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THHP\Stock\"/>
    </mc:Choice>
  </mc:AlternateContent>
  <xr:revisionPtr revIDLastSave="0" documentId="13_ncr:1_{1A83AE96-A46C-4AE9-A844-267457DDFD99}" xr6:coauthVersionLast="47" xr6:coauthVersionMax="47" xr10:uidLastSave="{00000000-0000-0000-0000-000000000000}"/>
  <bookViews>
    <workbookView xWindow="3650" yWindow="20" windowWidth="14400" windowHeight="9890" tabRatio="500" firstSheet="1" activeTab="2" xr2:uid="{00000000-000D-0000-FFFF-FFFF00000000}"/>
  </bookViews>
  <sheets>
    <sheet name="Summary master" sheetId="1" r:id="rId1"/>
    <sheet name="RAW MATERIALS" sheetId="2" r:id="rId2"/>
    <sheet name="PACKAGING" sheetId="3" r:id="rId3"/>
    <sheet name="CALCULATIONS" sheetId="4" r:id="rId4"/>
    <sheet name="CM" sheetId="5" r:id="rId5"/>
    <sheet name="DM" sheetId="6" r:id="rId6"/>
    <sheet name="SM" sheetId="7" r:id="rId7"/>
    <sheet name="FM" sheetId="8" r:id="rId8"/>
    <sheet name="IM" sheetId="9" r:id="rId9"/>
    <sheet name="ItM" sheetId="10" r:id="rId10"/>
    <sheet name="MM" sheetId="11" r:id="rId11"/>
    <sheet name="RM" sheetId="12" r:id="rId12"/>
    <sheet name="UM" sheetId="13" r:id="rId13"/>
    <sheet name="AF" sheetId="14" r:id="rId14"/>
    <sheet name="EF" sheetId="15" r:id="rId15"/>
    <sheet name="JF" sheetId="16" r:id="rId16"/>
    <sheet name="O3F" sheetId="17" r:id="rId17"/>
    <sheet name="PCF" sheetId="18" r:id="rId18"/>
    <sheet name="SF" sheetId="19" r:id="rId19"/>
    <sheet name="ACC30" sheetId="20" r:id="rId20"/>
    <sheet name="CCH30" sheetId="21" r:id="rId21"/>
    <sheet name="JCC30" sheetId="22" r:id="rId22"/>
    <sheet name="TFC30" sheetId="23" r:id="rId23"/>
    <sheet name="NTFS200" sheetId="24" r:id="rId24"/>
    <sheet name="CG90" sheetId="25" r:id="rId25"/>
    <sheet name="REORDER POINT" sheetId="26" r:id="rId26"/>
    <sheet name="Sheet1" sheetId="27" r:id="rId27"/>
    <sheet name="Sheet2" sheetId="28" r:id="rId28"/>
    <sheet name="Sheet3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6" i="3" l="1"/>
  <c r="G47" i="1"/>
  <c r="G46" i="1"/>
  <c r="G44" i="1"/>
  <c r="D44" i="1" s="1"/>
  <c r="G43" i="1"/>
  <c r="D47" i="1"/>
  <c r="D46" i="1"/>
  <c r="D43" i="1"/>
  <c r="E47" i="1"/>
  <c r="E46" i="1"/>
  <c r="E45" i="1"/>
  <c r="E44" i="1"/>
  <c r="E43" i="1"/>
  <c r="D18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J23" i="1"/>
  <c r="J25" i="1"/>
  <c r="J27" i="1"/>
  <c r="J32" i="1"/>
  <c r="J47" i="1"/>
  <c r="J46" i="1"/>
  <c r="J44" i="1"/>
  <c r="J43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G32" i="1"/>
  <c r="G27" i="1"/>
  <c r="G25" i="1"/>
  <c r="G23" i="1"/>
  <c r="E32" i="1"/>
  <c r="E29" i="1"/>
  <c r="E30" i="1"/>
  <c r="E27" i="1"/>
  <c r="E25" i="1"/>
  <c r="E23" i="1"/>
  <c r="E40" i="1"/>
  <c r="E38" i="1"/>
  <c r="E37" i="1"/>
  <c r="E34" i="1"/>
  <c r="E35" i="1"/>
  <c r="L3" i="26"/>
  <c r="J15" i="26"/>
  <c r="J14" i="26"/>
  <c r="J13" i="26"/>
  <c r="J12" i="26"/>
  <c r="J11" i="26"/>
  <c r="J10" i="26"/>
  <c r="J8" i="26"/>
  <c r="J7" i="26"/>
  <c r="J6" i="26"/>
  <c r="J5" i="26"/>
  <c r="J4" i="26"/>
  <c r="J3" i="26"/>
  <c r="J26" i="26"/>
  <c r="J25" i="26"/>
  <c r="J24" i="26"/>
  <c r="J23" i="26"/>
  <c r="J22" i="26"/>
  <c r="J52" i="26"/>
  <c r="J51" i="26"/>
  <c r="J50" i="26"/>
  <c r="J49" i="26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4" i="26"/>
  <c r="J33" i="26"/>
  <c r="G26" i="26"/>
  <c r="G25" i="26"/>
  <c r="G24" i="26"/>
  <c r="G23" i="26"/>
  <c r="G22" i="26"/>
  <c r="G59" i="26"/>
  <c r="G58" i="26"/>
  <c r="G57" i="26"/>
  <c r="G56" i="26"/>
  <c r="H56" i="26" s="1"/>
  <c r="G55" i="26"/>
  <c r="H55" i="26" s="1"/>
  <c r="G52" i="26"/>
  <c r="G51" i="26"/>
  <c r="G50" i="26"/>
  <c r="G49" i="26"/>
  <c r="G48" i="26"/>
  <c r="H48" i="26" s="1"/>
  <c r="G47" i="26"/>
  <c r="G46" i="26"/>
  <c r="G45" i="26"/>
  <c r="H45" i="26" s="1"/>
  <c r="G44" i="26"/>
  <c r="H44" i="26" s="1"/>
  <c r="G43" i="26"/>
  <c r="G42" i="26"/>
  <c r="G41" i="26"/>
  <c r="G40" i="26"/>
  <c r="G39" i="26"/>
  <c r="G38" i="26"/>
  <c r="G37" i="26"/>
  <c r="H37" i="26" s="1"/>
  <c r="G36" i="26"/>
  <c r="H36" i="26" s="1"/>
  <c r="G35" i="26"/>
  <c r="G34" i="26"/>
  <c r="G33" i="26"/>
  <c r="H24" i="26"/>
  <c r="G15" i="26"/>
  <c r="G14" i="26"/>
  <c r="G13" i="26"/>
  <c r="G12" i="26"/>
  <c r="H12" i="26" s="1"/>
  <c r="G11" i="26"/>
  <c r="G10" i="26"/>
  <c r="G8" i="26"/>
  <c r="G7" i="26"/>
  <c r="G6" i="26"/>
  <c r="G5" i="26"/>
  <c r="G4" i="26"/>
  <c r="H4" i="26" s="1"/>
  <c r="G3" i="26"/>
  <c r="J59" i="26"/>
  <c r="H59" i="26"/>
  <c r="J58" i="26"/>
  <c r="H58" i="26"/>
  <c r="J57" i="26"/>
  <c r="H57" i="26"/>
  <c r="J56" i="26"/>
  <c r="J55" i="26"/>
  <c r="H51" i="26"/>
  <c r="H49" i="26"/>
  <c r="H47" i="26"/>
  <c r="H46" i="26"/>
  <c r="H43" i="26"/>
  <c r="H41" i="26"/>
  <c r="H39" i="26"/>
  <c r="H38" i="26"/>
  <c r="H33" i="26"/>
  <c r="H25" i="26"/>
  <c r="H22" i="26"/>
  <c r="H15" i="26"/>
  <c r="L15" i="26" s="1"/>
  <c r="H14" i="26"/>
  <c r="H11" i="26"/>
  <c r="H7" i="26"/>
  <c r="H6" i="26"/>
  <c r="H5" i="26"/>
  <c r="A64" i="25"/>
  <c r="A63" i="25"/>
  <c r="A60" i="25"/>
  <c r="H39" i="25"/>
  <c r="K39" i="25" s="1"/>
  <c r="N39" i="25" s="1"/>
  <c r="Q39" i="25" s="1"/>
  <c r="T39" i="25" s="1"/>
  <c r="W39" i="25" s="1"/>
  <c r="Z39" i="25" s="1"/>
  <c r="AC39" i="25" s="1"/>
  <c r="AF39" i="25" s="1"/>
  <c r="AI39" i="25" s="1"/>
  <c r="AL39" i="25" s="1"/>
  <c r="AO39" i="25" s="1"/>
  <c r="AR39" i="25" s="1"/>
  <c r="AU39" i="25" s="1"/>
  <c r="AX39" i="25" s="1"/>
  <c r="BA39" i="25" s="1"/>
  <c r="BD39" i="25" s="1"/>
  <c r="BG39" i="25" s="1"/>
  <c r="BJ39" i="25" s="1"/>
  <c r="BM39" i="25" s="1"/>
  <c r="BP39" i="25" s="1"/>
  <c r="BS39" i="25" s="1"/>
  <c r="BV39" i="25" s="1"/>
  <c r="BY39" i="25" s="1"/>
  <c r="CB39" i="25" s="1"/>
  <c r="CE39" i="25" s="1"/>
  <c r="CH39" i="25" s="1"/>
  <c r="CK39" i="25" s="1"/>
  <c r="CN39" i="25" s="1"/>
  <c r="CQ39" i="25" s="1"/>
  <c r="CT39" i="25" s="1"/>
  <c r="CW39" i="25" s="1"/>
  <c r="CZ39" i="25" s="1"/>
  <c r="DC39" i="25" s="1"/>
  <c r="DF39" i="25" s="1"/>
  <c r="DI39" i="25" s="1"/>
  <c r="K38" i="25"/>
  <c r="N38" i="25" s="1"/>
  <c r="Q38" i="25" s="1"/>
  <c r="T38" i="25" s="1"/>
  <c r="W38" i="25" s="1"/>
  <c r="Z38" i="25" s="1"/>
  <c r="AC38" i="25" s="1"/>
  <c r="AF38" i="25" s="1"/>
  <c r="AI38" i="25" s="1"/>
  <c r="AL38" i="25" s="1"/>
  <c r="AO38" i="25" s="1"/>
  <c r="AR38" i="25" s="1"/>
  <c r="AU38" i="25" s="1"/>
  <c r="AX38" i="25" s="1"/>
  <c r="BA38" i="25" s="1"/>
  <c r="BD38" i="25" s="1"/>
  <c r="BG38" i="25" s="1"/>
  <c r="H38" i="25"/>
  <c r="T37" i="25"/>
  <c r="W37" i="25" s="1"/>
  <c r="Z37" i="25" s="1"/>
  <c r="AC37" i="25" s="1"/>
  <c r="AF37" i="25" s="1"/>
  <c r="AI37" i="25" s="1"/>
  <c r="AL37" i="25" s="1"/>
  <c r="AO37" i="25" s="1"/>
  <c r="AR37" i="25" s="1"/>
  <c r="AU37" i="25" s="1"/>
  <c r="AX37" i="25" s="1"/>
  <c r="BA37" i="25" s="1"/>
  <c r="BD37" i="25" s="1"/>
  <c r="BG37" i="25" s="1"/>
  <c r="K37" i="25"/>
  <c r="N37" i="25" s="1"/>
  <c r="Q37" i="25" s="1"/>
  <c r="H37" i="25"/>
  <c r="K36" i="25"/>
  <c r="N36" i="25" s="1"/>
  <c r="Q36" i="25" s="1"/>
  <c r="T36" i="25" s="1"/>
  <c r="W36" i="25" s="1"/>
  <c r="Z36" i="25" s="1"/>
  <c r="AC36" i="25" s="1"/>
  <c r="AF36" i="25" s="1"/>
  <c r="AI36" i="25" s="1"/>
  <c r="AL36" i="25" s="1"/>
  <c r="AO36" i="25" s="1"/>
  <c r="AR36" i="25" s="1"/>
  <c r="AU36" i="25" s="1"/>
  <c r="AX36" i="25" s="1"/>
  <c r="BA36" i="25" s="1"/>
  <c r="BD36" i="25" s="1"/>
  <c r="BG36" i="25" s="1"/>
  <c r="H36" i="25"/>
  <c r="T35" i="25"/>
  <c r="W35" i="25" s="1"/>
  <c r="Z35" i="25" s="1"/>
  <c r="AC35" i="25" s="1"/>
  <c r="AF35" i="25" s="1"/>
  <c r="AI35" i="25" s="1"/>
  <c r="AL35" i="25" s="1"/>
  <c r="AO35" i="25" s="1"/>
  <c r="AR35" i="25" s="1"/>
  <c r="AU35" i="25" s="1"/>
  <c r="AX35" i="25" s="1"/>
  <c r="BA35" i="25" s="1"/>
  <c r="BD35" i="25" s="1"/>
  <c r="BG35" i="25" s="1"/>
  <c r="K35" i="25"/>
  <c r="N35" i="25" s="1"/>
  <c r="Q35" i="25" s="1"/>
  <c r="H35" i="25"/>
  <c r="Q34" i="25"/>
  <c r="T34" i="25" s="1"/>
  <c r="W34" i="25" s="1"/>
  <c r="Z34" i="25" s="1"/>
  <c r="AC34" i="25" s="1"/>
  <c r="AF34" i="25" s="1"/>
  <c r="AI34" i="25" s="1"/>
  <c r="AL34" i="25" s="1"/>
  <c r="AO34" i="25" s="1"/>
  <c r="AR34" i="25" s="1"/>
  <c r="AU34" i="25" s="1"/>
  <c r="AX34" i="25" s="1"/>
  <c r="BA34" i="25" s="1"/>
  <c r="BD34" i="25" s="1"/>
  <c r="BG34" i="25" s="1"/>
  <c r="K34" i="25"/>
  <c r="N34" i="25" s="1"/>
  <c r="H34" i="25"/>
  <c r="AI33" i="25"/>
  <c r="AL33" i="25" s="1"/>
  <c r="AO33" i="25" s="1"/>
  <c r="AR33" i="25" s="1"/>
  <c r="AU33" i="25" s="1"/>
  <c r="AX33" i="25" s="1"/>
  <c r="BA33" i="25" s="1"/>
  <c r="BD33" i="25" s="1"/>
  <c r="BG33" i="25" s="1"/>
  <c r="K33" i="25"/>
  <c r="N33" i="25" s="1"/>
  <c r="Q33" i="25" s="1"/>
  <c r="T33" i="25" s="1"/>
  <c r="W33" i="25" s="1"/>
  <c r="Z33" i="25" s="1"/>
  <c r="AC33" i="25" s="1"/>
  <c r="AF33" i="25" s="1"/>
  <c r="H33" i="25"/>
  <c r="N32" i="25"/>
  <c r="Q32" i="25" s="1"/>
  <c r="T32" i="25" s="1"/>
  <c r="W32" i="25" s="1"/>
  <c r="Z32" i="25" s="1"/>
  <c r="AC32" i="25" s="1"/>
  <c r="AF32" i="25" s="1"/>
  <c r="AI32" i="25" s="1"/>
  <c r="AL32" i="25" s="1"/>
  <c r="AO32" i="25" s="1"/>
  <c r="AR32" i="25" s="1"/>
  <c r="AU32" i="25" s="1"/>
  <c r="AX32" i="25" s="1"/>
  <c r="BA32" i="25" s="1"/>
  <c r="BD32" i="25" s="1"/>
  <c r="BG32" i="25" s="1"/>
  <c r="H32" i="25"/>
  <c r="K32" i="25" s="1"/>
  <c r="T31" i="25"/>
  <c r="W31" i="25" s="1"/>
  <c r="Z31" i="25" s="1"/>
  <c r="AC31" i="25" s="1"/>
  <c r="AF31" i="25" s="1"/>
  <c r="AI31" i="25" s="1"/>
  <c r="AL31" i="25" s="1"/>
  <c r="AO31" i="25" s="1"/>
  <c r="AR31" i="25" s="1"/>
  <c r="AU31" i="25" s="1"/>
  <c r="AX31" i="25" s="1"/>
  <c r="BA31" i="25" s="1"/>
  <c r="BD31" i="25" s="1"/>
  <c r="BG31" i="25" s="1"/>
  <c r="H31" i="25"/>
  <c r="K31" i="25" s="1"/>
  <c r="N31" i="25" s="1"/>
  <c r="Q31" i="25" s="1"/>
  <c r="BD30" i="25"/>
  <c r="BG30" i="25" s="1"/>
  <c r="H30" i="25"/>
  <c r="K30" i="25" s="1"/>
  <c r="N30" i="25" s="1"/>
  <c r="Q30" i="25" s="1"/>
  <c r="T30" i="25" s="1"/>
  <c r="W30" i="25" s="1"/>
  <c r="Z30" i="25" s="1"/>
  <c r="AC30" i="25" s="1"/>
  <c r="AF30" i="25" s="1"/>
  <c r="AI30" i="25" s="1"/>
  <c r="AL30" i="25" s="1"/>
  <c r="AO30" i="25" s="1"/>
  <c r="AR30" i="25" s="1"/>
  <c r="AU30" i="25" s="1"/>
  <c r="AX30" i="25" s="1"/>
  <c r="BA30" i="25" s="1"/>
  <c r="AC29" i="25"/>
  <c r="AF29" i="25" s="1"/>
  <c r="AI29" i="25" s="1"/>
  <c r="AL29" i="25" s="1"/>
  <c r="AO29" i="25" s="1"/>
  <c r="AR29" i="25" s="1"/>
  <c r="AU29" i="25" s="1"/>
  <c r="AX29" i="25" s="1"/>
  <c r="BA29" i="25" s="1"/>
  <c r="BD29" i="25" s="1"/>
  <c r="BG29" i="25" s="1"/>
  <c r="K29" i="25"/>
  <c r="N29" i="25" s="1"/>
  <c r="Q29" i="25" s="1"/>
  <c r="T29" i="25" s="1"/>
  <c r="W29" i="25" s="1"/>
  <c r="Z29" i="25" s="1"/>
  <c r="H29" i="25"/>
  <c r="AF28" i="25"/>
  <c r="AI28" i="25" s="1"/>
  <c r="AL28" i="25" s="1"/>
  <c r="AO28" i="25" s="1"/>
  <c r="AR28" i="25" s="1"/>
  <c r="AU28" i="25" s="1"/>
  <c r="AX28" i="25" s="1"/>
  <c r="BA28" i="25" s="1"/>
  <c r="BD28" i="25" s="1"/>
  <c r="BG28" i="25" s="1"/>
  <c r="AC28" i="25"/>
  <c r="H28" i="25"/>
  <c r="K28" i="25" s="1"/>
  <c r="N28" i="25" s="1"/>
  <c r="Q28" i="25" s="1"/>
  <c r="T28" i="25" s="1"/>
  <c r="W28" i="25" s="1"/>
  <c r="Z28" i="25" s="1"/>
  <c r="K27" i="25"/>
  <c r="N27" i="25" s="1"/>
  <c r="Q27" i="25" s="1"/>
  <c r="T27" i="25" s="1"/>
  <c r="W27" i="25" s="1"/>
  <c r="Z27" i="25" s="1"/>
  <c r="AC27" i="25" s="1"/>
  <c r="AF27" i="25" s="1"/>
  <c r="AI27" i="25" s="1"/>
  <c r="AL27" i="25" s="1"/>
  <c r="AO27" i="25" s="1"/>
  <c r="AR27" i="25" s="1"/>
  <c r="AU27" i="25" s="1"/>
  <c r="AX27" i="25" s="1"/>
  <c r="BA27" i="25" s="1"/>
  <c r="BD27" i="25" s="1"/>
  <c r="BG27" i="25" s="1"/>
  <c r="H27" i="25"/>
  <c r="H26" i="25"/>
  <c r="K26" i="25" s="1"/>
  <c r="N26" i="25" s="1"/>
  <c r="Q26" i="25" s="1"/>
  <c r="T26" i="25" s="1"/>
  <c r="W26" i="25" s="1"/>
  <c r="Z26" i="25" s="1"/>
  <c r="AC26" i="25" s="1"/>
  <c r="AF26" i="25" s="1"/>
  <c r="AI26" i="25" s="1"/>
  <c r="AL26" i="25" s="1"/>
  <c r="AO26" i="25" s="1"/>
  <c r="AR26" i="25" s="1"/>
  <c r="AU26" i="25" s="1"/>
  <c r="AX26" i="25" s="1"/>
  <c r="BA26" i="25" s="1"/>
  <c r="BD26" i="25" s="1"/>
  <c r="BG26" i="25" s="1"/>
  <c r="AO25" i="25"/>
  <c r="AR25" i="25" s="1"/>
  <c r="AU25" i="25" s="1"/>
  <c r="AX25" i="25" s="1"/>
  <c r="BA25" i="25" s="1"/>
  <c r="BD25" i="25" s="1"/>
  <c r="BG25" i="25" s="1"/>
  <c r="T25" i="25"/>
  <c r="W25" i="25" s="1"/>
  <c r="Z25" i="25" s="1"/>
  <c r="AC25" i="25" s="1"/>
  <c r="AF25" i="25" s="1"/>
  <c r="AI25" i="25" s="1"/>
  <c r="AL25" i="25" s="1"/>
  <c r="Q25" i="25"/>
  <c r="K25" i="25"/>
  <c r="N25" i="25" s="1"/>
  <c r="H25" i="25"/>
  <c r="AL24" i="25"/>
  <c r="AO24" i="25" s="1"/>
  <c r="AR24" i="25" s="1"/>
  <c r="AU24" i="25" s="1"/>
  <c r="AX24" i="25" s="1"/>
  <c r="BA24" i="25" s="1"/>
  <c r="BD24" i="25" s="1"/>
  <c r="BG24" i="25" s="1"/>
  <c r="Q24" i="25"/>
  <c r="T24" i="25" s="1"/>
  <c r="W24" i="25" s="1"/>
  <c r="Z24" i="25" s="1"/>
  <c r="AC24" i="25" s="1"/>
  <c r="AF24" i="25" s="1"/>
  <c r="AI24" i="25" s="1"/>
  <c r="N24" i="25"/>
  <c r="K24" i="25"/>
  <c r="H24" i="25"/>
  <c r="AC23" i="25"/>
  <c r="AF23" i="25" s="1"/>
  <c r="AI23" i="25" s="1"/>
  <c r="AL23" i="25" s="1"/>
  <c r="AO23" i="25" s="1"/>
  <c r="AR23" i="25" s="1"/>
  <c r="AU23" i="25" s="1"/>
  <c r="AX23" i="25" s="1"/>
  <c r="BA23" i="25" s="1"/>
  <c r="BD23" i="25" s="1"/>
  <c r="BG23" i="25" s="1"/>
  <c r="H23" i="25"/>
  <c r="K23" i="25" s="1"/>
  <c r="N23" i="25" s="1"/>
  <c r="Q23" i="25" s="1"/>
  <c r="T23" i="25" s="1"/>
  <c r="W23" i="25" s="1"/>
  <c r="Z23" i="25" s="1"/>
  <c r="T21" i="25"/>
  <c r="W21" i="25" s="1"/>
  <c r="Z21" i="25" s="1"/>
  <c r="AC21" i="25" s="1"/>
  <c r="AF21" i="25" s="1"/>
  <c r="AI21" i="25" s="1"/>
  <c r="AL21" i="25" s="1"/>
  <c r="AO21" i="25" s="1"/>
  <c r="AR21" i="25" s="1"/>
  <c r="AU21" i="25" s="1"/>
  <c r="AX21" i="25" s="1"/>
  <c r="BA21" i="25" s="1"/>
  <c r="BD21" i="25" s="1"/>
  <c r="BG21" i="25" s="1"/>
  <c r="BJ21" i="25" s="1"/>
  <c r="BM21" i="25" s="1"/>
  <c r="BP21" i="25" s="1"/>
  <c r="BS21" i="25" s="1"/>
  <c r="BV21" i="25" s="1"/>
  <c r="BY21" i="25" s="1"/>
  <c r="CB21" i="25" s="1"/>
  <c r="CE21" i="25" s="1"/>
  <c r="CH21" i="25" s="1"/>
  <c r="CK21" i="25" s="1"/>
  <c r="CN21" i="25" s="1"/>
  <c r="CQ21" i="25" s="1"/>
  <c r="CT21" i="25" s="1"/>
  <c r="CW21" i="25" s="1"/>
  <c r="CZ21" i="25" s="1"/>
  <c r="DC21" i="25" s="1"/>
  <c r="DF21" i="25" s="1"/>
  <c r="DI21" i="25" s="1"/>
  <c r="Q21" i="25"/>
  <c r="K21" i="25"/>
  <c r="N21" i="25" s="1"/>
  <c r="H21" i="25"/>
  <c r="K20" i="25"/>
  <c r="N20" i="25" s="1"/>
  <c r="Q20" i="25" s="1"/>
  <c r="T20" i="25" s="1"/>
  <c r="W20" i="25" s="1"/>
  <c r="Z20" i="25" s="1"/>
  <c r="AC20" i="25" s="1"/>
  <c r="AF20" i="25" s="1"/>
  <c r="AI20" i="25" s="1"/>
  <c r="AL20" i="25" s="1"/>
  <c r="AO20" i="25" s="1"/>
  <c r="AR20" i="25" s="1"/>
  <c r="AU20" i="25" s="1"/>
  <c r="AX20" i="25" s="1"/>
  <c r="BA20" i="25" s="1"/>
  <c r="BD20" i="25" s="1"/>
  <c r="BG20" i="25" s="1"/>
  <c r="H20" i="25"/>
  <c r="K19" i="25"/>
  <c r="N19" i="25" s="1"/>
  <c r="Q19" i="25" s="1"/>
  <c r="T19" i="25" s="1"/>
  <c r="W19" i="25" s="1"/>
  <c r="Z19" i="25" s="1"/>
  <c r="AC19" i="25" s="1"/>
  <c r="AF19" i="25" s="1"/>
  <c r="AI19" i="25" s="1"/>
  <c r="AL19" i="25" s="1"/>
  <c r="AO19" i="25" s="1"/>
  <c r="AR19" i="25" s="1"/>
  <c r="AU19" i="25" s="1"/>
  <c r="AX19" i="25" s="1"/>
  <c r="BA19" i="25" s="1"/>
  <c r="BD19" i="25" s="1"/>
  <c r="BG19" i="25" s="1"/>
  <c r="H19" i="25"/>
  <c r="H18" i="25"/>
  <c r="K18" i="25" s="1"/>
  <c r="N18" i="25" s="1"/>
  <c r="Q18" i="25" s="1"/>
  <c r="T18" i="25" s="1"/>
  <c r="W18" i="25" s="1"/>
  <c r="Z18" i="25" s="1"/>
  <c r="AC18" i="25" s="1"/>
  <c r="AF18" i="25" s="1"/>
  <c r="AI18" i="25" s="1"/>
  <c r="AL18" i="25" s="1"/>
  <c r="AO18" i="25" s="1"/>
  <c r="AR18" i="25" s="1"/>
  <c r="AU18" i="25" s="1"/>
  <c r="AX18" i="25" s="1"/>
  <c r="BA18" i="25" s="1"/>
  <c r="BD18" i="25" s="1"/>
  <c r="BG18" i="25" s="1"/>
  <c r="AC17" i="25"/>
  <c r="AF17" i="25" s="1"/>
  <c r="AI17" i="25" s="1"/>
  <c r="AL17" i="25" s="1"/>
  <c r="AO17" i="25" s="1"/>
  <c r="AR17" i="25" s="1"/>
  <c r="AU17" i="25" s="1"/>
  <c r="AX17" i="25" s="1"/>
  <c r="BA17" i="25" s="1"/>
  <c r="BD17" i="25" s="1"/>
  <c r="BG17" i="25" s="1"/>
  <c r="Q17" i="25"/>
  <c r="T17" i="25" s="1"/>
  <c r="W17" i="25" s="1"/>
  <c r="Z17" i="25" s="1"/>
  <c r="K17" i="25"/>
  <c r="N17" i="25" s="1"/>
  <c r="H17" i="25"/>
  <c r="W16" i="25"/>
  <c r="Z16" i="25" s="1"/>
  <c r="AC16" i="25" s="1"/>
  <c r="AF16" i="25" s="1"/>
  <c r="AI16" i="25" s="1"/>
  <c r="AL16" i="25" s="1"/>
  <c r="AO16" i="25" s="1"/>
  <c r="AR16" i="25" s="1"/>
  <c r="AU16" i="25" s="1"/>
  <c r="AX16" i="25" s="1"/>
  <c r="BA16" i="25" s="1"/>
  <c r="BD16" i="25" s="1"/>
  <c r="BG16" i="25" s="1"/>
  <c r="K16" i="25"/>
  <c r="N16" i="25" s="1"/>
  <c r="Q16" i="25" s="1"/>
  <c r="T16" i="25" s="1"/>
  <c r="H16" i="25"/>
  <c r="Q15" i="25"/>
  <c r="T15" i="25" s="1"/>
  <c r="W15" i="25" s="1"/>
  <c r="Z15" i="25" s="1"/>
  <c r="AC15" i="25" s="1"/>
  <c r="AF15" i="25" s="1"/>
  <c r="AI15" i="25" s="1"/>
  <c r="AL15" i="25" s="1"/>
  <c r="AO15" i="25" s="1"/>
  <c r="AR15" i="25" s="1"/>
  <c r="AU15" i="25" s="1"/>
  <c r="AX15" i="25" s="1"/>
  <c r="BA15" i="25" s="1"/>
  <c r="BD15" i="25" s="1"/>
  <c r="BG15" i="25" s="1"/>
  <c r="K15" i="25"/>
  <c r="N15" i="25" s="1"/>
  <c r="H15" i="25"/>
  <c r="N14" i="25"/>
  <c r="Q14" i="25" s="1"/>
  <c r="T14" i="25" s="1"/>
  <c r="W14" i="25" s="1"/>
  <c r="Z14" i="25" s="1"/>
  <c r="AC14" i="25" s="1"/>
  <c r="AF14" i="25" s="1"/>
  <c r="AI14" i="25" s="1"/>
  <c r="AL14" i="25" s="1"/>
  <c r="AO14" i="25" s="1"/>
  <c r="AR14" i="25" s="1"/>
  <c r="AU14" i="25" s="1"/>
  <c r="AX14" i="25" s="1"/>
  <c r="BA14" i="25" s="1"/>
  <c r="BD14" i="25" s="1"/>
  <c r="BG14" i="25" s="1"/>
  <c r="K14" i="25"/>
  <c r="H14" i="25"/>
  <c r="H13" i="25"/>
  <c r="K13" i="25" s="1"/>
  <c r="N13" i="25" s="1"/>
  <c r="Q13" i="25" s="1"/>
  <c r="T13" i="25" s="1"/>
  <c r="W13" i="25" s="1"/>
  <c r="Z13" i="25" s="1"/>
  <c r="AC13" i="25" s="1"/>
  <c r="AF13" i="25" s="1"/>
  <c r="AI13" i="25" s="1"/>
  <c r="AL13" i="25" s="1"/>
  <c r="AO13" i="25" s="1"/>
  <c r="AR13" i="25" s="1"/>
  <c r="AU13" i="25" s="1"/>
  <c r="AX13" i="25" s="1"/>
  <c r="BA13" i="25" s="1"/>
  <c r="BD13" i="25" s="1"/>
  <c r="BG13" i="25" s="1"/>
  <c r="H12" i="25"/>
  <c r="K12" i="25" s="1"/>
  <c r="N12" i="25" s="1"/>
  <c r="Q12" i="25" s="1"/>
  <c r="T12" i="25" s="1"/>
  <c r="W12" i="25" s="1"/>
  <c r="Z12" i="25" s="1"/>
  <c r="AC12" i="25" s="1"/>
  <c r="AF12" i="25" s="1"/>
  <c r="AI12" i="25" s="1"/>
  <c r="AL12" i="25" s="1"/>
  <c r="AO12" i="25" s="1"/>
  <c r="AR12" i="25" s="1"/>
  <c r="AU12" i="25" s="1"/>
  <c r="AX12" i="25" s="1"/>
  <c r="BA12" i="25" s="1"/>
  <c r="BD12" i="25" s="1"/>
  <c r="BG12" i="25" s="1"/>
  <c r="AC11" i="25"/>
  <c r="AF11" i="25" s="1"/>
  <c r="AI11" i="25" s="1"/>
  <c r="AL11" i="25" s="1"/>
  <c r="AO11" i="25" s="1"/>
  <c r="AR11" i="25" s="1"/>
  <c r="AU11" i="25" s="1"/>
  <c r="AX11" i="25" s="1"/>
  <c r="BA11" i="25" s="1"/>
  <c r="BD11" i="25" s="1"/>
  <c r="BG11" i="25" s="1"/>
  <c r="Q11" i="25"/>
  <c r="T11" i="25" s="1"/>
  <c r="W11" i="25" s="1"/>
  <c r="Z11" i="25" s="1"/>
  <c r="H11" i="25"/>
  <c r="K11" i="25" s="1"/>
  <c r="N11" i="25" s="1"/>
  <c r="H10" i="25"/>
  <c r="K10" i="25" s="1"/>
  <c r="N10" i="25" s="1"/>
  <c r="Q10" i="25" s="1"/>
  <c r="T10" i="25" s="1"/>
  <c r="W10" i="25" s="1"/>
  <c r="Z10" i="25" s="1"/>
  <c r="AC10" i="25" s="1"/>
  <c r="AF10" i="25" s="1"/>
  <c r="AI10" i="25" s="1"/>
  <c r="AL10" i="25" s="1"/>
  <c r="AO10" i="25" s="1"/>
  <c r="AR10" i="25" s="1"/>
  <c r="AU10" i="25" s="1"/>
  <c r="AX10" i="25" s="1"/>
  <c r="BA10" i="25" s="1"/>
  <c r="BD10" i="25" s="1"/>
  <c r="BG10" i="25" s="1"/>
  <c r="H9" i="25"/>
  <c r="K9" i="25" s="1"/>
  <c r="N9" i="25" s="1"/>
  <c r="Q9" i="25" s="1"/>
  <c r="T9" i="25" s="1"/>
  <c r="W9" i="25" s="1"/>
  <c r="Z9" i="25" s="1"/>
  <c r="AC9" i="25" s="1"/>
  <c r="AF9" i="25" s="1"/>
  <c r="AI9" i="25" s="1"/>
  <c r="AL9" i="25" s="1"/>
  <c r="AO9" i="25" s="1"/>
  <c r="AR9" i="25" s="1"/>
  <c r="AU9" i="25" s="1"/>
  <c r="AX9" i="25" s="1"/>
  <c r="BA9" i="25" s="1"/>
  <c r="BD9" i="25" s="1"/>
  <c r="BG9" i="25" s="1"/>
  <c r="H8" i="25"/>
  <c r="K8" i="25" s="1"/>
  <c r="N8" i="25" s="1"/>
  <c r="Q8" i="25" s="1"/>
  <c r="T8" i="25" s="1"/>
  <c r="W8" i="25" s="1"/>
  <c r="Z8" i="25" s="1"/>
  <c r="AC8" i="25" s="1"/>
  <c r="AF8" i="25" s="1"/>
  <c r="AI8" i="25" s="1"/>
  <c r="AL8" i="25" s="1"/>
  <c r="AO8" i="25" s="1"/>
  <c r="AR8" i="25" s="1"/>
  <c r="AU8" i="25" s="1"/>
  <c r="AX8" i="25" s="1"/>
  <c r="BA8" i="25" s="1"/>
  <c r="BD8" i="25" s="1"/>
  <c r="BG8" i="25" s="1"/>
  <c r="BJ8" i="25" s="1"/>
  <c r="BM8" i="25" s="1"/>
  <c r="BP8" i="25" s="1"/>
  <c r="BS8" i="25" s="1"/>
  <c r="BV8" i="25" s="1"/>
  <c r="BY8" i="25" s="1"/>
  <c r="CB8" i="25" s="1"/>
  <c r="CE8" i="25" s="1"/>
  <c r="CH8" i="25" s="1"/>
  <c r="CK8" i="25" s="1"/>
  <c r="CN8" i="25" s="1"/>
  <c r="CQ8" i="25" s="1"/>
  <c r="CT8" i="25" s="1"/>
  <c r="CW8" i="25" s="1"/>
  <c r="CZ8" i="25" s="1"/>
  <c r="DC8" i="25" s="1"/>
  <c r="DF8" i="25" s="1"/>
  <c r="DI8" i="25" s="1"/>
  <c r="K7" i="25"/>
  <c r="N7" i="25" s="1"/>
  <c r="Q7" i="25" s="1"/>
  <c r="T7" i="25" s="1"/>
  <c r="W7" i="25" s="1"/>
  <c r="Z7" i="25" s="1"/>
  <c r="AC7" i="25" s="1"/>
  <c r="AF7" i="25" s="1"/>
  <c r="AI7" i="25" s="1"/>
  <c r="AL7" i="25" s="1"/>
  <c r="AO7" i="25" s="1"/>
  <c r="AR7" i="25" s="1"/>
  <c r="AU7" i="25" s="1"/>
  <c r="AX7" i="25" s="1"/>
  <c r="BA7" i="25" s="1"/>
  <c r="BD7" i="25" s="1"/>
  <c r="BG7" i="25" s="1"/>
  <c r="H7" i="25"/>
  <c r="AR6" i="25"/>
  <c r="AU6" i="25" s="1"/>
  <c r="AX6" i="25" s="1"/>
  <c r="BA6" i="25" s="1"/>
  <c r="BD6" i="25" s="1"/>
  <c r="BG6" i="25" s="1"/>
  <c r="AC6" i="25"/>
  <c r="AF6" i="25" s="1"/>
  <c r="AI6" i="25" s="1"/>
  <c r="AL6" i="25" s="1"/>
  <c r="AO6" i="25" s="1"/>
  <c r="Q6" i="25"/>
  <c r="T6" i="25" s="1"/>
  <c r="W6" i="25" s="1"/>
  <c r="Z6" i="25" s="1"/>
  <c r="N6" i="25"/>
  <c r="K6" i="25"/>
  <c r="H6" i="25"/>
  <c r="AF5" i="25"/>
  <c r="AI5" i="25" s="1"/>
  <c r="AL5" i="25" s="1"/>
  <c r="AO5" i="25" s="1"/>
  <c r="AR5" i="25" s="1"/>
  <c r="AU5" i="25" s="1"/>
  <c r="AX5" i="25" s="1"/>
  <c r="BA5" i="25" s="1"/>
  <c r="BD5" i="25" s="1"/>
  <c r="BG5" i="25" s="1"/>
  <c r="T5" i="25"/>
  <c r="W5" i="25" s="1"/>
  <c r="Z5" i="25" s="1"/>
  <c r="AC5" i="25" s="1"/>
  <c r="Q5" i="25"/>
  <c r="H5" i="25"/>
  <c r="K5" i="25" s="1"/>
  <c r="N5" i="25" s="1"/>
  <c r="A157" i="24"/>
  <c r="A156" i="24"/>
  <c r="A155" i="24"/>
  <c r="A154" i="24"/>
  <c r="A151" i="24"/>
  <c r="K118" i="24"/>
  <c r="N118" i="24" s="1"/>
  <c r="Q118" i="24" s="1"/>
  <c r="T118" i="24" s="1"/>
  <c r="W118" i="24" s="1"/>
  <c r="Z118" i="24" s="1"/>
  <c r="AC118" i="24" s="1"/>
  <c r="AF118" i="24" s="1"/>
  <c r="AI118" i="24" s="1"/>
  <c r="AL118" i="24" s="1"/>
  <c r="AO118" i="24" s="1"/>
  <c r="AR118" i="24" s="1"/>
  <c r="AU118" i="24" s="1"/>
  <c r="AX118" i="24" s="1"/>
  <c r="BA118" i="24" s="1"/>
  <c r="BD118" i="24" s="1"/>
  <c r="BG118" i="24" s="1"/>
  <c r="BJ118" i="24" s="1"/>
  <c r="BM118" i="24" s="1"/>
  <c r="BP118" i="24" s="1"/>
  <c r="BS118" i="24" s="1"/>
  <c r="BV118" i="24" s="1"/>
  <c r="BY118" i="24" s="1"/>
  <c r="CB118" i="24" s="1"/>
  <c r="CE118" i="24" s="1"/>
  <c r="CH118" i="24" s="1"/>
  <c r="CK118" i="24" s="1"/>
  <c r="CN118" i="24" s="1"/>
  <c r="CQ118" i="24" s="1"/>
  <c r="CT118" i="24" s="1"/>
  <c r="CW118" i="24" s="1"/>
  <c r="CZ118" i="24" s="1"/>
  <c r="H118" i="24"/>
  <c r="H117" i="24"/>
  <c r="K117" i="24" s="1"/>
  <c r="N117" i="24" s="1"/>
  <c r="Q117" i="24" s="1"/>
  <c r="T117" i="24" s="1"/>
  <c r="W117" i="24" s="1"/>
  <c r="Z117" i="24" s="1"/>
  <c r="AC117" i="24" s="1"/>
  <c r="AF117" i="24" s="1"/>
  <c r="AI117" i="24" s="1"/>
  <c r="AL117" i="24" s="1"/>
  <c r="AO117" i="24" s="1"/>
  <c r="AR117" i="24" s="1"/>
  <c r="AU117" i="24" s="1"/>
  <c r="AX117" i="24" s="1"/>
  <c r="BA117" i="24" s="1"/>
  <c r="BD117" i="24" s="1"/>
  <c r="AX116" i="24"/>
  <c r="BA116" i="24" s="1"/>
  <c r="BD116" i="24" s="1"/>
  <c r="AR116" i="24"/>
  <c r="AU116" i="24" s="1"/>
  <c r="Q116" i="24"/>
  <c r="T116" i="24" s="1"/>
  <c r="W116" i="24" s="1"/>
  <c r="Z116" i="24" s="1"/>
  <c r="AC116" i="24" s="1"/>
  <c r="AF116" i="24" s="1"/>
  <c r="AI116" i="24" s="1"/>
  <c r="AL116" i="24" s="1"/>
  <c r="AO116" i="24" s="1"/>
  <c r="N116" i="24"/>
  <c r="K116" i="24"/>
  <c r="H116" i="24"/>
  <c r="H115" i="24"/>
  <c r="K115" i="24" s="1"/>
  <c r="N115" i="24" s="1"/>
  <c r="Q115" i="24" s="1"/>
  <c r="T115" i="24" s="1"/>
  <c r="W115" i="24" s="1"/>
  <c r="Z115" i="24" s="1"/>
  <c r="AC115" i="24" s="1"/>
  <c r="AF115" i="24" s="1"/>
  <c r="AI115" i="24" s="1"/>
  <c r="AL115" i="24" s="1"/>
  <c r="AO115" i="24" s="1"/>
  <c r="AR115" i="24" s="1"/>
  <c r="AU115" i="24" s="1"/>
  <c r="AX115" i="24" s="1"/>
  <c r="BA115" i="24" s="1"/>
  <c r="BD115" i="24" s="1"/>
  <c r="T114" i="24"/>
  <c r="W114" i="24" s="1"/>
  <c r="Z114" i="24" s="1"/>
  <c r="AC114" i="24" s="1"/>
  <c r="AF114" i="24" s="1"/>
  <c r="AI114" i="24" s="1"/>
  <c r="AL114" i="24" s="1"/>
  <c r="AO114" i="24" s="1"/>
  <c r="AR114" i="24" s="1"/>
  <c r="AU114" i="24" s="1"/>
  <c r="AX114" i="24" s="1"/>
  <c r="BA114" i="24" s="1"/>
  <c r="BD114" i="24" s="1"/>
  <c r="K114" i="24"/>
  <c r="N114" i="24" s="1"/>
  <c r="Q114" i="24" s="1"/>
  <c r="H114" i="24"/>
  <c r="AO113" i="24"/>
  <c r="AR113" i="24" s="1"/>
  <c r="AU113" i="24" s="1"/>
  <c r="AX113" i="24" s="1"/>
  <c r="BA113" i="24" s="1"/>
  <c r="BD113" i="24" s="1"/>
  <c r="AL113" i="24"/>
  <c r="K113" i="24"/>
  <c r="N113" i="24" s="1"/>
  <c r="Q113" i="24" s="1"/>
  <c r="T113" i="24" s="1"/>
  <c r="W113" i="24" s="1"/>
  <c r="Z113" i="24" s="1"/>
  <c r="AC113" i="24" s="1"/>
  <c r="AF113" i="24" s="1"/>
  <c r="AI113" i="24" s="1"/>
  <c r="H113" i="24"/>
  <c r="AL112" i="24"/>
  <c r="AO112" i="24" s="1"/>
  <c r="AR112" i="24" s="1"/>
  <c r="AU112" i="24" s="1"/>
  <c r="AX112" i="24" s="1"/>
  <c r="BA112" i="24" s="1"/>
  <c r="BD112" i="24" s="1"/>
  <c r="AI112" i="24"/>
  <c r="N112" i="24"/>
  <c r="Q112" i="24" s="1"/>
  <c r="T112" i="24" s="1"/>
  <c r="W112" i="24" s="1"/>
  <c r="Z112" i="24" s="1"/>
  <c r="AC112" i="24" s="1"/>
  <c r="AF112" i="24" s="1"/>
  <c r="K112" i="24"/>
  <c r="H112" i="24"/>
  <c r="AC111" i="24"/>
  <c r="AF111" i="24" s="1"/>
  <c r="AI111" i="24" s="1"/>
  <c r="AL111" i="24" s="1"/>
  <c r="AO111" i="24" s="1"/>
  <c r="AR111" i="24" s="1"/>
  <c r="AU111" i="24" s="1"/>
  <c r="AX111" i="24" s="1"/>
  <c r="BA111" i="24" s="1"/>
  <c r="BD111" i="24" s="1"/>
  <c r="Z111" i="24"/>
  <c r="T111" i="24"/>
  <c r="W111" i="24" s="1"/>
  <c r="Q111" i="24"/>
  <c r="H111" i="24"/>
  <c r="K111" i="24" s="1"/>
  <c r="N111" i="24" s="1"/>
  <c r="N109" i="24"/>
  <c r="Q109" i="24" s="1"/>
  <c r="T109" i="24" s="1"/>
  <c r="W109" i="24" s="1"/>
  <c r="Z109" i="24" s="1"/>
  <c r="AC109" i="24" s="1"/>
  <c r="AF109" i="24" s="1"/>
  <c r="AI109" i="24" s="1"/>
  <c r="AL109" i="24" s="1"/>
  <c r="AO109" i="24" s="1"/>
  <c r="AR109" i="24" s="1"/>
  <c r="AU109" i="24" s="1"/>
  <c r="AX109" i="24" s="1"/>
  <c r="BA109" i="24" s="1"/>
  <c r="BD109" i="24" s="1"/>
  <c r="BG109" i="24" s="1"/>
  <c r="BJ109" i="24" s="1"/>
  <c r="BM109" i="24" s="1"/>
  <c r="BP109" i="24" s="1"/>
  <c r="BS109" i="24" s="1"/>
  <c r="BV109" i="24" s="1"/>
  <c r="BY109" i="24" s="1"/>
  <c r="CB109" i="24" s="1"/>
  <c r="CE109" i="24" s="1"/>
  <c r="CH109" i="24" s="1"/>
  <c r="CK109" i="24" s="1"/>
  <c r="CN109" i="24" s="1"/>
  <c r="CQ109" i="24" s="1"/>
  <c r="CT109" i="24" s="1"/>
  <c r="CW109" i="24" s="1"/>
  <c r="CZ109" i="24" s="1"/>
  <c r="K109" i="24"/>
  <c r="H109" i="24"/>
  <c r="AL108" i="24"/>
  <c r="AO108" i="24" s="1"/>
  <c r="AR108" i="24" s="1"/>
  <c r="AU108" i="24" s="1"/>
  <c r="AX108" i="24" s="1"/>
  <c r="BA108" i="24" s="1"/>
  <c r="BD108" i="24" s="1"/>
  <c r="Q108" i="24"/>
  <c r="T108" i="24" s="1"/>
  <c r="W108" i="24" s="1"/>
  <c r="Z108" i="24" s="1"/>
  <c r="AC108" i="24" s="1"/>
  <c r="AF108" i="24" s="1"/>
  <c r="AI108" i="24" s="1"/>
  <c r="H108" i="24"/>
  <c r="K108" i="24" s="1"/>
  <c r="N108" i="24" s="1"/>
  <c r="AR107" i="24"/>
  <c r="AU107" i="24" s="1"/>
  <c r="AX107" i="24" s="1"/>
  <c r="BA107" i="24" s="1"/>
  <c r="BD107" i="24" s="1"/>
  <c r="Z107" i="24"/>
  <c r="AC107" i="24" s="1"/>
  <c r="AF107" i="24" s="1"/>
  <c r="AI107" i="24" s="1"/>
  <c r="AL107" i="24" s="1"/>
  <c r="AO107" i="24" s="1"/>
  <c r="W107" i="24"/>
  <c r="T107" i="24"/>
  <c r="N107" i="24"/>
  <c r="Q107" i="24" s="1"/>
  <c r="K107" i="24"/>
  <c r="H107" i="24"/>
  <c r="H106" i="24"/>
  <c r="K106" i="24" s="1"/>
  <c r="N106" i="24" s="1"/>
  <c r="Q106" i="24" s="1"/>
  <c r="T106" i="24" s="1"/>
  <c r="W106" i="24" s="1"/>
  <c r="Z106" i="24" s="1"/>
  <c r="AC106" i="24" s="1"/>
  <c r="AF106" i="24" s="1"/>
  <c r="AI106" i="24" s="1"/>
  <c r="AL106" i="24" s="1"/>
  <c r="AO106" i="24" s="1"/>
  <c r="AR106" i="24" s="1"/>
  <c r="AU106" i="24" s="1"/>
  <c r="AX106" i="24" s="1"/>
  <c r="BA106" i="24" s="1"/>
  <c r="BD106" i="24" s="1"/>
  <c r="H105" i="24"/>
  <c r="K105" i="24" s="1"/>
  <c r="N105" i="24" s="1"/>
  <c r="Q105" i="24" s="1"/>
  <c r="T105" i="24" s="1"/>
  <c r="W105" i="24" s="1"/>
  <c r="Z105" i="24" s="1"/>
  <c r="AC105" i="24" s="1"/>
  <c r="AF105" i="24" s="1"/>
  <c r="AI105" i="24" s="1"/>
  <c r="AL105" i="24" s="1"/>
  <c r="AO105" i="24" s="1"/>
  <c r="AR105" i="24" s="1"/>
  <c r="AU105" i="24" s="1"/>
  <c r="AX105" i="24" s="1"/>
  <c r="BA105" i="24" s="1"/>
  <c r="BD105" i="24" s="1"/>
  <c r="AC104" i="24"/>
  <c r="AF104" i="24" s="1"/>
  <c r="AI104" i="24" s="1"/>
  <c r="AL104" i="24" s="1"/>
  <c r="AO104" i="24" s="1"/>
  <c r="AR104" i="24" s="1"/>
  <c r="AU104" i="24" s="1"/>
  <c r="AX104" i="24" s="1"/>
  <c r="BA104" i="24" s="1"/>
  <c r="BD104" i="24" s="1"/>
  <c r="Q104" i="24"/>
  <c r="T104" i="24" s="1"/>
  <c r="W104" i="24" s="1"/>
  <c r="Z104" i="24" s="1"/>
  <c r="N104" i="24"/>
  <c r="K104" i="24"/>
  <c r="H104" i="24"/>
  <c r="K103" i="24"/>
  <c r="N103" i="24" s="1"/>
  <c r="Q103" i="24" s="1"/>
  <c r="T103" i="24" s="1"/>
  <c r="W103" i="24" s="1"/>
  <c r="Z103" i="24" s="1"/>
  <c r="AC103" i="24" s="1"/>
  <c r="AF103" i="24" s="1"/>
  <c r="AI103" i="24" s="1"/>
  <c r="AL103" i="24" s="1"/>
  <c r="AO103" i="24" s="1"/>
  <c r="AR103" i="24" s="1"/>
  <c r="AU103" i="24" s="1"/>
  <c r="AX103" i="24" s="1"/>
  <c r="BA103" i="24" s="1"/>
  <c r="BD103" i="24" s="1"/>
  <c r="H103" i="24"/>
  <c r="AU102" i="24"/>
  <c r="AX102" i="24" s="1"/>
  <c r="BA102" i="24" s="1"/>
  <c r="BD102" i="24" s="1"/>
  <c r="AI102" i="24"/>
  <c r="AL102" i="24" s="1"/>
  <c r="AO102" i="24" s="1"/>
  <c r="AR102" i="24" s="1"/>
  <c r="H102" i="24"/>
  <c r="K102" i="24" s="1"/>
  <c r="N102" i="24" s="1"/>
  <c r="Q102" i="24" s="1"/>
  <c r="T102" i="24" s="1"/>
  <c r="W102" i="24" s="1"/>
  <c r="Z102" i="24" s="1"/>
  <c r="AC102" i="24" s="1"/>
  <c r="AF102" i="24" s="1"/>
  <c r="K101" i="24"/>
  <c r="N101" i="24" s="1"/>
  <c r="Q101" i="24" s="1"/>
  <c r="T101" i="24" s="1"/>
  <c r="W101" i="24" s="1"/>
  <c r="Z101" i="24" s="1"/>
  <c r="AC101" i="24" s="1"/>
  <c r="AF101" i="24" s="1"/>
  <c r="AI101" i="24" s="1"/>
  <c r="AL101" i="24" s="1"/>
  <c r="AO101" i="24" s="1"/>
  <c r="AR101" i="24" s="1"/>
  <c r="AU101" i="24" s="1"/>
  <c r="AX101" i="24" s="1"/>
  <c r="BA101" i="24" s="1"/>
  <c r="BD101" i="24" s="1"/>
  <c r="H101" i="24"/>
  <c r="D93" i="24"/>
  <c r="A94" i="24" s="1"/>
  <c r="K86" i="24"/>
  <c r="N86" i="24" s="1"/>
  <c r="Q86" i="24" s="1"/>
  <c r="T86" i="24" s="1"/>
  <c r="W86" i="24" s="1"/>
  <c r="Z86" i="24" s="1"/>
  <c r="AC86" i="24" s="1"/>
  <c r="AF86" i="24" s="1"/>
  <c r="AI86" i="24" s="1"/>
  <c r="AL86" i="24" s="1"/>
  <c r="AO86" i="24" s="1"/>
  <c r="AR86" i="24" s="1"/>
  <c r="AU86" i="24" s="1"/>
  <c r="AX86" i="24" s="1"/>
  <c r="BA86" i="24" s="1"/>
  <c r="BD86" i="24" s="1"/>
  <c r="BG86" i="24" s="1"/>
  <c r="BJ86" i="24" s="1"/>
  <c r="BM86" i="24" s="1"/>
  <c r="BP86" i="24" s="1"/>
  <c r="BS86" i="24" s="1"/>
  <c r="BV86" i="24" s="1"/>
  <c r="BY86" i="24" s="1"/>
  <c r="CB86" i="24" s="1"/>
  <c r="CE86" i="24" s="1"/>
  <c r="CH86" i="24" s="1"/>
  <c r="CK86" i="24" s="1"/>
  <c r="CN86" i="24" s="1"/>
  <c r="CQ86" i="24" s="1"/>
  <c r="CT86" i="24" s="1"/>
  <c r="CW86" i="24" s="1"/>
  <c r="CZ86" i="24" s="1"/>
  <c r="H86" i="24"/>
  <c r="N85" i="24"/>
  <c r="Q85" i="24" s="1"/>
  <c r="T85" i="24" s="1"/>
  <c r="W85" i="24" s="1"/>
  <c r="Z85" i="24" s="1"/>
  <c r="AC85" i="24" s="1"/>
  <c r="AF85" i="24" s="1"/>
  <c r="AI85" i="24" s="1"/>
  <c r="AL85" i="24" s="1"/>
  <c r="AO85" i="24" s="1"/>
  <c r="AR85" i="24" s="1"/>
  <c r="AU85" i="24" s="1"/>
  <c r="AX85" i="24" s="1"/>
  <c r="BA85" i="24" s="1"/>
  <c r="BD85" i="24" s="1"/>
  <c r="H85" i="24"/>
  <c r="K85" i="24" s="1"/>
  <c r="AO84" i="24"/>
  <c r="AR84" i="24" s="1"/>
  <c r="AU84" i="24" s="1"/>
  <c r="AX84" i="24" s="1"/>
  <c r="BA84" i="24" s="1"/>
  <c r="BD84" i="24" s="1"/>
  <c r="AL84" i="24"/>
  <c r="K84" i="24"/>
  <c r="N84" i="24" s="1"/>
  <c r="Q84" i="24" s="1"/>
  <c r="T84" i="24" s="1"/>
  <c r="W84" i="24" s="1"/>
  <c r="Z84" i="24" s="1"/>
  <c r="AC84" i="24" s="1"/>
  <c r="AF84" i="24" s="1"/>
  <c r="AI84" i="24" s="1"/>
  <c r="H84" i="24"/>
  <c r="AC83" i="24"/>
  <c r="AF83" i="24" s="1"/>
  <c r="AI83" i="24" s="1"/>
  <c r="AL83" i="24" s="1"/>
  <c r="AO83" i="24" s="1"/>
  <c r="AR83" i="24" s="1"/>
  <c r="AU83" i="24" s="1"/>
  <c r="AX83" i="24" s="1"/>
  <c r="BA83" i="24" s="1"/>
  <c r="BD83" i="24" s="1"/>
  <c r="K83" i="24"/>
  <c r="N83" i="24" s="1"/>
  <c r="Q83" i="24" s="1"/>
  <c r="T83" i="24" s="1"/>
  <c r="W83" i="24" s="1"/>
  <c r="Z83" i="24" s="1"/>
  <c r="H83" i="24"/>
  <c r="K82" i="24"/>
  <c r="N82" i="24" s="1"/>
  <c r="Q82" i="24" s="1"/>
  <c r="T82" i="24" s="1"/>
  <c r="W82" i="24" s="1"/>
  <c r="Z82" i="24" s="1"/>
  <c r="AC82" i="24" s="1"/>
  <c r="AF82" i="24" s="1"/>
  <c r="AI82" i="24" s="1"/>
  <c r="AL82" i="24" s="1"/>
  <c r="AO82" i="24" s="1"/>
  <c r="AR82" i="24" s="1"/>
  <c r="AU82" i="24" s="1"/>
  <c r="AX82" i="24" s="1"/>
  <c r="BA82" i="24" s="1"/>
  <c r="BD82" i="24" s="1"/>
  <c r="H82" i="24"/>
  <c r="W81" i="24"/>
  <c r="Z81" i="24" s="1"/>
  <c r="AC81" i="24" s="1"/>
  <c r="AF81" i="24" s="1"/>
  <c r="AI81" i="24" s="1"/>
  <c r="AL81" i="24" s="1"/>
  <c r="AO81" i="24" s="1"/>
  <c r="AR81" i="24" s="1"/>
  <c r="AU81" i="24" s="1"/>
  <c r="AX81" i="24" s="1"/>
  <c r="BA81" i="24" s="1"/>
  <c r="BD81" i="24" s="1"/>
  <c r="N81" i="24"/>
  <c r="Q81" i="24" s="1"/>
  <c r="T81" i="24" s="1"/>
  <c r="H81" i="24"/>
  <c r="K81" i="24" s="1"/>
  <c r="Q80" i="24"/>
  <c r="T80" i="24" s="1"/>
  <c r="W80" i="24" s="1"/>
  <c r="Z80" i="24" s="1"/>
  <c r="AC80" i="24" s="1"/>
  <c r="AF80" i="24" s="1"/>
  <c r="AI80" i="24" s="1"/>
  <c r="AL80" i="24" s="1"/>
  <c r="AO80" i="24" s="1"/>
  <c r="AR80" i="24" s="1"/>
  <c r="AU80" i="24" s="1"/>
  <c r="AX80" i="24" s="1"/>
  <c r="BA80" i="24" s="1"/>
  <c r="BD80" i="24" s="1"/>
  <c r="H80" i="24"/>
  <c r="K80" i="24" s="1"/>
  <c r="N80" i="24" s="1"/>
  <c r="Z79" i="24"/>
  <c r="AC79" i="24" s="1"/>
  <c r="AF79" i="24" s="1"/>
  <c r="AI79" i="24" s="1"/>
  <c r="AL79" i="24" s="1"/>
  <c r="AO79" i="24" s="1"/>
  <c r="AR79" i="24" s="1"/>
  <c r="AU79" i="24" s="1"/>
  <c r="AX79" i="24" s="1"/>
  <c r="BA79" i="24" s="1"/>
  <c r="BD79" i="24" s="1"/>
  <c r="H79" i="24"/>
  <c r="K79" i="24" s="1"/>
  <c r="N79" i="24" s="1"/>
  <c r="Q79" i="24" s="1"/>
  <c r="T79" i="24" s="1"/>
  <c r="W79" i="24" s="1"/>
  <c r="N78" i="24"/>
  <c r="Q78" i="24" s="1"/>
  <c r="T78" i="24" s="1"/>
  <c r="W78" i="24" s="1"/>
  <c r="Z78" i="24" s="1"/>
  <c r="AC78" i="24" s="1"/>
  <c r="AF78" i="24" s="1"/>
  <c r="AI78" i="24" s="1"/>
  <c r="AL78" i="24" s="1"/>
  <c r="AO78" i="24" s="1"/>
  <c r="AR78" i="24" s="1"/>
  <c r="AU78" i="24" s="1"/>
  <c r="AX78" i="24" s="1"/>
  <c r="BA78" i="24" s="1"/>
  <c r="BD78" i="24" s="1"/>
  <c r="K78" i="24"/>
  <c r="H78" i="24"/>
  <c r="H77" i="24"/>
  <c r="K77" i="24" s="1"/>
  <c r="N77" i="24" s="1"/>
  <c r="Q77" i="24" s="1"/>
  <c r="T77" i="24" s="1"/>
  <c r="W77" i="24" s="1"/>
  <c r="Z77" i="24" s="1"/>
  <c r="AC77" i="24" s="1"/>
  <c r="AF77" i="24" s="1"/>
  <c r="AI77" i="24" s="1"/>
  <c r="AL77" i="24" s="1"/>
  <c r="AO77" i="24" s="1"/>
  <c r="AR77" i="24" s="1"/>
  <c r="AU77" i="24" s="1"/>
  <c r="AX77" i="24" s="1"/>
  <c r="BA77" i="24" s="1"/>
  <c r="BD77" i="24" s="1"/>
  <c r="K76" i="24"/>
  <c r="N76" i="24" s="1"/>
  <c r="Q76" i="24" s="1"/>
  <c r="T76" i="24" s="1"/>
  <c r="W76" i="24" s="1"/>
  <c r="Z76" i="24" s="1"/>
  <c r="AC76" i="24" s="1"/>
  <c r="AF76" i="24" s="1"/>
  <c r="AI76" i="24" s="1"/>
  <c r="AL76" i="24" s="1"/>
  <c r="AO76" i="24" s="1"/>
  <c r="AR76" i="24" s="1"/>
  <c r="AU76" i="24" s="1"/>
  <c r="AX76" i="24" s="1"/>
  <c r="BA76" i="24" s="1"/>
  <c r="BD76" i="24" s="1"/>
  <c r="H76" i="24"/>
  <c r="T75" i="24"/>
  <c r="W75" i="24" s="1"/>
  <c r="Z75" i="24" s="1"/>
  <c r="AC75" i="24" s="1"/>
  <c r="AF75" i="24" s="1"/>
  <c r="AI75" i="24" s="1"/>
  <c r="AL75" i="24" s="1"/>
  <c r="AO75" i="24" s="1"/>
  <c r="AR75" i="24" s="1"/>
  <c r="AU75" i="24" s="1"/>
  <c r="AX75" i="24" s="1"/>
  <c r="BA75" i="24" s="1"/>
  <c r="BD75" i="24" s="1"/>
  <c r="Q75" i="24"/>
  <c r="H75" i="24"/>
  <c r="K75" i="24" s="1"/>
  <c r="N75" i="24" s="1"/>
  <c r="W74" i="24"/>
  <c r="Z74" i="24" s="1"/>
  <c r="AC74" i="24" s="1"/>
  <c r="AF74" i="24" s="1"/>
  <c r="AI74" i="24" s="1"/>
  <c r="AL74" i="24" s="1"/>
  <c r="AO74" i="24" s="1"/>
  <c r="AR74" i="24" s="1"/>
  <c r="AU74" i="24" s="1"/>
  <c r="AX74" i="24" s="1"/>
  <c r="BA74" i="24" s="1"/>
  <c r="BD74" i="24" s="1"/>
  <c r="H74" i="24"/>
  <c r="K74" i="24" s="1"/>
  <c r="N74" i="24" s="1"/>
  <c r="Q74" i="24" s="1"/>
  <c r="T74" i="24" s="1"/>
  <c r="N73" i="24"/>
  <c r="Q73" i="24" s="1"/>
  <c r="T73" i="24" s="1"/>
  <c r="W73" i="24" s="1"/>
  <c r="Z73" i="24" s="1"/>
  <c r="AC73" i="24" s="1"/>
  <c r="AF73" i="24" s="1"/>
  <c r="AI73" i="24" s="1"/>
  <c r="AL73" i="24" s="1"/>
  <c r="AO73" i="24" s="1"/>
  <c r="AR73" i="24" s="1"/>
  <c r="AU73" i="24" s="1"/>
  <c r="AX73" i="24" s="1"/>
  <c r="BA73" i="24" s="1"/>
  <c r="BD73" i="24" s="1"/>
  <c r="K73" i="24"/>
  <c r="H73" i="24"/>
  <c r="AI72" i="24"/>
  <c r="AL72" i="24" s="1"/>
  <c r="AO72" i="24" s="1"/>
  <c r="AR72" i="24" s="1"/>
  <c r="AU72" i="24" s="1"/>
  <c r="AX72" i="24" s="1"/>
  <c r="BA72" i="24" s="1"/>
  <c r="BD72" i="24" s="1"/>
  <c r="K72" i="24"/>
  <c r="N72" i="24" s="1"/>
  <c r="Q72" i="24" s="1"/>
  <c r="T72" i="24" s="1"/>
  <c r="W72" i="24" s="1"/>
  <c r="Z72" i="24" s="1"/>
  <c r="AC72" i="24" s="1"/>
  <c r="AF72" i="24" s="1"/>
  <c r="H72" i="24"/>
  <c r="Q71" i="24"/>
  <c r="T71" i="24" s="1"/>
  <c r="W71" i="24" s="1"/>
  <c r="Z71" i="24" s="1"/>
  <c r="AC71" i="24" s="1"/>
  <c r="AF71" i="24" s="1"/>
  <c r="AI71" i="24" s="1"/>
  <c r="AL71" i="24" s="1"/>
  <c r="AO71" i="24" s="1"/>
  <c r="AR71" i="24" s="1"/>
  <c r="AU71" i="24" s="1"/>
  <c r="AX71" i="24" s="1"/>
  <c r="BA71" i="24" s="1"/>
  <c r="BD71" i="24" s="1"/>
  <c r="H71" i="24"/>
  <c r="K71" i="24" s="1"/>
  <c r="N71" i="24" s="1"/>
  <c r="N70" i="24"/>
  <c r="Q70" i="24" s="1"/>
  <c r="T70" i="24" s="1"/>
  <c r="W70" i="24" s="1"/>
  <c r="Z70" i="24" s="1"/>
  <c r="AC70" i="24" s="1"/>
  <c r="AF70" i="24" s="1"/>
  <c r="AI70" i="24" s="1"/>
  <c r="AL70" i="24" s="1"/>
  <c r="AO70" i="24" s="1"/>
  <c r="AR70" i="24" s="1"/>
  <c r="AU70" i="24" s="1"/>
  <c r="AX70" i="24" s="1"/>
  <c r="BA70" i="24" s="1"/>
  <c r="BD70" i="24" s="1"/>
  <c r="K70" i="24"/>
  <c r="H70" i="24"/>
  <c r="K69" i="24"/>
  <c r="N69" i="24" s="1"/>
  <c r="Q69" i="24" s="1"/>
  <c r="T69" i="24" s="1"/>
  <c r="W69" i="24" s="1"/>
  <c r="Z69" i="24" s="1"/>
  <c r="AC69" i="24" s="1"/>
  <c r="AF69" i="24" s="1"/>
  <c r="AI69" i="24" s="1"/>
  <c r="AL69" i="24" s="1"/>
  <c r="AO69" i="24" s="1"/>
  <c r="AR69" i="24" s="1"/>
  <c r="AU69" i="24" s="1"/>
  <c r="AX69" i="24" s="1"/>
  <c r="BA69" i="24" s="1"/>
  <c r="BD69" i="24" s="1"/>
  <c r="H69" i="24"/>
  <c r="H68" i="24"/>
  <c r="K68" i="24" s="1"/>
  <c r="N68" i="24" s="1"/>
  <c r="Q68" i="24" s="1"/>
  <c r="T68" i="24" s="1"/>
  <c r="W68" i="24" s="1"/>
  <c r="Z68" i="24" s="1"/>
  <c r="AC68" i="24" s="1"/>
  <c r="AF68" i="24" s="1"/>
  <c r="AI68" i="24" s="1"/>
  <c r="AL68" i="24" s="1"/>
  <c r="AO68" i="24" s="1"/>
  <c r="AR68" i="24" s="1"/>
  <c r="AU68" i="24" s="1"/>
  <c r="AX68" i="24" s="1"/>
  <c r="BA68" i="24" s="1"/>
  <c r="BD68" i="24" s="1"/>
  <c r="H67" i="24"/>
  <c r="K67" i="24" s="1"/>
  <c r="N67" i="24" s="1"/>
  <c r="Q67" i="24" s="1"/>
  <c r="T67" i="24" s="1"/>
  <c r="W67" i="24" s="1"/>
  <c r="Z67" i="24" s="1"/>
  <c r="AC67" i="24" s="1"/>
  <c r="AF67" i="24" s="1"/>
  <c r="AI67" i="24" s="1"/>
  <c r="AL67" i="24" s="1"/>
  <c r="AO67" i="24" s="1"/>
  <c r="AR67" i="24" s="1"/>
  <c r="AU67" i="24" s="1"/>
  <c r="AX67" i="24" s="1"/>
  <c r="BA67" i="24" s="1"/>
  <c r="BD67" i="24" s="1"/>
  <c r="H65" i="24"/>
  <c r="K65" i="24" s="1"/>
  <c r="N65" i="24" s="1"/>
  <c r="Q65" i="24" s="1"/>
  <c r="T65" i="24" s="1"/>
  <c r="W65" i="24" s="1"/>
  <c r="Z65" i="24" s="1"/>
  <c r="AC65" i="24" s="1"/>
  <c r="AF65" i="24" s="1"/>
  <c r="AI65" i="24" s="1"/>
  <c r="AL65" i="24" s="1"/>
  <c r="AO65" i="24" s="1"/>
  <c r="AR65" i="24" s="1"/>
  <c r="AU65" i="24" s="1"/>
  <c r="AX65" i="24" s="1"/>
  <c r="BA65" i="24" s="1"/>
  <c r="BD65" i="24" s="1"/>
  <c r="BG65" i="24" s="1"/>
  <c r="BJ65" i="24" s="1"/>
  <c r="BM65" i="24" s="1"/>
  <c r="BP65" i="24" s="1"/>
  <c r="BS65" i="24" s="1"/>
  <c r="BV65" i="24" s="1"/>
  <c r="BY65" i="24" s="1"/>
  <c r="CB65" i="24" s="1"/>
  <c r="CE65" i="24" s="1"/>
  <c r="CH65" i="24" s="1"/>
  <c r="CK65" i="24" s="1"/>
  <c r="CN65" i="24" s="1"/>
  <c r="CQ65" i="24" s="1"/>
  <c r="CT65" i="24" s="1"/>
  <c r="CW65" i="24" s="1"/>
  <c r="CZ65" i="24" s="1"/>
  <c r="H64" i="24"/>
  <c r="K64" i="24" s="1"/>
  <c r="N64" i="24" s="1"/>
  <c r="Q64" i="24" s="1"/>
  <c r="T64" i="24" s="1"/>
  <c r="W64" i="24" s="1"/>
  <c r="Z64" i="24" s="1"/>
  <c r="AC64" i="24" s="1"/>
  <c r="AF64" i="24" s="1"/>
  <c r="AI64" i="24" s="1"/>
  <c r="AL64" i="24" s="1"/>
  <c r="AO64" i="24" s="1"/>
  <c r="AR64" i="24" s="1"/>
  <c r="AU64" i="24" s="1"/>
  <c r="AX64" i="24" s="1"/>
  <c r="BA64" i="24" s="1"/>
  <c r="BD64" i="24" s="1"/>
  <c r="N63" i="24"/>
  <c r="Q63" i="24" s="1"/>
  <c r="T63" i="24" s="1"/>
  <c r="W63" i="24" s="1"/>
  <c r="Z63" i="24" s="1"/>
  <c r="AC63" i="24" s="1"/>
  <c r="AF63" i="24" s="1"/>
  <c r="AI63" i="24" s="1"/>
  <c r="AL63" i="24" s="1"/>
  <c r="AO63" i="24" s="1"/>
  <c r="AR63" i="24" s="1"/>
  <c r="AU63" i="24" s="1"/>
  <c r="AX63" i="24" s="1"/>
  <c r="BA63" i="24" s="1"/>
  <c r="BD63" i="24" s="1"/>
  <c r="K63" i="24"/>
  <c r="H63" i="24"/>
  <c r="T62" i="24"/>
  <c r="W62" i="24" s="1"/>
  <c r="Z62" i="24" s="1"/>
  <c r="AC62" i="24" s="1"/>
  <c r="AF62" i="24" s="1"/>
  <c r="AI62" i="24" s="1"/>
  <c r="AL62" i="24" s="1"/>
  <c r="AO62" i="24" s="1"/>
  <c r="AR62" i="24" s="1"/>
  <c r="AU62" i="24" s="1"/>
  <c r="AX62" i="24" s="1"/>
  <c r="BA62" i="24" s="1"/>
  <c r="BD62" i="24" s="1"/>
  <c r="K62" i="24"/>
  <c r="N62" i="24" s="1"/>
  <c r="Q62" i="24" s="1"/>
  <c r="H62" i="24"/>
  <c r="Q61" i="24"/>
  <c r="T61" i="24" s="1"/>
  <c r="W61" i="24" s="1"/>
  <c r="Z61" i="24" s="1"/>
  <c r="AC61" i="24" s="1"/>
  <c r="AF61" i="24" s="1"/>
  <c r="AI61" i="24" s="1"/>
  <c r="AL61" i="24" s="1"/>
  <c r="AO61" i="24" s="1"/>
  <c r="AR61" i="24" s="1"/>
  <c r="AU61" i="24" s="1"/>
  <c r="AX61" i="24" s="1"/>
  <c r="BA61" i="24" s="1"/>
  <c r="BD61" i="24" s="1"/>
  <c r="K61" i="24"/>
  <c r="N61" i="24" s="1"/>
  <c r="H61" i="24"/>
  <c r="H60" i="24"/>
  <c r="K60" i="24" s="1"/>
  <c r="N60" i="24" s="1"/>
  <c r="Q60" i="24" s="1"/>
  <c r="T60" i="24" s="1"/>
  <c r="W60" i="24" s="1"/>
  <c r="Z60" i="24" s="1"/>
  <c r="AC60" i="24" s="1"/>
  <c r="AF60" i="24" s="1"/>
  <c r="AI60" i="24" s="1"/>
  <c r="AL60" i="24" s="1"/>
  <c r="AO60" i="24" s="1"/>
  <c r="AR60" i="24" s="1"/>
  <c r="AU60" i="24" s="1"/>
  <c r="AX60" i="24" s="1"/>
  <c r="BA60" i="24" s="1"/>
  <c r="BD60" i="24" s="1"/>
  <c r="AO59" i="24"/>
  <c r="AR59" i="24" s="1"/>
  <c r="AU59" i="24" s="1"/>
  <c r="AX59" i="24" s="1"/>
  <c r="BA59" i="24" s="1"/>
  <c r="BD59" i="24" s="1"/>
  <c r="N59" i="24"/>
  <c r="Q59" i="24" s="1"/>
  <c r="T59" i="24" s="1"/>
  <c r="W59" i="24" s="1"/>
  <c r="Z59" i="24" s="1"/>
  <c r="AC59" i="24" s="1"/>
  <c r="AF59" i="24" s="1"/>
  <c r="AI59" i="24" s="1"/>
  <c r="AL59" i="24" s="1"/>
  <c r="K59" i="24"/>
  <c r="H59" i="24"/>
  <c r="K58" i="24"/>
  <c r="N58" i="24" s="1"/>
  <c r="Q58" i="24" s="1"/>
  <c r="T58" i="24" s="1"/>
  <c r="W58" i="24" s="1"/>
  <c r="Z58" i="24" s="1"/>
  <c r="AC58" i="24" s="1"/>
  <c r="AF58" i="24" s="1"/>
  <c r="AI58" i="24" s="1"/>
  <c r="AL58" i="24" s="1"/>
  <c r="AO58" i="24" s="1"/>
  <c r="AR58" i="24" s="1"/>
  <c r="AU58" i="24" s="1"/>
  <c r="AX58" i="24" s="1"/>
  <c r="BA58" i="24" s="1"/>
  <c r="BD58" i="24" s="1"/>
  <c r="H58" i="24"/>
  <c r="Q57" i="24"/>
  <c r="T57" i="24" s="1"/>
  <c r="W57" i="24" s="1"/>
  <c r="Z57" i="24" s="1"/>
  <c r="AC57" i="24" s="1"/>
  <c r="AF57" i="24" s="1"/>
  <c r="AI57" i="24" s="1"/>
  <c r="AL57" i="24" s="1"/>
  <c r="AO57" i="24" s="1"/>
  <c r="AR57" i="24" s="1"/>
  <c r="AU57" i="24" s="1"/>
  <c r="AX57" i="24" s="1"/>
  <c r="BA57" i="24" s="1"/>
  <c r="BD57" i="24" s="1"/>
  <c r="K57" i="24"/>
  <c r="N57" i="24" s="1"/>
  <c r="H57" i="24"/>
  <c r="H56" i="24"/>
  <c r="K56" i="24" s="1"/>
  <c r="N56" i="24" s="1"/>
  <c r="Q56" i="24" s="1"/>
  <c r="T56" i="24" s="1"/>
  <c r="W56" i="24" s="1"/>
  <c r="Z56" i="24" s="1"/>
  <c r="AC56" i="24" s="1"/>
  <c r="AF56" i="24" s="1"/>
  <c r="AI56" i="24" s="1"/>
  <c r="AL56" i="24" s="1"/>
  <c r="AO56" i="24" s="1"/>
  <c r="AR56" i="24" s="1"/>
  <c r="AU56" i="24" s="1"/>
  <c r="AX56" i="24" s="1"/>
  <c r="BA56" i="24" s="1"/>
  <c r="BD56" i="24" s="1"/>
  <c r="Q55" i="24"/>
  <c r="T55" i="24" s="1"/>
  <c r="W55" i="24" s="1"/>
  <c r="Z55" i="24" s="1"/>
  <c r="AC55" i="24" s="1"/>
  <c r="AF55" i="24" s="1"/>
  <c r="AI55" i="24" s="1"/>
  <c r="AL55" i="24" s="1"/>
  <c r="AO55" i="24" s="1"/>
  <c r="AR55" i="24" s="1"/>
  <c r="AU55" i="24" s="1"/>
  <c r="AX55" i="24" s="1"/>
  <c r="BA55" i="24" s="1"/>
  <c r="BD55" i="24" s="1"/>
  <c r="N55" i="24"/>
  <c r="K55" i="24"/>
  <c r="H55" i="24"/>
  <c r="K54" i="24"/>
  <c r="N54" i="24" s="1"/>
  <c r="Q54" i="24" s="1"/>
  <c r="T54" i="24" s="1"/>
  <c r="W54" i="24" s="1"/>
  <c r="Z54" i="24" s="1"/>
  <c r="AC54" i="24" s="1"/>
  <c r="AF54" i="24" s="1"/>
  <c r="AI54" i="24" s="1"/>
  <c r="AL54" i="24" s="1"/>
  <c r="AO54" i="24" s="1"/>
  <c r="AR54" i="24" s="1"/>
  <c r="AU54" i="24" s="1"/>
  <c r="AX54" i="24" s="1"/>
  <c r="BA54" i="24" s="1"/>
  <c r="BD54" i="24" s="1"/>
  <c r="H54" i="24"/>
  <c r="AI53" i="24"/>
  <c r="AL53" i="24" s="1"/>
  <c r="AO53" i="24" s="1"/>
  <c r="AR53" i="24" s="1"/>
  <c r="AU53" i="24" s="1"/>
  <c r="AX53" i="24" s="1"/>
  <c r="BA53" i="24" s="1"/>
  <c r="BD53" i="24" s="1"/>
  <c r="Q53" i="24"/>
  <c r="T53" i="24" s="1"/>
  <c r="W53" i="24" s="1"/>
  <c r="Z53" i="24" s="1"/>
  <c r="AC53" i="24" s="1"/>
  <c r="AF53" i="24" s="1"/>
  <c r="K53" i="24"/>
  <c r="N53" i="24" s="1"/>
  <c r="H53" i="24"/>
  <c r="AU52" i="24"/>
  <c r="AX52" i="24" s="1"/>
  <c r="BA52" i="24" s="1"/>
  <c r="BD52" i="24" s="1"/>
  <c r="H52" i="24"/>
  <c r="K52" i="24" s="1"/>
  <c r="N52" i="24" s="1"/>
  <c r="Q52" i="24" s="1"/>
  <c r="T52" i="24" s="1"/>
  <c r="W52" i="24" s="1"/>
  <c r="Z52" i="24" s="1"/>
  <c r="AC52" i="24" s="1"/>
  <c r="AF52" i="24" s="1"/>
  <c r="AI52" i="24" s="1"/>
  <c r="AL52" i="24" s="1"/>
  <c r="AO52" i="24" s="1"/>
  <c r="AR52" i="24" s="1"/>
  <c r="K51" i="24"/>
  <c r="N51" i="24" s="1"/>
  <c r="Q51" i="24" s="1"/>
  <c r="T51" i="24" s="1"/>
  <c r="W51" i="24" s="1"/>
  <c r="Z51" i="24" s="1"/>
  <c r="AC51" i="24" s="1"/>
  <c r="AF51" i="24" s="1"/>
  <c r="AI51" i="24" s="1"/>
  <c r="AL51" i="24" s="1"/>
  <c r="AO51" i="24" s="1"/>
  <c r="AR51" i="24" s="1"/>
  <c r="AU51" i="24" s="1"/>
  <c r="AX51" i="24" s="1"/>
  <c r="BA51" i="24" s="1"/>
  <c r="BD51" i="24" s="1"/>
  <c r="H51" i="24"/>
  <c r="BA50" i="24"/>
  <c r="BD50" i="24" s="1"/>
  <c r="Q50" i="24"/>
  <c r="T50" i="24" s="1"/>
  <c r="W50" i="24" s="1"/>
  <c r="Z50" i="24" s="1"/>
  <c r="AC50" i="24" s="1"/>
  <c r="AF50" i="24" s="1"/>
  <c r="AI50" i="24" s="1"/>
  <c r="AL50" i="24" s="1"/>
  <c r="AO50" i="24" s="1"/>
  <c r="AR50" i="24" s="1"/>
  <c r="AU50" i="24" s="1"/>
  <c r="AX50" i="24" s="1"/>
  <c r="K50" i="24"/>
  <c r="N50" i="24" s="1"/>
  <c r="H50" i="24"/>
  <c r="K49" i="24"/>
  <c r="N49" i="24" s="1"/>
  <c r="Q49" i="24" s="1"/>
  <c r="T49" i="24" s="1"/>
  <c r="W49" i="24" s="1"/>
  <c r="Z49" i="24" s="1"/>
  <c r="AC49" i="24" s="1"/>
  <c r="AF49" i="24" s="1"/>
  <c r="AI49" i="24" s="1"/>
  <c r="AL49" i="24" s="1"/>
  <c r="AO49" i="24" s="1"/>
  <c r="AR49" i="24" s="1"/>
  <c r="AU49" i="24" s="1"/>
  <c r="AX49" i="24" s="1"/>
  <c r="BA49" i="24" s="1"/>
  <c r="BD49" i="24" s="1"/>
  <c r="H49" i="24"/>
  <c r="K48" i="24"/>
  <c r="N48" i="24" s="1"/>
  <c r="Q48" i="24" s="1"/>
  <c r="T48" i="24" s="1"/>
  <c r="W48" i="24" s="1"/>
  <c r="Z48" i="24" s="1"/>
  <c r="AC48" i="24" s="1"/>
  <c r="AF48" i="24" s="1"/>
  <c r="AI48" i="24" s="1"/>
  <c r="AL48" i="24" s="1"/>
  <c r="AO48" i="24" s="1"/>
  <c r="AR48" i="24" s="1"/>
  <c r="AU48" i="24" s="1"/>
  <c r="AX48" i="24" s="1"/>
  <c r="BA48" i="24" s="1"/>
  <c r="BD48" i="24" s="1"/>
  <c r="H48" i="24"/>
  <c r="Z47" i="24"/>
  <c r="AC47" i="24" s="1"/>
  <c r="AF47" i="24" s="1"/>
  <c r="AI47" i="24" s="1"/>
  <c r="AL47" i="24" s="1"/>
  <c r="AO47" i="24" s="1"/>
  <c r="AR47" i="24" s="1"/>
  <c r="AU47" i="24" s="1"/>
  <c r="AX47" i="24" s="1"/>
  <c r="BA47" i="24" s="1"/>
  <c r="BD47" i="24" s="1"/>
  <c r="N47" i="24"/>
  <c r="Q47" i="24" s="1"/>
  <c r="T47" i="24" s="1"/>
  <c r="W47" i="24" s="1"/>
  <c r="H47" i="24"/>
  <c r="K47" i="24" s="1"/>
  <c r="AX46" i="24"/>
  <c r="BA46" i="24" s="1"/>
  <c r="BD46" i="24" s="1"/>
  <c r="N46" i="24"/>
  <c r="Q46" i="24" s="1"/>
  <c r="T46" i="24" s="1"/>
  <c r="W46" i="24" s="1"/>
  <c r="Z46" i="24" s="1"/>
  <c r="AC46" i="24" s="1"/>
  <c r="AF46" i="24" s="1"/>
  <c r="AI46" i="24" s="1"/>
  <c r="AL46" i="24" s="1"/>
  <c r="AO46" i="24" s="1"/>
  <c r="AR46" i="24" s="1"/>
  <c r="AU46" i="24" s="1"/>
  <c r="H46" i="24"/>
  <c r="K46" i="24" s="1"/>
  <c r="AU39" i="24"/>
  <c r="AX39" i="24" s="1"/>
  <c r="BA39" i="24" s="1"/>
  <c r="BD39" i="24" s="1"/>
  <c r="BG39" i="24" s="1"/>
  <c r="BJ39" i="24" s="1"/>
  <c r="BM39" i="24" s="1"/>
  <c r="BP39" i="24" s="1"/>
  <c r="BS39" i="24" s="1"/>
  <c r="BV39" i="24" s="1"/>
  <c r="BY39" i="24" s="1"/>
  <c r="CB39" i="24" s="1"/>
  <c r="CE39" i="24" s="1"/>
  <c r="CH39" i="24" s="1"/>
  <c r="CK39" i="24" s="1"/>
  <c r="CN39" i="24" s="1"/>
  <c r="CQ39" i="24" s="1"/>
  <c r="CT39" i="24" s="1"/>
  <c r="CW39" i="24" s="1"/>
  <c r="CZ39" i="24" s="1"/>
  <c r="DC39" i="24" s="1"/>
  <c r="DF39" i="24" s="1"/>
  <c r="DI39" i="24" s="1"/>
  <c r="K39" i="24"/>
  <c r="N39" i="24" s="1"/>
  <c r="Q39" i="24" s="1"/>
  <c r="T39" i="24" s="1"/>
  <c r="W39" i="24" s="1"/>
  <c r="Z39" i="24" s="1"/>
  <c r="AC39" i="24" s="1"/>
  <c r="AF39" i="24" s="1"/>
  <c r="AI39" i="24" s="1"/>
  <c r="AL39" i="24" s="1"/>
  <c r="AO39" i="24" s="1"/>
  <c r="AR39" i="24" s="1"/>
  <c r="H39" i="24"/>
  <c r="H38" i="24"/>
  <c r="K38" i="24" s="1"/>
  <c r="N38" i="24" s="1"/>
  <c r="Q38" i="24" s="1"/>
  <c r="T38" i="24" s="1"/>
  <c r="W38" i="24" s="1"/>
  <c r="Z38" i="24" s="1"/>
  <c r="AC38" i="24" s="1"/>
  <c r="AF38" i="24" s="1"/>
  <c r="AI38" i="24" s="1"/>
  <c r="AL38" i="24" s="1"/>
  <c r="AO38" i="24" s="1"/>
  <c r="AR38" i="24" s="1"/>
  <c r="AU38" i="24" s="1"/>
  <c r="AX38" i="24" s="1"/>
  <c r="BA38" i="24" s="1"/>
  <c r="BD38" i="24" s="1"/>
  <c r="BG38" i="24" s="1"/>
  <c r="K37" i="24"/>
  <c r="N37" i="24" s="1"/>
  <c r="Q37" i="24" s="1"/>
  <c r="T37" i="24" s="1"/>
  <c r="W37" i="24" s="1"/>
  <c r="Z37" i="24" s="1"/>
  <c r="AC37" i="24" s="1"/>
  <c r="AF37" i="24" s="1"/>
  <c r="AI37" i="24" s="1"/>
  <c r="AL37" i="24" s="1"/>
  <c r="AO37" i="24" s="1"/>
  <c r="AR37" i="24" s="1"/>
  <c r="AU37" i="24" s="1"/>
  <c r="AX37" i="24" s="1"/>
  <c r="BA37" i="24" s="1"/>
  <c r="BD37" i="24" s="1"/>
  <c r="BG37" i="24" s="1"/>
  <c r="H37" i="24"/>
  <c r="H36" i="24"/>
  <c r="K36" i="24" s="1"/>
  <c r="N36" i="24" s="1"/>
  <c r="Q36" i="24" s="1"/>
  <c r="T36" i="24" s="1"/>
  <c r="W36" i="24" s="1"/>
  <c r="Z36" i="24" s="1"/>
  <c r="AC36" i="24" s="1"/>
  <c r="AF36" i="24" s="1"/>
  <c r="AI36" i="24" s="1"/>
  <c r="AL36" i="24" s="1"/>
  <c r="AO36" i="24" s="1"/>
  <c r="AR36" i="24" s="1"/>
  <c r="AU36" i="24" s="1"/>
  <c r="AX36" i="24" s="1"/>
  <c r="BA36" i="24" s="1"/>
  <c r="BD36" i="24" s="1"/>
  <c r="BG36" i="24" s="1"/>
  <c r="Q35" i="24"/>
  <c r="T35" i="24" s="1"/>
  <c r="W35" i="24" s="1"/>
  <c r="Z35" i="24" s="1"/>
  <c r="AC35" i="24" s="1"/>
  <c r="AF35" i="24" s="1"/>
  <c r="AI35" i="24" s="1"/>
  <c r="AL35" i="24" s="1"/>
  <c r="AO35" i="24" s="1"/>
  <c r="AR35" i="24" s="1"/>
  <c r="AU35" i="24" s="1"/>
  <c r="AX35" i="24" s="1"/>
  <c r="BA35" i="24" s="1"/>
  <c r="BD35" i="24" s="1"/>
  <c r="BG35" i="24" s="1"/>
  <c r="K35" i="24"/>
  <c r="N35" i="24" s="1"/>
  <c r="H35" i="24"/>
  <c r="AR34" i="24"/>
  <c r="AU34" i="24" s="1"/>
  <c r="AX34" i="24" s="1"/>
  <c r="BA34" i="24" s="1"/>
  <c r="BD34" i="24" s="1"/>
  <c r="BG34" i="24" s="1"/>
  <c r="N34" i="24"/>
  <c r="Q34" i="24" s="1"/>
  <c r="T34" i="24" s="1"/>
  <c r="W34" i="24" s="1"/>
  <c r="Z34" i="24" s="1"/>
  <c r="AC34" i="24" s="1"/>
  <c r="AF34" i="24" s="1"/>
  <c r="AI34" i="24" s="1"/>
  <c r="AL34" i="24" s="1"/>
  <c r="AO34" i="24" s="1"/>
  <c r="H34" i="24"/>
  <c r="K34" i="24" s="1"/>
  <c r="K33" i="24"/>
  <c r="N33" i="24" s="1"/>
  <c r="Q33" i="24" s="1"/>
  <c r="T33" i="24" s="1"/>
  <c r="W33" i="24" s="1"/>
  <c r="Z33" i="24" s="1"/>
  <c r="AC33" i="24" s="1"/>
  <c r="AF33" i="24" s="1"/>
  <c r="AI33" i="24" s="1"/>
  <c r="AL33" i="24" s="1"/>
  <c r="AO33" i="24" s="1"/>
  <c r="AR33" i="24" s="1"/>
  <c r="AU33" i="24" s="1"/>
  <c r="AX33" i="24" s="1"/>
  <c r="BA33" i="24" s="1"/>
  <c r="BD33" i="24" s="1"/>
  <c r="BG33" i="24" s="1"/>
  <c r="H33" i="24"/>
  <c r="K32" i="24"/>
  <c r="N32" i="24" s="1"/>
  <c r="Q32" i="24" s="1"/>
  <c r="T32" i="24" s="1"/>
  <c r="W32" i="24" s="1"/>
  <c r="Z32" i="24" s="1"/>
  <c r="AC32" i="24" s="1"/>
  <c r="AF32" i="24" s="1"/>
  <c r="AI32" i="24" s="1"/>
  <c r="AL32" i="24" s="1"/>
  <c r="AO32" i="24" s="1"/>
  <c r="AR32" i="24" s="1"/>
  <c r="AU32" i="24" s="1"/>
  <c r="AX32" i="24" s="1"/>
  <c r="BA32" i="24" s="1"/>
  <c r="BD32" i="24" s="1"/>
  <c r="BG32" i="24" s="1"/>
  <c r="H32" i="24"/>
  <c r="N31" i="24"/>
  <c r="Q31" i="24" s="1"/>
  <c r="T31" i="24" s="1"/>
  <c r="W31" i="24" s="1"/>
  <c r="Z31" i="24" s="1"/>
  <c r="AC31" i="24" s="1"/>
  <c r="AF31" i="24" s="1"/>
  <c r="AI31" i="24" s="1"/>
  <c r="AL31" i="24" s="1"/>
  <c r="AO31" i="24" s="1"/>
  <c r="AR31" i="24" s="1"/>
  <c r="AU31" i="24" s="1"/>
  <c r="AX31" i="24" s="1"/>
  <c r="BA31" i="24" s="1"/>
  <c r="BD31" i="24" s="1"/>
  <c r="BG31" i="24" s="1"/>
  <c r="K31" i="24"/>
  <c r="H31" i="24"/>
  <c r="H30" i="24"/>
  <c r="K30" i="24" s="1"/>
  <c r="N30" i="24" s="1"/>
  <c r="Q30" i="24" s="1"/>
  <c r="T30" i="24" s="1"/>
  <c r="W30" i="24" s="1"/>
  <c r="Z30" i="24" s="1"/>
  <c r="AC30" i="24" s="1"/>
  <c r="AF30" i="24" s="1"/>
  <c r="AI30" i="24" s="1"/>
  <c r="AL30" i="24" s="1"/>
  <c r="AO30" i="24" s="1"/>
  <c r="AR30" i="24" s="1"/>
  <c r="AU30" i="24" s="1"/>
  <c r="AX30" i="24" s="1"/>
  <c r="BA30" i="24" s="1"/>
  <c r="BD30" i="24" s="1"/>
  <c r="BG30" i="24" s="1"/>
  <c r="AC29" i="24"/>
  <c r="AF29" i="24" s="1"/>
  <c r="AI29" i="24" s="1"/>
  <c r="AL29" i="24" s="1"/>
  <c r="AO29" i="24" s="1"/>
  <c r="AR29" i="24" s="1"/>
  <c r="AU29" i="24" s="1"/>
  <c r="AX29" i="24" s="1"/>
  <c r="BA29" i="24" s="1"/>
  <c r="BD29" i="24" s="1"/>
  <c r="BG29" i="24" s="1"/>
  <c r="BJ29" i="24" s="1"/>
  <c r="BM29" i="24" s="1"/>
  <c r="BP29" i="24" s="1"/>
  <c r="BS29" i="24" s="1"/>
  <c r="BV29" i="24" s="1"/>
  <c r="BY29" i="24" s="1"/>
  <c r="CB29" i="24" s="1"/>
  <c r="CE29" i="24" s="1"/>
  <c r="CH29" i="24" s="1"/>
  <c r="H29" i="24"/>
  <c r="K29" i="24" s="1"/>
  <c r="N29" i="24" s="1"/>
  <c r="Q29" i="24" s="1"/>
  <c r="T29" i="24" s="1"/>
  <c r="W29" i="24" s="1"/>
  <c r="Z29" i="24" s="1"/>
  <c r="T28" i="24"/>
  <c r="W28" i="24" s="1"/>
  <c r="Z28" i="24" s="1"/>
  <c r="AC28" i="24" s="1"/>
  <c r="AF28" i="24" s="1"/>
  <c r="AI28" i="24" s="1"/>
  <c r="AL28" i="24" s="1"/>
  <c r="AO28" i="24" s="1"/>
  <c r="AR28" i="24" s="1"/>
  <c r="AU28" i="24" s="1"/>
  <c r="AX28" i="24" s="1"/>
  <c r="BA28" i="24" s="1"/>
  <c r="BD28" i="24" s="1"/>
  <c r="BG28" i="24" s="1"/>
  <c r="K28" i="24"/>
  <c r="N28" i="24" s="1"/>
  <c r="Q28" i="24" s="1"/>
  <c r="H28" i="24"/>
  <c r="K27" i="24"/>
  <c r="N27" i="24" s="1"/>
  <c r="Q27" i="24" s="1"/>
  <c r="T27" i="24" s="1"/>
  <c r="W27" i="24" s="1"/>
  <c r="Z27" i="24" s="1"/>
  <c r="AC27" i="24" s="1"/>
  <c r="AF27" i="24" s="1"/>
  <c r="AI27" i="24" s="1"/>
  <c r="AL27" i="24" s="1"/>
  <c r="AO27" i="24" s="1"/>
  <c r="AR27" i="24" s="1"/>
  <c r="AU27" i="24" s="1"/>
  <c r="AX27" i="24" s="1"/>
  <c r="BA27" i="24" s="1"/>
  <c r="BD27" i="24" s="1"/>
  <c r="BG27" i="24" s="1"/>
  <c r="H27" i="24"/>
  <c r="K26" i="24"/>
  <c r="N26" i="24" s="1"/>
  <c r="Q26" i="24" s="1"/>
  <c r="T26" i="24" s="1"/>
  <c r="W26" i="24" s="1"/>
  <c r="Z26" i="24" s="1"/>
  <c r="AC26" i="24" s="1"/>
  <c r="AF26" i="24" s="1"/>
  <c r="AI26" i="24" s="1"/>
  <c r="AL26" i="24" s="1"/>
  <c r="AO26" i="24" s="1"/>
  <c r="AR26" i="24" s="1"/>
  <c r="AU26" i="24" s="1"/>
  <c r="AX26" i="24" s="1"/>
  <c r="BA26" i="24" s="1"/>
  <c r="BD26" i="24" s="1"/>
  <c r="BG26" i="24" s="1"/>
  <c r="H26" i="24"/>
  <c r="Q25" i="24"/>
  <c r="T25" i="24" s="1"/>
  <c r="W25" i="24" s="1"/>
  <c r="Z25" i="24" s="1"/>
  <c r="AC25" i="24" s="1"/>
  <c r="AF25" i="24" s="1"/>
  <c r="AI25" i="24" s="1"/>
  <c r="AL25" i="24" s="1"/>
  <c r="AO25" i="24" s="1"/>
  <c r="AR25" i="24" s="1"/>
  <c r="AU25" i="24" s="1"/>
  <c r="AX25" i="24" s="1"/>
  <c r="BA25" i="24" s="1"/>
  <c r="BD25" i="24" s="1"/>
  <c r="BG25" i="24" s="1"/>
  <c r="H25" i="24"/>
  <c r="K25" i="24" s="1"/>
  <c r="N25" i="24" s="1"/>
  <c r="AL24" i="24"/>
  <c r="AO24" i="24" s="1"/>
  <c r="AR24" i="24" s="1"/>
  <c r="AU24" i="24" s="1"/>
  <c r="AX24" i="24" s="1"/>
  <c r="BA24" i="24" s="1"/>
  <c r="BD24" i="24" s="1"/>
  <c r="BG24" i="24" s="1"/>
  <c r="K24" i="24"/>
  <c r="N24" i="24" s="1"/>
  <c r="Q24" i="24" s="1"/>
  <c r="T24" i="24" s="1"/>
  <c r="W24" i="24" s="1"/>
  <c r="Z24" i="24" s="1"/>
  <c r="AC24" i="24" s="1"/>
  <c r="AF24" i="24" s="1"/>
  <c r="AI24" i="24" s="1"/>
  <c r="H24" i="24"/>
  <c r="K23" i="24"/>
  <c r="N23" i="24" s="1"/>
  <c r="Q23" i="24" s="1"/>
  <c r="T23" i="24" s="1"/>
  <c r="W23" i="24" s="1"/>
  <c r="Z23" i="24" s="1"/>
  <c r="AC23" i="24" s="1"/>
  <c r="AF23" i="24" s="1"/>
  <c r="AI23" i="24" s="1"/>
  <c r="AL23" i="24" s="1"/>
  <c r="AO23" i="24" s="1"/>
  <c r="AR23" i="24" s="1"/>
  <c r="AU23" i="24" s="1"/>
  <c r="AX23" i="24" s="1"/>
  <c r="BA23" i="24" s="1"/>
  <c r="BD23" i="24" s="1"/>
  <c r="BG23" i="24" s="1"/>
  <c r="BJ23" i="24" s="1"/>
  <c r="BM23" i="24" s="1"/>
  <c r="BP23" i="24" s="1"/>
  <c r="BS23" i="24" s="1"/>
  <c r="BV23" i="24" s="1"/>
  <c r="BY23" i="24" s="1"/>
  <c r="CB23" i="24" s="1"/>
  <c r="CE23" i="24" s="1"/>
  <c r="CH23" i="24" s="1"/>
  <c r="CK23" i="24" s="1"/>
  <c r="CN23" i="24" s="1"/>
  <c r="CQ23" i="24" s="1"/>
  <c r="CT23" i="24" s="1"/>
  <c r="CW23" i="24" s="1"/>
  <c r="CZ23" i="24" s="1"/>
  <c r="DC23" i="24" s="1"/>
  <c r="DF23" i="24" s="1"/>
  <c r="DI23" i="24" s="1"/>
  <c r="H23" i="24"/>
  <c r="D23" i="24"/>
  <c r="DI21" i="24"/>
  <c r="T21" i="24"/>
  <c r="W21" i="24" s="1"/>
  <c r="Z21" i="24" s="1"/>
  <c r="AC21" i="24" s="1"/>
  <c r="AF21" i="24" s="1"/>
  <c r="AI21" i="24" s="1"/>
  <c r="AL21" i="24" s="1"/>
  <c r="AO21" i="24" s="1"/>
  <c r="AR21" i="24" s="1"/>
  <c r="AU21" i="24" s="1"/>
  <c r="AX21" i="24" s="1"/>
  <c r="BA21" i="24" s="1"/>
  <c r="BD21" i="24" s="1"/>
  <c r="BG21" i="24" s="1"/>
  <c r="BJ21" i="24" s="1"/>
  <c r="BM21" i="24" s="1"/>
  <c r="BP21" i="24" s="1"/>
  <c r="BS21" i="24" s="1"/>
  <c r="BV21" i="24" s="1"/>
  <c r="BY21" i="24" s="1"/>
  <c r="CB21" i="24" s="1"/>
  <c r="CE21" i="24" s="1"/>
  <c r="CH21" i="24" s="1"/>
  <c r="CK21" i="24" s="1"/>
  <c r="CN21" i="24" s="1"/>
  <c r="CQ21" i="24" s="1"/>
  <c r="CT21" i="24" s="1"/>
  <c r="CW21" i="24" s="1"/>
  <c r="CZ21" i="24" s="1"/>
  <c r="DC21" i="24" s="1"/>
  <c r="DF21" i="24" s="1"/>
  <c r="Q21" i="24"/>
  <c r="H21" i="24"/>
  <c r="K21" i="24" s="1"/>
  <c r="N21" i="24" s="1"/>
  <c r="AI20" i="24"/>
  <c r="AL20" i="24" s="1"/>
  <c r="AO20" i="24" s="1"/>
  <c r="AR20" i="24" s="1"/>
  <c r="AU20" i="24" s="1"/>
  <c r="AX20" i="24" s="1"/>
  <c r="BA20" i="24" s="1"/>
  <c r="BD20" i="24" s="1"/>
  <c r="BG20" i="24" s="1"/>
  <c r="H20" i="24"/>
  <c r="K20" i="24" s="1"/>
  <c r="N20" i="24" s="1"/>
  <c r="Q20" i="24" s="1"/>
  <c r="T20" i="24" s="1"/>
  <c r="W20" i="24" s="1"/>
  <c r="Z20" i="24" s="1"/>
  <c r="AC20" i="24" s="1"/>
  <c r="AF20" i="24" s="1"/>
  <c r="AX19" i="24"/>
  <c r="BA19" i="24" s="1"/>
  <c r="BD19" i="24" s="1"/>
  <c r="BG19" i="24" s="1"/>
  <c r="W19" i="24"/>
  <c r="Z19" i="24" s="1"/>
  <c r="AC19" i="24" s="1"/>
  <c r="AF19" i="24" s="1"/>
  <c r="AI19" i="24" s="1"/>
  <c r="AL19" i="24" s="1"/>
  <c r="AO19" i="24" s="1"/>
  <c r="AR19" i="24" s="1"/>
  <c r="AU19" i="24" s="1"/>
  <c r="H19" i="24"/>
  <c r="K19" i="24" s="1"/>
  <c r="N19" i="24" s="1"/>
  <c r="Q19" i="24" s="1"/>
  <c r="T19" i="24" s="1"/>
  <c r="H18" i="24"/>
  <c r="K18" i="24" s="1"/>
  <c r="N18" i="24" s="1"/>
  <c r="Q18" i="24" s="1"/>
  <c r="T18" i="24" s="1"/>
  <c r="W18" i="24" s="1"/>
  <c r="Z18" i="24" s="1"/>
  <c r="AC18" i="24" s="1"/>
  <c r="AF18" i="24" s="1"/>
  <c r="AI18" i="24" s="1"/>
  <c r="AL18" i="24" s="1"/>
  <c r="AO18" i="24" s="1"/>
  <c r="AR18" i="24" s="1"/>
  <c r="AU18" i="24" s="1"/>
  <c r="AX18" i="24" s="1"/>
  <c r="BA18" i="24" s="1"/>
  <c r="BD18" i="24" s="1"/>
  <c r="BG18" i="24" s="1"/>
  <c r="AR17" i="24"/>
  <c r="AU17" i="24" s="1"/>
  <c r="AX17" i="24" s="1"/>
  <c r="BA17" i="24" s="1"/>
  <c r="BD17" i="24" s="1"/>
  <c r="BG17" i="24" s="1"/>
  <c r="T17" i="24"/>
  <c r="W17" i="24" s="1"/>
  <c r="Z17" i="24" s="1"/>
  <c r="AC17" i="24" s="1"/>
  <c r="AF17" i="24" s="1"/>
  <c r="AI17" i="24" s="1"/>
  <c r="AL17" i="24" s="1"/>
  <c r="AO17" i="24" s="1"/>
  <c r="H17" i="24"/>
  <c r="K17" i="24" s="1"/>
  <c r="N17" i="24" s="1"/>
  <c r="Q17" i="24" s="1"/>
  <c r="K16" i="24"/>
  <c r="N16" i="24" s="1"/>
  <c r="Q16" i="24" s="1"/>
  <c r="T16" i="24" s="1"/>
  <c r="W16" i="24" s="1"/>
  <c r="Z16" i="24" s="1"/>
  <c r="AC16" i="24" s="1"/>
  <c r="AF16" i="24" s="1"/>
  <c r="AI16" i="24" s="1"/>
  <c r="AL16" i="24" s="1"/>
  <c r="AO16" i="24" s="1"/>
  <c r="AR16" i="24" s="1"/>
  <c r="AU16" i="24" s="1"/>
  <c r="AX16" i="24" s="1"/>
  <c r="BA16" i="24" s="1"/>
  <c r="BD16" i="24" s="1"/>
  <c r="BG16" i="24" s="1"/>
  <c r="H16" i="24"/>
  <c r="K15" i="24"/>
  <c r="N15" i="24" s="1"/>
  <c r="Q15" i="24" s="1"/>
  <c r="T15" i="24" s="1"/>
  <c r="W15" i="24" s="1"/>
  <c r="Z15" i="24" s="1"/>
  <c r="AC15" i="24" s="1"/>
  <c r="AF15" i="24" s="1"/>
  <c r="AI15" i="24" s="1"/>
  <c r="AL15" i="24" s="1"/>
  <c r="AO15" i="24" s="1"/>
  <c r="AR15" i="24" s="1"/>
  <c r="AU15" i="24" s="1"/>
  <c r="AX15" i="24" s="1"/>
  <c r="BA15" i="24" s="1"/>
  <c r="BD15" i="24" s="1"/>
  <c r="BG15" i="24" s="1"/>
  <c r="H15" i="24"/>
  <c r="Q14" i="24"/>
  <c r="T14" i="24" s="1"/>
  <c r="W14" i="24" s="1"/>
  <c r="Z14" i="24" s="1"/>
  <c r="AC14" i="24" s="1"/>
  <c r="AF14" i="24" s="1"/>
  <c r="AI14" i="24" s="1"/>
  <c r="AL14" i="24" s="1"/>
  <c r="AO14" i="24" s="1"/>
  <c r="AR14" i="24" s="1"/>
  <c r="AU14" i="24" s="1"/>
  <c r="AX14" i="24" s="1"/>
  <c r="BA14" i="24" s="1"/>
  <c r="BD14" i="24" s="1"/>
  <c r="BG14" i="24" s="1"/>
  <c r="K14" i="24"/>
  <c r="N14" i="24" s="1"/>
  <c r="H14" i="24"/>
  <c r="AF13" i="24"/>
  <c r="AI13" i="24" s="1"/>
  <c r="AL13" i="24" s="1"/>
  <c r="AO13" i="24" s="1"/>
  <c r="AR13" i="24" s="1"/>
  <c r="AU13" i="24" s="1"/>
  <c r="AX13" i="24" s="1"/>
  <c r="BA13" i="24" s="1"/>
  <c r="BD13" i="24" s="1"/>
  <c r="BG13" i="24" s="1"/>
  <c r="H13" i="24"/>
  <c r="K13" i="24" s="1"/>
  <c r="N13" i="24" s="1"/>
  <c r="Q13" i="24" s="1"/>
  <c r="T13" i="24" s="1"/>
  <c r="W13" i="24" s="1"/>
  <c r="Z13" i="24" s="1"/>
  <c r="AC13" i="24" s="1"/>
  <c r="K12" i="24"/>
  <c r="N12" i="24" s="1"/>
  <c r="Q12" i="24" s="1"/>
  <c r="T12" i="24" s="1"/>
  <c r="W12" i="24" s="1"/>
  <c r="Z12" i="24" s="1"/>
  <c r="AC12" i="24" s="1"/>
  <c r="AF12" i="24" s="1"/>
  <c r="AI12" i="24" s="1"/>
  <c r="AL12" i="24" s="1"/>
  <c r="AO12" i="24" s="1"/>
  <c r="AR12" i="24" s="1"/>
  <c r="AU12" i="24" s="1"/>
  <c r="AX12" i="24" s="1"/>
  <c r="BA12" i="24" s="1"/>
  <c r="BD12" i="24" s="1"/>
  <c r="BG12" i="24" s="1"/>
  <c r="H12" i="24"/>
  <c r="K11" i="24"/>
  <c r="N11" i="24" s="1"/>
  <c r="Q11" i="24" s="1"/>
  <c r="T11" i="24" s="1"/>
  <c r="W11" i="24" s="1"/>
  <c r="Z11" i="24" s="1"/>
  <c r="AC11" i="24" s="1"/>
  <c r="AF11" i="24" s="1"/>
  <c r="AI11" i="24" s="1"/>
  <c r="AL11" i="24" s="1"/>
  <c r="AO11" i="24" s="1"/>
  <c r="AR11" i="24" s="1"/>
  <c r="AU11" i="24" s="1"/>
  <c r="AX11" i="24" s="1"/>
  <c r="BA11" i="24" s="1"/>
  <c r="BD11" i="24" s="1"/>
  <c r="BG11" i="24" s="1"/>
  <c r="H11" i="24"/>
  <c r="AC10" i="24"/>
  <c r="AF10" i="24" s="1"/>
  <c r="AI10" i="24" s="1"/>
  <c r="AL10" i="24" s="1"/>
  <c r="AO10" i="24" s="1"/>
  <c r="AR10" i="24" s="1"/>
  <c r="AU10" i="24" s="1"/>
  <c r="AX10" i="24" s="1"/>
  <c r="BA10" i="24" s="1"/>
  <c r="BD10" i="24" s="1"/>
  <c r="BG10" i="24" s="1"/>
  <c r="K10" i="24"/>
  <c r="N10" i="24" s="1"/>
  <c r="Q10" i="24" s="1"/>
  <c r="T10" i="24" s="1"/>
  <c r="W10" i="24" s="1"/>
  <c r="Z10" i="24" s="1"/>
  <c r="H10" i="24"/>
  <c r="BD9" i="24"/>
  <c r="BG9" i="24" s="1"/>
  <c r="N9" i="24"/>
  <c r="Q9" i="24" s="1"/>
  <c r="T9" i="24" s="1"/>
  <c r="W9" i="24" s="1"/>
  <c r="Z9" i="24" s="1"/>
  <c r="AC9" i="24" s="1"/>
  <c r="AF9" i="24" s="1"/>
  <c r="AI9" i="24" s="1"/>
  <c r="AL9" i="24" s="1"/>
  <c r="AO9" i="24" s="1"/>
  <c r="AR9" i="24" s="1"/>
  <c r="AU9" i="24" s="1"/>
  <c r="AX9" i="24" s="1"/>
  <c r="BA9" i="24" s="1"/>
  <c r="H9" i="24"/>
  <c r="K9" i="24" s="1"/>
  <c r="H8" i="24"/>
  <c r="K8" i="24" s="1"/>
  <c r="N8" i="24" s="1"/>
  <c r="Q8" i="24" s="1"/>
  <c r="T8" i="24" s="1"/>
  <c r="W8" i="24" s="1"/>
  <c r="Z8" i="24" s="1"/>
  <c r="AC8" i="24" s="1"/>
  <c r="AF8" i="24" s="1"/>
  <c r="AI8" i="24" s="1"/>
  <c r="AL8" i="24" s="1"/>
  <c r="AO8" i="24" s="1"/>
  <c r="AR8" i="24" s="1"/>
  <c r="AU8" i="24" s="1"/>
  <c r="AX8" i="24" s="1"/>
  <c r="BA8" i="24" s="1"/>
  <c r="BD8" i="24" s="1"/>
  <c r="BG8" i="24" s="1"/>
  <c r="H7" i="24"/>
  <c r="K7" i="24" s="1"/>
  <c r="N7" i="24" s="1"/>
  <c r="Q7" i="24" s="1"/>
  <c r="T7" i="24" s="1"/>
  <c r="W7" i="24" s="1"/>
  <c r="Z7" i="24" s="1"/>
  <c r="AC7" i="24" s="1"/>
  <c r="AF7" i="24" s="1"/>
  <c r="AI7" i="24" s="1"/>
  <c r="AL7" i="24" s="1"/>
  <c r="AO7" i="24" s="1"/>
  <c r="AR7" i="24" s="1"/>
  <c r="AU7" i="24" s="1"/>
  <c r="AX7" i="24" s="1"/>
  <c r="BA7" i="24" s="1"/>
  <c r="BD7" i="24" s="1"/>
  <c r="BG7" i="24" s="1"/>
  <c r="AF6" i="24"/>
  <c r="AI6" i="24" s="1"/>
  <c r="AL6" i="24" s="1"/>
  <c r="AO6" i="24" s="1"/>
  <c r="AR6" i="24" s="1"/>
  <c r="AU6" i="24" s="1"/>
  <c r="AX6" i="24" s="1"/>
  <c r="BA6" i="24" s="1"/>
  <c r="BD6" i="24" s="1"/>
  <c r="BG6" i="24" s="1"/>
  <c r="K6" i="24"/>
  <c r="N6" i="24" s="1"/>
  <c r="Q6" i="24" s="1"/>
  <c r="T6" i="24" s="1"/>
  <c r="W6" i="24" s="1"/>
  <c r="Z6" i="24" s="1"/>
  <c r="AC6" i="24" s="1"/>
  <c r="H6" i="24"/>
  <c r="AU5" i="24"/>
  <c r="AX5" i="24" s="1"/>
  <c r="BA5" i="24" s="1"/>
  <c r="BD5" i="24" s="1"/>
  <c r="BG5" i="24" s="1"/>
  <c r="Z5" i="24"/>
  <c r="AC5" i="24" s="1"/>
  <c r="AF5" i="24" s="1"/>
  <c r="AI5" i="24" s="1"/>
  <c r="AL5" i="24" s="1"/>
  <c r="AO5" i="24" s="1"/>
  <c r="AR5" i="24" s="1"/>
  <c r="W5" i="24"/>
  <c r="H5" i="24"/>
  <c r="K5" i="24" s="1"/>
  <c r="N5" i="24" s="1"/>
  <c r="Q5" i="24" s="1"/>
  <c r="T5" i="24" s="1"/>
  <c r="A157" i="23"/>
  <c r="A156" i="23"/>
  <c r="A155" i="23"/>
  <c r="A154" i="23"/>
  <c r="A153" i="23"/>
  <c r="A152" i="23"/>
  <c r="Z118" i="23"/>
  <c r="AC118" i="23" s="1"/>
  <c r="AF118" i="23" s="1"/>
  <c r="AI118" i="23" s="1"/>
  <c r="AL118" i="23" s="1"/>
  <c r="AO118" i="23" s="1"/>
  <c r="AR118" i="23" s="1"/>
  <c r="AU118" i="23" s="1"/>
  <c r="AX118" i="23" s="1"/>
  <c r="BA118" i="23" s="1"/>
  <c r="BD118" i="23" s="1"/>
  <c r="BG118" i="23" s="1"/>
  <c r="BJ118" i="23" s="1"/>
  <c r="BM118" i="23" s="1"/>
  <c r="BP118" i="23" s="1"/>
  <c r="BS118" i="23" s="1"/>
  <c r="BV118" i="23" s="1"/>
  <c r="BY118" i="23" s="1"/>
  <c r="CB118" i="23" s="1"/>
  <c r="CE118" i="23" s="1"/>
  <c r="CH118" i="23" s="1"/>
  <c r="CK118" i="23" s="1"/>
  <c r="CN118" i="23" s="1"/>
  <c r="CQ118" i="23" s="1"/>
  <c r="CT118" i="23" s="1"/>
  <c r="CW118" i="23" s="1"/>
  <c r="CZ118" i="23" s="1"/>
  <c r="W118" i="23"/>
  <c r="H118" i="23"/>
  <c r="K118" i="23" s="1"/>
  <c r="N118" i="23" s="1"/>
  <c r="Q118" i="23" s="1"/>
  <c r="T118" i="23" s="1"/>
  <c r="BA117" i="23"/>
  <c r="BD117" i="23" s="1"/>
  <c r="AF117" i="23"/>
  <c r="AI117" i="23" s="1"/>
  <c r="AL117" i="23" s="1"/>
  <c r="AO117" i="23" s="1"/>
  <c r="AR117" i="23" s="1"/>
  <c r="AU117" i="23" s="1"/>
  <c r="AX117" i="23" s="1"/>
  <c r="AC117" i="23"/>
  <c r="H117" i="23"/>
  <c r="K117" i="23" s="1"/>
  <c r="N117" i="23" s="1"/>
  <c r="Q117" i="23" s="1"/>
  <c r="T117" i="23" s="1"/>
  <c r="W117" i="23" s="1"/>
  <c r="Z117" i="23" s="1"/>
  <c r="K116" i="23"/>
  <c r="N116" i="23" s="1"/>
  <c r="Q116" i="23" s="1"/>
  <c r="T116" i="23" s="1"/>
  <c r="W116" i="23" s="1"/>
  <c r="Z116" i="23" s="1"/>
  <c r="AC116" i="23" s="1"/>
  <c r="AF116" i="23" s="1"/>
  <c r="AI116" i="23" s="1"/>
  <c r="AL116" i="23" s="1"/>
  <c r="AO116" i="23" s="1"/>
  <c r="AR116" i="23" s="1"/>
  <c r="AU116" i="23" s="1"/>
  <c r="AX116" i="23" s="1"/>
  <c r="BA116" i="23" s="1"/>
  <c r="BD116" i="23" s="1"/>
  <c r="H116" i="23"/>
  <c r="K115" i="23"/>
  <c r="N115" i="23" s="1"/>
  <c r="Q115" i="23" s="1"/>
  <c r="T115" i="23" s="1"/>
  <c r="W115" i="23" s="1"/>
  <c r="Z115" i="23" s="1"/>
  <c r="AC115" i="23" s="1"/>
  <c r="AF115" i="23" s="1"/>
  <c r="AI115" i="23" s="1"/>
  <c r="AL115" i="23" s="1"/>
  <c r="AO115" i="23" s="1"/>
  <c r="AR115" i="23" s="1"/>
  <c r="AU115" i="23" s="1"/>
  <c r="AX115" i="23" s="1"/>
  <c r="BA115" i="23" s="1"/>
  <c r="BD115" i="23" s="1"/>
  <c r="H115" i="23"/>
  <c r="H114" i="23"/>
  <c r="K114" i="23" s="1"/>
  <c r="N114" i="23" s="1"/>
  <c r="Q114" i="23" s="1"/>
  <c r="T114" i="23" s="1"/>
  <c r="W114" i="23" s="1"/>
  <c r="Z114" i="23" s="1"/>
  <c r="AC114" i="23" s="1"/>
  <c r="AF114" i="23" s="1"/>
  <c r="AI114" i="23" s="1"/>
  <c r="AL114" i="23" s="1"/>
  <c r="AO114" i="23" s="1"/>
  <c r="AR114" i="23" s="1"/>
  <c r="AU114" i="23" s="1"/>
  <c r="AX114" i="23" s="1"/>
  <c r="BA114" i="23" s="1"/>
  <c r="BD114" i="23" s="1"/>
  <c r="N113" i="23"/>
  <c r="Q113" i="23" s="1"/>
  <c r="T113" i="23" s="1"/>
  <c r="W113" i="23" s="1"/>
  <c r="Z113" i="23" s="1"/>
  <c r="AC113" i="23" s="1"/>
  <c r="AF113" i="23" s="1"/>
  <c r="AI113" i="23" s="1"/>
  <c r="AL113" i="23" s="1"/>
  <c r="AO113" i="23" s="1"/>
  <c r="AR113" i="23" s="1"/>
  <c r="AU113" i="23" s="1"/>
  <c r="AX113" i="23" s="1"/>
  <c r="BA113" i="23" s="1"/>
  <c r="BD113" i="23" s="1"/>
  <c r="H113" i="23"/>
  <c r="K113" i="23" s="1"/>
  <c r="W112" i="23"/>
  <c r="Z112" i="23" s="1"/>
  <c r="AC112" i="23" s="1"/>
  <c r="AF112" i="23" s="1"/>
  <c r="AI112" i="23" s="1"/>
  <c r="AL112" i="23" s="1"/>
  <c r="AO112" i="23" s="1"/>
  <c r="AR112" i="23" s="1"/>
  <c r="AU112" i="23" s="1"/>
  <c r="AX112" i="23" s="1"/>
  <c r="BA112" i="23" s="1"/>
  <c r="BD112" i="23" s="1"/>
  <c r="Q112" i="23"/>
  <c r="T112" i="23" s="1"/>
  <c r="N112" i="23"/>
  <c r="H112" i="23"/>
  <c r="K112" i="23" s="1"/>
  <c r="K111" i="23"/>
  <c r="N111" i="23" s="1"/>
  <c r="Q111" i="23" s="1"/>
  <c r="T111" i="23" s="1"/>
  <c r="W111" i="23" s="1"/>
  <c r="Z111" i="23" s="1"/>
  <c r="AC111" i="23" s="1"/>
  <c r="AF111" i="23" s="1"/>
  <c r="AI111" i="23" s="1"/>
  <c r="AL111" i="23" s="1"/>
  <c r="AO111" i="23" s="1"/>
  <c r="AR111" i="23" s="1"/>
  <c r="AU111" i="23" s="1"/>
  <c r="AX111" i="23" s="1"/>
  <c r="BA111" i="23" s="1"/>
  <c r="BD111" i="23" s="1"/>
  <c r="H111" i="23"/>
  <c r="K109" i="23"/>
  <c r="N109" i="23" s="1"/>
  <c r="Q109" i="23" s="1"/>
  <c r="T109" i="23" s="1"/>
  <c r="W109" i="23" s="1"/>
  <c r="Z109" i="23" s="1"/>
  <c r="AC109" i="23" s="1"/>
  <c r="AF109" i="23" s="1"/>
  <c r="AI109" i="23" s="1"/>
  <c r="AL109" i="23" s="1"/>
  <c r="AO109" i="23" s="1"/>
  <c r="AR109" i="23" s="1"/>
  <c r="AU109" i="23" s="1"/>
  <c r="AX109" i="23" s="1"/>
  <c r="BA109" i="23" s="1"/>
  <c r="BD109" i="23" s="1"/>
  <c r="BG109" i="23" s="1"/>
  <c r="BJ109" i="23" s="1"/>
  <c r="BM109" i="23" s="1"/>
  <c r="BP109" i="23" s="1"/>
  <c r="BS109" i="23" s="1"/>
  <c r="BV109" i="23" s="1"/>
  <c r="BY109" i="23" s="1"/>
  <c r="CB109" i="23" s="1"/>
  <c r="CE109" i="23" s="1"/>
  <c r="CH109" i="23" s="1"/>
  <c r="CK109" i="23" s="1"/>
  <c r="CN109" i="23" s="1"/>
  <c r="CQ109" i="23" s="1"/>
  <c r="CT109" i="23" s="1"/>
  <c r="CW109" i="23" s="1"/>
  <c r="CZ109" i="23" s="1"/>
  <c r="H109" i="23"/>
  <c r="K108" i="23"/>
  <c r="N108" i="23" s="1"/>
  <c r="Q108" i="23" s="1"/>
  <c r="T108" i="23" s="1"/>
  <c r="W108" i="23" s="1"/>
  <c r="Z108" i="23" s="1"/>
  <c r="AC108" i="23" s="1"/>
  <c r="AF108" i="23" s="1"/>
  <c r="AI108" i="23" s="1"/>
  <c r="AL108" i="23" s="1"/>
  <c r="AO108" i="23" s="1"/>
  <c r="AR108" i="23" s="1"/>
  <c r="AU108" i="23" s="1"/>
  <c r="AX108" i="23" s="1"/>
  <c r="BA108" i="23" s="1"/>
  <c r="BD108" i="23" s="1"/>
  <c r="H108" i="23"/>
  <c r="AL107" i="23"/>
  <c r="AO107" i="23" s="1"/>
  <c r="AR107" i="23" s="1"/>
  <c r="AU107" i="23" s="1"/>
  <c r="AX107" i="23" s="1"/>
  <c r="BA107" i="23" s="1"/>
  <c r="BD107" i="23" s="1"/>
  <c r="Q107" i="23"/>
  <c r="T107" i="23" s="1"/>
  <c r="W107" i="23" s="1"/>
  <c r="Z107" i="23" s="1"/>
  <c r="AC107" i="23" s="1"/>
  <c r="AF107" i="23" s="1"/>
  <c r="AI107" i="23" s="1"/>
  <c r="N107" i="23"/>
  <c r="K107" i="23"/>
  <c r="H107" i="23"/>
  <c r="W106" i="23"/>
  <c r="Z106" i="23" s="1"/>
  <c r="AC106" i="23" s="1"/>
  <c r="AF106" i="23" s="1"/>
  <c r="AI106" i="23" s="1"/>
  <c r="AL106" i="23" s="1"/>
  <c r="AO106" i="23" s="1"/>
  <c r="AR106" i="23" s="1"/>
  <c r="AU106" i="23" s="1"/>
  <c r="AX106" i="23" s="1"/>
  <c r="BA106" i="23" s="1"/>
  <c r="BD106" i="23" s="1"/>
  <c r="T106" i="23"/>
  <c r="K106" i="23"/>
  <c r="N106" i="23" s="1"/>
  <c r="Q106" i="23" s="1"/>
  <c r="H106" i="23"/>
  <c r="Q105" i="23"/>
  <c r="T105" i="23" s="1"/>
  <c r="W105" i="23" s="1"/>
  <c r="Z105" i="23" s="1"/>
  <c r="AC105" i="23" s="1"/>
  <c r="AF105" i="23" s="1"/>
  <c r="AI105" i="23" s="1"/>
  <c r="AL105" i="23" s="1"/>
  <c r="AO105" i="23" s="1"/>
  <c r="AR105" i="23" s="1"/>
  <c r="AU105" i="23" s="1"/>
  <c r="AX105" i="23" s="1"/>
  <c r="BA105" i="23" s="1"/>
  <c r="BD105" i="23" s="1"/>
  <c r="K105" i="23"/>
  <c r="N105" i="23" s="1"/>
  <c r="H105" i="23"/>
  <c r="AL104" i="23"/>
  <c r="AO104" i="23" s="1"/>
  <c r="AR104" i="23" s="1"/>
  <c r="AU104" i="23" s="1"/>
  <c r="AX104" i="23" s="1"/>
  <c r="BA104" i="23" s="1"/>
  <c r="BD104" i="23" s="1"/>
  <c r="H104" i="23"/>
  <c r="K104" i="23" s="1"/>
  <c r="N104" i="23" s="1"/>
  <c r="Q104" i="23" s="1"/>
  <c r="T104" i="23" s="1"/>
  <c r="W104" i="23" s="1"/>
  <c r="Z104" i="23" s="1"/>
  <c r="AC104" i="23" s="1"/>
  <c r="AF104" i="23" s="1"/>
  <c r="AI104" i="23" s="1"/>
  <c r="K103" i="23"/>
  <c r="N103" i="23" s="1"/>
  <c r="Q103" i="23" s="1"/>
  <c r="T103" i="23" s="1"/>
  <c r="W103" i="23" s="1"/>
  <c r="Z103" i="23" s="1"/>
  <c r="AC103" i="23" s="1"/>
  <c r="AF103" i="23" s="1"/>
  <c r="AI103" i="23" s="1"/>
  <c r="AL103" i="23" s="1"/>
  <c r="AO103" i="23" s="1"/>
  <c r="AR103" i="23" s="1"/>
  <c r="AU103" i="23" s="1"/>
  <c r="AX103" i="23" s="1"/>
  <c r="BA103" i="23" s="1"/>
  <c r="BD103" i="23" s="1"/>
  <c r="H103" i="23"/>
  <c r="W102" i="23"/>
  <c r="Z102" i="23" s="1"/>
  <c r="AC102" i="23" s="1"/>
  <c r="AF102" i="23" s="1"/>
  <c r="AI102" i="23" s="1"/>
  <c r="AL102" i="23" s="1"/>
  <c r="AO102" i="23" s="1"/>
  <c r="AR102" i="23" s="1"/>
  <c r="AU102" i="23" s="1"/>
  <c r="AX102" i="23" s="1"/>
  <c r="BA102" i="23" s="1"/>
  <c r="BD102" i="23" s="1"/>
  <c r="T102" i="23"/>
  <c r="N102" i="23"/>
  <c r="Q102" i="23" s="1"/>
  <c r="H102" i="23"/>
  <c r="K102" i="23" s="1"/>
  <c r="CH101" i="23"/>
  <c r="CK101" i="23" s="1"/>
  <c r="CN101" i="23" s="1"/>
  <c r="CQ101" i="23" s="1"/>
  <c r="CT101" i="23" s="1"/>
  <c r="CW101" i="23" s="1"/>
  <c r="CZ101" i="23" s="1"/>
  <c r="BG101" i="23"/>
  <c r="BJ101" i="23" s="1"/>
  <c r="BM101" i="23" s="1"/>
  <c r="BP101" i="23" s="1"/>
  <c r="BS101" i="23" s="1"/>
  <c r="BV101" i="23" s="1"/>
  <c r="BY101" i="23" s="1"/>
  <c r="CB101" i="23" s="1"/>
  <c r="CE101" i="23" s="1"/>
  <c r="K101" i="23"/>
  <c r="N101" i="23" s="1"/>
  <c r="Q101" i="23" s="1"/>
  <c r="T101" i="23" s="1"/>
  <c r="W101" i="23" s="1"/>
  <c r="Z101" i="23" s="1"/>
  <c r="AC101" i="23" s="1"/>
  <c r="AF101" i="23" s="1"/>
  <c r="AI101" i="23" s="1"/>
  <c r="AL101" i="23" s="1"/>
  <c r="AO101" i="23" s="1"/>
  <c r="AR101" i="23" s="1"/>
  <c r="AU101" i="23" s="1"/>
  <c r="AX101" i="23" s="1"/>
  <c r="BA101" i="23" s="1"/>
  <c r="BD101" i="23" s="1"/>
  <c r="H101" i="23"/>
  <c r="D93" i="23"/>
  <c r="A94" i="23" s="1"/>
  <c r="BY86" i="23"/>
  <c r="CB86" i="23" s="1"/>
  <c r="CE86" i="23" s="1"/>
  <c r="CH86" i="23" s="1"/>
  <c r="CK86" i="23" s="1"/>
  <c r="CN86" i="23" s="1"/>
  <c r="CQ86" i="23" s="1"/>
  <c r="CT86" i="23" s="1"/>
  <c r="CW86" i="23" s="1"/>
  <c r="CZ86" i="23" s="1"/>
  <c r="K86" i="23"/>
  <c r="N86" i="23" s="1"/>
  <c r="Q86" i="23" s="1"/>
  <c r="T86" i="23" s="1"/>
  <c r="W86" i="23" s="1"/>
  <c r="Z86" i="23" s="1"/>
  <c r="AC86" i="23" s="1"/>
  <c r="AF86" i="23" s="1"/>
  <c r="AI86" i="23" s="1"/>
  <c r="AL86" i="23" s="1"/>
  <c r="AO86" i="23" s="1"/>
  <c r="AR86" i="23" s="1"/>
  <c r="AU86" i="23" s="1"/>
  <c r="AX86" i="23" s="1"/>
  <c r="BA86" i="23" s="1"/>
  <c r="BD86" i="23" s="1"/>
  <c r="BG86" i="23" s="1"/>
  <c r="BJ86" i="23" s="1"/>
  <c r="BM86" i="23" s="1"/>
  <c r="BP86" i="23" s="1"/>
  <c r="BS86" i="23" s="1"/>
  <c r="BV86" i="23" s="1"/>
  <c r="H86" i="23"/>
  <c r="K85" i="23"/>
  <c r="N85" i="23" s="1"/>
  <c r="Q85" i="23" s="1"/>
  <c r="T85" i="23" s="1"/>
  <c r="W85" i="23" s="1"/>
  <c r="Z85" i="23" s="1"/>
  <c r="AC85" i="23" s="1"/>
  <c r="AF85" i="23" s="1"/>
  <c r="AI85" i="23" s="1"/>
  <c r="AL85" i="23" s="1"/>
  <c r="AO85" i="23" s="1"/>
  <c r="AR85" i="23" s="1"/>
  <c r="AU85" i="23" s="1"/>
  <c r="AX85" i="23" s="1"/>
  <c r="BA85" i="23" s="1"/>
  <c r="BD85" i="23" s="1"/>
  <c r="H85" i="23"/>
  <c r="Q84" i="23"/>
  <c r="T84" i="23" s="1"/>
  <c r="W84" i="23" s="1"/>
  <c r="Z84" i="23" s="1"/>
  <c r="AC84" i="23" s="1"/>
  <c r="AF84" i="23" s="1"/>
  <c r="AI84" i="23" s="1"/>
  <c r="AL84" i="23" s="1"/>
  <c r="AO84" i="23" s="1"/>
  <c r="AR84" i="23" s="1"/>
  <c r="AU84" i="23" s="1"/>
  <c r="AX84" i="23" s="1"/>
  <c r="BA84" i="23" s="1"/>
  <c r="BD84" i="23" s="1"/>
  <c r="N84" i="23"/>
  <c r="K84" i="23"/>
  <c r="H84" i="23"/>
  <c r="K83" i="23"/>
  <c r="N83" i="23" s="1"/>
  <c r="Q83" i="23" s="1"/>
  <c r="T83" i="23" s="1"/>
  <c r="W83" i="23" s="1"/>
  <c r="Z83" i="23" s="1"/>
  <c r="AC83" i="23" s="1"/>
  <c r="AF83" i="23" s="1"/>
  <c r="AI83" i="23" s="1"/>
  <c r="AL83" i="23" s="1"/>
  <c r="AO83" i="23" s="1"/>
  <c r="AR83" i="23" s="1"/>
  <c r="AU83" i="23" s="1"/>
  <c r="AX83" i="23" s="1"/>
  <c r="BA83" i="23" s="1"/>
  <c r="BD83" i="23" s="1"/>
  <c r="H83" i="23"/>
  <c r="K82" i="23"/>
  <c r="N82" i="23" s="1"/>
  <c r="Q82" i="23" s="1"/>
  <c r="T82" i="23" s="1"/>
  <c r="W82" i="23" s="1"/>
  <c r="Z82" i="23" s="1"/>
  <c r="AC82" i="23" s="1"/>
  <c r="AF82" i="23" s="1"/>
  <c r="AI82" i="23" s="1"/>
  <c r="AL82" i="23" s="1"/>
  <c r="AO82" i="23" s="1"/>
  <c r="AR82" i="23" s="1"/>
  <c r="AU82" i="23" s="1"/>
  <c r="AX82" i="23" s="1"/>
  <c r="BA82" i="23" s="1"/>
  <c r="BD82" i="23" s="1"/>
  <c r="H82" i="23"/>
  <c r="W81" i="23"/>
  <c r="Z81" i="23" s="1"/>
  <c r="AC81" i="23" s="1"/>
  <c r="AF81" i="23" s="1"/>
  <c r="AI81" i="23" s="1"/>
  <c r="AL81" i="23" s="1"/>
  <c r="AO81" i="23" s="1"/>
  <c r="AR81" i="23" s="1"/>
  <c r="AU81" i="23" s="1"/>
  <c r="AX81" i="23" s="1"/>
  <c r="BA81" i="23" s="1"/>
  <c r="BD81" i="23" s="1"/>
  <c r="K81" i="23"/>
  <c r="N81" i="23" s="1"/>
  <c r="Q81" i="23" s="1"/>
  <c r="T81" i="23" s="1"/>
  <c r="H81" i="23"/>
  <c r="AU80" i="23"/>
  <c r="AX80" i="23" s="1"/>
  <c r="BA80" i="23" s="1"/>
  <c r="BD80" i="23" s="1"/>
  <c r="AO80" i="23"/>
  <c r="AR80" i="23" s="1"/>
  <c r="Q80" i="23"/>
  <c r="T80" i="23" s="1"/>
  <c r="W80" i="23" s="1"/>
  <c r="Z80" i="23" s="1"/>
  <c r="AC80" i="23" s="1"/>
  <c r="AF80" i="23" s="1"/>
  <c r="AI80" i="23" s="1"/>
  <c r="AL80" i="23" s="1"/>
  <c r="N80" i="23"/>
  <c r="K80" i="23"/>
  <c r="H80" i="23"/>
  <c r="H79" i="23"/>
  <c r="K79" i="23" s="1"/>
  <c r="N79" i="23" s="1"/>
  <c r="Q79" i="23" s="1"/>
  <c r="T79" i="23" s="1"/>
  <c r="W79" i="23" s="1"/>
  <c r="Z79" i="23" s="1"/>
  <c r="AC79" i="23" s="1"/>
  <c r="AF79" i="23" s="1"/>
  <c r="AI79" i="23" s="1"/>
  <c r="AL79" i="23" s="1"/>
  <c r="AO79" i="23" s="1"/>
  <c r="AR79" i="23" s="1"/>
  <c r="AU79" i="23" s="1"/>
  <c r="AX79" i="23" s="1"/>
  <c r="BA79" i="23" s="1"/>
  <c r="BD79" i="23" s="1"/>
  <c r="BG78" i="23"/>
  <c r="BJ78" i="23" s="1"/>
  <c r="BM78" i="23" s="1"/>
  <c r="BP78" i="23" s="1"/>
  <c r="BS78" i="23" s="1"/>
  <c r="BV78" i="23" s="1"/>
  <c r="BY78" i="23" s="1"/>
  <c r="CB78" i="23" s="1"/>
  <c r="CE78" i="23" s="1"/>
  <c r="CH78" i="23" s="1"/>
  <c r="CK78" i="23" s="1"/>
  <c r="CN78" i="23" s="1"/>
  <c r="CQ78" i="23" s="1"/>
  <c r="CT78" i="23" s="1"/>
  <c r="CW78" i="23" s="1"/>
  <c r="CZ78" i="23" s="1"/>
  <c r="BA78" i="23"/>
  <c r="BD78" i="23" s="1"/>
  <c r="AC78" i="23"/>
  <c r="AF78" i="23" s="1"/>
  <c r="AI78" i="23" s="1"/>
  <c r="AL78" i="23" s="1"/>
  <c r="AO78" i="23" s="1"/>
  <c r="AR78" i="23" s="1"/>
  <c r="AU78" i="23" s="1"/>
  <c r="AX78" i="23" s="1"/>
  <c r="Z78" i="23"/>
  <c r="K78" i="23"/>
  <c r="N78" i="23" s="1"/>
  <c r="Q78" i="23" s="1"/>
  <c r="T78" i="23" s="1"/>
  <c r="W78" i="23" s="1"/>
  <c r="H78" i="23"/>
  <c r="H77" i="23"/>
  <c r="K77" i="23" s="1"/>
  <c r="N77" i="23" s="1"/>
  <c r="Q77" i="23" s="1"/>
  <c r="T77" i="23" s="1"/>
  <c r="W77" i="23" s="1"/>
  <c r="Z77" i="23" s="1"/>
  <c r="AC77" i="23" s="1"/>
  <c r="AF77" i="23" s="1"/>
  <c r="AI77" i="23" s="1"/>
  <c r="AL77" i="23" s="1"/>
  <c r="AO77" i="23" s="1"/>
  <c r="AR77" i="23" s="1"/>
  <c r="AU77" i="23" s="1"/>
  <c r="AX77" i="23" s="1"/>
  <c r="BA77" i="23" s="1"/>
  <c r="BD77" i="23" s="1"/>
  <c r="N76" i="23"/>
  <c r="Q76" i="23" s="1"/>
  <c r="T76" i="23" s="1"/>
  <c r="W76" i="23" s="1"/>
  <c r="Z76" i="23" s="1"/>
  <c r="AC76" i="23" s="1"/>
  <c r="AF76" i="23" s="1"/>
  <c r="AI76" i="23" s="1"/>
  <c r="AL76" i="23" s="1"/>
  <c r="AO76" i="23" s="1"/>
  <c r="AR76" i="23" s="1"/>
  <c r="AU76" i="23" s="1"/>
  <c r="AX76" i="23" s="1"/>
  <c r="BA76" i="23" s="1"/>
  <c r="BD76" i="23" s="1"/>
  <c r="K76" i="23"/>
  <c r="H76" i="23"/>
  <c r="H75" i="23"/>
  <c r="K75" i="23" s="1"/>
  <c r="N75" i="23" s="1"/>
  <c r="Q75" i="23" s="1"/>
  <c r="T75" i="23" s="1"/>
  <c r="W75" i="23" s="1"/>
  <c r="Z75" i="23" s="1"/>
  <c r="AC75" i="23" s="1"/>
  <c r="AF75" i="23" s="1"/>
  <c r="AI75" i="23" s="1"/>
  <c r="AL75" i="23" s="1"/>
  <c r="AO75" i="23" s="1"/>
  <c r="AR75" i="23" s="1"/>
  <c r="AU75" i="23" s="1"/>
  <c r="AX75" i="23" s="1"/>
  <c r="BA75" i="23" s="1"/>
  <c r="BD75" i="23" s="1"/>
  <c r="Z74" i="23"/>
  <c r="AC74" i="23" s="1"/>
  <c r="AF74" i="23" s="1"/>
  <c r="AI74" i="23" s="1"/>
  <c r="AL74" i="23" s="1"/>
  <c r="AO74" i="23" s="1"/>
  <c r="AR74" i="23" s="1"/>
  <c r="AU74" i="23" s="1"/>
  <c r="AX74" i="23" s="1"/>
  <c r="BA74" i="23" s="1"/>
  <c r="BD74" i="23" s="1"/>
  <c r="W74" i="23"/>
  <c r="H74" i="23"/>
  <c r="K74" i="23" s="1"/>
  <c r="N74" i="23" s="1"/>
  <c r="Q74" i="23" s="1"/>
  <c r="T74" i="23" s="1"/>
  <c r="BA73" i="23"/>
  <c r="BD73" i="23" s="1"/>
  <c r="AF73" i="23"/>
  <c r="AI73" i="23" s="1"/>
  <c r="AL73" i="23" s="1"/>
  <c r="AO73" i="23" s="1"/>
  <c r="AR73" i="23" s="1"/>
  <c r="AU73" i="23" s="1"/>
  <c r="AX73" i="23" s="1"/>
  <c r="AC73" i="23"/>
  <c r="H73" i="23"/>
  <c r="K73" i="23" s="1"/>
  <c r="N73" i="23" s="1"/>
  <c r="Q73" i="23" s="1"/>
  <c r="T73" i="23" s="1"/>
  <c r="W73" i="23" s="1"/>
  <c r="Z73" i="23" s="1"/>
  <c r="BG72" i="23"/>
  <c r="BJ72" i="23" s="1"/>
  <c r="BM72" i="23" s="1"/>
  <c r="BP72" i="23" s="1"/>
  <c r="BS72" i="23" s="1"/>
  <c r="BV72" i="23" s="1"/>
  <c r="BY72" i="23" s="1"/>
  <c r="CB72" i="23" s="1"/>
  <c r="CE72" i="23" s="1"/>
  <c r="CH72" i="23" s="1"/>
  <c r="CK72" i="23" s="1"/>
  <c r="CN72" i="23" s="1"/>
  <c r="CQ72" i="23" s="1"/>
  <c r="CT72" i="23" s="1"/>
  <c r="CW72" i="23" s="1"/>
  <c r="CZ72" i="23" s="1"/>
  <c r="AL72" i="23"/>
  <c r="AO72" i="23" s="1"/>
  <c r="AR72" i="23" s="1"/>
  <c r="AU72" i="23" s="1"/>
  <c r="AX72" i="23" s="1"/>
  <c r="BA72" i="23" s="1"/>
  <c r="BD72" i="23" s="1"/>
  <c r="AI72" i="23"/>
  <c r="N72" i="23"/>
  <c r="Q72" i="23" s="1"/>
  <c r="T72" i="23" s="1"/>
  <c r="W72" i="23" s="1"/>
  <c r="Z72" i="23" s="1"/>
  <c r="AC72" i="23" s="1"/>
  <c r="AF72" i="23" s="1"/>
  <c r="K72" i="23"/>
  <c r="H72" i="23"/>
  <c r="H71" i="23"/>
  <c r="K71" i="23" s="1"/>
  <c r="N71" i="23" s="1"/>
  <c r="Q71" i="23" s="1"/>
  <c r="T71" i="23" s="1"/>
  <c r="W71" i="23" s="1"/>
  <c r="Z71" i="23" s="1"/>
  <c r="AC71" i="23" s="1"/>
  <c r="AF71" i="23" s="1"/>
  <c r="AI71" i="23" s="1"/>
  <c r="AL71" i="23" s="1"/>
  <c r="AO71" i="23" s="1"/>
  <c r="AR71" i="23" s="1"/>
  <c r="AU71" i="23" s="1"/>
  <c r="AX71" i="23" s="1"/>
  <c r="BA71" i="23" s="1"/>
  <c r="BD71" i="23" s="1"/>
  <c r="H70" i="23"/>
  <c r="K70" i="23" s="1"/>
  <c r="N70" i="23" s="1"/>
  <c r="Q70" i="23" s="1"/>
  <c r="T70" i="23" s="1"/>
  <c r="W70" i="23" s="1"/>
  <c r="Z70" i="23" s="1"/>
  <c r="AC70" i="23" s="1"/>
  <c r="AF70" i="23" s="1"/>
  <c r="AI70" i="23" s="1"/>
  <c r="AL70" i="23" s="1"/>
  <c r="AO70" i="23" s="1"/>
  <c r="AR70" i="23" s="1"/>
  <c r="AU70" i="23" s="1"/>
  <c r="AX70" i="23" s="1"/>
  <c r="BA70" i="23" s="1"/>
  <c r="BD70" i="23" s="1"/>
  <c r="H69" i="23"/>
  <c r="K69" i="23" s="1"/>
  <c r="N69" i="23" s="1"/>
  <c r="Q69" i="23" s="1"/>
  <c r="T69" i="23" s="1"/>
  <c r="W69" i="23" s="1"/>
  <c r="Z69" i="23" s="1"/>
  <c r="AC69" i="23" s="1"/>
  <c r="AF69" i="23" s="1"/>
  <c r="AI69" i="23" s="1"/>
  <c r="AL69" i="23" s="1"/>
  <c r="AO69" i="23" s="1"/>
  <c r="AR69" i="23" s="1"/>
  <c r="AU69" i="23" s="1"/>
  <c r="AX69" i="23" s="1"/>
  <c r="BA69" i="23" s="1"/>
  <c r="BD69" i="23" s="1"/>
  <c r="AL68" i="23"/>
  <c r="AO68" i="23" s="1"/>
  <c r="AR68" i="23" s="1"/>
  <c r="AU68" i="23" s="1"/>
  <c r="AX68" i="23" s="1"/>
  <c r="BA68" i="23" s="1"/>
  <c r="BD68" i="23" s="1"/>
  <c r="W68" i="23"/>
  <c r="Z68" i="23" s="1"/>
  <c r="AC68" i="23" s="1"/>
  <c r="AF68" i="23" s="1"/>
  <c r="AI68" i="23" s="1"/>
  <c r="Q68" i="23"/>
  <c r="T68" i="23" s="1"/>
  <c r="N68" i="23"/>
  <c r="K68" i="23"/>
  <c r="H68" i="23"/>
  <c r="W67" i="23"/>
  <c r="Z67" i="23" s="1"/>
  <c r="AC67" i="23" s="1"/>
  <c r="AF67" i="23" s="1"/>
  <c r="AI67" i="23" s="1"/>
  <c r="AL67" i="23" s="1"/>
  <c r="AO67" i="23" s="1"/>
  <c r="AR67" i="23" s="1"/>
  <c r="AU67" i="23" s="1"/>
  <c r="AX67" i="23" s="1"/>
  <c r="BA67" i="23" s="1"/>
  <c r="BD67" i="23" s="1"/>
  <c r="T67" i="23"/>
  <c r="K67" i="23"/>
  <c r="N67" i="23" s="1"/>
  <c r="Q67" i="23" s="1"/>
  <c r="H67" i="23"/>
  <c r="K65" i="23"/>
  <c r="N65" i="23" s="1"/>
  <c r="Q65" i="23" s="1"/>
  <c r="T65" i="23" s="1"/>
  <c r="W65" i="23" s="1"/>
  <c r="Z65" i="23" s="1"/>
  <c r="AC65" i="23" s="1"/>
  <c r="AF65" i="23" s="1"/>
  <c r="AI65" i="23" s="1"/>
  <c r="AL65" i="23" s="1"/>
  <c r="AO65" i="23" s="1"/>
  <c r="AR65" i="23" s="1"/>
  <c r="AU65" i="23" s="1"/>
  <c r="AX65" i="23" s="1"/>
  <c r="BA65" i="23" s="1"/>
  <c r="BD65" i="23" s="1"/>
  <c r="BG65" i="23" s="1"/>
  <c r="BJ65" i="23" s="1"/>
  <c r="BM65" i="23" s="1"/>
  <c r="BP65" i="23" s="1"/>
  <c r="BS65" i="23" s="1"/>
  <c r="BV65" i="23" s="1"/>
  <c r="BY65" i="23" s="1"/>
  <c r="CB65" i="23" s="1"/>
  <c r="CE65" i="23" s="1"/>
  <c r="CH65" i="23" s="1"/>
  <c r="CK65" i="23" s="1"/>
  <c r="CN65" i="23" s="1"/>
  <c r="CQ65" i="23" s="1"/>
  <c r="CT65" i="23" s="1"/>
  <c r="CW65" i="23" s="1"/>
  <c r="CZ65" i="23" s="1"/>
  <c r="H65" i="23"/>
  <c r="K64" i="23"/>
  <c r="N64" i="23" s="1"/>
  <c r="Q64" i="23" s="1"/>
  <c r="T64" i="23" s="1"/>
  <c r="W64" i="23" s="1"/>
  <c r="Z64" i="23" s="1"/>
  <c r="AC64" i="23" s="1"/>
  <c r="AF64" i="23" s="1"/>
  <c r="AI64" i="23" s="1"/>
  <c r="AL64" i="23" s="1"/>
  <c r="AO64" i="23" s="1"/>
  <c r="AR64" i="23" s="1"/>
  <c r="AU64" i="23" s="1"/>
  <c r="AX64" i="23" s="1"/>
  <c r="BA64" i="23" s="1"/>
  <c r="BD64" i="23" s="1"/>
  <c r="H64" i="23"/>
  <c r="AL63" i="23"/>
  <c r="AO63" i="23" s="1"/>
  <c r="AR63" i="23" s="1"/>
  <c r="AU63" i="23" s="1"/>
  <c r="AX63" i="23" s="1"/>
  <c r="BA63" i="23" s="1"/>
  <c r="BD63" i="23" s="1"/>
  <c r="W63" i="23"/>
  <c r="Z63" i="23" s="1"/>
  <c r="AC63" i="23" s="1"/>
  <c r="AF63" i="23" s="1"/>
  <c r="AI63" i="23" s="1"/>
  <c r="Q63" i="23"/>
  <c r="T63" i="23" s="1"/>
  <c r="N63" i="23"/>
  <c r="K63" i="23"/>
  <c r="H63" i="23"/>
  <c r="W62" i="23"/>
  <c r="Z62" i="23" s="1"/>
  <c r="AC62" i="23" s="1"/>
  <c r="AF62" i="23" s="1"/>
  <c r="AI62" i="23" s="1"/>
  <c r="AL62" i="23" s="1"/>
  <c r="AO62" i="23" s="1"/>
  <c r="AR62" i="23" s="1"/>
  <c r="AU62" i="23" s="1"/>
  <c r="AX62" i="23" s="1"/>
  <c r="BA62" i="23" s="1"/>
  <c r="BD62" i="23" s="1"/>
  <c r="T62" i="23"/>
  <c r="K62" i="23"/>
  <c r="N62" i="23" s="1"/>
  <c r="Q62" i="23" s="1"/>
  <c r="H62" i="23"/>
  <c r="K61" i="23"/>
  <c r="N61" i="23" s="1"/>
  <c r="Q61" i="23" s="1"/>
  <c r="T61" i="23" s="1"/>
  <c r="W61" i="23" s="1"/>
  <c r="Z61" i="23" s="1"/>
  <c r="AC61" i="23" s="1"/>
  <c r="AF61" i="23" s="1"/>
  <c r="AI61" i="23" s="1"/>
  <c r="AL61" i="23" s="1"/>
  <c r="AO61" i="23" s="1"/>
  <c r="AR61" i="23" s="1"/>
  <c r="AU61" i="23" s="1"/>
  <c r="AX61" i="23" s="1"/>
  <c r="BA61" i="23" s="1"/>
  <c r="BD61" i="23" s="1"/>
  <c r="H61" i="23"/>
  <c r="BG60" i="23"/>
  <c r="BJ60" i="23" s="1"/>
  <c r="BM60" i="23" s="1"/>
  <c r="BP60" i="23" s="1"/>
  <c r="BS60" i="23" s="1"/>
  <c r="BV60" i="23" s="1"/>
  <c r="BY60" i="23" s="1"/>
  <c r="CB60" i="23" s="1"/>
  <c r="CE60" i="23" s="1"/>
  <c r="CH60" i="23" s="1"/>
  <c r="CK60" i="23" s="1"/>
  <c r="CN60" i="23" s="1"/>
  <c r="CQ60" i="23" s="1"/>
  <c r="CT60" i="23" s="1"/>
  <c r="CW60" i="23" s="1"/>
  <c r="CZ60" i="23" s="1"/>
  <c r="BD60" i="23"/>
  <c r="K60" i="23"/>
  <c r="N60" i="23" s="1"/>
  <c r="Q60" i="23" s="1"/>
  <c r="T60" i="23" s="1"/>
  <c r="W60" i="23" s="1"/>
  <c r="Z60" i="23" s="1"/>
  <c r="AC60" i="23" s="1"/>
  <c r="AF60" i="23" s="1"/>
  <c r="AI60" i="23" s="1"/>
  <c r="AL60" i="23" s="1"/>
  <c r="AO60" i="23" s="1"/>
  <c r="AR60" i="23" s="1"/>
  <c r="AU60" i="23" s="1"/>
  <c r="AX60" i="23" s="1"/>
  <c r="BA60" i="23" s="1"/>
  <c r="H60" i="23"/>
  <c r="W59" i="23"/>
  <c r="Z59" i="23" s="1"/>
  <c r="AC59" i="23" s="1"/>
  <c r="AF59" i="23" s="1"/>
  <c r="AI59" i="23" s="1"/>
  <c r="AL59" i="23" s="1"/>
  <c r="AO59" i="23" s="1"/>
  <c r="AR59" i="23" s="1"/>
  <c r="AU59" i="23" s="1"/>
  <c r="AX59" i="23" s="1"/>
  <c r="BA59" i="23" s="1"/>
  <c r="BD59" i="23" s="1"/>
  <c r="Q59" i="23"/>
  <c r="T59" i="23" s="1"/>
  <c r="N59" i="23"/>
  <c r="K59" i="23"/>
  <c r="H59" i="23"/>
  <c r="K58" i="23"/>
  <c r="N58" i="23" s="1"/>
  <c r="Q58" i="23" s="1"/>
  <c r="T58" i="23" s="1"/>
  <c r="W58" i="23" s="1"/>
  <c r="Z58" i="23" s="1"/>
  <c r="AC58" i="23" s="1"/>
  <c r="AF58" i="23" s="1"/>
  <c r="AI58" i="23" s="1"/>
  <c r="AL58" i="23" s="1"/>
  <c r="AO58" i="23" s="1"/>
  <c r="AR58" i="23" s="1"/>
  <c r="AU58" i="23" s="1"/>
  <c r="AX58" i="23" s="1"/>
  <c r="BA58" i="23" s="1"/>
  <c r="BD58" i="23" s="1"/>
  <c r="H58" i="23"/>
  <c r="K57" i="23"/>
  <c r="N57" i="23" s="1"/>
  <c r="Q57" i="23" s="1"/>
  <c r="T57" i="23" s="1"/>
  <c r="W57" i="23" s="1"/>
  <c r="Z57" i="23" s="1"/>
  <c r="AC57" i="23" s="1"/>
  <c r="AF57" i="23" s="1"/>
  <c r="AI57" i="23" s="1"/>
  <c r="AL57" i="23" s="1"/>
  <c r="AO57" i="23" s="1"/>
  <c r="AR57" i="23" s="1"/>
  <c r="AU57" i="23" s="1"/>
  <c r="AX57" i="23" s="1"/>
  <c r="BA57" i="23" s="1"/>
  <c r="BD57" i="23" s="1"/>
  <c r="H57" i="23"/>
  <c r="AC56" i="23"/>
  <c r="AF56" i="23" s="1"/>
  <c r="AI56" i="23" s="1"/>
  <c r="AL56" i="23" s="1"/>
  <c r="AO56" i="23" s="1"/>
  <c r="AR56" i="23" s="1"/>
  <c r="AU56" i="23" s="1"/>
  <c r="AX56" i="23" s="1"/>
  <c r="BA56" i="23" s="1"/>
  <c r="BD56" i="23" s="1"/>
  <c r="Q56" i="23"/>
  <c r="T56" i="23" s="1"/>
  <c r="W56" i="23" s="1"/>
  <c r="Z56" i="23" s="1"/>
  <c r="K56" i="23"/>
  <c r="N56" i="23" s="1"/>
  <c r="H56" i="23"/>
  <c r="AI55" i="23"/>
  <c r="AL55" i="23" s="1"/>
  <c r="AO55" i="23" s="1"/>
  <c r="AR55" i="23" s="1"/>
  <c r="AU55" i="23" s="1"/>
  <c r="AX55" i="23" s="1"/>
  <c r="BA55" i="23" s="1"/>
  <c r="BD55" i="23" s="1"/>
  <c r="W55" i="23"/>
  <c r="Z55" i="23" s="1"/>
  <c r="AC55" i="23" s="1"/>
  <c r="AF55" i="23" s="1"/>
  <c r="K55" i="23"/>
  <c r="N55" i="23" s="1"/>
  <c r="Q55" i="23" s="1"/>
  <c r="T55" i="23" s="1"/>
  <c r="H55" i="23"/>
  <c r="AR54" i="23"/>
  <c r="AU54" i="23" s="1"/>
  <c r="AX54" i="23" s="1"/>
  <c r="BA54" i="23" s="1"/>
  <c r="BD54" i="23" s="1"/>
  <c r="K54" i="23"/>
  <c r="N54" i="23" s="1"/>
  <c r="Q54" i="23" s="1"/>
  <c r="T54" i="23" s="1"/>
  <c r="W54" i="23" s="1"/>
  <c r="Z54" i="23" s="1"/>
  <c r="AC54" i="23" s="1"/>
  <c r="AF54" i="23" s="1"/>
  <c r="AI54" i="23" s="1"/>
  <c r="AL54" i="23" s="1"/>
  <c r="AO54" i="23" s="1"/>
  <c r="H54" i="23"/>
  <c r="K53" i="23"/>
  <c r="N53" i="23" s="1"/>
  <c r="Q53" i="23" s="1"/>
  <c r="T53" i="23" s="1"/>
  <c r="W53" i="23" s="1"/>
  <c r="Z53" i="23" s="1"/>
  <c r="AC53" i="23" s="1"/>
  <c r="AF53" i="23" s="1"/>
  <c r="AI53" i="23" s="1"/>
  <c r="AL53" i="23" s="1"/>
  <c r="AO53" i="23" s="1"/>
  <c r="AR53" i="23" s="1"/>
  <c r="AU53" i="23" s="1"/>
  <c r="AX53" i="23" s="1"/>
  <c r="BA53" i="23" s="1"/>
  <c r="BD53" i="23" s="1"/>
  <c r="BG53" i="23" s="1"/>
  <c r="BJ53" i="23" s="1"/>
  <c r="BM53" i="23" s="1"/>
  <c r="BP53" i="23" s="1"/>
  <c r="BS53" i="23" s="1"/>
  <c r="BV53" i="23" s="1"/>
  <c r="BY53" i="23" s="1"/>
  <c r="CB53" i="23" s="1"/>
  <c r="CE53" i="23" s="1"/>
  <c r="CH53" i="23" s="1"/>
  <c r="CK53" i="23" s="1"/>
  <c r="CN53" i="23" s="1"/>
  <c r="CQ53" i="23" s="1"/>
  <c r="CT53" i="23" s="1"/>
  <c r="CW53" i="23" s="1"/>
  <c r="CZ53" i="23" s="1"/>
  <c r="H53" i="23"/>
  <c r="K52" i="23"/>
  <c r="N52" i="23" s="1"/>
  <c r="Q52" i="23" s="1"/>
  <c r="T52" i="23" s="1"/>
  <c r="W52" i="23" s="1"/>
  <c r="Z52" i="23" s="1"/>
  <c r="AC52" i="23" s="1"/>
  <c r="AF52" i="23" s="1"/>
  <c r="AI52" i="23" s="1"/>
  <c r="AL52" i="23" s="1"/>
  <c r="AO52" i="23" s="1"/>
  <c r="AR52" i="23" s="1"/>
  <c r="AU52" i="23" s="1"/>
  <c r="AX52" i="23" s="1"/>
  <c r="BA52" i="23" s="1"/>
  <c r="BD52" i="23" s="1"/>
  <c r="H52" i="23"/>
  <c r="Q51" i="23"/>
  <c r="T51" i="23" s="1"/>
  <c r="W51" i="23" s="1"/>
  <c r="Z51" i="23" s="1"/>
  <c r="AC51" i="23" s="1"/>
  <c r="AF51" i="23" s="1"/>
  <c r="AI51" i="23" s="1"/>
  <c r="AL51" i="23" s="1"/>
  <c r="AO51" i="23" s="1"/>
  <c r="AR51" i="23" s="1"/>
  <c r="AU51" i="23" s="1"/>
  <c r="AX51" i="23" s="1"/>
  <c r="BA51" i="23" s="1"/>
  <c r="BD51" i="23" s="1"/>
  <c r="N51" i="23"/>
  <c r="K51" i="23"/>
  <c r="H51" i="23"/>
  <c r="K50" i="23"/>
  <c r="N50" i="23" s="1"/>
  <c r="Q50" i="23" s="1"/>
  <c r="T50" i="23" s="1"/>
  <c r="W50" i="23" s="1"/>
  <c r="Z50" i="23" s="1"/>
  <c r="AC50" i="23" s="1"/>
  <c r="AF50" i="23" s="1"/>
  <c r="AI50" i="23" s="1"/>
  <c r="AL50" i="23" s="1"/>
  <c r="AO50" i="23" s="1"/>
  <c r="AR50" i="23" s="1"/>
  <c r="AU50" i="23" s="1"/>
  <c r="AX50" i="23" s="1"/>
  <c r="BA50" i="23" s="1"/>
  <c r="BD50" i="23" s="1"/>
  <c r="H50" i="23"/>
  <c r="AO49" i="23"/>
  <c r="AR49" i="23" s="1"/>
  <c r="AU49" i="23" s="1"/>
  <c r="AX49" i="23" s="1"/>
  <c r="BA49" i="23" s="1"/>
  <c r="BD49" i="23" s="1"/>
  <c r="AI49" i="23"/>
  <c r="AL49" i="23" s="1"/>
  <c r="K49" i="23"/>
  <c r="N49" i="23" s="1"/>
  <c r="Q49" i="23" s="1"/>
  <c r="T49" i="23" s="1"/>
  <c r="W49" i="23" s="1"/>
  <c r="Z49" i="23" s="1"/>
  <c r="AC49" i="23" s="1"/>
  <c r="AF49" i="23" s="1"/>
  <c r="H49" i="23"/>
  <c r="AF48" i="23"/>
  <c r="AI48" i="23" s="1"/>
  <c r="AL48" i="23" s="1"/>
  <c r="AO48" i="23" s="1"/>
  <c r="AR48" i="23" s="1"/>
  <c r="AU48" i="23" s="1"/>
  <c r="AX48" i="23" s="1"/>
  <c r="BA48" i="23" s="1"/>
  <c r="BD48" i="23" s="1"/>
  <c r="AC48" i="23"/>
  <c r="K48" i="23"/>
  <c r="N48" i="23" s="1"/>
  <c r="Q48" i="23" s="1"/>
  <c r="T48" i="23" s="1"/>
  <c r="W48" i="23" s="1"/>
  <c r="Z48" i="23" s="1"/>
  <c r="H48" i="23"/>
  <c r="T47" i="23"/>
  <c r="W47" i="23" s="1"/>
  <c r="Z47" i="23" s="1"/>
  <c r="AC47" i="23" s="1"/>
  <c r="AF47" i="23" s="1"/>
  <c r="AI47" i="23" s="1"/>
  <c r="AL47" i="23" s="1"/>
  <c r="AO47" i="23" s="1"/>
  <c r="AR47" i="23" s="1"/>
  <c r="AU47" i="23" s="1"/>
  <c r="AX47" i="23" s="1"/>
  <c r="BA47" i="23" s="1"/>
  <c r="BD47" i="23" s="1"/>
  <c r="Q47" i="23"/>
  <c r="N47" i="23"/>
  <c r="H47" i="23"/>
  <c r="K47" i="23" s="1"/>
  <c r="H46" i="23"/>
  <c r="K46" i="23" s="1"/>
  <c r="N46" i="23" s="1"/>
  <c r="Q46" i="23" s="1"/>
  <c r="T46" i="23" s="1"/>
  <c r="W46" i="23" s="1"/>
  <c r="Z46" i="23" s="1"/>
  <c r="AC46" i="23" s="1"/>
  <c r="AF46" i="23" s="1"/>
  <c r="AI46" i="23" s="1"/>
  <c r="AL46" i="23" s="1"/>
  <c r="AO46" i="23" s="1"/>
  <c r="AR46" i="23" s="1"/>
  <c r="AU46" i="23" s="1"/>
  <c r="AX46" i="23" s="1"/>
  <c r="BA46" i="23" s="1"/>
  <c r="BD46" i="23" s="1"/>
  <c r="N39" i="23"/>
  <c r="Q39" i="23" s="1"/>
  <c r="T39" i="23" s="1"/>
  <c r="W39" i="23" s="1"/>
  <c r="Z39" i="23" s="1"/>
  <c r="AC39" i="23" s="1"/>
  <c r="AF39" i="23" s="1"/>
  <c r="AI39" i="23" s="1"/>
  <c r="AL39" i="23" s="1"/>
  <c r="AO39" i="23" s="1"/>
  <c r="AR39" i="23" s="1"/>
  <c r="AU39" i="23" s="1"/>
  <c r="AX39" i="23" s="1"/>
  <c r="BA39" i="23" s="1"/>
  <c r="BD39" i="23" s="1"/>
  <c r="BG39" i="23" s="1"/>
  <c r="BJ39" i="23" s="1"/>
  <c r="BM39" i="23" s="1"/>
  <c r="BP39" i="23" s="1"/>
  <c r="BS39" i="23" s="1"/>
  <c r="BV39" i="23" s="1"/>
  <c r="BY39" i="23" s="1"/>
  <c r="CB39" i="23" s="1"/>
  <c r="CE39" i="23" s="1"/>
  <c r="CH39" i="23" s="1"/>
  <c r="CK39" i="23" s="1"/>
  <c r="CN39" i="23" s="1"/>
  <c r="CQ39" i="23" s="1"/>
  <c r="CT39" i="23" s="1"/>
  <c r="CW39" i="23" s="1"/>
  <c r="CZ39" i="23" s="1"/>
  <c r="DC39" i="23" s="1"/>
  <c r="DF39" i="23" s="1"/>
  <c r="DI39" i="23" s="1"/>
  <c r="K39" i="23"/>
  <c r="H39" i="23"/>
  <c r="N38" i="23"/>
  <c r="Q38" i="23" s="1"/>
  <c r="T38" i="23" s="1"/>
  <c r="W38" i="23" s="1"/>
  <c r="Z38" i="23" s="1"/>
  <c r="AC38" i="23" s="1"/>
  <c r="AF38" i="23" s="1"/>
  <c r="AI38" i="23" s="1"/>
  <c r="AL38" i="23" s="1"/>
  <c r="AO38" i="23" s="1"/>
  <c r="AR38" i="23" s="1"/>
  <c r="AU38" i="23" s="1"/>
  <c r="AX38" i="23" s="1"/>
  <c r="BA38" i="23" s="1"/>
  <c r="BD38" i="23" s="1"/>
  <c r="BG38" i="23" s="1"/>
  <c r="H38" i="23"/>
  <c r="K38" i="23" s="1"/>
  <c r="K37" i="23"/>
  <c r="N37" i="23" s="1"/>
  <c r="Q37" i="23" s="1"/>
  <c r="T37" i="23" s="1"/>
  <c r="W37" i="23" s="1"/>
  <c r="Z37" i="23" s="1"/>
  <c r="AC37" i="23" s="1"/>
  <c r="AF37" i="23" s="1"/>
  <c r="AI37" i="23" s="1"/>
  <c r="AL37" i="23" s="1"/>
  <c r="AO37" i="23" s="1"/>
  <c r="AR37" i="23" s="1"/>
  <c r="AU37" i="23" s="1"/>
  <c r="AX37" i="23" s="1"/>
  <c r="BA37" i="23" s="1"/>
  <c r="BD37" i="23" s="1"/>
  <c r="BG37" i="23" s="1"/>
  <c r="BJ37" i="23" s="1"/>
  <c r="BM37" i="23" s="1"/>
  <c r="BP37" i="23" s="1"/>
  <c r="BS37" i="23" s="1"/>
  <c r="BV37" i="23" s="1"/>
  <c r="BY37" i="23" s="1"/>
  <c r="CB37" i="23" s="1"/>
  <c r="CE37" i="23" s="1"/>
  <c r="CH37" i="23" s="1"/>
  <c r="CK37" i="23" s="1"/>
  <c r="CN37" i="23" s="1"/>
  <c r="CQ37" i="23" s="1"/>
  <c r="CT37" i="23" s="1"/>
  <c r="CW37" i="23" s="1"/>
  <c r="CZ37" i="23" s="1"/>
  <c r="DC37" i="23" s="1"/>
  <c r="DF37" i="23" s="1"/>
  <c r="DI37" i="23" s="1"/>
  <c r="H37" i="23"/>
  <c r="D37" i="23"/>
  <c r="K36" i="23"/>
  <c r="N36" i="23" s="1"/>
  <c r="Q36" i="23" s="1"/>
  <c r="T36" i="23" s="1"/>
  <c r="W36" i="23" s="1"/>
  <c r="Z36" i="23" s="1"/>
  <c r="AC36" i="23" s="1"/>
  <c r="AF36" i="23" s="1"/>
  <c r="AI36" i="23" s="1"/>
  <c r="AL36" i="23" s="1"/>
  <c r="AO36" i="23" s="1"/>
  <c r="AR36" i="23" s="1"/>
  <c r="AU36" i="23" s="1"/>
  <c r="AX36" i="23" s="1"/>
  <c r="BA36" i="23" s="1"/>
  <c r="BD36" i="23" s="1"/>
  <c r="BG36" i="23" s="1"/>
  <c r="H36" i="23"/>
  <c r="Q35" i="23"/>
  <c r="T35" i="23" s="1"/>
  <c r="W35" i="23" s="1"/>
  <c r="Z35" i="23" s="1"/>
  <c r="AC35" i="23" s="1"/>
  <c r="AF35" i="23" s="1"/>
  <c r="AI35" i="23" s="1"/>
  <c r="AL35" i="23" s="1"/>
  <c r="AO35" i="23" s="1"/>
  <c r="AR35" i="23" s="1"/>
  <c r="AU35" i="23" s="1"/>
  <c r="AX35" i="23" s="1"/>
  <c r="BA35" i="23" s="1"/>
  <c r="BD35" i="23" s="1"/>
  <c r="BG35" i="23" s="1"/>
  <c r="K35" i="23"/>
  <c r="N35" i="23" s="1"/>
  <c r="H35" i="23"/>
  <c r="H34" i="23"/>
  <c r="K34" i="23" s="1"/>
  <c r="N34" i="23" s="1"/>
  <c r="Q34" i="23" s="1"/>
  <c r="T34" i="23" s="1"/>
  <c r="W34" i="23" s="1"/>
  <c r="Z34" i="23" s="1"/>
  <c r="AC34" i="23" s="1"/>
  <c r="AF34" i="23" s="1"/>
  <c r="AI34" i="23" s="1"/>
  <c r="AL34" i="23" s="1"/>
  <c r="AO34" i="23" s="1"/>
  <c r="AR34" i="23" s="1"/>
  <c r="AU34" i="23" s="1"/>
  <c r="AX34" i="23" s="1"/>
  <c r="BA34" i="23" s="1"/>
  <c r="BD34" i="23" s="1"/>
  <c r="BG34" i="23" s="1"/>
  <c r="K33" i="23"/>
  <c r="N33" i="23" s="1"/>
  <c r="Q33" i="23" s="1"/>
  <c r="T33" i="23" s="1"/>
  <c r="W33" i="23" s="1"/>
  <c r="Z33" i="23" s="1"/>
  <c r="AC33" i="23" s="1"/>
  <c r="AF33" i="23" s="1"/>
  <c r="AI33" i="23" s="1"/>
  <c r="AL33" i="23" s="1"/>
  <c r="AO33" i="23" s="1"/>
  <c r="AR33" i="23" s="1"/>
  <c r="AU33" i="23" s="1"/>
  <c r="AX33" i="23" s="1"/>
  <c r="BA33" i="23" s="1"/>
  <c r="BD33" i="23" s="1"/>
  <c r="BG33" i="23" s="1"/>
  <c r="H33" i="23"/>
  <c r="H32" i="23"/>
  <c r="K32" i="23" s="1"/>
  <c r="N32" i="23" s="1"/>
  <c r="Q32" i="23" s="1"/>
  <c r="T32" i="23" s="1"/>
  <c r="W32" i="23" s="1"/>
  <c r="Z32" i="23" s="1"/>
  <c r="AC32" i="23" s="1"/>
  <c r="AF32" i="23" s="1"/>
  <c r="AI32" i="23" s="1"/>
  <c r="AL32" i="23" s="1"/>
  <c r="AO32" i="23" s="1"/>
  <c r="AR32" i="23" s="1"/>
  <c r="AU32" i="23" s="1"/>
  <c r="AX32" i="23" s="1"/>
  <c r="BA32" i="23" s="1"/>
  <c r="BD32" i="23" s="1"/>
  <c r="BG32" i="23" s="1"/>
  <c r="Q31" i="23"/>
  <c r="T31" i="23" s="1"/>
  <c r="W31" i="23" s="1"/>
  <c r="Z31" i="23" s="1"/>
  <c r="AC31" i="23" s="1"/>
  <c r="AF31" i="23" s="1"/>
  <c r="AI31" i="23" s="1"/>
  <c r="AL31" i="23" s="1"/>
  <c r="AO31" i="23" s="1"/>
  <c r="AR31" i="23" s="1"/>
  <c r="AU31" i="23" s="1"/>
  <c r="AX31" i="23" s="1"/>
  <c r="BA31" i="23" s="1"/>
  <c r="BD31" i="23" s="1"/>
  <c r="BG31" i="23" s="1"/>
  <c r="N31" i="23"/>
  <c r="K31" i="23"/>
  <c r="H31" i="23"/>
  <c r="Z30" i="23"/>
  <c r="AC30" i="23" s="1"/>
  <c r="AF30" i="23" s="1"/>
  <c r="AI30" i="23" s="1"/>
  <c r="AL30" i="23" s="1"/>
  <c r="AO30" i="23" s="1"/>
  <c r="AR30" i="23" s="1"/>
  <c r="AU30" i="23" s="1"/>
  <c r="AX30" i="23" s="1"/>
  <c r="BA30" i="23" s="1"/>
  <c r="BD30" i="23" s="1"/>
  <c r="BG30" i="23" s="1"/>
  <c r="T30" i="23"/>
  <c r="W30" i="23" s="1"/>
  <c r="N30" i="23"/>
  <c r="Q30" i="23" s="1"/>
  <c r="H30" i="23"/>
  <c r="K30" i="23" s="1"/>
  <c r="T29" i="23"/>
  <c r="W29" i="23" s="1"/>
  <c r="Z29" i="23" s="1"/>
  <c r="AC29" i="23" s="1"/>
  <c r="AF29" i="23" s="1"/>
  <c r="AI29" i="23" s="1"/>
  <c r="AL29" i="23" s="1"/>
  <c r="AO29" i="23" s="1"/>
  <c r="AR29" i="23" s="1"/>
  <c r="AU29" i="23" s="1"/>
  <c r="AX29" i="23" s="1"/>
  <c r="BA29" i="23" s="1"/>
  <c r="BD29" i="23" s="1"/>
  <c r="BG29" i="23" s="1"/>
  <c r="Q29" i="23"/>
  <c r="K29" i="23"/>
  <c r="N29" i="23" s="1"/>
  <c r="H29" i="23"/>
  <c r="T28" i="23"/>
  <c r="W28" i="23" s="1"/>
  <c r="Z28" i="23" s="1"/>
  <c r="AC28" i="23" s="1"/>
  <c r="AF28" i="23" s="1"/>
  <c r="AI28" i="23" s="1"/>
  <c r="AL28" i="23" s="1"/>
  <c r="AO28" i="23" s="1"/>
  <c r="AR28" i="23" s="1"/>
  <c r="AU28" i="23" s="1"/>
  <c r="AX28" i="23" s="1"/>
  <c r="BA28" i="23" s="1"/>
  <c r="BD28" i="23" s="1"/>
  <c r="BG28" i="23" s="1"/>
  <c r="N28" i="23"/>
  <c r="Q28" i="23" s="1"/>
  <c r="K28" i="23"/>
  <c r="H28" i="23"/>
  <c r="Q27" i="23"/>
  <c r="T27" i="23" s="1"/>
  <c r="W27" i="23" s="1"/>
  <c r="Z27" i="23" s="1"/>
  <c r="AC27" i="23" s="1"/>
  <c r="AF27" i="23" s="1"/>
  <c r="AI27" i="23" s="1"/>
  <c r="AL27" i="23" s="1"/>
  <c r="AO27" i="23" s="1"/>
  <c r="AR27" i="23" s="1"/>
  <c r="AU27" i="23" s="1"/>
  <c r="AX27" i="23" s="1"/>
  <c r="BA27" i="23" s="1"/>
  <c r="BD27" i="23" s="1"/>
  <c r="BG27" i="23" s="1"/>
  <c r="K27" i="23"/>
  <c r="N27" i="23" s="1"/>
  <c r="H27" i="23"/>
  <c r="N26" i="23"/>
  <c r="Q26" i="23" s="1"/>
  <c r="T26" i="23" s="1"/>
  <c r="W26" i="23" s="1"/>
  <c r="Z26" i="23" s="1"/>
  <c r="AC26" i="23" s="1"/>
  <c r="AF26" i="23" s="1"/>
  <c r="AI26" i="23" s="1"/>
  <c r="AL26" i="23" s="1"/>
  <c r="AO26" i="23" s="1"/>
  <c r="AR26" i="23" s="1"/>
  <c r="AU26" i="23" s="1"/>
  <c r="AX26" i="23" s="1"/>
  <c r="BA26" i="23" s="1"/>
  <c r="BD26" i="23" s="1"/>
  <c r="BG26" i="23" s="1"/>
  <c r="K26" i="23"/>
  <c r="H26" i="23"/>
  <c r="AC25" i="23"/>
  <c r="AF25" i="23" s="1"/>
  <c r="AI25" i="23" s="1"/>
  <c r="AL25" i="23" s="1"/>
  <c r="AO25" i="23" s="1"/>
  <c r="AR25" i="23" s="1"/>
  <c r="AU25" i="23" s="1"/>
  <c r="AX25" i="23" s="1"/>
  <c r="BA25" i="23" s="1"/>
  <c r="BD25" i="23" s="1"/>
  <c r="BG25" i="23" s="1"/>
  <c r="H25" i="23"/>
  <c r="K25" i="23" s="1"/>
  <c r="N25" i="23" s="1"/>
  <c r="Q25" i="23" s="1"/>
  <c r="T25" i="23" s="1"/>
  <c r="W25" i="23" s="1"/>
  <c r="Z25" i="23" s="1"/>
  <c r="AU24" i="23"/>
  <c r="AX24" i="23" s="1"/>
  <c r="BA24" i="23" s="1"/>
  <c r="BD24" i="23" s="1"/>
  <c r="BG24" i="23" s="1"/>
  <c r="T24" i="23"/>
  <c r="W24" i="23" s="1"/>
  <c r="Z24" i="23" s="1"/>
  <c r="AC24" i="23" s="1"/>
  <c r="AF24" i="23" s="1"/>
  <c r="AI24" i="23" s="1"/>
  <c r="AL24" i="23" s="1"/>
  <c r="AO24" i="23" s="1"/>
  <c r="AR24" i="23" s="1"/>
  <c r="Q24" i="23"/>
  <c r="K24" i="23"/>
  <c r="N24" i="23" s="1"/>
  <c r="H24" i="23"/>
  <c r="AL23" i="23"/>
  <c r="AO23" i="23" s="1"/>
  <c r="AR23" i="23" s="1"/>
  <c r="AU23" i="23" s="1"/>
  <c r="AX23" i="23" s="1"/>
  <c r="BA23" i="23" s="1"/>
  <c r="BD23" i="23" s="1"/>
  <c r="BG23" i="23" s="1"/>
  <c r="AI23" i="23"/>
  <c r="H23" i="23"/>
  <c r="K23" i="23" s="1"/>
  <c r="N23" i="23" s="1"/>
  <c r="Q23" i="23" s="1"/>
  <c r="T23" i="23" s="1"/>
  <c r="W23" i="23" s="1"/>
  <c r="Z23" i="23" s="1"/>
  <c r="AC23" i="23" s="1"/>
  <c r="AF23" i="23" s="1"/>
  <c r="AI21" i="23"/>
  <c r="AL21" i="23" s="1"/>
  <c r="AO21" i="23" s="1"/>
  <c r="AR21" i="23" s="1"/>
  <c r="AU21" i="23" s="1"/>
  <c r="AX21" i="23" s="1"/>
  <c r="BA21" i="23" s="1"/>
  <c r="BD21" i="23" s="1"/>
  <c r="BG21" i="23" s="1"/>
  <c r="BJ21" i="23" s="1"/>
  <c r="BM21" i="23" s="1"/>
  <c r="BP21" i="23" s="1"/>
  <c r="BS21" i="23" s="1"/>
  <c r="BV21" i="23" s="1"/>
  <c r="BY21" i="23" s="1"/>
  <c r="CB21" i="23" s="1"/>
  <c r="CE21" i="23" s="1"/>
  <c r="CH21" i="23" s="1"/>
  <c r="CK21" i="23" s="1"/>
  <c r="CN21" i="23" s="1"/>
  <c r="CQ21" i="23" s="1"/>
  <c r="CT21" i="23" s="1"/>
  <c r="CW21" i="23" s="1"/>
  <c r="CZ21" i="23" s="1"/>
  <c r="DC21" i="23" s="1"/>
  <c r="DF21" i="23" s="1"/>
  <c r="DI21" i="23" s="1"/>
  <c r="AF21" i="23"/>
  <c r="H21" i="23"/>
  <c r="K21" i="23" s="1"/>
  <c r="N21" i="23" s="1"/>
  <c r="Q21" i="23" s="1"/>
  <c r="T21" i="23" s="1"/>
  <c r="W21" i="23" s="1"/>
  <c r="Z21" i="23" s="1"/>
  <c r="AC21" i="23" s="1"/>
  <c r="AL20" i="23"/>
  <c r="AO20" i="23" s="1"/>
  <c r="AR20" i="23" s="1"/>
  <c r="AU20" i="23" s="1"/>
  <c r="AX20" i="23" s="1"/>
  <c r="BA20" i="23" s="1"/>
  <c r="BD20" i="23" s="1"/>
  <c r="BG20" i="23" s="1"/>
  <c r="AI20" i="23"/>
  <c r="K20" i="23"/>
  <c r="N20" i="23" s="1"/>
  <c r="Q20" i="23" s="1"/>
  <c r="T20" i="23" s="1"/>
  <c r="W20" i="23" s="1"/>
  <c r="Z20" i="23" s="1"/>
  <c r="AC20" i="23" s="1"/>
  <c r="AF20" i="23" s="1"/>
  <c r="H20" i="23"/>
  <c r="K19" i="23"/>
  <c r="N19" i="23" s="1"/>
  <c r="Q19" i="23" s="1"/>
  <c r="T19" i="23" s="1"/>
  <c r="W19" i="23" s="1"/>
  <c r="Z19" i="23" s="1"/>
  <c r="AC19" i="23" s="1"/>
  <c r="AF19" i="23" s="1"/>
  <c r="AI19" i="23" s="1"/>
  <c r="AL19" i="23" s="1"/>
  <c r="AO19" i="23" s="1"/>
  <c r="AR19" i="23" s="1"/>
  <c r="AU19" i="23" s="1"/>
  <c r="AX19" i="23" s="1"/>
  <c r="BA19" i="23" s="1"/>
  <c r="BD19" i="23" s="1"/>
  <c r="BG19" i="23" s="1"/>
  <c r="H19" i="23"/>
  <c r="K18" i="23"/>
  <c r="N18" i="23" s="1"/>
  <c r="Q18" i="23" s="1"/>
  <c r="T18" i="23" s="1"/>
  <c r="W18" i="23" s="1"/>
  <c r="Z18" i="23" s="1"/>
  <c r="AC18" i="23" s="1"/>
  <c r="AF18" i="23" s="1"/>
  <c r="AI18" i="23" s="1"/>
  <c r="AL18" i="23" s="1"/>
  <c r="AO18" i="23" s="1"/>
  <c r="AR18" i="23" s="1"/>
  <c r="AU18" i="23" s="1"/>
  <c r="AX18" i="23" s="1"/>
  <c r="BA18" i="23" s="1"/>
  <c r="BD18" i="23" s="1"/>
  <c r="BG18" i="23" s="1"/>
  <c r="H18" i="23"/>
  <c r="Z17" i="23"/>
  <c r="AC17" i="23" s="1"/>
  <c r="AF17" i="23" s="1"/>
  <c r="AI17" i="23" s="1"/>
  <c r="AL17" i="23" s="1"/>
  <c r="AO17" i="23" s="1"/>
  <c r="AR17" i="23" s="1"/>
  <c r="AU17" i="23" s="1"/>
  <c r="AX17" i="23" s="1"/>
  <c r="BA17" i="23" s="1"/>
  <c r="BD17" i="23" s="1"/>
  <c r="BG17" i="23" s="1"/>
  <c r="K17" i="23"/>
  <c r="N17" i="23" s="1"/>
  <c r="Q17" i="23" s="1"/>
  <c r="T17" i="23" s="1"/>
  <c r="W17" i="23" s="1"/>
  <c r="H17" i="23"/>
  <c r="Q16" i="23"/>
  <c r="T16" i="23" s="1"/>
  <c r="W16" i="23" s="1"/>
  <c r="Z16" i="23" s="1"/>
  <c r="AC16" i="23" s="1"/>
  <c r="AF16" i="23" s="1"/>
  <c r="AI16" i="23" s="1"/>
  <c r="AL16" i="23" s="1"/>
  <c r="AO16" i="23" s="1"/>
  <c r="AR16" i="23" s="1"/>
  <c r="AU16" i="23" s="1"/>
  <c r="AX16" i="23" s="1"/>
  <c r="BA16" i="23" s="1"/>
  <c r="BD16" i="23" s="1"/>
  <c r="BG16" i="23" s="1"/>
  <c r="H16" i="23"/>
  <c r="K16" i="23" s="1"/>
  <c r="N16" i="23" s="1"/>
  <c r="H15" i="23"/>
  <c r="K15" i="23" s="1"/>
  <c r="N15" i="23" s="1"/>
  <c r="Q15" i="23" s="1"/>
  <c r="T15" i="23" s="1"/>
  <c r="W15" i="23" s="1"/>
  <c r="Z15" i="23" s="1"/>
  <c r="AC15" i="23" s="1"/>
  <c r="AF15" i="23" s="1"/>
  <c r="AI15" i="23" s="1"/>
  <c r="AL15" i="23" s="1"/>
  <c r="AO15" i="23" s="1"/>
  <c r="AR15" i="23" s="1"/>
  <c r="AU15" i="23" s="1"/>
  <c r="AX15" i="23" s="1"/>
  <c r="BA15" i="23" s="1"/>
  <c r="BD15" i="23" s="1"/>
  <c r="BG15" i="23" s="1"/>
  <c r="W14" i="23"/>
  <c r="Z14" i="23" s="1"/>
  <c r="AC14" i="23" s="1"/>
  <c r="AF14" i="23" s="1"/>
  <c r="AI14" i="23" s="1"/>
  <c r="AL14" i="23" s="1"/>
  <c r="AO14" i="23" s="1"/>
  <c r="AR14" i="23" s="1"/>
  <c r="AU14" i="23" s="1"/>
  <c r="AX14" i="23" s="1"/>
  <c r="BA14" i="23" s="1"/>
  <c r="BD14" i="23" s="1"/>
  <c r="BG14" i="23" s="1"/>
  <c r="H14" i="23"/>
  <c r="K14" i="23" s="1"/>
  <c r="N14" i="23" s="1"/>
  <c r="Q14" i="23" s="1"/>
  <c r="T14" i="23" s="1"/>
  <c r="AO13" i="23"/>
  <c r="AR13" i="23" s="1"/>
  <c r="AU13" i="23" s="1"/>
  <c r="AX13" i="23" s="1"/>
  <c r="BA13" i="23" s="1"/>
  <c r="BD13" i="23" s="1"/>
  <c r="BG13" i="23" s="1"/>
  <c r="AL13" i="23"/>
  <c r="Q13" i="23"/>
  <c r="T13" i="23" s="1"/>
  <c r="W13" i="23" s="1"/>
  <c r="Z13" i="23" s="1"/>
  <c r="AC13" i="23" s="1"/>
  <c r="AF13" i="23" s="1"/>
  <c r="AI13" i="23" s="1"/>
  <c r="N13" i="23"/>
  <c r="K13" i="23"/>
  <c r="H13" i="23"/>
  <c r="AC12" i="23"/>
  <c r="AF12" i="23" s="1"/>
  <c r="AI12" i="23" s="1"/>
  <c r="AL12" i="23" s="1"/>
  <c r="AO12" i="23" s="1"/>
  <c r="AR12" i="23" s="1"/>
  <c r="AU12" i="23" s="1"/>
  <c r="AX12" i="23" s="1"/>
  <c r="BA12" i="23" s="1"/>
  <c r="BD12" i="23" s="1"/>
  <c r="BG12" i="23" s="1"/>
  <c r="H12" i="23"/>
  <c r="K12" i="23" s="1"/>
  <c r="N12" i="23" s="1"/>
  <c r="Q12" i="23" s="1"/>
  <c r="T12" i="23" s="1"/>
  <c r="W12" i="23" s="1"/>
  <c r="Z12" i="23" s="1"/>
  <c r="K11" i="23"/>
  <c r="N11" i="23" s="1"/>
  <c r="Q11" i="23" s="1"/>
  <c r="T11" i="23" s="1"/>
  <c r="W11" i="23" s="1"/>
  <c r="Z11" i="23" s="1"/>
  <c r="AC11" i="23" s="1"/>
  <c r="AF11" i="23" s="1"/>
  <c r="AI11" i="23" s="1"/>
  <c r="AL11" i="23" s="1"/>
  <c r="AO11" i="23" s="1"/>
  <c r="AR11" i="23" s="1"/>
  <c r="AU11" i="23" s="1"/>
  <c r="AX11" i="23" s="1"/>
  <c r="BA11" i="23" s="1"/>
  <c r="BD11" i="23" s="1"/>
  <c r="BG11" i="23" s="1"/>
  <c r="H11" i="23"/>
  <c r="K10" i="23"/>
  <c r="N10" i="23" s="1"/>
  <c r="Q10" i="23" s="1"/>
  <c r="T10" i="23" s="1"/>
  <c r="W10" i="23" s="1"/>
  <c r="Z10" i="23" s="1"/>
  <c r="AC10" i="23" s="1"/>
  <c r="AF10" i="23" s="1"/>
  <c r="AI10" i="23" s="1"/>
  <c r="AL10" i="23" s="1"/>
  <c r="AO10" i="23" s="1"/>
  <c r="AR10" i="23" s="1"/>
  <c r="AU10" i="23" s="1"/>
  <c r="AX10" i="23" s="1"/>
  <c r="BA10" i="23" s="1"/>
  <c r="BD10" i="23" s="1"/>
  <c r="BG10" i="23" s="1"/>
  <c r="H10" i="23"/>
  <c r="K9" i="23"/>
  <c r="N9" i="23" s="1"/>
  <c r="Q9" i="23" s="1"/>
  <c r="T9" i="23" s="1"/>
  <c r="W9" i="23" s="1"/>
  <c r="Z9" i="23" s="1"/>
  <c r="AC9" i="23" s="1"/>
  <c r="AF9" i="23" s="1"/>
  <c r="AI9" i="23" s="1"/>
  <c r="AL9" i="23" s="1"/>
  <c r="AO9" i="23" s="1"/>
  <c r="AR9" i="23" s="1"/>
  <c r="AU9" i="23" s="1"/>
  <c r="AX9" i="23" s="1"/>
  <c r="BA9" i="23" s="1"/>
  <c r="BD9" i="23" s="1"/>
  <c r="BG9" i="23" s="1"/>
  <c r="H9" i="23"/>
  <c r="N8" i="23"/>
  <c r="Q8" i="23" s="1"/>
  <c r="T8" i="23" s="1"/>
  <c r="W8" i="23" s="1"/>
  <c r="Z8" i="23" s="1"/>
  <c r="AC8" i="23" s="1"/>
  <c r="AF8" i="23" s="1"/>
  <c r="AI8" i="23" s="1"/>
  <c r="AL8" i="23" s="1"/>
  <c r="AO8" i="23" s="1"/>
  <c r="AR8" i="23" s="1"/>
  <c r="AU8" i="23" s="1"/>
  <c r="AX8" i="23" s="1"/>
  <c r="BA8" i="23" s="1"/>
  <c r="BD8" i="23" s="1"/>
  <c r="BG8" i="23" s="1"/>
  <c r="H8" i="23"/>
  <c r="K8" i="23" s="1"/>
  <c r="H7" i="23"/>
  <c r="K7" i="23" s="1"/>
  <c r="N7" i="23" s="1"/>
  <c r="Q7" i="23" s="1"/>
  <c r="T7" i="23" s="1"/>
  <c r="W7" i="23" s="1"/>
  <c r="Z7" i="23" s="1"/>
  <c r="AC7" i="23" s="1"/>
  <c r="AF7" i="23" s="1"/>
  <c r="AI7" i="23" s="1"/>
  <c r="AL7" i="23" s="1"/>
  <c r="AO7" i="23" s="1"/>
  <c r="AR7" i="23" s="1"/>
  <c r="AU7" i="23" s="1"/>
  <c r="AX7" i="23" s="1"/>
  <c r="BA7" i="23" s="1"/>
  <c r="BD7" i="23" s="1"/>
  <c r="BG7" i="23" s="1"/>
  <c r="AX6" i="23"/>
  <c r="BA6" i="23" s="1"/>
  <c r="BD6" i="23" s="1"/>
  <c r="BG6" i="23" s="1"/>
  <c r="K6" i="23"/>
  <c r="N6" i="23" s="1"/>
  <c r="Q6" i="23" s="1"/>
  <c r="T6" i="23" s="1"/>
  <c r="W6" i="23" s="1"/>
  <c r="Z6" i="23" s="1"/>
  <c r="AC6" i="23" s="1"/>
  <c r="AF6" i="23" s="1"/>
  <c r="AI6" i="23" s="1"/>
  <c r="AL6" i="23" s="1"/>
  <c r="AO6" i="23" s="1"/>
  <c r="AR6" i="23" s="1"/>
  <c r="AU6" i="23" s="1"/>
  <c r="H6" i="23"/>
  <c r="T5" i="23"/>
  <c r="W5" i="23" s="1"/>
  <c r="Z5" i="23" s="1"/>
  <c r="AC5" i="23" s="1"/>
  <c r="AF5" i="23" s="1"/>
  <c r="AI5" i="23" s="1"/>
  <c r="AL5" i="23" s="1"/>
  <c r="AO5" i="23" s="1"/>
  <c r="AR5" i="23" s="1"/>
  <c r="AU5" i="23" s="1"/>
  <c r="AX5" i="23" s="1"/>
  <c r="BA5" i="23" s="1"/>
  <c r="BD5" i="23" s="1"/>
  <c r="BG5" i="23" s="1"/>
  <c r="Q5" i="23"/>
  <c r="N5" i="23"/>
  <c r="H5" i="23"/>
  <c r="K5" i="23" s="1"/>
  <c r="A156" i="22"/>
  <c r="A155" i="22"/>
  <c r="A154" i="22"/>
  <c r="A153" i="22"/>
  <c r="A152" i="22"/>
  <c r="A151" i="22"/>
  <c r="A148" i="22"/>
  <c r="B141" i="22"/>
  <c r="H118" i="22"/>
  <c r="K118" i="22" s="1"/>
  <c r="N118" i="22" s="1"/>
  <c r="Q118" i="22" s="1"/>
  <c r="T118" i="22" s="1"/>
  <c r="W118" i="22" s="1"/>
  <c r="Z118" i="22" s="1"/>
  <c r="AC118" i="22" s="1"/>
  <c r="AF118" i="22" s="1"/>
  <c r="AI118" i="22" s="1"/>
  <c r="AL118" i="22" s="1"/>
  <c r="AO118" i="22" s="1"/>
  <c r="AR118" i="22" s="1"/>
  <c r="AU118" i="22" s="1"/>
  <c r="AX118" i="22" s="1"/>
  <c r="BA118" i="22" s="1"/>
  <c r="BD118" i="22" s="1"/>
  <c r="BG118" i="22" s="1"/>
  <c r="BJ118" i="22" s="1"/>
  <c r="BM118" i="22" s="1"/>
  <c r="BP118" i="22" s="1"/>
  <c r="BS118" i="22" s="1"/>
  <c r="BV118" i="22" s="1"/>
  <c r="BY118" i="22" s="1"/>
  <c r="CB118" i="22" s="1"/>
  <c r="CE118" i="22" s="1"/>
  <c r="CH118" i="22" s="1"/>
  <c r="CK118" i="22" s="1"/>
  <c r="CN118" i="22" s="1"/>
  <c r="CQ118" i="22" s="1"/>
  <c r="CT118" i="22" s="1"/>
  <c r="CW118" i="22" s="1"/>
  <c r="CZ118" i="22" s="1"/>
  <c r="H117" i="22"/>
  <c r="K117" i="22" s="1"/>
  <c r="N117" i="22" s="1"/>
  <c r="Q117" i="22" s="1"/>
  <c r="T117" i="22" s="1"/>
  <c r="W117" i="22" s="1"/>
  <c r="Z117" i="22" s="1"/>
  <c r="AC117" i="22" s="1"/>
  <c r="AF117" i="22" s="1"/>
  <c r="AI117" i="22" s="1"/>
  <c r="AL117" i="22" s="1"/>
  <c r="AO117" i="22" s="1"/>
  <c r="AR117" i="22" s="1"/>
  <c r="AU117" i="22" s="1"/>
  <c r="AX117" i="22" s="1"/>
  <c r="BA117" i="22" s="1"/>
  <c r="BD117" i="22" s="1"/>
  <c r="AF116" i="22"/>
  <c r="AI116" i="22" s="1"/>
  <c r="AL116" i="22" s="1"/>
  <c r="AO116" i="22" s="1"/>
  <c r="AR116" i="22" s="1"/>
  <c r="AU116" i="22" s="1"/>
  <c r="AX116" i="22" s="1"/>
  <c r="BA116" i="22" s="1"/>
  <c r="BD116" i="22" s="1"/>
  <c r="T116" i="22"/>
  <c r="W116" i="22" s="1"/>
  <c r="Z116" i="22" s="1"/>
  <c r="AC116" i="22" s="1"/>
  <c r="H116" i="22"/>
  <c r="K116" i="22" s="1"/>
  <c r="N116" i="22" s="1"/>
  <c r="Q116" i="22" s="1"/>
  <c r="N115" i="22"/>
  <c r="Q115" i="22" s="1"/>
  <c r="T115" i="22" s="1"/>
  <c r="W115" i="22" s="1"/>
  <c r="Z115" i="22" s="1"/>
  <c r="AC115" i="22" s="1"/>
  <c r="AF115" i="22" s="1"/>
  <c r="AI115" i="22" s="1"/>
  <c r="AL115" i="22" s="1"/>
  <c r="AO115" i="22" s="1"/>
  <c r="AR115" i="22" s="1"/>
  <c r="AU115" i="22" s="1"/>
  <c r="AX115" i="22" s="1"/>
  <c r="BA115" i="22" s="1"/>
  <c r="BD115" i="22" s="1"/>
  <c r="H115" i="22"/>
  <c r="K115" i="22" s="1"/>
  <c r="H114" i="22"/>
  <c r="K114" i="22" s="1"/>
  <c r="N114" i="22" s="1"/>
  <c r="Q114" i="22" s="1"/>
  <c r="T114" i="22" s="1"/>
  <c r="W114" i="22" s="1"/>
  <c r="Z114" i="22" s="1"/>
  <c r="AC114" i="22" s="1"/>
  <c r="AF114" i="22" s="1"/>
  <c r="AI114" i="22" s="1"/>
  <c r="AL114" i="22" s="1"/>
  <c r="AO114" i="22" s="1"/>
  <c r="AR114" i="22" s="1"/>
  <c r="AU114" i="22" s="1"/>
  <c r="AX114" i="22" s="1"/>
  <c r="BA114" i="22" s="1"/>
  <c r="BD114" i="22" s="1"/>
  <c r="H113" i="22"/>
  <c r="K113" i="22" s="1"/>
  <c r="N113" i="22" s="1"/>
  <c r="Q113" i="22" s="1"/>
  <c r="T113" i="22" s="1"/>
  <c r="W113" i="22" s="1"/>
  <c r="Z113" i="22" s="1"/>
  <c r="AC113" i="22" s="1"/>
  <c r="AF113" i="22" s="1"/>
  <c r="AI113" i="22" s="1"/>
  <c r="AL113" i="22" s="1"/>
  <c r="AO113" i="22" s="1"/>
  <c r="AR113" i="22" s="1"/>
  <c r="AU113" i="22" s="1"/>
  <c r="AX113" i="22" s="1"/>
  <c r="BA113" i="22" s="1"/>
  <c r="BD113" i="22" s="1"/>
  <c r="Q112" i="22"/>
  <c r="T112" i="22" s="1"/>
  <c r="W112" i="22" s="1"/>
  <c r="Z112" i="22" s="1"/>
  <c r="AC112" i="22" s="1"/>
  <c r="AF112" i="22" s="1"/>
  <c r="AI112" i="22" s="1"/>
  <c r="AL112" i="22" s="1"/>
  <c r="AO112" i="22" s="1"/>
  <c r="AR112" i="22" s="1"/>
  <c r="AU112" i="22" s="1"/>
  <c r="AX112" i="22" s="1"/>
  <c r="BA112" i="22" s="1"/>
  <c r="BD112" i="22" s="1"/>
  <c r="N112" i="22"/>
  <c r="K112" i="22"/>
  <c r="H112" i="22"/>
  <c r="W111" i="22"/>
  <c r="Z111" i="22" s="1"/>
  <c r="AC111" i="22" s="1"/>
  <c r="AF111" i="22" s="1"/>
  <c r="AI111" i="22" s="1"/>
  <c r="AL111" i="22" s="1"/>
  <c r="AO111" i="22" s="1"/>
  <c r="AR111" i="22" s="1"/>
  <c r="AU111" i="22" s="1"/>
  <c r="AX111" i="22" s="1"/>
  <c r="BA111" i="22" s="1"/>
  <c r="BD111" i="22" s="1"/>
  <c r="T111" i="22"/>
  <c r="Q111" i="22"/>
  <c r="K111" i="22"/>
  <c r="N111" i="22" s="1"/>
  <c r="H111" i="22"/>
  <c r="AF109" i="22"/>
  <c r="AI109" i="22" s="1"/>
  <c r="AL109" i="22" s="1"/>
  <c r="AO109" i="22" s="1"/>
  <c r="AR109" i="22" s="1"/>
  <c r="AU109" i="22" s="1"/>
  <c r="AX109" i="22" s="1"/>
  <c r="BA109" i="22" s="1"/>
  <c r="BD109" i="22" s="1"/>
  <c r="BG109" i="22" s="1"/>
  <c r="BJ109" i="22" s="1"/>
  <c r="BM109" i="22" s="1"/>
  <c r="BP109" i="22" s="1"/>
  <c r="BS109" i="22" s="1"/>
  <c r="BV109" i="22" s="1"/>
  <c r="BY109" i="22" s="1"/>
  <c r="CB109" i="22" s="1"/>
  <c r="CE109" i="22" s="1"/>
  <c r="CH109" i="22" s="1"/>
  <c r="CK109" i="22" s="1"/>
  <c r="CN109" i="22" s="1"/>
  <c r="CQ109" i="22" s="1"/>
  <c r="CT109" i="22" s="1"/>
  <c r="CW109" i="22" s="1"/>
  <c r="CZ109" i="22" s="1"/>
  <c r="H109" i="22"/>
  <c r="K109" i="22" s="1"/>
  <c r="N109" i="22" s="1"/>
  <c r="Q109" i="22" s="1"/>
  <c r="T109" i="22" s="1"/>
  <c r="W109" i="22" s="1"/>
  <c r="Z109" i="22" s="1"/>
  <c r="AC109" i="22" s="1"/>
  <c r="K108" i="22"/>
  <c r="N108" i="22" s="1"/>
  <c r="Q108" i="22" s="1"/>
  <c r="T108" i="22" s="1"/>
  <c r="W108" i="22" s="1"/>
  <c r="Z108" i="22" s="1"/>
  <c r="AC108" i="22" s="1"/>
  <c r="AF108" i="22" s="1"/>
  <c r="AI108" i="22" s="1"/>
  <c r="AL108" i="22" s="1"/>
  <c r="AO108" i="22" s="1"/>
  <c r="AR108" i="22" s="1"/>
  <c r="AU108" i="22" s="1"/>
  <c r="AX108" i="22" s="1"/>
  <c r="BA108" i="22" s="1"/>
  <c r="BD108" i="22" s="1"/>
  <c r="H108" i="22"/>
  <c r="N107" i="22"/>
  <c r="Q107" i="22" s="1"/>
  <c r="T107" i="22" s="1"/>
  <c r="W107" i="22" s="1"/>
  <c r="Z107" i="22" s="1"/>
  <c r="AC107" i="22" s="1"/>
  <c r="AF107" i="22" s="1"/>
  <c r="AI107" i="22" s="1"/>
  <c r="AL107" i="22" s="1"/>
  <c r="AO107" i="22" s="1"/>
  <c r="AR107" i="22" s="1"/>
  <c r="AU107" i="22" s="1"/>
  <c r="AX107" i="22" s="1"/>
  <c r="BA107" i="22" s="1"/>
  <c r="BD107" i="22" s="1"/>
  <c r="K107" i="22"/>
  <c r="H107" i="22"/>
  <c r="W106" i="22"/>
  <c r="Z106" i="22" s="1"/>
  <c r="AC106" i="22" s="1"/>
  <c r="AF106" i="22" s="1"/>
  <c r="AI106" i="22" s="1"/>
  <c r="AL106" i="22" s="1"/>
  <c r="AO106" i="22" s="1"/>
  <c r="AR106" i="22" s="1"/>
  <c r="AU106" i="22" s="1"/>
  <c r="AX106" i="22" s="1"/>
  <c r="BA106" i="22" s="1"/>
  <c r="BD106" i="22" s="1"/>
  <c r="T106" i="22"/>
  <c r="Q106" i="22"/>
  <c r="K106" i="22"/>
  <c r="N106" i="22" s="1"/>
  <c r="H106" i="22"/>
  <c r="AI105" i="22"/>
  <c r="AL105" i="22" s="1"/>
  <c r="AO105" i="22" s="1"/>
  <c r="AR105" i="22" s="1"/>
  <c r="AU105" i="22" s="1"/>
  <c r="AX105" i="22" s="1"/>
  <c r="BA105" i="22" s="1"/>
  <c r="BD105" i="22" s="1"/>
  <c r="K105" i="22"/>
  <c r="N105" i="22" s="1"/>
  <c r="Q105" i="22" s="1"/>
  <c r="T105" i="22" s="1"/>
  <c r="W105" i="22" s="1"/>
  <c r="Z105" i="22" s="1"/>
  <c r="AC105" i="22" s="1"/>
  <c r="AF105" i="22" s="1"/>
  <c r="H105" i="22"/>
  <c r="K104" i="22"/>
  <c r="N104" i="22" s="1"/>
  <c r="Q104" i="22" s="1"/>
  <c r="T104" i="22" s="1"/>
  <c r="W104" i="22" s="1"/>
  <c r="Z104" i="22" s="1"/>
  <c r="AC104" i="22" s="1"/>
  <c r="AF104" i="22" s="1"/>
  <c r="AI104" i="22" s="1"/>
  <c r="AL104" i="22" s="1"/>
  <c r="AO104" i="22" s="1"/>
  <c r="AR104" i="22" s="1"/>
  <c r="AU104" i="22" s="1"/>
  <c r="AX104" i="22" s="1"/>
  <c r="BA104" i="22" s="1"/>
  <c r="BD104" i="22" s="1"/>
  <c r="H104" i="22"/>
  <c r="Q103" i="22"/>
  <c r="T103" i="22" s="1"/>
  <c r="W103" i="22" s="1"/>
  <c r="Z103" i="22" s="1"/>
  <c r="AC103" i="22" s="1"/>
  <c r="AF103" i="22" s="1"/>
  <c r="AI103" i="22" s="1"/>
  <c r="AL103" i="22" s="1"/>
  <c r="AO103" i="22" s="1"/>
  <c r="AR103" i="22" s="1"/>
  <c r="AU103" i="22" s="1"/>
  <c r="AX103" i="22" s="1"/>
  <c r="BA103" i="22" s="1"/>
  <c r="BD103" i="22" s="1"/>
  <c r="N103" i="22"/>
  <c r="K103" i="22"/>
  <c r="H103" i="22"/>
  <c r="H102" i="22"/>
  <c r="K102" i="22" s="1"/>
  <c r="N102" i="22" s="1"/>
  <c r="Q102" i="22" s="1"/>
  <c r="T102" i="22" s="1"/>
  <c r="W102" i="22" s="1"/>
  <c r="Z102" i="22" s="1"/>
  <c r="AC102" i="22" s="1"/>
  <c r="AF102" i="22" s="1"/>
  <c r="AI102" i="22" s="1"/>
  <c r="AL102" i="22" s="1"/>
  <c r="AO102" i="22" s="1"/>
  <c r="AR102" i="22" s="1"/>
  <c r="AU102" i="22" s="1"/>
  <c r="AX102" i="22" s="1"/>
  <c r="BA102" i="22" s="1"/>
  <c r="BD102" i="22" s="1"/>
  <c r="AF101" i="22"/>
  <c r="AI101" i="22" s="1"/>
  <c r="AL101" i="22" s="1"/>
  <c r="AO101" i="22" s="1"/>
  <c r="AR101" i="22" s="1"/>
  <c r="AU101" i="22" s="1"/>
  <c r="AX101" i="22" s="1"/>
  <c r="BA101" i="22" s="1"/>
  <c r="BD101" i="22" s="1"/>
  <c r="K101" i="22"/>
  <c r="N101" i="22" s="1"/>
  <c r="Q101" i="22" s="1"/>
  <c r="T101" i="22" s="1"/>
  <c r="W101" i="22" s="1"/>
  <c r="Z101" i="22" s="1"/>
  <c r="AC101" i="22" s="1"/>
  <c r="H101" i="22"/>
  <c r="D93" i="22"/>
  <c r="A94" i="22" s="1"/>
  <c r="J45" i="1" s="1"/>
  <c r="G45" i="1" s="1"/>
  <c r="D45" i="1" s="1"/>
  <c r="T86" i="22"/>
  <c r="W86" i="22" s="1"/>
  <c r="Z86" i="22" s="1"/>
  <c r="AC86" i="22" s="1"/>
  <c r="AF86" i="22" s="1"/>
  <c r="AI86" i="22" s="1"/>
  <c r="AL86" i="22" s="1"/>
  <c r="AO86" i="22" s="1"/>
  <c r="AR86" i="22" s="1"/>
  <c r="AU86" i="22" s="1"/>
  <c r="AX86" i="22" s="1"/>
  <c r="BA86" i="22" s="1"/>
  <c r="BD86" i="22" s="1"/>
  <c r="BG86" i="22" s="1"/>
  <c r="BJ86" i="22" s="1"/>
  <c r="BM86" i="22" s="1"/>
  <c r="BP86" i="22" s="1"/>
  <c r="BS86" i="22" s="1"/>
  <c r="BV86" i="22" s="1"/>
  <c r="BY86" i="22" s="1"/>
  <c r="CB86" i="22" s="1"/>
  <c r="CE86" i="22" s="1"/>
  <c r="CH86" i="22" s="1"/>
  <c r="CK86" i="22" s="1"/>
  <c r="CN86" i="22" s="1"/>
  <c r="CQ86" i="22" s="1"/>
  <c r="CT86" i="22" s="1"/>
  <c r="CW86" i="22" s="1"/>
  <c r="CZ86" i="22" s="1"/>
  <c r="Q86" i="22"/>
  <c r="K86" i="22"/>
  <c r="N86" i="22" s="1"/>
  <c r="H86" i="22"/>
  <c r="BG85" i="22"/>
  <c r="BJ85" i="22" s="1"/>
  <c r="BM85" i="22" s="1"/>
  <c r="BP85" i="22" s="1"/>
  <c r="BS85" i="22" s="1"/>
  <c r="BV85" i="22" s="1"/>
  <c r="BY85" i="22" s="1"/>
  <c r="CB85" i="22" s="1"/>
  <c r="CE85" i="22" s="1"/>
  <c r="CH85" i="22" s="1"/>
  <c r="CK85" i="22" s="1"/>
  <c r="CN85" i="22" s="1"/>
  <c r="CQ85" i="22" s="1"/>
  <c r="CT85" i="22" s="1"/>
  <c r="CW85" i="22" s="1"/>
  <c r="CZ85" i="22" s="1"/>
  <c r="AC85" i="22"/>
  <c r="AF85" i="22" s="1"/>
  <c r="AI85" i="22" s="1"/>
  <c r="AL85" i="22" s="1"/>
  <c r="AO85" i="22" s="1"/>
  <c r="AR85" i="22" s="1"/>
  <c r="AU85" i="22" s="1"/>
  <c r="AX85" i="22" s="1"/>
  <c r="BA85" i="22" s="1"/>
  <c r="BD85" i="22" s="1"/>
  <c r="Z85" i="22"/>
  <c r="H85" i="22"/>
  <c r="K85" i="22" s="1"/>
  <c r="N85" i="22" s="1"/>
  <c r="Q85" i="22" s="1"/>
  <c r="T85" i="22" s="1"/>
  <c r="W85" i="22" s="1"/>
  <c r="AF84" i="22"/>
  <c r="AI84" i="22" s="1"/>
  <c r="AL84" i="22" s="1"/>
  <c r="AO84" i="22" s="1"/>
  <c r="AR84" i="22" s="1"/>
  <c r="AU84" i="22" s="1"/>
  <c r="AX84" i="22" s="1"/>
  <c r="BA84" i="22" s="1"/>
  <c r="BD84" i="22" s="1"/>
  <c r="K84" i="22"/>
  <c r="N84" i="22" s="1"/>
  <c r="Q84" i="22" s="1"/>
  <c r="T84" i="22" s="1"/>
  <c r="W84" i="22" s="1"/>
  <c r="Z84" i="22" s="1"/>
  <c r="AC84" i="22" s="1"/>
  <c r="H84" i="22"/>
  <c r="AR83" i="22"/>
  <c r="AU83" i="22" s="1"/>
  <c r="AX83" i="22" s="1"/>
  <c r="BA83" i="22" s="1"/>
  <c r="BD83" i="22" s="1"/>
  <c r="T83" i="22"/>
  <c r="W83" i="22" s="1"/>
  <c r="Z83" i="22" s="1"/>
  <c r="AC83" i="22" s="1"/>
  <c r="AF83" i="22" s="1"/>
  <c r="AI83" i="22" s="1"/>
  <c r="AL83" i="22" s="1"/>
  <c r="AO83" i="22" s="1"/>
  <c r="Q83" i="22"/>
  <c r="N83" i="22"/>
  <c r="K83" i="22"/>
  <c r="H83" i="22"/>
  <c r="K82" i="22"/>
  <c r="N82" i="22" s="1"/>
  <c r="Q82" i="22" s="1"/>
  <c r="T82" i="22" s="1"/>
  <c r="W82" i="22" s="1"/>
  <c r="Z82" i="22" s="1"/>
  <c r="AC82" i="22" s="1"/>
  <c r="AF82" i="22" s="1"/>
  <c r="AI82" i="22" s="1"/>
  <c r="AL82" i="22" s="1"/>
  <c r="AO82" i="22" s="1"/>
  <c r="AR82" i="22" s="1"/>
  <c r="AU82" i="22" s="1"/>
  <c r="AX82" i="22" s="1"/>
  <c r="BA82" i="22" s="1"/>
  <c r="BD82" i="22" s="1"/>
  <c r="H82" i="22"/>
  <c r="H81" i="22"/>
  <c r="K81" i="22" s="1"/>
  <c r="N81" i="22" s="1"/>
  <c r="Q81" i="22" s="1"/>
  <c r="T81" i="22" s="1"/>
  <c r="W81" i="22" s="1"/>
  <c r="Z81" i="22" s="1"/>
  <c r="AC81" i="22" s="1"/>
  <c r="AF81" i="22" s="1"/>
  <c r="AI81" i="22" s="1"/>
  <c r="AL81" i="22" s="1"/>
  <c r="AO81" i="22" s="1"/>
  <c r="AR81" i="22" s="1"/>
  <c r="AU81" i="22" s="1"/>
  <c r="AX81" i="22" s="1"/>
  <c r="BA81" i="22" s="1"/>
  <c r="BD81" i="22" s="1"/>
  <c r="BG81" i="22" s="1"/>
  <c r="BJ81" i="22" s="1"/>
  <c r="BM81" i="22" s="1"/>
  <c r="BP81" i="22" s="1"/>
  <c r="BS81" i="22" s="1"/>
  <c r="BV81" i="22" s="1"/>
  <c r="BY81" i="22" s="1"/>
  <c r="CB81" i="22" s="1"/>
  <c r="CE81" i="22" s="1"/>
  <c r="CH81" i="22" s="1"/>
  <c r="CK81" i="22" s="1"/>
  <c r="CN81" i="22" s="1"/>
  <c r="CQ81" i="22" s="1"/>
  <c r="CT81" i="22" s="1"/>
  <c r="CW81" i="22" s="1"/>
  <c r="CZ81" i="22" s="1"/>
  <c r="H80" i="22"/>
  <c r="K80" i="22" s="1"/>
  <c r="N80" i="22" s="1"/>
  <c r="Q80" i="22" s="1"/>
  <c r="T80" i="22" s="1"/>
  <c r="W80" i="22" s="1"/>
  <c r="Z80" i="22" s="1"/>
  <c r="AC80" i="22" s="1"/>
  <c r="AF80" i="22" s="1"/>
  <c r="AI80" i="22" s="1"/>
  <c r="AL80" i="22" s="1"/>
  <c r="AO80" i="22" s="1"/>
  <c r="AR80" i="22" s="1"/>
  <c r="AU80" i="22" s="1"/>
  <c r="AX80" i="22" s="1"/>
  <c r="BA80" i="22" s="1"/>
  <c r="BD80" i="22" s="1"/>
  <c r="K79" i="22"/>
  <c r="N79" i="22" s="1"/>
  <c r="Q79" i="22" s="1"/>
  <c r="T79" i="22" s="1"/>
  <c r="W79" i="22" s="1"/>
  <c r="Z79" i="22" s="1"/>
  <c r="AC79" i="22" s="1"/>
  <c r="AF79" i="22" s="1"/>
  <c r="AI79" i="22" s="1"/>
  <c r="AL79" i="22" s="1"/>
  <c r="AO79" i="22" s="1"/>
  <c r="AR79" i="22" s="1"/>
  <c r="AU79" i="22" s="1"/>
  <c r="AX79" i="22" s="1"/>
  <c r="BA79" i="22" s="1"/>
  <c r="BD79" i="22" s="1"/>
  <c r="H79" i="22"/>
  <c r="AI78" i="22"/>
  <c r="AL78" i="22" s="1"/>
  <c r="AO78" i="22" s="1"/>
  <c r="AR78" i="22" s="1"/>
  <c r="AU78" i="22" s="1"/>
  <c r="AX78" i="22" s="1"/>
  <c r="BA78" i="22" s="1"/>
  <c r="BD78" i="22" s="1"/>
  <c r="K78" i="22"/>
  <c r="N78" i="22" s="1"/>
  <c r="Q78" i="22" s="1"/>
  <c r="T78" i="22" s="1"/>
  <c r="W78" i="22" s="1"/>
  <c r="Z78" i="22" s="1"/>
  <c r="AC78" i="22" s="1"/>
  <c r="AF78" i="22" s="1"/>
  <c r="H78" i="22"/>
  <c r="AO77" i="22"/>
  <c r="AR77" i="22" s="1"/>
  <c r="AU77" i="22" s="1"/>
  <c r="AX77" i="22" s="1"/>
  <c r="BA77" i="22" s="1"/>
  <c r="BD77" i="22" s="1"/>
  <c r="K77" i="22"/>
  <c r="N77" i="22" s="1"/>
  <c r="Q77" i="22" s="1"/>
  <c r="T77" i="22" s="1"/>
  <c r="W77" i="22" s="1"/>
  <c r="Z77" i="22" s="1"/>
  <c r="AC77" i="22" s="1"/>
  <c r="AF77" i="22" s="1"/>
  <c r="AI77" i="22" s="1"/>
  <c r="AL77" i="22" s="1"/>
  <c r="H77" i="22"/>
  <c r="Q76" i="22"/>
  <c r="T76" i="22" s="1"/>
  <c r="W76" i="22" s="1"/>
  <c r="Z76" i="22" s="1"/>
  <c r="AC76" i="22" s="1"/>
  <c r="AF76" i="22" s="1"/>
  <c r="AI76" i="22" s="1"/>
  <c r="AL76" i="22" s="1"/>
  <c r="AO76" i="22" s="1"/>
  <c r="AR76" i="22" s="1"/>
  <c r="AU76" i="22" s="1"/>
  <c r="AX76" i="22" s="1"/>
  <c r="BA76" i="22" s="1"/>
  <c r="BD76" i="22" s="1"/>
  <c r="H76" i="22"/>
  <c r="K76" i="22" s="1"/>
  <c r="N76" i="22" s="1"/>
  <c r="K75" i="22"/>
  <c r="N75" i="22" s="1"/>
  <c r="Q75" i="22" s="1"/>
  <c r="T75" i="22" s="1"/>
  <c r="W75" i="22" s="1"/>
  <c r="Z75" i="22" s="1"/>
  <c r="AC75" i="22" s="1"/>
  <c r="AF75" i="22" s="1"/>
  <c r="AI75" i="22" s="1"/>
  <c r="AL75" i="22" s="1"/>
  <c r="AO75" i="22" s="1"/>
  <c r="AR75" i="22" s="1"/>
  <c r="AU75" i="22" s="1"/>
  <c r="AX75" i="22" s="1"/>
  <c r="BA75" i="22" s="1"/>
  <c r="BD75" i="22" s="1"/>
  <c r="H75" i="22"/>
  <c r="H74" i="22"/>
  <c r="K74" i="22" s="1"/>
  <c r="N74" i="22" s="1"/>
  <c r="Q74" i="22" s="1"/>
  <c r="T74" i="22" s="1"/>
  <c r="W74" i="22" s="1"/>
  <c r="Z74" i="22" s="1"/>
  <c r="AC74" i="22" s="1"/>
  <c r="AF74" i="22" s="1"/>
  <c r="AI74" i="22" s="1"/>
  <c r="AL74" i="22" s="1"/>
  <c r="AO74" i="22" s="1"/>
  <c r="AR74" i="22" s="1"/>
  <c r="AU74" i="22" s="1"/>
  <c r="AX74" i="22" s="1"/>
  <c r="BA74" i="22" s="1"/>
  <c r="BD74" i="22" s="1"/>
  <c r="BG74" i="22" s="1"/>
  <c r="BJ74" i="22" s="1"/>
  <c r="BM74" i="22" s="1"/>
  <c r="BP74" i="22" s="1"/>
  <c r="BS74" i="22" s="1"/>
  <c r="BV74" i="22" s="1"/>
  <c r="BY74" i="22" s="1"/>
  <c r="CB74" i="22" s="1"/>
  <c r="CE74" i="22" s="1"/>
  <c r="CH74" i="22" s="1"/>
  <c r="CK74" i="22" s="1"/>
  <c r="CN74" i="22" s="1"/>
  <c r="CQ74" i="22" s="1"/>
  <c r="CT74" i="22" s="1"/>
  <c r="CW74" i="22" s="1"/>
  <c r="CZ74" i="22" s="1"/>
  <c r="AL73" i="22"/>
  <c r="AO73" i="22" s="1"/>
  <c r="AR73" i="22" s="1"/>
  <c r="AU73" i="22" s="1"/>
  <c r="AX73" i="22" s="1"/>
  <c r="BA73" i="22" s="1"/>
  <c r="BD73" i="22" s="1"/>
  <c r="Q73" i="22"/>
  <c r="T73" i="22" s="1"/>
  <c r="W73" i="22" s="1"/>
  <c r="Z73" i="22" s="1"/>
  <c r="AC73" i="22" s="1"/>
  <c r="AF73" i="22" s="1"/>
  <c r="AI73" i="22" s="1"/>
  <c r="N73" i="22"/>
  <c r="K73" i="22"/>
  <c r="H73" i="22"/>
  <c r="T72" i="22"/>
  <c r="W72" i="22" s="1"/>
  <c r="Z72" i="22" s="1"/>
  <c r="AC72" i="22" s="1"/>
  <c r="AF72" i="22" s="1"/>
  <c r="AI72" i="22" s="1"/>
  <c r="AL72" i="22" s="1"/>
  <c r="AO72" i="22" s="1"/>
  <c r="AR72" i="22" s="1"/>
  <c r="AU72" i="22" s="1"/>
  <c r="AX72" i="22" s="1"/>
  <c r="BA72" i="22" s="1"/>
  <c r="BD72" i="22" s="1"/>
  <c r="Q72" i="22"/>
  <c r="N72" i="22"/>
  <c r="K72" i="22"/>
  <c r="H72" i="22"/>
  <c r="W71" i="22"/>
  <c r="Z71" i="22" s="1"/>
  <c r="AC71" i="22" s="1"/>
  <c r="AF71" i="22" s="1"/>
  <c r="AI71" i="22" s="1"/>
  <c r="AL71" i="22" s="1"/>
  <c r="AO71" i="22" s="1"/>
  <c r="AR71" i="22" s="1"/>
  <c r="AU71" i="22" s="1"/>
  <c r="AX71" i="22" s="1"/>
  <c r="BA71" i="22" s="1"/>
  <c r="BD71" i="22" s="1"/>
  <c r="K71" i="22"/>
  <c r="N71" i="22" s="1"/>
  <c r="Q71" i="22" s="1"/>
  <c r="T71" i="22" s="1"/>
  <c r="H71" i="22"/>
  <c r="H70" i="22"/>
  <c r="K70" i="22" s="1"/>
  <c r="N70" i="22" s="1"/>
  <c r="Q70" i="22" s="1"/>
  <c r="T70" i="22" s="1"/>
  <c r="W70" i="22" s="1"/>
  <c r="Z70" i="22" s="1"/>
  <c r="AC70" i="22" s="1"/>
  <c r="AF70" i="22" s="1"/>
  <c r="AI70" i="22" s="1"/>
  <c r="AL70" i="22" s="1"/>
  <c r="AO70" i="22" s="1"/>
  <c r="AR70" i="22" s="1"/>
  <c r="AU70" i="22" s="1"/>
  <c r="AX70" i="22" s="1"/>
  <c r="BA70" i="22" s="1"/>
  <c r="BD70" i="22" s="1"/>
  <c r="K69" i="22"/>
  <c r="N69" i="22" s="1"/>
  <c r="Q69" i="22" s="1"/>
  <c r="T69" i="22" s="1"/>
  <c r="W69" i="22" s="1"/>
  <c r="Z69" i="22" s="1"/>
  <c r="AC69" i="22" s="1"/>
  <c r="AF69" i="22" s="1"/>
  <c r="AI69" i="22" s="1"/>
  <c r="AL69" i="22" s="1"/>
  <c r="AO69" i="22" s="1"/>
  <c r="AR69" i="22" s="1"/>
  <c r="AU69" i="22" s="1"/>
  <c r="AX69" i="22" s="1"/>
  <c r="BA69" i="22" s="1"/>
  <c r="BD69" i="22" s="1"/>
  <c r="H69" i="22"/>
  <c r="H68" i="22"/>
  <c r="K68" i="22" s="1"/>
  <c r="N68" i="22" s="1"/>
  <c r="Q68" i="22" s="1"/>
  <c r="T68" i="22" s="1"/>
  <c r="W68" i="22" s="1"/>
  <c r="Z68" i="22" s="1"/>
  <c r="AC68" i="22" s="1"/>
  <c r="AF68" i="22" s="1"/>
  <c r="AI68" i="22" s="1"/>
  <c r="AL68" i="22" s="1"/>
  <c r="AO68" i="22" s="1"/>
  <c r="AR68" i="22" s="1"/>
  <c r="AU68" i="22" s="1"/>
  <c r="AX68" i="22" s="1"/>
  <c r="BA68" i="22" s="1"/>
  <c r="BD68" i="22" s="1"/>
  <c r="AX67" i="22"/>
  <c r="BA67" i="22" s="1"/>
  <c r="BD67" i="22" s="1"/>
  <c r="H67" i="22"/>
  <c r="K67" i="22" s="1"/>
  <c r="N67" i="22" s="1"/>
  <c r="Q67" i="22" s="1"/>
  <c r="T67" i="22" s="1"/>
  <c r="W67" i="22" s="1"/>
  <c r="Z67" i="22" s="1"/>
  <c r="AC67" i="22" s="1"/>
  <c r="AF67" i="22" s="1"/>
  <c r="AI67" i="22" s="1"/>
  <c r="AL67" i="22" s="1"/>
  <c r="AO67" i="22" s="1"/>
  <c r="AR67" i="22" s="1"/>
  <c r="AU67" i="22" s="1"/>
  <c r="CZ65" i="22"/>
  <c r="BD65" i="22"/>
  <c r="BG65" i="22" s="1"/>
  <c r="BJ65" i="22" s="1"/>
  <c r="BM65" i="22" s="1"/>
  <c r="BP65" i="22" s="1"/>
  <c r="BS65" i="22" s="1"/>
  <c r="BV65" i="22" s="1"/>
  <c r="BY65" i="22" s="1"/>
  <c r="CB65" i="22" s="1"/>
  <c r="CE65" i="22" s="1"/>
  <c r="CH65" i="22" s="1"/>
  <c r="CK65" i="22" s="1"/>
  <c r="CN65" i="22" s="1"/>
  <c r="CQ65" i="22" s="1"/>
  <c r="CT65" i="22" s="1"/>
  <c r="CW65" i="22" s="1"/>
  <c r="H65" i="22"/>
  <c r="K65" i="22" s="1"/>
  <c r="N65" i="22" s="1"/>
  <c r="Q65" i="22" s="1"/>
  <c r="T65" i="22" s="1"/>
  <c r="W65" i="22" s="1"/>
  <c r="Z65" i="22" s="1"/>
  <c r="AC65" i="22" s="1"/>
  <c r="AF65" i="22" s="1"/>
  <c r="AI65" i="22" s="1"/>
  <c r="AL65" i="22" s="1"/>
  <c r="AO65" i="22" s="1"/>
  <c r="AR65" i="22" s="1"/>
  <c r="AU65" i="22" s="1"/>
  <c r="AX65" i="22" s="1"/>
  <c r="BA65" i="22" s="1"/>
  <c r="N64" i="22"/>
  <c r="Q64" i="22" s="1"/>
  <c r="T64" i="22" s="1"/>
  <c r="W64" i="22" s="1"/>
  <c r="Z64" i="22" s="1"/>
  <c r="AC64" i="22" s="1"/>
  <c r="AF64" i="22" s="1"/>
  <c r="AI64" i="22" s="1"/>
  <c r="AL64" i="22" s="1"/>
  <c r="AO64" i="22" s="1"/>
  <c r="AR64" i="22" s="1"/>
  <c r="AU64" i="22" s="1"/>
  <c r="AX64" i="22" s="1"/>
  <c r="BA64" i="22" s="1"/>
  <c r="BD64" i="22" s="1"/>
  <c r="K64" i="22"/>
  <c r="H64" i="22"/>
  <c r="Z63" i="22"/>
  <c r="AC63" i="22" s="1"/>
  <c r="AF63" i="22" s="1"/>
  <c r="AI63" i="22" s="1"/>
  <c r="AL63" i="22" s="1"/>
  <c r="AO63" i="22" s="1"/>
  <c r="AR63" i="22" s="1"/>
  <c r="AU63" i="22" s="1"/>
  <c r="AX63" i="22" s="1"/>
  <c r="BA63" i="22" s="1"/>
  <c r="BD63" i="22" s="1"/>
  <c r="T63" i="22"/>
  <c r="W63" i="22" s="1"/>
  <c r="H63" i="22"/>
  <c r="K63" i="22" s="1"/>
  <c r="N63" i="22" s="1"/>
  <c r="Q63" i="22" s="1"/>
  <c r="AF62" i="22"/>
  <c r="AI62" i="22" s="1"/>
  <c r="AL62" i="22" s="1"/>
  <c r="AO62" i="22" s="1"/>
  <c r="AR62" i="22" s="1"/>
  <c r="AU62" i="22" s="1"/>
  <c r="AX62" i="22" s="1"/>
  <c r="BA62" i="22" s="1"/>
  <c r="BD62" i="22" s="1"/>
  <c r="Z62" i="22"/>
  <c r="AC62" i="22" s="1"/>
  <c r="N62" i="22"/>
  <c r="Q62" i="22" s="1"/>
  <c r="T62" i="22" s="1"/>
  <c r="W62" i="22" s="1"/>
  <c r="H62" i="22"/>
  <c r="K62" i="22" s="1"/>
  <c r="AL61" i="22"/>
  <c r="AO61" i="22" s="1"/>
  <c r="AR61" i="22" s="1"/>
  <c r="AU61" i="22" s="1"/>
  <c r="AX61" i="22" s="1"/>
  <c r="BA61" i="22" s="1"/>
  <c r="BD61" i="22" s="1"/>
  <c r="K61" i="22"/>
  <c r="N61" i="22" s="1"/>
  <c r="Q61" i="22" s="1"/>
  <c r="T61" i="22" s="1"/>
  <c r="W61" i="22" s="1"/>
  <c r="Z61" i="22" s="1"/>
  <c r="AC61" i="22" s="1"/>
  <c r="AF61" i="22" s="1"/>
  <c r="AI61" i="22" s="1"/>
  <c r="H61" i="22"/>
  <c r="Q60" i="22"/>
  <c r="T60" i="22" s="1"/>
  <c r="W60" i="22" s="1"/>
  <c r="Z60" i="22" s="1"/>
  <c r="AC60" i="22" s="1"/>
  <c r="AF60" i="22" s="1"/>
  <c r="AI60" i="22" s="1"/>
  <c r="AL60" i="22" s="1"/>
  <c r="AO60" i="22" s="1"/>
  <c r="AR60" i="22" s="1"/>
  <c r="AU60" i="22" s="1"/>
  <c r="AX60" i="22" s="1"/>
  <c r="BA60" i="22" s="1"/>
  <c r="BD60" i="22" s="1"/>
  <c r="N60" i="22"/>
  <c r="K60" i="22"/>
  <c r="H60" i="22"/>
  <c r="T59" i="22"/>
  <c r="W59" i="22" s="1"/>
  <c r="Z59" i="22" s="1"/>
  <c r="AC59" i="22" s="1"/>
  <c r="AF59" i="22" s="1"/>
  <c r="AI59" i="22" s="1"/>
  <c r="AL59" i="22" s="1"/>
  <c r="AO59" i="22" s="1"/>
  <c r="AR59" i="22" s="1"/>
  <c r="AU59" i="22" s="1"/>
  <c r="AX59" i="22" s="1"/>
  <c r="BA59" i="22" s="1"/>
  <c r="BD59" i="22" s="1"/>
  <c r="H59" i="22"/>
  <c r="K59" i="22" s="1"/>
  <c r="N59" i="22" s="1"/>
  <c r="Q59" i="22" s="1"/>
  <c r="AI58" i="22"/>
  <c r="AL58" i="22" s="1"/>
  <c r="AO58" i="22" s="1"/>
  <c r="AR58" i="22" s="1"/>
  <c r="AU58" i="22" s="1"/>
  <c r="AX58" i="22" s="1"/>
  <c r="BA58" i="22" s="1"/>
  <c r="BD58" i="22" s="1"/>
  <c r="K58" i="22"/>
  <c r="N58" i="22" s="1"/>
  <c r="Q58" i="22" s="1"/>
  <c r="T58" i="22" s="1"/>
  <c r="W58" i="22" s="1"/>
  <c r="Z58" i="22" s="1"/>
  <c r="AC58" i="22" s="1"/>
  <c r="AF58" i="22" s="1"/>
  <c r="H58" i="22"/>
  <c r="N57" i="22"/>
  <c r="Q57" i="22" s="1"/>
  <c r="T57" i="22" s="1"/>
  <c r="W57" i="22" s="1"/>
  <c r="Z57" i="22" s="1"/>
  <c r="AC57" i="22" s="1"/>
  <c r="AF57" i="22" s="1"/>
  <c r="AI57" i="22" s="1"/>
  <c r="AL57" i="22" s="1"/>
  <c r="AO57" i="22" s="1"/>
  <c r="AR57" i="22" s="1"/>
  <c r="AU57" i="22" s="1"/>
  <c r="AX57" i="22" s="1"/>
  <c r="BA57" i="22" s="1"/>
  <c r="BD57" i="22" s="1"/>
  <c r="K57" i="22"/>
  <c r="H57" i="22"/>
  <c r="W56" i="22"/>
  <c r="Z56" i="22" s="1"/>
  <c r="AC56" i="22" s="1"/>
  <c r="AF56" i="22" s="1"/>
  <c r="AI56" i="22" s="1"/>
  <c r="AL56" i="22" s="1"/>
  <c r="AO56" i="22" s="1"/>
  <c r="AR56" i="22" s="1"/>
  <c r="AU56" i="22" s="1"/>
  <c r="AX56" i="22" s="1"/>
  <c r="BA56" i="22" s="1"/>
  <c r="BD56" i="22" s="1"/>
  <c r="Q56" i="22"/>
  <c r="T56" i="22" s="1"/>
  <c r="N56" i="22"/>
  <c r="K56" i="22"/>
  <c r="H56" i="22"/>
  <c r="AF55" i="22"/>
  <c r="AI55" i="22" s="1"/>
  <c r="AL55" i="22" s="1"/>
  <c r="AO55" i="22" s="1"/>
  <c r="AR55" i="22" s="1"/>
  <c r="AU55" i="22" s="1"/>
  <c r="AX55" i="22" s="1"/>
  <c r="BA55" i="22" s="1"/>
  <c r="BD55" i="22" s="1"/>
  <c r="Q55" i="22"/>
  <c r="T55" i="22" s="1"/>
  <c r="W55" i="22" s="1"/>
  <c r="Z55" i="22" s="1"/>
  <c r="AC55" i="22" s="1"/>
  <c r="H55" i="22"/>
  <c r="K55" i="22" s="1"/>
  <c r="N55" i="22" s="1"/>
  <c r="AL54" i="22"/>
  <c r="AO54" i="22" s="1"/>
  <c r="AR54" i="22" s="1"/>
  <c r="AU54" i="22" s="1"/>
  <c r="AX54" i="22" s="1"/>
  <c r="BA54" i="22" s="1"/>
  <c r="BD54" i="22" s="1"/>
  <c r="K54" i="22"/>
  <c r="N54" i="22" s="1"/>
  <c r="Q54" i="22" s="1"/>
  <c r="T54" i="22" s="1"/>
  <c r="W54" i="22" s="1"/>
  <c r="Z54" i="22" s="1"/>
  <c r="AC54" i="22" s="1"/>
  <c r="AF54" i="22" s="1"/>
  <c r="AI54" i="22" s="1"/>
  <c r="H54" i="22"/>
  <c r="AR53" i="22"/>
  <c r="AU53" i="22" s="1"/>
  <c r="AX53" i="22" s="1"/>
  <c r="BA53" i="22" s="1"/>
  <c r="BD53" i="22" s="1"/>
  <c r="N53" i="22"/>
  <c r="Q53" i="22" s="1"/>
  <c r="T53" i="22" s="1"/>
  <c r="W53" i="22" s="1"/>
  <c r="Z53" i="22" s="1"/>
  <c r="AC53" i="22" s="1"/>
  <c r="AF53" i="22" s="1"/>
  <c r="AI53" i="22" s="1"/>
  <c r="AL53" i="22" s="1"/>
  <c r="AO53" i="22" s="1"/>
  <c r="H53" i="22"/>
  <c r="K53" i="22" s="1"/>
  <c r="W52" i="22"/>
  <c r="Z52" i="22" s="1"/>
  <c r="AC52" i="22" s="1"/>
  <c r="AF52" i="22" s="1"/>
  <c r="AI52" i="22" s="1"/>
  <c r="AL52" i="22" s="1"/>
  <c r="AO52" i="22" s="1"/>
  <c r="AR52" i="22" s="1"/>
  <c r="AU52" i="22" s="1"/>
  <c r="AX52" i="22" s="1"/>
  <c r="BA52" i="22" s="1"/>
  <c r="BD52" i="22" s="1"/>
  <c r="N52" i="22"/>
  <c r="Q52" i="22" s="1"/>
  <c r="T52" i="22" s="1"/>
  <c r="K52" i="22"/>
  <c r="H52" i="22"/>
  <c r="AF51" i="22"/>
  <c r="AI51" i="22" s="1"/>
  <c r="AL51" i="22" s="1"/>
  <c r="AO51" i="22" s="1"/>
  <c r="AR51" i="22" s="1"/>
  <c r="AU51" i="22" s="1"/>
  <c r="AX51" i="22" s="1"/>
  <c r="BA51" i="22" s="1"/>
  <c r="BD51" i="22" s="1"/>
  <c r="H51" i="22"/>
  <c r="K51" i="22" s="1"/>
  <c r="N51" i="22" s="1"/>
  <c r="Q51" i="22" s="1"/>
  <c r="T51" i="22" s="1"/>
  <c r="W51" i="22" s="1"/>
  <c r="Z51" i="22" s="1"/>
  <c r="AC51" i="22" s="1"/>
  <c r="Z50" i="22"/>
  <c r="AC50" i="22" s="1"/>
  <c r="AF50" i="22" s="1"/>
  <c r="AI50" i="22" s="1"/>
  <c r="AL50" i="22" s="1"/>
  <c r="AO50" i="22" s="1"/>
  <c r="AR50" i="22" s="1"/>
  <c r="AU50" i="22" s="1"/>
  <c r="AX50" i="22" s="1"/>
  <c r="BA50" i="22" s="1"/>
  <c r="BD50" i="22" s="1"/>
  <c r="H50" i="22"/>
  <c r="K50" i="22" s="1"/>
  <c r="N50" i="22" s="1"/>
  <c r="Q50" i="22" s="1"/>
  <c r="T50" i="22" s="1"/>
  <c r="W50" i="22" s="1"/>
  <c r="AU49" i="22"/>
  <c r="AX49" i="22" s="1"/>
  <c r="BA49" i="22" s="1"/>
  <c r="BD49" i="22" s="1"/>
  <c r="K49" i="22"/>
  <c r="N49" i="22" s="1"/>
  <c r="Q49" i="22" s="1"/>
  <c r="T49" i="22" s="1"/>
  <c r="W49" i="22" s="1"/>
  <c r="Z49" i="22" s="1"/>
  <c r="AC49" i="22" s="1"/>
  <c r="AF49" i="22" s="1"/>
  <c r="AI49" i="22" s="1"/>
  <c r="AL49" i="22" s="1"/>
  <c r="AO49" i="22" s="1"/>
  <c r="AR49" i="22" s="1"/>
  <c r="H49" i="22"/>
  <c r="K48" i="22"/>
  <c r="N48" i="22" s="1"/>
  <c r="Q48" i="22" s="1"/>
  <c r="T48" i="22" s="1"/>
  <c r="W48" i="22" s="1"/>
  <c r="Z48" i="22" s="1"/>
  <c r="AC48" i="22" s="1"/>
  <c r="AF48" i="22" s="1"/>
  <c r="AI48" i="22" s="1"/>
  <c r="AL48" i="22" s="1"/>
  <c r="AO48" i="22" s="1"/>
  <c r="AR48" i="22" s="1"/>
  <c r="AU48" i="22" s="1"/>
  <c r="AX48" i="22" s="1"/>
  <c r="BA48" i="22" s="1"/>
  <c r="BD48" i="22" s="1"/>
  <c r="H48" i="22"/>
  <c r="H47" i="22"/>
  <c r="K47" i="22" s="1"/>
  <c r="N47" i="22" s="1"/>
  <c r="Q47" i="22" s="1"/>
  <c r="T47" i="22" s="1"/>
  <c r="W47" i="22" s="1"/>
  <c r="Z47" i="22" s="1"/>
  <c r="AC47" i="22" s="1"/>
  <c r="AF47" i="22" s="1"/>
  <c r="AI47" i="22" s="1"/>
  <c r="AL47" i="22" s="1"/>
  <c r="AO47" i="22" s="1"/>
  <c r="AR47" i="22" s="1"/>
  <c r="AU47" i="22" s="1"/>
  <c r="AX47" i="22" s="1"/>
  <c r="BA47" i="22" s="1"/>
  <c r="BD47" i="22" s="1"/>
  <c r="H46" i="22"/>
  <c r="K46" i="22" s="1"/>
  <c r="N46" i="22" s="1"/>
  <c r="Q46" i="22" s="1"/>
  <c r="T46" i="22" s="1"/>
  <c r="W46" i="22" s="1"/>
  <c r="Z46" i="22" s="1"/>
  <c r="AC46" i="22" s="1"/>
  <c r="AF46" i="22" s="1"/>
  <c r="AI46" i="22" s="1"/>
  <c r="AL46" i="22" s="1"/>
  <c r="AO46" i="22" s="1"/>
  <c r="AR46" i="22" s="1"/>
  <c r="AU46" i="22" s="1"/>
  <c r="AX46" i="22" s="1"/>
  <c r="BA46" i="22" s="1"/>
  <c r="BD46" i="22" s="1"/>
  <c r="H39" i="22"/>
  <c r="K39" i="22" s="1"/>
  <c r="N39" i="22" s="1"/>
  <c r="Q39" i="22" s="1"/>
  <c r="T39" i="22" s="1"/>
  <c r="W39" i="22" s="1"/>
  <c r="Z39" i="22" s="1"/>
  <c r="AC39" i="22" s="1"/>
  <c r="AF39" i="22" s="1"/>
  <c r="AI39" i="22" s="1"/>
  <c r="AL39" i="22" s="1"/>
  <c r="AO39" i="22" s="1"/>
  <c r="AR39" i="22" s="1"/>
  <c r="AU39" i="22" s="1"/>
  <c r="AX39" i="22" s="1"/>
  <c r="BA39" i="22" s="1"/>
  <c r="BD39" i="22" s="1"/>
  <c r="BG39" i="22" s="1"/>
  <c r="BJ39" i="22" s="1"/>
  <c r="BM39" i="22" s="1"/>
  <c r="BP39" i="22" s="1"/>
  <c r="BS39" i="22" s="1"/>
  <c r="BV39" i="22" s="1"/>
  <c r="BY39" i="22" s="1"/>
  <c r="CB39" i="22" s="1"/>
  <c r="CE39" i="22" s="1"/>
  <c r="CH39" i="22" s="1"/>
  <c r="CK39" i="22" s="1"/>
  <c r="CN39" i="22" s="1"/>
  <c r="CQ39" i="22" s="1"/>
  <c r="CT39" i="22" s="1"/>
  <c r="CW39" i="22" s="1"/>
  <c r="CZ39" i="22" s="1"/>
  <c r="DC39" i="22" s="1"/>
  <c r="DF39" i="22" s="1"/>
  <c r="DI39" i="22" s="1"/>
  <c r="AF38" i="22"/>
  <c r="AI38" i="22" s="1"/>
  <c r="AL38" i="22" s="1"/>
  <c r="AO38" i="22" s="1"/>
  <c r="AR38" i="22" s="1"/>
  <c r="AU38" i="22" s="1"/>
  <c r="AX38" i="22" s="1"/>
  <c r="BA38" i="22" s="1"/>
  <c r="BD38" i="22" s="1"/>
  <c r="BG38" i="22" s="1"/>
  <c r="H38" i="22"/>
  <c r="K38" i="22" s="1"/>
  <c r="N38" i="22" s="1"/>
  <c r="Q38" i="22" s="1"/>
  <c r="T38" i="22" s="1"/>
  <c r="W38" i="22" s="1"/>
  <c r="Z38" i="22" s="1"/>
  <c r="AC38" i="22" s="1"/>
  <c r="AF37" i="22"/>
  <c r="AI37" i="22" s="1"/>
  <c r="AL37" i="22" s="1"/>
  <c r="AO37" i="22" s="1"/>
  <c r="AR37" i="22" s="1"/>
  <c r="AU37" i="22" s="1"/>
  <c r="AX37" i="22" s="1"/>
  <c r="BA37" i="22" s="1"/>
  <c r="BD37" i="22" s="1"/>
  <c r="BG37" i="22" s="1"/>
  <c r="BJ37" i="22" s="1"/>
  <c r="BM37" i="22" s="1"/>
  <c r="BP37" i="22" s="1"/>
  <c r="BS37" i="22" s="1"/>
  <c r="BV37" i="22" s="1"/>
  <c r="BY37" i="22" s="1"/>
  <c r="CB37" i="22" s="1"/>
  <c r="CE37" i="22" s="1"/>
  <c r="CH37" i="22" s="1"/>
  <c r="CK37" i="22" s="1"/>
  <c r="CN37" i="22" s="1"/>
  <c r="CQ37" i="22" s="1"/>
  <c r="CT37" i="22" s="1"/>
  <c r="CW37" i="22" s="1"/>
  <c r="CZ37" i="22" s="1"/>
  <c r="DC37" i="22" s="1"/>
  <c r="DF37" i="22" s="1"/>
  <c r="DI37" i="22" s="1"/>
  <c r="D37" i="22" s="1"/>
  <c r="H37" i="22"/>
  <c r="K37" i="22" s="1"/>
  <c r="N37" i="22" s="1"/>
  <c r="Q37" i="22" s="1"/>
  <c r="T37" i="22" s="1"/>
  <c r="W37" i="22" s="1"/>
  <c r="Z37" i="22" s="1"/>
  <c r="AC37" i="22" s="1"/>
  <c r="AF36" i="22"/>
  <c r="AI36" i="22" s="1"/>
  <c r="AL36" i="22" s="1"/>
  <c r="AO36" i="22" s="1"/>
  <c r="AR36" i="22" s="1"/>
  <c r="AU36" i="22" s="1"/>
  <c r="AX36" i="22" s="1"/>
  <c r="BA36" i="22" s="1"/>
  <c r="BD36" i="22" s="1"/>
  <c r="BG36" i="22" s="1"/>
  <c r="H36" i="22"/>
  <c r="K36" i="22" s="1"/>
  <c r="N36" i="22" s="1"/>
  <c r="Q36" i="22" s="1"/>
  <c r="T36" i="22" s="1"/>
  <c r="W36" i="22" s="1"/>
  <c r="Z36" i="22" s="1"/>
  <c r="AC36" i="22" s="1"/>
  <c r="H35" i="22"/>
  <c r="K35" i="22" s="1"/>
  <c r="N35" i="22" s="1"/>
  <c r="Q35" i="22" s="1"/>
  <c r="T35" i="22" s="1"/>
  <c r="W35" i="22" s="1"/>
  <c r="Z35" i="22" s="1"/>
  <c r="AC35" i="22" s="1"/>
  <c r="AF35" i="22" s="1"/>
  <c r="AI35" i="22" s="1"/>
  <c r="AL35" i="22" s="1"/>
  <c r="AO35" i="22" s="1"/>
  <c r="AR35" i="22" s="1"/>
  <c r="AU35" i="22" s="1"/>
  <c r="AX35" i="22" s="1"/>
  <c r="BA35" i="22" s="1"/>
  <c r="BD35" i="22" s="1"/>
  <c r="BG35" i="22" s="1"/>
  <c r="H34" i="22"/>
  <c r="K34" i="22" s="1"/>
  <c r="N34" i="22" s="1"/>
  <c r="Q34" i="22" s="1"/>
  <c r="T34" i="22" s="1"/>
  <c r="W34" i="22" s="1"/>
  <c r="Z34" i="22" s="1"/>
  <c r="AC34" i="22" s="1"/>
  <c r="AF34" i="22" s="1"/>
  <c r="AI34" i="22" s="1"/>
  <c r="AL34" i="22" s="1"/>
  <c r="AO34" i="22" s="1"/>
  <c r="AR34" i="22" s="1"/>
  <c r="AU34" i="22" s="1"/>
  <c r="AX34" i="22" s="1"/>
  <c r="BA34" i="22" s="1"/>
  <c r="BD34" i="22" s="1"/>
  <c r="BG34" i="22" s="1"/>
  <c r="W33" i="22"/>
  <c r="Z33" i="22" s="1"/>
  <c r="AC33" i="22" s="1"/>
  <c r="AF33" i="22" s="1"/>
  <c r="AI33" i="22" s="1"/>
  <c r="AL33" i="22" s="1"/>
  <c r="AO33" i="22" s="1"/>
  <c r="AR33" i="22" s="1"/>
  <c r="AU33" i="22" s="1"/>
  <c r="AX33" i="22" s="1"/>
  <c r="BA33" i="22" s="1"/>
  <c r="BD33" i="22" s="1"/>
  <c r="BG33" i="22" s="1"/>
  <c r="H33" i="22"/>
  <c r="K33" i="22" s="1"/>
  <c r="N33" i="22" s="1"/>
  <c r="Q33" i="22" s="1"/>
  <c r="T33" i="22" s="1"/>
  <c r="H32" i="22"/>
  <c r="K32" i="22" s="1"/>
  <c r="N32" i="22" s="1"/>
  <c r="Q32" i="22" s="1"/>
  <c r="T32" i="22" s="1"/>
  <c r="W32" i="22" s="1"/>
  <c r="Z32" i="22" s="1"/>
  <c r="AC32" i="22" s="1"/>
  <c r="AF32" i="22" s="1"/>
  <c r="AI32" i="22" s="1"/>
  <c r="AL32" i="22" s="1"/>
  <c r="AO32" i="22" s="1"/>
  <c r="AR32" i="22" s="1"/>
  <c r="AU32" i="22" s="1"/>
  <c r="AX32" i="22" s="1"/>
  <c r="BA32" i="22" s="1"/>
  <c r="BD32" i="22" s="1"/>
  <c r="BG32" i="22" s="1"/>
  <c r="H31" i="22"/>
  <c r="K31" i="22" s="1"/>
  <c r="N31" i="22" s="1"/>
  <c r="Q31" i="22" s="1"/>
  <c r="T31" i="22" s="1"/>
  <c r="W31" i="22" s="1"/>
  <c r="Z31" i="22" s="1"/>
  <c r="AC31" i="22" s="1"/>
  <c r="AF31" i="22" s="1"/>
  <c r="AI31" i="22" s="1"/>
  <c r="AL31" i="22" s="1"/>
  <c r="AO31" i="22" s="1"/>
  <c r="AR31" i="22" s="1"/>
  <c r="AU31" i="22" s="1"/>
  <c r="AX31" i="22" s="1"/>
  <c r="BA31" i="22" s="1"/>
  <c r="BD31" i="22" s="1"/>
  <c r="BG31" i="22" s="1"/>
  <c r="T30" i="22"/>
  <c r="W30" i="22" s="1"/>
  <c r="Z30" i="22" s="1"/>
  <c r="AC30" i="22" s="1"/>
  <c r="AF30" i="22" s="1"/>
  <c r="AI30" i="22" s="1"/>
  <c r="AL30" i="22" s="1"/>
  <c r="AO30" i="22" s="1"/>
  <c r="AR30" i="22" s="1"/>
  <c r="AU30" i="22" s="1"/>
  <c r="AX30" i="22" s="1"/>
  <c r="BA30" i="22" s="1"/>
  <c r="BD30" i="22" s="1"/>
  <c r="BG30" i="22" s="1"/>
  <c r="N30" i="22"/>
  <c r="Q30" i="22" s="1"/>
  <c r="K30" i="22"/>
  <c r="H30" i="22"/>
  <c r="AL29" i="22"/>
  <c r="AO29" i="22" s="1"/>
  <c r="AR29" i="22" s="1"/>
  <c r="AU29" i="22" s="1"/>
  <c r="AX29" i="22" s="1"/>
  <c r="BA29" i="22" s="1"/>
  <c r="BD29" i="22" s="1"/>
  <c r="BG29" i="22" s="1"/>
  <c r="N29" i="22"/>
  <c r="Q29" i="22" s="1"/>
  <c r="T29" i="22" s="1"/>
  <c r="W29" i="22" s="1"/>
  <c r="Z29" i="22" s="1"/>
  <c r="AC29" i="22" s="1"/>
  <c r="AF29" i="22" s="1"/>
  <c r="AI29" i="22" s="1"/>
  <c r="K29" i="22"/>
  <c r="H29" i="22"/>
  <c r="H28" i="22"/>
  <c r="K28" i="22" s="1"/>
  <c r="N28" i="22" s="1"/>
  <c r="Q28" i="22" s="1"/>
  <c r="T28" i="22" s="1"/>
  <c r="W28" i="22" s="1"/>
  <c r="Z28" i="22" s="1"/>
  <c r="AC28" i="22" s="1"/>
  <c r="AF28" i="22" s="1"/>
  <c r="AI28" i="22" s="1"/>
  <c r="AL28" i="22" s="1"/>
  <c r="AO28" i="22" s="1"/>
  <c r="AR28" i="22" s="1"/>
  <c r="AU28" i="22" s="1"/>
  <c r="AX28" i="22" s="1"/>
  <c r="BA28" i="22" s="1"/>
  <c r="BD28" i="22" s="1"/>
  <c r="BG28" i="22" s="1"/>
  <c r="K27" i="22"/>
  <c r="N27" i="22" s="1"/>
  <c r="Q27" i="22" s="1"/>
  <c r="T27" i="22" s="1"/>
  <c r="W27" i="22" s="1"/>
  <c r="Z27" i="22" s="1"/>
  <c r="AC27" i="22" s="1"/>
  <c r="AF27" i="22" s="1"/>
  <c r="AI27" i="22" s="1"/>
  <c r="AL27" i="22" s="1"/>
  <c r="AO27" i="22" s="1"/>
  <c r="AR27" i="22" s="1"/>
  <c r="AU27" i="22" s="1"/>
  <c r="AX27" i="22" s="1"/>
  <c r="BA27" i="22" s="1"/>
  <c r="BD27" i="22" s="1"/>
  <c r="BG27" i="22" s="1"/>
  <c r="H27" i="22"/>
  <c r="AI26" i="22"/>
  <c r="AL26" i="22" s="1"/>
  <c r="AO26" i="22" s="1"/>
  <c r="AR26" i="22" s="1"/>
  <c r="AU26" i="22" s="1"/>
  <c r="AX26" i="22" s="1"/>
  <c r="BA26" i="22" s="1"/>
  <c r="BD26" i="22" s="1"/>
  <c r="BG26" i="22" s="1"/>
  <c r="K26" i="22"/>
  <c r="N26" i="22" s="1"/>
  <c r="Q26" i="22" s="1"/>
  <c r="T26" i="22" s="1"/>
  <c r="W26" i="22" s="1"/>
  <c r="Z26" i="22" s="1"/>
  <c r="AC26" i="22" s="1"/>
  <c r="AF26" i="22" s="1"/>
  <c r="H26" i="22"/>
  <c r="H25" i="22"/>
  <c r="K25" i="22" s="1"/>
  <c r="N25" i="22" s="1"/>
  <c r="Q25" i="22" s="1"/>
  <c r="T25" i="22" s="1"/>
  <c r="W25" i="22" s="1"/>
  <c r="Z25" i="22" s="1"/>
  <c r="AC25" i="22" s="1"/>
  <c r="AF25" i="22" s="1"/>
  <c r="AI25" i="22" s="1"/>
  <c r="AL25" i="22" s="1"/>
  <c r="AO25" i="22" s="1"/>
  <c r="AR25" i="22" s="1"/>
  <c r="AU25" i="22" s="1"/>
  <c r="AX25" i="22" s="1"/>
  <c r="BA25" i="22" s="1"/>
  <c r="BD25" i="22" s="1"/>
  <c r="BG25" i="22" s="1"/>
  <c r="Q24" i="22"/>
  <c r="T24" i="22" s="1"/>
  <c r="W24" i="22" s="1"/>
  <c r="Z24" i="22" s="1"/>
  <c r="AC24" i="22" s="1"/>
  <c r="AF24" i="22" s="1"/>
  <c r="AI24" i="22" s="1"/>
  <c r="AL24" i="22" s="1"/>
  <c r="AO24" i="22" s="1"/>
  <c r="AR24" i="22" s="1"/>
  <c r="AU24" i="22" s="1"/>
  <c r="AX24" i="22" s="1"/>
  <c r="BA24" i="22" s="1"/>
  <c r="BD24" i="22" s="1"/>
  <c r="BG24" i="22" s="1"/>
  <c r="K24" i="22"/>
  <c r="N24" i="22" s="1"/>
  <c r="H24" i="22"/>
  <c r="H23" i="22"/>
  <c r="K23" i="22" s="1"/>
  <c r="N23" i="22" s="1"/>
  <c r="Q23" i="22" s="1"/>
  <c r="T23" i="22" s="1"/>
  <c r="W23" i="22" s="1"/>
  <c r="Z23" i="22" s="1"/>
  <c r="AC23" i="22" s="1"/>
  <c r="AF23" i="22" s="1"/>
  <c r="AI23" i="22" s="1"/>
  <c r="AL23" i="22" s="1"/>
  <c r="AO23" i="22" s="1"/>
  <c r="AR23" i="22" s="1"/>
  <c r="AU23" i="22" s="1"/>
  <c r="AX23" i="22" s="1"/>
  <c r="BA23" i="22" s="1"/>
  <c r="BD23" i="22" s="1"/>
  <c r="BG23" i="22" s="1"/>
  <c r="W21" i="22"/>
  <c r="Z21" i="22" s="1"/>
  <c r="AC21" i="22" s="1"/>
  <c r="AF21" i="22" s="1"/>
  <c r="AI21" i="22" s="1"/>
  <c r="AL21" i="22" s="1"/>
  <c r="AO21" i="22" s="1"/>
  <c r="AR21" i="22" s="1"/>
  <c r="AU21" i="22" s="1"/>
  <c r="AX21" i="22" s="1"/>
  <c r="BA21" i="22" s="1"/>
  <c r="BD21" i="22" s="1"/>
  <c r="BG21" i="22" s="1"/>
  <c r="BJ21" i="22" s="1"/>
  <c r="BM21" i="22" s="1"/>
  <c r="BP21" i="22" s="1"/>
  <c r="BS21" i="22" s="1"/>
  <c r="BV21" i="22" s="1"/>
  <c r="BY21" i="22" s="1"/>
  <c r="CB21" i="22" s="1"/>
  <c r="CE21" i="22" s="1"/>
  <c r="CH21" i="22" s="1"/>
  <c r="CK21" i="22" s="1"/>
  <c r="CN21" i="22" s="1"/>
  <c r="CQ21" i="22" s="1"/>
  <c r="CT21" i="22" s="1"/>
  <c r="CW21" i="22" s="1"/>
  <c r="CZ21" i="22" s="1"/>
  <c r="DC21" i="22" s="1"/>
  <c r="DF21" i="22" s="1"/>
  <c r="DI21" i="22" s="1"/>
  <c r="H21" i="22"/>
  <c r="K21" i="22" s="1"/>
  <c r="N21" i="22" s="1"/>
  <c r="Q21" i="22" s="1"/>
  <c r="T21" i="22" s="1"/>
  <c r="H20" i="22"/>
  <c r="K20" i="22" s="1"/>
  <c r="N20" i="22" s="1"/>
  <c r="Q20" i="22" s="1"/>
  <c r="T20" i="22" s="1"/>
  <c r="W20" i="22" s="1"/>
  <c r="Z20" i="22" s="1"/>
  <c r="AC20" i="22" s="1"/>
  <c r="AF20" i="22" s="1"/>
  <c r="AI20" i="22" s="1"/>
  <c r="AL20" i="22" s="1"/>
  <c r="AO20" i="22" s="1"/>
  <c r="AR20" i="22" s="1"/>
  <c r="AU20" i="22" s="1"/>
  <c r="AX20" i="22" s="1"/>
  <c r="BA20" i="22" s="1"/>
  <c r="BD20" i="22" s="1"/>
  <c r="BG20" i="22" s="1"/>
  <c r="CW19" i="22"/>
  <c r="AC19" i="22"/>
  <c r="AF19" i="22" s="1"/>
  <c r="AI19" i="22" s="1"/>
  <c r="AL19" i="22" s="1"/>
  <c r="AO19" i="22" s="1"/>
  <c r="AR19" i="22" s="1"/>
  <c r="AU19" i="22" s="1"/>
  <c r="AX19" i="22" s="1"/>
  <c r="BA19" i="22" s="1"/>
  <c r="BD19" i="22" s="1"/>
  <c r="BG19" i="22" s="1"/>
  <c r="BJ19" i="22" s="1"/>
  <c r="BM19" i="22" s="1"/>
  <c r="BP19" i="22" s="1"/>
  <c r="BS19" i="22" s="1"/>
  <c r="BV19" i="22" s="1"/>
  <c r="BY19" i="22" s="1"/>
  <c r="CB19" i="22" s="1"/>
  <c r="CE19" i="22" s="1"/>
  <c r="CH19" i="22" s="1"/>
  <c r="CK19" i="22" s="1"/>
  <c r="CN19" i="22" s="1"/>
  <c r="CQ19" i="22" s="1"/>
  <c r="CT19" i="22" s="1"/>
  <c r="H19" i="22"/>
  <c r="K19" i="22" s="1"/>
  <c r="N19" i="22" s="1"/>
  <c r="Q19" i="22" s="1"/>
  <c r="T19" i="22" s="1"/>
  <c r="W19" i="22" s="1"/>
  <c r="Z19" i="22" s="1"/>
  <c r="T18" i="22"/>
  <c r="W18" i="22" s="1"/>
  <c r="Z18" i="22" s="1"/>
  <c r="AC18" i="22" s="1"/>
  <c r="AF18" i="22" s="1"/>
  <c r="AI18" i="22" s="1"/>
  <c r="AL18" i="22" s="1"/>
  <c r="AO18" i="22" s="1"/>
  <c r="AR18" i="22" s="1"/>
  <c r="AU18" i="22" s="1"/>
  <c r="AX18" i="22" s="1"/>
  <c r="BA18" i="22" s="1"/>
  <c r="BD18" i="22" s="1"/>
  <c r="BG18" i="22" s="1"/>
  <c r="N18" i="22"/>
  <c r="Q18" i="22" s="1"/>
  <c r="K18" i="22"/>
  <c r="H18" i="22"/>
  <c r="K17" i="22"/>
  <c r="N17" i="22" s="1"/>
  <c r="Q17" i="22" s="1"/>
  <c r="T17" i="22" s="1"/>
  <c r="W17" i="22" s="1"/>
  <c r="Z17" i="22" s="1"/>
  <c r="AC17" i="22" s="1"/>
  <c r="AF17" i="22" s="1"/>
  <c r="AI17" i="22" s="1"/>
  <c r="AL17" i="22" s="1"/>
  <c r="AO17" i="22" s="1"/>
  <c r="AR17" i="22" s="1"/>
  <c r="AU17" i="22" s="1"/>
  <c r="AX17" i="22" s="1"/>
  <c r="BA17" i="22" s="1"/>
  <c r="BD17" i="22" s="1"/>
  <c r="BG17" i="22" s="1"/>
  <c r="BJ17" i="22" s="1"/>
  <c r="BM17" i="22" s="1"/>
  <c r="BP17" i="22" s="1"/>
  <c r="BS17" i="22" s="1"/>
  <c r="BV17" i="22" s="1"/>
  <c r="BY17" i="22" s="1"/>
  <c r="CB17" i="22" s="1"/>
  <c r="CE17" i="22" s="1"/>
  <c r="CH17" i="22" s="1"/>
  <c r="CK17" i="22" s="1"/>
  <c r="CN17" i="22" s="1"/>
  <c r="CQ17" i="22" s="1"/>
  <c r="CT17" i="22" s="1"/>
  <c r="CW17" i="22" s="1"/>
  <c r="CZ17" i="22" s="1"/>
  <c r="DC17" i="22" s="1"/>
  <c r="DF17" i="22" s="1"/>
  <c r="DI17" i="22" s="1"/>
  <c r="H17" i="22"/>
  <c r="H16" i="22"/>
  <c r="K16" i="22" s="1"/>
  <c r="N16" i="22" s="1"/>
  <c r="Q16" i="22" s="1"/>
  <c r="T16" i="22" s="1"/>
  <c r="W16" i="22" s="1"/>
  <c r="Z16" i="22" s="1"/>
  <c r="AC16" i="22" s="1"/>
  <c r="AF16" i="22" s="1"/>
  <c r="AI16" i="22" s="1"/>
  <c r="AL16" i="22" s="1"/>
  <c r="AO16" i="22" s="1"/>
  <c r="AR16" i="22" s="1"/>
  <c r="AU16" i="22" s="1"/>
  <c r="AX16" i="22" s="1"/>
  <c r="BA16" i="22" s="1"/>
  <c r="BD16" i="22" s="1"/>
  <c r="BG16" i="22" s="1"/>
  <c r="K15" i="22"/>
  <c r="N15" i="22" s="1"/>
  <c r="Q15" i="22" s="1"/>
  <c r="T15" i="22" s="1"/>
  <c r="W15" i="22" s="1"/>
  <c r="Z15" i="22" s="1"/>
  <c r="AC15" i="22" s="1"/>
  <c r="AF15" i="22" s="1"/>
  <c r="AI15" i="22" s="1"/>
  <c r="AL15" i="22" s="1"/>
  <c r="AO15" i="22" s="1"/>
  <c r="AR15" i="22" s="1"/>
  <c r="AU15" i="22" s="1"/>
  <c r="AX15" i="22" s="1"/>
  <c r="BA15" i="22" s="1"/>
  <c r="BD15" i="22" s="1"/>
  <c r="BG15" i="22" s="1"/>
  <c r="H15" i="22"/>
  <c r="K14" i="22"/>
  <c r="N14" i="22" s="1"/>
  <c r="Q14" i="22" s="1"/>
  <c r="T14" i="22" s="1"/>
  <c r="W14" i="22" s="1"/>
  <c r="Z14" i="22" s="1"/>
  <c r="AC14" i="22" s="1"/>
  <c r="AF14" i="22" s="1"/>
  <c r="AI14" i="22" s="1"/>
  <c r="AL14" i="22" s="1"/>
  <c r="AO14" i="22" s="1"/>
  <c r="AR14" i="22" s="1"/>
  <c r="AU14" i="22" s="1"/>
  <c r="AX14" i="22" s="1"/>
  <c r="BA14" i="22" s="1"/>
  <c r="BD14" i="22" s="1"/>
  <c r="BG14" i="22" s="1"/>
  <c r="H14" i="22"/>
  <c r="AO13" i="22"/>
  <c r="AR13" i="22" s="1"/>
  <c r="AU13" i="22" s="1"/>
  <c r="AX13" i="22" s="1"/>
  <c r="BA13" i="22" s="1"/>
  <c r="BD13" i="22" s="1"/>
  <c r="BG13" i="22" s="1"/>
  <c r="H13" i="22"/>
  <c r="K13" i="22" s="1"/>
  <c r="N13" i="22" s="1"/>
  <c r="Q13" i="22" s="1"/>
  <c r="T13" i="22" s="1"/>
  <c r="W13" i="22" s="1"/>
  <c r="Z13" i="22" s="1"/>
  <c r="AC13" i="22" s="1"/>
  <c r="AF13" i="22" s="1"/>
  <c r="AI13" i="22" s="1"/>
  <c r="AL13" i="22" s="1"/>
  <c r="K12" i="22"/>
  <c r="N12" i="22" s="1"/>
  <c r="Q12" i="22" s="1"/>
  <c r="T12" i="22" s="1"/>
  <c r="W12" i="22" s="1"/>
  <c r="Z12" i="22" s="1"/>
  <c r="AC12" i="22" s="1"/>
  <c r="AF12" i="22" s="1"/>
  <c r="AI12" i="22" s="1"/>
  <c r="AL12" i="22" s="1"/>
  <c r="AO12" i="22" s="1"/>
  <c r="AR12" i="22" s="1"/>
  <c r="AU12" i="22" s="1"/>
  <c r="AX12" i="22" s="1"/>
  <c r="BA12" i="22" s="1"/>
  <c r="BD12" i="22" s="1"/>
  <c r="BG12" i="22" s="1"/>
  <c r="H12" i="22"/>
  <c r="H11" i="22"/>
  <c r="K11" i="22" s="1"/>
  <c r="N11" i="22" s="1"/>
  <c r="Q11" i="22" s="1"/>
  <c r="T11" i="22" s="1"/>
  <c r="W11" i="22" s="1"/>
  <c r="Z11" i="22" s="1"/>
  <c r="AC11" i="22" s="1"/>
  <c r="AF11" i="22" s="1"/>
  <c r="AI11" i="22" s="1"/>
  <c r="AL11" i="22" s="1"/>
  <c r="AO11" i="22" s="1"/>
  <c r="AR11" i="22" s="1"/>
  <c r="AU11" i="22" s="1"/>
  <c r="AX11" i="22" s="1"/>
  <c r="BA11" i="22" s="1"/>
  <c r="BD11" i="22" s="1"/>
  <c r="BG11" i="22" s="1"/>
  <c r="AU10" i="22"/>
  <c r="AX10" i="22" s="1"/>
  <c r="BA10" i="22" s="1"/>
  <c r="BD10" i="22" s="1"/>
  <c r="BG10" i="22" s="1"/>
  <c r="AO10" i="22"/>
  <c r="AR10" i="22" s="1"/>
  <c r="N10" i="22"/>
  <c r="Q10" i="22" s="1"/>
  <c r="T10" i="22" s="1"/>
  <c r="W10" i="22" s="1"/>
  <c r="Z10" i="22" s="1"/>
  <c r="AC10" i="22" s="1"/>
  <c r="AF10" i="22" s="1"/>
  <c r="AI10" i="22" s="1"/>
  <c r="AL10" i="22" s="1"/>
  <c r="K10" i="22"/>
  <c r="H10" i="22"/>
  <c r="AF9" i="22"/>
  <c r="AI9" i="22" s="1"/>
  <c r="AL9" i="22" s="1"/>
  <c r="AO9" i="22" s="1"/>
  <c r="AR9" i="22" s="1"/>
  <c r="AU9" i="22" s="1"/>
  <c r="AX9" i="22" s="1"/>
  <c r="BA9" i="22" s="1"/>
  <c r="BD9" i="22" s="1"/>
  <c r="BG9" i="22" s="1"/>
  <c r="N9" i="22"/>
  <c r="Q9" i="22" s="1"/>
  <c r="T9" i="22" s="1"/>
  <c r="W9" i="22" s="1"/>
  <c r="Z9" i="22" s="1"/>
  <c r="AC9" i="22" s="1"/>
  <c r="H9" i="22"/>
  <c r="K9" i="22" s="1"/>
  <c r="W8" i="22"/>
  <c r="Z8" i="22" s="1"/>
  <c r="AC8" i="22" s="1"/>
  <c r="AF8" i="22" s="1"/>
  <c r="AI8" i="22" s="1"/>
  <c r="AL8" i="22" s="1"/>
  <c r="AO8" i="22" s="1"/>
  <c r="AR8" i="22" s="1"/>
  <c r="AU8" i="22" s="1"/>
  <c r="AX8" i="22" s="1"/>
  <c r="BA8" i="22" s="1"/>
  <c r="BD8" i="22" s="1"/>
  <c r="BG8" i="22" s="1"/>
  <c r="T8" i="22"/>
  <c r="H8" i="22"/>
  <c r="K8" i="22" s="1"/>
  <c r="N8" i="22" s="1"/>
  <c r="Q8" i="22" s="1"/>
  <c r="K7" i="22"/>
  <c r="N7" i="22" s="1"/>
  <c r="Q7" i="22" s="1"/>
  <c r="T7" i="22" s="1"/>
  <c r="W7" i="22" s="1"/>
  <c r="Z7" i="22" s="1"/>
  <c r="AC7" i="22" s="1"/>
  <c r="AF7" i="22" s="1"/>
  <c r="AI7" i="22" s="1"/>
  <c r="AL7" i="22" s="1"/>
  <c r="AO7" i="22" s="1"/>
  <c r="AR7" i="22" s="1"/>
  <c r="AU7" i="22" s="1"/>
  <c r="AX7" i="22" s="1"/>
  <c r="BA7" i="22" s="1"/>
  <c r="BD7" i="22" s="1"/>
  <c r="BG7" i="22" s="1"/>
  <c r="H7" i="22"/>
  <c r="N6" i="22"/>
  <c r="Q6" i="22" s="1"/>
  <c r="T6" i="22" s="1"/>
  <c r="W6" i="22" s="1"/>
  <c r="Z6" i="22" s="1"/>
  <c r="AC6" i="22" s="1"/>
  <c r="AF6" i="22" s="1"/>
  <c r="AI6" i="22" s="1"/>
  <c r="AL6" i="22" s="1"/>
  <c r="AO6" i="22" s="1"/>
  <c r="AR6" i="22" s="1"/>
  <c r="AU6" i="22" s="1"/>
  <c r="AX6" i="22" s="1"/>
  <c r="BA6" i="22" s="1"/>
  <c r="BD6" i="22" s="1"/>
  <c r="BG6" i="22" s="1"/>
  <c r="K6" i="22"/>
  <c r="H6" i="22"/>
  <c r="AU5" i="22"/>
  <c r="AX5" i="22" s="1"/>
  <c r="BA5" i="22" s="1"/>
  <c r="BD5" i="22" s="1"/>
  <c r="BG5" i="22" s="1"/>
  <c r="H5" i="22"/>
  <c r="K5" i="22" s="1"/>
  <c r="N5" i="22" s="1"/>
  <c r="Q5" i="22" s="1"/>
  <c r="T5" i="22" s="1"/>
  <c r="W5" i="22" s="1"/>
  <c r="Z5" i="22" s="1"/>
  <c r="AC5" i="22" s="1"/>
  <c r="AF5" i="22" s="1"/>
  <c r="AI5" i="22" s="1"/>
  <c r="AL5" i="22" s="1"/>
  <c r="AO5" i="22" s="1"/>
  <c r="AR5" i="22" s="1"/>
  <c r="A157" i="21"/>
  <c r="A156" i="21"/>
  <c r="A155" i="21"/>
  <c r="A154" i="21"/>
  <c r="A153" i="21"/>
  <c r="A152" i="21"/>
  <c r="B142" i="21"/>
  <c r="W119" i="21"/>
  <c r="Z119" i="21" s="1"/>
  <c r="AC119" i="21" s="1"/>
  <c r="AF119" i="21" s="1"/>
  <c r="AI119" i="21" s="1"/>
  <c r="AL119" i="21" s="1"/>
  <c r="AO119" i="21" s="1"/>
  <c r="AR119" i="21" s="1"/>
  <c r="AU119" i="21" s="1"/>
  <c r="AX119" i="21" s="1"/>
  <c r="BA119" i="21" s="1"/>
  <c r="BD119" i="21" s="1"/>
  <c r="BG119" i="21" s="1"/>
  <c r="BJ119" i="21" s="1"/>
  <c r="BM119" i="21" s="1"/>
  <c r="BP119" i="21" s="1"/>
  <c r="BS119" i="21" s="1"/>
  <c r="BV119" i="21" s="1"/>
  <c r="BY119" i="21" s="1"/>
  <c r="CB119" i="21" s="1"/>
  <c r="CE119" i="21" s="1"/>
  <c r="CH119" i="21" s="1"/>
  <c r="CK119" i="21" s="1"/>
  <c r="CN119" i="21" s="1"/>
  <c r="CQ119" i="21" s="1"/>
  <c r="CT119" i="21" s="1"/>
  <c r="CW119" i="21" s="1"/>
  <c r="CZ119" i="21" s="1"/>
  <c r="H119" i="21"/>
  <c r="K119" i="21" s="1"/>
  <c r="N119" i="21" s="1"/>
  <c r="Q119" i="21" s="1"/>
  <c r="T119" i="21" s="1"/>
  <c r="K118" i="21"/>
  <c r="N118" i="21" s="1"/>
  <c r="Q118" i="21" s="1"/>
  <c r="T118" i="21" s="1"/>
  <c r="W118" i="21" s="1"/>
  <c r="Z118" i="21" s="1"/>
  <c r="AC118" i="21" s="1"/>
  <c r="AF118" i="21" s="1"/>
  <c r="AI118" i="21" s="1"/>
  <c r="AL118" i="21" s="1"/>
  <c r="AO118" i="21" s="1"/>
  <c r="AR118" i="21" s="1"/>
  <c r="AU118" i="21" s="1"/>
  <c r="AX118" i="21" s="1"/>
  <c r="BA118" i="21" s="1"/>
  <c r="BD118" i="21" s="1"/>
  <c r="H118" i="21"/>
  <c r="K117" i="21"/>
  <c r="N117" i="21" s="1"/>
  <c r="Q117" i="21" s="1"/>
  <c r="T117" i="21" s="1"/>
  <c r="W117" i="21" s="1"/>
  <c r="Z117" i="21" s="1"/>
  <c r="AC117" i="21" s="1"/>
  <c r="AF117" i="21" s="1"/>
  <c r="AI117" i="21" s="1"/>
  <c r="AL117" i="21" s="1"/>
  <c r="AO117" i="21" s="1"/>
  <c r="AR117" i="21" s="1"/>
  <c r="AU117" i="21" s="1"/>
  <c r="AX117" i="21" s="1"/>
  <c r="BA117" i="21" s="1"/>
  <c r="BD117" i="21" s="1"/>
  <c r="H117" i="21"/>
  <c r="Z116" i="21"/>
  <c r="AC116" i="21" s="1"/>
  <c r="AF116" i="21" s="1"/>
  <c r="AI116" i="21" s="1"/>
  <c r="AL116" i="21" s="1"/>
  <c r="AO116" i="21" s="1"/>
  <c r="AR116" i="21" s="1"/>
  <c r="AU116" i="21" s="1"/>
  <c r="AX116" i="21" s="1"/>
  <c r="BA116" i="21" s="1"/>
  <c r="BD116" i="21" s="1"/>
  <c r="T116" i="21"/>
  <c r="W116" i="21" s="1"/>
  <c r="Q116" i="21"/>
  <c r="K116" i="21"/>
  <c r="N116" i="21" s="1"/>
  <c r="H116" i="21"/>
  <c r="AX115" i="21"/>
  <c r="BA115" i="21" s="1"/>
  <c r="BD115" i="21" s="1"/>
  <c r="H115" i="21"/>
  <c r="K115" i="21" s="1"/>
  <c r="N115" i="21" s="1"/>
  <c r="Q115" i="21" s="1"/>
  <c r="T115" i="21" s="1"/>
  <c r="W115" i="21" s="1"/>
  <c r="Z115" i="21" s="1"/>
  <c r="AC115" i="21" s="1"/>
  <c r="AF115" i="21" s="1"/>
  <c r="AI115" i="21" s="1"/>
  <c r="AL115" i="21" s="1"/>
  <c r="AO115" i="21" s="1"/>
  <c r="AR115" i="21" s="1"/>
  <c r="AU115" i="21" s="1"/>
  <c r="N114" i="21"/>
  <c r="Q114" i="21" s="1"/>
  <c r="T114" i="21" s="1"/>
  <c r="W114" i="21" s="1"/>
  <c r="Z114" i="21" s="1"/>
  <c r="AC114" i="21" s="1"/>
  <c r="AF114" i="21" s="1"/>
  <c r="AI114" i="21" s="1"/>
  <c r="AL114" i="21" s="1"/>
  <c r="AO114" i="21" s="1"/>
  <c r="AR114" i="21" s="1"/>
  <c r="AU114" i="21" s="1"/>
  <c r="AX114" i="21" s="1"/>
  <c r="BA114" i="21" s="1"/>
  <c r="BD114" i="21" s="1"/>
  <c r="H114" i="21"/>
  <c r="K114" i="21" s="1"/>
  <c r="H113" i="21"/>
  <c r="K113" i="21" s="1"/>
  <c r="N113" i="21" s="1"/>
  <c r="Q113" i="21" s="1"/>
  <c r="T113" i="21" s="1"/>
  <c r="W113" i="21" s="1"/>
  <c r="Z113" i="21" s="1"/>
  <c r="AC113" i="21" s="1"/>
  <c r="AF113" i="21" s="1"/>
  <c r="AI113" i="21" s="1"/>
  <c r="AL113" i="21" s="1"/>
  <c r="AO113" i="21" s="1"/>
  <c r="AR113" i="21" s="1"/>
  <c r="AU113" i="21" s="1"/>
  <c r="AX113" i="21" s="1"/>
  <c r="BA113" i="21" s="1"/>
  <c r="BD113" i="21" s="1"/>
  <c r="AR112" i="21"/>
  <c r="AU112" i="21" s="1"/>
  <c r="AX112" i="21" s="1"/>
  <c r="BA112" i="21" s="1"/>
  <c r="BD112" i="21" s="1"/>
  <c r="AF112" i="21"/>
  <c r="AI112" i="21" s="1"/>
  <c r="AL112" i="21" s="1"/>
  <c r="AO112" i="21" s="1"/>
  <c r="H112" i="21"/>
  <c r="K112" i="21" s="1"/>
  <c r="N112" i="21" s="1"/>
  <c r="Q112" i="21" s="1"/>
  <c r="T112" i="21" s="1"/>
  <c r="W112" i="21" s="1"/>
  <c r="Z112" i="21" s="1"/>
  <c r="AC112" i="21" s="1"/>
  <c r="Z110" i="21"/>
  <c r="AC110" i="21" s="1"/>
  <c r="AF110" i="21" s="1"/>
  <c r="AI110" i="21" s="1"/>
  <c r="AL110" i="21" s="1"/>
  <c r="AO110" i="21" s="1"/>
  <c r="AR110" i="21" s="1"/>
  <c r="AU110" i="21" s="1"/>
  <c r="AX110" i="21" s="1"/>
  <c r="BA110" i="21" s="1"/>
  <c r="BD110" i="21" s="1"/>
  <c r="BG110" i="21" s="1"/>
  <c r="BJ110" i="21" s="1"/>
  <c r="BM110" i="21" s="1"/>
  <c r="BP110" i="21" s="1"/>
  <c r="BS110" i="21" s="1"/>
  <c r="BV110" i="21" s="1"/>
  <c r="BY110" i="21" s="1"/>
  <c r="CB110" i="21" s="1"/>
  <c r="CE110" i="21" s="1"/>
  <c r="CH110" i="21" s="1"/>
  <c r="CK110" i="21" s="1"/>
  <c r="CN110" i="21" s="1"/>
  <c r="CQ110" i="21" s="1"/>
  <c r="CT110" i="21" s="1"/>
  <c r="CW110" i="21" s="1"/>
  <c r="CZ110" i="21" s="1"/>
  <c r="K110" i="21"/>
  <c r="N110" i="21" s="1"/>
  <c r="Q110" i="21" s="1"/>
  <c r="T110" i="21" s="1"/>
  <c r="W110" i="21" s="1"/>
  <c r="H110" i="21"/>
  <c r="T109" i="21"/>
  <c r="W109" i="21" s="1"/>
  <c r="Z109" i="21" s="1"/>
  <c r="AC109" i="21" s="1"/>
  <c r="AF109" i="21" s="1"/>
  <c r="AI109" i="21" s="1"/>
  <c r="AL109" i="21" s="1"/>
  <c r="AO109" i="21" s="1"/>
  <c r="AR109" i="21" s="1"/>
  <c r="AU109" i="21" s="1"/>
  <c r="AX109" i="21" s="1"/>
  <c r="BA109" i="21" s="1"/>
  <c r="BD109" i="21" s="1"/>
  <c r="K109" i="21"/>
  <c r="N109" i="21" s="1"/>
  <c r="Q109" i="21" s="1"/>
  <c r="H109" i="21"/>
  <c r="N108" i="21"/>
  <c r="Q108" i="21" s="1"/>
  <c r="T108" i="21" s="1"/>
  <c r="W108" i="21" s="1"/>
  <c r="Z108" i="21" s="1"/>
  <c r="AC108" i="21" s="1"/>
  <c r="AF108" i="21" s="1"/>
  <c r="AI108" i="21" s="1"/>
  <c r="AL108" i="21" s="1"/>
  <c r="AO108" i="21" s="1"/>
  <c r="AR108" i="21" s="1"/>
  <c r="AU108" i="21" s="1"/>
  <c r="AX108" i="21" s="1"/>
  <c r="BA108" i="21" s="1"/>
  <c r="BD108" i="21" s="1"/>
  <c r="K108" i="21"/>
  <c r="H108" i="21"/>
  <c r="AR107" i="21"/>
  <c r="AU107" i="21" s="1"/>
  <c r="AX107" i="21" s="1"/>
  <c r="BA107" i="21" s="1"/>
  <c r="BD107" i="21" s="1"/>
  <c r="K107" i="21"/>
  <c r="N107" i="21" s="1"/>
  <c r="Q107" i="21" s="1"/>
  <c r="T107" i="21" s="1"/>
  <c r="W107" i="21" s="1"/>
  <c r="Z107" i="21" s="1"/>
  <c r="AC107" i="21" s="1"/>
  <c r="AF107" i="21" s="1"/>
  <c r="AI107" i="21" s="1"/>
  <c r="AL107" i="21" s="1"/>
  <c r="AO107" i="21" s="1"/>
  <c r="H107" i="21"/>
  <c r="N106" i="21"/>
  <c r="Q106" i="21" s="1"/>
  <c r="T106" i="21" s="1"/>
  <c r="W106" i="21" s="1"/>
  <c r="Z106" i="21" s="1"/>
  <c r="AC106" i="21" s="1"/>
  <c r="AF106" i="21" s="1"/>
  <c r="AI106" i="21" s="1"/>
  <c r="AL106" i="21" s="1"/>
  <c r="AO106" i="21" s="1"/>
  <c r="AR106" i="21" s="1"/>
  <c r="AU106" i="21" s="1"/>
  <c r="AX106" i="21" s="1"/>
  <c r="BA106" i="21" s="1"/>
  <c r="BD106" i="21" s="1"/>
  <c r="H106" i="21"/>
  <c r="K106" i="21" s="1"/>
  <c r="T105" i="21"/>
  <c r="W105" i="21" s="1"/>
  <c r="Z105" i="21" s="1"/>
  <c r="AC105" i="21" s="1"/>
  <c r="AF105" i="21" s="1"/>
  <c r="AI105" i="21" s="1"/>
  <c r="AL105" i="21" s="1"/>
  <c r="AO105" i="21" s="1"/>
  <c r="AR105" i="21" s="1"/>
  <c r="AU105" i="21" s="1"/>
  <c r="AX105" i="21" s="1"/>
  <c r="BA105" i="21" s="1"/>
  <c r="BD105" i="21" s="1"/>
  <c r="N105" i="21"/>
  <c r="Q105" i="21" s="1"/>
  <c r="K105" i="21"/>
  <c r="H105" i="21"/>
  <c r="K104" i="21"/>
  <c r="N104" i="21" s="1"/>
  <c r="Q104" i="21" s="1"/>
  <c r="T104" i="21" s="1"/>
  <c r="W104" i="21" s="1"/>
  <c r="Z104" i="21" s="1"/>
  <c r="AC104" i="21" s="1"/>
  <c r="AF104" i="21" s="1"/>
  <c r="AI104" i="21" s="1"/>
  <c r="AL104" i="21" s="1"/>
  <c r="AO104" i="21" s="1"/>
  <c r="AR104" i="21" s="1"/>
  <c r="AU104" i="21" s="1"/>
  <c r="AX104" i="21" s="1"/>
  <c r="BA104" i="21" s="1"/>
  <c r="BD104" i="21" s="1"/>
  <c r="H104" i="21"/>
  <c r="K103" i="21"/>
  <c r="N103" i="21" s="1"/>
  <c r="Q103" i="21" s="1"/>
  <c r="T103" i="21" s="1"/>
  <c r="W103" i="21" s="1"/>
  <c r="Z103" i="21" s="1"/>
  <c r="AC103" i="21" s="1"/>
  <c r="AF103" i="21" s="1"/>
  <c r="AI103" i="21" s="1"/>
  <c r="AL103" i="21" s="1"/>
  <c r="AO103" i="21" s="1"/>
  <c r="AR103" i="21" s="1"/>
  <c r="AU103" i="21" s="1"/>
  <c r="AX103" i="21" s="1"/>
  <c r="BA103" i="21" s="1"/>
  <c r="BD103" i="21" s="1"/>
  <c r="H103" i="21"/>
  <c r="K102" i="21"/>
  <c r="N102" i="21" s="1"/>
  <c r="Q102" i="21" s="1"/>
  <c r="T102" i="21" s="1"/>
  <c r="W102" i="21" s="1"/>
  <c r="Z102" i="21" s="1"/>
  <c r="AC102" i="21" s="1"/>
  <c r="AF102" i="21" s="1"/>
  <c r="AI102" i="21" s="1"/>
  <c r="AL102" i="21" s="1"/>
  <c r="AO102" i="21" s="1"/>
  <c r="AR102" i="21" s="1"/>
  <c r="AU102" i="21" s="1"/>
  <c r="AX102" i="21" s="1"/>
  <c r="BA102" i="21" s="1"/>
  <c r="BD102" i="21" s="1"/>
  <c r="H102" i="21"/>
  <c r="A95" i="21"/>
  <c r="D94" i="21"/>
  <c r="CK87" i="21"/>
  <c r="CN87" i="21" s="1"/>
  <c r="CQ87" i="21" s="1"/>
  <c r="CT87" i="21" s="1"/>
  <c r="CW87" i="21" s="1"/>
  <c r="CZ87" i="21" s="1"/>
  <c r="BA87" i="21"/>
  <c r="BD87" i="21" s="1"/>
  <c r="BG87" i="21" s="1"/>
  <c r="BJ87" i="21" s="1"/>
  <c r="BM87" i="21" s="1"/>
  <c r="BP87" i="21" s="1"/>
  <c r="BS87" i="21" s="1"/>
  <c r="BV87" i="21" s="1"/>
  <c r="BY87" i="21" s="1"/>
  <c r="CB87" i="21" s="1"/>
  <c r="CE87" i="21" s="1"/>
  <c r="CH87" i="21" s="1"/>
  <c r="K87" i="21"/>
  <c r="N87" i="21" s="1"/>
  <c r="Q87" i="21" s="1"/>
  <c r="T87" i="21" s="1"/>
  <c r="W87" i="21" s="1"/>
  <c r="Z87" i="21" s="1"/>
  <c r="AC87" i="21" s="1"/>
  <c r="AF87" i="21" s="1"/>
  <c r="AI87" i="21" s="1"/>
  <c r="AL87" i="21" s="1"/>
  <c r="AO87" i="21" s="1"/>
  <c r="AR87" i="21" s="1"/>
  <c r="AU87" i="21" s="1"/>
  <c r="AX87" i="21" s="1"/>
  <c r="H87" i="21"/>
  <c r="AU86" i="21"/>
  <c r="AX86" i="21" s="1"/>
  <c r="BA86" i="21" s="1"/>
  <c r="BD86" i="21" s="1"/>
  <c r="N86" i="21"/>
  <c r="Q86" i="21" s="1"/>
  <c r="T86" i="21" s="1"/>
  <c r="W86" i="21" s="1"/>
  <c r="Z86" i="21" s="1"/>
  <c r="AC86" i="21" s="1"/>
  <c r="AF86" i="21" s="1"/>
  <c r="AI86" i="21" s="1"/>
  <c r="AL86" i="21" s="1"/>
  <c r="AO86" i="21" s="1"/>
  <c r="AR86" i="21" s="1"/>
  <c r="K86" i="21"/>
  <c r="H86" i="21"/>
  <c r="K85" i="21"/>
  <c r="N85" i="21" s="1"/>
  <c r="Q85" i="21" s="1"/>
  <c r="T85" i="21" s="1"/>
  <c r="W85" i="21" s="1"/>
  <c r="Z85" i="21" s="1"/>
  <c r="AC85" i="21" s="1"/>
  <c r="AF85" i="21" s="1"/>
  <c r="AI85" i="21" s="1"/>
  <c r="AL85" i="21" s="1"/>
  <c r="AO85" i="21" s="1"/>
  <c r="AR85" i="21" s="1"/>
  <c r="AU85" i="21" s="1"/>
  <c r="AX85" i="21" s="1"/>
  <c r="BA85" i="21" s="1"/>
  <c r="BD85" i="21" s="1"/>
  <c r="H85" i="21"/>
  <c r="N84" i="21"/>
  <c r="Q84" i="21" s="1"/>
  <c r="T84" i="21" s="1"/>
  <c r="W84" i="21" s="1"/>
  <c r="Z84" i="21" s="1"/>
  <c r="AC84" i="21" s="1"/>
  <c r="AF84" i="21" s="1"/>
  <c r="AI84" i="21" s="1"/>
  <c r="AL84" i="21" s="1"/>
  <c r="AO84" i="21" s="1"/>
  <c r="AR84" i="21" s="1"/>
  <c r="AU84" i="21" s="1"/>
  <c r="AX84" i="21" s="1"/>
  <c r="BA84" i="21" s="1"/>
  <c r="BD84" i="21" s="1"/>
  <c r="K84" i="21"/>
  <c r="H84" i="21"/>
  <c r="H83" i="21"/>
  <c r="K83" i="21" s="1"/>
  <c r="N83" i="21" s="1"/>
  <c r="Q83" i="21" s="1"/>
  <c r="T83" i="21" s="1"/>
  <c r="W83" i="21" s="1"/>
  <c r="Z83" i="21" s="1"/>
  <c r="AC83" i="21" s="1"/>
  <c r="AF83" i="21" s="1"/>
  <c r="AI83" i="21" s="1"/>
  <c r="AL83" i="21" s="1"/>
  <c r="AO83" i="21" s="1"/>
  <c r="AR83" i="21" s="1"/>
  <c r="AU83" i="21" s="1"/>
  <c r="AX83" i="21" s="1"/>
  <c r="BA83" i="21" s="1"/>
  <c r="BD83" i="21" s="1"/>
  <c r="N82" i="21"/>
  <c r="Q82" i="21" s="1"/>
  <c r="T82" i="21" s="1"/>
  <c r="W82" i="21" s="1"/>
  <c r="Z82" i="21" s="1"/>
  <c r="AC82" i="21" s="1"/>
  <c r="AF82" i="21" s="1"/>
  <c r="AI82" i="21" s="1"/>
  <c r="AL82" i="21" s="1"/>
  <c r="AO82" i="21" s="1"/>
  <c r="AR82" i="21" s="1"/>
  <c r="AU82" i="21" s="1"/>
  <c r="AX82" i="21" s="1"/>
  <c r="BA82" i="21" s="1"/>
  <c r="BD82" i="21" s="1"/>
  <c r="K82" i="21"/>
  <c r="H82" i="21"/>
  <c r="BA81" i="21"/>
  <c r="BD81" i="21" s="1"/>
  <c r="W81" i="21"/>
  <c r="Z81" i="21" s="1"/>
  <c r="AC81" i="21" s="1"/>
  <c r="AF81" i="21" s="1"/>
  <c r="AI81" i="21" s="1"/>
  <c r="AL81" i="21" s="1"/>
  <c r="AO81" i="21" s="1"/>
  <c r="AR81" i="21" s="1"/>
  <c r="AU81" i="21" s="1"/>
  <c r="AX81" i="21" s="1"/>
  <c r="H81" i="21"/>
  <c r="K81" i="21" s="1"/>
  <c r="N81" i="21" s="1"/>
  <c r="Q81" i="21" s="1"/>
  <c r="T81" i="21" s="1"/>
  <c r="H80" i="21"/>
  <c r="K80" i="21" s="1"/>
  <c r="N80" i="21" s="1"/>
  <c r="Q80" i="21" s="1"/>
  <c r="T80" i="21" s="1"/>
  <c r="W80" i="21" s="1"/>
  <c r="Z80" i="21" s="1"/>
  <c r="AC80" i="21" s="1"/>
  <c r="AF80" i="21" s="1"/>
  <c r="AI80" i="21" s="1"/>
  <c r="AL80" i="21" s="1"/>
  <c r="AO80" i="21" s="1"/>
  <c r="AR80" i="21" s="1"/>
  <c r="AU80" i="21" s="1"/>
  <c r="AX80" i="21" s="1"/>
  <c r="BA80" i="21" s="1"/>
  <c r="BD80" i="21" s="1"/>
  <c r="AI79" i="21"/>
  <c r="AL79" i="21" s="1"/>
  <c r="AO79" i="21" s="1"/>
  <c r="AR79" i="21" s="1"/>
  <c r="AU79" i="21" s="1"/>
  <c r="AX79" i="21" s="1"/>
  <c r="BA79" i="21" s="1"/>
  <c r="BD79" i="21" s="1"/>
  <c r="H79" i="21"/>
  <c r="K79" i="21" s="1"/>
  <c r="N79" i="21" s="1"/>
  <c r="Q79" i="21" s="1"/>
  <c r="T79" i="21" s="1"/>
  <c r="W79" i="21" s="1"/>
  <c r="Z79" i="21" s="1"/>
  <c r="AC79" i="21" s="1"/>
  <c r="AF79" i="21" s="1"/>
  <c r="K78" i="21"/>
  <c r="N78" i="21" s="1"/>
  <c r="Q78" i="21" s="1"/>
  <c r="T78" i="21" s="1"/>
  <c r="W78" i="21" s="1"/>
  <c r="Z78" i="21" s="1"/>
  <c r="AC78" i="21" s="1"/>
  <c r="AF78" i="21" s="1"/>
  <c r="AI78" i="21" s="1"/>
  <c r="AL78" i="21" s="1"/>
  <c r="AO78" i="21" s="1"/>
  <c r="AR78" i="21" s="1"/>
  <c r="AU78" i="21" s="1"/>
  <c r="AX78" i="21" s="1"/>
  <c r="BA78" i="21" s="1"/>
  <c r="BD78" i="21" s="1"/>
  <c r="H78" i="21"/>
  <c r="T77" i="21"/>
  <c r="W77" i="21" s="1"/>
  <c r="Z77" i="21" s="1"/>
  <c r="AC77" i="21" s="1"/>
  <c r="AF77" i="21" s="1"/>
  <c r="AI77" i="21" s="1"/>
  <c r="AL77" i="21" s="1"/>
  <c r="AO77" i="21" s="1"/>
  <c r="AR77" i="21" s="1"/>
  <c r="AU77" i="21" s="1"/>
  <c r="AX77" i="21" s="1"/>
  <c r="BA77" i="21" s="1"/>
  <c r="BD77" i="21" s="1"/>
  <c r="Q77" i="21"/>
  <c r="H77" i="21"/>
  <c r="K77" i="21" s="1"/>
  <c r="N77" i="21" s="1"/>
  <c r="K76" i="21"/>
  <c r="N76" i="21" s="1"/>
  <c r="Q76" i="21" s="1"/>
  <c r="T76" i="21" s="1"/>
  <c r="W76" i="21" s="1"/>
  <c r="Z76" i="21" s="1"/>
  <c r="AC76" i="21" s="1"/>
  <c r="AF76" i="21" s="1"/>
  <c r="AI76" i="21" s="1"/>
  <c r="AL76" i="21" s="1"/>
  <c r="AO76" i="21" s="1"/>
  <c r="AR76" i="21" s="1"/>
  <c r="AU76" i="21" s="1"/>
  <c r="AX76" i="21" s="1"/>
  <c r="BA76" i="21" s="1"/>
  <c r="BD76" i="21" s="1"/>
  <c r="H76" i="21"/>
  <c r="AF75" i="21"/>
  <c r="AI75" i="21" s="1"/>
  <c r="AL75" i="21" s="1"/>
  <c r="AO75" i="21" s="1"/>
  <c r="AR75" i="21" s="1"/>
  <c r="AU75" i="21" s="1"/>
  <c r="AX75" i="21" s="1"/>
  <c r="BA75" i="21" s="1"/>
  <c r="BD75" i="21" s="1"/>
  <c r="K75" i="21"/>
  <c r="N75" i="21" s="1"/>
  <c r="Q75" i="21" s="1"/>
  <c r="T75" i="21" s="1"/>
  <c r="W75" i="21" s="1"/>
  <c r="Z75" i="21" s="1"/>
  <c r="AC75" i="21" s="1"/>
  <c r="H75" i="21"/>
  <c r="K74" i="21"/>
  <c r="N74" i="21" s="1"/>
  <c r="Q74" i="21" s="1"/>
  <c r="T74" i="21" s="1"/>
  <c r="W74" i="21" s="1"/>
  <c r="Z74" i="21" s="1"/>
  <c r="AC74" i="21" s="1"/>
  <c r="AF74" i="21" s="1"/>
  <c r="AI74" i="21" s="1"/>
  <c r="AL74" i="21" s="1"/>
  <c r="AO74" i="21" s="1"/>
  <c r="AR74" i="21" s="1"/>
  <c r="AU74" i="21" s="1"/>
  <c r="AX74" i="21" s="1"/>
  <c r="BA74" i="21" s="1"/>
  <c r="BD74" i="21" s="1"/>
  <c r="H74" i="21"/>
  <c r="Q73" i="21"/>
  <c r="T73" i="21" s="1"/>
  <c r="W73" i="21" s="1"/>
  <c r="Z73" i="21" s="1"/>
  <c r="AC73" i="21" s="1"/>
  <c r="AF73" i="21" s="1"/>
  <c r="AI73" i="21" s="1"/>
  <c r="AL73" i="21" s="1"/>
  <c r="AO73" i="21" s="1"/>
  <c r="AR73" i="21" s="1"/>
  <c r="AU73" i="21" s="1"/>
  <c r="AX73" i="21" s="1"/>
  <c r="BA73" i="21" s="1"/>
  <c r="BD73" i="21" s="1"/>
  <c r="H73" i="21"/>
  <c r="K73" i="21" s="1"/>
  <c r="N73" i="21" s="1"/>
  <c r="H72" i="21"/>
  <c r="K72" i="21" s="1"/>
  <c r="N72" i="21" s="1"/>
  <c r="Q72" i="21" s="1"/>
  <c r="T72" i="21" s="1"/>
  <c r="W72" i="21" s="1"/>
  <c r="Z72" i="21" s="1"/>
  <c r="AC72" i="21" s="1"/>
  <c r="AF72" i="21" s="1"/>
  <c r="AI72" i="21" s="1"/>
  <c r="AL72" i="21" s="1"/>
  <c r="AO72" i="21" s="1"/>
  <c r="AR72" i="21" s="1"/>
  <c r="AU72" i="21" s="1"/>
  <c r="AX72" i="21" s="1"/>
  <c r="BA72" i="21" s="1"/>
  <c r="BD72" i="21" s="1"/>
  <c r="AC71" i="21"/>
  <c r="AF71" i="21" s="1"/>
  <c r="AI71" i="21" s="1"/>
  <c r="AL71" i="21" s="1"/>
  <c r="AO71" i="21" s="1"/>
  <c r="AR71" i="21" s="1"/>
  <c r="AU71" i="21" s="1"/>
  <c r="AX71" i="21" s="1"/>
  <c r="BA71" i="21" s="1"/>
  <c r="BD71" i="21" s="1"/>
  <c r="H71" i="21"/>
  <c r="K71" i="21" s="1"/>
  <c r="N71" i="21" s="1"/>
  <c r="Q71" i="21" s="1"/>
  <c r="T71" i="21" s="1"/>
  <c r="W71" i="21" s="1"/>
  <c r="Z71" i="21" s="1"/>
  <c r="N70" i="21"/>
  <c r="Q70" i="21" s="1"/>
  <c r="T70" i="21" s="1"/>
  <c r="W70" i="21" s="1"/>
  <c r="Z70" i="21" s="1"/>
  <c r="AC70" i="21" s="1"/>
  <c r="AF70" i="21" s="1"/>
  <c r="AI70" i="21" s="1"/>
  <c r="AL70" i="21" s="1"/>
  <c r="AO70" i="21" s="1"/>
  <c r="AR70" i="21" s="1"/>
  <c r="AU70" i="21" s="1"/>
  <c r="AX70" i="21" s="1"/>
  <c r="BA70" i="21" s="1"/>
  <c r="BD70" i="21" s="1"/>
  <c r="K70" i="21"/>
  <c r="H70" i="21"/>
  <c r="T69" i="21"/>
  <c r="W69" i="21" s="1"/>
  <c r="Z69" i="21" s="1"/>
  <c r="AC69" i="21" s="1"/>
  <c r="AF69" i="21" s="1"/>
  <c r="AI69" i="21" s="1"/>
  <c r="AL69" i="21" s="1"/>
  <c r="AO69" i="21" s="1"/>
  <c r="AR69" i="21" s="1"/>
  <c r="AU69" i="21" s="1"/>
  <c r="AX69" i="21" s="1"/>
  <c r="BA69" i="21" s="1"/>
  <c r="BD69" i="21" s="1"/>
  <c r="K69" i="21"/>
  <c r="N69" i="21" s="1"/>
  <c r="Q69" i="21" s="1"/>
  <c r="H69" i="21"/>
  <c r="Q68" i="21"/>
  <c r="T68" i="21" s="1"/>
  <c r="W68" i="21" s="1"/>
  <c r="Z68" i="21" s="1"/>
  <c r="AC68" i="21" s="1"/>
  <c r="AF68" i="21" s="1"/>
  <c r="AI68" i="21" s="1"/>
  <c r="AL68" i="21" s="1"/>
  <c r="AO68" i="21" s="1"/>
  <c r="AR68" i="21" s="1"/>
  <c r="AU68" i="21" s="1"/>
  <c r="AX68" i="21" s="1"/>
  <c r="BA68" i="21" s="1"/>
  <c r="BD68" i="21" s="1"/>
  <c r="H68" i="21"/>
  <c r="K68" i="21" s="1"/>
  <c r="N68" i="21" s="1"/>
  <c r="K66" i="21"/>
  <c r="N66" i="21" s="1"/>
  <c r="Q66" i="21" s="1"/>
  <c r="T66" i="21" s="1"/>
  <c r="W66" i="21" s="1"/>
  <c r="Z66" i="21" s="1"/>
  <c r="AC66" i="21" s="1"/>
  <c r="AF66" i="21" s="1"/>
  <c r="AI66" i="21" s="1"/>
  <c r="AL66" i="21" s="1"/>
  <c r="AO66" i="21" s="1"/>
  <c r="AR66" i="21" s="1"/>
  <c r="AU66" i="21" s="1"/>
  <c r="AX66" i="21" s="1"/>
  <c r="BA66" i="21" s="1"/>
  <c r="BD66" i="21" s="1"/>
  <c r="BG66" i="21" s="1"/>
  <c r="BJ66" i="21" s="1"/>
  <c r="BM66" i="21" s="1"/>
  <c r="BP66" i="21" s="1"/>
  <c r="BS66" i="21" s="1"/>
  <c r="BV66" i="21" s="1"/>
  <c r="BY66" i="21" s="1"/>
  <c r="CB66" i="21" s="1"/>
  <c r="CE66" i="21" s="1"/>
  <c r="CH66" i="21" s="1"/>
  <c r="CK66" i="21" s="1"/>
  <c r="CN66" i="21" s="1"/>
  <c r="CQ66" i="21" s="1"/>
  <c r="CT66" i="21" s="1"/>
  <c r="CW66" i="21" s="1"/>
  <c r="CZ66" i="21" s="1"/>
  <c r="H66" i="21"/>
  <c r="Q65" i="21"/>
  <c r="T65" i="21" s="1"/>
  <c r="W65" i="21" s="1"/>
  <c r="Z65" i="21" s="1"/>
  <c r="AC65" i="21" s="1"/>
  <c r="AF65" i="21" s="1"/>
  <c r="AI65" i="21" s="1"/>
  <c r="AL65" i="21" s="1"/>
  <c r="AO65" i="21" s="1"/>
  <c r="AR65" i="21" s="1"/>
  <c r="AU65" i="21" s="1"/>
  <c r="AX65" i="21" s="1"/>
  <c r="BA65" i="21" s="1"/>
  <c r="BD65" i="21" s="1"/>
  <c r="N65" i="21"/>
  <c r="H65" i="21"/>
  <c r="K65" i="21" s="1"/>
  <c r="H64" i="21"/>
  <c r="K64" i="21" s="1"/>
  <c r="N64" i="21" s="1"/>
  <c r="Q64" i="21" s="1"/>
  <c r="T64" i="21" s="1"/>
  <c r="W64" i="21" s="1"/>
  <c r="Z64" i="21" s="1"/>
  <c r="AC64" i="21" s="1"/>
  <c r="AF64" i="21" s="1"/>
  <c r="AI64" i="21" s="1"/>
  <c r="AL64" i="21" s="1"/>
  <c r="AO64" i="21" s="1"/>
  <c r="AR64" i="21" s="1"/>
  <c r="AU64" i="21" s="1"/>
  <c r="AX64" i="21" s="1"/>
  <c r="BA64" i="21" s="1"/>
  <c r="BD64" i="21" s="1"/>
  <c r="N63" i="21"/>
  <c r="Q63" i="21" s="1"/>
  <c r="T63" i="21" s="1"/>
  <c r="W63" i="21" s="1"/>
  <c r="Z63" i="21" s="1"/>
  <c r="AC63" i="21" s="1"/>
  <c r="AF63" i="21" s="1"/>
  <c r="AI63" i="21" s="1"/>
  <c r="AL63" i="21" s="1"/>
  <c r="AO63" i="21" s="1"/>
  <c r="AR63" i="21" s="1"/>
  <c r="AU63" i="21" s="1"/>
  <c r="AX63" i="21" s="1"/>
  <c r="BA63" i="21" s="1"/>
  <c r="BD63" i="21" s="1"/>
  <c r="H63" i="21"/>
  <c r="K63" i="21" s="1"/>
  <c r="H62" i="21"/>
  <c r="K62" i="21" s="1"/>
  <c r="N62" i="21" s="1"/>
  <c r="Q62" i="21" s="1"/>
  <c r="T62" i="21" s="1"/>
  <c r="W62" i="21" s="1"/>
  <c r="Z62" i="21" s="1"/>
  <c r="AC62" i="21" s="1"/>
  <c r="AF62" i="21" s="1"/>
  <c r="AI62" i="21" s="1"/>
  <c r="AL62" i="21" s="1"/>
  <c r="AO62" i="21" s="1"/>
  <c r="AR62" i="21" s="1"/>
  <c r="AU62" i="21" s="1"/>
  <c r="AX62" i="21" s="1"/>
  <c r="BA62" i="21" s="1"/>
  <c r="BD62" i="21" s="1"/>
  <c r="K61" i="21"/>
  <c r="N61" i="21" s="1"/>
  <c r="Q61" i="21" s="1"/>
  <c r="T61" i="21" s="1"/>
  <c r="W61" i="21" s="1"/>
  <c r="Z61" i="21" s="1"/>
  <c r="AC61" i="21" s="1"/>
  <c r="AF61" i="21" s="1"/>
  <c r="AI61" i="21" s="1"/>
  <c r="AL61" i="21" s="1"/>
  <c r="AO61" i="21" s="1"/>
  <c r="AR61" i="21" s="1"/>
  <c r="AU61" i="21" s="1"/>
  <c r="AX61" i="21" s="1"/>
  <c r="BA61" i="21" s="1"/>
  <c r="BD61" i="21" s="1"/>
  <c r="H61" i="21"/>
  <c r="K60" i="21"/>
  <c r="N60" i="21" s="1"/>
  <c r="Q60" i="21" s="1"/>
  <c r="T60" i="21" s="1"/>
  <c r="W60" i="21" s="1"/>
  <c r="Z60" i="21" s="1"/>
  <c r="AC60" i="21" s="1"/>
  <c r="AF60" i="21" s="1"/>
  <c r="AI60" i="21" s="1"/>
  <c r="AL60" i="21" s="1"/>
  <c r="AO60" i="21" s="1"/>
  <c r="AR60" i="21" s="1"/>
  <c r="AU60" i="21" s="1"/>
  <c r="AX60" i="21" s="1"/>
  <c r="BA60" i="21" s="1"/>
  <c r="BD60" i="21" s="1"/>
  <c r="H60" i="21"/>
  <c r="H59" i="21"/>
  <c r="K59" i="21" s="1"/>
  <c r="N59" i="21" s="1"/>
  <c r="Q59" i="21" s="1"/>
  <c r="T59" i="21" s="1"/>
  <c r="W59" i="21" s="1"/>
  <c r="Z59" i="21" s="1"/>
  <c r="AC59" i="21" s="1"/>
  <c r="AF59" i="21" s="1"/>
  <c r="AI59" i="21" s="1"/>
  <c r="AL59" i="21" s="1"/>
  <c r="AO59" i="21" s="1"/>
  <c r="AR59" i="21" s="1"/>
  <c r="AU59" i="21" s="1"/>
  <c r="AX59" i="21" s="1"/>
  <c r="BA59" i="21" s="1"/>
  <c r="BD59" i="21" s="1"/>
  <c r="K58" i="21"/>
  <c r="N58" i="21" s="1"/>
  <c r="Q58" i="21" s="1"/>
  <c r="T58" i="21" s="1"/>
  <c r="W58" i="21" s="1"/>
  <c r="Z58" i="21" s="1"/>
  <c r="AC58" i="21" s="1"/>
  <c r="AF58" i="21" s="1"/>
  <c r="AI58" i="21" s="1"/>
  <c r="AL58" i="21" s="1"/>
  <c r="AO58" i="21" s="1"/>
  <c r="AR58" i="21" s="1"/>
  <c r="AU58" i="21" s="1"/>
  <c r="AX58" i="21" s="1"/>
  <c r="BA58" i="21" s="1"/>
  <c r="BD58" i="21" s="1"/>
  <c r="H58" i="21"/>
  <c r="K57" i="21"/>
  <c r="N57" i="21" s="1"/>
  <c r="Q57" i="21" s="1"/>
  <c r="T57" i="21" s="1"/>
  <c r="W57" i="21" s="1"/>
  <c r="Z57" i="21" s="1"/>
  <c r="AC57" i="21" s="1"/>
  <c r="AF57" i="21" s="1"/>
  <c r="AI57" i="21" s="1"/>
  <c r="AL57" i="21" s="1"/>
  <c r="AO57" i="21" s="1"/>
  <c r="AR57" i="21" s="1"/>
  <c r="AU57" i="21" s="1"/>
  <c r="AX57" i="21" s="1"/>
  <c r="BA57" i="21" s="1"/>
  <c r="BD57" i="21" s="1"/>
  <c r="H57" i="21"/>
  <c r="H56" i="21"/>
  <c r="K56" i="21" s="1"/>
  <c r="N56" i="21" s="1"/>
  <c r="Q56" i="21" s="1"/>
  <c r="T56" i="21" s="1"/>
  <c r="W56" i="21" s="1"/>
  <c r="Z56" i="21" s="1"/>
  <c r="AC56" i="21" s="1"/>
  <c r="AF56" i="21" s="1"/>
  <c r="AI56" i="21" s="1"/>
  <c r="AL56" i="21" s="1"/>
  <c r="AO56" i="21" s="1"/>
  <c r="AR56" i="21" s="1"/>
  <c r="AU56" i="21" s="1"/>
  <c r="AX56" i="21" s="1"/>
  <c r="BA56" i="21" s="1"/>
  <c r="BD56" i="21" s="1"/>
  <c r="N55" i="21"/>
  <c r="Q55" i="21" s="1"/>
  <c r="T55" i="21" s="1"/>
  <c r="W55" i="21" s="1"/>
  <c r="Z55" i="21" s="1"/>
  <c r="AC55" i="21" s="1"/>
  <c r="AF55" i="21" s="1"/>
  <c r="AI55" i="21" s="1"/>
  <c r="AL55" i="21" s="1"/>
  <c r="AO55" i="21" s="1"/>
  <c r="AR55" i="21" s="1"/>
  <c r="AU55" i="21" s="1"/>
  <c r="AX55" i="21" s="1"/>
  <c r="BA55" i="21" s="1"/>
  <c r="BD55" i="21" s="1"/>
  <c r="K55" i="21"/>
  <c r="H55" i="21"/>
  <c r="K54" i="21"/>
  <c r="N54" i="21" s="1"/>
  <c r="Q54" i="21" s="1"/>
  <c r="T54" i="21" s="1"/>
  <c r="W54" i="21" s="1"/>
  <c r="Z54" i="21" s="1"/>
  <c r="AC54" i="21" s="1"/>
  <c r="AF54" i="21" s="1"/>
  <c r="AI54" i="21" s="1"/>
  <c r="AL54" i="21" s="1"/>
  <c r="AO54" i="21" s="1"/>
  <c r="AR54" i="21" s="1"/>
  <c r="AU54" i="21" s="1"/>
  <c r="AX54" i="21" s="1"/>
  <c r="BA54" i="21" s="1"/>
  <c r="BD54" i="21" s="1"/>
  <c r="H54" i="21"/>
  <c r="K53" i="21"/>
  <c r="N53" i="21" s="1"/>
  <c r="Q53" i="21" s="1"/>
  <c r="T53" i="21" s="1"/>
  <c r="W53" i="21" s="1"/>
  <c r="Z53" i="21" s="1"/>
  <c r="AC53" i="21" s="1"/>
  <c r="AF53" i="21" s="1"/>
  <c r="AI53" i="21" s="1"/>
  <c r="AL53" i="21" s="1"/>
  <c r="AO53" i="21" s="1"/>
  <c r="AR53" i="21" s="1"/>
  <c r="AU53" i="21" s="1"/>
  <c r="AX53" i="21" s="1"/>
  <c r="BA53" i="21" s="1"/>
  <c r="BD53" i="21" s="1"/>
  <c r="H53" i="21"/>
  <c r="K52" i="21"/>
  <c r="N52" i="21" s="1"/>
  <c r="Q52" i="21" s="1"/>
  <c r="T52" i="21" s="1"/>
  <c r="W52" i="21" s="1"/>
  <c r="Z52" i="21" s="1"/>
  <c r="AC52" i="21" s="1"/>
  <c r="AF52" i="21" s="1"/>
  <c r="AI52" i="21" s="1"/>
  <c r="AL52" i="21" s="1"/>
  <c r="AO52" i="21" s="1"/>
  <c r="AR52" i="21" s="1"/>
  <c r="AU52" i="21" s="1"/>
  <c r="AX52" i="21" s="1"/>
  <c r="BA52" i="21" s="1"/>
  <c r="BD52" i="21" s="1"/>
  <c r="H52" i="21"/>
  <c r="Q51" i="21"/>
  <c r="T51" i="21" s="1"/>
  <c r="W51" i="21" s="1"/>
  <c r="Z51" i="21" s="1"/>
  <c r="AC51" i="21" s="1"/>
  <c r="AF51" i="21" s="1"/>
  <c r="AI51" i="21" s="1"/>
  <c r="AL51" i="21" s="1"/>
  <c r="AO51" i="21" s="1"/>
  <c r="AR51" i="21" s="1"/>
  <c r="AU51" i="21" s="1"/>
  <c r="AX51" i="21" s="1"/>
  <c r="BA51" i="21" s="1"/>
  <c r="BD51" i="21" s="1"/>
  <c r="N51" i="21"/>
  <c r="K51" i="21"/>
  <c r="H51" i="21"/>
  <c r="K50" i="21"/>
  <c r="N50" i="21" s="1"/>
  <c r="Q50" i="21" s="1"/>
  <c r="T50" i="21" s="1"/>
  <c r="W50" i="21" s="1"/>
  <c r="Z50" i="21" s="1"/>
  <c r="AC50" i="21" s="1"/>
  <c r="AF50" i="21" s="1"/>
  <c r="AI50" i="21" s="1"/>
  <c r="AL50" i="21" s="1"/>
  <c r="AO50" i="21" s="1"/>
  <c r="AR50" i="21" s="1"/>
  <c r="AU50" i="21" s="1"/>
  <c r="AX50" i="21" s="1"/>
  <c r="BA50" i="21" s="1"/>
  <c r="BD50" i="21" s="1"/>
  <c r="H50" i="21"/>
  <c r="AC49" i="21"/>
  <c r="AF49" i="21" s="1"/>
  <c r="AI49" i="21" s="1"/>
  <c r="AL49" i="21" s="1"/>
  <c r="AO49" i="21" s="1"/>
  <c r="AR49" i="21" s="1"/>
  <c r="AU49" i="21" s="1"/>
  <c r="AX49" i="21" s="1"/>
  <c r="BA49" i="21" s="1"/>
  <c r="BD49" i="21" s="1"/>
  <c r="K49" i="21"/>
  <c r="N49" i="21" s="1"/>
  <c r="Q49" i="21" s="1"/>
  <c r="T49" i="21" s="1"/>
  <c r="W49" i="21" s="1"/>
  <c r="Z49" i="21" s="1"/>
  <c r="H49" i="21"/>
  <c r="N48" i="21"/>
  <c r="Q48" i="21" s="1"/>
  <c r="T48" i="21" s="1"/>
  <c r="W48" i="21" s="1"/>
  <c r="Z48" i="21" s="1"/>
  <c r="AC48" i="21" s="1"/>
  <c r="AF48" i="21" s="1"/>
  <c r="AI48" i="21" s="1"/>
  <c r="AL48" i="21" s="1"/>
  <c r="AO48" i="21" s="1"/>
  <c r="AR48" i="21" s="1"/>
  <c r="AU48" i="21" s="1"/>
  <c r="AX48" i="21" s="1"/>
  <c r="BA48" i="21" s="1"/>
  <c r="BD48" i="21" s="1"/>
  <c r="K48" i="21"/>
  <c r="H48" i="21"/>
  <c r="H47" i="21"/>
  <c r="K47" i="21" s="1"/>
  <c r="N47" i="21" s="1"/>
  <c r="Q47" i="21" s="1"/>
  <c r="T47" i="21" s="1"/>
  <c r="W47" i="21" s="1"/>
  <c r="Z47" i="21" s="1"/>
  <c r="AC47" i="21" s="1"/>
  <c r="AF47" i="21" s="1"/>
  <c r="AI47" i="21" s="1"/>
  <c r="AL47" i="21" s="1"/>
  <c r="AO47" i="21" s="1"/>
  <c r="AR47" i="21" s="1"/>
  <c r="AU47" i="21" s="1"/>
  <c r="AX47" i="21" s="1"/>
  <c r="BA47" i="21" s="1"/>
  <c r="BD47" i="21" s="1"/>
  <c r="K40" i="21"/>
  <c r="N40" i="21" s="1"/>
  <c r="Q40" i="21" s="1"/>
  <c r="T40" i="21" s="1"/>
  <c r="W40" i="21" s="1"/>
  <c r="Z40" i="21" s="1"/>
  <c r="AC40" i="21" s="1"/>
  <c r="AF40" i="21" s="1"/>
  <c r="AI40" i="21" s="1"/>
  <c r="AL40" i="21" s="1"/>
  <c r="AO40" i="21" s="1"/>
  <c r="AR40" i="21" s="1"/>
  <c r="AU40" i="21" s="1"/>
  <c r="AX40" i="21" s="1"/>
  <c r="BA40" i="21" s="1"/>
  <c r="BD40" i="21" s="1"/>
  <c r="BG40" i="21" s="1"/>
  <c r="BJ40" i="21" s="1"/>
  <c r="BM40" i="21" s="1"/>
  <c r="BP40" i="21" s="1"/>
  <c r="BS40" i="21" s="1"/>
  <c r="BV40" i="21" s="1"/>
  <c r="BY40" i="21" s="1"/>
  <c r="CB40" i="21" s="1"/>
  <c r="CE40" i="21" s="1"/>
  <c r="CH40" i="21" s="1"/>
  <c r="CK40" i="21" s="1"/>
  <c r="CN40" i="21" s="1"/>
  <c r="CQ40" i="21" s="1"/>
  <c r="CT40" i="21" s="1"/>
  <c r="CW40" i="21" s="1"/>
  <c r="CZ40" i="21" s="1"/>
  <c r="DC40" i="21" s="1"/>
  <c r="DF40" i="21" s="1"/>
  <c r="DI40" i="21" s="1"/>
  <c r="H40" i="21"/>
  <c r="Z39" i="21"/>
  <c r="AC39" i="21" s="1"/>
  <c r="AF39" i="21" s="1"/>
  <c r="AI39" i="21" s="1"/>
  <c r="AL39" i="21" s="1"/>
  <c r="AO39" i="21" s="1"/>
  <c r="AR39" i="21" s="1"/>
  <c r="AU39" i="21" s="1"/>
  <c r="AX39" i="21" s="1"/>
  <c r="BA39" i="21" s="1"/>
  <c r="BD39" i="21" s="1"/>
  <c r="BG39" i="21" s="1"/>
  <c r="H39" i="21"/>
  <c r="K39" i="21" s="1"/>
  <c r="N39" i="21" s="1"/>
  <c r="Q39" i="21" s="1"/>
  <c r="T39" i="21" s="1"/>
  <c r="W39" i="21" s="1"/>
  <c r="N38" i="21"/>
  <c r="Q38" i="21" s="1"/>
  <c r="T38" i="21" s="1"/>
  <c r="W38" i="21" s="1"/>
  <c r="Z38" i="21" s="1"/>
  <c r="AC38" i="21" s="1"/>
  <c r="AF38" i="21" s="1"/>
  <c r="AI38" i="21" s="1"/>
  <c r="AL38" i="21" s="1"/>
  <c r="AO38" i="21" s="1"/>
  <c r="AR38" i="21" s="1"/>
  <c r="AU38" i="21" s="1"/>
  <c r="AX38" i="21" s="1"/>
  <c r="BA38" i="21" s="1"/>
  <c r="BD38" i="21" s="1"/>
  <c r="BG38" i="21" s="1"/>
  <c r="K38" i="21"/>
  <c r="H38" i="21"/>
  <c r="CW37" i="21"/>
  <c r="CZ37" i="21" s="1"/>
  <c r="DC37" i="21" s="1"/>
  <c r="DF37" i="21" s="1"/>
  <c r="DI37" i="21" s="1"/>
  <c r="H37" i="21"/>
  <c r="K37" i="21" s="1"/>
  <c r="N37" i="21" s="1"/>
  <c r="Q37" i="21" s="1"/>
  <c r="T37" i="21" s="1"/>
  <c r="W37" i="21" s="1"/>
  <c r="Z37" i="21" s="1"/>
  <c r="AC37" i="21" s="1"/>
  <c r="AF37" i="21" s="1"/>
  <c r="AI37" i="21" s="1"/>
  <c r="AL37" i="21" s="1"/>
  <c r="AO37" i="21" s="1"/>
  <c r="AR37" i="21" s="1"/>
  <c r="AU37" i="21" s="1"/>
  <c r="AX37" i="21" s="1"/>
  <c r="BA37" i="21" s="1"/>
  <c r="BD37" i="21" s="1"/>
  <c r="BG37" i="21" s="1"/>
  <c r="BJ37" i="21" s="1"/>
  <c r="BM37" i="21" s="1"/>
  <c r="BP37" i="21" s="1"/>
  <c r="BS37" i="21" s="1"/>
  <c r="BV37" i="21" s="1"/>
  <c r="BY37" i="21" s="1"/>
  <c r="CB37" i="21" s="1"/>
  <c r="CE37" i="21" s="1"/>
  <c r="CH37" i="21" s="1"/>
  <c r="CK37" i="21" s="1"/>
  <c r="CN37" i="21" s="1"/>
  <c r="CQ37" i="21" s="1"/>
  <c r="CT37" i="21" s="1"/>
  <c r="T36" i="21"/>
  <c r="W36" i="21" s="1"/>
  <c r="Z36" i="21" s="1"/>
  <c r="AC36" i="21" s="1"/>
  <c r="AF36" i="21" s="1"/>
  <c r="AI36" i="21" s="1"/>
  <c r="AL36" i="21" s="1"/>
  <c r="AO36" i="21" s="1"/>
  <c r="AR36" i="21" s="1"/>
  <c r="AU36" i="21" s="1"/>
  <c r="AX36" i="21" s="1"/>
  <c r="BA36" i="21" s="1"/>
  <c r="BD36" i="21" s="1"/>
  <c r="BG36" i="21" s="1"/>
  <c r="K36" i="21"/>
  <c r="N36" i="21" s="1"/>
  <c r="Q36" i="21" s="1"/>
  <c r="H36" i="21"/>
  <c r="BG35" i="21"/>
  <c r="K35" i="21"/>
  <c r="N35" i="21" s="1"/>
  <c r="Q35" i="21" s="1"/>
  <c r="T35" i="21" s="1"/>
  <c r="W35" i="21" s="1"/>
  <c r="Z35" i="21" s="1"/>
  <c r="AC35" i="21" s="1"/>
  <c r="AF35" i="21" s="1"/>
  <c r="AI35" i="21" s="1"/>
  <c r="AL35" i="21" s="1"/>
  <c r="AO35" i="21" s="1"/>
  <c r="AR35" i="21" s="1"/>
  <c r="AU35" i="21" s="1"/>
  <c r="AX35" i="21" s="1"/>
  <c r="BA35" i="21" s="1"/>
  <c r="BD35" i="21" s="1"/>
  <c r="H35" i="21"/>
  <c r="AC34" i="21"/>
  <c r="AF34" i="21" s="1"/>
  <c r="AI34" i="21" s="1"/>
  <c r="AL34" i="21" s="1"/>
  <c r="AO34" i="21" s="1"/>
  <c r="AR34" i="21" s="1"/>
  <c r="AU34" i="21" s="1"/>
  <c r="AX34" i="21" s="1"/>
  <c r="BA34" i="21" s="1"/>
  <c r="BD34" i="21" s="1"/>
  <c r="BG34" i="21" s="1"/>
  <c r="Z34" i="21"/>
  <c r="K34" i="21"/>
  <c r="N34" i="21" s="1"/>
  <c r="Q34" i="21" s="1"/>
  <c r="T34" i="21" s="1"/>
  <c r="W34" i="21" s="1"/>
  <c r="H34" i="21"/>
  <c r="H33" i="21"/>
  <c r="K33" i="21" s="1"/>
  <c r="N33" i="21" s="1"/>
  <c r="Q33" i="21" s="1"/>
  <c r="T33" i="21" s="1"/>
  <c r="W33" i="21" s="1"/>
  <c r="Z33" i="21" s="1"/>
  <c r="AC33" i="21" s="1"/>
  <c r="AF33" i="21" s="1"/>
  <c r="AI33" i="21" s="1"/>
  <c r="AL33" i="21" s="1"/>
  <c r="AO33" i="21" s="1"/>
  <c r="AR33" i="21" s="1"/>
  <c r="AU33" i="21" s="1"/>
  <c r="AX33" i="21" s="1"/>
  <c r="BA33" i="21" s="1"/>
  <c r="BD33" i="21" s="1"/>
  <c r="BG33" i="21" s="1"/>
  <c r="BG32" i="21"/>
  <c r="H32" i="21"/>
  <c r="K32" i="21" s="1"/>
  <c r="N32" i="21" s="1"/>
  <c r="Q32" i="21" s="1"/>
  <c r="T32" i="21" s="1"/>
  <c r="W32" i="21" s="1"/>
  <c r="Z32" i="21" s="1"/>
  <c r="AC32" i="21" s="1"/>
  <c r="AF32" i="21" s="1"/>
  <c r="AI32" i="21" s="1"/>
  <c r="AL32" i="21" s="1"/>
  <c r="AO32" i="21" s="1"/>
  <c r="AR32" i="21" s="1"/>
  <c r="AU32" i="21" s="1"/>
  <c r="AX32" i="21" s="1"/>
  <c r="BA32" i="21" s="1"/>
  <c r="BD32" i="21" s="1"/>
  <c r="W31" i="21"/>
  <c r="Z31" i="21" s="1"/>
  <c r="AC31" i="21" s="1"/>
  <c r="AF31" i="21" s="1"/>
  <c r="AI31" i="21" s="1"/>
  <c r="AL31" i="21" s="1"/>
  <c r="AO31" i="21" s="1"/>
  <c r="AR31" i="21" s="1"/>
  <c r="AU31" i="21" s="1"/>
  <c r="AX31" i="21" s="1"/>
  <c r="BA31" i="21" s="1"/>
  <c r="BD31" i="21" s="1"/>
  <c r="BG31" i="21" s="1"/>
  <c r="H31" i="21"/>
  <c r="K31" i="21" s="1"/>
  <c r="N31" i="21" s="1"/>
  <c r="Q31" i="21" s="1"/>
  <c r="T31" i="21" s="1"/>
  <c r="Q30" i="21"/>
  <c r="T30" i="21" s="1"/>
  <c r="W30" i="21" s="1"/>
  <c r="Z30" i="21" s="1"/>
  <c r="AC30" i="21" s="1"/>
  <c r="AF30" i="21" s="1"/>
  <c r="AI30" i="21" s="1"/>
  <c r="AL30" i="21" s="1"/>
  <c r="AO30" i="21" s="1"/>
  <c r="AR30" i="21" s="1"/>
  <c r="AU30" i="21" s="1"/>
  <c r="AX30" i="21" s="1"/>
  <c r="BA30" i="21" s="1"/>
  <c r="BD30" i="21" s="1"/>
  <c r="BG30" i="21" s="1"/>
  <c r="N30" i="21"/>
  <c r="K30" i="21"/>
  <c r="H30" i="21"/>
  <c r="AC29" i="21"/>
  <c r="AF29" i="21" s="1"/>
  <c r="AI29" i="21" s="1"/>
  <c r="AL29" i="21" s="1"/>
  <c r="AO29" i="21" s="1"/>
  <c r="AR29" i="21" s="1"/>
  <c r="AU29" i="21" s="1"/>
  <c r="AX29" i="21" s="1"/>
  <c r="BA29" i="21" s="1"/>
  <c r="BD29" i="21" s="1"/>
  <c r="BG29" i="21" s="1"/>
  <c r="T29" i="21"/>
  <c r="W29" i="21" s="1"/>
  <c r="Z29" i="21" s="1"/>
  <c r="H29" i="21"/>
  <c r="K29" i="21" s="1"/>
  <c r="N29" i="21" s="1"/>
  <c r="Q29" i="21" s="1"/>
  <c r="K28" i="21"/>
  <c r="N28" i="21" s="1"/>
  <c r="Q28" i="21" s="1"/>
  <c r="T28" i="21" s="1"/>
  <c r="W28" i="21" s="1"/>
  <c r="Z28" i="21" s="1"/>
  <c r="AC28" i="21" s="1"/>
  <c r="AF28" i="21" s="1"/>
  <c r="AI28" i="21" s="1"/>
  <c r="AL28" i="21" s="1"/>
  <c r="AO28" i="21" s="1"/>
  <c r="AR28" i="21" s="1"/>
  <c r="AU28" i="21" s="1"/>
  <c r="AX28" i="21" s="1"/>
  <c r="BA28" i="21" s="1"/>
  <c r="BD28" i="21" s="1"/>
  <c r="BG28" i="21" s="1"/>
  <c r="H28" i="21"/>
  <c r="K27" i="21"/>
  <c r="N27" i="21" s="1"/>
  <c r="Q27" i="21" s="1"/>
  <c r="T27" i="21" s="1"/>
  <c r="W27" i="21" s="1"/>
  <c r="Z27" i="21" s="1"/>
  <c r="AC27" i="21" s="1"/>
  <c r="AF27" i="21" s="1"/>
  <c r="AI27" i="21" s="1"/>
  <c r="AL27" i="21" s="1"/>
  <c r="AO27" i="21" s="1"/>
  <c r="AR27" i="21" s="1"/>
  <c r="AU27" i="21" s="1"/>
  <c r="AX27" i="21" s="1"/>
  <c r="BA27" i="21" s="1"/>
  <c r="BD27" i="21" s="1"/>
  <c r="BG27" i="21" s="1"/>
  <c r="H27" i="21"/>
  <c r="AO26" i="21"/>
  <c r="AR26" i="21" s="1"/>
  <c r="AU26" i="21" s="1"/>
  <c r="AX26" i="21" s="1"/>
  <c r="BA26" i="21" s="1"/>
  <c r="BD26" i="21" s="1"/>
  <c r="BG26" i="21" s="1"/>
  <c r="Q26" i="21"/>
  <c r="T26" i="21" s="1"/>
  <c r="W26" i="21" s="1"/>
  <c r="Z26" i="21" s="1"/>
  <c r="AC26" i="21" s="1"/>
  <c r="AF26" i="21" s="1"/>
  <c r="AI26" i="21" s="1"/>
  <c r="AL26" i="21" s="1"/>
  <c r="K26" i="21"/>
  <c r="N26" i="21" s="1"/>
  <c r="H26" i="21"/>
  <c r="W25" i="21"/>
  <c r="Z25" i="21" s="1"/>
  <c r="AC25" i="21" s="1"/>
  <c r="AF25" i="21" s="1"/>
  <c r="AI25" i="21" s="1"/>
  <c r="AL25" i="21" s="1"/>
  <c r="AO25" i="21" s="1"/>
  <c r="AR25" i="21" s="1"/>
  <c r="AU25" i="21" s="1"/>
  <c r="AX25" i="21" s="1"/>
  <c r="BA25" i="21" s="1"/>
  <c r="BD25" i="21" s="1"/>
  <c r="BG25" i="21" s="1"/>
  <c r="T25" i="21"/>
  <c r="K25" i="21"/>
  <c r="N25" i="21" s="1"/>
  <c r="Q25" i="21" s="1"/>
  <c r="H25" i="21"/>
  <c r="N24" i="21"/>
  <c r="Q24" i="21" s="1"/>
  <c r="T24" i="21" s="1"/>
  <c r="W24" i="21" s="1"/>
  <c r="Z24" i="21" s="1"/>
  <c r="AC24" i="21" s="1"/>
  <c r="AF24" i="21" s="1"/>
  <c r="AI24" i="21" s="1"/>
  <c r="AL24" i="21" s="1"/>
  <c r="AO24" i="21" s="1"/>
  <c r="AR24" i="21" s="1"/>
  <c r="AU24" i="21" s="1"/>
  <c r="AX24" i="21" s="1"/>
  <c r="BA24" i="21" s="1"/>
  <c r="BD24" i="21" s="1"/>
  <c r="BG24" i="21" s="1"/>
  <c r="K24" i="21"/>
  <c r="H24" i="21"/>
  <c r="AI21" i="21"/>
  <c r="AL21" i="21" s="1"/>
  <c r="AO21" i="21" s="1"/>
  <c r="AR21" i="21" s="1"/>
  <c r="AU21" i="21" s="1"/>
  <c r="AX21" i="21" s="1"/>
  <c r="BA21" i="21" s="1"/>
  <c r="BD21" i="21" s="1"/>
  <c r="BG21" i="21" s="1"/>
  <c r="BJ21" i="21" s="1"/>
  <c r="BM21" i="21" s="1"/>
  <c r="BP21" i="21" s="1"/>
  <c r="BS21" i="21" s="1"/>
  <c r="BV21" i="21" s="1"/>
  <c r="BY21" i="21" s="1"/>
  <c r="CB21" i="21" s="1"/>
  <c r="CE21" i="21" s="1"/>
  <c r="CH21" i="21" s="1"/>
  <c r="CK21" i="21" s="1"/>
  <c r="CN21" i="21" s="1"/>
  <c r="CQ21" i="21" s="1"/>
  <c r="CT21" i="21" s="1"/>
  <c r="CW21" i="21" s="1"/>
  <c r="CZ21" i="21" s="1"/>
  <c r="DC21" i="21" s="1"/>
  <c r="DF21" i="21" s="1"/>
  <c r="DI21" i="21" s="1"/>
  <c r="AC21" i="21"/>
  <c r="AF21" i="21" s="1"/>
  <c r="K21" i="21"/>
  <c r="N21" i="21" s="1"/>
  <c r="Q21" i="21" s="1"/>
  <c r="T21" i="21" s="1"/>
  <c r="W21" i="21" s="1"/>
  <c r="Z21" i="21" s="1"/>
  <c r="H21" i="21"/>
  <c r="AI20" i="21"/>
  <c r="AL20" i="21" s="1"/>
  <c r="AO20" i="21" s="1"/>
  <c r="AR20" i="21" s="1"/>
  <c r="AU20" i="21" s="1"/>
  <c r="AX20" i="21" s="1"/>
  <c r="BA20" i="21" s="1"/>
  <c r="BD20" i="21" s="1"/>
  <c r="BG20" i="21" s="1"/>
  <c r="AF20" i="21"/>
  <c r="K20" i="21"/>
  <c r="N20" i="21" s="1"/>
  <c r="Q20" i="21" s="1"/>
  <c r="T20" i="21" s="1"/>
  <c r="W20" i="21" s="1"/>
  <c r="Z20" i="21" s="1"/>
  <c r="AC20" i="21" s="1"/>
  <c r="H20" i="21"/>
  <c r="H19" i="21"/>
  <c r="K19" i="21" s="1"/>
  <c r="N19" i="21" s="1"/>
  <c r="Q19" i="21" s="1"/>
  <c r="T19" i="21" s="1"/>
  <c r="W19" i="21" s="1"/>
  <c r="Z19" i="21" s="1"/>
  <c r="AC19" i="21" s="1"/>
  <c r="AF19" i="21" s="1"/>
  <c r="AI19" i="21" s="1"/>
  <c r="AL19" i="21" s="1"/>
  <c r="AO19" i="21" s="1"/>
  <c r="AR19" i="21" s="1"/>
  <c r="AU19" i="21" s="1"/>
  <c r="AX19" i="21" s="1"/>
  <c r="BA19" i="21" s="1"/>
  <c r="BD19" i="21" s="1"/>
  <c r="BG19" i="21" s="1"/>
  <c r="BJ18" i="21"/>
  <c r="BM18" i="21" s="1"/>
  <c r="BP18" i="21" s="1"/>
  <c r="BS18" i="21" s="1"/>
  <c r="BV18" i="21" s="1"/>
  <c r="BY18" i="21" s="1"/>
  <c r="CB18" i="21" s="1"/>
  <c r="CE18" i="21" s="1"/>
  <c r="CH18" i="21" s="1"/>
  <c r="CK18" i="21" s="1"/>
  <c r="CN18" i="21" s="1"/>
  <c r="CQ18" i="21" s="1"/>
  <c r="CT18" i="21" s="1"/>
  <c r="CW18" i="21" s="1"/>
  <c r="CZ18" i="21" s="1"/>
  <c r="DC18" i="21" s="1"/>
  <c r="DF18" i="21" s="1"/>
  <c r="DI18" i="21" s="1"/>
  <c r="H18" i="21"/>
  <c r="K18" i="21" s="1"/>
  <c r="N18" i="21" s="1"/>
  <c r="Q18" i="21" s="1"/>
  <c r="T18" i="21" s="1"/>
  <c r="W18" i="21" s="1"/>
  <c r="Z18" i="21" s="1"/>
  <c r="AC18" i="21" s="1"/>
  <c r="AF18" i="21" s="1"/>
  <c r="AI18" i="21" s="1"/>
  <c r="AL18" i="21" s="1"/>
  <c r="AO18" i="21" s="1"/>
  <c r="AR18" i="21" s="1"/>
  <c r="AU18" i="21" s="1"/>
  <c r="AX18" i="21" s="1"/>
  <c r="BA18" i="21" s="1"/>
  <c r="BD18" i="21" s="1"/>
  <c r="BG18" i="21" s="1"/>
  <c r="H17" i="21"/>
  <c r="K17" i="21" s="1"/>
  <c r="N17" i="21" s="1"/>
  <c r="Q17" i="21" s="1"/>
  <c r="T17" i="21" s="1"/>
  <c r="W17" i="21" s="1"/>
  <c r="Z17" i="21" s="1"/>
  <c r="AC17" i="21" s="1"/>
  <c r="AF17" i="21" s="1"/>
  <c r="AI17" i="21" s="1"/>
  <c r="AL17" i="21" s="1"/>
  <c r="AO17" i="21" s="1"/>
  <c r="AR17" i="21" s="1"/>
  <c r="AU17" i="21" s="1"/>
  <c r="AX17" i="21" s="1"/>
  <c r="BA17" i="21" s="1"/>
  <c r="BD17" i="21" s="1"/>
  <c r="BG17" i="21" s="1"/>
  <c r="H16" i="21"/>
  <c r="K16" i="21" s="1"/>
  <c r="N16" i="21" s="1"/>
  <c r="Q16" i="21" s="1"/>
  <c r="T16" i="21" s="1"/>
  <c r="W16" i="21" s="1"/>
  <c r="Z16" i="21" s="1"/>
  <c r="AC16" i="21" s="1"/>
  <c r="AF16" i="21" s="1"/>
  <c r="AI16" i="21" s="1"/>
  <c r="AL16" i="21" s="1"/>
  <c r="AO16" i="21" s="1"/>
  <c r="AR16" i="21" s="1"/>
  <c r="AU16" i="21" s="1"/>
  <c r="AX16" i="21" s="1"/>
  <c r="BA16" i="21" s="1"/>
  <c r="BD16" i="21" s="1"/>
  <c r="BG16" i="21" s="1"/>
  <c r="K15" i="21"/>
  <c r="N15" i="21" s="1"/>
  <c r="Q15" i="21" s="1"/>
  <c r="T15" i="21" s="1"/>
  <c r="W15" i="21" s="1"/>
  <c r="Z15" i="21" s="1"/>
  <c r="AC15" i="21" s="1"/>
  <c r="AF15" i="21" s="1"/>
  <c r="AI15" i="21" s="1"/>
  <c r="AL15" i="21" s="1"/>
  <c r="AO15" i="21" s="1"/>
  <c r="AR15" i="21" s="1"/>
  <c r="AU15" i="21" s="1"/>
  <c r="AX15" i="21" s="1"/>
  <c r="BA15" i="21" s="1"/>
  <c r="BD15" i="21" s="1"/>
  <c r="BG15" i="21" s="1"/>
  <c r="H15" i="21"/>
  <c r="AR14" i="21"/>
  <c r="AU14" i="21" s="1"/>
  <c r="AX14" i="21" s="1"/>
  <c r="BA14" i="21" s="1"/>
  <c r="BD14" i="21" s="1"/>
  <c r="BG14" i="21" s="1"/>
  <c r="K14" i="21"/>
  <c r="N14" i="21" s="1"/>
  <c r="Q14" i="21" s="1"/>
  <c r="T14" i="21" s="1"/>
  <c r="W14" i="21" s="1"/>
  <c r="Z14" i="21" s="1"/>
  <c r="AC14" i="21" s="1"/>
  <c r="AF14" i="21" s="1"/>
  <c r="AI14" i="21" s="1"/>
  <c r="AL14" i="21" s="1"/>
  <c r="AO14" i="21" s="1"/>
  <c r="H14" i="21"/>
  <c r="Q13" i="21"/>
  <c r="T13" i="21" s="1"/>
  <c r="W13" i="21" s="1"/>
  <c r="Z13" i="21" s="1"/>
  <c r="AC13" i="21" s="1"/>
  <c r="AF13" i="21" s="1"/>
  <c r="AI13" i="21" s="1"/>
  <c r="AL13" i="21" s="1"/>
  <c r="AO13" i="21" s="1"/>
  <c r="AR13" i="21" s="1"/>
  <c r="AU13" i="21" s="1"/>
  <c r="AX13" i="21" s="1"/>
  <c r="BA13" i="21" s="1"/>
  <c r="BD13" i="21" s="1"/>
  <c r="BG13" i="21" s="1"/>
  <c r="N13" i="21"/>
  <c r="K13" i="21"/>
  <c r="H13" i="21"/>
  <c r="H12" i="21"/>
  <c r="K12" i="21" s="1"/>
  <c r="N12" i="21" s="1"/>
  <c r="Q12" i="21" s="1"/>
  <c r="T12" i="21" s="1"/>
  <c r="W12" i="21" s="1"/>
  <c r="Z12" i="21" s="1"/>
  <c r="AC12" i="21" s="1"/>
  <c r="AF12" i="21" s="1"/>
  <c r="AI12" i="21" s="1"/>
  <c r="AL12" i="21" s="1"/>
  <c r="AO12" i="21" s="1"/>
  <c r="AR12" i="21" s="1"/>
  <c r="AU12" i="21" s="1"/>
  <c r="AX12" i="21" s="1"/>
  <c r="BA12" i="21" s="1"/>
  <c r="BD12" i="21" s="1"/>
  <c r="BG12" i="21" s="1"/>
  <c r="T11" i="21"/>
  <c r="W11" i="21" s="1"/>
  <c r="Z11" i="21" s="1"/>
  <c r="AC11" i="21" s="1"/>
  <c r="AF11" i="21" s="1"/>
  <c r="AI11" i="21" s="1"/>
  <c r="AL11" i="21" s="1"/>
  <c r="AO11" i="21" s="1"/>
  <c r="AR11" i="21" s="1"/>
  <c r="AU11" i="21" s="1"/>
  <c r="AX11" i="21" s="1"/>
  <c r="BA11" i="21" s="1"/>
  <c r="BD11" i="21" s="1"/>
  <c r="BG11" i="21" s="1"/>
  <c r="H11" i="21"/>
  <c r="K11" i="21" s="1"/>
  <c r="N11" i="21" s="1"/>
  <c r="Q11" i="21" s="1"/>
  <c r="T10" i="21"/>
  <c r="W10" i="21" s="1"/>
  <c r="Z10" i="21" s="1"/>
  <c r="AC10" i="21" s="1"/>
  <c r="AF10" i="21" s="1"/>
  <c r="AI10" i="21" s="1"/>
  <c r="AL10" i="21" s="1"/>
  <c r="AO10" i="21" s="1"/>
  <c r="AR10" i="21" s="1"/>
  <c r="AU10" i="21" s="1"/>
  <c r="AX10" i="21" s="1"/>
  <c r="BA10" i="21" s="1"/>
  <c r="BD10" i="21" s="1"/>
  <c r="BG10" i="21" s="1"/>
  <c r="K10" i="21"/>
  <c r="N10" i="21" s="1"/>
  <c r="Q10" i="21" s="1"/>
  <c r="H10" i="21"/>
  <c r="BA9" i="21"/>
  <c r="BD9" i="21" s="1"/>
  <c r="BG9" i="21" s="1"/>
  <c r="AX9" i="21"/>
  <c r="K9" i="21"/>
  <c r="N9" i="21" s="1"/>
  <c r="Q9" i="21" s="1"/>
  <c r="T9" i="21" s="1"/>
  <c r="W9" i="21" s="1"/>
  <c r="Z9" i="21" s="1"/>
  <c r="AC9" i="21" s="1"/>
  <c r="AF9" i="21" s="1"/>
  <c r="AI9" i="21" s="1"/>
  <c r="AL9" i="21" s="1"/>
  <c r="AO9" i="21" s="1"/>
  <c r="AR9" i="21" s="1"/>
  <c r="AU9" i="21" s="1"/>
  <c r="H9" i="21"/>
  <c r="N8" i="21"/>
  <c r="Q8" i="21" s="1"/>
  <c r="T8" i="21" s="1"/>
  <c r="W8" i="21" s="1"/>
  <c r="Z8" i="21" s="1"/>
  <c r="AC8" i="21" s="1"/>
  <c r="AF8" i="21" s="1"/>
  <c r="AI8" i="21" s="1"/>
  <c r="AL8" i="21" s="1"/>
  <c r="AO8" i="21" s="1"/>
  <c r="AR8" i="21" s="1"/>
  <c r="AU8" i="21" s="1"/>
  <c r="AX8" i="21" s="1"/>
  <c r="BA8" i="21" s="1"/>
  <c r="BD8" i="21" s="1"/>
  <c r="BG8" i="21" s="1"/>
  <c r="H8" i="21"/>
  <c r="K8" i="21" s="1"/>
  <c r="N7" i="21"/>
  <c r="Q7" i="21" s="1"/>
  <c r="T7" i="21" s="1"/>
  <c r="W7" i="21" s="1"/>
  <c r="Z7" i="21" s="1"/>
  <c r="AC7" i="21" s="1"/>
  <c r="AF7" i="21" s="1"/>
  <c r="AI7" i="21" s="1"/>
  <c r="AL7" i="21" s="1"/>
  <c r="AO7" i="21" s="1"/>
  <c r="AR7" i="21" s="1"/>
  <c r="AU7" i="21" s="1"/>
  <c r="AX7" i="21" s="1"/>
  <c r="BA7" i="21" s="1"/>
  <c r="BD7" i="21" s="1"/>
  <c r="BG7" i="21" s="1"/>
  <c r="K7" i="21"/>
  <c r="H7" i="21"/>
  <c r="BD6" i="21"/>
  <c r="BG6" i="21" s="1"/>
  <c r="AF6" i="21"/>
  <c r="AI6" i="21" s="1"/>
  <c r="AL6" i="21" s="1"/>
  <c r="AO6" i="21" s="1"/>
  <c r="AR6" i="21" s="1"/>
  <c r="AU6" i="21" s="1"/>
  <c r="AX6" i="21" s="1"/>
  <c r="BA6" i="21" s="1"/>
  <c r="Q6" i="21"/>
  <c r="T6" i="21" s="1"/>
  <c r="W6" i="21" s="1"/>
  <c r="Z6" i="21" s="1"/>
  <c r="AC6" i="21" s="1"/>
  <c r="N6" i="21"/>
  <c r="K6" i="21"/>
  <c r="H6" i="21"/>
  <c r="T5" i="21"/>
  <c r="W5" i="21" s="1"/>
  <c r="Z5" i="21" s="1"/>
  <c r="AC5" i="21" s="1"/>
  <c r="AF5" i="21" s="1"/>
  <c r="AI5" i="21" s="1"/>
  <c r="AL5" i="21" s="1"/>
  <c r="AO5" i="21" s="1"/>
  <c r="AR5" i="21" s="1"/>
  <c r="AU5" i="21" s="1"/>
  <c r="AX5" i="21" s="1"/>
  <c r="BA5" i="21" s="1"/>
  <c r="BD5" i="21" s="1"/>
  <c r="BG5" i="21" s="1"/>
  <c r="Q5" i="21"/>
  <c r="N5" i="21"/>
  <c r="H5" i="21"/>
  <c r="K5" i="21" s="1"/>
  <c r="A156" i="20"/>
  <c r="A155" i="20"/>
  <c r="A154" i="20"/>
  <c r="A153" i="20"/>
  <c r="A152" i="20"/>
  <c r="A151" i="20"/>
  <c r="A148" i="20"/>
  <c r="B141" i="20"/>
  <c r="K118" i="20"/>
  <c r="N118" i="20" s="1"/>
  <c r="Q118" i="20" s="1"/>
  <c r="T118" i="20" s="1"/>
  <c r="W118" i="20" s="1"/>
  <c r="Z118" i="20" s="1"/>
  <c r="AC118" i="20" s="1"/>
  <c r="AF118" i="20" s="1"/>
  <c r="AI118" i="20" s="1"/>
  <c r="AL118" i="20" s="1"/>
  <c r="AO118" i="20" s="1"/>
  <c r="AR118" i="20" s="1"/>
  <c r="AU118" i="20" s="1"/>
  <c r="AX118" i="20" s="1"/>
  <c r="BA118" i="20" s="1"/>
  <c r="BD118" i="20" s="1"/>
  <c r="BG118" i="20" s="1"/>
  <c r="BJ118" i="20" s="1"/>
  <c r="BM118" i="20" s="1"/>
  <c r="BP118" i="20" s="1"/>
  <c r="BS118" i="20" s="1"/>
  <c r="BV118" i="20" s="1"/>
  <c r="BY118" i="20" s="1"/>
  <c r="CB118" i="20" s="1"/>
  <c r="CE118" i="20" s="1"/>
  <c r="CH118" i="20" s="1"/>
  <c r="CK118" i="20" s="1"/>
  <c r="CN118" i="20" s="1"/>
  <c r="CQ118" i="20" s="1"/>
  <c r="CT118" i="20" s="1"/>
  <c r="CW118" i="20" s="1"/>
  <c r="CZ118" i="20" s="1"/>
  <c r="H118" i="20"/>
  <c r="N117" i="20"/>
  <c r="Q117" i="20" s="1"/>
  <c r="T117" i="20" s="1"/>
  <c r="W117" i="20" s="1"/>
  <c r="Z117" i="20" s="1"/>
  <c r="AC117" i="20" s="1"/>
  <c r="AF117" i="20" s="1"/>
  <c r="AI117" i="20" s="1"/>
  <c r="AL117" i="20" s="1"/>
  <c r="AO117" i="20" s="1"/>
  <c r="AR117" i="20" s="1"/>
  <c r="AU117" i="20" s="1"/>
  <c r="AX117" i="20" s="1"/>
  <c r="BA117" i="20" s="1"/>
  <c r="BD117" i="20" s="1"/>
  <c r="H117" i="20"/>
  <c r="K117" i="20" s="1"/>
  <c r="H116" i="20"/>
  <c r="K116" i="20" s="1"/>
  <c r="N116" i="20" s="1"/>
  <c r="Q116" i="20" s="1"/>
  <c r="T116" i="20" s="1"/>
  <c r="W116" i="20" s="1"/>
  <c r="Z116" i="20" s="1"/>
  <c r="AC116" i="20" s="1"/>
  <c r="AF116" i="20" s="1"/>
  <c r="AI116" i="20" s="1"/>
  <c r="AL116" i="20" s="1"/>
  <c r="AO116" i="20" s="1"/>
  <c r="AR116" i="20" s="1"/>
  <c r="AU116" i="20" s="1"/>
  <c r="AX116" i="20" s="1"/>
  <c r="BA116" i="20" s="1"/>
  <c r="BD116" i="20" s="1"/>
  <c r="AR115" i="20"/>
  <c r="AU115" i="20" s="1"/>
  <c r="AX115" i="20" s="1"/>
  <c r="BA115" i="20" s="1"/>
  <c r="BD115" i="20" s="1"/>
  <c r="AC115" i="20"/>
  <c r="AF115" i="20" s="1"/>
  <c r="AI115" i="20" s="1"/>
  <c r="AL115" i="20" s="1"/>
  <c r="AO115" i="20" s="1"/>
  <c r="Z115" i="20"/>
  <c r="Q115" i="20"/>
  <c r="T115" i="20" s="1"/>
  <c r="W115" i="20" s="1"/>
  <c r="N115" i="20"/>
  <c r="H115" i="20"/>
  <c r="K115" i="20" s="1"/>
  <c r="T114" i="20"/>
  <c r="W114" i="20" s="1"/>
  <c r="Z114" i="20" s="1"/>
  <c r="AC114" i="20" s="1"/>
  <c r="AF114" i="20" s="1"/>
  <c r="AI114" i="20" s="1"/>
  <c r="AL114" i="20" s="1"/>
  <c r="AO114" i="20" s="1"/>
  <c r="AR114" i="20" s="1"/>
  <c r="AU114" i="20" s="1"/>
  <c r="AX114" i="20" s="1"/>
  <c r="BA114" i="20" s="1"/>
  <c r="BD114" i="20" s="1"/>
  <c r="H114" i="20"/>
  <c r="K114" i="20" s="1"/>
  <c r="N114" i="20" s="1"/>
  <c r="Q114" i="20" s="1"/>
  <c r="K113" i="20"/>
  <c r="N113" i="20" s="1"/>
  <c r="Q113" i="20" s="1"/>
  <c r="T113" i="20" s="1"/>
  <c r="W113" i="20" s="1"/>
  <c r="Z113" i="20" s="1"/>
  <c r="AC113" i="20" s="1"/>
  <c r="AF113" i="20" s="1"/>
  <c r="AI113" i="20" s="1"/>
  <c r="AL113" i="20" s="1"/>
  <c r="AO113" i="20" s="1"/>
  <c r="AR113" i="20" s="1"/>
  <c r="AU113" i="20" s="1"/>
  <c r="AX113" i="20" s="1"/>
  <c r="BA113" i="20" s="1"/>
  <c r="BD113" i="20" s="1"/>
  <c r="H113" i="20"/>
  <c r="T112" i="20"/>
  <c r="W112" i="20" s="1"/>
  <c r="Z112" i="20" s="1"/>
  <c r="AC112" i="20" s="1"/>
  <c r="AF112" i="20" s="1"/>
  <c r="AI112" i="20" s="1"/>
  <c r="AL112" i="20" s="1"/>
  <c r="AO112" i="20" s="1"/>
  <c r="AR112" i="20" s="1"/>
  <c r="AU112" i="20" s="1"/>
  <c r="AX112" i="20" s="1"/>
  <c r="BA112" i="20" s="1"/>
  <c r="BD112" i="20" s="1"/>
  <c r="H112" i="20"/>
  <c r="K112" i="20" s="1"/>
  <c r="N112" i="20" s="1"/>
  <c r="Q112" i="20" s="1"/>
  <c r="K111" i="20"/>
  <c r="N111" i="20" s="1"/>
  <c r="Q111" i="20" s="1"/>
  <c r="T111" i="20" s="1"/>
  <c r="W111" i="20" s="1"/>
  <c r="Z111" i="20" s="1"/>
  <c r="AC111" i="20" s="1"/>
  <c r="AF111" i="20" s="1"/>
  <c r="AI111" i="20" s="1"/>
  <c r="AL111" i="20" s="1"/>
  <c r="AO111" i="20" s="1"/>
  <c r="AR111" i="20" s="1"/>
  <c r="AU111" i="20" s="1"/>
  <c r="AX111" i="20" s="1"/>
  <c r="BA111" i="20" s="1"/>
  <c r="BD111" i="20" s="1"/>
  <c r="H111" i="20"/>
  <c r="AO109" i="20"/>
  <c r="AR109" i="20" s="1"/>
  <c r="AU109" i="20" s="1"/>
  <c r="AX109" i="20" s="1"/>
  <c r="BA109" i="20" s="1"/>
  <c r="BD109" i="20" s="1"/>
  <c r="BG109" i="20" s="1"/>
  <c r="BJ109" i="20" s="1"/>
  <c r="BM109" i="20" s="1"/>
  <c r="BP109" i="20" s="1"/>
  <c r="BS109" i="20" s="1"/>
  <c r="BV109" i="20" s="1"/>
  <c r="BY109" i="20" s="1"/>
  <c r="CB109" i="20" s="1"/>
  <c r="CE109" i="20" s="1"/>
  <c r="CH109" i="20" s="1"/>
  <c r="CK109" i="20" s="1"/>
  <c r="CN109" i="20" s="1"/>
  <c r="CQ109" i="20" s="1"/>
  <c r="CT109" i="20" s="1"/>
  <c r="CW109" i="20" s="1"/>
  <c r="CZ109" i="20" s="1"/>
  <c r="Q109" i="20"/>
  <c r="T109" i="20" s="1"/>
  <c r="W109" i="20" s="1"/>
  <c r="Z109" i="20" s="1"/>
  <c r="AC109" i="20" s="1"/>
  <c r="AF109" i="20" s="1"/>
  <c r="AI109" i="20" s="1"/>
  <c r="AL109" i="20" s="1"/>
  <c r="H109" i="20"/>
  <c r="K109" i="20" s="1"/>
  <c r="N109" i="20" s="1"/>
  <c r="N108" i="20"/>
  <c r="Q108" i="20" s="1"/>
  <c r="T108" i="20" s="1"/>
  <c r="W108" i="20" s="1"/>
  <c r="Z108" i="20" s="1"/>
  <c r="AC108" i="20" s="1"/>
  <c r="AF108" i="20" s="1"/>
  <c r="AI108" i="20" s="1"/>
  <c r="AL108" i="20" s="1"/>
  <c r="AO108" i="20" s="1"/>
  <c r="AR108" i="20" s="1"/>
  <c r="AU108" i="20" s="1"/>
  <c r="AX108" i="20" s="1"/>
  <c r="BA108" i="20" s="1"/>
  <c r="BD108" i="20" s="1"/>
  <c r="K108" i="20"/>
  <c r="H108" i="20"/>
  <c r="H107" i="20"/>
  <c r="K107" i="20" s="1"/>
  <c r="N107" i="20" s="1"/>
  <c r="Q107" i="20" s="1"/>
  <c r="T107" i="20" s="1"/>
  <c r="W107" i="20" s="1"/>
  <c r="Z107" i="20" s="1"/>
  <c r="AC107" i="20" s="1"/>
  <c r="AF107" i="20" s="1"/>
  <c r="AI107" i="20" s="1"/>
  <c r="AL107" i="20" s="1"/>
  <c r="AO107" i="20" s="1"/>
  <c r="AR107" i="20" s="1"/>
  <c r="AU107" i="20" s="1"/>
  <c r="AX107" i="20" s="1"/>
  <c r="BA107" i="20" s="1"/>
  <c r="BD107" i="20" s="1"/>
  <c r="BG107" i="20" s="1"/>
  <c r="BJ107" i="20" s="1"/>
  <c r="BM107" i="20" s="1"/>
  <c r="BP107" i="20" s="1"/>
  <c r="BS107" i="20" s="1"/>
  <c r="BV107" i="20" s="1"/>
  <c r="BY107" i="20" s="1"/>
  <c r="CB107" i="20" s="1"/>
  <c r="CE107" i="20" s="1"/>
  <c r="CH107" i="20" s="1"/>
  <c r="CK107" i="20" s="1"/>
  <c r="CN107" i="20" s="1"/>
  <c r="CQ107" i="20" s="1"/>
  <c r="CT107" i="20" s="1"/>
  <c r="CW107" i="20" s="1"/>
  <c r="CZ107" i="20" s="1"/>
  <c r="D107" i="20"/>
  <c r="AL106" i="20"/>
  <c r="AO106" i="20" s="1"/>
  <c r="AR106" i="20" s="1"/>
  <c r="AU106" i="20" s="1"/>
  <c r="AX106" i="20" s="1"/>
  <c r="BA106" i="20" s="1"/>
  <c r="BD106" i="20" s="1"/>
  <c r="N106" i="20"/>
  <c r="Q106" i="20" s="1"/>
  <c r="T106" i="20" s="1"/>
  <c r="W106" i="20" s="1"/>
  <c r="Z106" i="20" s="1"/>
  <c r="AC106" i="20" s="1"/>
  <c r="AF106" i="20" s="1"/>
  <c r="AI106" i="20" s="1"/>
  <c r="K106" i="20"/>
  <c r="H106" i="20"/>
  <c r="AF105" i="20"/>
  <c r="AI105" i="20" s="1"/>
  <c r="AL105" i="20" s="1"/>
  <c r="AO105" i="20" s="1"/>
  <c r="AR105" i="20" s="1"/>
  <c r="AU105" i="20" s="1"/>
  <c r="AX105" i="20" s="1"/>
  <c r="BA105" i="20" s="1"/>
  <c r="BD105" i="20" s="1"/>
  <c r="T105" i="20"/>
  <c r="W105" i="20" s="1"/>
  <c r="Z105" i="20" s="1"/>
  <c r="AC105" i="20" s="1"/>
  <c r="H105" i="20"/>
  <c r="K105" i="20" s="1"/>
  <c r="N105" i="20" s="1"/>
  <c r="Q105" i="20" s="1"/>
  <c r="N104" i="20"/>
  <c r="Q104" i="20" s="1"/>
  <c r="T104" i="20" s="1"/>
  <c r="W104" i="20" s="1"/>
  <c r="Z104" i="20" s="1"/>
  <c r="AC104" i="20" s="1"/>
  <c r="AF104" i="20" s="1"/>
  <c r="AI104" i="20" s="1"/>
  <c r="AL104" i="20" s="1"/>
  <c r="AO104" i="20" s="1"/>
  <c r="AR104" i="20" s="1"/>
  <c r="AU104" i="20" s="1"/>
  <c r="AX104" i="20" s="1"/>
  <c r="BA104" i="20" s="1"/>
  <c r="BD104" i="20" s="1"/>
  <c r="K104" i="20"/>
  <c r="H104" i="20"/>
  <c r="H103" i="20"/>
  <c r="K103" i="20" s="1"/>
  <c r="N103" i="20" s="1"/>
  <c r="Q103" i="20" s="1"/>
  <c r="T103" i="20" s="1"/>
  <c r="W103" i="20" s="1"/>
  <c r="Z103" i="20" s="1"/>
  <c r="AC103" i="20" s="1"/>
  <c r="AF103" i="20" s="1"/>
  <c r="AI103" i="20" s="1"/>
  <c r="AL103" i="20" s="1"/>
  <c r="AO103" i="20" s="1"/>
  <c r="AR103" i="20" s="1"/>
  <c r="AU103" i="20" s="1"/>
  <c r="AX103" i="20" s="1"/>
  <c r="BA103" i="20" s="1"/>
  <c r="BD103" i="20" s="1"/>
  <c r="BG103" i="20" s="1"/>
  <c r="BJ103" i="20" s="1"/>
  <c r="BM103" i="20" s="1"/>
  <c r="BP103" i="20" s="1"/>
  <c r="BS103" i="20" s="1"/>
  <c r="BV103" i="20" s="1"/>
  <c r="BY103" i="20" s="1"/>
  <c r="CB103" i="20" s="1"/>
  <c r="CE103" i="20" s="1"/>
  <c r="CH103" i="20" s="1"/>
  <c r="CK103" i="20" s="1"/>
  <c r="CN103" i="20" s="1"/>
  <c r="CQ103" i="20" s="1"/>
  <c r="CT103" i="20" s="1"/>
  <c r="CW103" i="20" s="1"/>
  <c r="CZ103" i="20" s="1"/>
  <c r="D103" i="20"/>
  <c r="H102" i="20"/>
  <c r="K102" i="20" s="1"/>
  <c r="N102" i="20" s="1"/>
  <c r="Q102" i="20" s="1"/>
  <c r="T102" i="20" s="1"/>
  <c r="W102" i="20" s="1"/>
  <c r="Z102" i="20" s="1"/>
  <c r="AC102" i="20" s="1"/>
  <c r="AF102" i="20" s="1"/>
  <c r="AI102" i="20" s="1"/>
  <c r="AL102" i="20" s="1"/>
  <c r="AO102" i="20" s="1"/>
  <c r="AR102" i="20" s="1"/>
  <c r="AU102" i="20" s="1"/>
  <c r="AX102" i="20" s="1"/>
  <c r="BA102" i="20" s="1"/>
  <c r="BD102" i="20" s="1"/>
  <c r="T101" i="20"/>
  <c r="W101" i="20" s="1"/>
  <c r="Z101" i="20" s="1"/>
  <c r="AC101" i="20" s="1"/>
  <c r="AF101" i="20" s="1"/>
  <c r="AI101" i="20" s="1"/>
  <c r="AL101" i="20" s="1"/>
  <c r="AO101" i="20" s="1"/>
  <c r="AR101" i="20" s="1"/>
  <c r="AU101" i="20" s="1"/>
  <c r="AX101" i="20" s="1"/>
  <c r="BA101" i="20" s="1"/>
  <c r="BD101" i="20" s="1"/>
  <c r="K101" i="20"/>
  <c r="N101" i="20" s="1"/>
  <c r="Q101" i="20" s="1"/>
  <c r="H101" i="20"/>
  <c r="D93" i="20"/>
  <c r="A94" i="20" s="1"/>
  <c r="CE86" i="20"/>
  <c r="CH86" i="20" s="1"/>
  <c r="CK86" i="20" s="1"/>
  <c r="CN86" i="20" s="1"/>
  <c r="CQ86" i="20" s="1"/>
  <c r="CT86" i="20" s="1"/>
  <c r="CW86" i="20" s="1"/>
  <c r="CZ86" i="20" s="1"/>
  <c r="N86" i="20"/>
  <c r="Q86" i="20" s="1"/>
  <c r="T86" i="20" s="1"/>
  <c r="W86" i="20" s="1"/>
  <c r="Z86" i="20" s="1"/>
  <c r="AC86" i="20" s="1"/>
  <c r="AF86" i="20" s="1"/>
  <c r="AI86" i="20" s="1"/>
  <c r="AL86" i="20" s="1"/>
  <c r="AO86" i="20" s="1"/>
  <c r="AR86" i="20" s="1"/>
  <c r="AU86" i="20" s="1"/>
  <c r="AX86" i="20" s="1"/>
  <c r="BA86" i="20" s="1"/>
  <c r="BD86" i="20" s="1"/>
  <c r="BG86" i="20" s="1"/>
  <c r="BJ86" i="20" s="1"/>
  <c r="BM86" i="20" s="1"/>
  <c r="BP86" i="20" s="1"/>
  <c r="BS86" i="20" s="1"/>
  <c r="BV86" i="20" s="1"/>
  <c r="BY86" i="20" s="1"/>
  <c r="CB86" i="20" s="1"/>
  <c r="K86" i="20"/>
  <c r="H86" i="20"/>
  <c r="AR85" i="20"/>
  <c r="AU85" i="20" s="1"/>
  <c r="AX85" i="20" s="1"/>
  <c r="BA85" i="20" s="1"/>
  <c r="BD85" i="20" s="1"/>
  <c r="T85" i="20"/>
  <c r="W85" i="20" s="1"/>
  <c r="Z85" i="20" s="1"/>
  <c r="AC85" i="20" s="1"/>
  <c r="AF85" i="20" s="1"/>
  <c r="AI85" i="20" s="1"/>
  <c r="AL85" i="20" s="1"/>
  <c r="AO85" i="20" s="1"/>
  <c r="Q85" i="20"/>
  <c r="H85" i="20"/>
  <c r="K85" i="20" s="1"/>
  <c r="N85" i="20" s="1"/>
  <c r="AU84" i="20"/>
  <c r="AX84" i="20" s="1"/>
  <c r="BA84" i="20" s="1"/>
  <c r="BD84" i="20" s="1"/>
  <c r="AL84" i="20"/>
  <c r="AO84" i="20" s="1"/>
  <c r="AR84" i="20" s="1"/>
  <c r="W84" i="20"/>
  <c r="Z84" i="20" s="1"/>
  <c r="AC84" i="20" s="1"/>
  <c r="AF84" i="20" s="1"/>
  <c r="AI84" i="20" s="1"/>
  <c r="N84" i="20"/>
  <c r="Q84" i="20" s="1"/>
  <c r="T84" i="20" s="1"/>
  <c r="K84" i="20"/>
  <c r="H84" i="20"/>
  <c r="Q83" i="20"/>
  <c r="T83" i="20" s="1"/>
  <c r="W83" i="20" s="1"/>
  <c r="Z83" i="20" s="1"/>
  <c r="AC83" i="20" s="1"/>
  <c r="AF83" i="20" s="1"/>
  <c r="AI83" i="20" s="1"/>
  <c r="AL83" i="20" s="1"/>
  <c r="AO83" i="20" s="1"/>
  <c r="AR83" i="20" s="1"/>
  <c r="AU83" i="20" s="1"/>
  <c r="AX83" i="20" s="1"/>
  <c r="BA83" i="20" s="1"/>
  <c r="BD83" i="20" s="1"/>
  <c r="H83" i="20"/>
  <c r="K83" i="20" s="1"/>
  <c r="N83" i="20" s="1"/>
  <c r="K82" i="20"/>
  <c r="N82" i="20" s="1"/>
  <c r="Q82" i="20" s="1"/>
  <c r="T82" i="20" s="1"/>
  <c r="W82" i="20" s="1"/>
  <c r="Z82" i="20" s="1"/>
  <c r="AC82" i="20" s="1"/>
  <c r="AF82" i="20" s="1"/>
  <c r="AI82" i="20" s="1"/>
  <c r="AL82" i="20" s="1"/>
  <c r="AO82" i="20" s="1"/>
  <c r="AR82" i="20" s="1"/>
  <c r="AU82" i="20" s="1"/>
  <c r="AX82" i="20" s="1"/>
  <c r="BA82" i="20" s="1"/>
  <c r="BD82" i="20" s="1"/>
  <c r="H82" i="20"/>
  <c r="AF81" i="20"/>
  <c r="AI81" i="20" s="1"/>
  <c r="AL81" i="20" s="1"/>
  <c r="AO81" i="20" s="1"/>
  <c r="AR81" i="20" s="1"/>
  <c r="AU81" i="20" s="1"/>
  <c r="AX81" i="20" s="1"/>
  <c r="BA81" i="20" s="1"/>
  <c r="BD81" i="20" s="1"/>
  <c r="H81" i="20"/>
  <c r="K81" i="20" s="1"/>
  <c r="N81" i="20" s="1"/>
  <c r="Q81" i="20" s="1"/>
  <c r="T81" i="20" s="1"/>
  <c r="W81" i="20" s="1"/>
  <c r="Z81" i="20" s="1"/>
  <c r="AC81" i="20" s="1"/>
  <c r="AI80" i="20"/>
  <c r="AL80" i="20" s="1"/>
  <c r="AO80" i="20" s="1"/>
  <c r="AR80" i="20" s="1"/>
  <c r="AU80" i="20" s="1"/>
  <c r="AX80" i="20" s="1"/>
  <c r="BA80" i="20" s="1"/>
  <c r="BD80" i="20" s="1"/>
  <c r="Z80" i="20"/>
  <c r="AC80" i="20" s="1"/>
  <c r="AF80" i="20" s="1"/>
  <c r="K80" i="20"/>
  <c r="N80" i="20" s="1"/>
  <c r="Q80" i="20" s="1"/>
  <c r="T80" i="20" s="1"/>
  <c r="W80" i="20" s="1"/>
  <c r="H80" i="20"/>
  <c r="AR79" i="20"/>
  <c r="AU79" i="20" s="1"/>
  <c r="AX79" i="20" s="1"/>
  <c r="BA79" i="20" s="1"/>
  <c r="BD79" i="20" s="1"/>
  <c r="AO79" i="20"/>
  <c r="T79" i="20"/>
  <c r="W79" i="20" s="1"/>
  <c r="Z79" i="20" s="1"/>
  <c r="AC79" i="20" s="1"/>
  <c r="AF79" i="20" s="1"/>
  <c r="AI79" i="20" s="1"/>
  <c r="AL79" i="20" s="1"/>
  <c r="Q79" i="20"/>
  <c r="H79" i="20"/>
  <c r="K79" i="20" s="1"/>
  <c r="N79" i="20" s="1"/>
  <c r="K78" i="20"/>
  <c r="N78" i="20" s="1"/>
  <c r="Q78" i="20" s="1"/>
  <c r="T78" i="20" s="1"/>
  <c r="W78" i="20" s="1"/>
  <c r="Z78" i="20" s="1"/>
  <c r="AC78" i="20" s="1"/>
  <c r="AF78" i="20" s="1"/>
  <c r="AI78" i="20" s="1"/>
  <c r="AL78" i="20" s="1"/>
  <c r="AO78" i="20" s="1"/>
  <c r="AR78" i="20" s="1"/>
  <c r="AU78" i="20" s="1"/>
  <c r="AX78" i="20" s="1"/>
  <c r="BA78" i="20" s="1"/>
  <c r="BD78" i="20" s="1"/>
  <c r="H78" i="20"/>
  <c r="AC77" i="20"/>
  <c r="AF77" i="20" s="1"/>
  <c r="AI77" i="20" s="1"/>
  <c r="AL77" i="20" s="1"/>
  <c r="AO77" i="20" s="1"/>
  <c r="AR77" i="20" s="1"/>
  <c r="AU77" i="20" s="1"/>
  <c r="AX77" i="20" s="1"/>
  <c r="BA77" i="20" s="1"/>
  <c r="BD77" i="20" s="1"/>
  <c r="K77" i="20"/>
  <c r="N77" i="20" s="1"/>
  <c r="Q77" i="20" s="1"/>
  <c r="T77" i="20" s="1"/>
  <c r="W77" i="20" s="1"/>
  <c r="Z77" i="20" s="1"/>
  <c r="H77" i="20"/>
  <c r="N76" i="20"/>
  <c r="Q76" i="20" s="1"/>
  <c r="T76" i="20" s="1"/>
  <c r="W76" i="20" s="1"/>
  <c r="Z76" i="20" s="1"/>
  <c r="AC76" i="20" s="1"/>
  <c r="AF76" i="20" s="1"/>
  <c r="AI76" i="20" s="1"/>
  <c r="AL76" i="20" s="1"/>
  <c r="AO76" i="20" s="1"/>
  <c r="AR76" i="20" s="1"/>
  <c r="AU76" i="20" s="1"/>
  <c r="AX76" i="20" s="1"/>
  <c r="BA76" i="20" s="1"/>
  <c r="BD76" i="20" s="1"/>
  <c r="K76" i="20"/>
  <c r="H76" i="20"/>
  <c r="H75" i="20"/>
  <c r="K75" i="20" s="1"/>
  <c r="N75" i="20" s="1"/>
  <c r="Q75" i="20" s="1"/>
  <c r="T75" i="20" s="1"/>
  <c r="W75" i="20" s="1"/>
  <c r="Z75" i="20" s="1"/>
  <c r="AC75" i="20" s="1"/>
  <c r="AF75" i="20" s="1"/>
  <c r="AI75" i="20" s="1"/>
  <c r="AL75" i="20" s="1"/>
  <c r="AO75" i="20" s="1"/>
  <c r="AR75" i="20" s="1"/>
  <c r="AU75" i="20" s="1"/>
  <c r="AX75" i="20" s="1"/>
  <c r="BA75" i="20" s="1"/>
  <c r="BD75" i="20" s="1"/>
  <c r="N74" i="20"/>
  <c r="Q74" i="20" s="1"/>
  <c r="T74" i="20" s="1"/>
  <c r="W74" i="20" s="1"/>
  <c r="Z74" i="20" s="1"/>
  <c r="AC74" i="20" s="1"/>
  <c r="AF74" i="20" s="1"/>
  <c r="AI74" i="20" s="1"/>
  <c r="AL74" i="20" s="1"/>
  <c r="AO74" i="20" s="1"/>
  <c r="AR74" i="20" s="1"/>
  <c r="AU74" i="20" s="1"/>
  <c r="AX74" i="20" s="1"/>
  <c r="BA74" i="20" s="1"/>
  <c r="BD74" i="20" s="1"/>
  <c r="K74" i="20"/>
  <c r="H74" i="20"/>
  <c r="H73" i="20"/>
  <c r="K73" i="20" s="1"/>
  <c r="N73" i="20" s="1"/>
  <c r="Q73" i="20" s="1"/>
  <c r="T73" i="20" s="1"/>
  <c r="W73" i="20" s="1"/>
  <c r="Z73" i="20" s="1"/>
  <c r="AC73" i="20" s="1"/>
  <c r="AF73" i="20" s="1"/>
  <c r="AI73" i="20" s="1"/>
  <c r="AL73" i="20" s="1"/>
  <c r="AO73" i="20" s="1"/>
  <c r="AR73" i="20" s="1"/>
  <c r="AU73" i="20" s="1"/>
  <c r="AX73" i="20" s="1"/>
  <c r="BA73" i="20" s="1"/>
  <c r="BD73" i="20" s="1"/>
  <c r="N72" i="20"/>
  <c r="Q72" i="20" s="1"/>
  <c r="T72" i="20" s="1"/>
  <c r="W72" i="20" s="1"/>
  <c r="Z72" i="20" s="1"/>
  <c r="AC72" i="20" s="1"/>
  <c r="AF72" i="20" s="1"/>
  <c r="AI72" i="20" s="1"/>
  <c r="AL72" i="20" s="1"/>
  <c r="AO72" i="20" s="1"/>
  <c r="AR72" i="20" s="1"/>
  <c r="AU72" i="20" s="1"/>
  <c r="AX72" i="20" s="1"/>
  <c r="BA72" i="20" s="1"/>
  <c r="BD72" i="20" s="1"/>
  <c r="K72" i="20"/>
  <c r="H72" i="20"/>
  <c r="AU71" i="20"/>
  <c r="AX71" i="20" s="1"/>
  <c r="BA71" i="20" s="1"/>
  <c r="BD71" i="20" s="1"/>
  <c r="W71" i="20"/>
  <c r="Z71" i="20" s="1"/>
  <c r="AC71" i="20" s="1"/>
  <c r="AF71" i="20" s="1"/>
  <c r="AI71" i="20" s="1"/>
  <c r="AL71" i="20" s="1"/>
  <c r="AO71" i="20" s="1"/>
  <c r="AR71" i="20" s="1"/>
  <c r="H71" i="20"/>
  <c r="K71" i="20" s="1"/>
  <c r="N71" i="20" s="1"/>
  <c r="Q71" i="20" s="1"/>
  <c r="T71" i="20" s="1"/>
  <c r="K70" i="20"/>
  <c r="N70" i="20" s="1"/>
  <c r="Q70" i="20" s="1"/>
  <c r="T70" i="20" s="1"/>
  <c r="W70" i="20" s="1"/>
  <c r="Z70" i="20" s="1"/>
  <c r="AC70" i="20" s="1"/>
  <c r="AF70" i="20" s="1"/>
  <c r="AI70" i="20" s="1"/>
  <c r="AL70" i="20" s="1"/>
  <c r="AO70" i="20" s="1"/>
  <c r="AR70" i="20" s="1"/>
  <c r="AU70" i="20" s="1"/>
  <c r="AX70" i="20" s="1"/>
  <c r="BA70" i="20" s="1"/>
  <c r="BD70" i="20" s="1"/>
  <c r="H70" i="20"/>
  <c r="AO69" i="20"/>
  <c r="AR69" i="20" s="1"/>
  <c r="AU69" i="20" s="1"/>
  <c r="AX69" i="20" s="1"/>
  <c r="BA69" i="20" s="1"/>
  <c r="BD69" i="20" s="1"/>
  <c r="Q69" i="20"/>
  <c r="T69" i="20" s="1"/>
  <c r="W69" i="20" s="1"/>
  <c r="Z69" i="20" s="1"/>
  <c r="AC69" i="20" s="1"/>
  <c r="AF69" i="20" s="1"/>
  <c r="AI69" i="20" s="1"/>
  <c r="AL69" i="20" s="1"/>
  <c r="H69" i="20"/>
  <c r="K69" i="20" s="1"/>
  <c r="N69" i="20" s="1"/>
  <c r="H68" i="20"/>
  <c r="K68" i="20" s="1"/>
  <c r="N68" i="20" s="1"/>
  <c r="Q68" i="20" s="1"/>
  <c r="T68" i="20" s="1"/>
  <c r="W68" i="20" s="1"/>
  <c r="Z68" i="20" s="1"/>
  <c r="AC68" i="20" s="1"/>
  <c r="AF68" i="20" s="1"/>
  <c r="AI68" i="20" s="1"/>
  <c r="AL68" i="20" s="1"/>
  <c r="AO68" i="20" s="1"/>
  <c r="AR68" i="20" s="1"/>
  <c r="AU68" i="20" s="1"/>
  <c r="AX68" i="20" s="1"/>
  <c r="BA68" i="20" s="1"/>
  <c r="BD68" i="20" s="1"/>
  <c r="AI67" i="20"/>
  <c r="AL67" i="20" s="1"/>
  <c r="AO67" i="20" s="1"/>
  <c r="AR67" i="20" s="1"/>
  <c r="AU67" i="20" s="1"/>
  <c r="AX67" i="20" s="1"/>
  <c r="BA67" i="20" s="1"/>
  <c r="BD67" i="20" s="1"/>
  <c r="W67" i="20"/>
  <c r="Z67" i="20" s="1"/>
  <c r="AC67" i="20" s="1"/>
  <c r="AF67" i="20" s="1"/>
  <c r="H67" i="20"/>
  <c r="K67" i="20" s="1"/>
  <c r="N67" i="20" s="1"/>
  <c r="Q67" i="20" s="1"/>
  <c r="T67" i="20" s="1"/>
  <c r="BJ65" i="20"/>
  <c r="BM65" i="20" s="1"/>
  <c r="BP65" i="20" s="1"/>
  <c r="BS65" i="20" s="1"/>
  <c r="BV65" i="20" s="1"/>
  <c r="BY65" i="20" s="1"/>
  <c r="CB65" i="20" s="1"/>
  <c r="CE65" i="20" s="1"/>
  <c r="CH65" i="20" s="1"/>
  <c r="CK65" i="20" s="1"/>
  <c r="CN65" i="20" s="1"/>
  <c r="CQ65" i="20" s="1"/>
  <c r="CT65" i="20" s="1"/>
  <c r="CW65" i="20" s="1"/>
  <c r="CZ65" i="20" s="1"/>
  <c r="H65" i="20"/>
  <c r="K65" i="20" s="1"/>
  <c r="N65" i="20" s="1"/>
  <c r="Q65" i="20" s="1"/>
  <c r="T65" i="20" s="1"/>
  <c r="W65" i="20" s="1"/>
  <c r="Z65" i="20" s="1"/>
  <c r="AC65" i="20" s="1"/>
  <c r="AF65" i="20" s="1"/>
  <c r="AI65" i="20" s="1"/>
  <c r="AL65" i="20" s="1"/>
  <c r="AO65" i="20" s="1"/>
  <c r="AR65" i="20" s="1"/>
  <c r="AU65" i="20" s="1"/>
  <c r="AX65" i="20" s="1"/>
  <c r="BA65" i="20" s="1"/>
  <c r="BD65" i="20" s="1"/>
  <c r="BG65" i="20" s="1"/>
  <c r="K64" i="20"/>
  <c r="N64" i="20" s="1"/>
  <c r="Q64" i="20" s="1"/>
  <c r="T64" i="20" s="1"/>
  <c r="W64" i="20" s="1"/>
  <c r="Z64" i="20" s="1"/>
  <c r="AC64" i="20" s="1"/>
  <c r="AF64" i="20" s="1"/>
  <c r="AI64" i="20" s="1"/>
  <c r="AL64" i="20" s="1"/>
  <c r="AO64" i="20" s="1"/>
  <c r="AR64" i="20" s="1"/>
  <c r="AU64" i="20" s="1"/>
  <c r="AX64" i="20" s="1"/>
  <c r="BA64" i="20" s="1"/>
  <c r="BD64" i="20" s="1"/>
  <c r="H64" i="20"/>
  <c r="N63" i="20"/>
  <c r="Q63" i="20" s="1"/>
  <c r="T63" i="20" s="1"/>
  <c r="W63" i="20" s="1"/>
  <c r="Z63" i="20" s="1"/>
  <c r="AC63" i="20" s="1"/>
  <c r="AF63" i="20" s="1"/>
  <c r="AI63" i="20" s="1"/>
  <c r="AL63" i="20" s="1"/>
  <c r="AO63" i="20" s="1"/>
  <c r="AR63" i="20" s="1"/>
  <c r="AU63" i="20" s="1"/>
  <c r="AX63" i="20" s="1"/>
  <c r="BA63" i="20" s="1"/>
  <c r="BD63" i="20" s="1"/>
  <c r="K63" i="20"/>
  <c r="H63" i="20"/>
  <c r="H62" i="20"/>
  <c r="K62" i="20" s="1"/>
  <c r="N62" i="20" s="1"/>
  <c r="Q62" i="20" s="1"/>
  <c r="T62" i="20" s="1"/>
  <c r="W62" i="20" s="1"/>
  <c r="Z62" i="20" s="1"/>
  <c r="AC62" i="20" s="1"/>
  <c r="AF62" i="20" s="1"/>
  <c r="AI62" i="20" s="1"/>
  <c r="AL62" i="20" s="1"/>
  <c r="AO62" i="20" s="1"/>
  <c r="AR62" i="20" s="1"/>
  <c r="AU62" i="20" s="1"/>
  <c r="AX62" i="20" s="1"/>
  <c r="BA62" i="20" s="1"/>
  <c r="BD62" i="20" s="1"/>
  <c r="Q61" i="20"/>
  <c r="T61" i="20" s="1"/>
  <c r="W61" i="20" s="1"/>
  <c r="Z61" i="20" s="1"/>
  <c r="AC61" i="20" s="1"/>
  <c r="AF61" i="20" s="1"/>
  <c r="AI61" i="20" s="1"/>
  <c r="AL61" i="20" s="1"/>
  <c r="AO61" i="20" s="1"/>
  <c r="AR61" i="20" s="1"/>
  <c r="AU61" i="20" s="1"/>
  <c r="AX61" i="20" s="1"/>
  <c r="BA61" i="20" s="1"/>
  <c r="BD61" i="20" s="1"/>
  <c r="H61" i="20"/>
  <c r="K61" i="20" s="1"/>
  <c r="N61" i="20" s="1"/>
  <c r="H60" i="20"/>
  <c r="K60" i="20" s="1"/>
  <c r="N60" i="20" s="1"/>
  <c r="Q60" i="20" s="1"/>
  <c r="T60" i="20" s="1"/>
  <c r="W60" i="20" s="1"/>
  <c r="Z60" i="20" s="1"/>
  <c r="AC60" i="20" s="1"/>
  <c r="AF60" i="20" s="1"/>
  <c r="AI60" i="20" s="1"/>
  <c r="AL60" i="20" s="1"/>
  <c r="AO60" i="20" s="1"/>
  <c r="AR60" i="20" s="1"/>
  <c r="AU60" i="20" s="1"/>
  <c r="AX60" i="20" s="1"/>
  <c r="BA60" i="20" s="1"/>
  <c r="BD60" i="20" s="1"/>
  <c r="AO59" i="20"/>
  <c r="AR59" i="20" s="1"/>
  <c r="AU59" i="20" s="1"/>
  <c r="AX59" i="20" s="1"/>
  <c r="BA59" i="20" s="1"/>
  <c r="BD59" i="20" s="1"/>
  <c r="N59" i="20"/>
  <c r="Q59" i="20" s="1"/>
  <c r="T59" i="20" s="1"/>
  <c r="W59" i="20" s="1"/>
  <c r="Z59" i="20" s="1"/>
  <c r="AC59" i="20" s="1"/>
  <c r="AF59" i="20" s="1"/>
  <c r="AI59" i="20" s="1"/>
  <c r="AL59" i="20" s="1"/>
  <c r="K59" i="20"/>
  <c r="H59" i="20"/>
  <c r="W58" i="20"/>
  <c r="Z58" i="20" s="1"/>
  <c r="AC58" i="20" s="1"/>
  <c r="AF58" i="20" s="1"/>
  <c r="AI58" i="20" s="1"/>
  <c r="AL58" i="20" s="1"/>
  <c r="AO58" i="20" s="1"/>
  <c r="AR58" i="20" s="1"/>
  <c r="AU58" i="20" s="1"/>
  <c r="AX58" i="20" s="1"/>
  <c r="BA58" i="20" s="1"/>
  <c r="BD58" i="20" s="1"/>
  <c r="T58" i="20"/>
  <c r="H58" i="20"/>
  <c r="K58" i="20" s="1"/>
  <c r="N58" i="20" s="1"/>
  <c r="Q58" i="20" s="1"/>
  <c r="N57" i="20"/>
  <c r="Q57" i="20" s="1"/>
  <c r="T57" i="20" s="1"/>
  <c r="W57" i="20" s="1"/>
  <c r="Z57" i="20" s="1"/>
  <c r="AC57" i="20" s="1"/>
  <c r="AF57" i="20" s="1"/>
  <c r="AI57" i="20" s="1"/>
  <c r="AL57" i="20" s="1"/>
  <c r="AO57" i="20" s="1"/>
  <c r="AR57" i="20" s="1"/>
  <c r="AU57" i="20" s="1"/>
  <c r="AX57" i="20" s="1"/>
  <c r="BA57" i="20" s="1"/>
  <c r="BD57" i="20" s="1"/>
  <c r="H57" i="20"/>
  <c r="K57" i="20" s="1"/>
  <c r="T56" i="20"/>
  <c r="W56" i="20" s="1"/>
  <c r="Z56" i="20" s="1"/>
  <c r="AC56" i="20" s="1"/>
  <c r="AF56" i="20" s="1"/>
  <c r="AI56" i="20" s="1"/>
  <c r="AL56" i="20" s="1"/>
  <c r="AO56" i="20" s="1"/>
  <c r="AR56" i="20" s="1"/>
  <c r="AU56" i="20" s="1"/>
  <c r="AX56" i="20" s="1"/>
  <c r="BA56" i="20" s="1"/>
  <c r="BD56" i="20" s="1"/>
  <c r="H56" i="20"/>
  <c r="K56" i="20" s="1"/>
  <c r="N56" i="20" s="1"/>
  <c r="Q56" i="20" s="1"/>
  <c r="N55" i="20"/>
  <c r="Q55" i="20" s="1"/>
  <c r="T55" i="20" s="1"/>
  <c r="W55" i="20" s="1"/>
  <c r="Z55" i="20" s="1"/>
  <c r="AC55" i="20" s="1"/>
  <c r="AF55" i="20" s="1"/>
  <c r="AI55" i="20" s="1"/>
  <c r="AL55" i="20" s="1"/>
  <c r="AO55" i="20" s="1"/>
  <c r="AR55" i="20" s="1"/>
  <c r="AU55" i="20" s="1"/>
  <c r="AX55" i="20" s="1"/>
  <c r="BA55" i="20" s="1"/>
  <c r="BD55" i="20" s="1"/>
  <c r="K55" i="20"/>
  <c r="H55" i="20"/>
  <c r="H54" i="20"/>
  <c r="K54" i="20" s="1"/>
  <c r="N54" i="20" s="1"/>
  <c r="Q54" i="20" s="1"/>
  <c r="T54" i="20" s="1"/>
  <c r="W54" i="20" s="1"/>
  <c r="Z54" i="20" s="1"/>
  <c r="AC54" i="20" s="1"/>
  <c r="AF54" i="20" s="1"/>
  <c r="AI54" i="20" s="1"/>
  <c r="AL54" i="20" s="1"/>
  <c r="AO54" i="20" s="1"/>
  <c r="AR54" i="20" s="1"/>
  <c r="AU54" i="20" s="1"/>
  <c r="AX54" i="20" s="1"/>
  <c r="BA54" i="20" s="1"/>
  <c r="BD54" i="20" s="1"/>
  <c r="AO53" i="20"/>
  <c r="AR53" i="20" s="1"/>
  <c r="AU53" i="20" s="1"/>
  <c r="AX53" i="20" s="1"/>
  <c r="BA53" i="20" s="1"/>
  <c r="BD53" i="20" s="1"/>
  <c r="W53" i="20"/>
  <c r="Z53" i="20" s="1"/>
  <c r="AC53" i="20" s="1"/>
  <c r="AF53" i="20" s="1"/>
  <c r="AI53" i="20" s="1"/>
  <c r="AL53" i="20" s="1"/>
  <c r="H53" i="20"/>
  <c r="K53" i="20" s="1"/>
  <c r="N53" i="20" s="1"/>
  <c r="Q53" i="20" s="1"/>
  <c r="T53" i="20" s="1"/>
  <c r="N52" i="20"/>
  <c r="Q52" i="20" s="1"/>
  <c r="T52" i="20" s="1"/>
  <c r="W52" i="20" s="1"/>
  <c r="Z52" i="20" s="1"/>
  <c r="AC52" i="20" s="1"/>
  <c r="AF52" i="20" s="1"/>
  <c r="AI52" i="20" s="1"/>
  <c r="AL52" i="20" s="1"/>
  <c r="AO52" i="20" s="1"/>
  <c r="AR52" i="20" s="1"/>
  <c r="AU52" i="20" s="1"/>
  <c r="AX52" i="20" s="1"/>
  <c r="BA52" i="20" s="1"/>
  <c r="BD52" i="20" s="1"/>
  <c r="K52" i="20"/>
  <c r="H52" i="20"/>
  <c r="K51" i="20"/>
  <c r="N51" i="20" s="1"/>
  <c r="Q51" i="20" s="1"/>
  <c r="T51" i="20" s="1"/>
  <c r="W51" i="20" s="1"/>
  <c r="Z51" i="20" s="1"/>
  <c r="AC51" i="20" s="1"/>
  <c r="AF51" i="20" s="1"/>
  <c r="AI51" i="20" s="1"/>
  <c r="AL51" i="20" s="1"/>
  <c r="AO51" i="20" s="1"/>
  <c r="AR51" i="20" s="1"/>
  <c r="AU51" i="20" s="1"/>
  <c r="AX51" i="20" s="1"/>
  <c r="BA51" i="20" s="1"/>
  <c r="BD51" i="20" s="1"/>
  <c r="H51" i="20"/>
  <c r="BG50" i="20"/>
  <c r="BJ50" i="20" s="1"/>
  <c r="BM50" i="20" s="1"/>
  <c r="BP50" i="20" s="1"/>
  <c r="BS50" i="20" s="1"/>
  <c r="BV50" i="20" s="1"/>
  <c r="BY50" i="20" s="1"/>
  <c r="CB50" i="20" s="1"/>
  <c r="CE50" i="20" s="1"/>
  <c r="CH50" i="20" s="1"/>
  <c r="CK50" i="20" s="1"/>
  <c r="CN50" i="20" s="1"/>
  <c r="CQ50" i="20" s="1"/>
  <c r="CT50" i="20" s="1"/>
  <c r="CW50" i="20" s="1"/>
  <c r="CZ50" i="20" s="1"/>
  <c r="H50" i="20"/>
  <c r="K50" i="20" s="1"/>
  <c r="N50" i="20" s="1"/>
  <c r="Q50" i="20" s="1"/>
  <c r="T50" i="20" s="1"/>
  <c r="W50" i="20" s="1"/>
  <c r="Z50" i="20" s="1"/>
  <c r="AC50" i="20" s="1"/>
  <c r="AF50" i="20" s="1"/>
  <c r="AI50" i="20" s="1"/>
  <c r="AL50" i="20" s="1"/>
  <c r="AO50" i="20" s="1"/>
  <c r="AR50" i="20" s="1"/>
  <c r="AU50" i="20" s="1"/>
  <c r="AX50" i="20" s="1"/>
  <c r="BA50" i="20" s="1"/>
  <c r="BD50" i="20" s="1"/>
  <c r="T49" i="20"/>
  <c r="W49" i="20" s="1"/>
  <c r="Z49" i="20" s="1"/>
  <c r="AC49" i="20" s="1"/>
  <c r="AF49" i="20" s="1"/>
  <c r="AI49" i="20" s="1"/>
  <c r="AL49" i="20" s="1"/>
  <c r="AO49" i="20" s="1"/>
  <c r="AR49" i="20" s="1"/>
  <c r="AU49" i="20" s="1"/>
  <c r="AX49" i="20" s="1"/>
  <c r="BA49" i="20" s="1"/>
  <c r="BD49" i="20" s="1"/>
  <c r="H49" i="20"/>
  <c r="K49" i="20" s="1"/>
  <c r="N49" i="20" s="1"/>
  <c r="Q49" i="20" s="1"/>
  <c r="K48" i="20"/>
  <c r="N48" i="20" s="1"/>
  <c r="Q48" i="20" s="1"/>
  <c r="T48" i="20" s="1"/>
  <c r="W48" i="20" s="1"/>
  <c r="Z48" i="20" s="1"/>
  <c r="AC48" i="20" s="1"/>
  <c r="AF48" i="20" s="1"/>
  <c r="AI48" i="20" s="1"/>
  <c r="AL48" i="20" s="1"/>
  <c r="AO48" i="20" s="1"/>
  <c r="AR48" i="20" s="1"/>
  <c r="AU48" i="20" s="1"/>
  <c r="AX48" i="20" s="1"/>
  <c r="BA48" i="20" s="1"/>
  <c r="BD48" i="20" s="1"/>
  <c r="H48" i="20"/>
  <c r="K47" i="20"/>
  <c r="N47" i="20" s="1"/>
  <c r="Q47" i="20" s="1"/>
  <c r="T47" i="20" s="1"/>
  <c r="W47" i="20" s="1"/>
  <c r="Z47" i="20" s="1"/>
  <c r="AC47" i="20" s="1"/>
  <c r="AF47" i="20" s="1"/>
  <c r="AI47" i="20" s="1"/>
  <c r="AL47" i="20" s="1"/>
  <c r="AO47" i="20" s="1"/>
  <c r="AR47" i="20" s="1"/>
  <c r="AU47" i="20" s="1"/>
  <c r="AX47" i="20" s="1"/>
  <c r="BA47" i="20" s="1"/>
  <c r="BD47" i="20" s="1"/>
  <c r="H47" i="20"/>
  <c r="Q46" i="20"/>
  <c r="T46" i="20" s="1"/>
  <c r="W46" i="20" s="1"/>
  <c r="Z46" i="20" s="1"/>
  <c r="AC46" i="20" s="1"/>
  <c r="AF46" i="20" s="1"/>
  <c r="AI46" i="20" s="1"/>
  <c r="AL46" i="20" s="1"/>
  <c r="AO46" i="20" s="1"/>
  <c r="AR46" i="20" s="1"/>
  <c r="AU46" i="20" s="1"/>
  <c r="AX46" i="20" s="1"/>
  <c r="BA46" i="20" s="1"/>
  <c r="BD46" i="20" s="1"/>
  <c r="H46" i="20"/>
  <c r="K46" i="20" s="1"/>
  <c r="N46" i="20" s="1"/>
  <c r="CB39" i="20"/>
  <c r="CE39" i="20" s="1"/>
  <c r="CH39" i="20" s="1"/>
  <c r="CK39" i="20" s="1"/>
  <c r="CN39" i="20" s="1"/>
  <c r="CQ39" i="20" s="1"/>
  <c r="CT39" i="20" s="1"/>
  <c r="CW39" i="20" s="1"/>
  <c r="CZ39" i="20" s="1"/>
  <c r="DC39" i="20" s="1"/>
  <c r="DF39" i="20" s="1"/>
  <c r="DI39" i="20" s="1"/>
  <c r="AF39" i="20"/>
  <c r="AI39" i="20" s="1"/>
  <c r="AL39" i="20" s="1"/>
  <c r="AO39" i="20" s="1"/>
  <c r="AR39" i="20" s="1"/>
  <c r="AU39" i="20" s="1"/>
  <c r="AX39" i="20" s="1"/>
  <c r="BA39" i="20" s="1"/>
  <c r="BD39" i="20" s="1"/>
  <c r="BG39" i="20" s="1"/>
  <c r="BJ39" i="20" s="1"/>
  <c r="BM39" i="20" s="1"/>
  <c r="BP39" i="20" s="1"/>
  <c r="BS39" i="20" s="1"/>
  <c r="BV39" i="20" s="1"/>
  <c r="BY39" i="20" s="1"/>
  <c r="Q39" i="20"/>
  <c r="T39" i="20" s="1"/>
  <c r="W39" i="20" s="1"/>
  <c r="Z39" i="20" s="1"/>
  <c r="AC39" i="20" s="1"/>
  <c r="H39" i="20"/>
  <c r="K39" i="20" s="1"/>
  <c r="N39" i="20" s="1"/>
  <c r="AU38" i="20"/>
  <c r="AX38" i="20" s="1"/>
  <c r="BA38" i="20" s="1"/>
  <c r="BD38" i="20" s="1"/>
  <c r="BG38" i="20" s="1"/>
  <c r="H38" i="20"/>
  <c r="K38" i="20" s="1"/>
  <c r="N38" i="20" s="1"/>
  <c r="Q38" i="20" s="1"/>
  <c r="T38" i="20" s="1"/>
  <c r="W38" i="20" s="1"/>
  <c r="Z38" i="20" s="1"/>
  <c r="AC38" i="20" s="1"/>
  <c r="AF38" i="20" s="1"/>
  <c r="AI38" i="20" s="1"/>
  <c r="AL38" i="20" s="1"/>
  <c r="AO38" i="20" s="1"/>
  <c r="AR38" i="20" s="1"/>
  <c r="DF37" i="20"/>
  <c r="DI37" i="20" s="1"/>
  <c r="BJ37" i="20"/>
  <c r="BM37" i="20" s="1"/>
  <c r="BP37" i="20" s="1"/>
  <c r="BS37" i="20" s="1"/>
  <c r="BV37" i="20" s="1"/>
  <c r="BY37" i="20" s="1"/>
  <c r="CB37" i="20" s="1"/>
  <c r="CE37" i="20" s="1"/>
  <c r="CH37" i="20" s="1"/>
  <c r="CK37" i="20" s="1"/>
  <c r="CN37" i="20" s="1"/>
  <c r="CQ37" i="20" s="1"/>
  <c r="CT37" i="20" s="1"/>
  <c r="CW37" i="20" s="1"/>
  <c r="CZ37" i="20" s="1"/>
  <c r="DC37" i="20" s="1"/>
  <c r="N37" i="20"/>
  <c r="Q37" i="20" s="1"/>
  <c r="T37" i="20" s="1"/>
  <c r="W37" i="20" s="1"/>
  <c r="Z37" i="20" s="1"/>
  <c r="AC37" i="20" s="1"/>
  <c r="AF37" i="20" s="1"/>
  <c r="AI37" i="20" s="1"/>
  <c r="AL37" i="20" s="1"/>
  <c r="AO37" i="20" s="1"/>
  <c r="AR37" i="20" s="1"/>
  <c r="AU37" i="20" s="1"/>
  <c r="AX37" i="20" s="1"/>
  <c r="BA37" i="20" s="1"/>
  <c r="BD37" i="20" s="1"/>
  <c r="BG37" i="20" s="1"/>
  <c r="K37" i="20"/>
  <c r="H37" i="20"/>
  <c r="AO36" i="20"/>
  <c r="AR36" i="20" s="1"/>
  <c r="AU36" i="20" s="1"/>
  <c r="AX36" i="20" s="1"/>
  <c r="BA36" i="20" s="1"/>
  <c r="BD36" i="20" s="1"/>
  <c r="BG36" i="20" s="1"/>
  <c r="N36" i="20"/>
  <c r="Q36" i="20" s="1"/>
  <c r="T36" i="20" s="1"/>
  <c r="W36" i="20" s="1"/>
  <c r="Z36" i="20" s="1"/>
  <c r="AC36" i="20" s="1"/>
  <c r="AF36" i="20" s="1"/>
  <c r="AI36" i="20" s="1"/>
  <c r="AL36" i="20" s="1"/>
  <c r="H36" i="20"/>
  <c r="K36" i="20" s="1"/>
  <c r="BG35" i="20"/>
  <c r="K35" i="20"/>
  <c r="N35" i="20" s="1"/>
  <c r="Q35" i="20" s="1"/>
  <c r="T35" i="20" s="1"/>
  <c r="W35" i="20" s="1"/>
  <c r="Z35" i="20" s="1"/>
  <c r="AC35" i="20" s="1"/>
  <c r="AF35" i="20" s="1"/>
  <c r="AI35" i="20" s="1"/>
  <c r="AL35" i="20" s="1"/>
  <c r="AO35" i="20" s="1"/>
  <c r="AR35" i="20" s="1"/>
  <c r="AU35" i="20" s="1"/>
  <c r="AX35" i="20" s="1"/>
  <c r="BA35" i="20" s="1"/>
  <c r="BD35" i="20" s="1"/>
  <c r="H35" i="20"/>
  <c r="Z34" i="20"/>
  <c r="AC34" i="20" s="1"/>
  <c r="AF34" i="20" s="1"/>
  <c r="AI34" i="20" s="1"/>
  <c r="AL34" i="20" s="1"/>
  <c r="AO34" i="20" s="1"/>
  <c r="AR34" i="20" s="1"/>
  <c r="AU34" i="20" s="1"/>
  <c r="AX34" i="20" s="1"/>
  <c r="BA34" i="20" s="1"/>
  <c r="BD34" i="20" s="1"/>
  <c r="BG34" i="20" s="1"/>
  <c r="K34" i="20"/>
  <c r="N34" i="20" s="1"/>
  <c r="Q34" i="20" s="1"/>
  <c r="T34" i="20" s="1"/>
  <c r="W34" i="20" s="1"/>
  <c r="H34" i="20"/>
  <c r="AX33" i="20"/>
  <c r="BA33" i="20" s="1"/>
  <c r="BD33" i="20" s="1"/>
  <c r="BG33" i="20" s="1"/>
  <c r="K33" i="20"/>
  <c r="N33" i="20" s="1"/>
  <c r="Q33" i="20" s="1"/>
  <c r="T33" i="20" s="1"/>
  <c r="W33" i="20" s="1"/>
  <c r="Z33" i="20" s="1"/>
  <c r="AC33" i="20" s="1"/>
  <c r="AF33" i="20" s="1"/>
  <c r="AI33" i="20" s="1"/>
  <c r="AL33" i="20" s="1"/>
  <c r="AO33" i="20" s="1"/>
  <c r="AR33" i="20" s="1"/>
  <c r="AU33" i="20" s="1"/>
  <c r="H33" i="20"/>
  <c r="Z32" i="20"/>
  <c r="AC32" i="20" s="1"/>
  <c r="AF32" i="20" s="1"/>
  <c r="AI32" i="20" s="1"/>
  <c r="AL32" i="20" s="1"/>
  <c r="AO32" i="20" s="1"/>
  <c r="AR32" i="20" s="1"/>
  <c r="AU32" i="20" s="1"/>
  <c r="AX32" i="20" s="1"/>
  <c r="BA32" i="20" s="1"/>
  <c r="BD32" i="20" s="1"/>
  <c r="BG32" i="20" s="1"/>
  <c r="Q32" i="20"/>
  <c r="T32" i="20" s="1"/>
  <c r="W32" i="20" s="1"/>
  <c r="H32" i="20"/>
  <c r="K32" i="20" s="1"/>
  <c r="N32" i="20" s="1"/>
  <c r="AO31" i="20"/>
  <c r="AR31" i="20" s="1"/>
  <c r="AU31" i="20" s="1"/>
  <c r="AX31" i="20" s="1"/>
  <c r="BA31" i="20" s="1"/>
  <c r="BD31" i="20" s="1"/>
  <c r="BG31" i="20" s="1"/>
  <c r="H31" i="20"/>
  <c r="K31" i="20" s="1"/>
  <c r="N31" i="20" s="1"/>
  <c r="Q31" i="20" s="1"/>
  <c r="T31" i="20" s="1"/>
  <c r="W31" i="20" s="1"/>
  <c r="Z31" i="20" s="1"/>
  <c r="AC31" i="20" s="1"/>
  <c r="AF31" i="20" s="1"/>
  <c r="AI31" i="20" s="1"/>
  <c r="AL31" i="20" s="1"/>
  <c r="H30" i="20"/>
  <c r="K30" i="20" s="1"/>
  <c r="N30" i="20" s="1"/>
  <c r="Q30" i="20" s="1"/>
  <c r="T30" i="20" s="1"/>
  <c r="W30" i="20" s="1"/>
  <c r="Z30" i="20" s="1"/>
  <c r="AC30" i="20" s="1"/>
  <c r="AF30" i="20" s="1"/>
  <c r="AI30" i="20" s="1"/>
  <c r="AL30" i="20" s="1"/>
  <c r="AO30" i="20" s="1"/>
  <c r="AR30" i="20" s="1"/>
  <c r="AU30" i="20" s="1"/>
  <c r="AX30" i="20" s="1"/>
  <c r="BA30" i="20" s="1"/>
  <c r="BD30" i="20" s="1"/>
  <c r="BG30" i="20" s="1"/>
  <c r="W29" i="20"/>
  <c r="Z29" i="20" s="1"/>
  <c r="AC29" i="20" s="1"/>
  <c r="AF29" i="20" s="1"/>
  <c r="AI29" i="20" s="1"/>
  <c r="AL29" i="20" s="1"/>
  <c r="AO29" i="20" s="1"/>
  <c r="AR29" i="20" s="1"/>
  <c r="AU29" i="20" s="1"/>
  <c r="AX29" i="20" s="1"/>
  <c r="BA29" i="20" s="1"/>
  <c r="BD29" i="20" s="1"/>
  <c r="BG29" i="20" s="1"/>
  <c r="N29" i="20"/>
  <c r="Q29" i="20" s="1"/>
  <c r="T29" i="20" s="1"/>
  <c r="H29" i="20"/>
  <c r="K29" i="20" s="1"/>
  <c r="AO28" i="20"/>
  <c r="AR28" i="20" s="1"/>
  <c r="AU28" i="20" s="1"/>
  <c r="AX28" i="20" s="1"/>
  <c r="BA28" i="20" s="1"/>
  <c r="BD28" i="20" s="1"/>
  <c r="BG28" i="20" s="1"/>
  <c r="N28" i="20"/>
  <c r="Q28" i="20" s="1"/>
  <c r="T28" i="20" s="1"/>
  <c r="W28" i="20" s="1"/>
  <c r="Z28" i="20" s="1"/>
  <c r="AC28" i="20" s="1"/>
  <c r="AF28" i="20" s="1"/>
  <c r="AI28" i="20" s="1"/>
  <c r="AL28" i="20" s="1"/>
  <c r="H28" i="20"/>
  <c r="K28" i="20" s="1"/>
  <c r="BG27" i="20"/>
  <c r="K27" i="20"/>
  <c r="N27" i="20" s="1"/>
  <c r="Q27" i="20" s="1"/>
  <c r="T27" i="20" s="1"/>
  <c r="W27" i="20" s="1"/>
  <c r="Z27" i="20" s="1"/>
  <c r="AC27" i="20" s="1"/>
  <c r="AF27" i="20" s="1"/>
  <c r="AI27" i="20" s="1"/>
  <c r="AL27" i="20" s="1"/>
  <c r="AO27" i="20" s="1"/>
  <c r="AR27" i="20" s="1"/>
  <c r="AU27" i="20" s="1"/>
  <c r="AX27" i="20" s="1"/>
  <c r="BA27" i="20" s="1"/>
  <c r="BD27" i="20" s="1"/>
  <c r="H27" i="20"/>
  <c r="Z26" i="20"/>
  <c r="AC26" i="20" s="1"/>
  <c r="AF26" i="20" s="1"/>
  <c r="AI26" i="20" s="1"/>
  <c r="AL26" i="20" s="1"/>
  <c r="AO26" i="20" s="1"/>
  <c r="AR26" i="20" s="1"/>
  <c r="AU26" i="20" s="1"/>
  <c r="AX26" i="20" s="1"/>
  <c r="BA26" i="20" s="1"/>
  <c r="BD26" i="20" s="1"/>
  <c r="BG26" i="20" s="1"/>
  <c r="K26" i="20"/>
  <c r="N26" i="20" s="1"/>
  <c r="Q26" i="20" s="1"/>
  <c r="T26" i="20" s="1"/>
  <c r="W26" i="20" s="1"/>
  <c r="H26" i="20"/>
  <c r="AX25" i="20"/>
  <c r="BA25" i="20" s="1"/>
  <c r="BD25" i="20" s="1"/>
  <c r="BG25" i="20" s="1"/>
  <c r="K25" i="20"/>
  <c r="N25" i="20" s="1"/>
  <c r="Q25" i="20" s="1"/>
  <c r="T25" i="20" s="1"/>
  <c r="W25" i="20" s="1"/>
  <c r="Z25" i="20" s="1"/>
  <c r="AC25" i="20" s="1"/>
  <c r="AF25" i="20" s="1"/>
  <c r="AI25" i="20" s="1"/>
  <c r="AL25" i="20" s="1"/>
  <c r="AO25" i="20" s="1"/>
  <c r="AR25" i="20" s="1"/>
  <c r="AU25" i="20" s="1"/>
  <c r="H25" i="20"/>
  <c r="AC24" i="20"/>
  <c r="AF24" i="20" s="1"/>
  <c r="AI24" i="20" s="1"/>
  <c r="AL24" i="20" s="1"/>
  <c r="AO24" i="20" s="1"/>
  <c r="AR24" i="20" s="1"/>
  <c r="AU24" i="20" s="1"/>
  <c r="AX24" i="20" s="1"/>
  <c r="BA24" i="20" s="1"/>
  <c r="BD24" i="20" s="1"/>
  <c r="BG24" i="20" s="1"/>
  <c r="H24" i="20"/>
  <c r="K24" i="20" s="1"/>
  <c r="N24" i="20" s="1"/>
  <c r="Q24" i="20" s="1"/>
  <c r="T24" i="20" s="1"/>
  <c r="W24" i="20" s="1"/>
  <c r="Z24" i="20" s="1"/>
  <c r="K23" i="20"/>
  <c r="N23" i="20" s="1"/>
  <c r="Q23" i="20" s="1"/>
  <c r="T23" i="20" s="1"/>
  <c r="W23" i="20" s="1"/>
  <c r="Z23" i="20" s="1"/>
  <c r="AC23" i="20" s="1"/>
  <c r="AF23" i="20" s="1"/>
  <c r="AI23" i="20" s="1"/>
  <c r="AL23" i="20" s="1"/>
  <c r="AO23" i="20" s="1"/>
  <c r="AR23" i="20" s="1"/>
  <c r="AU23" i="20" s="1"/>
  <c r="AX23" i="20" s="1"/>
  <c r="BA23" i="20" s="1"/>
  <c r="BD23" i="20" s="1"/>
  <c r="BG23" i="20" s="1"/>
  <c r="H23" i="20"/>
  <c r="N21" i="20"/>
  <c r="Q21" i="20" s="1"/>
  <c r="T21" i="20" s="1"/>
  <c r="W21" i="20" s="1"/>
  <c r="Z21" i="20" s="1"/>
  <c r="AC21" i="20" s="1"/>
  <c r="AF21" i="20" s="1"/>
  <c r="AI21" i="20" s="1"/>
  <c r="AL21" i="20" s="1"/>
  <c r="AO21" i="20" s="1"/>
  <c r="AR21" i="20" s="1"/>
  <c r="AU21" i="20" s="1"/>
  <c r="AX21" i="20" s="1"/>
  <c r="BA21" i="20" s="1"/>
  <c r="BD21" i="20" s="1"/>
  <c r="BG21" i="20" s="1"/>
  <c r="BJ21" i="20" s="1"/>
  <c r="BM21" i="20" s="1"/>
  <c r="BP21" i="20" s="1"/>
  <c r="BS21" i="20" s="1"/>
  <c r="BV21" i="20" s="1"/>
  <c r="BY21" i="20" s="1"/>
  <c r="CB21" i="20" s="1"/>
  <c r="CE21" i="20" s="1"/>
  <c r="CH21" i="20" s="1"/>
  <c r="CK21" i="20" s="1"/>
  <c r="CN21" i="20" s="1"/>
  <c r="CQ21" i="20" s="1"/>
  <c r="CT21" i="20" s="1"/>
  <c r="CW21" i="20" s="1"/>
  <c r="CZ21" i="20" s="1"/>
  <c r="DC21" i="20" s="1"/>
  <c r="DF21" i="20" s="1"/>
  <c r="DI21" i="20" s="1"/>
  <c r="K21" i="20"/>
  <c r="H21" i="20"/>
  <c r="Q20" i="20"/>
  <c r="T20" i="20" s="1"/>
  <c r="W20" i="20" s="1"/>
  <c r="Z20" i="20" s="1"/>
  <c r="AC20" i="20" s="1"/>
  <c r="AF20" i="20" s="1"/>
  <c r="AI20" i="20" s="1"/>
  <c r="AL20" i="20" s="1"/>
  <c r="AO20" i="20" s="1"/>
  <c r="AR20" i="20" s="1"/>
  <c r="AU20" i="20" s="1"/>
  <c r="AX20" i="20" s="1"/>
  <c r="BA20" i="20" s="1"/>
  <c r="BD20" i="20" s="1"/>
  <c r="BG20" i="20" s="1"/>
  <c r="H20" i="20"/>
  <c r="K20" i="20" s="1"/>
  <c r="N20" i="20" s="1"/>
  <c r="AU19" i="20"/>
  <c r="AX19" i="20" s="1"/>
  <c r="BA19" i="20" s="1"/>
  <c r="BD19" i="20" s="1"/>
  <c r="BG19" i="20" s="1"/>
  <c r="H19" i="20"/>
  <c r="K19" i="20" s="1"/>
  <c r="N19" i="20" s="1"/>
  <c r="Q19" i="20" s="1"/>
  <c r="T19" i="20" s="1"/>
  <c r="W19" i="20" s="1"/>
  <c r="Z19" i="20" s="1"/>
  <c r="AC19" i="20" s="1"/>
  <c r="AF19" i="20" s="1"/>
  <c r="AI19" i="20" s="1"/>
  <c r="AL19" i="20" s="1"/>
  <c r="AO19" i="20" s="1"/>
  <c r="AR19" i="20" s="1"/>
  <c r="N18" i="20"/>
  <c r="Q18" i="20" s="1"/>
  <c r="T18" i="20" s="1"/>
  <c r="W18" i="20" s="1"/>
  <c r="Z18" i="20" s="1"/>
  <c r="AC18" i="20" s="1"/>
  <c r="AF18" i="20" s="1"/>
  <c r="AI18" i="20" s="1"/>
  <c r="AL18" i="20" s="1"/>
  <c r="AO18" i="20" s="1"/>
  <c r="AR18" i="20" s="1"/>
  <c r="AU18" i="20" s="1"/>
  <c r="AX18" i="20" s="1"/>
  <c r="BA18" i="20" s="1"/>
  <c r="BD18" i="20" s="1"/>
  <c r="BG18" i="20" s="1"/>
  <c r="K18" i="20"/>
  <c r="H18" i="20"/>
  <c r="AC17" i="20"/>
  <c r="AF17" i="20" s="1"/>
  <c r="AI17" i="20" s="1"/>
  <c r="AL17" i="20" s="1"/>
  <c r="AO17" i="20" s="1"/>
  <c r="AR17" i="20" s="1"/>
  <c r="AU17" i="20" s="1"/>
  <c r="AX17" i="20" s="1"/>
  <c r="BA17" i="20" s="1"/>
  <c r="BD17" i="20" s="1"/>
  <c r="BG17" i="20" s="1"/>
  <c r="N17" i="20"/>
  <c r="Q17" i="20" s="1"/>
  <c r="T17" i="20" s="1"/>
  <c r="W17" i="20" s="1"/>
  <c r="Z17" i="20" s="1"/>
  <c r="H17" i="20"/>
  <c r="K17" i="20" s="1"/>
  <c r="BA16" i="20"/>
  <c r="BD16" i="20" s="1"/>
  <c r="BG16" i="20" s="1"/>
  <c r="N16" i="20"/>
  <c r="Q16" i="20" s="1"/>
  <c r="T16" i="20" s="1"/>
  <c r="W16" i="20" s="1"/>
  <c r="Z16" i="20" s="1"/>
  <c r="AC16" i="20" s="1"/>
  <c r="AF16" i="20" s="1"/>
  <c r="AI16" i="20" s="1"/>
  <c r="AL16" i="20" s="1"/>
  <c r="AO16" i="20" s="1"/>
  <c r="AR16" i="20" s="1"/>
  <c r="AU16" i="20" s="1"/>
  <c r="AX16" i="20" s="1"/>
  <c r="K16" i="20"/>
  <c r="H16" i="20"/>
  <c r="K15" i="20"/>
  <c r="N15" i="20" s="1"/>
  <c r="Q15" i="20" s="1"/>
  <c r="T15" i="20" s="1"/>
  <c r="W15" i="20" s="1"/>
  <c r="Z15" i="20" s="1"/>
  <c r="AC15" i="20" s="1"/>
  <c r="AF15" i="20" s="1"/>
  <c r="AI15" i="20" s="1"/>
  <c r="AL15" i="20" s="1"/>
  <c r="AO15" i="20" s="1"/>
  <c r="AR15" i="20" s="1"/>
  <c r="AU15" i="20" s="1"/>
  <c r="AX15" i="20" s="1"/>
  <c r="BA15" i="20" s="1"/>
  <c r="BD15" i="20" s="1"/>
  <c r="BG15" i="20" s="1"/>
  <c r="H15" i="20"/>
  <c r="AU14" i="20"/>
  <c r="AX14" i="20" s="1"/>
  <c r="BA14" i="20" s="1"/>
  <c r="BD14" i="20" s="1"/>
  <c r="BG14" i="20" s="1"/>
  <c r="T14" i="20"/>
  <c r="W14" i="20" s="1"/>
  <c r="Z14" i="20" s="1"/>
  <c r="AC14" i="20" s="1"/>
  <c r="AF14" i="20" s="1"/>
  <c r="AI14" i="20" s="1"/>
  <c r="AL14" i="20" s="1"/>
  <c r="AO14" i="20" s="1"/>
  <c r="AR14" i="20" s="1"/>
  <c r="K14" i="20"/>
  <c r="N14" i="20" s="1"/>
  <c r="Q14" i="20" s="1"/>
  <c r="H14" i="20"/>
  <c r="N13" i="20"/>
  <c r="Q13" i="20" s="1"/>
  <c r="T13" i="20" s="1"/>
  <c r="W13" i="20" s="1"/>
  <c r="Z13" i="20" s="1"/>
  <c r="AC13" i="20" s="1"/>
  <c r="AF13" i="20" s="1"/>
  <c r="AI13" i="20" s="1"/>
  <c r="AL13" i="20" s="1"/>
  <c r="AO13" i="20" s="1"/>
  <c r="AR13" i="20" s="1"/>
  <c r="AU13" i="20" s="1"/>
  <c r="AX13" i="20" s="1"/>
  <c r="BA13" i="20" s="1"/>
  <c r="BD13" i="20" s="1"/>
  <c r="BG13" i="20" s="1"/>
  <c r="K13" i="20"/>
  <c r="H13" i="20"/>
  <c r="K12" i="20"/>
  <c r="N12" i="20" s="1"/>
  <c r="Q12" i="20" s="1"/>
  <c r="T12" i="20" s="1"/>
  <c r="W12" i="20" s="1"/>
  <c r="Z12" i="20" s="1"/>
  <c r="AC12" i="20" s="1"/>
  <c r="AF12" i="20" s="1"/>
  <c r="AI12" i="20" s="1"/>
  <c r="AL12" i="20" s="1"/>
  <c r="AO12" i="20" s="1"/>
  <c r="AR12" i="20" s="1"/>
  <c r="AU12" i="20" s="1"/>
  <c r="AX12" i="20" s="1"/>
  <c r="BA12" i="20" s="1"/>
  <c r="BD12" i="20" s="1"/>
  <c r="BG12" i="20" s="1"/>
  <c r="H12" i="20"/>
  <c r="AU11" i="20"/>
  <c r="AX11" i="20" s="1"/>
  <c r="BA11" i="20" s="1"/>
  <c r="BD11" i="20" s="1"/>
  <c r="BG11" i="20" s="1"/>
  <c r="Q11" i="20"/>
  <c r="T11" i="20" s="1"/>
  <c r="W11" i="20" s="1"/>
  <c r="Z11" i="20" s="1"/>
  <c r="AC11" i="20" s="1"/>
  <c r="AF11" i="20" s="1"/>
  <c r="AI11" i="20" s="1"/>
  <c r="AL11" i="20" s="1"/>
  <c r="AO11" i="20" s="1"/>
  <c r="AR11" i="20" s="1"/>
  <c r="N11" i="20"/>
  <c r="H11" i="20"/>
  <c r="K11" i="20" s="1"/>
  <c r="AL10" i="20"/>
  <c r="AO10" i="20" s="1"/>
  <c r="AR10" i="20" s="1"/>
  <c r="AU10" i="20" s="1"/>
  <c r="AX10" i="20" s="1"/>
  <c r="BA10" i="20" s="1"/>
  <c r="BD10" i="20" s="1"/>
  <c r="BG10" i="20" s="1"/>
  <c r="K10" i="20"/>
  <c r="N10" i="20" s="1"/>
  <c r="Q10" i="20" s="1"/>
  <c r="T10" i="20" s="1"/>
  <c r="W10" i="20" s="1"/>
  <c r="Z10" i="20" s="1"/>
  <c r="AC10" i="20" s="1"/>
  <c r="AF10" i="20" s="1"/>
  <c r="AI10" i="20" s="1"/>
  <c r="H10" i="20"/>
  <c r="K9" i="20"/>
  <c r="N9" i="20" s="1"/>
  <c r="Q9" i="20" s="1"/>
  <c r="T9" i="20" s="1"/>
  <c r="W9" i="20" s="1"/>
  <c r="Z9" i="20" s="1"/>
  <c r="AC9" i="20" s="1"/>
  <c r="AF9" i="20" s="1"/>
  <c r="AI9" i="20" s="1"/>
  <c r="AL9" i="20" s="1"/>
  <c r="AO9" i="20" s="1"/>
  <c r="AR9" i="20" s="1"/>
  <c r="AU9" i="20" s="1"/>
  <c r="AX9" i="20" s="1"/>
  <c r="BA9" i="20" s="1"/>
  <c r="BD9" i="20" s="1"/>
  <c r="BG9" i="20" s="1"/>
  <c r="H9" i="20"/>
  <c r="AO8" i="20"/>
  <c r="AR8" i="20" s="1"/>
  <c r="AU8" i="20" s="1"/>
  <c r="AX8" i="20" s="1"/>
  <c r="BA8" i="20" s="1"/>
  <c r="BD8" i="20" s="1"/>
  <c r="BG8" i="20" s="1"/>
  <c r="N8" i="20"/>
  <c r="Q8" i="20" s="1"/>
  <c r="T8" i="20" s="1"/>
  <c r="W8" i="20" s="1"/>
  <c r="Z8" i="20" s="1"/>
  <c r="AC8" i="20" s="1"/>
  <c r="AF8" i="20" s="1"/>
  <c r="AI8" i="20" s="1"/>
  <c r="AL8" i="20" s="1"/>
  <c r="K8" i="20"/>
  <c r="H8" i="20"/>
  <c r="AR7" i="20"/>
  <c r="AU7" i="20" s="1"/>
  <c r="AX7" i="20" s="1"/>
  <c r="BA7" i="20" s="1"/>
  <c r="BD7" i="20" s="1"/>
  <c r="BG7" i="20" s="1"/>
  <c r="Q7" i="20"/>
  <c r="T7" i="20" s="1"/>
  <c r="W7" i="20" s="1"/>
  <c r="Z7" i="20" s="1"/>
  <c r="AC7" i="20" s="1"/>
  <c r="AF7" i="20" s="1"/>
  <c r="AI7" i="20" s="1"/>
  <c r="AL7" i="20" s="1"/>
  <c r="AO7" i="20" s="1"/>
  <c r="H7" i="20"/>
  <c r="K7" i="20" s="1"/>
  <c r="N7" i="20" s="1"/>
  <c r="W6" i="20"/>
  <c r="Z6" i="20" s="1"/>
  <c r="AC6" i="20" s="1"/>
  <c r="AF6" i="20" s="1"/>
  <c r="AI6" i="20" s="1"/>
  <c r="AL6" i="20" s="1"/>
  <c r="AO6" i="20" s="1"/>
  <c r="AR6" i="20" s="1"/>
  <c r="AU6" i="20" s="1"/>
  <c r="AX6" i="20" s="1"/>
  <c r="BA6" i="20" s="1"/>
  <c r="BD6" i="20" s="1"/>
  <c r="BG6" i="20" s="1"/>
  <c r="K6" i="20"/>
  <c r="N6" i="20" s="1"/>
  <c r="Q6" i="20" s="1"/>
  <c r="T6" i="20" s="1"/>
  <c r="H6" i="20"/>
  <c r="W5" i="20"/>
  <c r="Z5" i="20" s="1"/>
  <c r="AC5" i="20" s="1"/>
  <c r="AF5" i="20" s="1"/>
  <c r="AI5" i="20" s="1"/>
  <c r="AL5" i="20" s="1"/>
  <c r="AO5" i="20" s="1"/>
  <c r="AR5" i="20" s="1"/>
  <c r="AU5" i="20" s="1"/>
  <c r="AX5" i="20" s="1"/>
  <c r="BA5" i="20" s="1"/>
  <c r="BD5" i="20" s="1"/>
  <c r="BG5" i="20" s="1"/>
  <c r="N5" i="20"/>
  <c r="Q5" i="20" s="1"/>
  <c r="T5" i="20" s="1"/>
  <c r="K5" i="20"/>
  <c r="H5" i="20"/>
  <c r="A132" i="19"/>
  <c r="A131" i="19"/>
  <c r="A130" i="19"/>
  <c r="A129" i="19"/>
  <c r="A128" i="19"/>
  <c r="H94" i="19"/>
  <c r="K94" i="19" s="1"/>
  <c r="N94" i="19" s="1"/>
  <c r="Q94" i="19" s="1"/>
  <c r="T94" i="19" s="1"/>
  <c r="W94" i="19" s="1"/>
  <c r="Z94" i="19" s="1"/>
  <c r="AC94" i="19" s="1"/>
  <c r="AF94" i="19" s="1"/>
  <c r="AI94" i="19" s="1"/>
  <c r="AL94" i="19" s="1"/>
  <c r="AO94" i="19" s="1"/>
  <c r="AR94" i="19" s="1"/>
  <c r="AU94" i="19" s="1"/>
  <c r="AX94" i="19" s="1"/>
  <c r="BA94" i="19" s="1"/>
  <c r="BD94" i="19" s="1"/>
  <c r="BG94" i="19" s="1"/>
  <c r="BJ94" i="19" s="1"/>
  <c r="BM94" i="19" s="1"/>
  <c r="BP94" i="19" s="1"/>
  <c r="BS94" i="19" s="1"/>
  <c r="BV94" i="19" s="1"/>
  <c r="BY94" i="19" s="1"/>
  <c r="CB94" i="19" s="1"/>
  <c r="CE94" i="19" s="1"/>
  <c r="CH94" i="19" s="1"/>
  <c r="CK94" i="19" s="1"/>
  <c r="CN94" i="19" s="1"/>
  <c r="CQ94" i="19" s="1"/>
  <c r="CT94" i="19" s="1"/>
  <c r="CW94" i="19" s="1"/>
  <c r="CZ94" i="19" s="1"/>
  <c r="K93" i="19"/>
  <c r="N93" i="19" s="1"/>
  <c r="Q93" i="19" s="1"/>
  <c r="T93" i="19" s="1"/>
  <c r="W93" i="19" s="1"/>
  <c r="Z93" i="19" s="1"/>
  <c r="AC93" i="19" s="1"/>
  <c r="AF93" i="19" s="1"/>
  <c r="AI93" i="19" s="1"/>
  <c r="AL93" i="19" s="1"/>
  <c r="AO93" i="19" s="1"/>
  <c r="AR93" i="19" s="1"/>
  <c r="AU93" i="19" s="1"/>
  <c r="AX93" i="19" s="1"/>
  <c r="BA93" i="19" s="1"/>
  <c r="BD93" i="19" s="1"/>
  <c r="H93" i="19"/>
  <c r="CZ91" i="19"/>
  <c r="W91" i="19"/>
  <c r="Z91" i="19" s="1"/>
  <c r="AC91" i="19" s="1"/>
  <c r="AF91" i="19" s="1"/>
  <c r="AI91" i="19" s="1"/>
  <c r="AL91" i="19" s="1"/>
  <c r="AO91" i="19" s="1"/>
  <c r="AR91" i="19" s="1"/>
  <c r="AU91" i="19" s="1"/>
  <c r="AX91" i="19" s="1"/>
  <c r="BA91" i="19" s="1"/>
  <c r="BD91" i="19" s="1"/>
  <c r="BG91" i="19" s="1"/>
  <c r="BJ91" i="19" s="1"/>
  <c r="BM91" i="19" s="1"/>
  <c r="BP91" i="19" s="1"/>
  <c r="BS91" i="19" s="1"/>
  <c r="BV91" i="19" s="1"/>
  <c r="BY91" i="19" s="1"/>
  <c r="CB91" i="19" s="1"/>
  <c r="CE91" i="19" s="1"/>
  <c r="CH91" i="19" s="1"/>
  <c r="CK91" i="19" s="1"/>
  <c r="CN91" i="19" s="1"/>
  <c r="CQ91" i="19" s="1"/>
  <c r="CT91" i="19" s="1"/>
  <c r="CW91" i="19" s="1"/>
  <c r="K91" i="19"/>
  <c r="N91" i="19" s="1"/>
  <c r="Q91" i="19" s="1"/>
  <c r="T91" i="19" s="1"/>
  <c r="H91" i="19"/>
  <c r="N90" i="19"/>
  <c r="Q90" i="19" s="1"/>
  <c r="T90" i="19" s="1"/>
  <c r="W90" i="19" s="1"/>
  <c r="Z90" i="19" s="1"/>
  <c r="AC90" i="19" s="1"/>
  <c r="AF90" i="19" s="1"/>
  <c r="AI90" i="19" s="1"/>
  <c r="AL90" i="19" s="1"/>
  <c r="AO90" i="19" s="1"/>
  <c r="AR90" i="19" s="1"/>
  <c r="AU90" i="19" s="1"/>
  <c r="AX90" i="19" s="1"/>
  <c r="BA90" i="19" s="1"/>
  <c r="BD90" i="19" s="1"/>
  <c r="K90" i="19"/>
  <c r="H90" i="19"/>
  <c r="AI89" i="19"/>
  <c r="AL89" i="19" s="1"/>
  <c r="AO89" i="19" s="1"/>
  <c r="AR89" i="19" s="1"/>
  <c r="AU89" i="19" s="1"/>
  <c r="AX89" i="19" s="1"/>
  <c r="BA89" i="19" s="1"/>
  <c r="BD89" i="19" s="1"/>
  <c r="K89" i="19"/>
  <c r="N89" i="19" s="1"/>
  <c r="Q89" i="19" s="1"/>
  <c r="T89" i="19" s="1"/>
  <c r="W89" i="19" s="1"/>
  <c r="Z89" i="19" s="1"/>
  <c r="AC89" i="19" s="1"/>
  <c r="AF89" i="19" s="1"/>
  <c r="H89" i="19"/>
  <c r="AC88" i="19"/>
  <c r="AF88" i="19" s="1"/>
  <c r="AI88" i="19" s="1"/>
  <c r="AL88" i="19" s="1"/>
  <c r="AO88" i="19" s="1"/>
  <c r="AR88" i="19" s="1"/>
  <c r="AU88" i="19" s="1"/>
  <c r="AX88" i="19" s="1"/>
  <c r="BA88" i="19" s="1"/>
  <c r="BD88" i="19" s="1"/>
  <c r="K88" i="19"/>
  <c r="N88" i="19" s="1"/>
  <c r="Q88" i="19" s="1"/>
  <c r="T88" i="19" s="1"/>
  <c r="W88" i="19" s="1"/>
  <c r="Z88" i="19" s="1"/>
  <c r="H88" i="19"/>
  <c r="K87" i="19"/>
  <c r="N87" i="19" s="1"/>
  <c r="Q87" i="19" s="1"/>
  <c r="T87" i="19" s="1"/>
  <c r="W87" i="19" s="1"/>
  <c r="Z87" i="19" s="1"/>
  <c r="AC87" i="19" s="1"/>
  <c r="AF87" i="19" s="1"/>
  <c r="AI87" i="19" s="1"/>
  <c r="AL87" i="19" s="1"/>
  <c r="AO87" i="19" s="1"/>
  <c r="AR87" i="19" s="1"/>
  <c r="AU87" i="19" s="1"/>
  <c r="AX87" i="19" s="1"/>
  <c r="BA87" i="19" s="1"/>
  <c r="BD87" i="19" s="1"/>
  <c r="H87" i="19"/>
  <c r="Q86" i="19"/>
  <c r="T86" i="19" s="1"/>
  <c r="W86" i="19" s="1"/>
  <c r="Z86" i="19" s="1"/>
  <c r="AC86" i="19" s="1"/>
  <c r="AF86" i="19" s="1"/>
  <c r="AI86" i="19" s="1"/>
  <c r="AL86" i="19" s="1"/>
  <c r="AO86" i="19" s="1"/>
  <c r="AR86" i="19" s="1"/>
  <c r="AU86" i="19" s="1"/>
  <c r="AX86" i="19" s="1"/>
  <c r="BA86" i="19" s="1"/>
  <c r="BD86" i="19" s="1"/>
  <c r="N86" i="19"/>
  <c r="K86" i="19"/>
  <c r="H86" i="19"/>
  <c r="H85" i="19"/>
  <c r="K85" i="19" s="1"/>
  <c r="N85" i="19" s="1"/>
  <c r="Q85" i="19" s="1"/>
  <c r="T85" i="19" s="1"/>
  <c r="W85" i="19" s="1"/>
  <c r="Z85" i="19" s="1"/>
  <c r="AC85" i="19" s="1"/>
  <c r="AF85" i="19" s="1"/>
  <c r="AI85" i="19" s="1"/>
  <c r="AL85" i="19" s="1"/>
  <c r="AO85" i="19" s="1"/>
  <c r="AR85" i="19" s="1"/>
  <c r="AU85" i="19" s="1"/>
  <c r="AX85" i="19" s="1"/>
  <c r="BA85" i="19" s="1"/>
  <c r="BD85" i="19" s="1"/>
  <c r="N83" i="19"/>
  <c r="Q83" i="19" s="1"/>
  <c r="T83" i="19" s="1"/>
  <c r="W83" i="19" s="1"/>
  <c r="Z83" i="19" s="1"/>
  <c r="AC83" i="19" s="1"/>
  <c r="AF83" i="19" s="1"/>
  <c r="AI83" i="19" s="1"/>
  <c r="AL83" i="19" s="1"/>
  <c r="AO83" i="19" s="1"/>
  <c r="AR83" i="19" s="1"/>
  <c r="AU83" i="19" s="1"/>
  <c r="AX83" i="19" s="1"/>
  <c r="BA83" i="19" s="1"/>
  <c r="BD83" i="19" s="1"/>
  <c r="BG83" i="19" s="1"/>
  <c r="BJ83" i="19" s="1"/>
  <c r="BM83" i="19" s="1"/>
  <c r="BP83" i="19" s="1"/>
  <c r="BS83" i="19" s="1"/>
  <c r="BV83" i="19" s="1"/>
  <c r="BY83" i="19" s="1"/>
  <c r="CB83" i="19" s="1"/>
  <c r="CE83" i="19" s="1"/>
  <c r="CH83" i="19" s="1"/>
  <c r="CK83" i="19" s="1"/>
  <c r="CN83" i="19" s="1"/>
  <c r="CQ83" i="19" s="1"/>
  <c r="CT83" i="19" s="1"/>
  <c r="CW83" i="19" s="1"/>
  <c r="CZ83" i="19" s="1"/>
  <c r="K83" i="19"/>
  <c r="H83" i="19"/>
  <c r="T82" i="19"/>
  <c r="W82" i="19" s="1"/>
  <c r="Z82" i="19" s="1"/>
  <c r="AC82" i="19" s="1"/>
  <c r="AF82" i="19" s="1"/>
  <c r="AI82" i="19" s="1"/>
  <c r="AL82" i="19" s="1"/>
  <c r="AO82" i="19" s="1"/>
  <c r="AR82" i="19" s="1"/>
  <c r="AU82" i="19" s="1"/>
  <c r="AX82" i="19" s="1"/>
  <c r="BA82" i="19" s="1"/>
  <c r="BD82" i="19" s="1"/>
  <c r="K82" i="19"/>
  <c r="N82" i="19" s="1"/>
  <c r="Q82" i="19" s="1"/>
  <c r="H82" i="19"/>
  <c r="AX81" i="19"/>
  <c r="BA81" i="19" s="1"/>
  <c r="BD81" i="19" s="1"/>
  <c r="K81" i="19"/>
  <c r="N81" i="19" s="1"/>
  <c r="Q81" i="19" s="1"/>
  <c r="T81" i="19" s="1"/>
  <c r="W81" i="19" s="1"/>
  <c r="Z81" i="19" s="1"/>
  <c r="AC81" i="19" s="1"/>
  <c r="AF81" i="19" s="1"/>
  <c r="AI81" i="19" s="1"/>
  <c r="AL81" i="19" s="1"/>
  <c r="AO81" i="19" s="1"/>
  <c r="AR81" i="19" s="1"/>
  <c r="AU81" i="19" s="1"/>
  <c r="H81" i="19"/>
  <c r="H80" i="19"/>
  <c r="K80" i="19" s="1"/>
  <c r="N80" i="19" s="1"/>
  <c r="Q80" i="19" s="1"/>
  <c r="T80" i="19" s="1"/>
  <c r="W80" i="19" s="1"/>
  <c r="Z80" i="19" s="1"/>
  <c r="AC80" i="19" s="1"/>
  <c r="AF80" i="19" s="1"/>
  <c r="AI80" i="19" s="1"/>
  <c r="AL80" i="19" s="1"/>
  <c r="AO80" i="19" s="1"/>
  <c r="AR80" i="19" s="1"/>
  <c r="AU80" i="19" s="1"/>
  <c r="AX80" i="19" s="1"/>
  <c r="BA80" i="19" s="1"/>
  <c r="BD80" i="19" s="1"/>
  <c r="N79" i="19"/>
  <c r="Q79" i="19" s="1"/>
  <c r="T79" i="19" s="1"/>
  <c r="W79" i="19" s="1"/>
  <c r="Z79" i="19" s="1"/>
  <c r="AC79" i="19" s="1"/>
  <c r="AF79" i="19" s="1"/>
  <c r="AI79" i="19" s="1"/>
  <c r="AL79" i="19" s="1"/>
  <c r="AO79" i="19" s="1"/>
  <c r="AR79" i="19" s="1"/>
  <c r="AU79" i="19" s="1"/>
  <c r="AX79" i="19" s="1"/>
  <c r="BA79" i="19" s="1"/>
  <c r="BD79" i="19" s="1"/>
  <c r="K79" i="19"/>
  <c r="H79" i="19"/>
  <c r="T78" i="19"/>
  <c r="W78" i="19" s="1"/>
  <c r="Z78" i="19" s="1"/>
  <c r="AC78" i="19" s="1"/>
  <c r="AF78" i="19" s="1"/>
  <c r="AI78" i="19" s="1"/>
  <c r="AL78" i="19" s="1"/>
  <c r="AO78" i="19" s="1"/>
  <c r="AR78" i="19" s="1"/>
  <c r="AU78" i="19" s="1"/>
  <c r="AX78" i="19" s="1"/>
  <c r="BA78" i="19" s="1"/>
  <c r="BD78" i="19" s="1"/>
  <c r="K78" i="19"/>
  <c r="N78" i="19" s="1"/>
  <c r="Q78" i="19" s="1"/>
  <c r="H78" i="19"/>
  <c r="AC77" i="19"/>
  <c r="AF77" i="19" s="1"/>
  <c r="AI77" i="19" s="1"/>
  <c r="AL77" i="19" s="1"/>
  <c r="AO77" i="19" s="1"/>
  <c r="AR77" i="19" s="1"/>
  <c r="AU77" i="19" s="1"/>
  <c r="AX77" i="19" s="1"/>
  <c r="BA77" i="19" s="1"/>
  <c r="BD77" i="19" s="1"/>
  <c r="H77" i="19"/>
  <c r="K77" i="19" s="1"/>
  <c r="N77" i="19" s="1"/>
  <c r="Q77" i="19" s="1"/>
  <c r="T77" i="19" s="1"/>
  <c r="W77" i="19" s="1"/>
  <c r="Z77" i="19" s="1"/>
  <c r="BJ71" i="19"/>
  <c r="BM71" i="19" s="1"/>
  <c r="BP71" i="19" s="1"/>
  <c r="BS71" i="19" s="1"/>
  <c r="BV71" i="19" s="1"/>
  <c r="BY71" i="19" s="1"/>
  <c r="CB71" i="19" s="1"/>
  <c r="CE71" i="19" s="1"/>
  <c r="CH71" i="19" s="1"/>
  <c r="CK71" i="19" s="1"/>
  <c r="CN71" i="19" s="1"/>
  <c r="CQ71" i="19" s="1"/>
  <c r="CT71" i="19" s="1"/>
  <c r="CW71" i="19" s="1"/>
  <c r="CZ71" i="19" s="1"/>
  <c r="N71" i="19"/>
  <c r="Q71" i="19" s="1"/>
  <c r="T71" i="19" s="1"/>
  <c r="W71" i="19" s="1"/>
  <c r="Z71" i="19" s="1"/>
  <c r="AC71" i="19" s="1"/>
  <c r="AF71" i="19" s="1"/>
  <c r="AI71" i="19" s="1"/>
  <c r="AL71" i="19" s="1"/>
  <c r="AO71" i="19" s="1"/>
  <c r="AR71" i="19" s="1"/>
  <c r="AU71" i="19" s="1"/>
  <c r="AX71" i="19" s="1"/>
  <c r="BA71" i="19" s="1"/>
  <c r="BD71" i="19" s="1"/>
  <c r="BG71" i="19" s="1"/>
  <c r="K71" i="19"/>
  <c r="H71" i="19"/>
  <c r="K70" i="19"/>
  <c r="N70" i="19" s="1"/>
  <c r="Q70" i="19" s="1"/>
  <c r="T70" i="19" s="1"/>
  <c r="W70" i="19" s="1"/>
  <c r="Z70" i="19" s="1"/>
  <c r="AC70" i="19" s="1"/>
  <c r="AF70" i="19" s="1"/>
  <c r="AI70" i="19" s="1"/>
  <c r="AL70" i="19" s="1"/>
  <c r="AO70" i="19" s="1"/>
  <c r="AR70" i="19" s="1"/>
  <c r="AU70" i="19" s="1"/>
  <c r="AX70" i="19" s="1"/>
  <c r="BA70" i="19" s="1"/>
  <c r="BD70" i="19" s="1"/>
  <c r="BG70" i="19" s="1"/>
  <c r="H70" i="19"/>
  <c r="BD69" i="19"/>
  <c r="BG69" i="19" s="1"/>
  <c r="H69" i="19"/>
  <c r="K69" i="19" s="1"/>
  <c r="N69" i="19" s="1"/>
  <c r="Q69" i="19" s="1"/>
  <c r="T69" i="19" s="1"/>
  <c r="W69" i="19" s="1"/>
  <c r="Z69" i="19" s="1"/>
  <c r="AC69" i="19" s="1"/>
  <c r="AF69" i="19" s="1"/>
  <c r="AI69" i="19" s="1"/>
  <c r="AL69" i="19" s="1"/>
  <c r="AO69" i="19" s="1"/>
  <c r="AR69" i="19" s="1"/>
  <c r="AU69" i="19" s="1"/>
  <c r="AX69" i="19" s="1"/>
  <c r="BA69" i="19" s="1"/>
  <c r="K68" i="19"/>
  <c r="N68" i="19" s="1"/>
  <c r="Q68" i="19" s="1"/>
  <c r="T68" i="19" s="1"/>
  <c r="W68" i="19" s="1"/>
  <c r="Z68" i="19" s="1"/>
  <c r="AC68" i="19" s="1"/>
  <c r="AF68" i="19" s="1"/>
  <c r="AI68" i="19" s="1"/>
  <c r="AL68" i="19" s="1"/>
  <c r="AO68" i="19" s="1"/>
  <c r="AR68" i="19" s="1"/>
  <c r="AU68" i="19" s="1"/>
  <c r="AX68" i="19" s="1"/>
  <c r="BA68" i="19" s="1"/>
  <c r="BD68" i="19" s="1"/>
  <c r="BG68" i="19" s="1"/>
  <c r="H68" i="19"/>
  <c r="W67" i="19"/>
  <c r="Z67" i="19" s="1"/>
  <c r="AC67" i="19" s="1"/>
  <c r="AF67" i="19" s="1"/>
  <c r="AI67" i="19" s="1"/>
  <c r="AL67" i="19" s="1"/>
  <c r="AO67" i="19" s="1"/>
  <c r="AR67" i="19" s="1"/>
  <c r="AU67" i="19" s="1"/>
  <c r="AX67" i="19" s="1"/>
  <c r="BA67" i="19" s="1"/>
  <c r="BD67" i="19" s="1"/>
  <c r="BG67" i="19" s="1"/>
  <c r="H67" i="19"/>
  <c r="K67" i="19" s="1"/>
  <c r="N67" i="19" s="1"/>
  <c r="Q67" i="19" s="1"/>
  <c r="T67" i="19" s="1"/>
  <c r="N66" i="19"/>
  <c r="Q66" i="19" s="1"/>
  <c r="T66" i="19" s="1"/>
  <c r="W66" i="19" s="1"/>
  <c r="Z66" i="19" s="1"/>
  <c r="AC66" i="19" s="1"/>
  <c r="AF66" i="19" s="1"/>
  <c r="AI66" i="19" s="1"/>
  <c r="AL66" i="19" s="1"/>
  <c r="AO66" i="19" s="1"/>
  <c r="AR66" i="19" s="1"/>
  <c r="AU66" i="19" s="1"/>
  <c r="AX66" i="19" s="1"/>
  <c r="BA66" i="19" s="1"/>
  <c r="BD66" i="19" s="1"/>
  <c r="BG66" i="19" s="1"/>
  <c r="K66" i="19"/>
  <c r="H66" i="19"/>
  <c r="BA65" i="19"/>
  <c r="BD65" i="19" s="1"/>
  <c r="BG65" i="19" s="1"/>
  <c r="H65" i="19"/>
  <c r="K65" i="19" s="1"/>
  <c r="N65" i="19" s="1"/>
  <c r="Q65" i="19" s="1"/>
  <c r="T65" i="19" s="1"/>
  <c r="W65" i="19" s="1"/>
  <c r="Z65" i="19" s="1"/>
  <c r="AC65" i="19" s="1"/>
  <c r="AF65" i="19" s="1"/>
  <c r="AI65" i="19" s="1"/>
  <c r="AL65" i="19" s="1"/>
  <c r="AO65" i="19" s="1"/>
  <c r="AR65" i="19" s="1"/>
  <c r="AU65" i="19" s="1"/>
  <c r="AX65" i="19" s="1"/>
  <c r="K64" i="19"/>
  <c r="N64" i="19" s="1"/>
  <c r="Q64" i="19" s="1"/>
  <c r="T64" i="19" s="1"/>
  <c r="W64" i="19" s="1"/>
  <c r="Z64" i="19" s="1"/>
  <c r="AC64" i="19" s="1"/>
  <c r="AF64" i="19" s="1"/>
  <c r="AI64" i="19" s="1"/>
  <c r="AL64" i="19" s="1"/>
  <c r="AO64" i="19" s="1"/>
  <c r="AR64" i="19" s="1"/>
  <c r="AU64" i="19" s="1"/>
  <c r="AX64" i="19" s="1"/>
  <c r="BA64" i="19" s="1"/>
  <c r="BD64" i="19" s="1"/>
  <c r="BG64" i="19" s="1"/>
  <c r="H64" i="19"/>
  <c r="AX63" i="19"/>
  <c r="BA63" i="19" s="1"/>
  <c r="BD63" i="19" s="1"/>
  <c r="BG63" i="19" s="1"/>
  <c r="Z63" i="19"/>
  <c r="AC63" i="19" s="1"/>
  <c r="AF63" i="19" s="1"/>
  <c r="AI63" i="19" s="1"/>
  <c r="AL63" i="19" s="1"/>
  <c r="AO63" i="19" s="1"/>
  <c r="AR63" i="19" s="1"/>
  <c r="AU63" i="19" s="1"/>
  <c r="N63" i="19"/>
  <c r="Q63" i="19" s="1"/>
  <c r="T63" i="19" s="1"/>
  <c r="W63" i="19" s="1"/>
  <c r="K63" i="19"/>
  <c r="H63" i="19"/>
  <c r="AO62" i="19"/>
  <c r="AR62" i="19" s="1"/>
  <c r="AU62" i="19" s="1"/>
  <c r="AX62" i="19" s="1"/>
  <c r="BA62" i="19" s="1"/>
  <c r="BD62" i="19" s="1"/>
  <c r="BG62" i="19" s="1"/>
  <c r="Q62" i="19"/>
  <c r="T62" i="19" s="1"/>
  <c r="W62" i="19" s="1"/>
  <c r="Z62" i="19" s="1"/>
  <c r="AC62" i="19" s="1"/>
  <c r="AF62" i="19" s="1"/>
  <c r="AI62" i="19" s="1"/>
  <c r="AL62" i="19" s="1"/>
  <c r="K62" i="19"/>
  <c r="N62" i="19" s="1"/>
  <c r="H62" i="19"/>
  <c r="AO61" i="19"/>
  <c r="AR61" i="19" s="1"/>
  <c r="AU61" i="19" s="1"/>
  <c r="AX61" i="19" s="1"/>
  <c r="BA61" i="19" s="1"/>
  <c r="BD61" i="19" s="1"/>
  <c r="BG61" i="19" s="1"/>
  <c r="Q61" i="19"/>
  <c r="T61" i="19" s="1"/>
  <c r="W61" i="19" s="1"/>
  <c r="Z61" i="19" s="1"/>
  <c r="AC61" i="19" s="1"/>
  <c r="AF61" i="19" s="1"/>
  <c r="AI61" i="19" s="1"/>
  <c r="AL61" i="19" s="1"/>
  <c r="H61" i="19"/>
  <c r="K61" i="19" s="1"/>
  <c r="N61" i="19" s="1"/>
  <c r="W60" i="19"/>
  <c r="Z60" i="19" s="1"/>
  <c r="AC60" i="19" s="1"/>
  <c r="AF60" i="19" s="1"/>
  <c r="AI60" i="19" s="1"/>
  <c r="AL60" i="19" s="1"/>
  <c r="AO60" i="19" s="1"/>
  <c r="AR60" i="19" s="1"/>
  <c r="AU60" i="19" s="1"/>
  <c r="AX60" i="19" s="1"/>
  <c r="BA60" i="19" s="1"/>
  <c r="BD60" i="19" s="1"/>
  <c r="BG60" i="19" s="1"/>
  <c r="H60" i="19"/>
  <c r="K60" i="19" s="1"/>
  <c r="N60" i="19" s="1"/>
  <c r="Q60" i="19" s="1"/>
  <c r="T60" i="19" s="1"/>
  <c r="H59" i="19"/>
  <c r="K59" i="19" s="1"/>
  <c r="N59" i="19" s="1"/>
  <c r="Q59" i="19" s="1"/>
  <c r="T59" i="19" s="1"/>
  <c r="W59" i="19" s="1"/>
  <c r="Z59" i="19" s="1"/>
  <c r="AC59" i="19" s="1"/>
  <c r="AF59" i="19" s="1"/>
  <c r="AI59" i="19" s="1"/>
  <c r="AL59" i="19" s="1"/>
  <c r="AO59" i="19" s="1"/>
  <c r="AR59" i="19" s="1"/>
  <c r="AU59" i="19" s="1"/>
  <c r="AX59" i="19" s="1"/>
  <c r="BA59" i="19" s="1"/>
  <c r="BD59" i="19" s="1"/>
  <c r="BG59" i="19" s="1"/>
  <c r="K58" i="19"/>
  <c r="N58" i="19" s="1"/>
  <c r="Q58" i="19" s="1"/>
  <c r="T58" i="19" s="1"/>
  <c r="W58" i="19" s="1"/>
  <c r="Z58" i="19" s="1"/>
  <c r="AC58" i="19" s="1"/>
  <c r="AF58" i="19" s="1"/>
  <c r="AI58" i="19" s="1"/>
  <c r="AL58" i="19" s="1"/>
  <c r="AO58" i="19" s="1"/>
  <c r="AR58" i="19" s="1"/>
  <c r="AU58" i="19" s="1"/>
  <c r="AX58" i="19" s="1"/>
  <c r="BA58" i="19" s="1"/>
  <c r="BD58" i="19" s="1"/>
  <c r="BG58" i="19" s="1"/>
  <c r="H58" i="19"/>
  <c r="AR57" i="19"/>
  <c r="AU57" i="19" s="1"/>
  <c r="AX57" i="19" s="1"/>
  <c r="BA57" i="19" s="1"/>
  <c r="BD57" i="19" s="1"/>
  <c r="BG57" i="19" s="1"/>
  <c r="Z57" i="19"/>
  <c r="AC57" i="19" s="1"/>
  <c r="AF57" i="19" s="1"/>
  <c r="AI57" i="19" s="1"/>
  <c r="AL57" i="19" s="1"/>
  <c r="AO57" i="19" s="1"/>
  <c r="T57" i="19"/>
  <c r="W57" i="19" s="1"/>
  <c r="H57" i="19"/>
  <c r="K57" i="19" s="1"/>
  <c r="N57" i="19" s="1"/>
  <c r="Q57" i="19" s="1"/>
  <c r="AO56" i="19"/>
  <c r="AR56" i="19" s="1"/>
  <c r="AU56" i="19" s="1"/>
  <c r="AX56" i="19" s="1"/>
  <c r="BA56" i="19" s="1"/>
  <c r="BD56" i="19" s="1"/>
  <c r="BG56" i="19" s="1"/>
  <c r="K56" i="19"/>
  <c r="N56" i="19" s="1"/>
  <c r="Q56" i="19" s="1"/>
  <c r="T56" i="19" s="1"/>
  <c r="W56" i="19" s="1"/>
  <c r="Z56" i="19" s="1"/>
  <c r="AC56" i="19" s="1"/>
  <c r="AF56" i="19" s="1"/>
  <c r="AI56" i="19" s="1"/>
  <c r="AL56" i="19" s="1"/>
  <c r="H56" i="19"/>
  <c r="AF55" i="19"/>
  <c r="AI55" i="19" s="1"/>
  <c r="AL55" i="19" s="1"/>
  <c r="AO55" i="19" s="1"/>
  <c r="AR55" i="19" s="1"/>
  <c r="AU55" i="19" s="1"/>
  <c r="AX55" i="19" s="1"/>
  <c r="BA55" i="19" s="1"/>
  <c r="BD55" i="19" s="1"/>
  <c r="BG55" i="19" s="1"/>
  <c r="K55" i="19"/>
  <c r="N55" i="19" s="1"/>
  <c r="Q55" i="19" s="1"/>
  <c r="T55" i="19" s="1"/>
  <c r="W55" i="19" s="1"/>
  <c r="Z55" i="19" s="1"/>
  <c r="AC55" i="19" s="1"/>
  <c r="H55" i="19"/>
  <c r="H54" i="19"/>
  <c r="K54" i="19" s="1"/>
  <c r="N54" i="19" s="1"/>
  <c r="Q54" i="19" s="1"/>
  <c r="T54" i="19" s="1"/>
  <c r="W54" i="19" s="1"/>
  <c r="Z54" i="19" s="1"/>
  <c r="AC54" i="19" s="1"/>
  <c r="AF54" i="19" s="1"/>
  <c r="AI54" i="19" s="1"/>
  <c r="AL54" i="19" s="1"/>
  <c r="AO54" i="19" s="1"/>
  <c r="AR54" i="19" s="1"/>
  <c r="AU54" i="19" s="1"/>
  <c r="AX54" i="19" s="1"/>
  <c r="BA54" i="19" s="1"/>
  <c r="BD54" i="19" s="1"/>
  <c r="BG54" i="19" s="1"/>
  <c r="AR53" i="19"/>
  <c r="AU53" i="19" s="1"/>
  <c r="AX53" i="19" s="1"/>
  <c r="BA53" i="19" s="1"/>
  <c r="BD53" i="19" s="1"/>
  <c r="BG53" i="19" s="1"/>
  <c r="Q53" i="19"/>
  <c r="T53" i="19" s="1"/>
  <c r="W53" i="19" s="1"/>
  <c r="Z53" i="19" s="1"/>
  <c r="AC53" i="19" s="1"/>
  <c r="AF53" i="19" s="1"/>
  <c r="AI53" i="19" s="1"/>
  <c r="AL53" i="19" s="1"/>
  <c r="AO53" i="19" s="1"/>
  <c r="K53" i="19"/>
  <c r="N53" i="19" s="1"/>
  <c r="H53" i="19"/>
  <c r="Z52" i="19"/>
  <c r="AC52" i="19" s="1"/>
  <c r="AF52" i="19" s="1"/>
  <c r="AI52" i="19" s="1"/>
  <c r="AL52" i="19" s="1"/>
  <c r="AO52" i="19" s="1"/>
  <c r="AR52" i="19" s="1"/>
  <c r="AU52" i="19" s="1"/>
  <c r="AX52" i="19" s="1"/>
  <c r="BA52" i="19" s="1"/>
  <c r="BD52" i="19" s="1"/>
  <c r="BG52" i="19" s="1"/>
  <c r="BJ52" i="19" s="1"/>
  <c r="BM52" i="19" s="1"/>
  <c r="BP52" i="19" s="1"/>
  <c r="BS52" i="19" s="1"/>
  <c r="BV52" i="19" s="1"/>
  <c r="BY52" i="19" s="1"/>
  <c r="CB52" i="19" s="1"/>
  <c r="CE52" i="19" s="1"/>
  <c r="CH52" i="19" s="1"/>
  <c r="CK52" i="19" s="1"/>
  <c r="CN52" i="19" s="1"/>
  <c r="CQ52" i="19" s="1"/>
  <c r="CT52" i="19" s="1"/>
  <c r="CW52" i="19" s="1"/>
  <c r="CZ52" i="19" s="1"/>
  <c r="K52" i="19"/>
  <c r="N52" i="19" s="1"/>
  <c r="Q52" i="19" s="1"/>
  <c r="T52" i="19" s="1"/>
  <c r="W52" i="19" s="1"/>
  <c r="H52" i="19"/>
  <c r="Z51" i="19"/>
  <c r="AC51" i="19" s="1"/>
  <c r="AF51" i="19" s="1"/>
  <c r="AI51" i="19" s="1"/>
  <c r="AL51" i="19" s="1"/>
  <c r="AO51" i="19" s="1"/>
  <c r="AR51" i="19" s="1"/>
  <c r="AU51" i="19" s="1"/>
  <c r="AX51" i="19" s="1"/>
  <c r="BA51" i="19" s="1"/>
  <c r="BD51" i="19" s="1"/>
  <c r="BG51" i="19" s="1"/>
  <c r="BJ51" i="19" s="1"/>
  <c r="BM51" i="19" s="1"/>
  <c r="BP51" i="19" s="1"/>
  <c r="BS51" i="19" s="1"/>
  <c r="BV51" i="19" s="1"/>
  <c r="BY51" i="19" s="1"/>
  <c r="CB51" i="19" s="1"/>
  <c r="CE51" i="19" s="1"/>
  <c r="CH51" i="19" s="1"/>
  <c r="CK51" i="19" s="1"/>
  <c r="CN51" i="19" s="1"/>
  <c r="CQ51" i="19" s="1"/>
  <c r="CT51" i="19" s="1"/>
  <c r="CW51" i="19" s="1"/>
  <c r="CZ51" i="19" s="1"/>
  <c r="T51" i="19"/>
  <c r="W51" i="19" s="1"/>
  <c r="H51" i="19"/>
  <c r="K51" i="19" s="1"/>
  <c r="N51" i="19" s="1"/>
  <c r="Q51" i="19" s="1"/>
  <c r="K50" i="19"/>
  <c r="N50" i="19" s="1"/>
  <c r="Q50" i="19" s="1"/>
  <c r="T50" i="19" s="1"/>
  <c r="W50" i="19" s="1"/>
  <c r="Z50" i="19" s="1"/>
  <c r="AC50" i="19" s="1"/>
  <c r="AF50" i="19" s="1"/>
  <c r="AI50" i="19" s="1"/>
  <c r="AL50" i="19" s="1"/>
  <c r="AO50" i="19" s="1"/>
  <c r="AR50" i="19" s="1"/>
  <c r="AU50" i="19" s="1"/>
  <c r="AX50" i="19" s="1"/>
  <c r="BA50" i="19" s="1"/>
  <c r="BD50" i="19" s="1"/>
  <c r="BG50" i="19" s="1"/>
  <c r="H50" i="19"/>
  <c r="K49" i="19"/>
  <c r="N49" i="19" s="1"/>
  <c r="Q49" i="19" s="1"/>
  <c r="T49" i="19" s="1"/>
  <c r="W49" i="19" s="1"/>
  <c r="Z49" i="19" s="1"/>
  <c r="AC49" i="19" s="1"/>
  <c r="AF49" i="19" s="1"/>
  <c r="AI49" i="19" s="1"/>
  <c r="AL49" i="19" s="1"/>
  <c r="AO49" i="19" s="1"/>
  <c r="AR49" i="19" s="1"/>
  <c r="AU49" i="19" s="1"/>
  <c r="AX49" i="19" s="1"/>
  <c r="BA49" i="19" s="1"/>
  <c r="BD49" i="19" s="1"/>
  <c r="BG49" i="19" s="1"/>
  <c r="H49" i="19"/>
  <c r="Z48" i="19"/>
  <c r="AC48" i="19" s="1"/>
  <c r="AF48" i="19" s="1"/>
  <c r="AI48" i="19" s="1"/>
  <c r="AL48" i="19" s="1"/>
  <c r="AO48" i="19" s="1"/>
  <c r="AR48" i="19" s="1"/>
  <c r="AU48" i="19" s="1"/>
  <c r="AX48" i="19" s="1"/>
  <c r="BA48" i="19" s="1"/>
  <c r="BD48" i="19" s="1"/>
  <c r="BG48" i="19" s="1"/>
  <c r="K48" i="19"/>
  <c r="N48" i="19" s="1"/>
  <c r="Q48" i="19" s="1"/>
  <c r="T48" i="19" s="1"/>
  <c r="W48" i="19" s="1"/>
  <c r="H48" i="19"/>
  <c r="H47" i="19"/>
  <c r="K47" i="19" s="1"/>
  <c r="N47" i="19" s="1"/>
  <c r="Q47" i="19" s="1"/>
  <c r="T47" i="19" s="1"/>
  <c r="W47" i="19" s="1"/>
  <c r="Z47" i="19" s="1"/>
  <c r="AC47" i="19" s="1"/>
  <c r="AF47" i="19" s="1"/>
  <c r="AI47" i="19" s="1"/>
  <c r="AL47" i="19" s="1"/>
  <c r="AO47" i="19" s="1"/>
  <c r="AR47" i="19" s="1"/>
  <c r="AU47" i="19" s="1"/>
  <c r="AX47" i="19" s="1"/>
  <c r="BA47" i="19" s="1"/>
  <c r="BD47" i="19" s="1"/>
  <c r="BG47" i="19" s="1"/>
  <c r="AI46" i="19"/>
  <c r="AL46" i="19" s="1"/>
  <c r="AO46" i="19" s="1"/>
  <c r="AR46" i="19" s="1"/>
  <c r="AU46" i="19" s="1"/>
  <c r="AX46" i="19" s="1"/>
  <c r="BA46" i="19" s="1"/>
  <c r="BD46" i="19" s="1"/>
  <c r="BG46" i="19" s="1"/>
  <c r="W46" i="19"/>
  <c r="Z46" i="19" s="1"/>
  <c r="AC46" i="19" s="1"/>
  <c r="AF46" i="19" s="1"/>
  <c r="K46" i="19"/>
  <c r="N46" i="19" s="1"/>
  <c r="Q46" i="19" s="1"/>
  <c r="T46" i="19" s="1"/>
  <c r="H46" i="19"/>
  <c r="H45" i="19"/>
  <c r="K45" i="19" s="1"/>
  <c r="N45" i="19" s="1"/>
  <c r="Q45" i="19" s="1"/>
  <c r="T45" i="19" s="1"/>
  <c r="W45" i="19" s="1"/>
  <c r="Z45" i="19" s="1"/>
  <c r="AC45" i="19" s="1"/>
  <c r="AF45" i="19" s="1"/>
  <c r="AI45" i="19" s="1"/>
  <c r="AL45" i="19" s="1"/>
  <c r="AO45" i="19" s="1"/>
  <c r="AR45" i="19" s="1"/>
  <c r="AU45" i="19" s="1"/>
  <c r="AX45" i="19" s="1"/>
  <c r="BA45" i="19" s="1"/>
  <c r="BD45" i="19" s="1"/>
  <c r="BG45" i="19" s="1"/>
  <c r="AX39" i="19"/>
  <c r="BA39" i="19" s="1"/>
  <c r="BD39" i="19" s="1"/>
  <c r="BG39" i="19" s="1"/>
  <c r="BJ39" i="19" s="1"/>
  <c r="BM39" i="19" s="1"/>
  <c r="BP39" i="19" s="1"/>
  <c r="BS39" i="19" s="1"/>
  <c r="BV39" i="19" s="1"/>
  <c r="BY39" i="19" s="1"/>
  <c r="CB39" i="19" s="1"/>
  <c r="CE39" i="19" s="1"/>
  <c r="CH39" i="19" s="1"/>
  <c r="CK39" i="19" s="1"/>
  <c r="CN39" i="19" s="1"/>
  <c r="CQ39" i="19" s="1"/>
  <c r="CT39" i="19" s="1"/>
  <c r="CW39" i="19" s="1"/>
  <c r="CZ39" i="19" s="1"/>
  <c r="T39" i="19"/>
  <c r="W39" i="19" s="1"/>
  <c r="Z39" i="19" s="1"/>
  <c r="AC39" i="19" s="1"/>
  <c r="AF39" i="19" s="1"/>
  <c r="AI39" i="19" s="1"/>
  <c r="AL39" i="19" s="1"/>
  <c r="AO39" i="19" s="1"/>
  <c r="AR39" i="19" s="1"/>
  <c r="AU39" i="19" s="1"/>
  <c r="H39" i="19"/>
  <c r="K39" i="19" s="1"/>
  <c r="N39" i="19" s="1"/>
  <c r="Q39" i="19" s="1"/>
  <c r="K38" i="19"/>
  <c r="N38" i="19" s="1"/>
  <c r="Q38" i="19" s="1"/>
  <c r="T38" i="19" s="1"/>
  <c r="W38" i="19" s="1"/>
  <c r="Z38" i="19" s="1"/>
  <c r="AC38" i="19" s="1"/>
  <c r="AF38" i="19" s="1"/>
  <c r="AI38" i="19" s="1"/>
  <c r="AL38" i="19" s="1"/>
  <c r="AO38" i="19" s="1"/>
  <c r="AR38" i="19" s="1"/>
  <c r="AU38" i="19" s="1"/>
  <c r="AX38" i="19" s="1"/>
  <c r="BA38" i="19" s="1"/>
  <c r="BD38" i="19" s="1"/>
  <c r="BG38" i="19" s="1"/>
  <c r="H38" i="19"/>
  <c r="AF37" i="19"/>
  <c r="AI37" i="19" s="1"/>
  <c r="AL37" i="19" s="1"/>
  <c r="AO37" i="19" s="1"/>
  <c r="AR37" i="19" s="1"/>
  <c r="AU37" i="19" s="1"/>
  <c r="AX37" i="19" s="1"/>
  <c r="BA37" i="19" s="1"/>
  <c r="BD37" i="19" s="1"/>
  <c r="BG37" i="19" s="1"/>
  <c r="T37" i="19"/>
  <c r="W37" i="19" s="1"/>
  <c r="Z37" i="19" s="1"/>
  <c r="AC37" i="19" s="1"/>
  <c r="N37" i="19"/>
  <c r="Q37" i="19" s="1"/>
  <c r="H37" i="19"/>
  <c r="K37" i="19" s="1"/>
  <c r="AF36" i="19"/>
  <c r="AI36" i="19" s="1"/>
  <c r="AL36" i="19" s="1"/>
  <c r="AO36" i="19" s="1"/>
  <c r="AR36" i="19" s="1"/>
  <c r="AU36" i="19" s="1"/>
  <c r="AX36" i="19" s="1"/>
  <c r="BA36" i="19" s="1"/>
  <c r="BD36" i="19" s="1"/>
  <c r="BG36" i="19" s="1"/>
  <c r="W36" i="19"/>
  <c r="Z36" i="19" s="1"/>
  <c r="AC36" i="19" s="1"/>
  <c r="H36" i="19"/>
  <c r="K36" i="19" s="1"/>
  <c r="N36" i="19" s="1"/>
  <c r="Q36" i="19" s="1"/>
  <c r="T36" i="19" s="1"/>
  <c r="AL35" i="19"/>
  <c r="AO35" i="19" s="1"/>
  <c r="AR35" i="19" s="1"/>
  <c r="AU35" i="19" s="1"/>
  <c r="AX35" i="19" s="1"/>
  <c r="BA35" i="19" s="1"/>
  <c r="BD35" i="19" s="1"/>
  <c r="BG35" i="19" s="1"/>
  <c r="T35" i="19"/>
  <c r="W35" i="19" s="1"/>
  <c r="Z35" i="19" s="1"/>
  <c r="AC35" i="19" s="1"/>
  <c r="AF35" i="19" s="1"/>
  <c r="AI35" i="19" s="1"/>
  <c r="N35" i="19"/>
  <c r="Q35" i="19" s="1"/>
  <c r="H35" i="19"/>
  <c r="K35" i="19" s="1"/>
  <c r="N34" i="19"/>
  <c r="Q34" i="19" s="1"/>
  <c r="T34" i="19" s="1"/>
  <c r="W34" i="19" s="1"/>
  <c r="Z34" i="19" s="1"/>
  <c r="AC34" i="19" s="1"/>
  <c r="AF34" i="19" s="1"/>
  <c r="AI34" i="19" s="1"/>
  <c r="AL34" i="19" s="1"/>
  <c r="AO34" i="19" s="1"/>
  <c r="AR34" i="19" s="1"/>
  <c r="AU34" i="19" s="1"/>
  <c r="AX34" i="19" s="1"/>
  <c r="BA34" i="19" s="1"/>
  <c r="BD34" i="19" s="1"/>
  <c r="BG34" i="19" s="1"/>
  <c r="H34" i="19"/>
  <c r="K34" i="19" s="1"/>
  <c r="AI33" i="19"/>
  <c r="AL33" i="19" s="1"/>
  <c r="AO33" i="19" s="1"/>
  <c r="AR33" i="19" s="1"/>
  <c r="AU33" i="19" s="1"/>
  <c r="AX33" i="19" s="1"/>
  <c r="BA33" i="19" s="1"/>
  <c r="BD33" i="19" s="1"/>
  <c r="BG33" i="19" s="1"/>
  <c r="Q33" i="19"/>
  <c r="T33" i="19" s="1"/>
  <c r="W33" i="19" s="1"/>
  <c r="Z33" i="19" s="1"/>
  <c r="AC33" i="19" s="1"/>
  <c r="AF33" i="19" s="1"/>
  <c r="N33" i="19"/>
  <c r="K33" i="19"/>
  <c r="H33" i="19"/>
  <c r="Z32" i="19"/>
  <c r="AC32" i="19" s="1"/>
  <c r="AF32" i="19" s="1"/>
  <c r="AI32" i="19" s="1"/>
  <c r="AL32" i="19" s="1"/>
  <c r="AO32" i="19" s="1"/>
  <c r="AR32" i="19" s="1"/>
  <c r="AU32" i="19" s="1"/>
  <c r="AX32" i="19" s="1"/>
  <c r="BA32" i="19" s="1"/>
  <c r="BD32" i="19" s="1"/>
  <c r="BG32" i="19" s="1"/>
  <c r="BJ32" i="19" s="1"/>
  <c r="BM32" i="19" s="1"/>
  <c r="BP32" i="19" s="1"/>
  <c r="BS32" i="19" s="1"/>
  <c r="BV32" i="19" s="1"/>
  <c r="BY32" i="19" s="1"/>
  <c r="CB32" i="19" s="1"/>
  <c r="CE32" i="19" s="1"/>
  <c r="CH32" i="19" s="1"/>
  <c r="CK32" i="19" s="1"/>
  <c r="CN32" i="19" s="1"/>
  <c r="CQ32" i="19" s="1"/>
  <c r="CT32" i="19" s="1"/>
  <c r="CW32" i="19" s="1"/>
  <c r="CZ32" i="19" s="1"/>
  <c r="DC32" i="19" s="1"/>
  <c r="DF32" i="19" s="1"/>
  <c r="DI32" i="19" s="1"/>
  <c r="T32" i="19"/>
  <c r="W32" i="19" s="1"/>
  <c r="N32" i="19"/>
  <c r="Q32" i="19" s="1"/>
  <c r="K32" i="19"/>
  <c r="H31" i="19"/>
  <c r="K31" i="19" s="1"/>
  <c r="N31" i="19" s="1"/>
  <c r="Q31" i="19" s="1"/>
  <c r="T31" i="19" s="1"/>
  <c r="W31" i="19" s="1"/>
  <c r="Z31" i="19" s="1"/>
  <c r="AC31" i="19" s="1"/>
  <c r="AF31" i="19" s="1"/>
  <c r="AI31" i="19" s="1"/>
  <c r="AL31" i="19" s="1"/>
  <c r="AO31" i="19" s="1"/>
  <c r="AR31" i="19" s="1"/>
  <c r="AU31" i="19" s="1"/>
  <c r="AX31" i="19" s="1"/>
  <c r="BA31" i="19" s="1"/>
  <c r="BD31" i="19" s="1"/>
  <c r="BG31" i="19" s="1"/>
  <c r="BJ31" i="19" s="1"/>
  <c r="BM31" i="19" s="1"/>
  <c r="BP31" i="19" s="1"/>
  <c r="BS31" i="19" s="1"/>
  <c r="BV31" i="19" s="1"/>
  <c r="BY31" i="19" s="1"/>
  <c r="CB31" i="19" s="1"/>
  <c r="CE31" i="19" s="1"/>
  <c r="CH31" i="19" s="1"/>
  <c r="CK31" i="19" s="1"/>
  <c r="CN31" i="19" s="1"/>
  <c r="CQ31" i="19" s="1"/>
  <c r="CT31" i="19" s="1"/>
  <c r="CW31" i="19" s="1"/>
  <c r="CZ31" i="19" s="1"/>
  <c r="Q30" i="19"/>
  <c r="T30" i="19" s="1"/>
  <c r="W30" i="19" s="1"/>
  <c r="Z30" i="19" s="1"/>
  <c r="AC30" i="19" s="1"/>
  <c r="AF30" i="19" s="1"/>
  <c r="AI30" i="19" s="1"/>
  <c r="AL30" i="19" s="1"/>
  <c r="AO30" i="19" s="1"/>
  <c r="AR30" i="19" s="1"/>
  <c r="AU30" i="19" s="1"/>
  <c r="AX30" i="19" s="1"/>
  <c r="BA30" i="19" s="1"/>
  <c r="BD30" i="19" s="1"/>
  <c r="BG30" i="19" s="1"/>
  <c r="K30" i="19"/>
  <c r="N30" i="19" s="1"/>
  <c r="H30" i="19"/>
  <c r="N29" i="19"/>
  <c r="Q29" i="19" s="1"/>
  <c r="T29" i="19" s="1"/>
  <c r="W29" i="19" s="1"/>
  <c r="Z29" i="19" s="1"/>
  <c r="AC29" i="19" s="1"/>
  <c r="AF29" i="19" s="1"/>
  <c r="AI29" i="19" s="1"/>
  <c r="AL29" i="19" s="1"/>
  <c r="AO29" i="19" s="1"/>
  <c r="AR29" i="19" s="1"/>
  <c r="AU29" i="19" s="1"/>
  <c r="AX29" i="19" s="1"/>
  <c r="BA29" i="19" s="1"/>
  <c r="BD29" i="19" s="1"/>
  <c r="BG29" i="19" s="1"/>
  <c r="H29" i="19"/>
  <c r="K29" i="19" s="1"/>
  <c r="W28" i="19"/>
  <c r="Z28" i="19" s="1"/>
  <c r="AC28" i="19" s="1"/>
  <c r="AF28" i="19" s="1"/>
  <c r="AI28" i="19" s="1"/>
  <c r="AL28" i="19" s="1"/>
  <c r="AO28" i="19" s="1"/>
  <c r="AR28" i="19" s="1"/>
  <c r="AU28" i="19" s="1"/>
  <c r="AX28" i="19" s="1"/>
  <c r="BA28" i="19" s="1"/>
  <c r="BD28" i="19" s="1"/>
  <c r="BG28" i="19" s="1"/>
  <c r="Q28" i="19"/>
  <c r="T28" i="19" s="1"/>
  <c r="K28" i="19"/>
  <c r="N28" i="19" s="1"/>
  <c r="H28" i="19"/>
  <c r="N27" i="19"/>
  <c r="Q27" i="19" s="1"/>
  <c r="T27" i="19" s="1"/>
  <c r="W27" i="19" s="1"/>
  <c r="Z27" i="19" s="1"/>
  <c r="AC27" i="19" s="1"/>
  <c r="AF27" i="19" s="1"/>
  <c r="AI27" i="19" s="1"/>
  <c r="AL27" i="19" s="1"/>
  <c r="AO27" i="19" s="1"/>
  <c r="AR27" i="19" s="1"/>
  <c r="AU27" i="19" s="1"/>
  <c r="AX27" i="19" s="1"/>
  <c r="BA27" i="19" s="1"/>
  <c r="BD27" i="19" s="1"/>
  <c r="BG27" i="19" s="1"/>
  <c r="H27" i="19"/>
  <c r="K27" i="19" s="1"/>
  <c r="W26" i="19"/>
  <c r="Z26" i="19" s="1"/>
  <c r="AC26" i="19" s="1"/>
  <c r="AF26" i="19" s="1"/>
  <c r="AI26" i="19" s="1"/>
  <c r="AL26" i="19" s="1"/>
  <c r="AO26" i="19" s="1"/>
  <c r="AR26" i="19" s="1"/>
  <c r="AU26" i="19" s="1"/>
  <c r="AX26" i="19" s="1"/>
  <c r="BA26" i="19" s="1"/>
  <c r="BD26" i="19" s="1"/>
  <c r="BG26" i="19" s="1"/>
  <c r="K26" i="19"/>
  <c r="N26" i="19" s="1"/>
  <c r="Q26" i="19" s="1"/>
  <c r="T26" i="19" s="1"/>
  <c r="H26" i="19"/>
  <c r="H25" i="19"/>
  <c r="K25" i="19" s="1"/>
  <c r="N25" i="19" s="1"/>
  <c r="Q25" i="19" s="1"/>
  <c r="T25" i="19" s="1"/>
  <c r="W25" i="19" s="1"/>
  <c r="Z25" i="19" s="1"/>
  <c r="AC25" i="19" s="1"/>
  <c r="AF25" i="19" s="1"/>
  <c r="AI25" i="19" s="1"/>
  <c r="AL25" i="19" s="1"/>
  <c r="AO25" i="19" s="1"/>
  <c r="AR25" i="19" s="1"/>
  <c r="AU25" i="19" s="1"/>
  <c r="AX25" i="19" s="1"/>
  <c r="BA25" i="19" s="1"/>
  <c r="BD25" i="19" s="1"/>
  <c r="BG25" i="19" s="1"/>
  <c r="T24" i="19"/>
  <c r="W24" i="19" s="1"/>
  <c r="Z24" i="19" s="1"/>
  <c r="AC24" i="19" s="1"/>
  <c r="AF24" i="19" s="1"/>
  <c r="AI24" i="19" s="1"/>
  <c r="AL24" i="19" s="1"/>
  <c r="AO24" i="19" s="1"/>
  <c r="AR24" i="19" s="1"/>
  <c r="AU24" i="19" s="1"/>
  <c r="AX24" i="19" s="1"/>
  <c r="BA24" i="19" s="1"/>
  <c r="BD24" i="19" s="1"/>
  <c r="BG24" i="19" s="1"/>
  <c r="Q24" i="19"/>
  <c r="K24" i="19"/>
  <c r="N24" i="19" s="1"/>
  <c r="H24" i="19"/>
  <c r="N23" i="19"/>
  <c r="Q23" i="19" s="1"/>
  <c r="T23" i="19" s="1"/>
  <c r="W23" i="19" s="1"/>
  <c r="Z23" i="19" s="1"/>
  <c r="AC23" i="19" s="1"/>
  <c r="AF23" i="19" s="1"/>
  <c r="AI23" i="19" s="1"/>
  <c r="AL23" i="19" s="1"/>
  <c r="AO23" i="19" s="1"/>
  <c r="AR23" i="19" s="1"/>
  <c r="AU23" i="19" s="1"/>
  <c r="AX23" i="19" s="1"/>
  <c r="BA23" i="19" s="1"/>
  <c r="BD23" i="19" s="1"/>
  <c r="BG23" i="19" s="1"/>
  <c r="H23" i="19"/>
  <c r="K23" i="19" s="1"/>
  <c r="AC22" i="19"/>
  <c r="AF22" i="19" s="1"/>
  <c r="AI22" i="19" s="1"/>
  <c r="AL22" i="19" s="1"/>
  <c r="AO22" i="19" s="1"/>
  <c r="AR22" i="19" s="1"/>
  <c r="AU22" i="19" s="1"/>
  <c r="AX22" i="19" s="1"/>
  <c r="BA22" i="19" s="1"/>
  <c r="BD22" i="19" s="1"/>
  <c r="BG22" i="19" s="1"/>
  <c r="Q22" i="19"/>
  <c r="T22" i="19" s="1"/>
  <c r="W22" i="19" s="1"/>
  <c r="Z22" i="19" s="1"/>
  <c r="K22" i="19"/>
  <c r="N22" i="19" s="1"/>
  <c r="H22" i="19"/>
  <c r="W21" i="19"/>
  <c r="Z21" i="19" s="1"/>
  <c r="AC21" i="19" s="1"/>
  <c r="AF21" i="19" s="1"/>
  <c r="AI21" i="19" s="1"/>
  <c r="AL21" i="19" s="1"/>
  <c r="AO21" i="19" s="1"/>
  <c r="AR21" i="19" s="1"/>
  <c r="AU21" i="19" s="1"/>
  <c r="AX21" i="19" s="1"/>
  <c r="BA21" i="19" s="1"/>
  <c r="BD21" i="19" s="1"/>
  <c r="BG21" i="19" s="1"/>
  <c r="N21" i="19"/>
  <c r="Q21" i="19" s="1"/>
  <c r="T21" i="19" s="1"/>
  <c r="H21" i="19"/>
  <c r="K21" i="19" s="1"/>
  <c r="K20" i="19"/>
  <c r="N20" i="19" s="1"/>
  <c r="Q20" i="19" s="1"/>
  <c r="T20" i="19" s="1"/>
  <c r="W20" i="19" s="1"/>
  <c r="Z20" i="19" s="1"/>
  <c r="AC20" i="19" s="1"/>
  <c r="AF20" i="19" s="1"/>
  <c r="AI20" i="19" s="1"/>
  <c r="AL20" i="19" s="1"/>
  <c r="AO20" i="19" s="1"/>
  <c r="AR20" i="19" s="1"/>
  <c r="AU20" i="19" s="1"/>
  <c r="AX20" i="19" s="1"/>
  <c r="BA20" i="19" s="1"/>
  <c r="BD20" i="19" s="1"/>
  <c r="BG20" i="19" s="1"/>
  <c r="H20" i="19"/>
  <c r="Q19" i="19"/>
  <c r="T19" i="19" s="1"/>
  <c r="W19" i="19" s="1"/>
  <c r="Z19" i="19" s="1"/>
  <c r="AC19" i="19" s="1"/>
  <c r="AF19" i="19" s="1"/>
  <c r="AI19" i="19" s="1"/>
  <c r="AL19" i="19" s="1"/>
  <c r="AO19" i="19" s="1"/>
  <c r="AR19" i="19" s="1"/>
  <c r="AU19" i="19" s="1"/>
  <c r="AX19" i="19" s="1"/>
  <c r="BA19" i="19" s="1"/>
  <c r="BD19" i="19" s="1"/>
  <c r="BG19" i="19" s="1"/>
  <c r="K19" i="19"/>
  <c r="N19" i="19" s="1"/>
  <c r="H19" i="19"/>
  <c r="H18" i="19"/>
  <c r="K18" i="19" s="1"/>
  <c r="N18" i="19" s="1"/>
  <c r="Q18" i="19" s="1"/>
  <c r="T18" i="19" s="1"/>
  <c r="W18" i="19" s="1"/>
  <c r="Z18" i="19" s="1"/>
  <c r="AC18" i="19" s="1"/>
  <c r="AF18" i="19" s="1"/>
  <c r="AI18" i="19" s="1"/>
  <c r="AL18" i="19" s="1"/>
  <c r="AO18" i="19" s="1"/>
  <c r="AR18" i="19" s="1"/>
  <c r="AU18" i="19" s="1"/>
  <c r="AX18" i="19" s="1"/>
  <c r="BA18" i="19" s="1"/>
  <c r="BD18" i="19" s="1"/>
  <c r="BG18" i="19" s="1"/>
  <c r="Z16" i="19"/>
  <c r="AC16" i="19" s="1"/>
  <c r="AF16" i="19" s="1"/>
  <c r="AI16" i="19" s="1"/>
  <c r="AL16" i="19" s="1"/>
  <c r="AO16" i="19" s="1"/>
  <c r="AR16" i="19" s="1"/>
  <c r="AU16" i="19" s="1"/>
  <c r="AX16" i="19" s="1"/>
  <c r="BA16" i="19" s="1"/>
  <c r="BD16" i="19" s="1"/>
  <c r="BG16" i="19" s="1"/>
  <c r="BJ16" i="19" s="1"/>
  <c r="BM16" i="19" s="1"/>
  <c r="BP16" i="19" s="1"/>
  <c r="BS16" i="19" s="1"/>
  <c r="BV16" i="19" s="1"/>
  <c r="BY16" i="19" s="1"/>
  <c r="CB16" i="19" s="1"/>
  <c r="CE16" i="19" s="1"/>
  <c r="CH16" i="19" s="1"/>
  <c r="CK16" i="19" s="1"/>
  <c r="CN16" i="19" s="1"/>
  <c r="CQ16" i="19" s="1"/>
  <c r="CT16" i="19" s="1"/>
  <c r="CW16" i="19" s="1"/>
  <c r="CZ16" i="19" s="1"/>
  <c r="N16" i="19"/>
  <c r="Q16" i="19" s="1"/>
  <c r="T16" i="19" s="1"/>
  <c r="W16" i="19" s="1"/>
  <c r="H16" i="19"/>
  <c r="K16" i="19" s="1"/>
  <c r="K15" i="19"/>
  <c r="N15" i="19" s="1"/>
  <c r="Q15" i="19" s="1"/>
  <c r="T15" i="19" s="1"/>
  <c r="W15" i="19" s="1"/>
  <c r="Z15" i="19" s="1"/>
  <c r="AC15" i="19" s="1"/>
  <c r="AF15" i="19" s="1"/>
  <c r="AI15" i="19" s="1"/>
  <c r="AL15" i="19" s="1"/>
  <c r="AO15" i="19" s="1"/>
  <c r="AR15" i="19" s="1"/>
  <c r="AU15" i="19" s="1"/>
  <c r="AX15" i="19" s="1"/>
  <c r="BA15" i="19" s="1"/>
  <c r="BD15" i="19" s="1"/>
  <c r="BG15" i="19" s="1"/>
  <c r="H15" i="19"/>
  <c r="T14" i="19"/>
  <c r="W14" i="19" s="1"/>
  <c r="Z14" i="19" s="1"/>
  <c r="AC14" i="19" s="1"/>
  <c r="AF14" i="19" s="1"/>
  <c r="AI14" i="19" s="1"/>
  <c r="AL14" i="19" s="1"/>
  <c r="AO14" i="19" s="1"/>
  <c r="AR14" i="19" s="1"/>
  <c r="AU14" i="19" s="1"/>
  <c r="AX14" i="19" s="1"/>
  <c r="BA14" i="19" s="1"/>
  <c r="BD14" i="19" s="1"/>
  <c r="BG14" i="19" s="1"/>
  <c r="N14" i="19"/>
  <c r="Q14" i="19" s="1"/>
  <c r="H14" i="19"/>
  <c r="K14" i="19" s="1"/>
  <c r="K13" i="19"/>
  <c r="N13" i="19" s="1"/>
  <c r="Q13" i="19" s="1"/>
  <c r="T13" i="19" s="1"/>
  <c r="W13" i="19" s="1"/>
  <c r="Z13" i="19" s="1"/>
  <c r="AC13" i="19" s="1"/>
  <c r="AF13" i="19" s="1"/>
  <c r="AI13" i="19" s="1"/>
  <c r="AL13" i="19" s="1"/>
  <c r="AO13" i="19" s="1"/>
  <c r="AR13" i="19" s="1"/>
  <c r="AU13" i="19" s="1"/>
  <c r="AX13" i="19" s="1"/>
  <c r="BA13" i="19" s="1"/>
  <c r="BD13" i="19" s="1"/>
  <c r="BG13" i="19" s="1"/>
  <c r="H13" i="19"/>
  <c r="H12" i="19"/>
  <c r="K12" i="19" s="1"/>
  <c r="N12" i="19" s="1"/>
  <c r="Q12" i="19" s="1"/>
  <c r="T12" i="19" s="1"/>
  <c r="W12" i="19" s="1"/>
  <c r="Z12" i="19" s="1"/>
  <c r="AC12" i="19" s="1"/>
  <c r="AF12" i="19" s="1"/>
  <c r="AI12" i="19" s="1"/>
  <c r="AL12" i="19" s="1"/>
  <c r="AO12" i="19" s="1"/>
  <c r="AR12" i="19" s="1"/>
  <c r="AU12" i="19" s="1"/>
  <c r="AX12" i="19" s="1"/>
  <c r="BA12" i="19" s="1"/>
  <c r="BD12" i="19" s="1"/>
  <c r="BG12" i="19" s="1"/>
  <c r="Q11" i="19"/>
  <c r="T11" i="19" s="1"/>
  <c r="W11" i="19" s="1"/>
  <c r="Z11" i="19" s="1"/>
  <c r="AC11" i="19" s="1"/>
  <c r="AF11" i="19" s="1"/>
  <c r="AI11" i="19" s="1"/>
  <c r="AL11" i="19" s="1"/>
  <c r="AO11" i="19" s="1"/>
  <c r="AR11" i="19" s="1"/>
  <c r="AU11" i="19" s="1"/>
  <c r="AX11" i="19" s="1"/>
  <c r="BA11" i="19" s="1"/>
  <c r="BD11" i="19" s="1"/>
  <c r="BG11" i="19" s="1"/>
  <c r="K11" i="19"/>
  <c r="N11" i="19" s="1"/>
  <c r="H11" i="19"/>
  <c r="T10" i="19"/>
  <c r="W10" i="19" s="1"/>
  <c r="Z10" i="19" s="1"/>
  <c r="AC10" i="19" s="1"/>
  <c r="AF10" i="19" s="1"/>
  <c r="AI10" i="19" s="1"/>
  <c r="AL10" i="19" s="1"/>
  <c r="AO10" i="19" s="1"/>
  <c r="AR10" i="19" s="1"/>
  <c r="AU10" i="19" s="1"/>
  <c r="AX10" i="19" s="1"/>
  <c r="BA10" i="19" s="1"/>
  <c r="BD10" i="19" s="1"/>
  <c r="BG10" i="19" s="1"/>
  <c r="K10" i="19"/>
  <c r="N10" i="19" s="1"/>
  <c r="Q10" i="19" s="1"/>
  <c r="H10" i="19"/>
  <c r="K9" i="19"/>
  <c r="N9" i="19" s="1"/>
  <c r="Q9" i="19" s="1"/>
  <c r="T9" i="19" s="1"/>
  <c r="W9" i="19" s="1"/>
  <c r="Z9" i="19" s="1"/>
  <c r="AC9" i="19" s="1"/>
  <c r="AF9" i="19" s="1"/>
  <c r="AI9" i="19" s="1"/>
  <c r="AL9" i="19" s="1"/>
  <c r="AO9" i="19" s="1"/>
  <c r="AR9" i="19" s="1"/>
  <c r="AU9" i="19" s="1"/>
  <c r="AX9" i="19" s="1"/>
  <c r="BA9" i="19" s="1"/>
  <c r="BD9" i="19" s="1"/>
  <c r="BG9" i="19" s="1"/>
  <c r="H9" i="19"/>
  <c r="K8" i="19"/>
  <c r="N8" i="19" s="1"/>
  <c r="Q8" i="19" s="1"/>
  <c r="T8" i="19" s="1"/>
  <c r="W8" i="19" s="1"/>
  <c r="Z8" i="19" s="1"/>
  <c r="AC8" i="19" s="1"/>
  <c r="AF8" i="19" s="1"/>
  <c r="AI8" i="19" s="1"/>
  <c r="AL8" i="19" s="1"/>
  <c r="AO8" i="19" s="1"/>
  <c r="AR8" i="19" s="1"/>
  <c r="AU8" i="19" s="1"/>
  <c r="AX8" i="19" s="1"/>
  <c r="BA8" i="19" s="1"/>
  <c r="BD8" i="19" s="1"/>
  <c r="BG8" i="19" s="1"/>
  <c r="H8" i="19"/>
  <c r="N7" i="19"/>
  <c r="Q7" i="19" s="1"/>
  <c r="T7" i="19" s="1"/>
  <c r="W7" i="19" s="1"/>
  <c r="Z7" i="19" s="1"/>
  <c r="AC7" i="19" s="1"/>
  <c r="AF7" i="19" s="1"/>
  <c r="AI7" i="19" s="1"/>
  <c r="AL7" i="19" s="1"/>
  <c r="AO7" i="19" s="1"/>
  <c r="AR7" i="19" s="1"/>
  <c r="AU7" i="19" s="1"/>
  <c r="AX7" i="19" s="1"/>
  <c r="BA7" i="19" s="1"/>
  <c r="BD7" i="19" s="1"/>
  <c r="BG7" i="19" s="1"/>
  <c r="K7" i="19"/>
  <c r="H7" i="19"/>
  <c r="H6" i="19"/>
  <c r="K6" i="19" s="1"/>
  <c r="N6" i="19" s="1"/>
  <c r="Q6" i="19" s="1"/>
  <c r="T6" i="19" s="1"/>
  <c r="W6" i="19" s="1"/>
  <c r="Z6" i="19" s="1"/>
  <c r="AC6" i="19" s="1"/>
  <c r="AF6" i="19" s="1"/>
  <c r="AI6" i="19" s="1"/>
  <c r="AL6" i="19" s="1"/>
  <c r="AO6" i="19" s="1"/>
  <c r="AR6" i="19" s="1"/>
  <c r="AU6" i="19" s="1"/>
  <c r="AX6" i="19" s="1"/>
  <c r="BA6" i="19" s="1"/>
  <c r="BD6" i="19" s="1"/>
  <c r="BG6" i="19" s="1"/>
  <c r="K5" i="19"/>
  <c r="N5" i="19" s="1"/>
  <c r="Q5" i="19" s="1"/>
  <c r="T5" i="19" s="1"/>
  <c r="W5" i="19" s="1"/>
  <c r="Z5" i="19" s="1"/>
  <c r="AC5" i="19" s="1"/>
  <c r="AF5" i="19" s="1"/>
  <c r="AI5" i="19" s="1"/>
  <c r="AL5" i="19" s="1"/>
  <c r="AO5" i="19" s="1"/>
  <c r="AR5" i="19" s="1"/>
  <c r="AU5" i="19" s="1"/>
  <c r="AX5" i="19" s="1"/>
  <c r="BA5" i="19" s="1"/>
  <c r="BD5" i="19" s="1"/>
  <c r="BG5" i="19" s="1"/>
  <c r="H5" i="19"/>
  <c r="A98" i="18"/>
  <c r="A97" i="18"/>
  <c r="A96" i="18"/>
  <c r="A95" i="18"/>
  <c r="A92" i="18"/>
  <c r="N60" i="18"/>
  <c r="Q60" i="18" s="1"/>
  <c r="T60" i="18" s="1"/>
  <c r="W60" i="18" s="1"/>
  <c r="Z60" i="18" s="1"/>
  <c r="AC60" i="18" s="1"/>
  <c r="AF60" i="18" s="1"/>
  <c r="AI60" i="18" s="1"/>
  <c r="AL60" i="18" s="1"/>
  <c r="AO60" i="18" s="1"/>
  <c r="AR60" i="18" s="1"/>
  <c r="AU60" i="18" s="1"/>
  <c r="AX60" i="18" s="1"/>
  <c r="BA60" i="18" s="1"/>
  <c r="BD60" i="18" s="1"/>
  <c r="BG60" i="18" s="1"/>
  <c r="BJ60" i="18" s="1"/>
  <c r="BM60" i="18" s="1"/>
  <c r="BP60" i="18" s="1"/>
  <c r="BS60" i="18" s="1"/>
  <c r="BV60" i="18" s="1"/>
  <c r="BY60" i="18" s="1"/>
  <c r="CB60" i="18" s="1"/>
  <c r="CE60" i="18" s="1"/>
  <c r="CH60" i="18" s="1"/>
  <c r="CK60" i="18" s="1"/>
  <c r="CN60" i="18" s="1"/>
  <c r="CQ60" i="18" s="1"/>
  <c r="CT60" i="18" s="1"/>
  <c r="CW60" i="18" s="1"/>
  <c r="CZ60" i="18" s="1"/>
  <c r="K60" i="18"/>
  <c r="H60" i="18"/>
  <c r="H59" i="18"/>
  <c r="K59" i="18" s="1"/>
  <c r="N59" i="18" s="1"/>
  <c r="Q59" i="18" s="1"/>
  <c r="T59" i="18" s="1"/>
  <c r="W59" i="18" s="1"/>
  <c r="Z59" i="18" s="1"/>
  <c r="AC59" i="18" s="1"/>
  <c r="AF59" i="18" s="1"/>
  <c r="AI59" i="18" s="1"/>
  <c r="AL59" i="18" s="1"/>
  <c r="AO59" i="18" s="1"/>
  <c r="AR59" i="18" s="1"/>
  <c r="AU59" i="18" s="1"/>
  <c r="AX59" i="18" s="1"/>
  <c r="BA59" i="18" s="1"/>
  <c r="BD59" i="18" s="1"/>
  <c r="H58" i="18"/>
  <c r="K58" i="18" s="1"/>
  <c r="N58" i="18" s="1"/>
  <c r="Q58" i="18" s="1"/>
  <c r="T58" i="18" s="1"/>
  <c r="W58" i="18" s="1"/>
  <c r="Z58" i="18" s="1"/>
  <c r="AC58" i="18" s="1"/>
  <c r="AF58" i="18" s="1"/>
  <c r="AI58" i="18" s="1"/>
  <c r="AL58" i="18" s="1"/>
  <c r="AO58" i="18" s="1"/>
  <c r="AR58" i="18" s="1"/>
  <c r="AU58" i="18" s="1"/>
  <c r="AX58" i="18" s="1"/>
  <c r="BA58" i="18" s="1"/>
  <c r="BD58" i="18" s="1"/>
  <c r="BG58" i="18" s="1"/>
  <c r="BJ58" i="18" s="1"/>
  <c r="BM58" i="18" s="1"/>
  <c r="BP58" i="18" s="1"/>
  <c r="BS58" i="18" s="1"/>
  <c r="BV58" i="18" s="1"/>
  <c r="BY58" i="18" s="1"/>
  <c r="CB58" i="18" s="1"/>
  <c r="CE58" i="18" s="1"/>
  <c r="CH58" i="18" s="1"/>
  <c r="CK58" i="18" s="1"/>
  <c r="CN58" i="18" s="1"/>
  <c r="CQ58" i="18" s="1"/>
  <c r="CT58" i="18" s="1"/>
  <c r="CW58" i="18" s="1"/>
  <c r="CZ58" i="18" s="1"/>
  <c r="K57" i="18"/>
  <c r="N57" i="18" s="1"/>
  <c r="Q57" i="18" s="1"/>
  <c r="T57" i="18" s="1"/>
  <c r="W57" i="18" s="1"/>
  <c r="Z57" i="18" s="1"/>
  <c r="AC57" i="18" s="1"/>
  <c r="AF57" i="18" s="1"/>
  <c r="AI57" i="18" s="1"/>
  <c r="AL57" i="18" s="1"/>
  <c r="AO57" i="18" s="1"/>
  <c r="AR57" i="18" s="1"/>
  <c r="AU57" i="18" s="1"/>
  <c r="AX57" i="18" s="1"/>
  <c r="BA57" i="18" s="1"/>
  <c r="BD57" i="18" s="1"/>
  <c r="BG57" i="18" s="1"/>
  <c r="BJ57" i="18" s="1"/>
  <c r="BM57" i="18" s="1"/>
  <c r="BP57" i="18" s="1"/>
  <c r="BS57" i="18" s="1"/>
  <c r="BV57" i="18" s="1"/>
  <c r="BY57" i="18" s="1"/>
  <c r="CB57" i="18" s="1"/>
  <c r="CE57" i="18" s="1"/>
  <c r="CH57" i="18" s="1"/>
  <c r="CK57" i="18" s="1"/>
  <c r="CN57" i="18" s="1"/>
  <c r="CQ57" i="18" s="1"/>
  <c r="CT57" i="18" s="1"/>
  <c r="CW57" i="18" s="1"/>
  <c r="CZ57" i="18" s="1"/>
  <c r="H57" i="18"/>
  <c r="K56" i="18"/>
  <c r="N56" i="18" s="1"/>
  <c r="Q56" i="18" s="1"/>
  <c r="T56" i="18" s="1"/>
  <c r="W56" i="18" s="1"/>
  <c r="Z56" i="18" s="1"/>
  <c r="AC56" i="18" s="1"/>
  <c r="AF56" i="18" s="1"/>
  <c r="AI56" i="18" s="1"/>
  <c r="AL56" i="18" s="1"/>
  <c r="AO56" i="18" s="1"/>
  <c r="AR56" i="18" s="1"/>
  <c r="AU56" i="18" s="1"/>
  <c r="AX56" i="18" s="1"/>
  <c r="BA56" i="18" s="1"/>
  <c r="BD56" i="18" s="1"/>
  <c r="H56" i="18"/>
  <c r="BA55" i="18"/>
  <c r="BD55" i="18" s="1"/>
  <c r="T55" i="18"/>
  <c r="W55" i="18" s="1"/>
  <c r="Z55" i="18" s="1"/>
  <c r="AC55" i="18" s="1"/>
  <c r="AF55" i="18" s="1"/>
  <c r="AI55" i="18" s="1"/>
  <c r="AL55" i="18" s="1"/>
  <c r="AO55" i="18" s="1"/>
  <c r="AR55" i="18" s="1"/>
  <c r="AU55" i="18" s="1"/>
  <c r="AX55" i="18" s="1"/>
  <c r="H55" i="18"/>
  <c r="K55" i="18" s="1"/>
  <c r="N55" i="18" s="1"/>
  <c r="Q55" i="18" s="1"/>
  <c r="N54" i="18"/>
  <c r="Q54" i="18" s="1"/>
  <c r="T54" i="18" s="1"/>
  <c r="W54" i="18" s="1"/>
  <c r="Z54" i="18" s="1"/>
  <c r="AC54" i="18" s="1"/>
  <c r="AF54" i="18" s="1"/>
  <c r="AI54" i="18" s="1"/>
  <c r="AL54" i="18" s="1"/>
  <c r="AO54" i="18" s="1"/>
  <c r="AR54" i="18" s="1"/>
  <c r="AU54" i="18" s="1"/>
  <c r="AX54" i="18" s="1"/>
  <c r="BA54" i="18" s="1"/>
  <c r="BD54" i="18" s="1"/>
  <c r="K54" i="18"/>
  <c r="H54" i="18"/>
  <c r="AI53" i="18"/>
  <c r="AL53" i="18" s="1"/>
  <c r="AO53" i="18" s="1"/>
  <c r="AR53" i="18" s="1"/>
  <c r="AU53" i="18" s="1"/>
  <c r="AX53" i="18" s="1"/>
  <c r="BA53" i="18" s="1"/>
  <c r="BD53" i="18" s="1"/>
  <c r="BG53" i="18" s="1"/>
  <c r="BJ53" i="18" s="1"/>
  <c r="BM53" i="18" s="1"/>
  <c r="BP53" i="18" s="1"/>
  <c r="BS53" i="18" s="1"/>
  <c r="BV53" i="18" s="1"/>
  <c r="BY53" i="18" s="1"/>
  <c r="CB53" i="18" s="1"/>
  <c r="K53" i="18"/>
  <c r="N53" i="18" s="1"/>
  <c r="Q53" i="18" s="1"/>
  <c r="T53" i="18" s="1"/>
  <c r="W53" i="18" s="1"/>
  <c r="Z53" i="18" s="1"/>
  <c r="AC53" i="18" s="1"/>
  <c r="AF53" i="18" s="1"/>
  <c r="H53" i="18"/>
  <c r="AO52" i="18"/>
  <c r="AR52" i="18" s="1"/>
  <c r="AU52" i="18" s="1"/>
  <c r="AX52" i="18" s="1"/>
  <c r="BA52" i="18" s="1"/>
  <c r="BD52" i="18" s="1"/>
  <c r="K52" i="18"/>
  <c r="N52" i="18" s="1"/>
  <c r="Q52" i="18" s="1"/>
  <c r="T52" i="18" s="1"/>
  <c r="W52" i="18" s="1"/>
  <c r="Z52" i="18" s="1"/>
  <c r="AC52" i="18" s="1"/>
  <c r="AF52" i="18" s="1"/>
  <c r="AI52" i="18" s="1"/>
  <c r="AL52" i="18" s="1"/>
  <c r="H52" i="18"/>
  <c r="K51" i="18"/>
  <c r="N51" i="18" s="1"/>
  <c r="Q51" i="18" s="1"/>
  <c r="T51" i="18" s="1"/>
  <c r="W51" i="18" s="1"/>
  <c r="Z51" i="18" s="1"/>
  <c r="AC51" i="18" s="1"/>
  <c r="AF51" i="18" s="1"/>
  <c r="AI51" i="18" s="1"/>
  <c r="AL51" i="18" s="1"/>
  <c r="AO51" i="18" s="1"/>
  <c r="AR51" i="18" s="1"/>
  <c r="AU51" i="18" s="1"/>
  <c r="AX51" i="18" s="1"/>
  <c r="BA51" i="18" s="1"/>
  <c r="BD51" i="18" s="1"/>
  <c r="H51" i="18"/>
  <c r="K50" i="18"/>
  <c r="N50" i="18" s="1"/>
  <c r="Q50" i="18" s="1"/>
  <c r="T50" i="18" s="1"/>
  <c r="W50" i="18" s="1"/>
  <c r="Z50" i="18" s="1"/>
  <c r="AC50" i="18" s="1"/>
  <c r="AF50" i="18" s="1"/>
  <c r="AI50" i="18" s="1"/>
  <c r="AL50" i="18" s="1"/>
  <c r="AO50" i="18" s="1"/>
  <c r="AR50" i="18" s="1"/>
  <c r="AU50" i="18" s="1"/>
  <c r="AX50" i="18" s="1"/>
  <c r="BA50" i="18" s="1"/>
  <c r="BD50" i="18" s="1"/>
  <c r="BG50" i="18" s="1"/>
  <c r="BJ50" i="18" s="1"/>
  <c r="BM50" i="18" s="1"/>
  <c r="BP50" i="18" s="1"/>
  <c r="BS50" i="18" s="1"/>
  <c r="BV50" i="18" s="1"/>
  <c r="BY50" i="18" s="1"/>
  <c r="CB50" i="18" s="1"/>
  <c r="CE50" i="18" s="1"/>
  <c r="CH50" i="18" s="1"/>
  <c r="CK50" i="18" s="1"/>
  <c r="CN50" i="18" s="1"/>
  <c r="CQ50" i="18" s="1"/>
  <c r="CT50" i="18" s="1"/>
  <c r="CW50" i="18" s="1"/>
  <c r="CZ50" i="18" s="1"/>
  <c r="H50" i="18"/>
  <c r="H49" i="18"/>
  <c r="K49" i="18" s="1"/>
  <c r="N49" i="18" s="1"/>
  <c r="Q49" i="18" s="1"/>
  <c r="T49" i="18" s="1"/>
  <c r="W49" i="18" s="1"/>
  <c r="Z49" i="18" s="1"/>
  <c r="AC49" i="18" s="1"/>
  <c r="AF49" i="18" s="1"/>
  <c r="AI49" i="18" s="1"/>
  <c r="AL49" i="18" s="1"/>
  <c r="AO49" i="18" s="1"/>
  <c r="AR49" i="18" s="1"/>
  <c r="AU49" i="18" s="1"/>
  <c r="AX49" i="18" s="1"/>
  <c r="BA49" i="18" s="1"/>
  <c r="BD49" i="18" s="1"/>
  <c r="BG49" i="18" s="1"/>
  <c r="BJ49" i="18" s="1"/>
  <c r="BM49" i="18" s="1"/>
  <c r="BP49" i="18" s="1"/>
  <c r="BS49" i="18" s="1"/>
  <c r="BV49" i="18" s="1"/>
  <c r="BY49" i="18" s="1"/>
  <c r="CB49" i="18" s="1"/>
  <c r="CE49" i="18" s="1"/>
  <c r="CH49" i="18" s="1"/>
  <c r="CK49" i="18" s="1"/>
  <c r="CN49" i="18" s="1"/>
  <c r="CQ49" i="18" s="1"/>
  <c r="CT49" i="18" s="1"/>
  <c r="CW49" i="18" s="1"/>
  <c r="CZ49" i="18" s="1"/>
  <c r="K48" i="18"/>
  <c r="N48" i="18" s="1"/>
  <c r="Q48" i="18" s="1"/>
  <c r="T48" i="18" s="1"/>
  <c r="W48" i="18" s="1"/>
  <c r="Z48" i="18" s="1"/>
  <c r="AC48" i="18" s="1"/>
  <c r="AF48" i="18" s="1"/>
  <c r="AI48" i="18" s="1"/>
  <c r="AL48" i="18" s="1"/>
  <c r="AO48" i="18" s="1"/>
  <c r="AR48" i="18" s="1"/>
  <c r="AU48" i="18" s="1"/>
  <c r="AX48" i="18" s="1"/>
  <c r="BA48" i="18" s="1"/>
  <c r="BD48" i="18" s="1"/>
  <c r="H48" i="18"/>
  <c r="H47" i="18"/>
  <c r="K47" i="18" s="1"/>
  <c r="N47" i="18" s="1"/>
  <c r="Q47" i="18" s="1"/>
  <c r="T47" i="18" s="1"/>
  <c r="W47" i="18" s="1"/>
  <c r="Z47" i="18" s="1"/>
  <c r="AC47" i="18" s="1"/>
  <c r="AF47" i="18" s="1"/>
  <c r="AI47" i="18" s="1"/>
  <c r="AL47" i="18" s="1"/>
  <c r="AO47" i="18" s="1"/>
  <c r="AR47" i="18" s="1"/>
  <c r="AU47" i="18" s="1"/>
  <c r="AX47" i="18" s="1"/>
  <c r="BA47" i="18" s="1"/>
  <c r="BD47" i="18" s="1"/>
  <c r="AI46" i="18"/>
  <c r="AL46" i="18" s="1"/>
  <c r="AO46" i="18" s="1"/>
  <c r="AR46" i="18" s="1"/>
  <c r="AU46" i="18" s="1"/>
  <c r="AX46" i="18" s="1"/>
  <c r="BA46" i="18" s="1"/>
  <c r="BD46" i="18" s="1"/>
  <c r="H46" i="18"/>
  <c r="K46" i="18" s="1"/>
  <c r="N46" i="18" s="1"/>
  <c r="Q46" i="18" s="1"/>
  <c r="T46" i="18" s="1"/>
  <c r="W46" i="18" s="1"/>
  <c r="Z46" i="18" s="1"/>
  <c r="AC46" i="18" s="1"/>
  <c r="AF46" i="18" s="1"/>
  <c r="H45" i="18"/>
  <c r="K45" i="18" s="1"/>
  <c r="N45" i="18" s="1"/>
  <c r="Q45" i="18" s="1"/>
  <c r="T45" i="18" s="1"/>
  <c r="W45" i="18" s="1"/>
  <c r="Z45" i="18" s="1"/>
  <c r="AC45" i="18" s="1"/>
  <c r="AF45" i="18" s="1"/>
  <c r="AI45" i="18" s="1"/>
  <c r="AL45" i="18" s="1"/>
  <c r="AO45" i="18" s="1"/>
  <c r="AR45" i="18" s="1"/>
  <c r="AU45" i="18" s="1"/>
  <c r="AX45" i="18" s="1"/>
  <c r="BA45" i="18" s="1"/>
  <c r="BD45" i="18" s="1"/>
  <c r="K44" i="18"/>
  <c r="N44" i="18" s="1"/>
  <c r="Q44" i="18" s="1"/>
  <c r="T44" i="18" s="1"/>
  <c r="W44" i="18" s="1"/>
  <c r="Z44" i="18" s="1"/>
  <c r="AC44" i="18" s="1"/>
  <c r="AF44" i="18" s="1"/>
  <c r="AI44" i="18" s="1"/>
  <c r="AL44" i="18" s="1"/>
  <c r="AO44" i="18" s="1"/>
  <c r="AR44" i="18" s="1"/>
  <c r="AU44" i="18" s="1"/>
  <c r="AX44" i="18" s="1"/>
  <c r="BA44" i="18" s="1"/>
  <c r="BD44" i="18" s="1"/>
  <c r="H44" i="18"/>
  <c r="N43" i="18"/>
  <c r="Q43" i="18" s="1"/>
  <c r="T43" i="18" s="1"/>
  <c r="W43" i="18" s="1"/>
  <c r="Z43" i="18" s="1"/>
  <c r="AC43" i="18" s="1"/>
  <c r="AF43" i="18" s="1"/>
  <c r="AI43" i="18" s="1"/>
  <c r="AL43" i="18" s="1"/>
  <c r="AO43" i="18" s="1"/>
  <c r="AR43" i="18" s="1"/>
  <c r="AU43" i="18" s="1"/>
  <c r="AX43" i="18" s="1"/>
  <c r="BA43" i="18" s="1"/>
  <c r="BD43" i="18" s="1"/>
  <c r="K43" i="18"/>
  <c r="H43" i="18"/>
  <c r="K34" i="18"/>
  <c r="N34" i="18" s="1"/>
  <c r="Q34" i="18" s="1"/>
  <c r="T34" i="18" s="1"/>
  <c r="W34" i="18" s="1"/>
  <c r="Z34" i="18" s="1"/>
  <c r="AC34" i="18" s="1"/>
  <c r="AF34" i="18" s="1"/>
  <c r="AI34" i="18" s="1"/>
  <c r="AL34" i="18" s="1"/>
  <c r="AO34" i="18" s="1"/>
  <c r="AR34" i="18" s="1"/>
  <c r="AU34" i="18" s="1"/>
  <c r="AX34" i="18" s="1"/>
  <c r="BA34" i="18" s="1"/>
  <c r="BD34" i="18" s="1"/>
  <c r="BG34" i="18" s="1"/>
  <c r="BJ34" i="18" s="1"/>
  <c r="BM34" i="18" s="1"/>
  <c r="BP34" i="18" s="1"/>
  <c r="BS34" i="18" s="1"/>
  <c r="BV34" i="18" s="1"/>
  <c r="BY34" i="18" s="1"/>
  <c r="CB34" i="18" s="1"/>
  <c r="CE34" i="18" s="1"/>
  <c r="CH34" i="18" s="1"/>
  <c r="CK34" i="18" s="1"/>
  <c r="CN34" i="18" s="1"/>
  <c r="CQ34" i="18" s="1"/>
  <c r="CT34" i="18" s="1"/>
  <c r="CW34" i="18" s="1"/>
  <c r="CZ34" i="18" s="1"/>
  <c r="H34" i="18"/>
  <c r="K33" i="18"/>
  <c r="N33" i="18" s="1"/>
  <c r="Q33" i="18" s="1"/>
  <c r="T33" i="18" s="1"/>
  <c r="W33" i="18" s="1"/>
  <c r="Z33" i="18" s="1"/>
  <c r="AC33" i="18" s="1"/>
  <c r="AF33" i="18" s="1"/>
  <c r="AI33" i="18" s="1"/>
  <c r="AL33" i="18" s="1"/>
  <c r="AO33" i="18" s="1"/>
  <c r="AR33" i="18" s="1"/>
  <c r="AU33" i="18" s="1"/>
  <c r="AX33" i="18" s="1"/>
  <c r="BA33" i="18" s="1"/>
  <c r="BD33" i="18" s="1"/>
  <c r="BG33" i="18" s="1"/>
  <c r="H33" i="18"/>
  <c r="AC32" i="18"/>
  <c r="AF32" i="18" s="1"/>
  <c r="AI32" i="18" s="1"/>
  <c r="AL32" i="18" s="1"/>
  <c r="AO32" i="18" s="1"/>
  <c r="AR32" i="18" s="1"/>
  <c r="AU32" i="18" s="1"/>
  <c r="AX32" i="18" s="1"/>
  <c r="BA32" i="18" s="1"/>
  <c r="BD32" i="18" s="1"/>
  <c r="BG32" i="18" s="1"/>
  <c r="N32" i="18"/>
  <c r="Q32" i="18" s="1"/>
  <c r="T32" i="18" s="1"/>
  <c r="W32" i="18" s="1"/>
  <c r="Z32" i="18" s="1"/>
  <c r="K32" i="18"/>
  <c r="H32" i="18"/>
  <c r="N31" i="18"/>
  <c r="Q31" i="18" s="1"/>
  <c r="T31" i="18" s="1"/>
  <c r="W31" i="18" s="1"/>
  <c r="Z31" i="18" s="1"/>
  <c r="AC31" i="18" s="1"/>
  <c r="AF31" i="18" s="1"/>
  <c r="AI31" i="18" s="1"/>
  <c r="AL31" i="18" s="1"/>
  <c r="AO31" i="18" s="1"/>
  <c r="AR31" i="18" s="1"/>
  <c r="AU31" i="18" s="1"/>
  <c r="AX31" i="18" s="1"/>
  <c r="BA31" i="18" s="1"/>
  <c r="BD31" i="18" s="1"/>
  <c r="BG31" i="18" s="1"/>
  <c r="K31" i="18"/>
  <c r="H31" i="18"/>
  <c r="W30" i="18"/>
  <c r="Z30" i="18" s="1"/>
  <c r="AC30" i="18" s="1"/>
  <c r="AF30" i="18" s="1"/>
  <c r="AI30" i="18" s="1"/>
  <c r="AL30" i="18" s="1"/>
  <c r="AO30" i="18" s="1"/>
  <c r="AR30" i="18" s="1"/>
  <c r="AU30" i="18" s="1"/>
  <c r="AX30" i="18" s="1"/>
  <c r="BA30" i="18" s="1"/>
  <c r="BD30" i="18" s="1"/>
  <c r="BG30" i="18" s="1"/>
  <c r="H30" i="18"/>
  <c r="K30" i="18" s="1"/>
  <c r="N30" i="18" s="1"/>
  <c r="Q30" i="18" s="1"/>
  <c r="T30" i="18" s="1"/>
  <c r="K29" i="18"/>
  <c r="N29" i="18" s="1"/>
  <c r="Q29" i="18" s="1"/>
  <c r="T29" i="18" s="1"/>
  <c r="W29" i="18" s="1"/>
  <c r="Z29" i="18" s="1"/>
  <c r="AC29" i="18" s="1"/>
  <c r="AF29" i="18" s="1"/>
  <c r="AI29" i="18" s="1"/>
  <c r="AL29" i="18" s="1"/>
  <c r="AO29" i="18" s="1"/>
  <c r="AR29" i="18" s="1"/>
  <c r="AU29" i="18" s="1"/>
  <c r="AX29" i="18" s="1"/>
  <c r="BA29" i="18" s="1"/>
  <c r="BD29" i="18" s="1"/>
  <c r="BG29" i="18" s="1"/>
  <c r="H29" i="18"/>
  <c r="AR28" i="18"/>
  <c r="AU28" i="18" s="1"/>
  <c r="AX28" i="18" s="1"/>
  <c r="BA28" i="18" s="1"/>
  <c r="BD28" i="18" s="1"/>
  <c r="BG28" i="18" s="1"/>
  <c r="T28" i="18"/>
  <c r="W28" i="18" s="1"/>
  <c r="Z28" i="18" s="1"/>
  <c r="AC28" i="18" s="1"/>
  <c r="AF28" i="18" s="1"/>
  <c r="AI28" i="18" s="1"/>
  <c r="AL28" i="18" s="1"/>
  <c r="AO28" i="18" s="1"/>
  <c r="K28" i="18"/>
  <c r="N28" i="18" s="1"/>
  <c r="Q28" i="18" s="1"/>
  <c r="H28" i="18"/>
  <c r="K27" i="18"/>
  <c r="N27" i="18" s="1"/>
  <c r="Q27" i="18" s="1"/>
  <c r="T27" i="18" s="1"/>
  <c r="W27" i="18" s="1"/>
  <c r="Z27" i="18" s="1"/>
  <c r="AC27" i="18" s="1"/>
  <c r="AF27" i="18" s="1"/>
  <c r="AI27" i="18" s="1"/>
  <c r="AL27" i="18" s="1"/>
  <c r="AO27" i="18" s="1"/>
  <c r="AR27" i="18" s="1"/>
  <c r="AU27" i="18" s="1"/>
  <c r="AX27" i="18" s="1"/>
  <c r="BA27" i="18" s="1"/>
  <c r="BD27" i="18" s="1"/>
  <c r="BG27" i="18" s="1"/>
  <c r="BJ27" i="18" s="1"/>
  <c r="BM27" i="18" s="1"/>
  <c r="BP27" i="18" s="1"/>
  <c r="BS27" i="18" s="1"/>
  <c r="BV27" i="18" s="1"/>
  <c r="BY27" i="18" s="1"/>
  <c r="CB27" i="18" s="1"/>
  <c r="CE27" i="18" s="1"/>
  <c r="CH27" i="18" s="1"/>
  <c r="CK27" i="18" s="1"/>
  <c r="CN27" i="18" s="1"/>
  <c r="CQ27" i="18" s="1"/>
  <c r="CT27" i="18" s="1"/>
  <c r="CW27" i="18" s="1"/>
  <c r="CZ27" i="18" s="1"/>
  <c r="DC27" i="18" s="1"/>
  <c r="DF27" i="18" s="1"/>
  <c r="DI27" i="18" s="1"/>
  <c r="K26" i="18"/>
  <c r="N26" i="18" s="1"/>
  <c r="Q26" i="18" s="1"/>
  <c r="T26" i="18" s="1"/>
  <c r="W26" i="18" s="1"/>
  <c r="Z26" i="18" s="1"/>
  <c r="AC26" i="18" s="1"/>
  <c r="AF26" i="18" s="1"/>
  <c r="AI26" i="18" s="1"/>
  <c r="AL26" i="18" s="1"/>
  <c r="AO26" i="18" s="1"/>
  <c r="AR26" i="18" s="1"/>
  <c r="AU26" i="18" s="1"/>
  <c r="AX26" i="18" s="1"/>
  <c r="BA26" i="18" s="1"/>
  <c r="BD26" i="18" s="1"/>
  <c r="BG26" i="18" s="1"/>
  <c r="BJ26" i="18" s="1"/>
  <c r="BM26" i="18" s="1"/>
  <c r="BP26" i="18" s="1"/>
  <c r="BS26" i="18" s="1"/>
  <c r="BV26" i="18" s="1"/>
  <c r="BY26" i="18" s="1"/>
  <c r="CB26" i="18" s="1"/>
  <c r="CE26" i="18" s="1"/>
  <c r="CH26" i="18" s="1"/>
  <c r="CK26" i="18" s="1"/>
  <c r="CN26" i="18" s="1"/>
  <c r="CQ26" i="18" s="1"/>
  <c r="CT26" i="18" s="1"/>
  <c r="CW26" i="18" s="1"/>
  <c r="CZ26" i="18" s="1"/>
  <c r="H26" i="18"/>
  <c r="AR25" i="18"/>
  <c r="AU25" i="18" s="1"/>
  <c r="AX25" i="18" s="1"/>
  <c r="BA25" i="18" s="1"/>
  <c r="BD25" i="18" s="1"/>
  <c r="BG25" i="18" s="1"/>
  <c r="T25" i="18"/>
  <c r="W25" i="18" s="1"/>
  <c r="Z25" i="18" s="1"/>
  <c r="AC25" i="18" s="1"/>
  <c r="AF25" i="18" s="1"/>
  <c r="AI25" i="18" s="1"/>
  <c r="AL25" i="18" s="1"/>
  <c r="AO25" i="18" s="1"/>
  <c r="K25" i="18"/>
  <c r="N25" i="18" s="1"/>
  <c r="Q25" i="18" s="1"/>
  <c r="H25" i="18"/>
  <c r="N24" i="18"/>
  <c r="Q24" i="18" s="1"/>
  <c r="T24" i="18" s="1"/>
  <c r="W24" i="18" s="1"/>
  <c r="Z24" i="18" s="1"/>
  <c r="AC24" i="18" s="1"/>
  <c r="AF24" i="18" s="1"/>
  <c r="AI24" i="18" s="1"/>
  <c r="AL24" i="18" s="1"/>
  <c r="AO24" i="18" s="1"/>
  <c r="AR24" i="18" s="1"/>
  <c r="AU24" i="18" s="1"/>
  <c r="AX24" i="18" s="1"/>
  <c r="BA24" i="18" s="1"/>
  <c r="BD24" i="18" s="1"/>
  <c r="BG24" i="18" s="1"/>
  <c r="K24" i="18"/>
  <c r="H24" i="18"/>
  <c r="H23" i="18"/>
  <c r="K23" i="18" s="1"/>
  <c r="N23" i="18" s="1"/>
  <c r="Q23" i="18" s="1"/>
  <c r="T23" i="18" s="1"/>
  <c r="W23" i="18" s="1"/>
  <c r="Z23" i="18" s="1"/>
  <c r="AC23" i="18" s="1"/>
  <c r="AF23" i="18" s="1"/>
  <c r="AI23" i="18" s="1"/>
  <c r="AL23" i="18" s="1"/>
  <c r="AO23" i="18" s="1"/>
  <c r="AR23" i="18" s="1"/>
  <c r="AU23" i="18" s="1"/>
  <c r="AX23" i="18" s="1"/>
  <c r="BA23" i="18" s="1"/>
  <c r="BD23" i="18" s="1"/>
  <c r="BG23" i="18" s="1"/>
  <c r="AU22" i="18"/>
  <c r="AX22" i="18" s="1"/>
  <c r="BA22" i="18" s="1"/>
  <c r="BD22" i="18" s="1"/>
  <c r="BG22" i="18" s="1"/>
  <c r="W22" i="18"/>
  <c r="Z22" i="18" s="1"/>
  <c r="AC22" i="18" s="1"/>
  <c r="AF22" i="18" s="1"/>
  <c r="AI22" i="18" s="1"/>
  <c r="AL22" i="18" s="1"/>
  <c r="AO22" i="18" s="1"/>
  <c r="AR22" i="18" s="1"/>
  <c r="H22" i="18"/>
  <c r="K22" i="18" s="1"/>
  <c r="N22" i="18" s="1"/>
  <c r="Q22" i="18" s="1"/>
  <c r="T22" i="18" s="1"/>
  <c r="BD21" i="18"/>
  <c r="BG21" i="18" s="1"/>
  <c r="AF21" i="18"/>
  <c r="AI21" i="18" s="1"/>
  <c r="AL21" i="18" s="1"/>
  <c r="AO21" i="18" s="1"/>
  <c r="AR21" i="18" s="1"/>
  <c r="AU21" i="18" s="1"/>
  <c r="AX21" i="18" s="1"/>
  <c r="BA21" i="18" s="1"/>
  <c r="H21" i="18"/>
  <c r="K21" i="18" s="1"/>
  <c r="N21" i="18" s="1"/>
  <c r="Q21" i="18" s="1"/>
  <c r="T21" i="18" s="1"/>
  <c r="W21" i="18" s="1"/>
  <c r="Z21" i="18" s="1"/>
  <c r="AC21" i="18" s="1"/>
  <c r="Q20" i="18"/>
  <c r="T20" i="18" s="1"/>
  <c r="W20" i="18" s="1"/>
  <c r="Z20" i="18" s="1"/>
  <c r="AC20" i="18" s="1"/>
  <c r="AF20" i="18" s="1"/>
  <c r="AI20" i="18" s="1"/>
  <c r="AL20" i="18" s="1"/>
  <c r="AO20" i="18" s="1"/>
  <c r="AR20" i="18" s="1"/>
  <c r="AU20" i="18" s="1"/>
  <c r="AX20" i="18" s="1"/>
  <c r="BA20" i="18" s="1"/>
  <c r="BD20" i="18" s="1"/>
  <c r="BG20" i="18" s="1"/>
  <c r="H20" i="18"/>
  <c r="K20" i="18" s="1"/>
  <c r="N20" i="18" s="1"/>
  <c r="Z19" i="18"/>
  <c r="AC19" i="18" s="1"/>
  <c r="AF19" i="18" s="1"/>
  <c r="AI19" i="18" s="1"/>
  <c r="AL19" i="18" s="1"/>
  <c r="AO19" i="18" s="1"/>
  <c r="AR19" i="18" s="1"/>
  <c r="AU19" i="18" s="1"/>
  <c r="AX19" i="18" s="1"/>
  <c r="BA19" i="18" s="1"/>
  <c r="BD19" i="18" s="1"/>
  <c r="BG19" i="18" s="1"/>
  <c r="K19" i="18"/>
  <c r="N19" i="18" s="1"/>
  <c r="Q19" i="18" s="1"/>
  <c r="T19" i="18" s="1"/>
  <c r="W19" i="18" s="1"/>
  <c r="H19" i="18"/>
  <c r="BG18" i="18"/>
  <c r="AI18" i="18"/>
  <c r="AL18" i="18" s="1"/>
  <c r="AO18" i="18" s="1"/>
  <c r="AR18" i="18" s="1"/>
  <c r="AU18" i="18" s="1"/>
  <c r="AX18" i="18" s="1"/>
  <c r="BA18" i="18" s="1"/>
  <c r="BD18" i="18" s="1"/>
  <c r="K18" i="18"/>
  <c r="N18" i="18" s="1"/>
  <c r="Q18" i="18" s="1"/>
  <c r="T18" i="18" s="1"/>
  <c r="W18" i="18" s="1"/>
  <c r="Z18" i="18" s="1"/>
  <c r="AC18" i="18" s="1"/>
  <c r="AF18" i="18" s="1"/>
  <c r="H18" i="18"/>
  <c r="K17" i="18"/>
  <c r="N17" i="18" s="1"/>
  <c r="Q17" i="18" s="1"/>
  <c r="T17" i="18" s="1"/>
  <c r="W17" i="18" s="1"/>
  <c r="Z17" i="18" s="1"/>
  <c r="AC17" i="18" s="1"/>
  <c r="AF17" i="18" s="1"/>
  <c r="AI17" i="18" s="1"/>
  <c r="AL17" i="18" s="1"/>
  <c r="AO17" i="18" s="1"/>
  <c r="AR17" i="18" s="1"/>
  <c r="AU17" i="18" s="1"/>
  <c r="AX17" i="18" s="1"/>
  <c r="BA17" i="18" s="1"/>
  <c r="BD17" i="18" s="1"/>
  <c r="BG17" i="18" s="1"/>
  <c r="H17" i="18"/>
  <c r="N16" i="18"/>
  <c r="Q16" i="18" s="1"/>
  <c r="T16" i="18" s="1"/>
  <c r="W16" i="18" s="1"/>
  <c r="Z16" i="18" s="1"/>
  <c r="AC16" i="18" s="1"/>
  <c r="AF16" i="18" s="1"/>
  <c r="AI16" i="18" s="1"/>
  <c r="AL16" i="18" s="1"/>
  <c r="AO16" i="18" s="1"/>
  <c r="AR16" i="18" s="1"/>
  <c r="AU16" i="18" s="1"/>
  <c r="AX16" i="18" s="1"/>
  <c r="BA16" i="18" s="1"/>
  <c r="BD16" i="18" s="1"/>
  <c r="BG16" i="18" s="1"/>
  <c r="K16" i="18"/>
  <c r="H16" i="18"/>
  <c r="BJ15" i="18"/>
  <c r="BM15" i="18" s="1"/>
  <c r="BP15" i="18" s="1"/>
  <c r="BS15" i="18" s="1"/>
  <c r="BV15" i="18" s="1"/>
  <c r="BY15" i="18" s="1"/>
  <c r="CB15" i="18" s="1"/>
  <c r="CE15" i="18" s="1"/>
  <c r="CH15" i="18" s="1"/>
  <c r="CK15" i="18" s="1"/>
  <c r="CN15" i="18" s="1"/>
  <c r="CQ15" i="18" s="1"/>
  <c r="CT15" i="18" s="1"/>
  <c r="CW15" i="18" s="1"/>
  <c r="CZ15" i="18" s="1"/>
  <c r="DC15" i="18" s="1"/>
  <c r="AL15" i="18"/>
  <c r="AO15" i="18" s="1"/>
  <c r="AR15" i="18" s="1"/>
  <c r="AU15" i="18" s="1"/>
  <c r="AX15" i="18" s="1"/>
  <c r="BA15" i="18" s="1"/>
  <c r="BD15" i="18" s="1"/>
  <c r="BG15" i="18" s="1"/>
  <c r="N15" i="18"/>
  <c r="Q15" i="18" s="1"/>
  <c r="T15" i="18" s="1"/>
  <c r="W15" i="18" s="1"/>
  <c r="Z15" i="18" s="1"/>
  <c r="AC15" i="18" s="1"/>
  <c r="AF15" i="18" s="1"/>
  <c r="AI15" i="18" s="1"/>
  <c r="K15" i="18"/>
  <c r="H15" i="18"/>
  <c r="K14" i="18"/>
  <c r="N14" i="18" s="1"/>
  <c r="Q14" i="18" s="1"/>
  <c r="T14" i="18" s="1"/>
  <c r="W14" i="18" s="1"/>
  <c r="Z14" i="18" s="1"/>
  <c r="AC14" i="18" s="1"/>
  <c r="AF14" i="18" s="1"/>
  <c r="AI14" i="18" s="1"/>
  <c r="AL14" i="18" s="1"/>
  <c r="AO14" i="18" s="1"/>
  <c r="AR14" i="18" s="1"/>
  <c r="AU14" i="18" s="1"/>
  <c r="AX14" i="18" s="1"/>
  <c r="BA14" i="18" s="1"/>
  <c r="BD14" i="18" s="1"/>
  <c r="BG14" i="18" s="1"/>
  <c r="H14" i="18"/>
  <c r="BG13" i="18"/>
  <c r="AI13" i="18"/>
  <c r="AL13" i="18" s="1"/>
  <c r="AO13" i="18" s="1"/>
  <c r="AR13" i="18" s="1"/>
  <c r="AU13" i="18" s="1"/>
  <c r="AX13" i="18" s="1"/>
  <c r="BA13" i="18" s="1"/>
  <c r="BD13" i="18" s="1"/>
  <c r="K13" i="18"/>
  <c r="N13" i="18" s="1"/>
  <c r="Q13" i="18" s="1"/>
  <c r="T13" i="18" s="1"/>
  <c r="W13" i="18" s="1"/>
  <c r="Z13" i="18" s="1"/>
  <c r="AC13" i="18" s="1"/>
  <c r="AF13" i="18" s="1"/>
  <c r="H13" i="18"/>
  <c r="H11" i="18"/>
  <c r="K11" i="18" s="1"/>
  <c r="N11" i="18" s="1"/>
  <c r="Q11" i="18" s="1"/>
  <c r="T11" i="18" s="1"/>
  <c r="W11" i="18" s="1"/>
  <c r="Z11" i="18" s="1"/>
  <c r="AC11" i="18" s="1"/>
  <c r="AF11" i="18" s="1"/>
  <c r="AI11" i="18" s="1"/>
  <c r="AL11" i="18" s="1"/>
  <c r="AO11" i="18" s="1"/>
  <c r="AR11" i="18" s="1"/>
  <c r="AU11" i="18" s="1"/>
  <c r="AX11" i="18" s="1"/>
  <c r="BA11" i="18" s="1"/>
  <c r="BD11" i="18" s="1"/>
  <c r="BG11" i="18" s="1"/>
  <c r="BJ11" i="18" s="1"/>
  <c r="BM11" i="18" s="1"/>
  <c r="BP11" i="18" s="1"/>
  <c r="BS11" i="18" s="1"/>
  <c r="BV11" i="18" s="1"/>
  <c r="BY11" i="18" s="1"/>
  <c r="CB11" i="18" s="1"/>
  <c r="CE11" i="18" s="1"/>
  <c r="CH11" i="18" s="1"/>
  <c r="CK11" i="18" s="1"/>
  <c r="CN11" i="18" s="1"/>
  <c r="CQ11" i="18" s="1"/>
  <c r="CT11" i="18" s="1"/>
  <c r="CW11" i="18" s="1"/>
  <c r="CZ11" i="18" s="1"/>
  <c r="AF10" i="18"/>
  <c r="AI10" i="18" s="1"/>
  <c r="AL10" i="18" s="1"/>
  <c r="AO10" i="18" s="1"/>
  <c r="AR10" i="18" s="1"/>
  <c r="AU10" i="18" s="1"/>
  <c r="AX10" i="18" s="1"/>
  <c r="BA10" i="18" s="1"/>
  <c r="BD10" i="18" s="1"/>
  <c r="BG10" i="18" s="1"/>
  <c r="H10" i="18"/>
  <c r="K10" i="18" s="1"/>
  <c r="N10" i="18" s="1"/>
  <c r="Q10" i="18" s="1"/>
  <c r="T10" i="18" s="1"/>
  <c r="W10" i="18" s="1"/>
  <c r="Z10" i="18" s="1"/>
  <c r="AC10" i="18" s="1"/>
  <c r="AU9" i="18"/>
  <c r="AX9" i="18" s="1"/>
  <c r="BA9" i="18" s="1"/>
  <c r="BD9" i="18" s="1"/>
  <c r="BG9" i="18" s="1"/>
  <c r="W9" i="18"/>
  <c r="Z9" i="18" s="1"/>
  <c r="AC9" i="18" s="1"/>
  <c r="AF9" i="18" s="1"/>
  <c r="AI9" i="18" s="1"/>
  <c r="AL9" i="18" s="1"/>
  <c r="AO9" i="18" s="1"/>
  <c r="AR9" i="18" s="1"/>
  <c r="H9" i="18"/>
  <c r="K9" i="18" s="1"/>
  <c r="N9" i="18" s="1"/>
  <c r="Q9" i="18" s="1"/>
  <c r="T9" i="18" s="1"/>
  <c r="AL8" i="18"/>
  <c r="AO8" i="18" s="1"/>
  <c r="AR8" i="18" s="1"/>
  <c r="AU8" i="18" s="1"/>
  <c r="AX8" i="18" s="1"/>
  <c r="BA8" i="18" s="1"/>
  <c r="BD8" i="18" s="1"/>
  <c r="BG8" i="18" s="1"/>
  <c r="N8" i="18"/>
  <c r="Q8" i="18" s="1"/>
  <c r="T8" i="18" s="1"/>
  <c r="W8" i="18" s="1"/>
  <c r="Z8" i="18" s="1"/>
  <c r="AC8" i="18" s="1"/>
  <c r="AF8" i="18" s="1"/>
  <c r="AI8" i="18" s="1"/>
  <c r="K8" i="18"/>
  <c r="H8" i="18"/>
  <c r="N7" i="18"/>
  <c r="Q7" i="18" s="1"/>
  <c r="T7" i="18" s="1"/>
  <c r="W7" i="18" s="1"/>
  <c r="Z7" i="18" s="1"/>
  <c r="AC7" i="18" s="1"/>
  <c r="AF7" i="18" s="1"/>
  <c r="AI7" i="18" s="1"/>
  <c r="AL7" i="18" s="1"/>
  <c r="AO7" i="18" s="1"/>
  <c r="AR7" i="18" s="1"/>
  <c r="AU7" i="18" s="1"/>
  <c r="AX7" i="18" s="1"/>
  <c r="BA7" i="18" s="1"/>
  <c r="BD7" i="18" s="1"/>
  <c r="BG7" i="18" s="1"/>
  <c r="K7" i="18"/>
  <c r="H7" i="18"/>
  <c r="K6" i="18"/>
  <c r="N6" i="18" s="1"/>
  <c r="Q6" i="18" s="1"/>
  <c r="T6" i="18" s="1"/>
  <c r="W6" i="18" s="1"/>
  <c r="Z6" i="18" s="1"/>
  <c r="AC6" i="18" s="1"/>
  <c r="AF6" i="18" s="1"/>
  <c r="AI6" i="18" s="1"/>
  <c r="AL6" i="18" s="1"/>
  <c r="AO6" i="18" s="1"/>
  <c r="AR6" i="18" s="1"/>
  <c r="AU6" i="18" s="1"/>
  <c r="AX6" i="18" s="1"/>
  <c r="BA6" i="18" s="1"/>
  <c r="BD6" i="18" s="1"/>
  <c r="BG6" i="18" s="1"/>
  <c r="H6" i="18"/>
  <c r="K5" i="18"/>
  <c r="N5" i="18" s="1"/>
  <c r="Q5" i="18" s="1"/>
  <c r="T5" i="18" s="1"/>
  <c r="W5" i="18" s="1"/>
  <c r="Z5" i="18" s="1"/>
  <c r="AC5" i="18" s="1"/>
  <c r="AF5" i="18" s="1"/>
  <c r="AI5" i="18" s="1"/>
  <c r="AL5" i="18" s="1"/>
  <c r="AO5" i="18" s="1"/>
  <c r="AR5" i="18" s="1"/>
  <c r="AU5" i="18" s="1"/>
  <c r="AX5" i="18" s="1"/>
  <c r="BA5" i="18" s="1"/>
  <c r="BD5" i="18" s="1"/>
  <c r="BG5" i="18" s="1"/>
  <c r="H5" i="18"/>
  <c r="AI4" i="18"/>
  <c r="AL4" i="18" s="1"/>
  <c r="AO4" i="18" s="1"/>
  <c r="AR4" i="18" s="1"/>
  <c r="AU4" i="18" s="1"/>
  <c r="AX4" i="18" s="1"/>
  <c r="BA4" i="18" s="1"/>
  <c r="BD4" i="18" s="1"/>
  <c r="BG4" i="18" s="1"/>
  <c r="Z4" i="18"/>
  <c r="AC4" i="18" s="1"/>
  <c r="AF4" i="18" s="1"/>
  <c r="K4" i="18"/>
  <c r="N4" i="18" s="1"/>
  <c r="Q4" i="18" s="1"/>
  <c r="T4" i="18" s="1"/>
  <c r="W4" i="18" s="1"/>
  <c r="H4" i="18"/>
  <c r="A84" i="17"/>
  <c r="A83" i="17"/>
  <c r="A80" i="17"/>
  <c r="A79" i="17"/>
  <c r="A78" i="17"/>
  <c r="W44" i="17"/>
  <c r="Z44" i="17" s="1"/>
  <c r="AC44" i="17" s="1"/>
  <c r="AF44" i="17" s="1"/>
  <c r="AI44" i="17" s="1"/>
  <c r="AL44" i="17" s="1"/>
  <c r="AO44" i="17" s="1"/>
  <c r="AR44" i="17" s="1"/>
  <c r="AU44" i="17" s="1"/>
  <c r="AX44" i="17" s="1"/>
  <c r="BA44" i="17" s="1"/>
  <c r="BD44" i="17" s="1"/>
  <c r="BG44" i="17" s="1"/>
  <c r="BJ44" i="17" s="1"/>
  <c r="BM44" i="17" s="1"/>
  <c r="BP44" i="17" s="1"/>
  <c r="BS44" i="17" s="1"/>
  <c r="BV44" i="17" s="1"/>
  <c r="BY44" i="17" s="1"/>
  <c r="CB44" i="17" s="1"/>
  <c r="CE44" i="17" s="1"/>
  <c r="CH44" i="17" s="1"/>
  <c r="CK44" i="17" s="1"/>
  <c r="CN44" i="17" s="1"/>
  <c r="CQ44" i="17" s="1"/>
  <c r="CT44" i="17" s="1"/>
  <c r="CW44" i="17" s="1"/>
  <c r="CZ44" i="17" s="1"/>
  <c r="H44" i="17"/>
  <c r="K44" i="17" s="1"/>
  <c r="N44" i="17" s="1"/>
  <c r="Q44" i="17" s="1"/>
  <c r="T44" i="17" s="1"/>
  <c r="AC43" i="17"/>
  <c r="AF43" i="17" s="1"/>
  <c r="AI43" i="17" s="1"/>
  <c r="AL43" i="17" s="1"/>
  <c r="AO43" i="17" s="1"/>
  <c r="AR43" i="17" s="1"/>
  <c r="AU43" i="17" s="1"/>
  <c r="AX43" i="17" s="1"/>
  <c r="BA43" i="17" s="1"/>
  <c r="BD43" i="17" s="1"/>
  <c r="T43" i="17"/>
  <c r="W43" i="17" s="1"/>
  <c r="Z43" i="17" s="1"/>
  <c r="N43" i="17"/>
  <c r="Q43" i="17" s="1"/>
  <c r="K43" i="17"/>
  <c r="H43" i="17"/>
  <c r="T42" i="17"/>
  <c r="W42" i="17" s="1"/>
  <c r="Z42" i="17" s="1"/>
  <c r="AC42" i="17" s="1"/>
  <c r="AF42" i="17" s="1"/>
  <c r="AI42" i="17" s="1"/>
  <c r="AL42" i="17" s="1"/>
  <c r="AO42" i="17" s="1"/>
  <c r="AR42" i="17" s="1"/>
  <c r="AU42" i="17" s="1"/>
  <c r="AX42" i="17" s="1"/>
  <c r="BA42" i="17" s="1"/>
  <c r="BD42" i="17" s="1"/>
  <c r="K42" i="17"/>
  <c r="N42" i="17" s="1"/>
  <c r="Q42" i="17" s="1"/>
  <c r="H42" i="17"/>
  <c r="Q41" i="17"/>
  <c r="T41" i="17" s="1"/>
  <c r="W41" i="17" s="1"/>
  <c r="Z41" i="17" s="1"/>
  <c r="AC41" i="17" s="1"/>
  <c r="AF41" i="17" s="1"/>
  <c r="AI41" i="17" s="1"/>
  <c r="AL41" i="17" s="1"/>
  <c r="AO41" i="17" s="1"/>
  <c r="AR41" i="17" s="1"/>
  <c r="AU41" i="17" s="1"/>
  <c r="AX41" i="17" s="1"/>
  <c r="BA41" i="17" s="1"/>
  <c r="BD41" i="17" s="1"/>
  <c r="H41" i="17"/>
  <c r="K41" i="17" s="1"/>
  <c r="N41" i="17" s="1"/>
  <c r="H40" i="17"/>
  <c r="K40" i="17" s="1"/>
  <c r="N40" i="17" s="1"/>
  <c r="Q40" i="17" s="1"/>
  <c r="T40" i="17" s="1"/>
  <c r="W40" i="17" s="1"/>
  <c r="Z40" i="17" s="1"/>
  <c r="AC40" i="17" s="1"/>
  <c r="AF40" i="17" s="1"/>
  <c r="AI40" i="17" s="1"/>
  <c r="AL40" i="17" s="1"/>
  <c r="AO40" i="17" s="1"/>
  <c r="AR40" i="17" s="1"/>
  <c r="AU40" i="17" s="1"/>
  <c r="AX40" i="17" s="1"/>
  <c r="BA40" i="17" s="1"/>
  <c r="BD40" i="17" s="1"/>
  <c r="N39" i="17"/>
  <c r="Q39" i="17" s="1"/>
  <c r="T39" i="17" s="1"/>
  <c r="W39" i="17" s="1"/>
  <c r="Z39" i="17" s="1"/>
  <c r="AC39" i="17" s="1"/>
  <c r="AF39" i="17" s="1"/>
  <c r="AI39" i="17" s="1"/>
  <c r="AL39" i="17" s="1"/>
  <c r="AO39" i="17" s="1"/>
  <c r="AR39" i="17" s="1"/>
  <c r="AU39" i="17" s="1"/>
  <c r="AX39" i="17" s="1"/>
  <c r="BA39" i="17" s="1"/>
  <c r="BD39" i="17" s="1"/>
  <c r="K39" i="17"/>
  <c r="H39" i="17"/>
  <c r="H38" i="17"/>
  <c r="K38" i="17" s="1"/>
  <c r="N38" i="17" s="1"/>
  <c r="Q38" i="17" s="1"/>
  <c r="T38" i="17" s="1"/>
  <c r="W38" i="17" s="1"/>
  <c r="Z38" i="17" s="1"/>
  <c r="AC38" i="17" s="1"/>
  <c r="AF38" i="17" s="1"/>
  <c r="AI38" i="17" s="1"/>
  <c r="AL38" i="17" s="1"/>
  <c r="AO38" i="17" s="1"/>
  <c r="AR38" i="17" s="1"/>
  <c r="AU38" i="17" s="1"/>
  <c r="AX38" i="17" s="1"/>
  <c r="BA38" i="17" s="1"/>
  <c r="BD38" i="17" s="1"/>
  <c r="T37" i="17"/>
  <c r="W37" i="17" s="1"/>
  <c r="Z37" i="17" s="1"/>
  <c r="AC37" i="17" s="1"/>
  <c r="AF37" i="17" s="1"/>
  <c r="AI37" i="17" s="1"/>
  <c r="AL37" i="17" s="1"/>
  <c r="AO37" i="17" s="1"/>
  <c r="AR37" i="17" s="1"/>
  <c r="AU37" i="17" s="1"/>
  <c r="AX37" i="17" s="1"/>
  <c r="BA37" i="17" s="1"/>
  <c r="BD37" i="17" s="1"/>
  <c r="K37" i="17"/>
  <c r="N37" i="17" s="1"/>
  <c r="Q37" i="17" s="1"/>
  <c r="H37" i="17"/>
  <c r="H35" i="17"/>
  <c r="K35" i="17" s="1"/>
  <c r="N35" i="17" s="1"/>
  <c r="Q35" i="17" s="1"/>
  <c r="T35" i="17" s="1"/>
  <c r="W35" i="17" s="1"/>
  <c r="Z35" i="17" s="1"/>
  <c r="AC35" i="17" s="1"/>
  <c r="AF35" i="17" s="1"/>
  <c r="AI35" i="17" s="1"/>
  <c r="AL35" i="17" s="1"/>
  <c r="AO35" i="17" s="1"/>
  <c r="AR35" i="17" s="1"/>
  <c r="AU35" i="17" s="1"/>
  <c r="AX35" i="17" s="1"/>
  <c r="BA35" i="17" s="1"/>
  <c r="BD35" i="17" s="1"/>
  <c r="BG35" i="17" s="1"/>
  <c r="BJ35" i="17" s="1"/>
  <c r="BM35" i="17" s="1"/>
  <c r="BP35" i="17" s="1"/>
  <c r="BS35" i="17" s="1"/>
  <c r="BV35" i="17" s="1"/>
  <c r="BY35" i="17" s="1"/>
  <c r="CB35" i="17" s="1"/>
  <c r="CE35" i="17" s="1"/>
  <c r="CH35" i="17" s="1"/>
  <c r="CK35" i="17" s="1"/>
  <c r="CN35" i="17" s="1"/>
  <c r="CQ35" i="17" s="1"/>
  <c r="CT35" i="17" s="1"/>
  <c r="CW35" i="17" s="1"/>
  <c r="CZ35" i="17" s="1"/>
  <c r="N34" i="17"/>
  <c r="Q34" i="17" s="1"/>
  <c r="T34" i="17" s="1"/>
  <c r="W34" i="17" s="1"/>
  <c r="Z34" i="17" s="1"/>
  <c r="AC34" i="17" s="1"/>
  <c r="AF34" i="17" s="1"/>
  <c r="AI34" i="17" s="1"/>
  <c r="AL34" i="17" s="1"/>
  <c r="AO34" i="17" s="1"/>
  <c r="AR34" i="17" s="1"/>
  <c r="AU34" i="17" s="1"/>
  <c r="AX34" i="17" s="1"/>
  <c r="BA34" i="17" s="1"/>
  <c r="BD34" i="17" s="1"/>
  <c r="H34" i="17"/>
  <c r="K34" i="17" s="1"/>
  <c r="H33" i="17"/>
  <c r="K33" i="17" s="1"/>
  <c r="N33" i="17" s="1"/>
  <c r="Q33" i="17" s="1"/>
  <c r="T33" i="17" s="1"/>
  <c r="W33" i="17" s="1"/>
  <c r="Z33" i="17" s="1"/>
  <c r="AC33" i="17" s="1"/>
  <c r="AF33" i="17" s="1"/>
  <c r="AI33" i="17" s="1"/>
  <c r="AL33" i="17" s="1"/>
  <c r="AO33" i="17" s="1"/>
  <c r="AR33" i="17" s="1"/>
  <c r="AU33" i="17" s="1"/>
  <c r="AX33" i="17" s="1"/>
  <c r="BA33" i="17" s="1"/>
  <c r="BD33" i="17" s="1"/>
  <c r="BA32" i="17"/>
  <c r="BD32" i="17" s="1"/>
  <c r="T32" i="17"/>
  <c r="W32" i="17" s="1"/>
  <c r="Z32" i="17" s="1"/>
  <c r="AC32" i="17" s="1"/>
  <c r="AF32" i="17" s="1"/>
  <c r="AI32" i="17" s="1"/>
  <c r="AL32" i="17" s="1"/>
  <c r="AO32" i="17" s="1"/>
  <c r="AR32" i="17" s="1"/>
  <c r="AU32" i="17" s="1"/>
  <c r="AX32" i="17" s="1"/>
  <c r="K32" i="17"/>
  <c r="N32" i="17" s="1"/>
  <c r="Q32" i="17" s="1"/>
  <c r="H32" i="17"/>
  <c r="Q31" i="17"/>
  <c r="T31" i="17" s="1"/>
  <c r="W31" i="17" s="1"/>
  <c r="Z31" i="17" s="1"/>
  <c r="AC31" i="17" s="1"/>
  <c r="AF31" i="17" s="1"/>
  <c r="AI31" i="17" s="1"/>
  <c r="AL31" i="17" s="1"/>
  <c r="AO31" i="17" s="1"/>
  <c r="AR31" i="17" s="1"/>
  <c r="AU31" i="17" s="1"/>
  <c r="AX31" i="17" s="1"/>
  <c r="BA31" i="17" s="1"/>
  <c r="BD31" i="17" s="1"/>
  <c r="K31" i="17"/>
  <c r="N31" i="17" s="1"/>
  <c r="H31" i="17"/>
  <c r="H30" i="17"/>
  <c r="K30" i="17" s="1"/>
  <c r="N30" i="17" s="1"/>
  <c r="Q30" i="17" s="1"/>
  <c r="T30" i="17" s="1"/>
  <c r="W30" i="17" s="1"/>
  <c r="Z30" i="17" s="1"/>
  <c r="AC30" i="17" s="1"/>
  <c r="AF30" i="17" s="1"/>
  <c r="AI30" i="17" s="1"/>
  <c r="AL30" i="17" s="1"/>
  <c r="AO30" i="17" s="1"/>
  <c r="AR30" i="17" s="1"/>
  <c r="AU30" i="17" s="1"/>
  <c r="AX30" i="17" s="1"/>
  <c r="BA30" i="17" s="1"/>
  <c r="BD30" i="17" s="1"/>
  <c r="AC29" i="17"/>
  <c r="AF29" i="17" s="1"/>
  <c r="AI29" i="17" s="1"/>
  <c r="AL29" i="17" s="1"/>
  <c r="AO29" i="17" s="1"/>
  <c r="AR29" i="17" s="1"/>
  <c r="AU29" i="17" s="1"/>
  <c r="AX29" i="17" s="1"/>
  <c r="BA29" i="17" s="1"/>
  <c r="BD29" i="17" s="1"/>
  <c r="N29" i="17"/>
  <c r="Q29" i="17" s="1"/>
  <c r="T29" i="17" s="1"/>
  <c r="W29" i="17" s="1"/>
  <c r="Z29" i="17" s="1"/>
  <c r="K29" i="17"/>
  <c r="H29" i="17"/>
  <c r="N28" i="17"/>
  <c r="Q28" i="17" s="1"/>
  <c r="T28" i="17" s="1"/>
  <c r="W28" i="17" s="1"/>
  <c r="Z28" i="17" s="1"/>
  <c r="AC28" i="17" s="1"/>
  <c r="AF28" i="17" s="1"/>
  <c r="AI28" i="17" s="1"/>
  <c r="AL28" i="17" s="1"/>
  <c r="AO28" i="17" s="1"/>
  <c r="AR28" i="17" s="1"/>
  <c r="AU28" i="17" s="1"/>
  <c r="AX28" i="17" s="1"/>
  <c r="BA28" i="17" s="1"/>
  <c r="BD28" i="17" s="1"/>
  <c r="H28" i="17"/>
  <c r="K28" i="17" s="1"/>
  <c r="K27" i="17"/>
  <c r="N27" i="17" s="1"/>
  <c r="Q27" i="17" s="1"/>
  <c r="T27" i="17" s="1"/>
  <c r="W27" i="17" s="1"/>
  <c r="Z27" i="17" s="1"/>
  <c r="AC27" i="17" s="1"/>
  <c r="AF27" i="17" s="1"/>
  <c r="AI27" i="17" s="1"/>
  <c r="AL27" i="17" s="1"/>
  <c r="AO27" i="17" s="1"/>
  <c r="AR27" i="17" s="1"/>
  <c r="AU27" i="17" s="1"/>
  <c r="AX27" i="17" s="1"/>
  <c r="BA27" i="17" s="1"/>
  <c r="BD27" i="17" s="1"/>
  <c r="H27" i="17"/>
  <c r="K21" i="17"/>
  <c r="N21" i="17" s="1"/>
  <c r="Q21" i="17" s="1"/>
  <c r="T21" i="17" s="1"/>
  <c r="W21" i="17" s="1"/>
  <c r="Z21" i="17" s="1"/>
  <c r="AC21" i="17" s="1"/>
  <c r="AF21" i="17" s="1"/>
  <c r="AI21" i="17" s="1"/>
  <c r="AL21" i="17" s="1"/>
  <c r="AO21" i="17" s="1"/>
  <c r="AR21" i="17" s="1"/>
  <c r="AU21" i="17" s="1"/>
  <c r="AX21" i="17" s="1"/>
  <c r="BA21" i="17" s="1"/>
  <c r="BD21" i="17" s="1"/>
  <c r="BG21" i="17" s="1"/>
  <c r="BJ21" i="17" s="1"/>
  <c r="BM21" i="17" s="1"/>
  <c r="BP21" i="17" s="1"/>
  <c r="BS21" i="17" s="1"/>
  <c r="BV21" i="17" s="1"/>
  <c r="BY21" i="17" s="1"/>
  <c r="CB21" i="17" s="1"/>
  <c r="CE21" i="17" s="1"/>
  <c r="CH21" i="17" s="1"/>
  <c r="CK21" i="17" s="1"/>
  <c r="CN21" i="17" s="1"/>
  <c r="CQ21" i="17" s="1"/>
  <c r="CT21" i="17" s="1"/>
  <c r="CW21" i="17" s="1"/>
  <c r="CZ21" i="17" s="1"/>
  <c r="DC21" i="17" s="1"/>
  <c r="DF21" i="17" s="1"/>
  <c r="DI21" i="17" s="1"/>
  <c r="H21" i="17"/>
  <c r="AF20" i="17"/>
  <c r="AI20" i="17" s="1"/>
  <c r="AL20" i="17" s="1"/>
  <c r="AO20" i="17" s="1"/>
  <c r="AR20" i="17" s="1"/>
  <c r="AU20" i="17" s="1"/>
  <c r="AX20" i="17" s="1"/>
  <c r="BA20" i="17" s="1"/>
  <c r="BD20" i="17" s="1"/>
  <c r="BG20" i="17" s="1"/>
  <c r="K20" i="17"/>
  <c r="N20" i="17" s="1"/>
  <c r="Q20" i="17" s="1"/>
  <c r="T20" i="17" s="1"/>
  <c r="W20" i="17" s="1"/>
  <c r="Z20" i="17" s="1"/>
  <c r="AC20" i="17" s="1"/>
  <c r="H20" i="17"/>
  <c r="H19" i="17"/>
  <c r="K19" i="17" s="1"/>
  <c r="N19" i="17" s="1"/>
  <c r="Q19" i="17" s="1"/>
  <c r="T19" i="17" s="1"/>
  <c r="W19" i="17" s="1"/>
  <c r="Z19" i="17" s="1"/>
  <c r="AC19" i="17" s="1"/>
  <c r="AF19" i="17" s="1"/>
  <c r="AI19" i="17" s="1"/>
  <c r="AL19" i="17" s="1"/>
  <c r="AO19" i="17" s="1"/>
  <c r="AR19" i="17" s="1"/>
  <c r="AU19" i="17" s="1"/>
  <c r="AX19" i="17" s="1"/>
  <c r="BA19" i="17" s="1"/>
  <c r="BD19" i="17" s="1"/>
  <c r="BG19" i="17" s="1"/>
  <c r="BG18" i="17"/>
  <c r="K18" i="17"/>
  <c r="N18" i="17" s="1"/>
  <c r="Q18" i="17" s="1"/>
  <c r="T18" i="17" s="1"/>
  <c r="W18" i="17" s="1"/>
  <c r="Z18" i="17" s="1"/>
  <c r="AC18" i="17" s="1"/>
  <c r="AF18" i="17" s="1"/>
  <c r="AI18" i="17" s="1"/>
  <c r="AL18" i="17" s="1"/>
  <c r="AO18" i="17" s="1"/>
  <c r="AR18" i="17" s="1"/>
  <c r="AU18" i="17" s="1"/>
  <c r="AX18" i="17" s="1"/>
  <c r="BA18" i="17" s="1"/>
  <c r="BD18" i="17" s="1"/>
  <c r="H18" i="17"/>
  <c r="K17" i="17"/>
  <c r="N17" i="17" s="1"/>
  <c r="Q17" i="17" s="1"/>
  <c r="T17" i="17" s="1"/>
  <c r="W17" i="17" s="1"/>
  <c r="Z17" i="17" s="1"/>
  <c r="AC17" i="17" s="1"/>
  <c r="AF17" i="17" s="1"/>
  <c r="AI17" i="17" s="1"/>
  <c r="AL17" i="17" s="1"/>
  <c r="AO17" i="17" s="1"/>
  <c r="AR17" i="17" s="1"/>
  <c r="AU17" i="17" s="1"/>
  <c r="AX17" i="17" s="1"/>
  <c r="BA17" i="17" s="1"/>
  <c r="BD17" i="17" s="1"/>
  <c r="BG17" i="17" s="1"/>
  <c r="H17" i="17"/>
  <c r="N16" i="17"/>
  <c r="Q16" i="17" s="1"/>
  <c r="T16" i="17" s="1"/>
  <c r="W16" i="17" s="1"/>
  <c r="Z16" i="17" s="1"/>
  <c r="AC16" i="17" s="1"/>
  <c r="AF16" i="17" s="1"/>
  <c r="AI16" i="17" s="1"/>
  <c r="AL16" i="17" s="1"/>
  <c r="AO16" i="17" s="1"/>
  <c r="AR16" i="17" s="1"/>
  <c r="AU16" i="17" s="1"/>
  <c r="AX16" i="17" s="1"/>
  <c r="BA16" i="17" s="1"/>
  <c r="BD16" i="17" s="1"/>
  <c r="BG16" i="17" s="1"/>
  <c r="BJ16" i="17" s="1"/>
  <c r="BM16" i="17" s="1"/>
  <c r="BP16" i="17" s="1"/>
  <c r="BS16" i="17" s="1"/>
  <c r="BV16" i="17" s="1"/>
  <c r="BY16" i="17" s="1"/>
  <c r="CB16" i="17" s="1"/>
  <c r="CE16" i="17" s="1"/>
  <c r="CH16" i="17" s="1"/>
  <c r="CK16" i="17" s="1"/>
  <c r="CN16" i="17" s="1"/>
  <c r="CQ16" i="17" s="1"/>
  <c r="CT16" i="17" s="1"/>
  <c r="CW16" i="17" s="1"/>
  <c r="CZ16" i="17" s="1"/>
  <c r="DC16" i="17" s="1"/>
  <c r="DF16" i="17" s="1"/>
  <c r="DI16" i="17" s="1"/>
  <c r="H16" i="17"/>
  <c r="K16" i="17" s="1"/>
  <c r="D16" i="17"/>
  <c r="H15" i="17"/>
  <c r="K15" i="17" s="1"/>
  <c r="N15" i="17" s="1"/>
  <c r="Q15" i="17" s="1"/>
  <c r="T15" i="17" s="1"/>
  <c r="W15" i="17" s="1"/>
  <c r="Z15" i="17" s="1"/>
  <c r="AC15" i="17" s="1"/>
  <c r="AF15" i="17" s="1"/>
  <c r="AI15" i="17" s="1"/>
  <c r="AL15" i="17" s="1"/>
  <c r="AO15" i="17" s="1"/>
  <c r="AR15" i="17" s="1"/>
  <c r="AU15" i="17" s="1"/>
  <c r="AX15" i="17" s="1"/>
  <c r="BA15" i="17" s="1"/>
  <c r="BD15" i="17" s="1"/>
  <c r="BG15" i="17" s="1"/>
  <c r="AI14" i="17"/>
  <c r="AL14" i="17" s="1"/>
  <c r="AO14" i="17" s="1"/>
  <c r="AR14" i="17" s="1"/>
  <c r="AU14" i="17" s="1"/>
  <c r="AX14" i="17" s="1"/>
  <c r="BA14" i="17" s="1"/>
  <c r="BD14" i="17" s="1"/>
  <c r="BG14" i="17" s="1"/>
  <c r="H14" i="17"/>
  <c r="K14" i="17" s="1"/>
  <c r="N14" i="17" s="1"/>
  <c r="Q14" i="17" s="1"/>
  <c r="T14" i="17" s="1"/>
  <c r="W14" i="17" s="1"/>
  <c r="Z14" i="17" s="1"/>
  <c r="AC14" i="17" s="1"/>
  <c r="AF14" i="17" s="1"/>
  <c r="K13" i="17"/>
  <c r="N13" i="17" s="1"/>
  <c r="Q13" i="17" s="1"/>
  <c r="T13" i="17" s="1"/>
  <c r="W13" i="17" s="1"/>
  <c r="Z13" i="17" s="1"/>
  <c r="AC13" i="17" s="1"/>
  <c r="AF13" i="17" s="1"/>
  <c r="AI13" i="17" s="1"/>
  <c r="AL13" i="17" s="1"/>
  <c r="AO13" i="17" s="1"/>
  <c r="AR13" i="17" s="1"/>
  <c r="AU13" i="17" s="1"/>
  <c r="AX13" i="17" s="1"/>
  <c r="BA13" i="17" s="1"/>
  <c r="BD13" i="17" s="1"/>
  <c r="BG13" i="17" s="1"/>
  <c r="H13" i="17"/>
  <c r="AO12" i="17"/>
  <c r="AR12" i="17" s="1"/>
  <c r="AU12" i="17" s="1"/>
  <c r="AX12" i="17" s="1"/>
  <c r="BA12" i="17" s="1"/>
  <c r="BD12" i="17" s="1"/>
  <c r="BG12" i="17" s="1"/>
  <c r="N12" i="17"/>
  <c r="Q12" i="17" s="1"/>
  <c r="T12" i="17" s="1"/>
  <c r="W12" i="17" s="1"/>
  <c r="Z12" i="17" s="1"/>
  <c r="AC12" i="17" s="1"/>
  <c r="AF12" i="17" s="1"/>
  <c r="AI12" i="17" s="1"/>
  <c r="AL12" i="17" s="1"/>
  <c r="K12" i="17"/>
  <c r="H12" i="17"/>
  <c r="K11" i="17"/>
  <c r="N11" i="17" s="1"/>
  <c r="Q11" i="17" s="1"/>
  <c r="T11" i="17" s="1"/>
  <c r="W11" i="17" s="1"/>
  <c r="Z11" i="17" s="1"/>
  <c r="AC11" i="17" s="1"/>
  <c r="AF11" i="17" s="1"/>
  <c r="AI11" i="17" s="1"/>
  <c r="AL11" i="17" s="1"/>
  <c r="AO11" i="17" s="1"/>
  <c r="AR11" i="17" s="1"/>
  <c r="AU11" i="17" s="1"/>
  <c r="AX11" i="17" s="1"/>
  <c r="BA11" i="17" s="1"/>
  <c r="BD11" i="17" s="1"/>
  <c r="BG11" i="17" s="1"/>
  <c r="H11" i="17"/>
  <c r="K10" i="17"/>
  <c r="N10" i="17" s="1"/>
  <c r="Q10" i="17" s="1"/>
  <c r="T10" i="17" s="1"/>
  <c r="W10" i="17" s="1"/>
  <c r="Z10" i="17" s="1"/>
  <c r="AC10" i="17" s="1"/>
  <c r="AF10" i="17" s="1"/>
  <c r="AI10" i="17" s="1"/>
  <c r="AL10" i="17" s="1"/>
  <c r="AO10" i="17" s="1"/>
  <c r="AR10" i="17" s="1"/>
  <c r="AU10" i="17" s="1"/>
  <c r="AX10" i="17" s="1"/>
  <c r="BA10" i="17" s="1"/>
  <c r="BD10" i="17" s="1"/>
  <c r="BG10" i="17" s="1"/>
  <c r="H10" i="17"/>
  <c r="H9" i="17"/>
  <c r="K9" i="17" s="1"/>
  <c r="N9" i="17" s="1"/>
  <c r="Q9" i="17" s="1"/>
  <c r="T9" i="17" s="1"/>
  <c r="W9" i="17" s="1"/>
  <c r="Z9" i="17" s="1"/>
  <c r="AC9" i="17" s="1"/>
  <c r="AF9" i="17" s="1"/>
  <c r="AI9" i="17" s="1"/>
  <c r="AL9" i="17" s="1"/>
  <c r="AO9" i="17" s="1"/>
  <c r="AR9" i="17" s="1"/>
  <c r="AU9" i="17" s="1"/>
  <c r="AX9" i="17" s="1"/>
  <c r="BA9" i="17" s="1"/>
  <c r="BD9" i="17" s="1"/>
  <c r="BG9" i="17" s="1"/>
  <c r="H8" i="17"/>
  <c r="K8" i="17" s="1"/>
  <c r="N8" i="17" s="1"/>
  <c r="Q8" i="17" s="1"/>
  <c r="T8" i="17" s="1"/>
  <c r="W8" i="17" s="1"/>
  <c r="Z8" i="17" s="1"/>
  <c r="AC8" i="17" s="1"/>
  <c r="AF8" i="17" s="1"/>
  <c r="AI8" i="17" s="1"/>
  <c r="AL8" i="17" s="1"/>
  <c r="AO8" i="17" s="1"/>
  <c r="AR8" i="17" s="1"/>
  <c r="AU8" i="17" s="1"/>
  <c r="AX8" i="17" s="1"/>
  <c r="BA8" i="17" s="1"/>
  <c r="BD8" i="17" s="1"/>
  <c r="BG8" i="17" s="1"/>
  <c r="H7" i="17"/>
  <c r="K7" i="17" s="1"/>
  <c r="N7" i="17" s="1"/>
  <c r="Q7" i="17" s="1"/>
  <c r="T7" i="17" s="1"/>
  <c r="W7" i="17" s="1"/>
  <c r="Z7" i="17" s="1"/>
  <c r="AC7" i="17" s="1"/>
  <c r="AF7" i="17" s="1"/>
  <c r="AI7" i="17" s="1"/>
  <c r="AL7" i="17" s="1"/>
  <c r="AO7" i="17" s="1"/>
  <c r="AR7" i="17" s="1"/>
  <c r="AU7" i="17" s="1"/>
  <c r="AX7" i="17" s="1"/>
  <c r="BA7" i="17" s="1"/>
  <c r="BD7" i="17" s="1"/>
  <c r="BG7" i="17" s="1"/>
  <c r="H6" i="17"/>
  <c r="K6" i="17" s="1"/>
  <c r="N6" i="17" s="1"/>
  <c r="Q6" i="17" s="1"/>
  <c r="T6" i="17" s="1"/>
  <c r="W6" i="17" s="1"/>
  <c r="Z6" i="17" s="1"/>
  <c r="AC6" i="17" s="1"/>
  <c r="AF6" i="17" s="1"/>
  <c r="AI6" i="17" s="1"/>
  <c r="AL6" i="17" s="1"/>
  <c r="AO6" i="17" s="1"/>
  <c r="AR6" i="17" s="1"/>
  <c r="AU6" i="17" s="1"/>
  <c r="AX6" i="17" s="1"/>
  <c r="BA6" i="17" s="1"/>
  <c r="BD6" i="17" s="1"/>
  <c r="BG6" i="17" s="1"/>
  <c r="H5" i="17"/>
  <c r="K5" i="17" s="1"/>
  <c r="N5" i="17" s="1"/>
  <c r="Q5" i="17" s="1"/>
  <c r="T5" i="17" s="1"/>
  <c r="W5" i="17" s="1"/>
  <c r="Z5" i="17" s="1"/>
  <c r="AC5" i="17" s="1"/>
  <c r="AF5" i="17" s="1"/>
  <c r="AI5" i="17" s="1"/>
  <c r="AL5" i="17" s="1"/>
  <c r="AO5" i="17" s="1"/>
  <c r="AR5" i="17" s="1"/>
  <c r="AU5" i="17" s="1"/>
  <c r="AX5" i="17" s="1"/>
  <c r="BA5" i="17" s="1"/>
  <c r="BD5" i="17" s="1"/>
  <c r="BG5" i="17" s="1"/>
  <c r="A155" i="16"/>
  <c r="A154" i="16"/>
  <c r="A153" i="16"/>
  <c r="A152" i="16"/>
  <c r="A151" i="16"/>
  <c r="A148" i="16"/>
  <c r="Q111" i="16"/>
  <c r="T111" i="16" s="1"/>
  <c r="W111" i="16" s="1"/>
  <c r="Z111" i="16" s="1"/>
  <c r="AC111" i="16" s="1"/>
  <c r="AF111" i="16" s="1"/>
  <c r="AI111" i="16" s="1"/>
  <c r="AL111" i="16" s="1"/>
  <c r="AO111" i="16" s="1"/>
  <c r="AR111" i="16" s="1"/>
  <c r="AU111" i="16" s="1"/>
  <c r="AX111" i="16" s="1"/>
  <c r="BA111" i="16" s="1"/>
  <c r="BD111" i="16" s="1"/>
  <c r="BG111" i="16" s="1"/>
  <c r="BJ111" i="16" s="1"/>
  <c r="BM111" i="16" s="1"/>
  <c r="BP111" i="16" s="1"/>
  <c r="BS111" i="16" s="1"/>
  <c r="BV111" i="16" s="1"/>
  <c r="BY111" i="16" s="1"/>
  <c r="CB111" i="16" s="1"/>
  <c r="CE111" i="16" s="1"/>
  <c r="CH111" i="16" s="1"/>
  <c r="CK111" i="16" s="1"/>
  <c r="CN111" i="16" s="1"/>
  <c r="CQ111" i="16" s="1"/>
  <c r="CT111" i="16" s="1"/>
  <c r="CW111" i="16" s="1"/>
  <c r="CZ111" i="16" s="1"/>
  <c r="H111" i="16"/>
  <c r="K111" i="16" s="1"/>
  <c r="N111" i="16" s="1"/>
  <c r="K110" i="16"/>
  <c r="N110" i="16" s="1"/>
  <c r="Q110" i="16" s="1"/>
  <c r="T110" i="16" s="1"/>
  <c r="W110" i="16" s="1"/>
  <c r="Z110" i="16" s="1"/>
  <c r="AC110" i="16" s="1"/>
  <c r="AF110" i="16" s="1"/>
  <c r="AI110" i="16" s="1"/>
  <c r="AL110" i="16" s="1"/>
  <c r="AO110" i="16" s="1"/>
  <c r="AR110" i="16" s="1"/>
  <c r="AU110" i="16" s="1"/>
  <c r="AX110" i="16" s="1"/>
  <c r="BA110" i="16" s="1"/>
  <c r="BD110" i="16" s="1"/>
  <c r="H110" i="16"/>
  <c r="K109" i="16"/>
  <c r="N109" i="16" s="1"/>
  <c r="Q109" i="16" s="1"/>
  <c r="T109" i="16" s="1"/>
  <c r="W109" i="16" s="1"/>
  <c r="Z109" i="16" s="1"/>
  <c r="AC109" i="16" s="1"/>
  <c r="AF109" i="16" s="1"/>
  <c r="AI109" i="16" s="1"/>
  <c r="AL109" i="16" s="1"/>
  <c r="AO109" i="16" s="1"/>
  <c r="AR109" i="16" s="1"/>
  <c r="AU109" i="16" s="1"/>
  <c r="AX109" i="16" s="1"/>
  <c r="BA109" i="16" s="1"/>
  <c r="BD109" i="16" s="1"/>
  <c r="H109" i="16"/>
  <c r="K108" i="16"/>
  <c r="N108" i="16" s="1"/>
  <c r="Q108" i="16" s="1"/>
  <c r="T108" i="16" s="1"/>
  <c r="W108" i="16" s="1"/>
  <c r="Z108" i="16" s="1"/>
  <c r="AC108" i="16" s="1"/>
  <c r="AF108" i="16" s="1"/>
  <c r="AI108" i="16" s="1"/>
  <c r="AL108" i="16" s="1"/>
  <c r="AO108" i="16" s="1"/>
  <c r="AR108" i="16" s="1"/>
  <c r="AU108" i="16" s="1"/>
  <c r="AX108" i="16" s="1"/>
  <c r="BA108" i="16" s="1"/>
  <c r="BD108" i="16" s="1"/>
  <c r="H108" i="16"/>
  <c r="AO107" i="16"/>
  <c r="AR107" i="16" s="1"/>
  <c r="AU107" i="16" s="1"/>
  <c r="AX107" i="16" s="1"/>
  <c r="BA107" i="16" s="1"/>
  <c r="BD107" i="16" s="1"/>
  <c r="Q107" i="16"/>
  <c r="T107" i="16" s="1"/>
  <c r="W107" i="16" s="1"/>
  <c r="Z107" i="16" s="1"/>
  <c r="AC107" i="16" s="1"/>
  <c r="AF107" i="16" s="1"/>
  <c r="AI107" i="16" s="1"/>
  <c r="AL107" i="16" s="1"/>
  <c r="N107" i="16"/>
  <c r="K107" i="16"/>
  <c r="H107" i="16"/>
  <c r="W106" i="16"/>
  <c r="Z106" i="16" s="1"/>
  <c r="AC106" i="16" s="1"/>
  <c r="AF106" i="16" s="1"/>
  <c r="AI106" i="16" s="1"/>
  <c r="AL106" i="16" s="1"/>
  <c r="AO106" i="16" s="1"/>
  <c r="AR106" i="16" s="1"/>
  <c r="AU106" i="16" s="1"/>
  <c r="AX106" i="16" s="1"/>
  <c r="BA106" i="16" s="1"/>
  <c r="BD106" i="16" s="1"/>
  <c r="K106" i="16"/>
  <c r="N106" i="16" s="1"/>
  <c r="Q106" i="16" s="1"/>
  <c r="T106" i="16" s="1"/>
  <c r="H106" i="16"/>
  <c r="AF105" i="16"/>
  <c r="AI105" i="16" s="1"/>
  <c r="AL105" i="16" s="1"/>
  <c r="AO105" i="16" s="1"/>
  <c r="AR105" i="16" s="1"/>
  <c r="AU105" i="16" s="1"/>
  <c r="AX105" i="16" s="1"/>
  <c r="BA105" i="16" s="1"/>
  <c r="BD105" i="16" s="1"/>
  <c r="H105" i="16"/>
  <c r="K105" i="16" s="1"/>
  <c r="N105" i="16" s="1"/>
  <c r="Q105" i="16" s="1"/>
  <c r="T105" i="16" s="1"/>
  <c r="W105" i="16" s="1"/>
  <c r="Z105" i="16" s="1"/>
  <c r="AC105" i="16" s="1"/>
  <c r="AL104" i="16"/>
  <c r="AO104" i="16" s="1"/>
  <c r="AR104" i="16" s="1"/>
  <c r="AU104" i="16" s="1"/>
  <c r="AX104" i="16" s="1"/>
  <c r="BA104" i="16" s="1"/>
  <c r="BD104" i="16" s="1"/>
  <c r="N104" i="16"/>
  <c r="Q104" i="16" s="1"/>
  <c r="T104" i="16" s="1"/>
  <c r="W104" i="16" s="1"/>
  <c r="Z104" i="16" s="1"/>
  <c r="AC104" i="16" s="1"/>
  <c r="AF104" i="16" s="1"/>
  <c r="AI104" i="16" s="1"/>
  <c r="K104" i="16"/>
  <c r="H104" i="16"/>
  <c r="H102" i="16"/>
  <c r="K102" i="16" s="1"/>
  <c r="N102" i="16" s="1"/>
  <c r="Q102" i="16" s="1"/>
  <c r="T102" i="16" s="1"/>
  <c r="W102" i="16" s="1"/>
  <c r="Z102" i="16" s="1"/>
  <c r="AC102" i="16" s="1"/>
  <c r="AF102" i="16" s="1"/>
  <c r="AI102" i="16" s="1"/>
  <c r="AL102" i="16" s="1"/>
  <c r="AO102" i="16" s="1"/>
  <c r="AR102" i="16" s="1"/>
  <c r="AU102" i="16" s="1"/>
  <c r="AX102" i="16" s="1"/>
  <c r="BA102" i="16" s="1"/>
  <c r="BD102" i="16" s="1"/>
  <c r="BG102" i="16" s="1"/>
  <c r="BJ102" i="16" s="1"/>
  <c r="BM102" i="16" s="1"/>
  <c r="BP102" i="16" s="1"/>
  <c r="BS102" i="16" s="1"/>
  <c r="BV102" i="16" s="1"/>
  <c r="BY102" i="16" s="1"/>
  <c r="CB102" i="16" s="1"/>
  <c r="CE102" i="16" s="1"/>
  <c r="CH102" i="16" s="1"/>
  <c r="CK102" i="16" s="1"/>
  <c r="CN102" i="16" s="1"/>
  <c r="CQ102" i="16" s="1"/>
  <c r="CT102" i="16" s="1"/>
  <c r="CW102" i="16" s="1"/>
  <c r="CZ102" i="16" s="1"/>
  <c r="AX101" i="16"/>
  <c r="BA101" i="16" s="1"/>
  <c r="BD101" i="16" s="1"/>
  <c r="Z101" i="16"/>
  <c r="AC101" i="16" s="1"/>
  <c r="AF101" i="16" s="1"/>
  <c r="AI101" i="16" s="1"/>
  <c r="AL101" i="16" s="1"/>
  <c r="AO101" i="16" s="1"/>
  <c r="AR101" i="16" s="1"/>
  <c r="AU101" i="16" s="1"/>
  <c r="H101" i="16"/>
  <c r="K101" i="16" s="1"/>
  <c r="N101" i="16" s="1"/>
  <c r="Q101" i="16" s="1"/>
  <c r="T101" i="16" s="1"/>
  <c r="W101" i="16" s="1"/>
  <c r="H100" i="16"/>
  <c r="K100" i="16" s="1"/>
  <c r="N100" i="16" s="1"/>
  <c r="Q100" i="16" s="1"/>
  <c r="T100" i="16" s="1"/>
  <c r="W100" i="16" s="1"/>
  <c r="Z100" i="16" s="1"/>
  <c r="AC100" i="16" s="1"/>
  <c r="AF100" i="16" s="1"/>
  <c r="AI100" i="16" s="1"/>
  <c r="AL100" i="16" s="1"/>
  <c r="AO100" i="16" s="1"/>
  <c r="AR100" i="16" s="1"/>
  <c r="AU100" i="16" s="1"/>
  <c r="AX100" i="16" s="1"/>
  <c r="BA100" i="16" s="1"/>
  <c r="BD100" i="16" s="1"/>
  <c r="K99" i="16"/>
  <c r="N99" i="16" s="1"/>
  <c r="Q99" i="16" s="1"/>
  <c r="T99" i="16" s="1"/>
  <c r="W99" i="16" s="1"/>
  <c r="Z99" i="16" s="1"/>
  <c r="AC99" i="16" s="1"/>
  <c r="AF99" i="16" s="1"/>
  <c r="AI99" i="16" s="1"/>
  <c r="AL99" i="16" s="1"/>
  <c r="AO99" i="16" s="1"/>
  <c r="AR99" i="16" s="1"/>
  <c r="AU99" i="16" s="1"/>
  <c r="AX99" i="16" s="1"/>
  <c r="BA99" i="16" s="1"/>
  <c r="BD99" i="16" s="1"/>
  <c r="H99" i="16"/>
  <c r="Q98" i="16"/>
  <c r="T98" i="16" s="1"/>
  <c r="W98" i="16" s="1"/>
  <c r="Z98" i="16" s="1"/>
  <c r="AC98" i="16" s="1"/>
  <c r="AF98" i="16" s="1"/>
  <c r="AI98" i="16" s="1"/>
  <c r="AL98" i="16" s="1"/>
  <c r="AO98" i="16" s="1"/>
  <c r="AR98" i="16" s="1"/>
  <c r="AU98" i="16" s="1"/>
  <c r="AX98" i="16" s="1"/>
  <c r="BA98" i="16" s="1"/>
  <c r="BD98" i="16" s="1"/>
  <c r="H98" i="16"/>
  <c r="K98" i="16" s="1"/>
  <c r="N98" i="16" s="1"/>
  <c r="W97" i="16"/>
  <c r="Z97" i="16" s="1"/>
  <c r="AC97" i="16" s="1"/>
  <c r="AF97" i="16" s="1"/>
  <c r="AI97" i="16" s="1"/>
  <c r="AL97" i="16" s="1"/>
  <c r="AO97" i="16" s="1"/>
  <c r="AR97" i="16" s="1"/>
  <c r="AU97" i="16" s="1"/>
  <c r="AX97" i="16" s="1"/>
  <c r="BA97" i="16" s="1"/>
  <c r="BD97" i="16" s="1"/>
  <c r="H97" i="16"/>
  <c r="K97" i="16" s="1"/>
  <c r="N97" i="16" s="1"/>
  <c r="Q97" i="16" s="1"/>
  <c r="T97" i="16" s="1"/>
  <c r="H96" i="16"/>
  <c r="K96" i="16" s="1"/>
  <c r="N96" i="16" s="1"/>
  <c r="Q96" i="16" s="1"/>
  <c r="T96" i="16" s="1"/>
  <c r="W96" i="16" s="1"/>
  <c r="Z96" i="16" s="1"/>
  <c r="AC96" i="16" s="1"/>
  <c r="AF96" i="16" s="1"/>
  <c r="AI96" i="16" s="1"/>
  <c r="AL96" i="16" s="1"/>
  <c r="AO96" i="16" s="1"/>
  <c r="AR96" i="16" s="1"/>
  <c r="AU96" i="16" s="1"/>
  <c r="AX96" i="16" s="1"/>
  <c r="BA96" i="16" s="1"/>
  <c r="BD96" i="16" s="1"/>
  <c r="AO95" i="16"/>
  <c r="AR95" i="16" s="1"/>
  <c r="AU95" i="16" s="1"/>
  <c r="AX95" i="16" s="1"/>
  <c r="BA95" i="16" s="1"/>
  <c r="BD95" i="16" s="1"/>
  <c r="H95" i="16"/>
  <c r="K95" i="16" s="1"/>
  <c r="N95" i="16" s="1"/>
  <c r="Q95" i="16" s="1"/>
  <c r="T95" i="16" s="1"/>
  <c r="W95" i="16" s="1"/>
  <c r="Z95" i="16" s="1"/>
  <c r="AC95" i="16" s="1"/>
  <c r="AF95" i="16" s="1"/>
  <c r="AI95" i="16" s="1"/>
  <c r="AL95" i="16" s="1"/>
  <c r="T94" i="16"/>
  <c r="W94" i="16" s="1"/>
  <c r="Z94" i="16" s="1"/>
  <c r="AC94" i="16" s="1"/>
  <c r="AF94" i="16" s="1"/>
  <c r="AI94" i="16" s="1"/>
  <c r="AL94" i="16" s="1"/>
  <c r="AO94" i="16" s="1"/>
  <c r="AR94" i="16" s="1"/>
  <c r="AU94" i="16" s="1"/>
  <c r="AX94" i="16" s="1"/>
  <c r="BA94" i="16" s="1"/>
  <c r="BD94" i="16" s="1"/>
  <c r="K94" i="16"/>
  <c r="N94" i="16" s="1"/>
  <c r="Q94" i="16" s="1"/>
  <c r="H94" i="16"/>
  <c r="K86" i="16"/>
  <c r="N86" i="16" s="1"/>
  <c r="Q86" i="16" s="1"/>
  <c r="T86" i="16" s="1"/>
  <c r="W86" i="16" s="1"/>
  <c r="Z86" i="16" s="1"/>
  <c r="AC86" i="16" s="1"/>
  <c r="AF86" i="16" s="1"/>
  <c r="AI86" i="16" s="1"/>
  <c r="AL86" i="16" s="1"/>
  <c r="AO86" i="16" s="1"/>
  <c r="AR86" i="16" s="1"/>
  <c r="AU86" i="16" s="1"/>
  <c r="AX86" i="16" s="1"/>
  <c r="BA86" i="16" s="1"/>
  <c r="BD86" i="16" s="1"/>
  <c r="BG86" i="16" s="1"/>
  <c r="BJ86" i="16" s="1"/>
  <c r="BM86" i="16" s="1"/>
  <c r="BP86" i="16" s="1"/>
  <c r="BS86" i="16" s="1"/>
  <c r="BV86" i="16" s="1"/>
  <c r="BY86" i="16" s="1"/>
  <c r="CB86" i="16" s="1"/>
  <c r="CE86" i="16" s="1"/>
  <c r="CH86" i="16" s="1"/>
  <c r="CK86" i="16" s="1"/>
  <c r="CN86" i="16" s="1"/>
  <c r="CQ86" i="16" s="1"/>
  <c r="CT86" i="16" s="1"/>
  <c r="CW86" i="16" s="1"/>
  <c r="CZ86" i="16" s="1"/>
  <c r="DC86" i="16" s="1"/>
  <c r="DF86" i="16" s="1"/>
  <c r="DI86" i="16" s="1"/>
  <c r="H86" i="16"/>
  <c r="K85" i="16"/>
  <c r="N85" i="16" s="1"/>
  <c r="Q85" i="16" s="1"/>
  <c r="T85" i="16" s="1"/>
  <c r="W85" i="16" s="1"/>
  <c r="Z85" i="16" s="1"/>
  <c r="AC85" i="16" s="1"/>
  <c r="AF85" i="16" s="1"/>
  <c r="AI85" i="16" s="1"/>
  <c r="AL85" i="16" s="1"/>
  <c r="AO85" i="16" s="1"/>
  <c r="AR85" i="16" s="1"/>
  <c r="AU85" i="16" s="1"/>
  <c r="AX85" i="16" s="1"/>
  <c r="BA85" i="16" s="1"/>
  <c r="BD85" i="16" s="1"/>
  <c r="BG85" i="16" s="1"/>
  <c r="H85" i="16"/>
  <c r="H84" i="16"/>
  <c r="K84" i="16" s="1"/>
  <c r="N84" i="16" s="1"/>
  <c r="Q84" i="16" s="1"/>
  <c r="T84" i="16" s="1"/>
  <c r="W84" i="16" s="1"/>
  <c r="Z84" i="16" s="1"/>
  <c r="AC84" i="16" s="1"/>
  <c r="AF84" i="16" s="1"/>
  <c r="AI84" i="16" s="1"/>
  <c r="AL84" i="16" s="1"/>
  <c r="AO84" i="16" s="1"/>
  <c r="AR84" i="16" s="1"/>
  <c r="AU84" i="16" s="1"/>
  <c r="AX84" i="16" s="1"/>
  <c r="BA84" i="16" s="1"/>
  <c r="BD84" i="16" s="1"/>
  <c r="BG84" i="16" s="1"/>
  <c r="H83" i="16"/>
  <c r="K83" i="16" s="1"/>
  <c r="N83" i="16" s="1"/>
  <c r="Q83" i="16" s="1"/>
  <c r="T83" i="16" s="1"/>
  <c r="W83" i="16" s="1"/>
  <c r="Z83" i="16" s="1"/>
  <c r="AC83" i="16" s="1"/>
  <c r="AF83" i="16" s="1"/>
  <c r="AI83" i="16" s="1"/>
  <c r="AL83" i="16" s="1"/>
  <c r="AO83" i="16" s="1"/>
  <c r="AR83" i="16" s="1"/>
  <c r="AU83" i="16" s="1"/>
  <c r="AX83" i="16" s="1"/>
  <c r="BA83" i="16" s="1"/>
  <c r="BD83" i="16" s="1"/>
  <c r="BG83" i="16" s="1"/>
  <c r="Z82" i="16"/>
  <c r="AC82" i="16" s="1"/>
  <c r="AF82" i="16" s="1"/>
  <c r="AI82" i="16" s="1"/>
  <c r="AL82" i="16" s="1"/>
  <c r="AO82" i="16" s="1"/>
  <c r="AR82" i="16" s="1"/>
  <c r="AU82" i="16" s="1"/>
  <c r="AX82" i="16" s="1"/>
  <c r="BA82" i="16" s="1"/>
  <c r="BD82" i="16" s="1"/>
  <c r="BG82" i="16" s="1"/>
  <c r="W82" i="16"/>
  <c r="H82" i="16"/>
  <c r="K82" i="16" s="1"/>
  <c r="N82" i="16" s="1"/>
  <c r="Q82" i="16" s="1"/>
  <c r="T82" i="16" s="1"/>
  <c r="AO81" i="16"/>
  <c r="AR81" i="16" s="1"/>
  <c r="AU81" i="16" s="1"/>
  <c r="AX81" i="16" s="1"/>
  <c r="BA81" i="16" s="1"/>
  <c r="BD81" i="16" s="1"/>
  <c r="BG81" i="16" s="1"/>
  <c r="H81" i="16"/>
  <c r="K81" i="16" s="1"/>
  <c r="N81" i="16" s="1"/>
  <c r="Q81" i="16" s="1"/>
  <c r="T81" i="16" s="1"/>
  <c r="W81" i="16" s="1"/>
  <c r="Z81" i="16" s="1"/>
  <c r="AC81" i="16" s="1"/>
  <c r="AF81" i="16" s="1"/>
  <c r="AI81" i="16" s="1"/>
  <c r="AL81" i="16" s="1"/>
  <c r="AC80" i="16"/>
  <c r="AF80" i="16" s="1"/>
  <c r="AI80" i="16" s="1"/>
  <c r="AL80" i="16" s="1"/>
  <c r="AO80" i="16" s="1"/>
  <c r="AR80" i="16" s="1"/>
  <c r="AU80" i="16" s="1"/>
  <c r="AX80" i="16" s="1"/>
  <c r="BA80" i="16" s="1"/>
  <c r="BD80" i="16" s="1"/>
  <c r="BG80" i="16" s="1"/>
  <c r="H80" i="16"/>
  <c r="K80" i="16" s="1"/>
  <c r="N80" i="16" s="1"/>
  <c r="Q80" i="16" s="1"/>
  <c r="T80" i="16" s="1"/>
  <c r="W80" i="16" s="1"/>
  <c r="Z80" i="16" s="1"/>
  <c r="K79" i="16"/>
  <c r="N79" i="16" s="1"/>
  <c r="Q79" i="16" s="1"/>
  <c r="T79" i="16" s="1"/>
  <c r="W79" i="16" s="1"/>
  <c r="Z79" i="16" s="1"/>
  <c r="AC79" i="16" s="1"/>
  <c r="AF79" i="16" s="1"/>
  <c r="AI79" i="16" s="1"/>
  <c r="AL79" i="16" s="1"/>
  <c r="AO79" i="16" s="1"/>
  <c r="AR79" i="16" s="1"/>
  <c r="AU79" i="16" s="1"/>
  <c r="AX79" i="16" s="1"/>
  <c r="BA79" i="16" s="1"/>
  <c r="BD79" i="16" s="1"/>
  <c r="BG79" i="16" s="1"/>
  <c r="H79" i="16"/>
  <c r="AI78" i="16"/>
  <c r="AL78" i="16" s="1"/>
  <c r="AO78" i="16" s="1"/>
  <c r="AR78" i="16" s="1"/>
  <c r="AU78" i="16" s="1"/>
  <c r="AX78" i="16" s="1"/>
  <c r="BA78" i="16" s="1"/>
  <c r="BD78" i="16" s="1"/>
  <c r="BG78" i="16" s="1"/>
  <c r="K78" i="16"/>
  <c r="N78" i="16" s="1"/>
  <c r="Q78" i="16" s="1"/>
  <c r="T78" i="16" s="1"/>
  <c r="W78" i="16" s="1"/>
  <c r="Z78" i="16" s="1"/>
  <c r="AC78" i="16" s="1"/>
  <c r="AF78" i="16" s="1"/>
  <c r="H78" i="16"/>
  <c r="K77" i="16"/>
  <c r="N77" i="16" s="1"/>
  <c r="Q77" i="16" s="1"/>
  <c r="T77" i="16" s="1"/>
  <c r="W77" i="16" s="1"/>
  <c r="Z77" i="16" s="1"/>
  <c r="AC77" i="16" s="1"/>
  <c r="AF77" i="16" s="1"/>
  <c r="AI77" i="16" s="1"/>
  <c r="AL77" i="16" s="1"/>
  <c r="AO77" i="16" s="1"/>
  <c r="AR77" i="16" s="1"/>
  <c r="AU77" i="16" s="1"/>
  <c r="AX77" i="16" s="1"/>
  <c r="BA77" i="16" s="1"/>
  <c r="BD77" i="16" s="1"/>
  <c r="BG77" i="16" s="1"/>
  <c r="H77" i="16"/>
  <c r="Q76" i="16"/>
  <c r="T76" i="16" s="1"/>
  <c r="W76" i="16" s="1"/>
  <c r="Z76" i="16" s="1"/>
  <c r="AC76" i="16" s="1"/>
  <c r="AF76" i="16" s="1"/>
  <c r="AI76" i="16" s="1"/>
  <c r="AL76" i="16" s="1"/>
  <c r="AO76" i="16" s="1"/>
  <c r="AR76" i="16" s="1"/>
  <c r="AU76" i="16" s="1"/>
  <c r="AX76" i="16" s="1"/>
  <c r="BA76" i="16" s="1"/>
  <c r="BD76" i="16" s="1"/>
  <c r="BG76" i="16" s="1"/>
  <c r="H76" i="16"/>
  <c r="K76" i="16" s="1"/>
  <c r="N76" i="16" s="1"/>
  <c r="H75" i="16"/>
  <c r="K75" i="16" s="1"/>
  <c r="N75" i="16" s="1"/>
  <c r="Q75" i="16" s="1"/>
  <c r="T75" i="16" s="1"/>
  <c r="W75" i="16" s="1"/>
  <c r="Z75" i="16" s="1"/>
  <c r="AC75" i="16" s="1"/>
  <c r="AF75" i="16" s="1"/>
  <c r="AI75" i="16" s="1"/>
  <c r="AL75" i="16" s="1"/>
  <c r="AO75" i="16" s="1"/>
  <c r="AR75" i="16" s="1"/>
  <c r="AU75" i="16" s="1"/>
  <c r="AX75" i="16" s="1"/>
  <c r="BA75" i="16" s="1"/>
  <c r="BD75" i="16" s="1"/>
  <c r="BG75" i="16" s="1"/>
  <c r="W74" i="16"/>
  <c r="Z74" i="16" s="1"/>
  <c r="AC74" i="16" s="1"/>
  <c r="AF74" i="16" s="1"/>
  <c r="AI74" i="16" s="1"/>
  <c r="AL74" i="16" s="1"/>
  <c r="AO74" i="16" s="1"/>
  <c r="AR74" i="16" s="1"/>
  <c r="AU74" i="16" s="1"/>
  <c r="AX74" i="16" s="1"/>
  <c r="BA74" i="16" s="1"/>
  <c r="BD74" i="16" s="1"/>
  <c r="BG74" i="16" s="1"/>
  <c r="H74" i="16"/>
  <c r="K74" i="16" s="1"/>
  <c r="N74" i="16" s="1"/>
  <c r="Q74" i="16" s="1"/>
  <c r="T74" i="16" s="1"/>
  <c r="H73" i="16"/>
  <c r="K73" i="16" s="1"/>
  <c r="N73" i="16" s="1"/>
  <c r="Q73" i="16" s="1"/>
  <c r="T73" i="16" s="1"/>
  <c r="W73" i="16" s="1"/>
  <c r="Z73" i="16" s="1"/>
  <c r="AC73" i="16" s="1"/>
  <c r="AF73" i="16" s="1"/>
  <c r="AI73" i="16" s="1"/>
  <c r="AL73" i="16" s="1"/>
  <c r="AO73" i="16" s="1"/>
  <c r="AR73" i="16" s="1"/>
  <c r="AU73" i="16" s="1"/>
  <c r="AX73" i="16" s="1"/>
  <c r="BA73" i="16" s="1"/>
  <c r="BD73" i="16" s="1"/>
  <c r="BG73" i="16" s="1"/>
  <c r="CZ72" i="16"/>
  <c r="DC72" i="16" s="1"/>
  <c r="DF72" i="16" s="1"/>
  <c r="DI72" i="16" s="1"/>
  <c r="H72" i="16"/>
  <c r="K72" i="16" s="1"/>
  <c r="N72" i="16" s="1"/>
  <c r="Q72" i="16" s="1"/>
  <c r="T72" i="16" s="1"/>
  <c r="W72" i="16" s="1"/>
  <c r="Z72" i="16" s="1"/>
  <c r="AC72" i="16" s="1"/>
  <c r="AF72" i="16" s="1"/>
  <c r="AI72" i="16" s="1"/>
  <c r="AL72" i="16" s="1"/>
  <c r="AO72" i="16" s="1"/>
  <c r="AR72" i="16" s="1"/>
  <c r="AU72" i="16" s="1"/>
  <c r="AX72" i="16" s="1"/>
  <c r="BA72" i="16" s="1"/>
  <c r="BD72" i="16" s="1"/>
  <c r="BG72" i="16" s="1"/>
  <c r="BJ72" i="16" s="1"/>
  <c r="BM72" i="16" s="1"/>
  <c r="BP72" i="16" s="1"/>
  <c r="BS72" i="16" s="1"/>
  <c r="BV72" i="16" s="1"/>
  <c r="BY72" i="16" s="1"/>
  <c r="CB72" i="16" s="1"/>
  <c r="CE72" i="16" s="1"/>
  <c r="CH72" i="16" s="1"/>
  <c r="CK72" i="16" s="1"/>
  <c r="CN72" i="16" s="1"/>
  <c r="CQ72" i="16" s="1"/>
  <c r="CT72" i="16" s="1"/>
  <c r="CW72" i="16" s="1"/>
  <c r="W71" i="16"/>
  <c r="Z71" i="16" s="1"/>
  <c r="AC71" i="16" s="1"/>
  <c r="AF71" i="16" s="1"/>
  <c r="AI71" i="16" s="1"/>
  <c r="AL71" i="16" s="1"/>
  <c r="AO71" i="16" s="1"/>
  <c r="AR71" i="16" s="1"/>
  <c r="AU71" i="16" s="1"/>
  <c r="AX71" i="16" s="1"/>
  <c r="BA71" i="16" s="1"/>
  <c r="BD71" i="16" s="1"/>
  <c r="BG71" i="16" s="1"/>
  <c r="T71" i="16"/>
  <c r="K71" i="16"/>
  <c r="N71" i="16" s="1"/>
  <c r="Q71" i="16" s="1"/>
  <c r="H71" i="16"/>
  <c r="K70" i="16"/>
  <c r="N70" i="16" s="1"/>
  <c r="Q70" i="16" s="1"/>
  <c r="T70" i="16" s="1"/>
  <c r="W70" i="16" s="1"/>
  <c r="Z70" i="16" s="1"/>
  <c r="AC70" i="16" s="1"/>
  <c r="AF70" i="16" s="1"/>
  <c r="AI70" i="16" s="1"/>
  <c r="AL70" i="16" s="1"/>
  <c r="AO70" i="16" s="1"/>
  <c r="AR70" i="16" s="1"/>
  <c r="AU70" i="16" s="1"/>
  <c r="AX70" i="16" s="1"/>
  <c r="BA70" i="16" s="1"/>
  <c r="BD70" i="16" s="1"/>
  <c r="BG70" i="16" s="1"/>
  <c r="H70" i="16"/>
  <c r="CT69" i="16"/>
  <c r="CW69" i="16" s="1"/>
  <c r="CZ69" i="16" s="1"/>
  <c r="DC69" i="16" s="1"/>
  <c r="DF69" i="16" s="1"/>
  <c r="DI69" i="16" s="1"/>
  <c r="BY69" i="16"/>
  <c r="CB69" i="16" s="1"/>
  <c r="CE69" i="16" s="1"/>
  <c r="CH69" i="16" s="1"/>
  <c r="CK69" i="16" s="1"/>
  <c r="CN69" i="16" s="1"/>
  <c r="CQ69" i="16" s="1"/>
  <c r="K69" i="16"/>
  <c r="N69" i="16" s="1"/>
  <c r="Q69" i="16" s="1"/>
  <c r="T69" i="16" s="1"/>
  <c r="W69" i="16" s="1"/>
  <c r="Z69" i="16" s="1"/>
  <c r="AC69" i="16" s="1"/>
  <c r="AF69" i="16" s="1"/>
  <c r="AI69" i="16" s="1"/>
  <c r="AL69" i="16" s="1"/>
  <c r="AO69" i="16" s="1"/>
  <c r="AR69" i="16" s="1"/>
  <c r="AU69" i="16" s="1"/>
  <c r="AX69" i="16" s="1"/>
  <c r="BA69" i="16" s="1"/>
  <c r="BD69" i="16" s="1"/>
  <c r="BG69" i="16" s="1"/>
  <c r="BJ69" i="16" s="1"/>
  <c r="BM69" i="16" s="1"/>
  <c r="BP69" i="16" s="1"/>
  <c r="BS69" i="16" s="1"/>
  <c r="BV69" i="16" s="1"/>
  <c r="H69" i="16"/>
  <c r="D69" i="16"/>
  <c r="K68" i="16"/>
  <c r="N68" i="16" s="1"/>
  <c r="Q68" i="16" s="1"/>
  <c r="T68" i="16" s="1"/>
  <c r="W68" i="16" s="1"/>
  <c r="Z68" i="16" s="1"/>
  <c r="AC68" i="16" s="1"/>
  <c r="AF68" i="16" s="1"/>
  <c r="AI68" i="16" s="1"/>
  <c r="AL68" i="16" s="1"/>
  <c r="AO68" i="16" s="1"/>
  <c r="AR68" i="16" s="1"/>
  <c r="AU68" i="16" s="1"/>
  <c r="AX68" i="16" s="1"/>
  <c r="BA68" i="16" s="1"/>
  <c r="BD68" i="16" s="1"/>
  <c r="BG68" i="16" s="1"/>
  <c r="H68" i="16"/>
  <c r="N67" i="16"/>
  <c r="Q67" i="16" s="1"/>
  <c r="T67" i="16" s="1"/>
  <c r="W67" i="16" s="1"/>
  <c r="Z67" i="16" s="1"/>
  <c r="AC67" i="16" s="1"/>
  <c r="AF67" i="16" s="1"/>
  <c r="AI67" i="16" s="1"/>
  <c r="AL67" i="16" s="1"/>
  <c r="AO67" i="16" s="1"/>
  <c r="AR67" i="16" s="1"/>
  <c r="AU67" i="16" s="1"/>
  <c r="AX67" i="16" s="1"/>
  <c r="BA67" i="16" s="1"/>
  <c r="BD67" i="16" s="1"/>
  <c r="BG67" i="16" s="1"/>
  <c r="K67" i="16"/>
  <c r="H67" i="16"/>
  <c r="BY65" i="16"/>
  <c r="CB65" i="16" s="1"/>
  <c r="CE65" i="16" s="1"/>
  <c r="CH65" i="16" s="1"/>
  <c r="CK65" i="16" s="1"/>
  <c r="CN65" i="16" s="1"/>
  <c r="CQ65" i="16" s="1"/>
  <c r="CT65" i="16" s="1"/>
  <c r="CW65" i="16" s="1"/>
  <c r="CZ65" i="16" s="1"/>
  <c r="DC65" i="16" s="1"/>
  <c r="DF65" i="16" s="1"/>
  <c r="DI65" i="16" s="1"/>
  <c r="BV65" i="16"/>
  <c r="K65" i="16"/>
  <c r="N65" i="16" s="1"/>
  <c r="Q65" i="16" s="1"/>
  <c r="T65" i="16" s="1"/>
  <c r="W65" i="16" s="1"/>
  <c r="Z65" i="16" s="1"/>
  <c r="AC65" i="16" s="1"/>
  <c r="AF65" i="16" s="1"/>
  <c r="AI65" i="16" s="1"/>
  <c r="AL65" i="16" s="1"/>
  <c r="AO65" i="16" s="1"/>
  <c r="AR65" i="16" s="1"/>
  <c r="AU65" i="16" s="1"/>
  <c r="AX65" i="16" s="1"/>
  <c r="BA65" i="16" s="1"/>
  <c r="BD65" i="16" s="1"/>
  <c r="BG65" i="16" s="1"/>
  <c r="BJ65" i="16" s="1"/>
  <c r="BM65" i="16" s="1"/>
  <c r="BP65" i="16" s="1"/>
  <c r="BS65" i="16" s="1"/>
  <c r="H65" i="16"/>
  <c r="H64" i="16"/>
  <c r="K64" i="16" s="1"/>
  <c r="N64" i="16" s="1"/>
  <c r="Q64" i="16" s="1"/>
  <c r="T64" i="16" s="1"/>
  <c r="W64" i="16" s="1"/>
  <c r="Z64" i="16" s="1"/>
  <c r="AC64" i="16" s="1"/>
  <c r="AF64" i="16" s="1"/>
  <c r="AI64" i="16" s="1"/>
  <c r="AL64" i="16" s="1"/>
  <c r="AO64" i="16" s="1"/>
  <c r="AR64" i="16" s="1"/>
  <c r="AU64" i="16" s="1"/>
  <c r="AX64" i="16" s="1"/>
  <c r="BA64" i="16" s="1"/>
  <c r="BD64" i="16" s="1"/>
  <c r="BG64" i="16" s="1"/>
  <c r="H63" i="16"/>
  <c r="K63" i="16" s="1"/>
  <c r="N63" i="16" s="1"/>
  <c r="Q63" i="16" s="1"/>
  <c r="T63" i="16" s="1"/>
  <c r="W63" i="16" s="1"/>
  <c r="Z63" i="16" s="1"/>
  <c r="AC63" i="16" s="1"/>
  <c r="AF63" i="16" s="1"/>
  <c r="AI63" i="16" s="1"/>
  <c r="AL63" i="16" s="1"/>
  <c r="AO63" i="16" s="1"/>
  <c r="AR63" i="16" s="1"/>
  <c r="AU63" i="16" s="1"/>
  <c r="AX63" i="16" s="1"/>
  <c r="BA63" i="16" s="1"/>
  <c r="BD63" i="16" s="1"/>
  <c r="BG63" i="16" s="1"/>
  <c r="AU62" i="16"/>
  <c r="AX62" i="16" s="1"/>
  <c r="BA62" i="16" s="1"/>
  <c r="BD62" i="16" s="1"/>
  <c r="BG62" i="16" s="1"/>
  <c r="W62" i="16"/>
  <c r="Z62" i="16" s="1"/>
  <c r="AC62" i="16" s="1"/>
  <c r="AF62" i="16" s="1"/>
  <c r="AI62" i="16" s="1"/>
  <c r="AL62" i="16" s="1"/>
  <c r="AO62" i="16" s="1"/>
  <c r="AR62" i="16" s="1"/>
  <c r="H62" i="16"/>
  <c r="K62" i="16" s="1"/>
  <c r="N62" i="16" s="1"/>
  <c r="Q62" i="16" s="1"/>
  <c r="T62" i="16" s="1"/>
  <c r="H61" i="16"/>
  <c r="K61" i="16" s="1"/>
  <c r="N61" i="16" s="1"/>
  <c r="Q61" i="16" s="1"/>
  <c r="T61" i="16" s="1"/>
  <c r="W61" i="16" s="1"/>
  <c r="Z61" i="16" s="1"/>
  <c r="AC61" i="16" s="1"/>
  <c r="AF61" i="16" s="1"/>
  <c r="AI61" i="16" s="1"/>
  <c r="AL61" i="16" s="1"/>
  <c r="AO61" i="16" s="1"/>
  <c r="AR61" i="16" s="1"/>
  <c r="AU61" i="16" s="1"/>
  <c r="AX61" i="16" s="1"/>
  <c r="BA61" i="16" s="1"/>
  <c r="BD61" i="16" s="1"/>
  <c r="BG61" i="16" s="1"/>
  <c r="H60" i="16"/>
  <c r="K60" i="16" s="1"/>
  <c r="N60" i="16" s="1"/>
  <c r="Q60" i="16" s="1"/>
  <c r="T60" i="16" s="1"/>
  <c r="W60" i="16" s="1"/>
  <c r="Z60" i="16" s="1"/>
  <c r="AC60" i="16" s="1"/>
  <c r="AF60" i="16" s="1"/>
  <c r="AI60" i="16" s="1"/>
  <c r="AL60" i="16" s="1"/>
  <c r="AO60" i="16" s="1"/>
  <c r="AR60" i="16" s="1"/>
  <c r="AU60" i="16" s="1"/>
  <c r="AX60" i="16" s="1"/>
  <c r="BA60" i="16" s="1"/>
  <c r="BD60" i="16" s="1"/>
  <c r="BG60" i="16" s="1"/>
  <c r="AR59" i="16"/>
  <c r="AU59" i="16" s="1"/>
  <c r="AX59" i="16" s="1"/>
  <c r="BA59" i="16" s="1"/>
  <c r="BD59" i="16" s="1"/>
  <c r="BG59" i="16" s="1"/>
  <c r="K59" i="16"/>
  <c r="N59" i="16" s="1"/>
  <c r="Q59" i="16" s="1"/>
  <c r="T59" i="16" s="1"/>
  <c r="W59" i="16" s="1"/>
  <c r="Z59" i="16" s="1"/>
  <c r="AC59" i="16" s="1"/>
  <c r="AF59" i="16" s="1"/>
  <c r="AI59" i="16" s="1"/>
  <c r="AL59" i="16" s="1"/>
  <c r="AO59" i="16" s="1"/>
  <c r="H59" i="16"/>
  <c r="N58" i="16"/>
  <c r="Q58" i="16" s="1"/>
  <c r="T58" i="16" s="1"/>
  <c r="W58" i="16" s="1"/>
  <c r="Z58" i="16" s="1"/>
  <c r="AC58" i="16" s="1"/>
  <c r="AF58" i="16" s="1"/>
  <c r="AI58" i="16" s="1"/>
  <c r="AL58" i="16" s="1"/>
  <c r="AO58" i="16" s="1"/>
  <c r="AR58" i="16" s="1"/>
  <c r="AU58" i="16" s="1"/>
  <c r="AX58" i="16" s="1"/>
  <c r="BA58" i="16" s="1"/>
  <c r="BD58" i="16" s="1"/>
  <c r="BG58" i="16" s="1"/>
  <c r="K58" i="16"/>
  <c r="H58" i="16"/>
  <c r="Q57" i="16"/>
  <c r="T57" i="16" s="1"/>
  <c r="W57" i="16" s="1"/>
  <c r="Z57" i="16" s="1"/>
  <c r="AC57" i="16" s="1"/>
  <c r="AF57" i="16" s="1"/>
  <c r="AI57" i="16" s="1"/>
  <c r="AL57" i="16" s="1"/>
  <c r="AO57" i="16" s="1"/>
  <c r="AR57" i="16" s="1"/>
  <c r="AU57" i="16" s="1"/>
  <c r="AX57" i="16" s="1"/>
  <c r="BA57" i="16" s="1"/>
  <c r="BD57" i="16" s="1"/>
  <c r="BG57" i="16" s="1"/>
  <c r="K57" i="16"/>
  <c r="N57" i="16" s="1"/>
  <c r="H57" i="16"/>
  <c r="AX56" i="16"/>
  <c r="BA56" i="16" s="1"/>
  <c r="BD56" i="16" s="1"/>
  <c r="BG56" i="16" s="1"/>
  <c r="H56" i="16"/>
  <c r="K56" i="16" s="1"/>
  <c r="N56" i="16" s="1"/>
  <c r="Q56" i="16" s="1"/>
  <c r="T56" i="16" s="1"/>
  <c r="W56" i="16" s="1"/>
  <c r="Z56" i="16" s="1"/>
  <c r="AC56" i="16" s="1"/>
  <c r="AF56" i="16" s="1"/>
  <c r="AI56" i="16" s="1"/>
  <c r="AL56" i="16" s="1"/>
  <c r="AO56" i="16" s="1"/>
  <c r="AR56" i="16" s="1"/>
  <c r="AU56" i="16" s="1"/>
  <c r="Q55" i="16"/>
  <c r="T55" i="16" s="1"/>
  <c r="W55" i="16" s="1"/>
  <c r="Z55" i="16" s="1"/>
  <c r="AC55" i="16" s="1"/>
  <c r="AF55" i="16" s="1"/>
  <c r="AI55" i="16" s="1"/>
  <c r="AL55" i="16" s="1"/>
  <c r="AO55" i="16" s="1"/>
  <c r="AR55" i="16" s="1"/>
  <c r="AU55" i="16" s="1"/>
  <c r="AX55" i="16" s="1"/>
  <c r="BA55" i="16" s="1"/>
  <c r="BD55" i="16" s="1"/>
  <c r="BG55" i="16" s="1"/>
  <c r="H55" i="16"/>
  <c r="K55" i="16" s="1"/>
  <c r="N55" i="16" s="1"/>
  <c r="AF54" i="16"/>
  <c r="AI54" i="16" s="1"/>
  <c r="AL54" i="16" s="1"/>
  <c r="AO54" i="16" s="1"/>
  <c r="AR54" i="16" s="1"/>
  <c r="AU54" i="16" s="1"/>
  <c r="AX54" i="16" s="1"/>
  <c r="BA54" i="16" s="1"/>
  <c r="BD54" i="16" s="1"/>
  <c r="BG54" i="16" s="1"/>
  <c r="H54" i="16"/>
  <c r="K54" i="16" s="1"/>
  <c r="N54" i="16" s="1"/>
  <c r="Q54" i="16" s="1"/>
  <c r="T54" i="16" s="1"/>
  <c r="W54" i="16" s="1"/>
  <c r="Z54" i="16" s="1"/>
  <c r="AC54" i="16" s="1"/>
  <c r="N53" i="16"/>
  <c r="Q53" i="16" s="1"/>
  <c r="T53" i="16" s="1"/>
  <c r="W53" i="16" s="1"/>
  <c r="Z53" i="16" s="1"/>
  <c r="AC53" i="16" s="1"/>
  <c r="AF53" i="16" s="1"/>
  <c r="AI53" i="16" s="1"/>
  <c r="AL53" i="16" s="1"/>
  <c r="AO53" i="16" s="1"/>
  <c r="AR53" i="16" s="1"/>
  <c r="AU53" i="16" s="1"/>
  <c r="AX53" i="16" s="1"/>
  <c r="BA53" i="16" s="1"/>
  <c r="BD53" i="16" s="1"/>
  <c r="BG53" i="16" s="1"/>
  <c r="H53" i="16"/>
  <c r="K53" i="16" s="1"/>
  <c r="N52" i="16"/>
  <c r="Q52" i="16" s="1"/>
  <c r="T52" i="16" s="1"/>
  <c r="W52" i="16" s="1"/>
  <c r="Z52" i="16" s="1"/>
  <c r="AC52" i="16" s="1"/>
  <c r="AF52" i="16" s="1"/>
  <c r="AI52" i="16" s="1"/>
  <c r="AL52" i="16" s="1"/>
  <c r="AO52" i="16" s="1"/>
  <c r="AR52" i="16" s="1"/>
  <c r="AU52" i="16" s="1"/>
  <c r="AX52" i="16" s="1"/>
  <c r="BA52" i="16" s="1"/>
  <c r="BD52" i="16" s="1"/>
  <c r="BG52" i="16" s="1"/>
  <c r="K52" i="16"/>
  <c r="H52" i="16"/>
  <c r="Z51" i="16"/>
  <c r="AC51" i="16" s="1"/>
  <c r="AF51" i="16" s="1"/>
  <c r="AI51" i="16" s="1"/>
  <c r="AL51" i="16" s="1"/>
  <c r="AO51" i="16" s="1"/>
  <c r="AR51" i="16" s="1"/>
  <c r="AU51" i="16" s="1"/>
  <c r="AX51" i="16" s="1"/>
  <c r="BA51" i="16" s="1"/>
  <c r="BD51" i="16" s="1"/>
  <c r="BG51" i="16" s="1"/>
  <c r="K51" i="16"/>
  <c r="N51" i="16" s="1"/>
  <c r="Q51" i="16" s="1"/>
  <c r="T51" i="16" s="1"/>
  <c r="W51" i="16" s="1"/>
  <c r="H51" i="16"/>
  <c r="N50" i="16"/>
  <c r="Q50" i="16" s="1"/>
  <c r="T50" i="16" s="1"/>
  <c r="W50" i="16" s="1"/>
  <c r="Z50" i="16" s="1"/>
  <c r="AC50" i="16" s="1"/>
  <c r="AF50" i="16" s="1"/>
  <c r="AI50" i="16" s="1"/>
  <c r="AL50" i="16" s="1"/>
  <c r="AO50" i="16" s="1"/>
  <c r="AR50" i="16" s="1"/>
  <c r="AU50" i="16" s="1"/>
  <c r="AX50" i="16" s="1"/>
  <c r="BA50" i="16" s="1"/>
  <c r="BD50" i="16" s="1"/>
  <c r="BG50" i="16" s="1"/>
  <c r="K50" i="16"/>
  <c r="H50" i="16"/>
  <c r="H49" i="16"/>
  <c r="K49" i="16" s="1"/>
  <c r="N49" i="16" s="1"/>
  <c r="Q49" i="16" s="1"/>
  <c r="T49" i="16" s="1"/>
  <c r="W49" i="16" s="1"/>
  <c r="Z49" i="16" s="1"/>
  <c r="AC49" i="16" s="1"/>
  <c r="AF49" i="16" s="1"/>
  <c r="AI49" i="16" s="1"/>
  <c r="AL49" i="16" s="1"/>
  <c r="AO49" i="16" s="1"/>
  <c r="AR49" i="16" s="1"/>
  <c r="AU49" i="16" s="1"/>
  <c r="AX49" i="16" s="1"/>
  <c r="BA49" i="16" s="1"/>
  <c r="BD49" i="16" s="1"/>
  <c r="BG49" i="16" s="1"/>
  <c r="Q48" i="16"/>
  <c r="T48" i="16" s="1"/>
  <c r="W48" i="16" s="1"/>
  <c r="Z48" i="16" s="1"/>
  <c r="AC48" i="16" s="1"/>
  <c r="AF48" i="16" s="1"/>
  <c r="AI48" i="16" s="1"/>
  <c r="AL48" i="16" s="1"/>
  <c r="AO48" i="16" s="1"/>
  <c r="AR48" i="16" s="1"/>
  <c r="AU48" i="16" s="1"/>
  <c r="AX48" i="16" s="1"/>
  <c r="BA48" i="16" s="1"/>
  <c r="BD48" i="16" s="1"/>
  <c r="BG48" i="16" s="1"/>
  <c r="H48" i="16"/>
  <c r="K48" i="16" s="1"/>
  <c r="N48" i="16" s="1"/>
  <c r="T47" i="16"/>
  <c r="W47" i="16" s="1"/>
  <c r="Z47" i="16" s="1"/>
  <c r="AC47" i="16" s="1"/>
  <c r="AF47" i="16" s="1"/>
  <c r="AI47" i="16" s="1"/>
  <c r="AL47" i="16" s="1"/>
  <c r="AO47" i="16" s="1"/>
  <c r="AR47" i="16" s="1"/>
  <c r="AU47" i="16" s="1"/>
  <c r="AX47" i="16" s="1"/>
  <c r="BA47" i="16" s="1"/>
  <c r="BD47" i="16" s="1"/>
  <c r="BG47" i="16" s="1"/>
  <c r="K47" i="16"/>
  <c r="N47" i="16" s="1"/>
  <c r="Q47" i="16" s="1"/>
  <c r="H47" i="16"/>
  <c r="BG46" i="16"/>
  <c r="H46" i="16"/>
  <c r="K46" i="16" s="1"/>
  <c r="N46" i="16" s="1"/>
  <c r="Q46" i="16" s="1"/>
  <c r="T46" i="16" s="1"/>
  <c r="W46" i="16" s="1"/>
  <c r="Z46" i="16" s="1"/>
  <c r="AC46" i="16" s="1"/>
  <c r="AF46" i="16" s="1"/>
  <c r="AI46" i="16" s="1"/>
  <c r="AL46" i="16" s="1"/>
  <c r="AO46" i="16" s="1"/>
  <c r="AR46" i="16" s="1"/>
  <c r="AU46" i="16" s="1"/>
  <c r="AX46" i="16" s="1"/>
  <c r="BA46" i="16" s="1"/>
  <c r="BD46" i="16" s="1"/>
  <c r="W39" i="16"/>
  <c r="Z39" i="16" s="1"/>
  <c r="AC39" i="16" s="1"/>
  <c r="AF39" i="16" s="1"/>
  <c r="AI39" i="16" s="1"/>
  <c r="AL39" i="16" s="1"/>
  <c r="AO39" i="16" s="1"/>
  <c r="AR39" i="16" s="1"/>
  <c r="AU39" i="16" s="1"/>
  <c r="AX39" i="16" s="1"/>
  <c r="BA39" i="16" s="1"/>
  <c r="BD39" i="16" s="1"/>
  <c r="BG39" i="16" s="1"/>
  <c r="BJ39" i="16" s="1"/>
  <c r="BM39" i="16" s="1"/>
  <c r="BP39" i="16" s="1"/>
  <c r="BS39" i="16" s="1"/>
  <c r="BV39" i="16" s="1"/>
  <c r="BY39" i="16" s="1"/>
  <c r="CB39" i="16" s="1"/>
  <c r="CE39" i="16" s="1"/>
  <c r="CH39" i="16" s="1"/>
  <c r="CK39" i="16" s="1"/>
  <c r="CN39" i="16" s="1"/>
  <c r="CQ39" i="16" s="1"/>
  <c r="CT39" i="16" s="1"/>
  <c r="CW39" i="16" s="1"/>
  <c r="CZ39" i="16" s="1"/>
  <c r="DC39" i="16" s="1"/>
  <c r="DF39" i="16" s="1"/>
  <c r="DI39" i="16" s="1"/>
  <c r="K39" i="16"/>
  <c r="N39" i="16" s="1"/>
  <c r="Q39" i="16" s="1"/>
  <c r="T39" i="16" s="1"/>
  <c r="H39" i="16"/>
  <c r="H38" i="16"/>
  <c r="K38" i="16" s="1"/>
  <c r="N38" i="16" s="1"/>
  <c r="Q38" i="16" s="1"/>
  <c r="T38" i="16" s="1"/>
  <c r="W38" i="16" s="1"/>
  <c r="Z38" i="16" s="1"/>
  <c r="AC38" i="16" s="1"/>
  <c r="AF38" i="16" s="1"/>
  <c r="AI38" i="16" s="1"/>
  <c r="AL38" i="16" s="1"/>
  <c r="AO38" i="16" s="1"/>
  <c r="AR38" i="16" s="1"/>
  <c r="AU38" i="16" s="1"/>
  <c r="AX38" i="16" s="1"/>
  <c r="BA38" i="16" s="1"/>
  <c r="BD38" i="16" s="1"/>
  <c r="BG38" i="16" s="1"/>
  <c r="BA37" i="16"/>
  <c r="BD37" i="16" s="1"/>
  <c r="BG37" i="16" s="1"/>
  <c r="H37" i="16"/>
  <c r="K37" i="16" s="1"/>
  <c r="N37" i="16" s="1"/>
  <c r="Q37" i="16" s="1"/>
  <c r="T37" i="16" s="1"/>
  <c r="W37" i="16" s="1"/>
  <c r="Z37" i="16" s="1"/>
  <c r="AC37" i="16" s="1"/>
  <c r="AF37" i="16" s="1"/>
  <c r="AI37" i="16" s="1"/>
  <c r="AL37" i="16" s="1"/>
  <c r="AO37" i="16" s="1"/>
  <c r="AR37" i="16" s="1"/>
  <c r="AU37" i="16" s="1"/>
  <c r="AX37" i="16" s="1"/>
  <c r="W36" i="16"/>
  <c r="Z36" i="16" s="1"/>
  <c r="AC36" i="16" s="1"/>
  <c r="AF36" i="16" s="1"/>
  <c r="AI36" i="16" s="1"/>
  <c r="AL36" i="16" s="1"/>
  <c r="AO36" i="16" s="1"/>
  <c r="AR36" i="16" s="1"/>
  <c r="AU36" i="16" s="1"/>
  <c r="AX36" i="16" s="1"/>
  <c r="BA36" i="16" s="1"/>
  <c r="BD36" i="16" s="1"/>
  <c r="BG36" i="16" s="1"/>
  <c r="T36" i="16"/>
  <c r="H36" i="16"/>
  <c r="K36" i="16" s="1"/>
  <c r="N36" i="16" s="1"/>
  <c r="Q36" i="16" s="1"/>
  <c r="K35" i="16"/>
  <c r="N35" i="16" s="1"/>
  <c r="Q35" i="16" s="1"/>
  <c r="T35" i="16" s="1"/>
  <c r="W35" i="16" s="1"/>
  <c r="Z35" i="16" s="1"/>
  <c r="AC35" i="16" s="1"/>
  <c r="AF35" i="16" s="1"/>
  <c r="AI35" i="16" s="1"/>
  <c r="AL35" i="16" s="1"/>
  <c r="AO35" i="16" s="1"/>
  <c r="AR35" i="16" s="1"/>
  <c r="AU35" i="16" s="1"/>
  <c r="AX35" i="16" s="1"/>
  <c r="BA35" i="16" s="1"/>
  <c r="BD35" i="16" s="1"/>
  <c r="BG35" i="16" s="1"/>
  <c r="H35" i="16"/>
  <c r="Z34" i="16"/>
  <c r="AC34" i="16" s="1"/>
  <c r="AF34" i="16" s="1"/>
  <c r="AI34" i="16" s="1"/>
  <c r="AL34" i="16" s="1"/>
  <c r="AO34" i="16" s="1"/>
  <c r="AR34" i="16" s="1"/>
  <c r="AU34" i="16" s="1"/>
  <c r="AX34" i="16" s="1"/>
  <c r="BA34" i="16" s="1"/>
  <c r="BD34" i="16" s="1"/>
  <c r="BG34" i="16" s="1"/>
  <c r="H34" i="16"/>
  <c r="K34" i="16" s="1"/>
  <c r="N34" i="16" s="1"/>
  <c r="Q34" i="16" s="1"/>
  <c r="T34" i="16" s="1"/>
  <c r="W34" i="16" s="1"/>
  <c r="Q33" i="16"/>
  <c r="T33" i="16" s="1"/>
  <c r="W33" i="16" s="1"/>
  <c r="Z33" i="16" s="1"/>
  <c r="AC33" i="16" s="1"/>
  <c r="AF33" i="16" s="1"/>
  <c r="AI33" i="16" s="1"/>
  <c r="AL33" i="16" s="1"/>
  <c r="AO33" i="16" s="1"/>
  <c r="AR33" i="16" s="1"/>
  <c r="AU33" i="16" s="1"/>
  <c r="AX33" i="16" s="1"/>
  <c r="BA33" i="16" s="1"/>
  <c r="BD33" i="16" s="1"/>
  <c r="BG33" i="16" s="1"/>
  <c r="K33" i="16"/>
  <c r="N33" i="16" s="1"/>
  <c r="H33" i="16"/>
  <c r="H32" i="16"/>
  <c r="K32" i="16" s="1"/>
  <c r="N32" i="16" s="1"/>
  <c r="Q32" i="16" s="1"/>
  <c r="T32" i="16" s="1"/>
  <c r="W32" i="16" s="1"/>
  <c r="Z32" i="16" s="1"/>
  <c r="AC32" i="16" s="1"/>
  <c r="AF32" i="16" s="1"/>
  <c r="AI32" i="16" s="1"/>
  <c r="AL32" i="16" s="1"/>
  <c r="AO32" i="16" s="1"/>
  <c r="AR32" i="16" s="1"/>
  <c r="AU32" i="16" s="1"/>
  <c r="AX32" i="16" s="1"/>
  <c r="BA32" i="16" s="1"/>
  <c r="BD32" i="16" s="1"/>
  <c r="BG32" i="16" s="1"/>
  <c r="K31" i="16"/>
  <c r="N31" i="16" s="1"/>
  <c r="Q31" i="16" s="1"/>
  <c r="T31" i="16" s="1"/>
  <c r="W31" i="16" s="1"/>
  <c r="Z31" i="16" s="1"/>
  <c r="AC31" i="16" s="1"/>
  <c r="AF31" i="16" s="1"/>
  <c r="AI31" i="16" s="1"/>
  <c r="AL31" i="16" s="1"/>
  <c r="AO31" i="16" s="1"/>
  <c r="AR31" i="16" s="1"/>
  <c r="AU31" i="16" s="1"/>
  <c r="AX31" i="16" s="1"/>
  <c r="BA31" i="16" s="1"/>
  <c r="BD31" i="16" s="1"/>
  <c r="BG31" i="16" s="1"/>
  <c r="H31" i="16"/>
  <c r="AO30" i="16"/>
  <c r="AR30" i="16" s="1"/>
  <c r="AU30" i="16" s="1"/>
  <c r="AX30" i="16" s="1"/>
  <c r="BA30" i="16" s="1"/>
  <c r="BD30" i="16" s="1"/>
  <c r="BG30" i="16" s="1"/>
  <c r="N30" i="16"/>
  <c r="Q30" i="16" s="1"/>
  <c r="T30" i="16" s="1"/>
  <c r="W30" i="16" s="1"/>
  <c r="Z30" i="16" s="1"/>
  <c r="AC30" i="16" s="1"/>
  <c r="AF30" i="16" s="1"/>
  <c r="AI30" i="16" s="1"/>
  <c r="AL30" i="16" s="1"/>
  <c r="H30" i="16"/>
  <c r="K30" i="16" s="1"/>
  <c r="AF29" i="16"/>
  <c r="AI29" i="16" s="1"/>
  <c r="AL29" i="16" s="1"/>
  <c r="AO29" i="16" s="1"/>
  <c r="AR29" i="16" s="1"/>
  <c r="AU29" i="16" s="1"/>
  <c r="AX29" i="16" s="1"/>
  <c r="BA29" i="16" s="1"/>
  <c r="BD29" i="16" s="1"/>
  <c r="BG29" i="16" s="1"/>
  <c r="AC29" i="16"/>
  <c r="H29" i="16"/>
  <c r="K29" i="16" s="1"/>
  <c r="N29" i="16" s="1"/>
  <c r="Q29" i="16" s="1"/>
  <c r="T29" i="16" s="1"/>
  <c r="W29" i="16" s="1"/>
  <c r="Z29" i="16" s="1"/>
  <c r="H28" i="16"/>
  <c r="K28" i="16" s="1"/>
  <c r="N28" i="16" s="1"/>
  <c r="Q28" i="16" s="1"/>
  <c r="T28" i="16" s="1"/>
  <c r="W28" i="16" s="1"/>
  <c r="Z28" i="16" s="1"/>
  <c r="AC28" i="16" s="1"/>
  <c r="AF28" i="16" s="1"/>
  <c r="AI28" i="16" s="1"/>
  <c r="AL28" i="16" s="1"/>
  <c r="AO28" i="16" s="1"/>
  <c r="AR28" i="16" s="1"/>
  <c r="AU28" i="16" s="1"/>
  <c r="AX28" i="16" s="1"/>
  <c r="BA28" i="16" s="1"/>
  <c r="BD28" i="16" s="1"/>
  <c r="BG28" i="16" s="1"/>
  <c r="N27" i="16"/>
  <c r="Q27" i="16" s="1"/>
  <c r="T27" i="16" s="1"/>
  <c r="W27" i="16" s="1"/>
  <c r="Z27" i="16" s="1"/>
  <c r="AC27" i="16" s="1"/>
  <c r="AF27" i="16" s="1"/>
  <c r="AI27" i="16" s="1"/>
  <c r="AL27" i="16" s="1"/>
  <c r="AO27" i="16" s="1"/>
  <c r="AR27" i="16" s="1"/>
  <c r="AU27" i="16" s="1"/>
  <c r="AX27" i="16" s="1"/>
  <c r="BA27" i="16" s="1"/>
  <c r="BD27" i="16" s="1"/>
  <c r="BG27" i="16" s="1"/>
  <c r="K27" i="16"/>
  <c r="H27" i="16"/>
  <c r="H26" i="16"/>
  <c r="K26" i="16" s="1"/>
  <c r="N26" i="16" s="1"/>
  <c r="Q26" i="16" s="1"/>
  <c r="T26" i="16" s="1"/>
  <c r="W26" i="16" s="1"/>
  <c r="Z26" i="16" s="1"/>
  <c r="AC26" i="16" s="1"/>
  <c r="AF26" i="16" s="1"/>
  <c r="AI26" i="16" s="1"/>
  <c r="AL26" i="16" s="1"/>
  <c r="AO26" i="16" s="1"/>
  <c r="AR26" i="16" s="1"/>
  <c r="AU26" i="16" s="1"/>
  <c r="AX26" i="16" s="1"/>
  <c r="BA26" i="16" s="1"/>
  <c r="BD26" i="16" s="1"/>
  <c r="BG26" i="16" s="1"/>
  <c r="AO25" i="16"/>
  <c r="AR25" i="16" s="1"/>
  <c r="AU25" i="16" s="1"/>
  <c r="AX25" i="16" s="1"/>
  <c r="BA25" i="16" s="1"/>
  <c r="BD25" i="16" s="1"/>
  <c r="BG25" i="16" s="1"/>
  <c r="T25" i="16"/>
  <c r="W25" i="16" s="1"/>
  <c r="Z25" i="16" s="1"/>
  <c r="AC25" i="16" s="1"/>
  <c r="AF25" i="16" s="1"/>
  <c r="AI25" i="16" s="1"/>
  <c r="AL25" i="16" s="1"/>
  <c r="Q25" i="16"/>
  <c r="K25" i="16"/>
  <c r="N25" i="16" s="1"/>
  <c r="H25" i="16"/>
  <c r="N24" i="16"/>
  <c r="Q24" i="16" s="1"/>
  <c r="T24" i="16" s="1"/>
  <c r="W24" i="16" s="1"/>
  <c r="Z24" i="16" s="1"/>
  <c r="AC24" i="16" s="1"/>
  <c r="AF24" i="16" s="1"/>
  <c r="AI24" i="16" s="1"/>
  <c r="AL24" i="16" s="1"/>
  <c r="AO24" i="16" s="1"/>
  <c r="AR24" i="16" s="1"/>
  <c r="AU24" i="16" s="1"/>
  <c r="AX24" i="16" s="1"/>
  <c r="BA24" i="16" s="1"/>
  <c r="BD24" i="16" s="1"/>
  <c r="BG24" i="16" s="1"/>
  <c r="K24" i="16"/>
  <c r="H24" i="16"/>
  <c r="H23" i="16"/>
  <c r="K23" i="16" s="1"/>
  <c r="N23" i="16" s="1"/>
  <c r="Q23" i="16" s="1"/>
  <c r="T23" i="16" s="1"/>
  <c r="W23" i="16" s="1"/>
  <c r="Z23" i="16" s="1"/>
  <c r="AC23" i="16" s="1"/>
  <c r="AF23" i="16" s="1"/>
  <c r="AI23" i="16" s="1"/>
  <c r="AL23" i="16" s="1"/>
  <c r="AO23" i="16" s="1"/>
  <c r="AR23" i="16" s="1"/>
  <c r="AU23" i="16" s="1"/>
  <c r="AX23" i="16" s="1"/>
  <c r="BA23" i="16" s="1"/>
  <c r="BD23" i="16" s="1"/>
  <c r="BG23" i="16" s="1"/>
  <c r="BP21" i="16"/>
  <c r="BS21" i="16" s="1"/>
  <c r="BV21" i="16" s="1"/>
  <c r="BY21" i="16" s="1"/>
  <c r="CB21" i="16" s="1"/>
  <c r="CE21" i="16" s="1"/>
  <c r="CH21" i="16" s="1"/>
  <c r="CK21" i="16" s="1"/>
  <c r="CN21" i="16" s="1"/>
  <c r="CQ21" i="16" s="1"/>
  <c r="CT21" i="16" s="1"/>
  <c r="CW21" i="16" s="1"/>
  <c r="CZ21" i="16" s="1"/>
  <c r="DC21" i="16" s="1"/>
  <c r="DF21" i="16" s="1"/>
  <c r="DI21" i="16" s="1"/>
  <c r="T21" i="16"/>
  <c r="W21" i="16" s="1"/>
  <c r="Z21" i="16" s="1"/>
  <c r="AC21" i="16" s="1"/>
  <c r="AF21" i="16" s="1"/>
  <c r="AI21" i="16" s="1"/>
  <c r="AL21" i="16" s="1"/>
  <c r="AO21" i="16" s="1"/>
  <c r="AR21" i="16" s="1"/>
  <c r="AU21" i="16" s="1"/>
  <c r="AX21" i="16" s="1"/>
  <c r="BA21" i="16" s="1"/>
  <c r="BD21" i="16" s="1"/>
  <c r="BG21" i="16" s="1"/>
  <c r="BJ21" i="16" s="1"/>
  <c r="BM21" i="16" s="1"/>
  <c r="Q21" i="16"/>
  <c r="K21" i="16"/>
  <c r="N21" i="16" s="1"/>
  <c r="H21" i="16"/>
  <c r="K20" i="16"/>
  <c r="N20" i="16" s="1"/>
  <c r="Q20" i="16" s="1"/>
  <c r="T20" i="16" s="1"/>
  <c r="W20" i="16" s="1"/>
  <c r="Z20" i="16" s="1"/>
  <c r="AC20" i="16" s="1"/>
  <c r="AF20" i="16" s="1"/>
  <c r="AI20" i="16" s="1"/>
  <c r="AL20" i="16" s="1"/>
  <c r="AO20" i="16" s="1"/>
  <c r="AR20" i="16" s="1"/>
  <c r="AU20" i="16" s="1"/>
  <c r="AX20" i="16" s="1"/>
  <c r="BA20" i="16" s="1"/>
  <c r="BD20" i="16" s="1"/>
  <c r="BG20" i="16" s="1"/>
  <c r="H20" i="16"/>
  <c r="Z19" i="16"/>
  <c r="AC19" i="16" s="1"/>
  <c r="AF19" i="16" s="1"/>
  <c r="AI19" i="16" s="1"/>
  <c r="AL19" i="16" s="1"/>
  <c r="AO19" i="16" s="1"/>
  <c r="AR19" i="16" s="1"/>
  <c r="AU19" i="16" s="1"/>
  <c r="AX19" i="16" s="1"/>
  <c r="BA19" i="16" s="1"/>
  <c r="BD19" i="16" s="1"/>
  <c r="BG19" i="16" s="1"/>
  <c r="K19" i="16"/>
  <c r="N19" i="16" s="1"/>
  <c r="Q19" i="16" s="1"/>
  <c r="T19" i="16" s="1"/>
  <c r="W19" i="16" s="1"/>
  <c r="H19" i="16"/>
  <c r="Q18" i="16"/>
  <c r="T18" i="16" s="1"/>
  <c r="W18" i="16" s="1"/>
  <c r="Z18" i="16" s="1"/>
  <c r="AC18" i="16" s="1"/>
  <c r="AF18" i="16" s="1"/>
  <c r="AI18" i="16" s="1"/>
  <c r="AL18" i="16" s="1"/>
  <c r="AO18" i="16" s="1"/>
  <c r="AR18" i="16" s="1"/>
  <c r="AU18" i="16" s="1"/>
  <c r="AX18" i="16" s="1"/>
  <c r="BA18" i="16" s="1"/>
  <c r="BD18" i="16" s="1"/>
  <c r="BG18" i="16" s="1"/>
  <c r="N18" i="16"/>
  <c r="H18" i="16"/>
  <c r="K18" i="16" s="1"/>
  <c r="H17" i="16"/>
  <c r="K17" i="16" s="1"/>
  <c r="N17" i="16" s="1"/>
  <c r="Q17" i="16" s="1"/>
  <c r="T17" i="16" s="1"/>
  <c r="W17" i="16" s="1"/>
  <c r="Z17" i="16" s="1"/>
  <c r="AC17" i="16" s="1"/>
  <c r="AF17" i="16" s="1"/>
  <c r="AI17" i="16" s="1"/>
  <c r="AL17" i="16" s="1"/>
  <c r="AO17" i="16" s="1"/>
  <c r="AR17" i="16" s="1"/>
  <c r="AU17" i="16" s="1"/>
  <c r="AX17" i="16" s="1"/>
  <c r="BA17" i="16" s="1"/>
  <c r="BD17" i="16" s="1"/>
  <c r="BG17" i="16" s="1"/>
  <c r="T16" i="16"/>
  <c r="W16" i="16" s="1"/>
  <c r="Z16" i="16" s="1"/>
  <c r="AC16" i="16" s="1"/>
  <c r="AF16" i="16" s="1"/>
  <c r="AI16" i="16" s="1"/>
  <c r="AL16" i="16" s="1"/>
  <c r="AO16" i="16" s="1"/>
  <c r="AR16" i="16" s="1"/>
  <c r="AU16" i="16" s="1"/>
  <c r="AX16" i="16" s="1"/>
  <c r="BA16" i="16" s="1"/>
  <c r="BD16" i="16" s="1"/>
  <c r="BG16" i="16" s="1"/>
  <c r="H16" i="16"/>
  <c r="K16" i="16" s="1"/>
  <c r="N16" i="16" s="1"/>
  <c r="Q16" i="16" s="1"/>
  <c r="K15" i="16"/>
  <c r="N15" i="16" s="1"/>
  <c r="Q15" i="16" s="1"/>
  <c r="T15" i="16" s="1"/>
  <c r="W15" i="16" s="1"/>
  <c r="Z15" i="16" s="1"/>
  <c r="AC15" i="16" s="1"/>
  <c r="AF15" i="16" s="1"/>
  <c r="AI15" i="16" s="1"/>
  <c r="AL15" i="16" s="1"/>
  <c r="AO15" i="16" s="1"/>
  <c r="AR15" i="16" s="1"/>
  <c r="AU15" i="16" s="1"/>
  <c r="AX15" i="16" s="1"/>
  <c r="BA15" i="16" s="1"/>
  <c r="BD15" i="16" s="1"/>
  <c r="BG15" i="16" s="1"/>
  <c r="H15" i="16"/>
  <c r="Z14" i="16"/>
  <c r="AC14" i="16" s="1"/>
  <c r="AF14" i="16" s="1"/>
  <c r="AI14" i="16" s="1"/>
  <c r="AL14" i="16" s="1"/>
  <c r="AO14" i="16" s="1"/>
  <c r="AR14" i="16" s="1"/>
  <c r="AU14" i="16" s="1"/>
  <c r="AX14" i="16" s="1"/>
  <c r="BA14" i="16" s="1"/>
  <c r="BD14" i="16" s="1"/>
  <c r="BG14" i="16" s="1"/>
  <c r="H14" i="16"/>
  <c r="K14" i="16" s="1"/>
  <c r="N14" i="16" s="1"/>
  <c r="Q14" i="16" s="1"/>
  <c r="T14" i="16" s="1"/>
  <c r="W14" i="16" s="1"/>
  <c r="K13" i="16"/>
  <c r="N13" i="16" s="1"/>
  <c r="Q13" i="16" s="1"/>
  <c r="T13" i="16" s="1"/>
  <c r="W13" i="16" s="1"/>
  <c r="Z13" i="16" s="1"/>
  <c r="AC13" i="16" s="1"/>
  <c r="AF13" i="16" s="1"/>
  <c r="AI13" i="16" s="1"/>
  <c r="AL13" i="16" s="1"/>
  <c r="AO13" i="16" s="1"/>
  <c r="AR13" i="16" s="1"/>
  <c r="AU13" i="16" s="1"/>
  <c r="AX13" i="16" s="1"/>
  <c r="BA13" i="16" s="1"/>
  <c r="BD13" i="16" s="1"/>
  <c r="BG13" i="16" s="1"/>
  <c r="H13" i="16"/>
  <c r="AI12" i="16"/>
  <c r="AL12" i="16" s="1"/>
  <c r="AO12" i="16" s="1"/>
  <c r="AR12" i="16" s="1"/>
  <c r="AU12" i="16" s="1"/>
  <c r="AX12" i="16" s="1"/>
  <c r="BA12" i="16" s="1"/>
  <c r="BD12" i="16" s="1"/>
  <c r="BG12" i="16" s="1"/>
  <c r="H12" i="16"/>
  <c r="K12" i="16" s="1"/>
  <c r="N12" i="16" s="1"/>
  <c r="Q12" i="16" s="1"/>
  <c r="T12" i="16" s="1"/>
  <c r="W12" i="16" s="1"/>
  <c r="Z12" i="16" s="1"/>
  <c r="AC12" i="16" s="1"/>
  <c r="AF12" i="16" s="1"/>
  <c r="K11" i="16"/>
  <c r="N11" i="16" s="1"/>
  <c r="Q11" i="16" s="1"/>
  <c r="T11" i="16" s="1"/>
  <c r="W11" i="16" s="1"/>
  <c r="Z11" i="16" s="1"/>
  <c r="AC11" i="16" s="1"/>
  <c r="AF11" i="16" s="1"/>
  <c r="AI11" i="16" s="1"/>
  <c r="AL11" i="16" s="1"/>
  <c r="AO11" i="16" s="1"/>
  <c r="AR11" i="16" s="1"/>
  <c r="AU11" i="16" s="1"/>
  <c r="AX11" i="16" s="1"/>
  <c r="BA11" i="16" s="1"/>
  <c r="BD11" i="16" s="1"/>
  <c r="BG11" i="16" s="1"/>
  <c r="H11" i="16"/>
  <c r="H10" i="16"/>
  <c r="K10" i="16" s="1"/>
  <c r="N10" i="16" s="1"/>
  <c r="Q10" i="16" s="1"/>
  <c r="T10" i="16" s="1"/>
  <c r="W10" i="16" s="1"/>
  <c r="Z10" i="16" s="1"/>
  <c r="AC10" i="16" s="1"/>
  <c r="AF10" i="16" s="1"/>
  <c r="AI10" i="16" s="1"/>
  <c r="AL10" i="16" s="1"/>
  <c r="AO10" i="16" s="1"/>
  <c r="AR10" i="16" s="1"/>
  <c r="AU10" i="16" s="1"/>
  <c r="AX10" i="16" s="1"/>
  <c r="BA10" i="16" s="1"/>
  <c r="BD10" i="16" s="1"/>
  <c r="BG10" i="16" s="1"/>
  <c r="AC9" i="16"/>
  <c r="AF9" i="16" s="1"/>
  <c r="AI9" i="16" s="1"/>
  <c r="AL9" i="16" s="1"/>
  <c r="AO9" i="16" s="1"/>
  <c r="AR9" i="16" s="1"/>
  <c r="AU9" i="16" s="1"/>
  <c r="AX9" i="16" s="1"/>
  <c r="BA9" i="16" s="1"/>
  <c r="BD9" i="16" s="1"/>
  <c r="BG9" i="16" s="1"/>
  <c r="H9" i="16"/>
  <c r="K9" i="16" s="1"/>
  <c r="N9" i="16" s="1"/>
  <c r="Q9" i="16" s="1"/>
  <c r="T9" i="16" s="1"/>
  <c r="W9" i="16" s="1"/>
  <c r="Z9" i="16" s="1"/>
  <c r="T8" i="16"/>
  <c r="W8" i="16" s="1"/>
  <c r="Z8" i="16" s="1"/>
  <c r="AC8" i="16" s="1"/>
  <c r="AF8" i="16" s="1"/>
  <c r="AI8" i="16" s="1"/>
  <c r="AL8" i="16" s="1"/>
  <c r="AO8" i="16" s="1"/>
  <c r="AR8" i="16" s="1"/>
  <c r="AU8" i="16" s="1"/>
  <c r="AX8" i="16" s="1"/>
  <c r="BA8" i="16" s="1"/>
  <c r="BD8" i="16" s="1"/>
  <c r="BG8" i="16" s="1"/>
  <c r="H8" i="16"/>
  <c r="K8" i="16" s="1"/>
  <c r="N8" i="16" s="1"/>
  <c r="Q8" i="16" s="1"/>
  <c r="BJ7" i="16"/>
  <c r="BM7" i="16" s="1"/>
  <c r="BP7" i="16" s="1"/>
  <c r="BS7" i="16" s="1"/>
  <c r="BV7" i="16" s="1"/>
  <c r="BY7" i="16" s="1"/>
  <c r="CB7" i="16" s="1"/>
  <c r="CE7" i="16" s="1"/>
  <c r="CH7" i="16" s="1"/>
  <c r="CK7" i="16" s="1"/>
  <c r="CN7" i="16" s="1"/>
  <c r="CQ7" i="16" s="1"/>
  <c r="CT7" i="16" s="1"/>
  <c r="CW7" i="16" s="1"/>
  <c r="CZ7" i="16" s="1"/>
  <c r="DC7" i="16" s="1"/>
  <c r="DF7" i="16" s="1"/>
  <c r="DI7" i="16" s="1"/>
  <c r="N7" i="16"/>
  <c r="Q7" i="16" s="1"/>
  <c r="T7" i="16" s="1"/>
  <c r="W7" i="16" s="1"/>
  <c r="Z7" i="16" s="1"/>
  <c r="AC7" i="16" s="1"/>
  <c r="AF7" i="16" s="1"/>
  <c r="AI7" i="16" s="1"/>
  <c r="AL7" i="16" s="1"/>
  <c r="AO7" i="16" s="1"/>
  <c r="AR7" i="16" s="1"/>
  <c r="AU7" i="16" s="1"/>
  <c r="AX7" i="16" s="1"/>
  <c r="BA7" i="16" s="1"/>
  <c r="BD7" i="16" s="1"/>
  <c r="BG7" i="16" s="1"/>
  <c r="K7" i="16"/>
  <c r="H7" i="16"/>
  <c r="CW6" i="16"/>
  <c r="CZ6" i="16" s="1"/>
  <c r="DC6" i="16" s="1"/>
  <c r="DF6" i="16" s="1"/>
  <c r="DI6" i="16" s="1"/>
  <c r="H6" i="16"/>
  <c r="K6" i="16" s="1"/>
  <c r="N6" i="16" s="1"/>
  <c r="Q6" i="16" s="1"/>
  <c r="T6" i="16" s="1"/>
  <c r="W6" i="16" s="1"/>
  <c r="Z6" i="16" s="1"/>
  <c r="AC6" i="16" s="1"/>
  <c r="AF6" i="16" s="1"/>
  <c r="AI6" i="16" s="1"/>
  <c r="AL6" i="16" s="1"/>
  <c r="AO6" i="16" s="1"/>
  <c r="AR6" i="16" s="1"/>
  <c r="AU6" i="16" s="1"/>
  <c r="AX6" i="16" s="1"/>
  <c r="BA6" i="16" s="1"/>
  <c r="BD6" i="16" s="1"/>
  <c r="BG6" i="16" s="1"/>
  <c r="BJ6" i="16" s="1"/>
  <c r="BM6" i="16" s="1"/>
  <c r="BP6" i="16" s="1"/>
  <c r="BS6" i="16" s="1"/>
  <c r="BV6" i="16" s="1"/>
  <c r="BY6" i="16" s="1"/>
  <c r="CB6" i="16" s="1"/>
  <c r="CE6" i="16" s="1"/>
  <c r="CH6" i="16" s="1"/>
  <c r="CK6" i="16" s="1"/>
  <c r="CN6" i="16" s="1"/>
  <c r="CQ6" i="16" s="1"/>
  <c r="CT6" i="16" s="1"/>
  <c r="T5" i="16"/>
  <c r="W5" i="16" s="1"/>
  <c r="Z5" i="16" s="1"/>
  <c r="AC5" i="16" s="1"/>
  <c r="AF5" i="16" s="1"/>
  <c r="AI5" i="16" s="1"/>
  <c r="AL5" i="16" s="1"/>
  <c r="AO5" i="16" s="1"/>
  <c r="AR5" i="16" s="1"/>
  <c r="AU5" i="16" s="1"/>
  <c r="AX5" i="16" s="1"/>
  <c r="BA5" i="16" s="1"/>
  <c r="BD5" i="16" s="1"/>
  <c r="BG5" i="16" s="1"/>
  <c r="H5" i="16"/>
  <c r="K5" i="16" s="1"/>
  <c r="N5" i="16" s="1"/>
  <c r="Q5" i="16" s="1"/>
  <c r="A156" i="15"/>
  <c r="A155" i="15"/>
  <c r="A154" i="15"/>
  <c r="A153" i="15"/>
  <c r="A152" i="15"/>
  <c r="A149" i="15"/>
  <c r="CQ111" i="15"/>
  <c r="CT111" i="15" s="1"/>
  <c r="CW111" i="15" s="1"/>
  <c r="CZ111" i="15" s="1"/>
  <c r="N111" i="15"/>
  <c r="Q111" i="15" s="1"/>
  <c r="T111" i="15" s="1"/>
  <c r="W111" i="15" s="1"/>
  <c r="Z111" i="15" s="1"/>
  <c r="AC111" i="15" s="1"/>
  <c r="AF111" i="15" s="1"/>
  <c r="AI111" i="15" s="1"/>
  <c r="AL111" i="15" s="1"/>
  <c r="AO111" i="15" s="1"/>
  <c r="AR111" i="15" s="1"/>
  <c r="AU111" i="15" s="1"/>
  <c r="AX111" i="15" s="1"/>
  <c r="BA111" i="15" s="1"/>
  <c r="BD111" i="15" s="1"/>
  <c r="BG111" i="15" s="1"/>
  <c r="BJ111" i="15" s="1"/>
  <c r="BM111" i="15" s="1"/>
  <c r="BP111" i="15" s="1"/>
  <c r="BS111" i="15" s="1"/>
  <c r="BV111" i="15" s="1"/>
  <c r="BY111" i="15" s="1"/>
  <c r="CB111" i="15" s="1"/>
  <c r="CE111" i="15" s="1"/>
  <c r="CH111" i="15" s="1"/>
  <c r="CK111" i="15" s="1"/>
  <c r="CN111" i="15" s="1"/>
  <c r="K111" i="15"/>
  <c r="H111" i="15"/>
  <c r="Z110" i="15"/>
  <c r="AC110" i="15" s="1"/>
  <c r="AF110" i="15" s="1"/>
  <c r="AI110" i="15" s="1"/>
  <c r="AL110" i="15" s="1"/>
  <c r="AO110" i="15" s="1"/>
  <c r="AR110" i="15" s="1"/>
  <c r="AU110" i="15" s="1"/>
  <c r="AX110" i="15" s="1"/>
  <c r="BA110" i="15" s="1"/>
  <c r="BD110" i="15" s="1"/>
  <c r="H110" i="15"/>
  <c r="K110" i="15" s="1"/>
  <c r="N110" i="15" s="1"/>
  <c r="Q110" i="15" s="1"/>
  <c r="T110" i="15" s="1"/>
  <c r="W110" i="15" s="1"/>
  <c r="K109" i="15"/>
  <c r="N109" i="15" s="1"/>
  <c r="Q109" i="15" s="1"/>
  <c r="T109" i="15" s="1"/>
  <c r="W109" i="15" s="1"/>
  <c r="Z109" i="15" s="1"/>
  <c r="AC109" i="15" s="1"/>
  <c r="AF109" i="15" s="1"/>
  <c r="AI109" i="15" s="1"/>
  <c r="AL109" i="15" s="1"/>
  <c r="AO109" i="15" s="1"/>
  <c r="AR109" i="15" s="1"/>
  <c r="AU109" i="15" s="1"/>
  <c r="AX109" i="15" s="1"/>
  <c r="BA109" i="15" s="1"/>
  <c r="BD109" i="15" s="1"/>
  <c r="H109" i="15"/>
  <c r="Q108" i="15"/>
  <c r="T108" i="15" s="1"/>
  <c r="W108" i="15" s="1"/>
  <c r="Z108" i="15" s="1"/>
  <c r="AC108" i="15" s="1"/>
  <c r="AF108" i="15" s="1"/>
  <c r="AI108" i="15" s="1"/>
  <c r="AL108" i="15" s="1"/>
  <c r="AO108" i="15" s="1"/>
  <c r="AR108" i="15" s="1"/>
  <c r="AU108" i="15" s="1"/>
  <c r="AX108" i="15" s="1"/>
  <c r="BA108" i="15" s="1"/>
  <c r="BD108" i="15" s="1"/>
  <c r="N108" i="15"/>
  <c r="H108" i="15"/>
  <c r="K108" i="15" s="1"/>
  <c r="N107" i="15"/>
  <c r="Q107" i="15" s="1"/>
  <c r="T107" i="15" s="1"/>
  <c r="W107" i="15" s="1"/>
  <c r="Z107" i="15" s="1"/>
  <c r="AC107" i="15" s="1"/>
  <c r="AF107" i="15" s="1"/>
  <c r="AI107" i="15" s="1"/>
  <c r="AL107" i="15" s="1"/>
  <c r="AO107" i="15" s="1"/>
  <c r="AR107" i="15" s="1"/>
  <c r="AU107" i="15" s="1"/>
  <c r="AX107" i="15" s="1"/>
  <c r="BA107" i="15" s="1"/>
  <c r="BD107" i="15" s="1"/>
  <c r="K107" i="15"/>
  <c r="H107" i="15"/>
  <c r="H106" i="15"/>
  <c r="K106" i="15" s="1"/>
  <c r="N106" i="15" s="1"/>
  <c r="Q106" i="15" s="1"/>
  <c r="T106" i="15" s="1"/>
  <c r="W106" i="15" s="1"/>
  <c r="Z106" i="15" s="1"/>
  <c r="AC106" i="15" s="1"/>
  <c r="AF106" i="15" s="1"/>
  <c r="AI106" i="15" s="1"/>
  <c r="AL106" i="15" s="1"/>
  <c r="AO106" i="15" s="1"/>
  <c r="AR106" i="15" s="1"/>
  <c r="AU106" i="15" s="1"/>
  <c r="AX106" i="15" s="1"/>
  <c r="BA106" i="15" s="1"/>
  <c r="BD106" i="15" s="1"/>
  <c r="K105" i="15"/>
  <c r="N105" i="15" s="1"/>
  <c r="Q105" i="15" s="1"/>
  <c r="T105" i="15" s="1"/>
  <c r="W105" i="15" s="1"/>
  <c r="Z105" i="15" s="1"/>
  <c r="AC105" i="15" s="1"/>
  <c r="AF105" i="15" s="1"/>
  <c r="AI105" i="15" s="1"/>
  <c r="AL105" i="15" s="1"/>
  <c r="AO105" i="15" s="1"/>
  <c r="AR105" i="15" s="1"/>
  <c r="AU105" i="15" s="1"/>
  <c r="AX105" i="15" s="1"/>
  <c r="BA105" i="15" s="1"/>
  <c r="BD105" i="15" s="1"/>
  <c r="H105" i="15"/>
  <c r="T104" i="15"/>
  <c r="W104" i="15" s="1"/>
  <c r="Z104" i="15" s="1"/>
  <c r="AC104" i="15" s="1"/>
  <c r="AF104" i="15" s="1"/>
  <c r="AI104" i="15" s="1"/>
  <c r="AL104" i="15" s="1"/>
  <c r="AO104" i="15" s="1"/>
  <c r="AR104" i="15" s="1"/>
  <c r="AU104" i="15" s="1"/>
  <c r="AX104" i="15" s="1"/>
  <c r="BA104" i="15" s="1"/>
  <c r="BD104" i="15" s="1"/>
  <c r="Q104" i="15"/>
  <c r="K104" i="15"/>
  <c r="N104" i="15" s="1"/>
  <c r="H104" i="15"/>
  <c r="Q102" i="15"/>
  <c r="T102" i="15" s="1"/>
  <c r="W102" i="15" s="1"/>
  <c r="Z102" i="15" s="1"/>
  <c r="AC102" i="15" s="1"/>
  <c r="AF102" i="15" s="1"/>
  <c r="AI102" i="15" s="1"/>
  <c r="AL102" i="15" s="1"/>
  <c r="AO102" i="15" s="1"/>
  <c r="AR102" i="15" s="1"/>
  <c r="AU102" i="15" s="1"/>
  <c r="AX102" i="15" s="1"/>
  <c r="BA102" i="15" s="1"/>
  <c r="BD102" i="15" s="1"/>
  <c r="BG102" i="15" s="1"/>
  <c r="BJ102" i="15" s="1"/>
  <c r="BM102" i="15" s="1"/>
  <c r="BP102" i="15" s="1"/>
  <c r="BS102" i="15" s="1"/>
  <c r="BV102" i="15" s="1"/>
  <c r="BY102" i="15" s="1"/>
  <c r="CB102" i="15" s="1"/>
  <c r="CE102" i="15" s="1"/>
  <c r="CH102" i="15" s="1"/>
  <c r="CK102" i="15" s="1"/>
  <c r="CN102" i="15" s="1"/>
  <c r="CQ102" i="15" s="1"/>
  <c r="CT102" i="15" s="1"/>
  <c r="CW102" i="15" s="1"/>
  <c r="CZ102" i="15" s="1"/>
  <c r="N102" i="15"/>
  <c r="K102" i="15"/>
  <c r="H102" i="15"/>
  <c r="BD101" i="15"/>
  <c r="H101" i="15"/>
  <c r="K101" i="15" s="1"/>
  <c r="N101" i="15" s="1"/>
  <c r="Q101" i="15" s="1"/>
  <c r="T101" i="15" s="1"/>
  <c r="W101" i="15" s="1"/>
  <c r="Z101" i="15" s="1"/>
  <c r="AC101" i="15" s="1"/>
  <c r="AF101" i="15" s="1"/>
  <c r="AI101" i="15" s="1"/>
  <c r="AL101" i="15" s="1"/>
  <c r="AO101" i="15" s="1"/>
  <c r="AR101" i="15" s="1"/>
  <c r="AU101" i="15" s="1"/>
  <c r="AX101" i="15" s="1"/>
  <c r="BA101" i="15" s="1"/>
  <c r="N100" i="15"/>
  <c r="Q100" i="15" s="1"/>
  <c r="T100" i="15" s="1"/>
  <c r="W100" i="15" s="1"/>
  <c r="Z100" i="15" s="1"/>
  <c r="AC100" i="15" s="1"/>
  <c r="AF100" i="15" s="1"/>
  <c r="AI100" i="15" s="1"/>
  <c r="AL100" i="15" s="1"/>
  <c r="AO100" i="15" s="1"/>
  <c r="AR100" i="15" s="1"/>
  <c r="AU100" i="15" s="1"/>
  <c r="AX100" i="15" s="1"/>
  <c r="BA100" i="15" s="1"/>
  <c r="BD100" i="15" s="1"/>
  <c r="K100" i="15"/>
  <c r="H100" i="15"/>
  <c r="K99" i="15"/>
  <c r="N99" i="15" s="1"/>
  <c r="Q99" i="15" s="1"/>
  <c r="T99" i="15" s="1"/>
  <c r="W99" i="15" s="1"/>
  <c r="Z99" i="15" s="1"/>
  <c r="AC99" i="15" s="1"/>
  <c r="AF99" i="15" s="1"/>
  <c r="AI99" i="15" s="1"/>
  <c r="AL99" i="15" s="1"/>
  <c r="AO99" i="15" s="1"/>
  <c r="AR99" i="15" s="1"/>
  <c r="AU99" i="15" s="1"/>
  <c r="AX99" i="15" s="1"/>
  <c r="BA99" i="15" s="1"/>
  <c r="BD99" i="15" s="1"/>
  <c r="H99" i="15"/>
  <c r="W98" i="15"/>
  <c r="Z98" i="15" s="1"/>
  <c r="AC98" i="15" s="1"/>
  <c r="AF98" i="15" s="1"/>
  <c r="AI98" i="15" s="1"/>
  <c r="AL98" i="15" s="1"/>
  <c r="AO98" i="15" s="1"/>
  <c r="AR98" i="15" s="1"/>
  <c r="AU98" i="15" s="1"/>
  <c r="AX98" i="15" s="1"/>
  <c r="BA98" i="15" s="1"/>
  <c r="BD98" i="15" s="1"/>
  <c r="K98" i="15"/>
  <c r="N98" i="15" s="1"/>
  <c r="Q98" i="15" s="1"/>
  <c r="T98" i="15" s="1"/>
  <c r="H98" i="15"/>
  <c r="BA97" i="15"/>
  <c r="BD97" i="15" s="1"/>
  <c r="H97" i="15"/>
  <c r="K97" i="15" s="1"/>
  <c r="N97" i="15" s="1"/>
  <c r="Q97" i="15" s="1"/>
  <c r="T97" i="15" s="1"/>
  <c r="W97" i="15" s="1"/>
  <c r="Z97" i="15" s="1"/>
  <c r="AC97" i="15" s="1"/>
  <c r="AF97" i="15" s="1"/>
  <c r="AI97" i="15" s="1"/>
  <c r="AL97" i="15" s="1"/>
  <c r="AO97" i="15" s="1"/>
  <c r="AR97" i="15" s="1"/>
  <c r="AU97" i="15" s="1"/>
  <c r="AX97" i="15" s="1"/>
  <c r="K96" i="15"/>
  <c r="N96" i="15" s="1"/>
  <c r="Q96" i="15" s="1"/>
  <c r="T96" i="15" s="1"/>
  <c r="W96" i="15" s="1"/>
  <c r="Z96" i="15" s="1"/>
  <c r="AC96" i="15" s="1"/>
  <c r="AF96" i="15" s="1"/>
  <c r="AI96" i="15" s="1"/>
  <c r="AL96" i="15" s="1"/>
  <c r="AO96" i="15" s="1"/>
  <c r="AR96" i="15" s="1"/>
  <c r="AU96" i="15" s="1"/>
  <c r="AX96" i="15" s="1"/>
  <c r="BA96" i="15" s="1"/>
  <c r="BD96" i="15" s="1"/>
  <c r="H96" i="15"/>
  <c r="W95" i="15"/>
  <c r="Z95" i="15" s="1"/>
  <c r="AC95" i="15" s="1"/>
  <c r="AF95" i="15" s="1"/>
  <c r="AI95" i="15" s="1"/>
  <c r="AL95" i="15" s="1"/>
  <c r="AO95" i="15" s="1"/>
  <c r="AR95" i="15" s="1"/>
  <c r="AU95" i="15" s="1"/>
  <c r="AX95" i="15" s="1"/>
  <c r="BA95" i="15" s="1"/>
  <c r="BD95" i="15" s="1"/>
  <c r="T95" i="15"/>
  <c r="H95" i="15"/>
  <c r="K95" i="15" s="1"/>
  <c r="N95" i="15" s="1"/>
  <c r="Q95" i="15" s="1"/>
  <c r="H94" i="15"/>
  <c r="K94" i="15" s="1"/>
  <c r="N94" i="15" s="1"/>
  <c r="Q94" i="15" s="1"/>
  <c r="T94" i="15" s="1"/>
  <c r="W94" i="15" s="1"/>
  <c r="Z94" i="15" s="1"/>
  <c r="AC94" i="15" s="1"/>
  <c r="AF94" i="15" s="1"/>
  <c r="AI94" i="15" s="1"/>
  <c r="AL94" i="15" s="1"/>
  <c r="AO94" i="15" s="1"/>
  <c r="AR94" i="15" s="1"/>
  <c r="AU94" i="15" s="1"/>
  <c r="AX94" i="15" s="1"/>
  <c r="BA94" i="15" s="1"/>
  <c r="BD94" i="15" s="1"/>
  <c r="BG94" i="15" s="1"/>
  <c r="BJ94" i="15" s="1"/>
  <c r="BM94" i="15" s="1"/>
  <c r="BP94" i="15" s="1"/>
  <c r="BS94" i="15" s="1"/>
  <c r="BV94" i="15" s="1"/>
  <c r="BY94" i="15" s="1"/>
  <c r="CB94" i="15" s="1"/>
  <c r="CE94" i="15" s="1"/>
  <c r="CH94" i="15" s="1"/>
  <c r="CK94" i="15" s="1"/>
  <c r="CN94" i="15" s="1"/>
  <c r="CQ94" i="15" s="1"/>
  <c r="CT94" i="15" s="1"/>
  <c r="CW94" i="15" s="1"/>
  <c r="CZ94" i="15" s="1"/>
  <c r="D94" i="15"/>
  <c r="K86" i="15"/>
  <c r="N86" i="15" s="1"/>
  <c r="Q86" i="15" s="1"/>
  <c r="T86" i="15" s="1"/>
  <c r="W86" i="15" s="1"/>
  <c r="Z86" i="15" s="1"/>
  <c r="AC86" i="15" s="1"/>
  <c r="AF86" i="15" s="1"/>
  <c r="AI86" i="15" s="1"/>
  <c r="AL86" i="15" s="1"/>
  <c r="AO86" i="15" s="1"/>
  <c r="AR86" i="15" s="1"/>
  <c r="AU86" i="15" s="1"/>
  <c r="AX86" i="15" s="1"/>
  <c r="BA86" i="15" s="1"/>
  <c r="BD86" i="15" s="1"/>
  <c r="BG86" i="15" s="1"/>
  <c r="BJ86" i="15" s="1"/>
  <c r="BM86" i="15" s="1"/>
  <c r="BP86" i="15" s="1"/>
  <c r="BS86" i="15" s="1"/>
  <c r="BV86" i="15" s="1"/>
  <c r="BY86" i="15" s="1"/>
  <c r="CB86" i="15" s="1"/>
  <c r="CE86" i="15" s="1"/>
  <c r="CH86" i="15" s="1"/>
  <c r="CK86" i="15" s="1"/>
  <c r="CN86" i="15" s="1"/>
  <c r="CQ86" i="15" s="1"/>
  <c r="CT86" i="15" s="1"/>
  <c r="CW86" i="15" s="1"/>
  <c r="CZ86" i="15" s="1"/>
  <c r="DC86" i="15" s="1"/>
  <c r="DF86" i="15" s="1"/>
  <c r="DI86" i="15" s="1"/>
  <c r="H86" i="15"/>
  <c r="K85" i="15"/>
  <c r="N85" i="15" s="1"/>
  <c r="Q85" i="15" s="1"/>
  <c r="T85" i="15" s="1"/>
  <c r="W85" i="15" s="1"/>
  <c r="Z85" i="15" s="1"/>
  <c r="AC85" i="15" s="1"/>
  <c r="AF85" i="15" s="1"/>
  <c r="AI85" i="15" s="1"/>
  <c r="AL85" i="15" s="1"/>
  <c r="AO85" i="15" s="1"/>
  <c r="AR85" i="15" s="1"/>
  <c r="AU85" i="15" s="1"/>
  <c r="AX85" i="15" s="1"/>
  <c r="BA85" i="15" s="1"/>
  <c r="BD85" i="15" s="1"/>
  <c r="BG85" i="15" s="1"/>
  <c r="H85" i="15"/>
  <c r="Z84" i="15"/>
  <c r="AC84" i="15" s="1"/>
  <c r="AF84" i="15" s="1"/>
  <c r="AI84" i="15" s="1"/>
  <c r="AL84" i="15" s="1"/>
  <c r="AO84" i="15" s="1"/>
  <c r="AR84" i="15" s="1"/>
  <c r="AU84" i="15" s="1"/>
  <c r="AX84" i="15" s="1"/>
  <c r="BA84" i="15" s="1"/>
  <c r="BD84" i="15" s="1"/>
  <c r="BG84" i="15" s="1"/>
  <c r="W84" i="15"/>
  <c r="K84" i="15"/>
  <c r="N84" i="15" s="1"/>
  <c r="Q84" i="15" s="1"/>
  <c r="T84" i="15" s="1"/>
  <c r="H84" i="15"/>
  <c r="Q83" i="15"/>
  <c r="T83" i="15" s="1"/>
  <c r="W83" i="15" s="1"/>
  <c r="Z83" i="15" s="1"/>
  <c r="AC83" i="15" s="1"/>
  <c r="AF83" i="15" s="1"/>
  <c r="AI83" i="15" s="1"/>
  <c r="AL83" i="15" s="1"/>
  <c r="AO83" i="15" s="1"/>
  <c r="AR83" i="15" s="1"/>
  <c r="AU83" i="15" s="1"/>
  <c r="AX83" i="15" s="1"/>
  <c r="BA83" i="15" s="1"/>
  <c r="BD83" i="15" s="1"/>
  <c r="BG83" i="15" s="1"/>
  <c r="H83" i="15"/>
  <c r="K83" i="15" s="1"/>
  <c r="N83" i="15" s="1"/>
  <c r="H82" i="15"/>
  <c r="K82" i="15" s="1"/>
  <c r="N82" i="15" s="1"/>
  <c r="Q82" i="15" s="1"/>
  <c r="T82" i="15" s="1"/>
  <c r="W82" i="15" s="1"/>
  <c r="Z82" i="15" s="1"/>
  <c r="AC82" i="15" s="1"/>
  <c r="AF82" i="15" s="1"/>
  <c r="AI82" i="15" s="1"/>
  <c r="AL82" i="15" s="1"/>
  <c r="AO82" i="15" s="1"/>
  <c r="AR82" i="15" s="1"/>
  <c r="AU82" i="15" s="1"/>
  <c r="AX82" i="15" s="1"/>
  <c r="BA82" i="15" s="1"/>
  <c r="BD82" i="15" s="1"/>
  <c r="BG82" i="15" s="1"/>
  <c r="T81" i="15"/>
  <c r="W81" i="15" s="1"/>
  <c r="Z81" i="15" s="1"/>
  <c r="AC81" i="15" s="1"/>
  <c r="AF81" i="15" s="1"/>
  <c r="AI81" i="15" s="1"/>
  <c r="AL81" i="15" s="1"/>
  <c r="AO81" i="15" s="1"/>
  <c r="AR81" i="15" s="1"/>
  <c r="AU81" i="15" s="1"/>
  <c r="AX81" i="15" s="1"/>
  <c r="BA81" i="15" s="1"/>
  <c r="BD81" i="15" s="1"/>
  <c r="BG81" i="15" s="1"/>
  <c r="N81" i="15"/>
  <c r="Q81" i="15" s="1"/>
  <c r="K81" i="15"/>
  <c r="H81" i="15"/>
  <c r="N80" i="15"/>
  <c r="Q80" i="15" s="1"/>
  <c r="T80" i="15" s="1"/>
  <c r="W80" i="15" s="1"/>
  <c r="Z80" i="15" s="1"/>
  <c r="AC80" i="15" s="1"/>
  <c r="AF80" i="15" s="1"/>
  <c r="AI80" i="15" s="1"/>
  <c r="AL80" i="15" s="1"/>
  <c r="AO80" i="15" s="1"/>
  <c r="AR80" i="15" s="1"/>
  <c r="AU80" i="15" s="1"/>
  <c r="AX80" i="15" s="1"/>
  <c r="BA80" i="15" s="1"/>
  <c r="BD80" i="15" s="1"/>
  <c r="BG80" i="15" s="1"/>
  <c r="K80" i="15"/>
  <c r="H80" i="15"/>
  <c r="H79" i="15"/>
  <c r="K79" i="15" s="1"/>
  <c r="N79" i="15" s="1"/>
  <c r="Q79" i="15" s="1"/>
  <c r="T79" i="15" s="1"/>
  <c r="W79" i="15" s="1"/>
  <c r="Z79" i="15" s="1"/>
  <c r="AC79" i="15" s="1"/>
  <c r="AF79" i="15" s="1"/>
  <c r="AI79" i="15" s="1"/>
  <c r="AL79" i="15" s="1"/>
  <c r="AO79" i="15" s="1"/>
  <c r="AR79" i="15" s="1"/>
  <c r="AU79" i="15" s="1"/>
  <c r="AX79" i="15" s="1"/>
  <c r="BA79" i="15" s="1"/>
  <c r="BD79" i="15" s="1"/>
  <c r="BG79" i="15" s="1"/>
  <c r="T78" i="15"/>
  <c r="W78" i="15" s="1"/>
  <c r="Z78" i="15" s="1"/>
  <c r="AC78" i="15" s="1"/>
  <c r="AF78" i="15" s="1"/>
  <c r="AI78" i="15" s="1"/>
  <c r="AL78" i="15" s="1"/>
  <c r="AO78" i="15" s="1"/>
  <c r="AR78" i="15" s="1"/>
  <c r="AU78" i="15" s="1"/>
  <c r="AX78" i="15" s="1"/>
  <c r="BA78" i="15" s="1"/>
  <c r="BD78" i="15" s="1"/>
  <c r="BG78" i="15" s="1"/>
  <c r="Q78" i="15"/>
  <c r="K78" i="15"/>
  <c r="N78" i="15" s="1"/>
  <c r="H78" i="15"/>
  <c r="K77" i="15"/>
  <c r="N77" i="15" s="1"/>
  <c r="Q77" i="15" s="1"/>
  <c r="T77" i="15" s="1"/>
  <c r="W77" i="15" s="1"/>
  <c r="Z77" i="15" s="1"/>
  <c r="AC77" i="15" s="1"/>
  <c r="AF77" i="15" s="1"/>
  <c r="AI77" i="15" s="1"/>
  <c r="AL77" i="15" s="1"/>
  <c r="AO77" i="15" s="1"/>
  <c r="AR77" i="15" s="1"/>
  <c r="AU77" i="15" s="1"/>
  <c r="AX77" i="15" s="1"/>
  <c r="BA77" i="15" s="1"/>
  <c r="BD77" i="15" s="1"/>
  <c r="BG77" i="15" s="1"/>
  <c r="H77" i="15"/>
  <c r="K76" i="15"/>
  <c r="N76" i="15" s="1"/>
  <c r="Q76" i="15" s="1"/>
  <c r="T76" i="15" s="1"/>
  <c r="W76" i="15" s="1"/>
  <c r="Z76" i="15" s="1"/>
  <c r="AC76" i="15" s="1"/>
  <c r="AF76" i="15" s="1"/>
  <c r="AI76" i="15" s="1"/>
  <c r="AL76" i="15" s="1"/>
  <c r="AO76" i="15" s="1"/>
  <c r="AR76" i="15" s="1"/>
  <c r="AU76" i="15" s="1"/>
  <c r="AX76" i="15" s="1"/>
  <c r="BA76" i="15" s="1"/>
  <c r="BD76" i="15" s="1"/>
  <c r="BG76" i="15" s="1"/>
  <c r="H76" i="15"/>
  <c r="Q75" i="15"/>
  <c r="T75" i="15" s="1"/>
  <c r="W75" i="15" s="1"/>
  <c r="Z75" i="15" s="1"/>
  <c r="AC75" i="15" s="1"/>
  <c r="AF75" i="15" s="1"/>
  <c r="AI75" i="15" s="1"/>
  <c r="AL75" i="15" s="1"/>
  <c r="AO75" i="15" s="1"/>
  <c r="AR75" i="15" s="1"/>
  <c r="AU75" i="15" s="1"/>
  <c r="AX75" i="15" s="1"/>
  <c r="BA75" i="15" s="1"/>
  <c r="BD75" i="15" s="1"/>
  <c r="BG75" i="15" s="1"/>
  <c r="N75" i="15"/>
  <c r="H75" i="15"/>
  <c r="K75" i="15" s="1"/>
  <c r="CW74" i="15"/>
  <c r="CZ74" i="15" s="1"/>
  <c r="DC74" i="15" s="1"/>
  <c r="DF74" i="15" s="1"/>
  <c r="DI74" i="15" s="1"/>
  <c r="H74" i="15"/>
  <c r="K74" i="15" s="1"/>
  <c r="N74" i="15" s="1"/>
  <c r="Q74" i="15" s="1"/>
  <c r="T74" i="15" s="1"/>
  <c r="W74" i="15" s="1"/>
  <c r="Z74" i="15" s="1"/>
  <c r="AC74" i="15" s="1"/>
  <c r="AF74" i="15" s="1"/>
  <c r="AI74" i="15" s="1"/>
  <c r="AL74" i="15" s="1"/>
  <c r="AO74" i="15" s="1"/>
  <c r="AR74" i="15" s="1"/>
  <c r="AU74" i="15" s="1"/>
  <c r="AX74" i="15" s="1"/>
  <c r="BA74" i="15" s="1"/>
  <c r="BD74" i="15" s="1"/>
  <c r="BG74" i="15" s="1"/>
  <c r="BJ74" i="15" s="1"/>
  <c r="BM74" i="15" s="1"/>
  <c r="BP74" i="15" s="1"/>
  <c r="BS74" i="15" s="1"/>
  <c r="BV74" i="15" s="1"/>
  <c r="BY74" i="15" s="1"/>
  <c r="CB74" i="15" s="1"/>
  <c r="CE74" i="15" s="1"/>
  <c r="CH74" i="15" s="1"/>
  <c r="CK74" i="15" s="1"/>
  <c r="CN74" i="15" s="1"/>
  <c r="CQ74" i="15" s="1"/>
  <c r="CT74" i="15" s="1"/>
  <c r="D74" i="15"/>
  <c r="T73" i="15"/>
  <c r="W73" i="15" s="1"/>
  <c r="Z73" i="15" s="1"/>
  <c r="AC73" i="15" s="1"/>
  <c r="AF73" i="15" s="1"/>
  <c r="AI73" i="15" s="1"/>
  <c r="AL73" i="15" s="1"/>
  <c r="AO73" i="15" s="1"/>
  <c r="AR73" i="15" s="1"/>
  <c r="AU73" i="15" s="1"/>
  <c r="AX73" i="15" s="1"/>
  <c r="BA73" i="15" s="1"/>
  <c r="BD73" i="15" s="1"/>
  <c r="BG73" i="15" s="1"/>
  <c r="N73" i="15"/>
  <c r="Q73" i="15" s="1"/>
  <c r="K73" i="15"/>
  <c r="H73" i="15"/>
  <c r="N72" i="15"/>
  <c r="Q72" i="15" s="1"/>
  <c r="T72" i="15" s="1"/>
  <c r="W72" i="15" s="1"/>
  <c r="Z72" i="15" s="1"/>
  <c r="AC72" i="15" s="1"/>
  <c r="AF72" i="15" s="1"/>
  <c r="AI72" i="15" s="1"/>
  <c r="AL72" i="15" s="1"/>
  <c r="AO72" i="15" s="1"/>
  <c r="AR72" i="15" s="1"/>
  <c r="AU72" i="15" s="1"/>
  <c r="AX72" i="15" s="1"/>
  <c r="BA72" i="15" s="1"/>
  <c r="BD72" i="15" s="1"/>
  <c r="BG72" i="15" s="1"/>
  <c r="K72" i="15"/>
  <c r="H72" i="15"/>
  <c r="H71" i="15"/>
  <c r="K71" i="15" s="1"/>
  <c r="N71" i="15" s="1"/>
  <c r="Q71" i="15" s="1"/>
  <c r="T71" i="15" s="1"/>
  <c r="W71" i="15" s="1"/>
  <c r="Z71" i="15" s="1"/>
  <c r="AC71" i="15" s="1"/>
  <c r="AF71" i="15" s="1"/>
  <c r="AI71" i="15" s="1"/>
  <c r="AL71" i="15" s="1"/>
  <c r="AO71" i="15" s="1"/>
  <c r="AR71" i="15" s="1"/>
  <c r="AU71" i="15" s="1"/>
  <c r="AX71" i="15" s="1"/>
  <c r="BA71" i="15" s="1"/>
  <c r="BD71" i="15" s="1"/>
  <c r="BG71" i="15" s="1"/>
  <c r="BJ71" i="15" s="1"/>
  <c r="BM71" i="15" s="1"/>
  <c r="BP71" i="15" s="1"/>
  <c r="BS71" i="15" s="1"/>
  <c r="BV71" i="15" s="1"/>
  <c r="BY71" i="15" s="1"/>
  <c r="CB71" i="15" s="1"/>
  <c r="CE71" i="15" s="1"/>
  <c r="CH71" i="15" s="1"/>
  <c r="CK71" i="15" s="1"/>
  <c r="CN71" i="15" s="1"/>
  <c r="CQ71" i="15" s="1"/>
  <c r="CT71" i="15" s="1"/>
  <c r="CW71" i="15" s="1"/>
  <c r="CZ71" i="15" s="1"/>
  <c r="DC71" i="15" s="1"/>
  <c r="DF71" i="15" s="1"/>
  <c r="DI71" i="15" s="1"/>
  <c r="D71" i="15"/>
  <c r="K70" i="15"/>
  <c r="N70" i="15" s="1"/>
  <c r="Q70" i="15" s="1"/>
  <c r="T70" i="15" s="1"/>
  <c r="W70" i="15" s="1"/>
  <c r="Z70" i="15" s="1"/>
  <c r="AC70" i="15" s="1"/>
  <c r="AF70" i="15" s="1"/>
  <c r="AI70" i="15" s="1"/>
  <c r="AL70" i="15" s="1"/>
  <c r="AO70" i="15" s="1"/>
  <c r="AR70" i="15" s="1"/>
  <c r="AU70" i="15" s="1"/>
  <c r="AX70" i="15" s="1"/>
  <c r="BA70" i="15" s="1"/>
  <c r="BD70" i="15" s="1"/>
  <c r="BG70" i="15" s="1"/>
  <c r="H70" i="15"/>
  <c r="K69" i="15"/>
  <c r="N69" i="15" s="1"/>
  <c r="Q69" i="15" s="1"/>
  <c r="T69" i="15" s="1"/>
  <c r="W69" i="15" s="1"/>
  <c r="Z69" i="15" s="1"/>
  <c r="AC69" i="15" s="1"/>
  <c r="AF69" i="15" s="1"/>
  <c r="AI69" i="15" s="1"/>
  <c r="AL69" i="15" s="1"/>
  <c r="AO69" i="15" s="1"/>
  <c r="AR69" i="15" s="1"/>
  <c r="AU69" i="15" s="1"/>
  <c r="AX69" i="15" s="1"/>
  <c r="BA69" i="15" s="1"/>
  <c r="BD69" i="15" s="1"/>
  <c r="BG69" i="15" s="1"/>
  <c r="H69" i="15"/>
  <c r="AC68" i="15"/>
  <c r="AF68" i="15" s="1"/>
  <c r="AI68" i="15" s="1"/>
  <c r="AL68" i="15" s="1"/>
  <c r="AO68" i="15" s="1"/>
  <c r="AR68" i="15" s="1"/>
  <c r="AU68" i="15" s="1"/>
  <c r="AX68" i="15" s="1"/>
  <c r="BA68" i="15" s="1"/>
  <c r="BD68" i="15" s="1"/>
  <c r="BG68" i="15" s="1"/>
  <c r="Z68" i="15"/>
  <c r="H68" i="15"/>
  <c r="K68" i="15" s="1"/>
  <c r="N68" i="15" s="1"/>
  <c r="Q68" i="15" s="1"/>
  <c r="T68" i="15" s="1"/>
  <c r="W68" i="15" s="1"/>
  <c r="Q67" i="15"/>
  <c r="T67" i="15" s="1"/>
  <c r="W67" i="15" s="1"/>
  <c r="Z67" i="15" s="1"/>
  <c r="AC67" i="15" s="1"/>
  <c r="AF67" i="15" s="1"/>
  <c r="AI67" i="15" s="1"/>
  <c r="AL67" i="15" s="1"/>
  <c r="AO67" i="15" s="1"/>
  <c r="AR67" i="15" s="1"/>
  <c r="AU67" i="15" s="1"/>
  <c r="AX67" i="15" s="1"/>
  <c r="BA67" i="15" s="1"/>
  <c r="BD67" i="15" s="1"/>
  <c r="BG67" i="15" s="1"/>
  <c r="K67" i="15"/>
  <c r="N67" i="15" s="1"/>
  <c r="H67" i="15"/>
  <c r="H65" i="15"/>
  <c r="K65" i="15" s="1"/>
  <c r="N65" i="15" s="1"/>
  <c r="Q65" i="15" s="1"/>
  <c r="T65" i="15" s="1"/>
  <c r="W65" i="15" s="1"/>
  <c r="Z65" i="15" s="1"/>
  <c r="AC65" i="15" s="1"/>
  <c r="AF65" i="15" s="1"/>
  <c r="AI65" i="15" s="1"/>
  <c r="AL65" i="15" s="1"/>
  <c r="AO65" i="15" s="1"/>
  <c r="AR65" i="15" s="1"/>
  <c r="AU65" i="15" s="1"/>
  <c r="AX65" i="15" s="1"/>
  <c r="BA65" i="15" s="1"/>
  <c r="BD65" i="15" s="1"/>
  <c r="BG65" i="15" s="1"/>
  <c r="BJ65" i="15" s="1"/>
  <c r="BM65" i="15" s="1"/>
  <c r="BP65" i="15" s="1"/>
  <c r="BS65" i="15" s="1"/>
  <c r="BV65" i="15" s="1"/>
  <c r="BY65" i="15" s="1"/>
  <c r="CB65" i="15" s="1"/>
  <c r="CE65" i="15" s="1"/>
  <c r="CH65" i="15" s="1"/>
  <c r="CK65" i="15" s="1"/>
  <c r="CN65" i="15" s="1"/>
  <c r="CQ65" i="15" s="1"/>
  <c r="CT65" i="15" s="1"/>
  <c r="CW65" i="15" s="1"/>
  <c r="CZ65" i="15" s="1"/>
  <c r="DC65" i="15" s="1"/>
  <c r="DF65" i="15" s="1"/>
  <c r="DI65" i="15" s="1"/>
  <c r="W64" i="15"/>
  <c r="Z64" i="15" s="1"/>
  <c r="AC64" i="15" s="1"/>
  <c r="AF64" i="15" s="1"/>
  <c r="AI64" i="15" s="1"/>
  <c r="AL64" i="15" s="1"/>
  <c r="AO64" i="15" s="1"/>
  <c r="AR64" i="15" s="1"/>
  <c r="AU64" i="15" s="1"/>
  <c r="AX64" i="15" s="1"/>
  <c r="BA64" i="15" s="1"/>
  <c r="BD64" i="15" s="1"/>
  <c r="BG64" i="15" s="1"/>
  <c r="K64" i="15"/>
  <c r="N64" i="15" s="1"/>
  <c r="Q64" i="15" s="1"/>
  <c r="T64" i="15" s="1"/>
  <c r="H64" i="15"/>
  <c r="N63" i="15"/>
  <c r="Q63" i="15" s="1"/>
  <c r="T63" i="15" s="1"/>
  <c r="W63" i="15" s="1"/>
  <c r="Z63" i="15" s="1"/>
  <c r="AC63" i="15" s="1"/>
  <c r="AF63" i="15" s="1"/>
  <c r="AI63" i="15" s="1"/>
  <c r="AL63" i="15" s="1"/>
  <c r="AO63" i="15" s="1"/>
  <c r="AR63" i="15" s="1"/>
  <c r="AU63" i="15" s="1"/>
  <c r="AX63" i="15" s="1"/>
  <c r="BA63" i="15" s="1"/>
  <c r="BD63" i="15" s="1"/>
  <c r="BG63" i="15" s="1"/>
  <c r="H63" i="15"/>
  <c r="K63" i="15" s="1"/>
  <c r="AF62" i="15"/>
  <c r="AI62" i="15" s="1"/>
  <c r="AL62" i="15" s="1"/>
  <c r="AO62" i="15" s="1"/>
  <c r="AR62" i="15" s="1"/>
  <c r="AU62" i="15" s="1"/>
  <c r="AX62" i="15" s="1"/>
  <c r="BA62" i="15" s="1"/>
  <c r="BD62" i="15" s="1"/>
  <c r="BG62" i="15" s="1"/>
  <c r="H62" i="15"/>
  <c r="K62" i="15" s="1"/>
  <c r="N62" i="15" s="1"/>
  <c r="Q62" i="15" s="1"/>
  <c r="T62" i="15" s="1"/>
  <c r="W62" i="15" s="1"/>
  <c r="Z62" i="15" s="1"/>
  <c r="AC62" i="15" s="1"/>
  <c r="H61" i="15"/>
  <c r="K61" i="15" s="1"/>
  <c r="N61" i="15" s="1"/>
  <c r="Q61" i="15" s="1"/>
  <c r="T61" i="15" s="1"/>
  <c r="W61" i="15" s="1"/>
  <c r="Z61" i="15" s="1"/>
  <c r="AC61" i="15" s="1"/>
  <c r="AF61" i="15" s="1"/>
  <c r="AI61" i="15" s="1"/>
  <c r="AL61" i="15" s="1"/>
  <c r="AO61" i="15" s="1"/>
  <c r="AR61" i="15" s="1"/>
  <c r="AU61" i="15" s="1"/>
  <c r="AX61" i="15" s="1"/>
  <c r="BA61" i="15" s="1"/>
  <c r="BD61" i="15" s="1"/>
  <c r="BG61" i="15" s="1"/>
  <c r="AI60" i="15"/>
  <c r="AL60" i="15" s="1"/>
  <c r="AO60" i="15" s="1"/>
  <c r="AR60" i="15" s="1"/>
  <c r="AU60" i="15" s="1"/>
  <c r="AX60" i="15" s="1"/>
  <c r="BA60" i="15" s="1"/>
  <c r="BD60" i="15" s="1"/>
  <c r="BG60" i="15" s="1"/>
  <c r="N60" i="15"/>
  <c r="Q60" i="15" s="1"/>
  <c r="T60" i="15" s="1"/>
  <c r="W60" i="15" s="1"/>
  <c r="Z60" i="15" s="1"/>
  <c r="AC60" i="15" s="1"/>
  <c r="AF60" i="15" s="1"/>
  <c r="K60" i="15"/>
  <c r="H60" i="15"/>
  <c r="H59" i="15"/>
  <c r="K59" i="15" s="1"/>
  <c r="N59" i="15" s="1"/>
  <c r="Q59" i="15" s="1"/>
  <c r="T59" i="15" s="1"/>
  <c r="W59" i="15" s="1"/>
  <c r="Z59" i="15" s="1"/>
  <c r="AC59" i="15" s="1"/>
  <c r="AF59" i="15" s="1"/>
  <c r="AI59" i="15" s="1"/>
  <c r="AL59" i="15" s="1"/>
  <c r="AO59" i="15" s="1"/>
  <c r="AR59" i="15" s="1"/>
  <c r="AU59" i="15" s="1"/>
  <c r="AX59" i="15" s="1"/>
  <c r="BA59" i="15" s="1"/>
  <c r="BD59" i="15" s="1"/>
  <c r="BG59" i="15" s="1"/>
  <c r="AO58" i="15"/>
  <c r="AR58" i="15" s="1"/>
  <c r="AU58" i="15" s="1"/>
  <c r="AX58" i="15" s="1"/>
  <c r="BA58" i="15" s="1"/>
  <c r="BD58" i="15" s="1"/>
  <c r="BG58" i="15" s="1"/>
  <c r="K58" i="15"/>
  <c r="N58" i="15" s="1"/>
  <c r="Q58" i="15" s="1"/>
  <c r="T58" i="15" s="1"/>
  <c r="W58" i="15" s="1"/>
  <c r="Z58" i="15" s="1"/>
  <c r="AC58" i="15" s="1"/>
  <c r="AF58" i="15" s="1"/>
  <c r="AI58" i="15" s="1"/>
  <c r="AL58" i="15" s="1"/>
  <c r="H58" i="15"/>
  <c r="AF57" i="15"/>
  <c r="AI57" i="15" s="1"/>
  <c r="AL57" i="15" s="1"/>
  <c r="AO57" i="15" s="1"/>
  <c r="AR57" i="15" s="1"/>
  <c r="AU57" i="15" s="1"/>
  <c r="AX57" i="15" s="1"/>
  <c r="BA57" i="15" s="1"/>
  <c r="BD57" i="15" s="1"/>
  <c r="BG57" i="15" s="1"/>
  <c r="K57" i="15"/>
  <c r="N57" i="15" s="1"/>
  <c r="Q57" i="15" s="1"/>
  <c r="T57" i="15" s="1"/>
  <c r="W57" i="15" s="1"/>
  <c r="Z57" i="15" s="1"/>
  <c r="AC57" i="15" s="1"/>
  <c r="H57" i="15"/>
  <c r="K56" i="15"/>
  <c r="N56" i="15" s="1"/>
  <c r="Q56" i="15" s="1"/>
  <c r="T56" i="15" s="1"/>
  <c r="W56" i="15" s="1"/>
  <c r="Z56" i="15" s="1"/>
  <c r="AC56" i="15" s="1"/>
  <c r="AF56" i="15" s="1"/>
  <c r="AI56" i="15" s="1"/>
  <c r="AL56" i="15" s="1"/>
  <c r="AO56" i="15" s="1"/>
  <c r="AR56" i="15" s="1"/>
  <c r="AU56" i="15" s="1"/>
  <c r="AX56" i="15" s="1"/>
  <c r="BA56" i="15" s="1"/>
  <c r="BD56" i="15" s="1"/>
  <c r="BG56" i="15" s="1"/>
  <c r="H56" i="15"/>
  <c r="H55" i="15"/>
  <c r="K55" i="15" s="1"/>
  <c r="N55" i="15" s="1"/>
  <c r="Q55" i="15" s="1"/>
  <c r="T55" i="15" s="1"/>
  <c r="W55" i="15" s="1"/>
  <c r="Z55" i="15" s="1"/>
  <c r="AC55" i="15" s="1"/>
  <c r="AF55" i="15" s="1"/>
  <c r="AI55" i="15" s="1"/>
  <c r="AL55" i="15" s="1"/>
  <c r="AO55" i="15" s="1"/>
  <c r="AR55" i="15" s="1"/>
  <c r="AU55" i="15" s="1"/>
  <c r="AX55" i="15" s="1"/>
  <c r="BA55" i="15" s="1"/>
  <c r="BD55" i="15" s="1"/>
  <c r="BG55" i="15" s="1"/>
  <c r="H54" i="15"/>
  <c r="K54" i="15" s="1"/>
  <c r="N54" i="15" s="1"/>
  <c r="Q54" i="15" s="1"/>
  <c r="T54" i="15" s="1"/>
  <c r="W54" i="15" s="1"/>
  <c r="Z54" i="15" s="1"/>
  <c r="AC54" i="15" s="1"/>
  <c r="AF54" i="15" s="1"/>
  <c r="AI54" i="15" s="1"/>
  <c r="AL54" i="15" s="1"/>
  <c r="AO54" i="15" s="1"/>
  <c r="AR54" i="15" s="1"/>
  <c r="AU54" i="15" s="1"/>
  <c r="AX54" i="15" s="1"/>
  <c r="BA54" i="15" s="1"/>
  <c r="BD54" i="15" s="1"/>
  <c r="BG54" i="15" s="1"/>
  <c r="W53" i="15"/>
  <c r="Z53" i="15" s="1"/>
  <c r="AC53" i="15" s="1"/>
  <c r="AF53" i="15" s="1"/>
  <c r="AI53" i="15" s="1"/>
  <c r="AL53" i="15" s="1"/>
  <c r="AO53" i="15" s="1"/>
  <c r="AR53" i="15" s="1"/>
  <c r="AU53" i="15" s="1"/>
  <c r="AX53" i="15" s="1"/>
  <c r="BA53" i="15" s="1"/>
  <c r="BD53" i="15" s="1"/>
  <c r="BG53" i="15" s="1"/>
  <c r="T53" i="15"/>
  <c r="H53" i="15"/>
  <c r="K53" i="15" s="1"/>
  <c r="N53" i="15" s="1"/>
  <c r="Q53" i="15" s="1"/>
  <c r="K52" i="15"/>
  <c r="N52" i="15" s="1"/>
  <c r="Q52" i="15" s="1"/>
  <c r="T52" i="15" s="1"/>
  <c r="W52" i="15" s="1"/>
  <c r="Z52" i="15" s="1"/>
  <c r="AC52" i="15" s="1"/>
  <c r="AF52" i="15" s="1"/>
  <c r="AI52" i="15" s="1"/>
  <c r="AL52" i="15" s="1"/>
  <c r="AO52" i="15" s="1"/>
  <c r="AR52" i="15" s="1"/>
  <c r="AU52" i="15" s="1"/>
  <c r="AX52" i="15" s="1"/>
  <c r="BA52" i="15" s="1"/>
  <c r="BD52" i="15" s="1"/>
  <c r="BG52" i="15" s="1"/>
  <c r="H52" i="15"/>
  <c r="H51" i="15"/>
  <c r="K51" i="15" s="1"/>
  <c r="N51" i="15" s="1"/>
  <c r="Q51" i="15" s="1"/>
  <c r="T51" i="15" s="1"/>
  <c r="W51" i="15" s="1"/>
  <c r="Z51" i="15" s="1"/>
  <c r="AC51" i="15" s="1"/>
  <c r="AF51" i="15" s="1"/>
  <c r="AI51" i="15" s="1"/>
  <c r="AL51" i="15" s="1"/>
  <c r="AO51" i="15" s="1"/>
  <c r="AR51" i="15" s="1"/>
  <c r="AU51" i="15" s="1"/>
  <c r="AX51" i="15" s="1"/>
  <c r="BA51" i="15" s="1"/>
  <c r="BD51" i="15" s="1"/>
  <c r="BG51" i="15" s="1"/>
  <c r="Q50" i="15"/>
  <c r="T50" i="15" s="1"/>
  <c r="W50" i="15" s="1"/>
  <c r="Z50" i="15" s="1"/>
  <c r="AC50" i="15" s="1"/>
  <c r="AF50" i="15" s="1"/>
  <c r="AI50" i="15" s="1"/>
  <c r="AL50" i="15" s="1"/>
  <c r="AO50" i="15" s="1"/>
  <c r="AR50" i="15" s="1"/>
  <c r="AU50" i="15" s="1"/>
  <c r="AX50" i="15" s="1"/>
  <c r="BA50" i="15" s="1"/>
  <c r="BD50" i="15" s="1"/>
  <c r="BG50" i="15" s="1"/>
  <c r="K50" i="15"/>
  <c r="N50" i="15" s="1"/>
  <c r="H50" i="15"/>
  <c r="H49" i="15"/>
  <c r="K49" i="15" s="1"/>
  <c r="N49" i="15" s="1"/>
  <c r="Q49" i="15" s="1"/>
  <c r="T49" i="15" s="1"/>
  <c r="W49" i="15" s="1"/>
  <c r="Z49" i="15" s="1"/>
  <c r="AC49" i="15" s="1"/>
  <c r="AF49" i="15" s="1"/>
  <c r="AI49" i="15" s="1"/>
  <c r="AL49" i="15" s="1"/>
  <c r="AO49" i="15" s="1"/>
  <c r="AR49" i="15" s="1"/>
  <c r="AU49" i="15" s="1"/>
  <c r="AX49" i="15" s="1"/>
  <c r="BA49" i="15" s="1"/>
  <c r="BD49" i="15" s="1"/>
  <c r="BG49" i="15" s="1"/>
  <c r="W48" i="15"/>
  <c r="Z48" i="15" s="1"/>
  <c r="AC48" i="15" s="1"/>
  <c r="AF48" i="15" s="1"/>
  <c r="AI48" i="15" s="1"/>
  <c r="AL48" i="15" s="1"/>
  <c r="AO48" i="15" s="1"/>
  <c r="AR48" i="15" s="1"/>
  <c r="AU48" i="15" s="1"/>
  <c r="AX48" i="15" s="1"/>
  <c r="BA48" i="15" s="1"/>
  <c r="BD48" i="15" s="1"/>
  <c r="BG48" i="15" s="1"/>
  <c r="K48" i="15"/>
  <c r="N48" i="15" s="1"/>
  <c r="Q48" i="15" s="1"/>
  <c r="T48" i="15" s="1"/>
  <c r="H48" i="15"/>
  <c r="Q47" i="15"/>
  <c r="T47" i="15" s="1"/>
  <c r="W47" i="15" s="1"/>
  <c r="Z47" i="15" s="1"/>
  <c r="AC47" i="15" s="1"/>
  <c r="AF47" i="15" s="1"/>
  <c r="AI47" i="15" s="1"/>
  <c r="AL47" i="15" s="1"/>
  <c r="AO47" i="15" s="1"/>
  <c r="AR47" i="15" s="1"/>
  <c r="AU47" i="15" s="1"/>
  <c r="AX47" i="15" s="1"/>
  <c r="BA47" i="15" s="1"/>
  <c r="BD47" i="15" s="1"/>
  <c r="BG47" i="15" s="1"/>
  <c r="K47" i="15"/>
  <c r="N47" i="15" s="1"/>
  <c r="H47" i="15"/>
  <c r="H46" i="15"/>
  <c r="K46" i="15" s="1"/>
  <c r="N46" i="15" s="1"/>
  <c r="Q46" i="15" s="1"/>
  <c r="T46" i="15" s="1"/>
  <c r="W46" i="15" s="1"/>
  <c r="Z46" i="15" s="1"/>
  <c r="AC46" i="15" s="1"/>
  <c r="AF46" i="15" s="1"/>
  <c r="AI46" i="15" s="1"/>
  <c r="AL46" i="15" s="1"/>
  <c r="AO46" i="15" s="1"/>
  <c r="AR46" i="15" s="1"/>
  <c r="AU46" i="15" s="1"/>
  <c r="AX46" i="15" s="1"/>
  <c r="BA46" i="15" s="1"/>
  <c r="BD46" i="15" s="1"/>
  <c r="BG46" i="15" s="1"/>
  <c r="W39" i="15"/>
  <c r="Z39" i="15" s="1"/>
  <c r="AC39" i="15" s="1"/>
  <c r="AF39" i="15" s="1"/>
  <c r="AI39" i="15" s="1"/>
  <c r="AL39" i="15" s="1"/>
  <c r="AO39" i="15" s="1"/>
  <c r="AR39" i="15" s="1"/>
  <c r="AU39" i="15" s="1"/>
  <c r="AX39" i="15" s="1"/>
  <c r="BA39" i="15" s="1"/>
  <c r="BD39" i="15" s="1"/>
  <c r="BG39" i="15" s="1"/>
  <c r="BJ39" i="15" s="1"/>
  <c r="BM39" i="15" s="1"/>
  <c r="BP39" i="15" s="1"/>
  <c r="BS39" i="15" s="1"/>
  <c r="BV39" i="15" s="1"/>
  <c r="BY39" i="15" s="1"/>
  <c r="CB39" i="15" s="1"/>
  <c r="CE39" i="15" s="1"/>
  <c r="CH39" i="15" s="1"/>
  <c r="CK39" i="15" s="1"/>
  <c r="CN39" i="15" s="1"/>
  <c r="CQ39" i="15" s="1"/>
  <c r="CT39" i="15" s="1"/>
  <c r="CW39" i="15" s="1"/>
  <c r="CZ39" i="15" s="1"/>
  <c r="DC39" i="15" s="1"/>
  <c r="DF39" i="15" s="1"/>
  <c r="DI39" i="15" s="1"/>
  <c r="K39" i="15"/>
  <c r="N39" i="15" s="1"/>
  <c r="Q39" i="15" s="1"/>
  <c r="T39" i="15" s="1"/>
  <c r="H39" i="15"/>
  <c r="BJ38" i="15"/>
  <c r="BM38" i="15" s="1"/>
  <c r="BP38" i="15" s="1"/>
  <c r="BS38" i="15" s="1"/>
  <c r="BV38" i="15" s="1"/>
  <c r="BY38" i="15" s="1"/>
  <c r="CB38" i="15" s="1"/>
  <c r="CE38" i="15" s="1"/>
  <c r="CH38" i="15" s="1"/>
  <c r="CK38" i="15" s="1"/>
  <c r="CN38" i="15" s="1"/>
  <c r="CQ38" i="15" s="1"/>
  <c r="CT38" i="15" s="1"/>
  <c r="CW38" i="15" s="1"/>
  <c r="CZ38" i="15" s="1"/>
  <c r="DC38" i="15" s="1"/>
  <c r="DF38" i="15" s="1"/>
  <c r="DI38" i="15" s="1"/>
  <c r="N38" i="15"/>
  <c r="Q38" i="15" s="1"/>
  <c r="T38" i="15" s="1"/>
  <c r="W38" i="15" s="1"/>
  <c r="Z38" i="15" s="1"/>
  <c r="AC38" i="15" s="1"/>
  <c r="AF38" i="15" s="1"/>
  <c r="AI38" i="15" s="1"/>
  <c r="AL38" i="15" s="1"/>
  <c r="AO38" i="15" s="1"/>
  <c r="AR38" i="15" s="1"/>
  <c r="AU38" i="15" s="1"/>
  <c r="AX38" i="15" s="1"/>
  <c r="BA38" i="15" s="1"/>
  <c r="BD38" i="15" s="1"/>
  <c r="BG38" i="15" s="1"/>
  <c r="H38" i="15"/>
  <c r="K38" i="15" s="1"/>
  <c r="AF37" i="15"/>
  <c r="AI37" i="15" s="1"/>
  <c r="AL37" i="15" s="1"/>
  <c r="AO37" i="15" s="1"/>
  <c r="AR37" i="15" s="1"/>
  <c r="AU37" i="15" s="1"/>
  <c r="AX37" i="15" s="1"/>
  <c r="BA37" i="15" s="1"/>
  <c r="BD37" i="15" s="1"/>
  <c r="BG37" i="15" s="1"/>
  <c r="AC37" i="15"/>
  <c r="H37" i="15"/>
  <c r="K37" i="15" s="1"/>
  <c r="N37" i="15" s="1"/>
  <c r="Q37" i="15" s="1"/>
  <c r="T37" i="15" s="1"/>
  <c r="W37" i="15" s="1"/>
  <c r="Z37" i="15" s="1"/>
  <c r="T36" i="15"/>
  <c r="W36" i="15" s="1"/>
  <c r="Z36" i="15" s="1"/>
  <c r="AC36" i="15" s="1"/>
  <c r="AF36" i="15" s="1"/>
  <c r="AI36" i="15" s="1"/>
  <c r="AL36" i="15" s="1"/>
  <c r="AO36" i="15" s="1"/>
  <c r="AR36" i="15" s="1"/>
  <c r="AU36" i="15" s="1"/>
  <c r="AX36" i="15" s="1"/>
  <c r="BA36" i="15" s="1"/>
  <c r="BD36" i="15" s="1"/>
  <c r="BG36" i="15" s="1"/>
  <c r="H36" i="15"/>
  <c r="K36" i="15" s="1"/>
  <c r="N36" i="15" s="1"/>
  <c r="Q36" i="15" s="1"/>
  <c r="AI35" i="15"/>
  <c r="AL35" i="15" s="1"/>
  <c r="AO35" i="15" s="1"/>
  <c r="AR35" i="15" s="1"/>
  <c r="AU35" i="15" s="1"/>
  <c r="AX35" i="15" s="1"/>
  <c r="BA35" i="15" s="1"/>
  <c r="BD35" i="15" s="1"/>
  <c r="BG35" i="15" s="1"/>
  <c r="K35" i="15"/>
  <c r="N35" i="15" s="1"/>
  <c r="Q35" i="15" s="1"/>
  <c r="T35" i="15" s="1"/>
  <c r="W35" i="15" s="1"/>
  <c r="Z35" i="15" s="1"/>
  <c r="AC35" i="15" s="1"/>
  <c r="AF35" i="15" s="1"/>
  <c r="H35" i="15"/>
  <c r="T34" i="15"/>
  <c r="W34" i="15" s="1"/>
  <c r="Z34" i="15" s="1"/>
  <c r="AC34" i="15" s="1"/>
  <c r="AF34" i="15" s="1"/>
  <c r="AI34" i="15" s="1"/>
  <c r="AL34" i="15" s="1"/>
  <c r="AO34" i="15" s="1"/>
  <c r="AR34" i="15" s="1"/>
  <c r="AU34" i="15" s="1"/>
  <c r="AX34" i="15" s="1"/>
  <c r="BA34" i="15" s="1"/>
  <c r="BD34" i="15" s="1"/>
  <c r="BG34" i="15" s="1"/>
  <c r="H34" i="15"/>
  <c r="K34" i="15" s="1"/>
  <c r="N34" i="15" s="1"/>
  <c r="Q34" i="15" s="1"/>
  <c r="K33" i="15"/>
  <c r="N33" i="15" s="1"/>
  <c r="Q33" i="15" s="1"/>
  <c r="T33" i="15" s="1"/>
  <c r="W33" i="15" s="1"/>
  <c r="Z33" i="15" s="1"/>
  <c r="AC33" i="15" s="1"/>
  <c r="AF33" i="15" s="1"/>
  <c r="AI33" i="15" s="1"/>
  <c r="AL33" i="15" s="1"/>
  <c r="AO33" i="15" s="1"/>
  <c r="AR33" i="15" s="1"/>
  <c r="AU33" i="15" s="1"/>
  <c r="AX33" i="15" s="1"/>
  <c r="BA33" i="15" s="1"/>
  <c r="BD33" i="15" s="1"/>
  <c r="BG33" i="15" s="1"/>
  <c r="H33" i="15"/>
  <c r="Z32" i="15"/>
  <c r="AC32" i="15" s="1"/>
  <c r="AF32" i="15" s="1"/>
  <c r="AI32" i="15" s="1"/>
  <c r="AL32" i="15" s="1"/>
  <c r="AO32" i="15" s="1"/>
  <c r="AR32" i="15" s="1"/>
  <c r="AU32" i="15" s="1"/>
  <c r="AX32" i="15" s="1"/>
  <c r="BA32" i="15" s="1"/>
  <c r="BD32" i="15" s="1"/>
  <c r="BG32" i="15" s="1"/>
  <c r="K32" i="15"/>
  <c r="N32" i="15" s="1"/>
  <c r="Q32" i="15" s="1"/>
  <c r="T32" i="15" s="1"/>
  <c r="W32" i="15" s="1"/>
  <c r="H32" i="15"/>
  <c r="AO31" i="15"/>
  <c r="AR31" i="15" s="1"/>
  <c r="AU31" i="15" s="1"/>
  <c r="AX31" i="15" s="1"/>
  <c r="BA31" i="15" s="1"/>
  <c r="BD31" i="15" s="1"/>
  <c r="BG31" i="15" s="1"/>
  <c r="K31" i="15"/>
  <c r="N31" i="15" s="1"/>
  <c r="Q31" i="15" s="1"/>
  <c r="T31" i="15" s="1"/>
  <c r="W31" i="15" s="1"/>
  <c r="Z31" i="15" s="1"/>
  <c r="AC31" i="15" s="1"/>
  <c r="AF31" i="15" s="1"/>
  <c r="AI31" i="15" s="1"/>
  <c r="AL31" i="15" s="1"/>
  <c r="H31" i="15"/>
  <c r="H30" i="15"/>
  <c r="K30" i="15" s="1"/>
  <c r="N30" i="15" s="1"/>
  <c r="Q30" i="15" s="1"/>
  <c r="T30" i="15" s="1"/>
  <c r="W30" i="15" s="1"/>
  <c r="Z30" i="15" s="1"/>
  <c r="AC30" i="15" s="1"/>
  <c r="AF30" i="15" s="1"/>
  <c r="AI30" i="15" s="1"/>
  <c r="AL30" i="15" s="1"/>
  <c r="AO30" i="15" s="1"/>
  <c r="AR30" i="15" s="1"/>
  <c r="AU30" i="15" s="1"/>
  <c r="AX30" i="15" s="1"/>
  <c r="BA30" i="15" s="1"/>
  <c r="BD30" i="15" s="1"/>
  <c r="BG30" i="15" s="1"/>
  <c r="AC29" i="15"/>
  <c r="AF29" i="15" s="1"/>
  <c r="AI29" i="15" s="1"/>
  <c r="AL29" i="15" s="1"/>
  <c r="AO29" i="15" s="1"/>
  <c r="AR29" i="15" s="1"/>
  <c r="AU29" i="15" s="1"/>
  <c r="AX29" i="15" s="1"/>
  <c r="BA29" i="15" s="1"/>
  <c r="BD29" i="15" s="1"/>
  <c r="BG29" i="15" s="1"/>
  <c r="W29" i="15"/>
  <c r="Z29" i="15" s="1"/>
  <c r="H29" i="15"/>
  <c r="K29" i="15" s="1"/>
  <c r="N29" i="15" s="1"/>
  <c r="Q29" i="15" s="1"/>
  <c r="T29" i="15" s="1"/>
  <c r="H28" i="15"/>
  <c r="K28" i="15" s="1"/>
  <c r="N28" i="15" s="1"/>
  <c r="Q28" i="15" s="1"/>
  <c r="T28" i="15" s="1"/>
  <c r="W28" i="15" s="1"/>
  <c r="Z28" i="15" s="1"/>
  <c r="AC28" i="15" s="1"/>
  <c r="AF28" i="15" s="1"/>
  <c r="AI28" i="15" s="1"/>
  <c r="AL28" i="15" s="1"/>
  <c r="AO28" i="15" s="1"/>
  <c r="AR28" i="15" s="1"/>
  <c r="AU28" i="15" s="1"/>
  <c r="AX28" i="15" s="1"/>
  <c r="BA28" i="15" s="1"/>
  <c r="BD28" i="15" s="1"/>
  <c r="BG28" i="15" s="1"/>
  <c r="BG27" i="15"/>
  <c r="AC27" i="15"/>
  <c r="AF27" i="15" s="1"/>
  <c r="AI27" i="15" s="1"/>
  <c r="AL27" i="15" s="1"/>
  <c r="AO27" i="15" s="1"/>
  <c r="AR27" i="15" s="1"/>
  <c r="AU27" i="15" s="1"/>
  <c r="AX27" i="15" s="1"/>
  <c r="BA27" i="15" s="1"/>
  <c r="BD27" i="15" s="1"/>
  <c r="N27" i="15"/>
  <c r="Q27" i="15" s="1"/>
  <c r="T27" i="15" s="1"/>
  <c r="W27" i="15" s="1"/>
  <c r="Z27" i="15" s="1"/>
  <c r="K27" i="15"/>
  <c r="H27" i="15"/>
  <c r="T26" i="15"/>
  <c r="W26" i="15" s="1"/>
  <c r="Z26" i="15" s="1"/>
  <c r="AC26" i="15" s="1"/>
  <c r="AF26" i="15" s="1"/>
  <c r="AI26" i="15" s="1"/>
  <c r="AL26" i="15" s="1"/>
  <c r="AO26" i="15" s="1"/>
  <c r="AR26" i="15" s="1"/>
  <c r="AU26" i="15" s="1"/>
  <c r="AX26" i="15" s="1"/>
  <c r="BA26" i="15" s="1"/>
  <c r="BD26" i="15" s="1"/>
  <c r="BG26" i="15" s="1"/>
  <c r="H26" i="15"/>
  <c r="K26" i="15" s="1"/>
  <c r="N26" i="15" s="1"/>
  <c r="Q26" i="15" s="1"/>
  <c r="K25" i="15"/>
  <c r="N25" i="15" s="1"/>
  <c r="Q25" i="15" s="1"/>
  <c r="T25" i="15" s="1"/>
  <c r="W25" i="15" s="1"/>
  <c r="Z25" i="15" s="1"/>
  <c r="AC25" i="15" s="1"/>
  <c r="AF25" i="15" s="1"/>
  <c r="AI25" i="15" s="1"/>
  <c r="AL25" i="15" s="1"/>
  <c r="AO25" i="15" s="1"/>
  <c r="AR25" i="15" s="1"/>
  <c r="AU25" i="15" s="1"/>
  <c r="AX25" i="15" s="1"/>
  <c r="BA25" i="15" s="1"/>
  <c r="BD25" i="15" s="1"/>
  <c r="BG25" i="15" s="1"/>
  <c r="H25" i="15"/>
  <c r="AI24" i="15"/>
  <c r="AL24" i="15" s="1"/>
  <c r="AO24" i="15" s="1"/>
  <c r="AR24" i="15" s="1"/>
  <c r="AU24" i="15" s="1"/>
  <c r="AX24" i="15" s="1"/>
  <c r="BA24" i="15" s="1"/>
  <c r="BD24" i="15" s="1"/>
  <c r="BG24" i="15" s="1"/>
  <c r="K24" i="15"/>
  <c r="N24" i="15" s="1"/>
  <c r="Q24" i="15" s="1"/>
  <c r="T24" i="15" s="1"/>
  <c r="W24" i="15" s="1"/>
  <c r="Z24" i="15" s="1"/>
  <c r="AC24" i="15" s="1"/>
  <c r="AF24" i="15" s="1"/>
  <c r="H24" i="15"/>
  <c r="H23" i="15"/>
  <c r="K23" i="15" s="1"/>
  <c r="N23" i="15" s="1"/>
  <c r="Q23" i="15" s="1"/>
  <c r="T23" i="15" s="1"/>
  <c r="W23" i="15" s="1"/>
  <c r="Z23" i="15" s="1"/>
  <c r="AC23" i="15" s="1"/>
  <c r="AF23" i="15" s="1"/>
  <c r="AI23" i="15" s="1"/>
  <c r="AL23" i="15" s="1"/>
  <c r="AO23" i="15" s="1"/>
  <c r="AR23" i="15" s="1"/>
  <c r="AU23" i="15" s="1"/>
  <c r="AX23" i="15" s="1"/>
  <c r="BA23" i="15" s="1"/>
  <c r="BD23" i="15" s="1"/>
  <c r="BG23" i="15" s="1"/>
  <c r="Q21" i="15"/>
  <c r="T21" i="15" s="1"/>
  <c r="W21" i="15" s="1"/>
  <c r="Z21" i="15" s="1"/>
  <c r="AC21" i="15" s="1"/>
  <c r="AF21" i="15" s="1"/>
  <c r="AI21" i="15" s="1"/>
  <c r="AL21" i="15" s="1"/>
  <c r="AO21" i="15" s="1"/>
  <c r="AR21" i="15" s="1"/>
  <c r="AU21" i="15" s="1"/>
  <c r="AX21" i="15" s="1"/>
  <c r="BA21" i="15" s="1"/>
  <c r="BD21" i="15" s="1"/>
  <c r="BG21" i="15" s="1"/>
  <c r="BJ21" i="15" s="1"/>
  <c r="BM21" i="15" s="1"/>
  <c r="BP21" i="15" s="1"/>
  <c r="BS21" i="15" s="1"/>
  <c r="BV21" i="15" s="1"/>
  <c r="BY21" i="15" s="1"/>
  <c r="CB21" i="15" s="1"/>
  <c r="CE21" i="15" s="1"/>
  <c r="CH21" i="15" s="1"/>
  <c r="CK21" i="15" s="1"/>
  <c r="CN21" i="15" s="1"/>
  <c r="CQ21" i="15" s="1"/>
  <c r="CT21" i="15" s="1"/>
  <c r="CW21" i="15" s="1"/>
  <c r="CZ21" i="15" s="1"/>
  <c r="DC21" i="15" s="1"/>
  <c r="DF21" i="15" s="1"/>
  <c r="DI21" i="15" s="1"/>
  <c r="K21" i="15"/>
  <c r="N21" i="15" s="1"/>
  <c r="H21" i="15"/>
  <c r="K20" i="15"/>
  <c r="N20" i="15" s="1"/>
  <c r="Q20" i="15" s="1"/>
  <c r="T20" i="15" s="1"/>
  <c r="W20" i="15" s="1"/>
  <c r="Z20" i="15" s="1"/>
  <c r="AC20" i="15" s="1"/>
  <c r="AF20" i="15" s="1"/>
  <c r="AI20" i="15" s="1"/>
  <c r="AL20" i="15" s="1"/>
  <c r="AO20" i="15" s="1"/>
  <c r="AR20" i="15" s="1"/>
  <c r="AU20" i="15" s="1"/>
  <c r="AX20" i="15" s="1"/>
  <c r="BA20" i="15" s="1"/>
  <c r="BD20" i="15" s="1"/>
  <c r="BG20" i="15" s="1"/>
  <c r="H20" i="15"/>
  <c r="AX19" i="15"/>
  <c r="BA19" i="15" s="1"/>
  <c r="BD19" i="15" s="1"/>
  <c r="BG19" i="15" s="1"/>
  <c r="W19" i="15"/>
  <c r="Z19" i="15" s="1"/>
  <c r="AC19" i="15" s="1"/>
  <c r="AF19" i="15" s="1"/>
  <c r="AI19" i="15" s="1"/>
  <c r="AL19" i="15" s="1"/>
  <c r="AO19" i="15" s="1"/>
  <c r="AR19" i="15" s="1"/>
  <c r="AU19" i="15" s="1"/>
  <c r="Q19" i="15"/>
  <c r="T19" i="15" s="1"/>
  <c r="K19" i="15"/>
  <c r="N19" i="15" s="1"/>
  <c r="H19" i="15"/>
  <c r="H18" i="15"/>
  <c r="K18" i="15" s="1"/>
  <c r="N18" i="15" s="1"/>
  <c r="Q18" i="15" s="1"/>
  <c r="T18" i="15" s="1"/>
  <c r="W18" i="15" s="1"/>
  <c r="Z18" i="15" s="1"/>
  <c r="AC18" i="15" s="1"/>
  <c r="AF18" i="15" s="1"/>
  <c r="AI18" i="15" s="1"/>
  <c r="AL18" i="15" s="1"/>
  <c r="AO18" i="15" s="1"/>
  <c r="AR18" i="15" s="1"/>
  <c r="AU18" i="15" s="1"/>
  <c r="AX18" i="15" s="1"/>
  <c r="BA18" i="15" s="1"/>
  <c r="BD18" i="15" s="1"/>
  <c r="BG18" i="15" s="1"/>
  <c r="AI17" i="15"/>
  <c r="AL17" i="15" s="1"/>
  <c r="AO17" i="15" s="1"/>
  <c r="AR17" i="15" s="1"/>
  <c r="AU17" i="15" s="1"/>
  <c r="AX17" i="15" s="1"/>
  <c r="BA17" i="15" s="1"/>
  <c r="BD17" i="15" s="1"/>
  <c r="BG17" i="15" s="1"/>
  <c r="H17" i="15"/>
  <c r="K17" i="15" s="1"/>
  <c r="N17" i="15" s="1"/>
  <c r="Q17" i="15" s="1"/>
  <c r="T17" i="15" s="1"/>
  <c r="W17" i="15" s="1"/>
  <c r="Z17" i="15" s="1"/>
  <c r="AC17" i="15" s="1"/>
  <c r="AF17" i="15" s="1"/>
  <c r="H16" i="15"/>
  <c r="K16" i="15" s="1"/>
  <c r="N16" i="15" s="1"/>
  <c r="Q16" i="15" s="1"/>
  <c r="T16" i="15" s="1"/>
  <c r="W16" i="15" s="1"/>
  <c r="Z16" i="15" s="1"/>
  <c r="AC16" i="15" s="1"/>
  <c r="AF16" i="15" s="1"/>
  <c r="AI16" i="15" s="1"/>
  <c r="AL16" i="15" s="1"/>
  <c r="AO16" i="15" s="1"/>
  <c r="AR16" i="15" s="1"/>
  <c r="AU16" i="15" s="1"/>
  <c r="AX16" i="15" s="1"/>
  <c r="BA16" i="15" s="1"/>
  <c r="BD16" i="15" s="1"/>
  <c r="BG16" i="15" s="1"/>
  <c r="K15" i="15"/>
  <c r="N15" i="15" s="1"/>
  <c r="Q15" i="15" s="1"/>
  <c r="T15" i="15" s="1"/>
  <c r="W15" i="15" s="1"/>
  <c r="Z15" i="15" s="1"/>
  <c r="AC15" i="15" s="1"/>
  <c r="AF15" i="15" s="1"/>
  <c r="AI15" i="15" s="1"/>
  <c r="AL15" i="15" s="1"/>
  <c r="AO15" i="15" s="1"/>
  <c r="AR15" i="15" s="1"/>
  <c r="AU15" i="15" s="1"/>
  <c r="AX15" i="15" s="1"/>
  <c r="BA15" i="15" s="1"/>
  <c r="BD15" i="15" s="1"/>
  <c r="BG15" i="15" s="1"/>
  <c r="H15" i="15"/>
  <c r="T14" i="15"/>
  <c r="W14" i="15" s="1"/>
  <c r="Z14" i="15" s="1"/>
  <c r="AC14" i="15" s="1"/>
  <c r="AF14" i="15" s="1"/>
  <c r="AI14" i="15" s="1"/>
  <c r="AL14" i="15" s="1"/>
  <c r="AO14" i="15" s="1"/>
  <c r="AR14" i="15" s="1"/>
  <c r="AU14" i="15" s="1"/>
  <c r="AX14" i="15" s="1"/>
  <c r="BA14" i="15" s="1"/>
  <c r="BD14" i="15" s="1"/>
  <c r="BG14" i="15" s="1"/>
  <c r="H14" i="15"/>
  <c r="K14" i="15" s="1"/>
  <c r="N14" i="15" s="1"/>
  <c r="Q14" i="15" s="1"/>
  <c r="K13" i="15"/>
  <c r="N13" i="15" s="1"/>
  <c r="Q13" i="15" s="1"/>
  <c r="T13" i="15" s="1"/>
  <c r="W13" i="15" s="1"/>
  <c r="Z13" i="15" s="1"/>
  <c r="AC13" i="15" s="1"/>
  <c r="AF13" i="15" s="1"/>
  <c r="AI13" i="15" s="1"/>
  <c r="AL13" i="15" s="1"/>
  <c r="AO13" i="15" s="1"/>
  <c r="AR13" i="15" s="1"/>
  <c r="AU13" i="15" s="1"/>
  <c r="AX13" i="15" s="1"/>
  <c r="BA13" i="15" s="1"/>
  <c r="BD13" i="15" s="1"/>
  <c r="BG13" i="15" s="1"/>
  <c r="H13" i="15"/>
  <c r="H12" i="15"/>
  <c r="K12" i="15" s="1"/>
  <c r="N12" i="15" s="1"/>
  <c r="Q12" i="15" s="1"/>
  <c r="T12" i="15" s="1"/>
  <c r="W12" i="15" s="1"/>
  <c r="Z12" i="15" s="1"/>
  <c r="AC12" i="15" s="1"/>
  <c r="AF12" i="15" s="1"/>
  <c r="AI12" i="15" s="1"/>
  <c r="AL12" i="15" s="1"/>
  <c r="AO12" i="15" s="1"/>
  <c r="AR12" i="15" s="1"/>
  <c r="AU12" i="15" s="1"/>
  <c r="AX12" i="15" s="1"/>
  <c r="BA12" i="15" s="1"/>
  <c r="BD12" i="15" s="1"/>
  <c r="BG12" i="15" s="1"/>
  <c r="W11" i="15"/>
  <c r="Z11" i="15" s="1"/>
  <c r="AC11" i="15" s="1"/>
  <c r="AF11" i="15" s="1"/>
  <c r="AI11" i="15" s="1"/>
  <c r="AL11" i="15" s="1"/>
  <c r="AO11" i="15" s="1"/>
  <c r="AR11" i="15" s="1"/>
  <c r="AU11" i="15" s="1"/>
  <c r="AX11" i="15" s="1"/>
  <c r="BA11" i="15" s="1"/>
  <c r="BD11" i="15" s="1"/>
  <c r="BG11" i="15" s="1"/>
  <c r="Q11" i="15"/>
  <c r="T11" i="15" s="1"/>
  <c r="K11" i="15"/>
  <c r="N11" i="15" s="1"/>
  <c r="H11" i="15"/>
  <c r="T10" i="15"/>
  <c r="W10" i="15" s="1"/>
  <c r="Z10" i="15" s="1"/>
  <c r="AC10" i="15" s="1"/>
  <c r="AF10" i="15" s="1"/>
  <c r="AI10" i="15" s="1"/>
  <c r="AL10" i="15" s="1"/>
  <c r="AO10" i="15" s="1"/>
  <c r="AR10" i="15" s="1"/>
  <c r="AU10" i="15" s="1"/>
  <c r="AX10" i="15" s="1"/>
  <c r="BA10" i="15" s="1"/>
  <c r="BD10" i="15" s="1"/>
  <c r="BG10" i="15" s="1"/>
  <c r="H10" i="15"/>
  <c r="K10" i="15" s="1"/>
  <c r="N10" i="15" s="1"/>
  <c r="Q10" i="15" s="1"/>
  <c r="K9" i="15"/>
  <c r="N9" i="15" s="1"/>
  <c r="Q9" i="15" s="1"/>
  <c r="T9" i="15" s="1"/>
  <c r="W9" i="15" s="1"/>
  <c r="Z9" i="15" s="1"/>
  <c r="AC9" i="15" s="1"/>
  <c r="AF9" i="15" s="1"/>
  <c r="AI9" i="15" s="1"/>
  <c r="AL9" i="15" s="1"/>
  <c r="AO9" i="15" s="1"/>
  <c r="AR9" i="15" s="1"/>
  <c r="AU9" i="15" s="1"/>
  <c r="AX9" i="15" s="1"/>
  <c r="BA9" i="15" s="1"/>
  <c r="BD9" i="15" s="1"/>
  <c r="BG9" i="15" s="1"/>
  <c r="H9" i="15"/>
  <c r="H8" i="15"/>
  <c r="K8" i="15" s="1"/>
  <c r="N8" i="15" s="1"/>
  <c r="Q8" i="15" s="1"/>
  <c r="T8" i="15" s="1"/>
  <c r="W8" i="15" s="1"/>
  <c r="Z8" i="15" s="1"/>
  <c r="AC8" i="15" s="1"/>
  <c r="AF8" i="15" s="1"/>
  <c r="AI8" i="15" s="1"/>
  <c r="AL8" i="15" s="1"/>
  <c r="AO8" i="15" s="1"/>
  <c r="AR8" i="15" s="1"/>
  <c r="AU8" i="15" s="1"/>
  <c r="AX8" i="15" s="1"/>
  <c r="BA8" i="15" s="1"/>
  <c r="BD8" i="15" s="1"/>
  <c r="BG8" i="15" s="1"/>
  <c r="K7" i="15"/>
  <c r="N7" i="15" s="1"/>
  <c r="Q7" i="15" s="1"/>
  <c r="T7" i="15" s="1"/>
  <c r="W7" i="15" s="1"/>
  <c r="Z7" i="15" s="1"/>
  <c r="AC7" i="15" s="1"/>
  <c r="AF7" i="15" s="1"/>
  <c r="AI7" i="15" s="1"/>
  <c r="AL7" i="15" s="1"/>
  <c r="AO7" i="15" s="1"/>
  <c r="AR7" i="15" s="1"/>
  <c r="AU7" i="15" s="1"/>
  <c r="AX7" i="15" s="1"/>
  <c r="BA7" i="15" s="1"/>
  <c r="BD7" i="15" s="1"/>
  <c r="BG7" i="15" s="1"/>
  <c r="H7" i="15"/>
  <c r="H6" i="15"/>
  <c r="K6" i="15" s="1"/>
  <c r="N6" i="15" s="1"/>
  <c r="Q6" i="15" s="1"/>
  <c r="T6" i="15" s="1"/>
  <c r="W6" i="15" s="1"/>
  <c r="Z6" i="15" s="1"/>
  <c r="AC6" i="15" s="1"/>
  <c r="AF6" i="15" s="1"/>
  <c r="AI6" i="15" s="1"/>
  <c r="AL6" i="15" s="1"/>
  <c r="AO6" i="15" s="1"/>
  <c r="AR6" i="15" s="1"/>
  <c r="AU6" i="15" s="1"/>
  <c r="AX6" i="15" s="1"/>
  <c r="BA6" i="15" s="1"/>
  <c r="BD6" i="15" s="1"/>
  <c r="BG6" i="15" s="1"/>
  <c r="H5" i="15"/>
  <c r="K5" i="15" s="1"/>
  <c r="N5" i="15" s="1"/>
  <c r="Q5" i="15" s="1"/>
  <c r="T5" i="15" s="1"/>
  <c r="W5" i="15" s="1"/>
  <c r="Z5" i="15" s="1"/>
  <c r="AC5" i="15" s="1"/>
  <c r="AF5" i="15" s="1"/>
  <c r="AI5" i="15" s="1"/>
  <c r="AL5" i="15" s="1"/>
  <c r="AO5" i="15" s="1"/>
  <c r="AR5" i="15" s="1"/>
  <c r="AU5" i="15" s="1"/>
  <c r="AX5" i="15" s="1"/>
  <c r="BA5" i="15" s="1"/>
  <c r="BD5" i="15" s="1"/>
  <c r="BG5" i="15" s="1"/>
  <c r="A135" i="14"/>
  <c r="A134" i="14"/>
  <c r="A133" i="14"/>
  <c r="A132" i="14"/>
  <c r="A131" i="14"/>
  <c r="A128" i="14"/>
  <c r="N89" i="14"/>
  <c r="Q89" i="14" s="1"/>
  <c r="T89" i="14" s="1"/>
  <c r="W89" i="14" s="1"/>
  <c r="Z89" i="14" s="1"/>
  <c r="AC89" i="14" s="1"/>
  <c r="AF89" i="14" s="1"/>
  <c r="AI89" i="14" s="1"/>
  <c r="AL89" i="14" s="1"/>
  <c r="AO89" i="14" s="1"/>
  <c r="AR89" i="14" s="1"/>
  <c r="AU89" i="14" s="1"/>
  <c r="AX89" i="14" s="1"/>
  <c r="BA89" i="14" s="1"/>
  <c r="BD89" i="14" s="1"/>
  <c r="BG89" i="14" s="1"/>
  <c r="BJ89" i="14" s="1"/>
  <c r="BM89" i="14" s="1"/>
  <c r="BP89" i="14" s="1"/>
  <c r="BS89" i="14" s="1"/>
  <c r="BV89" i="14" s="1"/>
  <c r="BY89" i="14" s="1"/>
  <c r="CB89" i="14" s="1"/>
  <c r="CE89" i="14" s="1"/>
  <c r="CH89" i="14" s="1"/>
  <c r="CK89" i="14" s="1"/>
  <c r="CN89" i="14" s="1"/>
  <c r="CQ89" i="14" s="1"/>
  <c r="CT89" i="14" s="1"/>
  <c r="CW89" i="14" s="1"/>
  <c r="CZ89" i="14" s="1"/>
  <c r="H89" i="14"/>
  <c r="K89" i="14" s="1"/>
  <c r="H88" i="14"/>
  <c r="K88" i="14" s="1"/>
  <c r="N88" i="14" s="1"/>
  <c r="Q88" i="14" s="1"/>
  <c r="T88" i="14" s="1"/>
  <c r="W88" i="14" s="1"/>
  <c r="Z88" i="14" s="1"/>
  <c r="AC88" i="14" s="1"/>
  <c r="AF88" i="14" s="1"/>
  <c r="AI88" i="14" s="1"/>
  <c r="AL88" i="14" s="1"/>
  <c r="AO88" i="14" s="1"/>
  <c r="AR88" i="14" s="1"/>
  <c r="AU88" i="14" s="1"/>
  <c r="AX88" i="14" s="1"/>
  <c r="BA88" i="14" s="1"/>
  <c r="BD88" i="14" s="1"/>
  <c r="H87" i="14"/>
  <c r="K87" i="14" s="1"/>
  <c r="N87" i="14" s="1"/>
  <c r="Q87" i="14" s="1"/>
  <c r="T87" i="14" s="1"/>
  <c r="W87" i="14" s="1"/>
  <c r="Z87" i="14" s="1"/>
  <c r="AC87" i="14" s="1"/>
  <c r="AF87" i="14" s="1"/>
  <c r="AI87" i="14" s="1"/>
  <c r="AL87" i="14" s="1"/>
  <c r="AO87" i="14" s="1"/>
  <c r="AR87" i="14" s="1"/>
  <c r="AU87" i="14" s="1"/>
  <c r="AX87" i="14" s="1"/>
  <c r="BA87" i="14" s="1"/>
  <c r="BD87" i="14" s="1"/>
  <c r="N86" i="14"/>
  <c r="Q86" i="14" s="1"/>
  <c r="T86" i="14" s="1"/>
  <c r="W86" i="14" s="1"/>
  <c r="Z86" i="14" s="1"/>
  <c r="AC86" i="14" s="1"/>
  <c r="AF86" i="14" s="1"/>
  <c r="AI86" i="14" s="1"/>
  <c r="AL86" i="14" s="1"/>
  <c r="AO86" i="14" s="1"/>
  <c r="AR86" i="14" s="1"/>
  <c r="AU86" i="14" s="1"/>
  <c r="AX86" i="14" s="1"/>
  <c r="BA86" i="14" s="1"/>
  <c r="BD86" i="14" s="1"/>
  <c r="H86" i="14"/>
  <c r="K86" i="14" s="1"/>
  <c r="T85" i="14"/>
  <c r="W85" i="14" s="1"/>
  <c r="Z85" i="14" s="1"/>
  <c r="AC85" i="14" s="1"/>
  <c r="AF85" i="14" s="1"/>
  <c r="AI85" i="14" s="1"/>
  <c r="AL85" i="14" s="1"/>
  <c r="AO85" i="14" s="1"/>
  <c r="AR85" i="14" s="1"/>
  <c r="AU85" i="14" s="1"/>
  <c r="AX85" i="14" s="1"/>
  <c r="BA85" i="14" s="1"/>
  <c r="BD85" i="14" s="1"/>
  <c r="N85" i="14"/>
  <c r="Q85" i="14" s="1"/>
  <c r="K85" i="14"/>
  <c r="H85" i="14"/>
  <c r="K84" i="14"/>
  <c r="N84" i="14" s="1"/>
  <c r="Q84" i="14" s="1"/>
  <c r="T84" i="14" s="1"/>
  <c r="W84" i="14" s="1"/>
  <c r="Z84" i="14" s="1"/>
  <c r="AC84" i="14" s="1"/>
  <c r="AF84" i="14" s="1"/>
  <c r="AI84" i="14" s="1"/>
  <c r="AL84" i="14" s="1"/>
  <c r="AO84" i="14" s="1"/>
  <c r="AR84" i="14" s="1"/>
  <c r="AU84" i="14" s="1"/>
  <c r="AX84" i="14" s="1"/>
  <c r="BA84" i="14" s="1"/>
  <c r="BD84" i="14" s="1"/>
  <c r="H84" i="14"/>
  <c r="K83" i="14"/>
  <c r="N83" i="14" s="1"/>
  <c r="Q83" i="14" s="1"/>
  <c r="T83" i="14" s="1"/>
  <c r="W83" i="14" s="1"/>
  <c r="Z83" i="14" s="1"/>
  <c r="AC83" i="14" s="1"/>
  <c r="AF83" i="14" s="1"/>
  <c r="AI83" i="14" s="1"/>
  <c r="AL83" i="14" s="1"/>
  <c r="AO83" i="14" s="1"/>
  <c r="AR83" i="14" s="1"/>
  <c r="AU83" i="14" s="1"/>
  <c r="AX83" i="14" s="1"/>
  <c r="BA83" i="14" s="1"/>
  <c r="BD83" i="14" s="1"/>
  <c r="H83" i="14"/>
  <c r="AF82" i="14"/>
  <c r="AI82" i="14" s="1"/>
  <c r="AL82" i="14" s="1"/>
  <c r="AO82" i="14" s="1"/>
  <c r="AR82" i="14" s="1"/>
  <c r="AU82" i="14" s="1"/>
  <c r="AX82" i="14" s="1"/>
  <c r="BA82" i="14" s="1"/>
  <c r="BD82" i="14" s="1"/>
  <c r="H82" i="14"/>
  <c r="K82" i="14" s="1"/>
  <c r="N82" i="14" s="1"/>
  <c r="Q82" i="14" s="1"/>
  <c r="T82" i="14" s="1"/>
  <c r="W82" i="14" s="1"/>
  <c r="Z82" i="14" s="1"/>
  <c r="AC82" i="14" s="1"/>
  <c r="K80" i="14"/>
  <c r="N80" i="14" s="1"/>
  <c r="Q80" i="14" s="1"/>
  <c r="T80" i="14" s="1"/>
  <c r="W80" i="14" s="1"/>
  <c r="Z80" i="14" s="1"/>
  <c r="AC80" i="14" s="1"/>
  <c r="AF80" i="14" s="1"/>
  <c r="AI80" i="14" s="1"/>
  <c r="AL80" i="14" s="1"/>
  <c r="AO80" i="14" s="1"/>
  <c r="AR80" i="14" s="1"/>
  <c r="AU80" i="14" s="1"/>
  <c r="AX80" i="14" s="1"/>
  <c r="BA80" i="14" s="1"/>
  <c r="BD80" i="14" s="1"/>
  <c r="BG80" i="14" s="1"/>
  <c r="BJ80" i="14" s="1"/>
  <c r="BM80" i="14" s="1"/>
  <c r="BP80" i="14" s="1"/>
  <c r="BS80" i="14" s="1"/>
  <c r="BV80" i="14" s="1"/>
  <c r="BY80" i="14" s="1"/>
  <c r="CB80" i="14" s="1"/>
  <c r="CE80" i="14" s="1"/>
  <c r="CH80" i="14" s="1"/>
  <c r="CK80" i="14" s="1"/>
  <c r="CN80" i="14" s="1"/>
  <c r="CQ80" i="14" s="1"/>
  <c r="CT80" i="14" s="1"/>
  <c r="CW80" i="14" s="1"/>
  <c r="CZ80" i="14" s="1"/>
  <c r="H80" i="14"/>
  <c r="H79" i="14"/>
  <c r="K79" i="14" s="1"/>
  <c r="N79" i="14" s="1"/>
  <c r="Q79" i="14" s="1"/>
  <c r="T79" i="14" s="1"/>
  <c r="W79" i="14" s="1"/>
  <c r="Z79" i="14" s="1"/>
  <c r="AC79" i="14" s="1"/>
  <c r="AF79" i="14" s="1"/>
  <c r="AI79" i="14" s="1"/>
  <c r="AL79" i="14" s="1"/>
  <c r="AO79" i="14" s="1"/>
  <c r="AR79" i="14" s="1"/>
  <c r="AU79" i="14" s="1"/>
  <c r="AX79" i="14" s="1"/>
  <c r="BA79" i="14" s="1"/>
  <c r="BD79" i="14" s="1"/>
  <c r="W78" i="14"/>
  <c r="Z78" i="14" s="1"/>
  <c r="AC78" i="14" s="1"/>
  <c r="AF78" i="14" s="1"/>
  <c r="AI78" i="14" s="1"/>
  <c r="AL78" i="14" s="1"/>
  <c r="AO78" i="14" s="1"/>
  <c r="AR78" i="14" s="1"/>
  <c r="AU78" i="14" s="1"/>
  <c r="AX78" i="14" s="1"/>
  <c r="BA78" i="14" s="1"/>
  <c r="BD78" i="14" s="1"/>
  <c r="K78" i="14"/>
  <c r="N78" i="14" s="1"/>
  <c r="Q78" i="14" s="1"/>
  <c r="T78" i="14" s="1"/>
  <c r="H78" i="14"/>
  <c r="H77" i="14"/>
  <c r="K77" i="14" s="1"/>
  <c r="N77" i="14" s="1"/>
  <c r="Q77" i="14" s="1"/>
  <c r="T77" i="14" s="1"/>
  <c r="W77" i="14" s="1"/>
  <c r="Z77" i="14" s="1"/>
  <c r="AC77" i="14" s="1"/>
  <c r="AF77" i="14" s="1"/>
  <c r="AI77" i="14" s="1"/>
  <c r="AL77" i="14" s="1"/>
  <c r="AO77" i="14" s="1"/>
  <c r="AR77" i="14" s="1"/>
  <c r="AU77" i="14" s="1"/>
  <c r="AX77" i="14" s="1"/>
  <c r="BA77" i="14" s="1"/>
  <c r="BD77" i="14" s="1"/>
  <c r="N76" i="14"/>
  <c r="Q76" i="14" s="1"/>
  <c r="T76" i="14" s="1"/>
  <c r="W76" i="14" s="1"/>
  <c r="Z76" i="14" s="1"/>
  <c r="AC76" i="14" s="1"/>
  <c r="AF76" i="14" s="1"/>
  <c r="AI76" i="14" s="1"/>
  <c r="AL76" i="14" s="1"/>
  <c r="AO76" i="14" s="1"/>
  <c r="AR76" i="14" s="1"/>
  <c r="AU76" i="14" s="1"/>
  <c r="AX76" i="14" s="1"/>
  <c r="BA76" i="14" s="1"/>
  <c r="BD76" i="14" s="1"/>
  <c r="K76" i="14"/>
  <c r="H76" i="14"/>
  <c r="AO75" i="14"/>
  <c r="AR75" i="14" s="1"/>
  <c r="AU75" i="14" s="1"/>
  <c r="AX75" i="14" s="1"/>
  <c r="BA75" i="14" s="1"/>
  <c r="BD75" i="14" s="1"/>
  <c r="H75" i="14"/>
  <c r="K75" i="14" s="1"/>
  <c r="N75" i="14" s="1"/>
  <c r="Q75" i="14" s="1"/>
  <c r="T75" i="14" s="1"/>
  <c r="W75" i="14" s="1"/>
  <c r="Z75" i="14" s="1"/>
  <c r="AC75" i="14" s="1"/>
  <c r="AF75" i="14" s="1"/>
  <c r="AI75" i="14" s="1"/>
  <c r="AL75" i="14" s="1"/>
  <c r="W74" i="14"/>
  <c r="Z74" i="14" s="1"/>
  <c r="AC74" i="14" s="1"/>
  <c r="AF74" i="14" s="1"/>
  <c r="AI74" i="14" s="1"/>
  <c r="AL74" i="14" s="1"/>
  <c r="AO74" i="14" s="1"/>
  <c r="AR74" i="14" s="1"/>
  <c r="AU74" i="14" s="1"/>
  <c r="AX74" i="14" s="1"/>
  <c r="BA74" i="14" s="1"/>
  <c r="BD74" i="14" s="1"/>
  <c r="K74" i="14"/>
  <c r="N74" i="14" s="1"/>
  <c r="Q74" i="14" s="1"/>
  <c r="T74" i="14" s="1"/>
  <c r="H74" i="14"/>
  <c r="H73" i="14"/>
  <c r="K73" i="14" s="1"/>
  <c r="N73" i="14" s="1"/>
  <c r="Q73" i="14" s="1"/>
  <c r="T73" i="14" s="1"/>
  <c r="W73" i="14" s="1"/>
  <c r="Z73" i="14" s="1"/>
  <c r="AC73" i="14" s="1"/>
  <c r="AF73" i="14" s="1"/>
  <c r="AI73" i="14" s="1"/>
  <c r="AL73" i="14" s="1"/>
  <c r="AO73" i="14" s="1"/>
  <c r="AR73" i="14" s="1"/>
  <c r="AU73" i="14" s="1"/>
  <c r="AX73" i="14" s="1"/>
  <c r="BA73" i="14" s="1"/>
  <c r="BD73" i="14" s="1"/>
  <c r="H72" i="14"/>
  <c r="K72" i="14" s="1"/>
  <c r="N72" i="14" s="1"/>
  <c r="Q72" i="14" s="1"/>
  <c r="T72" i="14" s="1"/>
  <c r="W72" i="14" s="1"/>
  <c r="Z72" i="14" s="1"/>
  <c r="AC72" i="14" s="1"/>
  <c r="AF72" i="14" s="1"/>
  <c r="AI72" i="14" s="1"/>
  <c r="AL72" i="14" s="1"/>
  <c r="AO72" i="14" s="1"/>
  <c r="AR72" i="14" s="1"/>
  <c r="AU72" i="14" s="1"/>
  <c r="AX72" i="14" s="1"/>
  <c r="BA72" i="14" s="1"/>
  <c r="BD72" i="14" s="1"/>
  <c r="AC65" i="14"/>
  <c r="AF65" i="14" s="1"/>
  <c r="AI65" i="14" s="1"/>
  <c r="AL65" i="14" s="1"/>
  <c r="AO65" i="14" s="1"/>
  <c r="AR65" i="14" s="1"/>
  <c r="AU65" i="14" s="1"/>
  <c r="AX65" i="14" s="1"/>
  <c r="BA65" i="14" s="1"/>
  <c r="BD65" i="14" s="1"/>
  <c r="BG65" i="14" s="1"/>
  <c r="BJ65" i="14" s="1"/>
  <c r="BM65" i="14" s="1"/>
  <c r="BP65" i="14" s="1"/>
  <c r="BS65" i="14" s="1"/>
  <c r="BV65" i="14" s="1"/>
  <c r="BY65" i="14" s="1"/>
  <c r="CB65" i="14" s="1"/>
  <c r="CE65" i="14" s="1"/>
  <c r="CH65" i="14" s="1"/>
  <c r="CK65" i="14" s="1"/>
  <c r="CN65" i="14" s="1"/>
  <c r="CQ65" i="14" s="1"/>
  <c r="CT65" i="14" s="1"/>
  <c r="CW65" i="14" s="1"/>
  <c r="CZ65" i="14" s="1"/>
  <c r="DC65" i="14" s="1"/>
  <c r="DF65" i="14" s="1"/>
  <c r="DI65" i="14" s="1"/>
  <c r="H65" i="14"/>
  <c r="K65" i="14" s="1"/>
  <c r="N65" i="14" s="1"/>
  <c r="Q65" i="14" s="1"/>
  <c r="T65" i="14" s="1"/>
  <c r="W65" i="14" s="1"/>
  <c r="Z65" i="14" s="1"/>
  <c r="H64" i="14"/>
  <c r="K64" i="14" s="1"/>
  <c r="N64" i="14" s="1"/>
  <c r="Q64" i="14" s="1"/>
  <c r="T64" i="14" s="1"/>
  <c r="W64" i="14" s="1"/>
  <c r="Z64" i="14" s="1"/>
  <c r="AC64" i="14" s="1"/>
  <c r="AF64" i="14" s="1"/>
  <c r="AI64" i="14" s="1"/>
  <c r="AL64" i="14" s="1"/>
  <c r="AO64" i="14" s="1"/>
  <c r="AR64" i="14" s="1"/>
  <c r="AU64" i="14" s="1"/>
  <c r="AX64" i="14" s="1"/>
  <c r="BA64" i="14" s="1"/>
  <c r="BD64" i="14" s="1"/>
  <c r="BG64" i="14" s="1"/>
  <c r="K63" i="14"/>
  <c r="N63" i="14" s="1"/>
  <c r="Q63" i="14" s="1"/>
  <c r="T63" i="14" s="1"/>
  <c r="W63" i="14" s="1"/>
  <c r="Z63" i="14" s="1"/>
  <c r="AC63" i="14" s="1"/>
  <c r="AF63" i="14" s="1"/>
  <c r="AI63" i="14" s="1"/>
  <c r="AL63" i="14" s="1"/>
  <c r="AO63" i="14" s="1"/>
  <c r="AR63" i="14" s="1"/>
  <c r="AU63" i="14" s="1"/>
  <c r="AX63" i="14" s="1"/>
  <c r="BA63" i="14" s="1"/>
  <c r="BD63" i="14" s="1"/>
  <c r="BG63" i="14" s="1"/>
  <c r="H63" i="14"/>
  <c r="N62" i="14"/>
  <c r="Q62" i="14" s="1"/>
  <c r="T62" i="14" s="1"/>
  <c r="W62" i="14" s="1"/>
  <c r="Z62" i="14" s="1"/>
  <c r="AC62" i="14" s="1"/>
  <c r="AF62" i="14" s="1"/>
  <c r="AI62" i="14" s="1"/>
  <c r="AL62" i="14" s="1"/>
  <c r="AO62" i="14" s="1"/>
  <c r="AR62" i="14" s="1"/>
  <c r="AU62" i="14" s="1"/>
  <c r="AX62" i="14" s="1"/>
  <c r="BA62" i="14" s="1"/>
  <c r="BD62" i="14" s="1"/>
  <c r="BG62" i="14" s="1"/>
  <c r="K62" i="14"/>
  <c r="H62" i="14"/>
  <c r="Q61" i="14"/>
  <c r="T61" i="14" s="1"/>
  <c r="W61" i="14" s="1"/>
  <c r="Z61" i="14" s="1"/>
  <c r="AC61" i="14" s="1"/>
  <c r="AF61" i="14" s="1"/>
  <c r="AI61" i="14" s="1"/>
  <c r="AL61" i="14" s="1"/>
  <c r="AO61" i="14" s="1"/>
  <c r="AR61" i="14" s="1"/>
  <c r="AU61" i="14" s="1"/>
  <c r="AX61" i="14" s="1"/>
  <c r="BA61" i="14" s="1"/>
  <c r="BD61" i="14" s="1"/>
  <c r="BG61" i="14" s="1"/>
  <c r="H61" i="14"/>
  <c r="K61" i="14" s="1"/>
  <c r="N61" i="14" s="1"/>
  <c r="K60" i="14"/>
  <c r="N60" i="14" s="1"/>
  <c r="Q60" i="14" s="1"/>
  <c r="T60" i="14" s="1"/>
  <c r="W60" i="14" s="1"/>
  <c r="Z60" i="14" s="1"/>
  <c r="AC60" i="14" s="1"/>
  <c r="AF60" i="14" s="1"/>
  <c r="AI60" i="14" s="1"/>
  <c r="AL60" i="14" s="1"/>
  <c r="AO60" i="14" s="1"/>
  <c r="AR60" i="14" s="1"/>
  <c r="AU60" i="14" s="1"/>
  <c r="AX60" i="14" s="1"/>
  <c r="BA60" i="14" s="1"/>
  <c r="BD60" i="14" s="1"/>
  <c r="BG60" i="14" s="1"/>
  <c r="H60" i="14"/>
  <c r="K59" i="14"/>
  <c r="N59" i="14" s="1"/>
  <c r="Q59" i="14" s="1"/>
  <c r="T59" i="14" s="1"/>
  <c r="W59" i="14" s="1"/>
  <c r="Z59" i="14" s="1"/>
  <c r="AC59" i="14" s="1"/>
  <c r="AF59" i="14" s="1"/>
  <c r="AI59" i="14" s="1"/>
  <c r="AL59" i="14" s="1"/>
  <c r="AO59" i="14" s="1"/>
  <c r="AR59" i="14" s="1"/>
  <c r="AU59" i="14" s="1"/>
  <c r="AX59" i="14" s="1"/>
  <c r="BA59" i="14" s="1"/>
  <c r="BD59" i="14" s="1"/>
  <c r="BG59" i="14" s="1"/>
  <c r="H59" i="14"/>
  <c r="H58" i="14"/>
  <c r="K58" i="14" s="1"/>
  <c r="N58" i="14" s="1"/>
  <c r="Q58" i="14" s="1"/>
  <c r="T58" i="14" s="1"/>
  <c r="W58" i="14" s="1"/>
  <c r="Z58" i="14" s="1"/>
  <c r="AC58" i="14" s="1"/>
  <c r="AF58" i="14" s="1"/>
  <c r="AI58" i="14" s="1"/>
  <c r="AL58" i="14" s="1"/>
  <c r="AO58" i="14" s="1"/>
  <c r="AR58" i="14" s="1"/>
  <c r="AU58" i="14" s="1"/>
  <c r="AX58" i="14" s="1"/>
  <c r="BA58" i="14" s="1"/>
  <c r="BD58" i="14" s="1"/>
  <c r="BG58" i="14" s="1"/>
  <c r="BD57" i="14"/>
  <c r="BG57" i="14" s="1"/>
  <c r="AC57" i="14"/>
  <c r="AF57" i="14" s="1"/>
  <c r="AI57" i="14" s="1"/>
  <c r="AL57" i="14" s="1"/>
  <c r="AO57" i="14" s="1"/>
  <c r="AR57" i="14" s="1"/>
  <c r="AU57" i="14" s="1"/>
  <c r="AX57" i="14" s="1"/>
  <c r="BA57" i="14" s="1"/>
  <c r="H57" i="14"/>
  <c r="K57" i="14" s="1"/>
  <c r="N57" i="14" s="1"/>
  <c r="Q57" i="14" s="1"/>
  <c r="T57" i="14" s="1"/>
  <c r="W57" i="14" s="1"/>
  <c r="Z57" i="14" s="1"/>
  <c r="T56" i="14"/>
  <c r="W56" i="14" s="1"/>
  <c r="Z56" i="14" s="1"/>
  <c r="AC56" i="14" s="1"/>
  <c r="AF56" i="14" s="1"/>
  <c r="AI56" i="14" s="1"/>
  <c r="AL56" i="14" s="1"/>
  <c r="AO56" i="14" s="1"/>
  <c r="AR56" i="14" s="1"/>
  <c r="AU56" i="14" s="1"/>
  <c r="AX56" i="14" s="1"/>
  <c r="BA56" i="14" s="1"/>
  <c r="BD56" i="14" s="1"/>
  <c r="BG56" i="14" s="1"/>
  <c r="H56" i="14"/>
  <c r="K56" i="14" s="1"/>
  <c r="N56" i="14" s="1"/>
  <c r="Q56" i="14" s="1"/>
  <c r="K55" i="14"/>
  <c r="N55" i="14" s="1"/>
  <c r="Q55" i="14" s="1"/>
  <c r="T55" i="14" s="1"/>
  <c r="W55" i="14" s="1"/>
  <c r="Z55" i="14" s="1"/>
  <c r="AC55" i="14" s="1"/>
  <c r="AF55" i="14" s="1"/>
  <c r="AI55" i="14" s="1"/>
  <c r="AL55" i="14" s="1"/>
  <c r="AO55" i="14" s="1"/>
  <c r="AR55" i="14" s="1"/>
  <c r="AU55" i="14" s="1"/>
  <c r="AX55" i="14" s="1"/>
  <c r="BA55" i="14" s="1"/>
  <c r="BD55" i="14" s="1"/>
  <c r="BG55" i="14" s="1"/>
  <c r="H55" i="14"/>
  <c r="N54" i="14"/>
  <c r="Q54" i="14" s="1"/>
  <c r="T54" i="14" s="1"/>
  <c r="W54" i="14" s="1"/>
  <c r="Z54" i="14" s="1"/>
  <c r="AC54" i="14" s="1"/>
  <c r="AF54" i="14" s="1"/>
  <c r="AI54" i="14" s="1"/>
  <c r="AL54" i="14" s="1"/>
  <c r="AO54" i="14" s="1"/>
  <c r="AR54" i="14" s="1"/>
  <c r="AU54" i="14" s="1"/>
  <c r="AX54" i="14" s="1"/>
  <c r="BA54" i="14" s="1"/>
  <c r="BD54" i="14" s="1"/>
  <c r="BG54" i="14" s="1"/>
  <c r="K54" i="14"/>
  <c r="H54" i="14"/>
  <c r="H53" i="14"/>
  <c r="K53" i="14" s="1"/>
  <c r="N53" i="14" s="1"/>
  <c r="Q53" i="14" s="1"/>
  <c r="T53" i="14" s="1"/>
  <c r="W53" i="14" s="1"/>
  <c r="Z53" i="14" s="1"/>
  <c r="AC53" i="14" s="1"/>
  <c r="AF53" i="14" s="1"/>
  <c r="AI53" i="14" s="1"/>
  <c r="AL53" i="14" s="1"/>
  <c r="AO53" i="14" s="1"/>
  <c r="AR53" i="14" s="1"/>
  <c r="AU53" i="14" s="1"/>
  <c r="AX53" i="14" s="1"/>
  <c r="BA53" i="14" s="1"/>
  <c r="BD53" i="14" s="1"/>
  <c r="BG53" i="14" s="1"/>
  <c r="K52" i="14"/>
  <c r="N52" i="14" s="1"/>
  <c r="Q52" i="14" s="1"/>
  <c r="T52" i="14" s="1"/>
  <c r="W52" i="14" s="1"/>
  <c r="Z52" i="14" s="1"/>
  <c r="AC52" i="14" s="1"/>
  <c r="AF52" i="14" s="1"/>
  <c r="AI52" i="14" s="1"/>
  <c r="AL52" i="14" s="1"/>
  <c r="AO52" i="14" s="1"/>
  <c r="AR52" i="14" s="1"/>
  <c r="AU52" i="14" s="1"/>
  <c r="AX52" i="14" s="1"/>
  <c r="BA52" i="14" s="1"/>
  <c r="BD52" i="14" s="1"/>
  <c r="BG52" i="14" s="1"/>
  <c r="H52" i="14"/>
  <c r="K51" i="14"/>
  <c r="N51" i="14" s="1"/>
  <c r="Q51" i="14" s="1"/>
  <c r="T51" i="14" s="1"/>
  <c r="W51" i="14" s="1"/>
  <c r="Z51" i="14" s="1"/>
  <c r="AC51" i="14" s="1"/>
  <c r="AF51" i="14" s="1"/>
  <c r="AI51" i="14" s="1"/>
  <c r="AL51" i="14" s="1"/>
  <c r="AO51" i="14" s="1"/>
  <c r="AR51" i="14" s="1"/>
  <c r="AU51" i="14" s="1"/>
  <c r="AX51" i="14" s="1"/>
  <c r="BA51" i="14" s="1"/>
  <c r="BD51" i="14" s="1"/>
  <c r="BG51" i="14" s="1"/>
  <c r="H51" i="14"/>
  <c r="N50" i="14"/>
  <c r="Q50" i="14" s="1"/>
  <c r="T50" i="14" s="1"/>
  <c r="W50" i="14" s="1"/>
  <c r="Z50" i="14" s="1"/>
  <c r="AC50" i="14" s="1"/>
  <c r="AF50" i="14" s="1"/>
  <c r="AI50" i="14" s="1"/>
  <c r="AL50" i="14" s="1"/>
  <c r="AO50" i="14" s="1"/>
  <c r="AR50" i="14" s="1"/>
  <c r="AU50" i="14" s="1"/>
  <c r="AX50" i="14" s="1"/>
  <c r="BA50" i="14" s="1"/>
  <c r="BD50" i="14" s="1"/>
  <c r="BG50" i="14" s="1"/>
  <c r="H50" i="14"/>
  <c r="K50" i="14" s="1"/>
  <c r="CW49" i="14"/>
  <c r="CZ49" i="14" s="1"/>
  <c r="DC49" i="14" s="1"/>
  <c r="DF49" i="14" s="1"/>
  <c r="DI49" i="14" s="1"/>
  <c r="H49" i="14"/>
  <c r="K49" i="14" s="1"/>
  <c r="N49" i="14" s="1"/>
  <c r="Q49" i="14" s="1"/>
  <c r="T49" i="14" s="1"/>
  <c r="W49" i="14" s="1"/>
  <c r="Z49" i="14" s="1"/>
  <c r="AC49" i="14" s="1"/>
  <c r="AF49" i="14" s="1"/>
  <c r="AI49" i="14" s="1"/>
  <c r="AL49" i="14" s="1"/>
  <c r="AO49" i="14" s="1"/>
  <c r="AR49" i="14" s="1"/>
  <c r="AU49" i="14" s="1"/>
  <c r="AX49" i="14" s="1"/>
  <c r="BA49" i="14" s="1"/>
  <c r="BD49" i="14" s="1"/>
  <c r="BG49" i="14" s="1"/>
  <c r="BJ49" i="14" s="1"/>
  <c r="BM49" i="14" s="1"/>
  <c r="BP49" i="14" s="1"/>
  <c r="BS49" i="14" s="1"/>
  <c r="BV49" i="14" s="1"/>
  <c r="BY49" i="14" s="1"/>
  <c r="CB49" i="14" s="1"/>
  <c r="CE49" i="14" s="1"/>
  <c r="CH49" i="14" s="1"/>
  <c r="CK49" i="14" s="1"/>
  <c r="CN49" i="14" s="1"/>
  <c r="CQ49" i="14" s="1"/>
  <c r="CT49" i="14" s="1"/>
  <c r="D49" i="14"/>
  <c r="T48" i="14"/>
  <c r="W48" i="14" s="1"/>
  <c r="Z48" i="14" s="1"/>
  <c r="AC48" i="14" s="1"/>
  <c r="AF48" i="14" s="1"/>
  <c r="AI48" i="14" s="1"/>
  <c r="AL48" i="14" s="1"/>
  <c r="AO48" i="14" s="1"/>
  <c r="AR48" i="14" s="1"/>
  <c r="AU48" i="14" s="1"/>
  <c r="AX48" i="14" s="1"/>
  <c r="BA48" i="14" s="1"/>
  <c r="BD48" i="14" s="1"/>
  <c r="BG48" i="14" s="1"/>
  <c r="H48" i="14"/>
  <c r="K48" i="14" s="1"/>
  <c r="N48" i="14" s="1"/>
  <c r="Q48" i="14" s="1"/>
  <c r="N47" i="14"/>
  <c r="Q47" i="14" s="1"/>
  <c r="T47" i="14" s="1"/>
  <c r="W47" i="14" s="1"/>
  <c r="Z47" i="14" s="1"/>
  <c r="AC47" i="14" s="1"/>
  <c r="AF47" i="14" s="1"/>
  <c r="AI47" i="14" s="1"/>
  <c r="AL47" i="14" s="1"/>
  <c r="AO47" i="14" s="1"/>
  <c r="AR47" i="14" s="1"/>
  <c r="AU47" i="14" s="1"/>
  <c r="AX47" i="14" s="1"/>
  <c r="BA47" i="14" s="1"/>
  <c r="BD47" i="14" s="1"/>
  <c r="BG47" i="14" s="1"/>
  <c r="H47" i="14"/>
  <c r="K47" i="14" s="1"/>
  <c r="H46" i="14"/>
  <c r="K46" i="14" s="1"/>
  <c r="N46" i="14" s="1"/>
  <c r="Q46" i="14" s="1"/>
  <c r="T46" i="14" s="1"/>
  <c r="W46" i="14" s="1"/>
  <c r="Z46" i="14" s="1"/>
  <c r="AC46" i="14" s="1"/>
  <c r="AF46" i="14" s="1"/>
  <c r="AI46" i="14" s="1"/>
  <c r="AL46" i="14" s="1"/>
  <c r="AO46" i="14" s="1"/>
  <c r="AR46" i="14" s="1"/>
  <c r="AU46" i="14" s="1"/>
  <c r="AX46" i="14" s="1"/>
  <c r="BA46" i="14" s="1"/>
  <c r="BD46" i="14" s="1"/>
  <c r="BG46" i="14" s="1"/>
  <c r="H39" i="14"/>
  <c r="K39" i="14" s="1"/>
  <c r="N39" i="14" s="1"/>
  <c r="Q39" i="14" s="1"/>
  <c r="T39" i="14" s="1"/>
  <c r="W39" i="14" s="1"/>
  <c r="Z39" i="14" s="1"/>
  <c r="AC39" i="14" s="1"/>
  <c r="AF39" i="14" s="1"/>
  <c r="AI39" i="14" s="1"/>
  <c r="AL39" i="14" s="1"/>
  <c r="AO39" i="14" s="1"/>
  <c r="AR39" i="14" s="1"/>
  <c r="AU39" i="14" s="1"/>
  <c r="AX39" i="14" s="1"/>
  <c r="BA39" i="14" s="1"/>
  <c r="BD39" i="14" s="1"/>
  <c r="BG39" i="14" s="1"/>
  <c r="BJ39" i="14" s="1"/>
  <c r="BM39" i="14" s="1"/>
  <c r="BP39" i="14" s="1"/>
  <c r="BS39" i="14" s="1"/>
  <c r="BV39" i="14" s="1"/>
  <c r="BY39" i="14" s="1"/>
  <c r="CB39" i="14" s="1"/>
  <c r="CE39" i="14" s="1"/>
  <c r="CH39" i="14" s="1"/>
  <c r="CK39" i="14" s="1"/>
  <c r="CN39" i="14" s="1"/>
  <c r="CQ39" i="14" s="1"/>
  <c r="CT39" i="14" s="1"/>
  <c r="CW39" i="14" s="1"/>
  <c r="CZ39" i="14" s="1"/>
  <c r="DC39" i="14" s="1"/>
  <c r="DF39" i="14" s="1"/>
  <c r="DI39" i="14" s="1"/>
  <c r="N38" i="14"/>
  <c r="Q38" i="14" s="1"/>
  <c r="T38" i="14" s="1"/>
  <c r="W38" i="14" s="1"/>
  <c r="Z38" i="14" s="1"/>
  <c r="AC38" i="14" s="1"/>
  <c r="AF38" i="14" s="1"/>
  <c r="AI38" i="14" s="1"/>
  <c r="AL38" i="14" s="1"/>
  <c r="AO38" i="14" s="1"/>
  <c r="AR38" i="14" s="1"/>
  <c r="AU38" i="14" s="1"/>
  <c r="AX38" i="14" s="1"/>
  <c r="BA38" i="14" s="1"/>
  <c r="BD38" i="14" s="1"/>
  <c r="BG38" i="14" s="1"/>
  <c r="K38" i="14"/>
  <c r="H38" i="14"/>
  <c r="AX37" i="14"/>
  <c r="BA37" i="14" s="1"/>
  <c r="BD37" i="14" s="1"/>
  <c r="BG37" i="14" s="1"/>
  <c r="N37" i="14"/>
  <c r="Q37" i="14" s="1"/>
  <c r="T37" i="14" s="1"/>
  <c r="W37" i="14" s="1"/>
  <c r="Z37" i="14" s="1"/>
  <c r="AC37" i="14" s="1"/>
  <c r="AF37" i="14" s="1"/>
  <c r="AI37" i="14" s="1"/>
  <c r="AL37" i="14" s="1"/>
  <c r="AO37" i="14" s="1"/>
  <c r="AR37" i="14" s="1"/>
  <c r="AU37" i="14" s="1"/>
  <c r="K37" i="14"/>
  <c r="H37" i="14"/>
  <c r="H36" i="14"/>
  <c r="K36" i="14" s="1"/>
  <c r="N36" i="14" s="1"/>
  <c r="Q36" i="14" s="1"/>
  <c r="T36" i="14" s="1"/>
  <c r="W36" i="14" s="1"/>
  <c r="Z36" i="14" s="1"/>
  <c r="AC36" i="14" s="1"/>
  <c r="AF36" i="14" s="1"/>
  <c r="AI36" i="14" s="1"/>
  <c r="AL36" i="14" s="1"/>
  <c r="AO36" i="14" s="1"/>
  <c r="AR36" i="14" s="1"/>
  <c r="AU36" i="14" s="1"/>
  <c r="AX36" i="14" s="1"/>
  <c r="BA36" i="14" s="1"/>
  <c r="BD36" i="14" s="1"/>
  <c r="BG36" i="14" s="1"/>
  <c r="H35" i="14"/>
  <c r="K35" i="14" s="1"/>
  <c r="N35" i="14" s="1"/>
  <c r="Q35" i="14" s="1"/>
  <c r="T35" i="14" s="1"/>
  <c r="W35" i="14" s="1"/>
  <c r="Z35" i="14" s="1"/>
  <c r="AC35" i="14" s="1"/>
  <c r="AF35" i="14" s="1"/>
  <c r="AI35" i="14" s="1"/>
  <c r="AL35" i="14" s="1"/>
  <c r="AO35" i="14" s="1"/>
  <c r="AR35" i="14" s="1"/>
  <c r="AU35" i="14" s="1"/>
  <c r="AX35" i="14" s="1"/>
  <c r="BA35" i="14" s="1"/>
  <c r="BD35" i="14" s="1"/>
  <c r="BG35" i="14" s="1"/>
  <c r="AU34" i="14"/>
  <c r="AX34" i="14" s="1"/>
  <c r="BA34" i="14" s="1"/>
  <c r="BD34" i="14" s="1"/>
  <c r="BG34" i="14" s="1"/>
  <c r="K34" i="14"/>
  <c r="N34" i="14" s="1"/>
  <c r="Q34" i="14" s="1"/>
  <c r="T34" i="14" s="1"/>
  <c r="W34" i="14" s="1"/>
  <c r="Z34" i="14" s="1"/>
  <c r="AC34" i="14" s="1"/>
  <c r="AF34" i="14" s="1"/>
  <c r="AI34" i="14" s="1"/>
  <c r="AL34" i="14" s="1"/>
  <c r="AO34" i="14" s="1"/>
  <c r="AR34" i="14" s="1"/>
  <c r="H34" i="14"/>
  <c r="H33" i="14"/>
  <c r="K33" i="14" s="1"/>
  <c r="N33" i="14" s="1"/>
  <c r="Q33" i="14" s="1"/>
  <c r="T33" i="14" s="1"/>
  <c r="W33" i="14" s="1"/>
  <c r="Z33" i="14" s="1"/>
  <c r="AC33" i="14" s="1"/>
  <c r="AF33" i="14" s="1"/>
  <c r="AI33" i="14" s="1"/>
  <c r="AL33" i="14" s="1"/>
  <c r="AO33" i="14" s="1"/>
  <c r="AR33" i="14" s="1"/>
  <c r="AU33" i="14" s="1"/>
  <c r="AX33" i="14" s="1"/>
  <c r="BA33" i="14" s="1"/>
  <c r="BD33" i="14" s="1"/>
  <c r="BG33" i="14" s="1"/>
  <c r="H32" i="14"/>
  <c r="K32" i="14" s="1"/>
  <c r="N32" i="14" s="1"/>
  <c r="Q32" i="14" s="1"/>
  <c r="T32" i="14" s="1"/>
  <c r="W32" i="14" s="1"/>
  <c r="Z32" i="14" s="1"/>
  <c r="AC32" i="14" s="1"/>
  <c r="AF32" i="14" s="1"/>
  <c r="AI32" i="14" s="1"/>
  <c r="AL32" i="14" s="1"/>
  <c r="AO32" i="14" s="1"/>
  <c r="AR32" i="14" s="1"/>
  <c r="AU32" i="14" s="1"/>
  <c r="AX32" i="14" s="1"/>
  <c r="BA32" i="14" s="1"/>
  <c r="BD32" i="14" s="1"/>
  <c r="BG32" i="14" s="1"/>
  <c r="W31" i="14"/>
  <c r="Z31" i="14" s="1"/>
  <c r="AC31" i="14" s="1"/>
  <c r="AF31" i="14" s="1"/>
  <c r="AI31" i="14" s="1"/>
  <c r="AL31" i="14" s="1"/>
  <c r="AO31" i="14" s="1"/>
  <c r="AR31" i="14" s="1"/>
  <c r="AU31" i="14" s="1"/>
  <c r="AX31" i="14" s="1"/>
  <c r="BA31" i="14" s="1"/>
  <c r="BD31" i="14" s="1"/>
  <c r="BG31" i="14" s="1"/>
  <c r="H31" i="14"/>
  <c r="K31" i="14" s="1"/>
  <c r="N31" i="14" s="1"/>
  <c r="Q31" i="14" s="1"/>
  <c r="T31" i="14" s="1"/>
  <c r="N30" i="14"/>
  <c r="Q30" i="14" s="1"/>
  <c r="T30" i="14" s="1"/>
  <c r="W30" i="14" s="1"/>
  <c r="Z30" i="14" s="1"/>
  <c r="AC30" i="14" s="1"/>
  <c r="AF30" i="14" s="1"/>
  <c r="AI30" i="14" s="1"/>
  <c r="AL30" i="14" s="1"/>
  <c r="AO30" i="14" s="1"/>
  <c r="AR30" i="14" s="1"/>
  <c r="AU30" i="14" s="1"/>
  <c r="AX30" i="14" s="1"/>
  <c r="BA30" i="14" s="1"/>
  <c r="BD30" i="14" s="1"/>
  <c r="BG30" i="14" s="1"/>
  <c r="K30" i="14"/>
  <c r="H30" i="14"/>
  <c r="Z29" i="14"/>
  <c r="AC29" i="14" s="1"/>
  <c r="AF29" i="14" s="1"/>
  <c r="AI29" i="14" s="1"/>
  <c r="AL29" i="14" s="1"/>
  <c r="AO29" i="14" s="1"/>
  <c r="AR29" i="14" s="1"/>
  <c r="AU29" i="14" s="1"/>
  <c r="AX29" i="14" s="1"/>
  <c r="BA29" i="14" s="1"/>
  <c r="BD29" i="14" s="1"/>
  <c r="BG29" i="14" s="1"/>
  <c r="N29" i="14"/>
  <c r="Q29" i="14" s="1"/>
  <c r="T29" i="14" s="1"/>
  <c r="W29" i="14" s="1"/>
  <c r="K29" i="14"/>
  <c r="H29" i="14"/>
  <c r="H28" i="14"/>
  <c r="K28" i="14" s="1"/>
  <c r="N28" i="14" s="1"/>
  <c r="Q28" i="14" s="1"/>
  <c r="T28" i="14" s="1"/>
  <c r="W28" i="14" s="1"/>
  <c r="Z28" i="14" s="1"/>
  <c r="AC28" i="14" s="1"/>
  <c r="AF28" i="14" s="1"/>
  <c r="AI28" i="14" s="1"/>
  <c r="AL28" i="14" s="1"/>
  <c r="AO28" i="14" s="1"/>
  <c r="AR28" i="14" s="1"/>
  <c r="AU28" i="14" s="1"/>
  <c r="AX28" i="14" s="1"/>
  <c r="BA28" i="14" s="1"/>
  <c r="BD28" i="14" s="1"/>
  <c r="BG28" i="14" s="1"/>
  <c r="H27" i="14"/>
  <c r="K27" i="14" s="1"/>
  <c r="N27" i="14" s="1"/>
  <c r="Q27" i="14" s="1"/>
  <c r="T27" i="14" s="1"/>
  <c r="W27" i="14" s="1"/>
  <c r="Z27" i="14" s="1"/>
  <c r="AC27" i="14" s="1"/>
  <c r="AF27" i="14" s="1"/>
  <c r="AI27" i="14" s="1"/>
  <c r="AL27" i="14" s="1"/>
  <c r="AO27" i="14" s="1"/>
  <c r="AR27" i="14" s="1"/>
  <c r="AU27" i="14" s="1"/>
  <c r="AX27" i="14" s="1"/>
  <c r="BA27" i="14" s="1"/>
  <c r="BD27" i="14" s="1"/>
  <c r="BG27" i="14" s="1"/>
  <c r="W26" i="14"/>
  <c r="Z26" i="14" s="1"/>
  <c r="AC26" i="14" s="1"/>
  <c r="AF26" i="14" s="1"/>
  <c r="AI26" i="14" s="1"/>
  <c r="AL26" i="14" s="1"/>
  <c r="AO26" i="14" s="1"/>
  <c r="AR26" i="14" s="1"/>
  <c r="AU26" i="14" s="1"/>
  <c r="AX26" i="14" s="1"/>
  <c r="BA26" i="14" s="1"/>
  <c r="BD26" i="14" s="1"/>
  <c r="BG26" i="14" s="1"/>
  <c r="K26" i="14"/>
  <c r="N26" i="14" s="1"/>
  <c r="Q26" i="14" s="1"/>
  <c r="T26" i="14" s="1"/>
  <c r="H26" i="14"/>
  <c r="Q25" i="14"/>
  <c r="T25" i="14" s="1"/>
  <c r="W25" i="14" s="1"/>
  <c r="Z25" i="14" s="1"/>
  <c r="AC25" i="14" s="1"/>
  <c r="AF25" i="14" s="1"/>
  <c r="AI25" i="14" s="1"/>
  <c r="AL25" i="14" s="1"/>
  <c r="AO25" i="14" s="1"/>
  <c r="AR25" i="14" s="1"/>
  <c r="AU25" i="14" s="1"/>
  <c r="AX25" i="14" s="1"/>
  <c r="BA25" i="14" s="1"/>
  <c r="BD25" i="14" s="1"/>
  <c r="BG25" i="14" s="1"/>
  <c r="H25" i="14"/>
  <c r="K25" i="14" s="1"/>
  <c r="N25" i="14" s="1"/>
  <c r="K24" i="14"/>
  <c r="N24" i="14" s="1"/>
  <c r="Q24" i="14" s="1"/>
  <c r="T24" i="14" s="1"/>
  <c r="W24" i="14" s="1"/>
  <c r="Z24" i="14" s="1"/>
  <c r="AC24" i="14" s="1"/>
  <c r="AF24" i="14" s="1"/>
  <c r="AI24" i="14" s="1"/>
  <c r="AL24" i="14" s="1"/>
  <c r="AO24" i="14" s="1"/>
  <c r="AR24" i="14" s="1"/>
  <c r="AU24" i="14" s="1"/>
  <c r="AX24" i="14" s="1"/>
  <c r="BA24" i="14" s="1"/>
  <c r="BD24" i="14" s="1"/>
  <c r="BG24" i="14" s="1"/>
  <c r="H24" i="14"/>
  <c r="K23" i="14"/>
  <c r="N23" i="14" s="1"/>
  <c r="Q23" i="14" s="1"/>
  <c r="T23" i="14" s="1"/>
  <c r="W23" i="14" s="1"/>
  <c r="Z23" i="14" s="1"/>
  <c r="AC23" i="14" s="1"/>
  <c r="AF23" i="14" s="1"/>
  <c r="AI23" i="14" s="1"/>
  <c r="AL23" i="14" s="1"/>
  <c r="AO23" i="14" s="1"/>
  <c r="AR23" i="14" s="1"/>
  <c r="AU23" i="14" s="1"/>
  <c r="AX23" i="14" s="1"/>
  <c r="BA23" i="14" s="1"/>
  <c r="BD23" i="14" s="1"/>
  <c r="BG23" i="14" s="1"/>
  <c r="H23" i="14"/>
  <c r="DF21" i="14"/>
  <c r="DI21" i="14" s="1"/>
  <c r="N21" i="14"/>
  <c r="Q21" i="14" s="1"/>
  <c r="T21" i="14" s="1"/>
  <c r="W21" i="14" s="1"/>
  <c r="Z21" i="14" s="1"/>
  <c r="AC21" i="14" s="1"/>
  <c r="AF21" i="14" s="1"/>
  <c r="AI21" i="14" s="1"/>
  <c r="AL21" i="14" s="1"/>
  <c r="AO21" i="14" s="1"/>
  <c r="AR21" i="14" s="1"/>
  <c r="AU21" i="14" s="1"/>
  <c r="AX21" i="14" s="1"/>
  <c r="BA21" i="14" s="1"/>
  <c r="BD21" i="14" s="1"/>
  <c r="BG21" i="14" s="1"/>
  <c r="BJ21" i="14" s="1"/>
  <c r="BM21" i="14" s="1"/>
  <c r="BP21" i="14" s="1"/>
  <c r="BS21" i="14" s="1"/>
  <c r="BV21" i="14" s="1"/>
  <c r="BY21" i="14" s="1"/>
  <c r="CB21" i="14" s="1"/>
  <c r="CE21" i="14" s="1"/>
  <c r="CH21" i="14" s="1"/>
  <c r="CK21" i="14" s="1"/>
  <c r="CN21" i="14" s="1"/>
  <c r="CQ21" i="14" s="1"/>
  <c r="CT21" i="14" s="1"/>
  <c r="CW21" i="14" s="1"/>
  <c r="CZ21" i="14" s="1"/>
  <c r="DC21" i="14" s="1"/>
  <c r="H21" i="14"/>
  <c r="K21" i="14" s="1"/>
  <c r="H20" i="14"/>
  <c r="K20" i="14" s="1"/>
  <c r="N20" i="14" s="1"/>
  <c r="Q20" i="14" s="1"/>
  <c r="T20" i="14" s="1"/>
  <c r="W20" i="14" s="1"/>
  <c r="Z20" i="14" s="1"/>
  <c r="AC20" i="14" s="1"/>
  <c r="AF20" i="14" s="1"/>
  <c r="AI20" i="14" s="1"/>
  <c r="AL20" i="14" s="1"/>
  <c r="AO20" i="14" s="1"/>
  <c r="AR20" i="14" s="1"/>
  <c r="AU20" i="14" s="1"/>
  <c r="AX20" i="14" s="1"/>
  <c r="BA20" i="14" s="1"/>
  <c r="BD20" i="14" s="1"/>
  <c r="BG20" i="14" s="1"/>
  <c r="T19" i="14"/>
  <c r="W19" i="14" s="1"/>
  <c r="Z19" i="14" s="1"/>
  <c r="AC19" i="14" s="1"/>
  <c r="AF19" i="14" s="1"/>
  <c r="AI19" i="14" s="1"/>
  <c r="AL19" i="14" s="1"/>
  <c r="AO19" i="14" s="1"/>
  <c r="AR19" i="14" s="1"/>
  <c r="AU19" i="14" s="1"/>
  <c r="AX19" i="14" s="1"/>
  <c r="BA19" i="14" s="1"/>
  <c r="BD19" i="14" s="1"/>
  <c r="BG19" i="14" s="1"/>
  <c r="H19" i="14"/>
  <c r="K19" i="14" s="1"/>
  <c r="N19" i="14" s="1"/>
  <c r="Q19" i="14" s="1"/>
  <c r="N18" i="14"/>
  <c r="Q18" i="14" s="1"/>
  <c r="T18" i="14" s="1"/>
  <c r="W18" i="14" s="1"/>
  <c r="Z18" i="14" s="1"/>
  <c r="AC18" i="14" s="1"/>
  <c r="AF18" i="14" s="1"/>
  <c r="AI18" i="14" s="1"/>
  <c r="AL18" i="14" s="1"/>
  <c r="AO18" i="14" s="1"/>
  <c r="AR18" i="14" s="1"/>
  <c r="AU18" i="14" s="1"/>
  <c r="AX18" i="14" s="1"/>
  <c r="BA18" i="14" s="1"/>
  <c r="BD18" i="14" s="1"/>
  <c r="BG18" i="14" s="1"/>
  <c r="K18" i="14"/>
  <c r="H18" i="14"/>
  <c r="N17" i="14"/>
  <c r="Q17" i="14" s="1"/>
  <c r="T17" i="14" s="1"/>
  <c r="W17" i="14" s="1"/>
  <c r="Z17" i="14" s="1"/>
  <c r="AC17" i="14" s="1"/>
  <c r="AF17" i="14" s="1"/>
  <c r="AI17" i="14" s="1"/>
  <c r="AL17" i="14" s="1"/>
  <c r="AO17" i="14" s="1"/>
  <c r="AR17" i="14" s="1"/>
  <c r="AU17" i="14" s="1"/>
  <c r="AX17" i="14" s="1"/>
  <c r="BA17" i="14" s="1"/>
  <c r="BD17" i="14" s="1"/>
  <c r="BG17" i="14" s="1"/>
  <c r="K17" i="14"/>
  <c r="H17" i="14"/>
  <c r="H16" i="14"/>
  <c r="K16" i="14" s="1"/>
  <c r="N16" i="14" s="1"/>
  <c r="Q16" i="14" s="1"/>
  <c r="T16" i="14" s="1"/>
  <c r="W16" i="14" s="1"/>
  <c r="Z16" i="14" s="1"/>
  <c r="AC16" i="14" s="1"/>
  <c r="AF16" i="14" s="1"/>
  <c r="AI16" i="14" s="1"/>
  <c r="AL16" i="14" s="1"/>
  <c r="AO16" i="14" s="1"/>
  <c r="AR16" i="14" s="1"/>
  <c r="AU16" i="14" s="1"/>
  <c r="AX16" i="14" s="1"/>
  <c r="BA16" i="14" s="1"/>
  <c r="BD16" i="14" s="1"/>
  <c r="BG16" i="14" s="1"/>
  <c r="H15" i="14"/>
  <c r="K15" i="14" s="1"/>
  <c r="N15" i="14" s="1"/>
  <c r="Q15" i="14" s="1"/>
  <c r="T15" i="14" s="1"/>
  <c r="W15" i="14" s="1"/>
  <c r="Z15" i="14" s="1"/>
  <c r="AC15" i="14" s="1"/>
  <c r="AF15" i="14" s="1"/>
  <c r="AI15" i="14" s="1"/>
  <c r="AL15" i="14" s="1"/>
  <c r="AO15" i="14" s="1"/>
  <c r="AR15" i="14" s="1"/>
  <c r="AU15" i="14" s="1"/>
  <c r="AX15" i="14" s="1"/>
  <c r="BA15" i="14" s="1"/>
  <c r="BD15" i="14" s="1"/>
  <c r="BG15" i="14" s="1"/>
  <c r="K14" i="14"/>
  <c r="N14" i="14" s="1"/>
  <c r="Q14" i="14" s="1"/>
  <c r="T14" i="14" s="1"/>
  <c r="W14" i="14" s="1"/>
  <c r="Z14" i="14" s="1"/>
  <c r="AC14" i="14" s="1"/>
  <c r="AF14" i="14" s="1"/>
  <c r="AI14" i="14" s="1"/>
  <c r="AL14" i="14" s="1"/>
  <c r="AO14" i="14" s="1"/>
  <c r="AR14" i="14" s="1"/>
  <c r="AU14" i="14" s="1"/>
  <c r="AX14" i="14" s="1"/>
  <c r="BA14" i="14" s="1"/>
  <c r="BD14" i="14" s="1"/>
  <c r="BG14" i="14" s="1"/>
  <c r="H14" i="14"/>
  <c r="N13" i="14"/>
  <c r="Q13" i="14" s="1"/>
  <c r="T13" i="14" s="1"/>
  <c r="W13" i="14" s="1"/>
  <c r="Z13" i="14" s="1"/>
  <c r="AC13" i="14" s="1"/>
  <c r="AF13" i="14" s="1"/>
  <c r="AI13" i="14" s="1"/>
  <c r="AL13" i="14" s="1"/>
  <c r="AO13" i="14" s="1"/>
  <c r="AR13" i="14" s="1"/>
  <c r="AU13" i="14" s="1"/>
  <c r="AX13" i="14" s="1"/>
  <c r="BA13" i="14" s="1"/>
  <c r="BD13" i="14" s="1"/>
  <c r="BG13" i="14" s="1"/>
  <c r="H13" i="14"/>
  <c r="K13" i="14" s="1"/>
  <c r="H12" i="14"/>
  <c r="K12" i="14" s="1"/>
  <c r="N12" i="14" s="1"/>
  <c r="Q12" i="14" s="1"/>
  <c r="T12" i="14" s="1"/>
  <c r="W12" i="14" s="1"/>
  <c r="Z12" i="14" s="1"/>
  <c r="AC12" i="14" s="1"/>
  <c r="AF12" i="14" s="1"/>
  <c r="AI12" i="14" s="1"/>
  <c r="AL12" i="14" s="1"/>
  <c r="AO12" i="14" s="1"/>
  <c r="AR12" i="14" s="1"/>
  <c r="AU12" i="14" s="1"/>
  <c r="AX12" i="14" s="1"/>
  <c r="BA12" i="14" s="1"/>
  <c r="BD12" i="14" s="1"/>
  <c r="BG12" i="14" s="1"/>
  <c r="W11" i="14"/>
  <c r="Z11" i="14" s="1"/>
  <c r="AC11" i="14" s="1"/>
  <c r="AF11" i="14" s="1"/>
  <c r="AI11" i="14" s="1"/>
  <c r="AL11" i="14" s="1"/>
  <c r="AO11" i="14" s="1"/>
  <c r="AR11" i="14" s="1"/>
  <c r="AU11" i="14" s="1"/>
  <c r="AX11" i="14" s="1"/>
  <c r="BA11" i="14" s="1"/>
  <c r="BD11" i="14" s="1"/>
  <c r="BG11" i="14" s="1"/>
  <c r="T11" i="14"/>
  <c r="H11" i="14"/>
  <c r="K11" i="14" s="1"/>
  <c r="N11" i="14" s="1"/>
  <c r="Q11" i="14" s="1"/>
  <c r="N10" i="14"/>
  <c r="Q10" i="14" s="1"/>
  <c r="T10" i="14" s="1"/>
  <c r="W10" i="14" s="1"/>
  <c r="Z10" i="14" s="1"/>
  <c r="AC10" i="14" s="1"/>
  <c r="AF10" i="14" s="1"/>
  <c r="AI10" i="14" s="1"/>
  <c r="AL10" i="14" s="1"/>
  <c r="AO10" i="14" s="1"/>
  <c r="AR10" i="14" s="1"/>
  <c r="AU10" i="14" s="1"/>
  <c r="AX10" i="14" s="1"/>
  <c r="BA10" i="14" s="1"/>
  <c r="BD10" i="14" s="1"/>
  <c r="BG10" i="14" s="1"/>
  <c r="K10" i="14"/>
  <c r="H10" i="14"/>
  <c r="AX9" i="14"/>
  <c r="BA9" i="14" s="1"/>
  <c r="BD9" i="14" s="1"/>
  <c r="BG9" i="14" s="1"/>
  <c r="N9" i="14"/>
  <c r="Q9" i="14" s="1"/>
  <c r="T9" i="14" s="1"/>
  <c r="W9" i="14" s="1"/>
  <c r="Z9" i="14" s="1"/>
  <c r="AC9" i="14" s="1"/>
  <c r="AF9" i="14" s="1"/>
  <c r="AI9" i="14" s="1"/>
  <c r="AL9" i="14" s="1"/>
  <c r="AO9" i="14" s="1"/>
  <c r="AR9" i="14" s="1"/>
  <c r="AU9" i="14" s="1"/>
  <c r="K9" i="14"/>
  <c r="H9" i="14"/>
  <c r="H8" i="14"/>
  <c r="K8" i="14" s="1"/>
  <c r="N8" i="14" s="1"/>
  <c r="Q8" i="14" s="1"/>
  <c r="T8" i="14" s="1"/>
  <c r="W8" i="14" s="1"/>
  <c r="Z8" i="14" s="1"/>
  <c r="AC8" i="14" s="1"/>
  <c r="AF8" i="14" s="1"/>
  <c r="AI8" i="14" s="1"/>
  <c r="AL8" i="14" s="1"/>
  <c r="AO8" i="14" s="1"/>
  <c r="AR8" i="14" s="1"/>
  <c r="AU8" i="14" s="1"/>
  <c r="AX8" i="14" s="1"/>
  <c r="BA8" i="14" s="1"/>
  <c r="BD8" i="14" s="1"/>
  <c r="BG8" i="14" s="1"/>
  <c r="H7" i="14"/>
  <c r="K7" i="14" s="1"/>
  <c r="N7" i="14" s="1"/>
  <c r="Q7" i="14" s="1"/>
  <c r="T7" i="14" s="1"/>
  <c r="W7" i="14" s="1"/>
  <c r="Z7" i="14" s="1"/>
  <c r="AC7" i="14" s="1"/>
  <c r="AF7" i="14" s="1"/>
  <c r="AI7" i="14" s="1"/>
  <c r="AL7" i="14" s="1"/>
  <c r="AO7" i="14" s="1"/>
  <c r="AR7" i="14" s="1"/>
  <c r="AU7" i="14" s="1"/>
  <c r="AX7" i="14" s="1"/>
  <c r="BA7" i="14" s="1"/>
  <c r="BD7" i="14" s="1"/>
  <c r="BG7" i="14" s="1"/>
  <c r="AX6" i="14"/>
  <c r="BA6" i="14" s="1"/>
  <c r="BD6" i="14" s="1"/>
  <c r="BG6" i="14" s="1"/>
  <c r="N6" i="14"/>
  <c r="Q6" i="14" s="1"/>
  <c r="T6" i="14" s="1"/>
  <c r="W6" i="14" s="1"/>
  <c r="Z6" i="14" s="1"/>
  <c r="AC6" i="14" s="1"/>
  <c r="AF6" i="14" s="1"/>
  <c r="AI6" i="14" s="1"/>
  <c r="AL6" i="14" s="1"/>
  <c r="AO6" i="14" s="1"/>
  <c r="AR6" i="14" s="1"/>
  <c r="AU6" i="14" s="1"/>
  <c r="K6" i="14"/>
  <c r="H6" i="14"/>
  <c r="H5" i="14"/>
  <c r="K5" i="14" s="1"/>
  <c r="N5" i="14" s="1"/>
  <c r="Q5" i="14" s="1"/>
  <c r="T5" i="14" s="1"/>
  <c r="W5" i="14" s="1"/>
  <c r="Z5" i="14" s="1"/>
  <c r="AC5" i="14" s="1"/>
  <c r="AF5" i="14" s="1"/>
  <c r="AI5" i="14" s="1"/>
  <c r="AL5" i="14" s="1"/>
  <c r="AO5" i="14" s="1"/>
  <c r="AR5" i="14" s="1"/>
  <c r="AU5" i="14" s="1"/>
  <c r="AX5" i="14" s="1"/>
  <c r="BA5" i="14" s="1"/>
  <c r="BD5" i="14" s="1"/>
  <c r="BG5" i="14" s="1"/>
  <c r="A116" i="13"/>
  <c r="A115" i="13"/>
  <c r="A114" i="13"/>
  <c r="CZ77" i="13"/>
  <c r="CW77" i="13"/>
  <c r="CT77" i="13"/>
  <c r="CQ77" i="13"/>
  <c r="CN77" i="13"/>
  <c r="CK77" i="13"/>
  <c r="CH77" i="13"/>
  <c r="CE77" i="13"/>
  <c r="CB77" i="13"/>
  <c r="BY77" i="13"/>
  <c r="BV77" i="13"/>
  <c r="BS77" i="13"/>
  <c r="BP77" i="13"/>
  <c r="BM77" i="13"/>
  <c r="BJ77" i="13"/>
  <c r="BG77" i="13"/>
  <c r="BD77" i="13"/>
  <c r="BA77" i="13"/>
  <c r="AX77" i="13"/>
  <c r="AU77" i="13"/>
  <c r="AR77" i="13"/>
  <c r="AO77" i="13"/>
  <c r="AL77" i="13"/>
  <c r="AI77" i="13"/>
  <c r="AF77" i="13"/>
  <c r="AC77" i="13"/>
  <c r="Z77" i="13"/>
  <c r="W77" i="13"/>
  <c r="T77" i="13"/>
  <c r="Q77" i="13"/>
  <c r="N77" i="13"/>
  <c r="K77" i="13"/>
  <c r="H77" i="13"/>
  <c r="CZ76" i="13"/>
  <c r="CW76" i="13"/>
  <c r="CT76" i="13"/>
  <c r="CQ76" i="13"/>
  <c r="CN76" i="13"/>
  <c r="CK76" i="13"/>
  <c r="CH76" i="13"/>
  <c r="CE76" i="13"/>
  <c r="CB76" i="13"/>
  <c r="BY76" i="13"/>
  <c r="BV76" i="13"/>
  <c r="BS76" i="13"/>
  <c r="BP76" i="13"/>
  <c r="BM76" i="13"/>
  <c r="BJ76" i="13"/>
  <c r="BG76" i="13"/>
  <c r="BD76" i="13"/>
  <c r="BA76" i="13"/>
  <c r="AX76" i="13"/>
  <c r="AU76" i="13"/>
  <c r="AR76" i="13"/>
  <c r="AO76" i="13"/>
  <c r="AL76" i="13"/>
  <c r="AI76" i="13"/>
  <c r="AF76" i="13"/>
  <c r="AC76" i="13"/>
  <c r="Z76" i="13"/>
  <c r="W76" i="13"/>
  <c r="T76" i="13"/>
  <c r="Q76" i="13"/>
  <c r="N76" i="13"/>
  <c r="K76" i="13"/>
  <c r="H76" i="13"/>
  <c r="CZ75" i="13"/>
  <c r="CW75" i="13"/>
  <c r="CT75" i="13"/>
  <c r="CQ75" i="13"/>
  <c r="CN75" i="13"/>
  <c r="CK75" i="13"/>
  <c r="CH75" i="13"/>
  <c r="CE75" i="13"/>
  <c r="CB75" i="13"/>
  <c r="BY75" i="13"/>
  <c r="BV75" i="13"/>
  <c r="BS75" i="13"/>
  <c r="BP75" i="13"/>
  <c r="BM75" i="13"/>
  <c r="BJ75" i="13"/>
  <c r="BG75" i="13"/>
  <c r="BD75" i="13"/>
  <c r="BA75" i="13"/>
  <c r="AX75" i="13"/>
  <c r="AU75" i="13"/>
  <c r="AR75" i="13"/>
  <c r="AO75" i="13"/>
  <c r="AL75" i="13"/>
  <c r="AI75" i="13"/>
  <c r="AF75" i="13"/>
  <c r="AC75" i="13"/>
  <c r="Z75" i="13"/>
  <c r="W75" i="13"/>
  <c r="T75" i="13"/>
  <c r="Q75" i="13"/>
  <c r="N75" i="13"/>
  <c r="K75" i="13"/>
  <c r="H75" i="13"/>
  <c r="CZ74" i="13"/>
  <c r="CW74" i="13"/>
  <c r="CT74" i="13"/>
  <c r="CQ74" i="13"/>
  <c r="CN74" i="13"/>
  <c r="CK74" i="13"/>
  <c r="CH74" i="13"/>
  <c r="CE74" i="13"/>
  <c r="CB74" i="13"/>
  <c r="BY74" i="13"/>
  <c r="BV74" i="13"/>
  <c r="BS74" i="13"/>
  <c r="BP74" i="13"/>
  <c r="BM74" i="13"/>
  <c r="BJ74" i="13"/>
  <c r="BG74" i="13"/>
  <c r="BD74" i="13"/>
  <c r="BA74" i="13"/>
  <c r="AX74" i="13"/>
  <c r="AU74" i="13"/>
  <c r="AR74" i="13"/>
  <c r="AO74" i="13"/>
  <c r="AL74" i="13"/>
  <c r="AI74" i="13"/>
  <c r="AF74" i="13"/>
  <c r="AC74" i="13"/>
  <c r="Z74" i="13"/>
  <c r="W74" i="13"/>
  <c r="T74" i="13"/>
  <c r="Q74" i="13"/>
  <c r="N74" i="13"/>
  <c r="K74" i="13"/>
  <c r="H74" i="13"/>
  <c r="CZ73" i="13"/>
  <c r="CW73" i="13"/>
  <c r="CT73" i="13"/>
  <c r="CQ73" i="13"/>
  <c r="CN73" i="13"/>
  <c r="CK73" i="13"/>
  <c r="CH73" i="13"/>
  <c r="CE73" i="13"/>
  <c r="CB73" i="13"/>
  <c r="BY73" i="13"/>
  <c r="BV73" i="13"/>
  <c r="BS73" i="13"/>
  <c r="BP73" i="13"/>
  <c r="BM73" i="13"/>
  <c r="BJ73" i="13"/>
  <c r="BG73" i="13"/>
  <c r="BD73" i="13"/>
  <c r="BA73" i="13"/>
  <c r="AX73" i="13"/>
  <c r="AU73" i="13"/>
  <c r="AR73" i="13"/>
  <c r="AO73" i="13"/>
  <c r="AL73" i="13"/>
  <c r="AI73" i="13"/>
  <c r="AF73" i="13"/>
  <c r="AC73" i="13"/>
  <c r="Z73" i="13"/>
  <c r="W73" i="13"/>
  <c r="T73" i="13"/>
  <c r="Q73" i="13"/>
  <c r="N73" i="13"/>
  <c r="K73" i="13"/>
  <c r="H73" i="13"/>
  <c r="CZ72" i="13"/>
  <c r="CW72" i="13"/>
  <c r="CT72" i="13"/>
  <c r="CQ72" i="13"/>
  <c r="CN72" i="13"/>
  <c r="CK72" i="13"/>
  <c r="CH72" i="13"/>
  <c r="CE72" i="13"/>
  <c r="CB72" i="13"/>
  <c r="BY72" i="13"/>
  <c r="BV72" i="13"/>
  <c r="BS72" i="13"/>
  <c r="BP72" i="13"/>
  <c r="BM72" i="13"/>
  <c r="BJ72" i="13"/>
  <c r="BG72" i="13"/>
  <c r="BD72" i="13"/>
  <c r="BA72" i="13"/>
  <c r="AX72" i="13"/>
  <c r="AU72" i="13"/>
  <c r="AR72" i="13"/>
  <c r="AO72" i="13"/>
  <c r="AL72" i="13"/>
  <c r="AI72" i="13"/>
  <c r="AF72" i="13"/>
  <c r="AC72" i="13"/>
  <c r="Z72" i="13"/>
  <c r="W72" i="13"/>
  <c r="T72" i="13"/>
  <c r="Q72" i="13"/>
  <c r="N72" i="13"/>
  <c r="K72" i="13"/>
  <c r="H72" i="13"/>
  <c r="CZ71" i="13"/>
  <c r="CW71" i="13"/>
  <c r="CT71" i="13"/>
  <c r="CQ71" i="13"/>
  <c r="CN71" i="13"/>
  <c r="CK71" i="13"/>
  <c r="CH71" i="13"/>
  <c r="CE71" i="13"/>
  <c r="CB71" i="13"/>
  <c r="BY71" i="13"/>
  <c r="BV71" i="13"/>
  <c r="BS71" i="13"/>
  <c r="BP71" i="13"/>
  <c r="BM71" i="13"/>
  <c r="BJ71" i="13"/>
  <c r="BG71" i="13"/>
  <c r="BD71" i="13"/>
  <c r="BA71" i="13"/>
  <c r="AX71" i="13"/>
  <c r="AU71" i="13"/>
  <c r="AR71" i="13"/>
  <c r="AO71" i="13"/>
  <c r="AL71" i="13"/>
  <c r="AI71" i="13"/>
  <c r="AF71" i="13"/>
  <c r="AC71" i="13"/>
  <c r="Z71" i="13"/>
  <c r="W71" i="13"/>
  <c r="T71" i="13"/>
  <c r="Q71" i="13"/>
  <c r="N71" i="13"/>
  <c r="K71" i="13"/>
  <c r="H71" i="13"/>
  <c r="CZ70" i="13"/>
  <c r="CW70" i="13"/>
  <c r="CT70" i="13"/>
  <c r="CQ70" i="13"/>
  <c r="CN70" i="13"/>
  <c r="CK70" i="13"/>
  <c r="CH70" i="13"/>
  <c r="CE70" i="13"/>
  <c r="CB70" i="13"/>
  <c r="BY70" i="13"/>
  <c r="BV70" i="13"/>
  <c r="BS70" i="13"/>
  <c r="BP70" i="13"/>
  <c r="BM70" i="13"/>
  <c r="BJ70" i="13"/>
  <c r="BG70" i="13"/>
  <c r="BD70" i="13"/>
  <c r="BA70" i="13"/>
  <c r="AX70" i="13"/>
  <c r="AU70" i="13"/>
  <c r="AR70" i="13"/>
  <c r="AO70" i="13"/>
  <c r="AL70" i="13"/>
  <c r="AI70" i="13"/>
  <c r="AF70" i="13"/>
  <c r="AC70" i="13"/>
  <c r="Z70" i="13"/>
  <c r="W70" i="13"/>
  <c r="T70" i="13"/>
  <c r="Q70" i="13"/>
  <c r="N70" i="13"/>
  <c r="K70" i="13"/>
  <c r="H70" i="13"/>
  <c r="BD68" i="13"/>
  <c r="BG68" i="13" s="1"/>
  <c r="BJ68" i="13" s="1"/>
  <c r="BM68" i="13" s="1"/>
  <c r="BP68" i="13" s="1"/>
  <c r="BS68" i="13" s="1"/>
  <c r="BV68" i="13" s="1"/>
  <c r="BY68" i="13" s="1"/>
  <c r="CB68" i="13" s="1"/>
  <c r="CE68" i="13" s="1"/>
  <c r="CH68" i="13" s="1"/>
  <c r="CK68" i="13" s="1"/>
  <c r="CN68" i="13" s="1"/>
  <c r="CQ68" i="13" s="1"/>
  <c r="CT68" i="13" s="1"/>
  <c r="CW68" i="13" s="1"/>
  <c r="CZ68" i="13" s="1"/>
  <c r="K68" i="13"/>
  <c r="N68" i="13" s="1"/>
  <c r="Q68" i="13" s="1"/>
  <c r="T68" i="13" s="1"/>
  <c r="W68" i="13" s="1"/>
  <c r="Z68" i="13" s="1"/>
  <c r="AC68" i="13" s="1"/>
  <c r="AF68" i="13" s="1"/>
  <c r="AI68" i="13" s="1"/>
  <c r="AL68" i="13" s="1"/>
  <c r="AO68" i="13" s="1"/>
  <c r="AR68" i="13" s="1"/>
  <c r="AU68" i="13" s="1"/>
  <c r="AX68" i="13" s="1"/>
  <c r="BA68" i="13" s="1"/>
  <c r="H68" i="13"/>
  <c r="H67" i="13"/>
  <c r="K67" i="13" s="1"/>
  <c r="N67" i="13" s="1"/>
  <c r="Q67" i="13" s="1"/>
  <c r="T67" i="13" s="1"/>
  <c r="W67" i="13" s="1"/>
  <c r="Z67" i="13" s="1"/>
  <c r="AC67" i="13" s="1"/>
  <c r="AF67" i="13" s="1"/>
  <c r="AI67" i="13" s="1"/>
  <c r="AL67" i="13" s="1"/>
  <c r="AO67" i="13" s="1"/>
  <c r="AR67" i="13" s="1"/>
  <c r="AU67" i="13" s="1"/>
  <c r="AX67" i="13" s="1"/>
  <c r="BA67" i="13" s="1"/>
  <c r="BD67" i="13" s="1"/>
  <c r="T66" i="13"/>
  <c r="W66" i="13" s="1"/>
  <c r="Z66" i="13" s="1"/>
  <c r="AC66" i="13" s="1"/>
  <c r="AF66" i="13" s="1"/>
  <c r="AI66" i="13" s="1"/>
  <c r="AL66" i="13" s="1"/>
  <c r="AO66" i="13" s="1"/>
  <c r="AR66" i="13" s="1"/>
  <c r="AU66" i="13" s="1"/>
  <c r="AX66" i="13" s="1"/>
  <c r="BA66" i="13" s="1"/>
  <c r="BD66" i="13" s="1"/>
  <c r="H66" i="13"/>
  <c r="K66" i="13" s="1"/>
  <c r="N66" i="13" s="1"/>
  <c r="Q66" i="13" s="1"/>
  <c r="AC65" i="13"/>
  <c r="AF65" i="13" s="1"/>
  <c r="AI65" i="13" s="1"/>
  <c r="AL65" i="13" s="1"/>
  <c r="AO65" i="13" s="1"/>
  <c r="AR65" i="13" s="1"/>
  <c r="AU65" i="13" s="1"/>
  <c r="AX65" i="13" s="1"/>
  <c r="BA65" i="13" s="1"/>
  <c r="BD65" i="13" s="1"/>
  <c r="Z65" i="13"/>
  <c r="N65" i="13"/>
  <c r="Q65" i="13" s="1"/>
  <c r="T65" i="13" s="1"/>
  <c r="W65" i="13" s="1"/>
  <c r="K65" i="13"/>
  <c r="H65" i="13"/>
  <c r="H64" i="13"/>
  <c r="K64" i="13" s="1"/>
  <c r="N64" i="13" s="1"/>
  <c r="Q64" i="13" s="1"/>
  <c r="T64" i="13" s="1"/>
  <c r="W64" i="13" s="1"/>
  <c r="Z64" i="13" s="1"/>
  <c r="AC64" i="13" s="1"/>
  <c r="AF64" i="13" s="1"/>
  <c r="AI64" i="13" s="1"/>
  <c r="AL64" i="13" s="1"/>
  <c r="AO64" i="13" s="1"/>
  <c r="AR64" i="13" s="1"/>
  <c r="AU64" i="13" s="1"/>
  <c r="AX64" i="13" s="1"/>
  <c r="BA64" i="13" s="1"/>
  <c r="BD64" i="13" s="1"/>
  <c r="AO63" i="13"/>
  <c r="AR63" i="13" s="1"/>
  <c r="AU63" i="13" s="1"/>
  <c r="AX63" i="13" s="1"/>
  <c r="BA63" i="13" s="1"/>
  <c r="BD63" i="13" s="1"/>
  <c r="N63" i="13"/>
  <c r="Q63" i="13" s="1"/>
  <c r="T63" i="13" s="1"/>
  <c r="W63" i="13" s="1"/>
  <c r="Z63" i="13" s="1"/>
  <c r="AC63" i="13" s="1"/>
  <c r="AF63" i="13" s="1"/>
  <c r="AI63" i="13" s="1"/>
  <c r="AL63" i="13" s="1"/>
  <c r="H63" i="13"/>
  <c r="K63" i="13" s="1"/>
  <c r="H62" i="13"/>
  <c r="K62" i="13" s="1"/>
  <c r="N62" i="13" s="1"/>
  <c r="Q62" i="13" s="1"/>
  <c r="T62" i="13" s="1"/>
  <c r="W62" i="13" s="1"/>
  <c r="Z62" i="13" s="1"/>
  <c r="AC62" i="13" s="1"/>
  <c r="AF62" i="13" s="1"/>
  <c r="AI62" i="13" s="1"/>
  <c r="AL62" i="13" s="1"/>
  <c r="AO62" i="13" s="1"/>
  <c r="AR62" i="13" s="1"/>
  <c r="AU62" i="13" s="1"/>
  <c r="AX62" i="13" s="1"/>
  <c r="BA62" i="13" s="1"/>
  <c r="BD62" i="13" s="1"/>
  <c r="AC61" i="13"/>
  <c r="AF61" i="13" s="1"/>
  <c r="AI61" i="13" s="1"/>
  <c r="AL61" i="13" s="1"/>
  <c r="AO61" i="13" s="1"/>
  <c r="AR61" i="13" s="1"/>
  <c r="AU61" i="13" s="1"/>
  <c r="AX61" i="13" s="1"/>
  <c r="BA61" i="13" s="1"/>
  <c r="BD61" i="13" s="1"/>
  <c r="H61" i="13"/>
  <c r="K61" i="13" s="1"/>
  <c r="N61" i="13" s="1"/>
  <c r="Q61" i="13" s="1"/>
  <c r="T61" i="13" s="1"/>
  <c r="W61" i="13" s="1"/>
  <c r="Z61" i="13" s="1"/>
  <c r="AI60" i="13"/>
  <c r="AL60" i="13" s="1"/>
  <c r="AO60" i="13" s="1"/>
  <c r="AR60" i="13" s="1"/>
  <c r="AU60" i="13" s="1"/>
  <c r="AX60" i="13" s="1"/>
  <c r="BA60" i="13" s="1"/>
  <c r="BD60" i="13" s="1"/>
  <c r="N60" i="13"/>
  <c r="Q60" i="13" s="1"/>
  <c r="T60" i="13" s="1"/>
  <c r="W60" i="13" s="1"/>
  <c r="Z60" i="13" s="1"/>
  <c r="AC60" i="13" s="1"/>
  <c r="AF60" i="13" s="1"/>
  <c r="K60" i="13"/>
  <c r="H60" i="13"/>
  <c r="D51" i="13"/>
  <c r="A52" i="13" s="1"/>
  <c r="A48" i="13"/>
  <c r="D47" i="13"/>
  <c r="H39" i="13"/>
  <c r="K39" i="13" s="1"/>
  <c r="N39" i="13" s="1"/>
  <c r="Q39" i="13" s="1"/>
  <c r="T39" i="13" s="1"/>
  <c r="W39" i="13" s="1"/>
  <c r="Z39" i="13" s="1"/>
  <c r="AC39" i="13" s="1"/>
  <c r="AF39" i="13" s="1"/>
  <c r="AI39" i="13" s="1"/>
  <c r="AL39" i="13" s="1"/>
  <c r="AO39" i="13" s="1"/>
  <c r="AR39" i="13" s="1"/>
  <c r="AU39" i="13" s="1"/>
  <c r="AX39" i="13" s="1"/>
  <c r="BA39" i="13" s="1"/>
  <c r="BD39" i="13" s="1"/>
  <c r="BG39" i="13" s="1"/>
  <c r="BJ39" i="13" s="1"/>
  <c r="BM39" i="13" s="1"/>
  <c r="BP39" i="13" s="1"/>
  <c r="BS39" i="13" s="1"/>
  <c r="BV39" i="13" s="1"/>
  <c r="BY39" i="13" s="1"/>
  <c r="CB39" i="13" s="1"/>
  <c r="CE39" i="13" s="1"/>
  <c r="CH39" i="13" s="1"/>
  <c r="CK39" i="13" s="1"/>
  <c r="CN39" i="13" s="1"/>
  <c r="CQ39" i="13" s="1"/>
  <c r="CT39" i="13" s="1"/>
  <c r="CW39" i="13" s="1"/>
  <c r="CZ39" i="13" s="1"/>
  <c r="DC39" i="13" s="1"/>
  <c r="DF39" i="13" s="1"/>
  <c r="DI39" i="13" s="1"/>
  <c r="H38" i="13"/>
  <c r="K38" i="13" s="1"/>
  <c r="N38" i="13" s="1"/>
  <c r="Q38" i="13" s="1"/>
  <c r="T38" i="13" s="1"/>
  <c r="W38" i="13" s="1"/>
  <c r="Z38" i="13" s="1"/>
  <c r="AC38" i="13" s="1"/>
  <c r="AF38" i="13" s="1"/>
  <c r="AI38" i="13" s="1"/>
  <c r="AL38" i="13" s="1"/>
  <c r="AO38" i="13" s="1"/>
  <c r="AR38" i="13" s="1"/>
  <c r="AU38" i="13" s="1"/>
  <c r="AX38" i="13" s="1"/>
  <c r="BA38" i="13" s="1"/>
  <c r="BD38" i="13" s="1"/>
  <c r="BG38" i="13" s="1"/>
  <c r="T37" i="13"/>
  <c r="W37" i="13" s="1"/>
  <c r="Z37" i="13" s="1"/>
  <c r="AC37" i="13" s="1"/>
  <c r="AF37" i="13" s="1"/>
  <c r="AI37" i="13" s="1"/>
  <c r="AL37" i="13" s="1"/>
  <c r="AO37" i="13" s="1"/>
  <c r="AR37" i="13" s="1"/>
  <c r="AU37" i="13" s="1"/>
  <c r="AX37" i="13" s="1"/>
  <c r="BA37" i="13" s="1"/>
  <c r="BD37" i="13" s="1"/>
  <c r="BG37" i="13" s="1"/>
  <c r="H37" i="13"/>
  <c r="K37" i="13" s="1"/>
  <c r="N37" i="13" s="1"/>
  <c r="Q37" i="13" s="1"/>
  <c r="K36" i="13"/>
  <c r="N36" i="13" s="1"/>
  <c r="Q36" i="13" s="1"/>
  <c r="T36" i="13" s="1"/>
  <c r="W36" i="13" s="1"/>
  <c r="Z36" i="13" s="1"/>
  <c r="AC36" i="13" s="1"/>
  <c r="AF36" i="13" s="1"/>
  <c r="AI36" i="13" s="1"/>
  <c r="AL36" i="13" s="1"/>
  <c r="AO36" i="13" s="1"/>
  <c r="AR36" i="13" s="1"/>
  <c r="AU36" i="13" s="1"/>
  <c r="AX36" i="13" s="1"/>
  <c r="BA36" i="13" s="1"/>
  <c r="BD36" i="13" s="1"/>
  <c r="BG36" i="13" s="1"/>
  <c r="H36" i="13"/>
  <c r="K35" i="13"/>
  <c r="N35" i="13" s="1"/>
  <c r="Q35" i="13" s="1"/>
  <c r="T35" i="13" s="1"/>
  <c r="W35" i="13" s="1"/>
  <c r="Z35" i="13" s="1"/>
  <c r="AC35" i="13" s="1"/>
  <c r="AF35" i="13" s="1"/>
  <c r="AI35" i="13" s="1"/>
  <c r="AL35" i="13" s="1"/>
  <c r="AO35" i="13" s="1"/>
  <c r="AR35" i="13" s="1"/>
  <c r="AU35" i="13" s="1"/>
  <c r="AX35" i="13" s="1"/>
  <c r="BA35" i="13" s="1"/>
  <c r="BD35" i="13" s="1"/>
  <c r="BG35" i="13" s="1"/>
  <c r="H35" i="13"/>
  <c r="T34" i="13"/>
  <c r="W34" i="13" s="1"/>
  <c r="Z34" i="13" s="1"/>
  <c r="AC34" i="13" s="1"/>
  <c r="AF34" i="13" s="1"/>
  <c r="AI34" i="13" s="1"/>
  <c r="AL34" i="13" s="1"/>
  <c r="AO34" i="13" s="1"/>
  <c r="AR34" i="13" s="1"/>
  <c r="AU34" i="13" s="1"/>
  <c r="AX34" i="13" s="1"/>
  <c r="BA34" i="13" s="1"/>
  <c r="BD34" i="13" s="1"/>
  <c r="BG34" i="13" s="1"/>
  <c r="Q34" i="13"/>
  <c r="H34" i="13"/>
  <c r="K34" i="13" s="1"/>
  <c r="N34" i="13" s="1"/>
  <c r="T33" i="13"/>
  <c r="W33" i="13" s="1"/>
  <c r="Z33" i="13" s="1"/>
  <c r="AC33" i="13" s="1"/>
  <c r="AF33" i="13" s="1"/>
  <c r="AI33" i="13" s="1"/>
  <c r="AL33" i="13" s="1"/>
  <c r="AO33" i="13" s="1"/>
  <c r="AR33" i="13" s="1"/>
  <c r="AU33" i="13" s="1"/>
  <c r="AX33" i="13" s="1"/>
  <c r="BA33" i="13" s="1"/>
  <c r="BD33" i="13" s="1"/>
  <c r="BG33" i="13" s="1"/>
  <c r="H33" i="13"/>
  <c r="K33" i="13" s="1"/>
  <c r="N33" i="13" s="1"/>
  <c r="Q33" i="13" s="1"/>
  <c r="H32" i="13"/>
  <c r="K32" i="13" s="1"/>
  <c r="N32" i="13" s="1"/>
  <c r="Q32" i="13" s="1"/>
  <c r="T32" i="13" s="1"/>
  <c r="W32" i="13" s="1"/>
  <c r="Z32" i="13" s="1"/>
  <c r="AC32" i="13" s="1"/>
  <c r="AF32" i="13" s="1"/>
  <c r="AI32" i="13" s="1"/>
  <c r="AL32" i="13" s="1"/>
  <c r="AO32" i="13" s="1"/>
  <c r="AR32" i="13" s="1"/>
  <c r="AU32" i="13" s="1"/>
  <c r="AX32" i="13" s="1"/>
  <c r="BA32" i="13" s="1"/>
  <c r="BD32" i="13" s="1"/>
  <c r="BG32" i="13" s="1"/>
  <c r="H31" i="13"/>
  <c r="K31" i="13" s="1"/>
  <c r="N31" i="13" s="1"/>
  <c r="Q31" i="13" s="1"/>
  <c r="T31" i="13" s="1"/>
  <c r="W31" i="13" s="1"/>
  <c r="Z31" i="13" s="1"/>
  <c r="AC31" i="13" s="1"/>
  <c r="AF31" i="13" s="1"/>
  <c r="AI31" i="13" s="1"/>
  <c r="AL31" i="13" s="1"/>
  <c r="AO31" i="13" s="1"/>
  <c r="AR31" i="13" s="1"/>
  <c r="AU31" i="13" s="1"/>
  <c r="AX31" i="13" s="1"/>
  <c r="BA31" i="13" s="1"/>
  <c r="BD31" i="13" s="1"/>
  <c r="BG31" i="13" s="1"/>
  <c r="AC30" i="13"/>
  <c r="AF30" i="13" s="1"/>
  <c r="AI30" i="13" s="1"/>
  <c r="AL30" i="13" s="1"/>
  <c r="AO30" i="13" s="1"/>
  <c r="AR30" i="13" s="1"/>
  <c r="AU30" i="13" s="1"/>
  <c r="AX30" i="13" s="1"/>
  <c r="BA30" i="13" s="1"/>
  <c r="BD30" i="13" s="1"/>
  <c r="BG30" i="13" s="1"/>
  <c r="H30" i="13"/>
  <c r="K30" i="13" s="1"/>
  <c r="N30" i="13" s="1"/>
  <c r="Q30" i="13" s="1"/>
  <c r="T30" i="13" s="1"/>
  <c r="W30" i="13" s="1"/>
  <c r="Z30" i="13" s="1"/>
  <c r="AR29" i="13"/>
  <c r="AU29" i="13" s="1"/>
  <c r="AX29" i="13" s="1"/>
  <c r="BA29" i="13" s="1"/>
  <c r="BD29" i="13" s="1"/>
  <c r="BG29" i="13" s="1"/>
  <c r="H29" i="13"/>
  <c r="K29" i="13" s="1"/>
  <c r="N29" i="13" s="1"/>
  <c r="Q29" i="13" s="1"/>
  <c r="T29" i="13" s="1"/>
  <c r="W29" i="13" s="1"/>
  <c r="Z29" i="13" s="1"/>
  <c r="AC29" i="13" s="1"/>
  <c r="AF29" i="13" s="1"/>
  <c r="AI29" i="13" s="1"/>
  <c r="AL29" i="13" s="1"/>
  <c r="AO29" i="13" s="1"/>
  <c r="BG28" i="13"/>
  <c r="K28" i="13"/>
  <c r="N28" i="13" s="1"/>
  <c r="Q28" i="13" s="1"/>
  <c r="T28" i="13" s="1"/>
  <c r="W28" i="13" s="1"/>
  <c r="Z28" i="13" s="1"/>
  <c r="AC28" i="13" s="1"/>
  <c r="AF28" i="13" s="1"/>
  <c r="AI28" i="13" s="1"/>
  <c r="AL28" i="13" s="1"/>
  <c r="AO28" i="13" s="1"/>
  <c r="AR28" i="13" s="1"/>
  <c r="AU28" i="13" s="1"/>
  <c r="AX28" i="13" s="1"/>
  <c r="BA28" i="13" s="1"/>
  <c r="BD28" i="13" s="1"/>
  <c r="H28" i="13"/>
  <c r="K27" i="13"/>
  <c r="N27" i="13" s="1"/>
  <c r="Q27" i="13" s="1"/>
  <c r="T27" i="13" s="1"/>
  <c r="W27" i="13" s="1"/>
  <c r="Z27" i="13" s="1"/>
  <c r="AC27" i="13" s="1"/>
  <c r="AF27" i="13" s="1"/>
  <c r="AI27" i="13" s="1"/>
  <c r="AL27" i="13" s="1"/>
  <c r="AO27" i="13" s="1"/>
  <c r="AR27" i="13" s="1"/>
  <c r="AU27" i="13" s="1"/>
  <c r="AX27" i="13" s="1"/>
  <c r="BA27" i="13" s="1"/>
  <c r="BD27" i="13" s="1"/>
  <c r="BG27" i="13" s="1"/>
  <c r="H27" i="13"/>
  <c r="AX26" i="13"/>
  <c r="BA26" i="13" s="1"/>
  <c r="BD26" i="13" s="1"/>
  <c r="BG26" i="13" s="1"/>
  <c r="BJ26" i="13" s="1"/>
  <c r="BM26" i="13" s="1"/>
  <c r="BP26" i="13" s="1"/>
  <c r="BS26" i="13" s="1"/>
  <c r="BV26" i="13" s="1"/>
  <c r="BY26" i="13" s="1"/>
  <c r="CB26" i="13" s="1"/>
  <c r="CE26" i="13" s="1"/>
  <c r="CH26" i="13" s="1"/>
  <c r="CK26" i="13" s="1"/>
  <c r="CN26" i="13" s="1"/>
  <c r="CQ26" i="13" s="1"/>
  <c r="CT26" i="13" s="1"/>
  <c r="CW26" i="13" s="1"/>
  <c r="CZ26" i="13" s="1"/>
  <c r="DC26" i="13" s="1"/>
  <c r="DF26" i="13" s="1"/>
  <c r="DI26" i="13" s="1"/>
  <c r="T26" i="13"/>
  <c r="W26" i="13" s="1"/>
  <c r="Z26" i="13" s="1"/>
  <c r="AC26" i="13" s="1"/>
  <c r="AF26" i="13" s="1"/>
  <c r="AI26" i="13" s="1"/>
  <c r="AL26" i="13" s="1"/>
  <c r="AO26" i="13" s="1"/>
  <c r="AR26" i="13" s="1"/>
  <c r="AU26" i="13" s="1"/>
  <c r="Q26" i="13"/>
  <c r="H26" i="13"/>
  <c r="K26" i="13" s="1"/>
  <c r="N26" i="13" s="1"/>
  <c r="T25" i="13"/>
  <c r="W25" i="13" s="1"/>
  <c r="Z25" i="13" s="1"/>
  <c r="AC25" i="13" s="1"/>
  <c r="AF25" i="13" s="1"/>
  <c r="AI25" i="13" s="1"/>
  <c r="AL25" i="13" s="1"/>
  <c r="AO25" i="13" s="1"/>
  <c r="AR25" i="13" s="1"/>
  <c r="AU25" i="13" s="1"/>
  <c r="AX25" i="13" s="1"/>
  <c r="BA25" i="13" s="1"/>
  <c r="BD25" i="13" s="1"/>
  <c r="BG25" i="13" s="1"/>
  <c r="H25" i="13"/>
  <c r="K25" i="13" s="1"/>
  <c r="N25" i="13" s="1"/>
  <c r="Q25" i="13" s="1"/>
  <c r="AL24" i="13"/>
  <c r="AO24" i="13" s="1"/>
  <c r="AR24" i="13" s="1"/>
  <c r="AU24" i="13" s="1"/>
  <c r="AX24" i="13" s="1"/>
  <c r="BA24" i="13" s="1"/>
  <c r="BD24" i="13" s="1"/>
  <c r="BG24" i="13" s="1"/>
  <c r="K24" i="13"/>
  <c r="N24" i="13" s="1"/>
  <c r="Q24" i="13" s="1"/>
  <c r="T24" i="13" s="1"/>
  <c r="W24" i="13" s="1"/>
  <c r="Z24" i="13" s="1"/>
  <c r="AC24" i="13" s="1"/>
  <c r="AF24" i="13" s="1"/>
  <c r="AI24" i="13" s="1"/>
  <c r="H24" i="13"/>
  <c r="Q23" i="13"/>
  <c r="T23" i="13" s="1"/>
  <c r="W23" i="13" s="1"/>
  <c r="Z23" i="13" s="1"/>
  <c r="AC23" i="13" s="1"/>
  <c r="AF23" i="13" s="1"/>
  <c r="AI23" i="13" s="1"/>
  <c r="AL23" i="13" s="1"/>
  <c r="AO23" i="13" s="1"/>
  <c r="AR23" i="13" s="1"/>
  <c r="AU23" i="13" s="1"/>
  <c r="AX23" i="13" s="1"/>
  <c r="BA23" i="13" s="1"/>
  <c r="BD23" i="13" s="1"/>
  <c r="BG23" i="13" s="1"/>
  <c r="H23" i="13"/>
  <c r="K23" i="13" s="1"/>
  <c r="N23" i="13" s="1"/>
  <c r="C23" i="13"/>
  <c r="K21" i="13"/>
  <c r="N21" i="13" s="1"/>
  <c r="Q21" i="13" s="1"/>
  <c r="T21" i="13" s="1"/>
  <c r="W21" i="13" s="1"/>
  <c r="Z21" i="13" s="1"/>
  <c r="AC21" i="13" s="1"/>
  <c r="AF21" i="13" s="1"/>
  <c r="AI21" i="13" s="1"/>
  <c r="AL21" i="13" s="1"/>
  <c r="AO21" i="13" s="1"/>
  <c r="AR21" i="13" s="1"/>
  <c r="AU21" i="13" s="1"/>
  <c r="AX21" i="13" s="1"/>
  <c r="BA21" i="13" s="1"/>
  <c r="BD21" i="13" s="1"/>
  <c r="BG21" i="13" s="1"/>
  <c r="BJ21" i="13" s="1"/>
  <c r="BM21" i="13" s="1"/>
  <c r="BP21" i="13" s="1"/>
  <c r="BS21" i="13" s="1"/>
  <c r="BV21" i="13" s="1"/>
  <c r="BY21" i="13" s="1"/>
  <c r="CB21" i="13" s="1"/>
  <c r="CE21" i="13" s="1"/>
  <c r="CH21" i="13" s="1"/>
  <c r="CK21" i="13" s="1"/>
  <c r="CN21" i="13" s="1"/>
  <c r="CQ21" i="13" s="1"/>
  <c r="CT21" i="13" s="1"/>
  <c r="CW21" i="13" s="1"/>
  <c r="CZ21" i="13" s="1"/>
  <c r="DC21" i="13" s="1"/>
  <c r="DF21" i="13" s="1"/>
  <c r="DI21" i="13" s="1"/>
  <c r="H21" i="13"/>
  <c r="AL20" i="13"/>
  <c r="AO20" i="13" s="1"/>
  <c r="AR20" i="13" s="1"/>
  <c r="AU20" i="13" s="1"/>
  <c r="AX20" i="13" s="1"/>
  <c r="BA20" i="13" s="1"/>
  <c r="BD20" i="13" s="1"/>
  <c r="BG20" i="13" s="1"/>
  <c r="Q20" i="13"/>
  <c r="T20" i="13" s="1"/>
  <c r="W20" i="13" s="1"/>
  <c r="Z20" i="13" s="1"/>
  <c r="AC20" i="13" s="1"/>
  <c r="AF20" i="13" s="1"/>
  <c r="AI20" i="13" s="1"/>
  <c r="N20" i="13"/>
  <c r="K20" i="13"/>
  <c r="H20" i="13"/>
  <c r="K19" i="13"/>
  <c r="N19" i="13" s="1"/>
  <c r="Q19" i="13" s="1"/>
  <c r="T19" i="13" s="1"/>
  <c r="W19" i="13" s="1"/>
  <c r="Z19" i="13" s="1"/>
  <c r="AC19" i="13" s="1"/>
  <c r="AF19" i="13" s="1"/>
  <c r="AI19" i="13" s="1"/>
  <c r="AL19" i="13" s="1"/>
  <c r="AO19" i="13" s="1"/>
  <c r="AR19" i="13" s="1"/>
  <c r="AU19" i="13" s="1"/>
  <c r="AX19" i="13" s="1"/>
  <c r="BA19" i="13" s="1"/>
  <c r="BD19" i="13" s="1"/>
  <c r="BG19" i="13" s="1"/>
  <c r="H19" i="13"/>
  <c r="H18" i="13"/>
  <c r="K18" i="13" s="1"/>
  <c r="N18" i="13" s="1"/>
  <c r="Q18" i="13" s="1"/>
  <c r="T18" i="13" s="1"/>
  <c r="W18" i="13" s="1"/>
  <c r="Z18" i="13" s="1"/>
  <c r="AC18" i="13" s="1"/>
  <c r="AF18" i="13" s="1"/>
  <c r="AI18" i="13" s="1"/>
  <c r="AL18" i="13" s="1"/>
  <c r="AO18" i="13" s="1"/>
  <c r="AR18" i="13" s="1"/>
  <c r="AU18" i="13" s="1"/>
  <c r="AX18" i="13" s="1"/>
  <c r="BA18" i="13" s="1"/>
  <c r="BD18" i="13" s="1"/>
  <c r="BG18" i="13" s="1"/>
  <c r="W17" i="13"/>
  <c r="Z17" i="13" s="1"/>
  <c r="AC17" i="13" s="1"/>
  <c r="AF17" i="13" s="1"/>
  <c r="AI17" i="13" s="1"/>
  <c r="AL17" i="13" s="1"/>
  <c r="AO17" i="13" s="1"/>
  <c r="AR17" i="13" s="1"/>
  <c r="AU17" i="13" s="1"/>
  <c r="AX17" i="13" s="1"/>
  <c r="BA17" i="13" s="1"/>
  <c r="BD17" i="13" s="1"/>
  <c r="BG17" i="13" s="1"/>
  <c r="K17" i="13"/>
  <c r="N17" i="13" s="1"/>
  <c r="Q17" i="13" s="1"/>
  <c r="T17" i="13" s="1"/>
  <c r="H17" i="13"/>
  <c r="AL16" i="13"/>
  <c r="AO16" i="13" s="1"/>
  <c r="AR16" i="13" s="1"/>
  <c r="AU16" i="13" s="1"/>
  <c r="AX16" i="13" s="1"/>
  <c r="BA16" i="13" s="1"/>
  <c r="BD16" i="13" s="1"/>
  <c r="BG16" i="13" s="1"/>
  <c r="Q16" i="13"/>
  <c r="T16" i="13" s="1"/>
  <c r="W16" i="13" s="1"/>
  <c r="Z16" i="13" s="1"/>
  <c r="AC16" i="13" s="1"/>
  <c r="AF16" i="13" s="1"/>
  <c r="AI16" i="13" s="1"/>
  <c r="N16" i="13"/>
  <c r="H16" i="13"/>
  <c r="K16" i="13" s="1"/>
  <c r="H15" i="13"/>
  <c r="K15" i="13" s="1"/>
  <c r="N15" i="13" s="1"/>
  <c r="Q15" i="13" s="1"/>
  <c r="T15" i="13" s="1"/>
  <c r="W15" i="13" s="1"/>
  <c r="Z15" i="13" s="1"/>
  <c r="AC15" i="13" s="1"/>
  <c r="AF15" i="13" s="1"/>
  <c r="AI15" i="13" s="1"/>
  <c r="AL15" i="13" s="1"/>
  <c r="AO15" i="13" s="1"/>
  <c r="AR15" i="13" s="1"/>
  <c r="AU15" i="13" s="1"/>
  <c r="AX15" i="13" s="1"/>
  <c r="BA15" i="13" s="1"/>
  <c r="BD15" i="13" s="1"/>
  <c r="BG15" i="13" s="1"/>
  <c r="N14" i="13"/>
  <c r="Q14" i="13" s="1"/>
  <c r="T14" i="13" s="1"/>
  <c r="W14" i="13" s="1"/>
  <c r="Z14" i="13" s="1"/>
  <c r="AC14" i="13" s="1"/>
  <c r="AF14" i="13" s="1"/>
  <c r="AI14" i="13" s="1"/>
  <c r="AL14" i="13" s="1"/>
  <c r="AO14" i="13" s="1"/>
  <c r="AR14" i="13" s="1"/>
  <c r="AU14" i="13" s="1"/>
  <c r="AX14" i="13" s="1"/>
  <c r="BA14" i="13" s="1"/>
  <c r="BD14" i="13" s="1"/>
  <c r="BG14" i="13" s="1"/>
  <c r="K14" i="13"/>
  <c r="H14" i="13"/>
  <c r="K13" i="13"/>
  <c r="N13" i="13" s="1"/>
  <c r="Q13" i="13" s="1"/>
  <c r="T13" i="13" s="1"/>
  <c r="W13" i="13" s="1"/>
  <c r="Z13" i="13" s="1"/>
  <c r="AC13" i="13" s="1"/>
  <c r="AF13" i="13" s="1"/>
  <c r="AI13" i="13" s="1"/>
  <c r="AL13" i="13" s="1"/>
  <c r="AO13" i="13" s="1"/>
  <c r="AR13" i="13" s="1"/>
  <c r="AU13" i="13" s="1"/>
  <c r="AX13" i="13" s="1"/>
  <c r="BA13" i="13" s="1"/>
  <c r="BD13" i="13" s="1"/>
  <c r="BG13" i="13" s="1"/>
  <c r="H13" i="13"/>
  <c r="Q12" i="13"/>
  <c r="T12" i="13" s="1"/>
  <c r="W12" i="13" s="1"/>
  <c r="Z12" i="13" s="1"/>
  <c r="AC12" i="13" s="1"/>
  <c r="AF12" i="13" s="1"/>
  <c r="AI12" i="13" s="1"/>
  <c r="AL12" i="13" s="1"/>
  <c r="AO12" i="13" s="1"/>
  <c r="AR12" i="13" s="1"/>
  <c r="AU12" i="13" s="1"/>
  <c r="AX12" i="13" s="1"/>
  <c r="BA12" i="13" s="1"/>
  <c r="BD12" i="13" s="1"/>
  <c r="BG12" i="13" s="1"/>
  <c r="N12" i="13"/>
  <c r="K12" i="13"/>
  <c r="H12" i="13"/>
  <c r="K11" i="13"/>
  <c r="N11" i="13" s="1"/>
  <c r="Q11" i="13" s="1"/>
  <c r="T11" i="13" s="1"/>
  <c r="W11" i="13" s="1"/>
  <c r="Z11" i="13" s="1"/>
  <c r="AC11" i="13" s="1"/>
  <c r="AF11" i="13" s="1"/>
  <c r="AI11" i="13" s="1"/>
  <c r="AL11" i="13" s="1"/>
  <c r="AO11" i="13" s="1"/>
  <c r="AR11" i="13" s="1"/>
  <c r="AU11" i="13" s="1"/>
  <c r="AX11" i="13" s="1"/>
  <c r="BA11" i="13" s="1"/>
  <c r="BD11" i="13" s="1"/>
  <c r="BG11" i="13" s="1"/>
  <c r="H11" i="13"/>
  <c r="H10" i="13"/>
  <c r="K10" i="13" s="1"/>
  <c r="N10" i="13" s="1"/>
  <c r="Q10" i="13" s="1"/>
  <c r="T10" i="13" s="1"/>
  <c r="W10" i="13" s="1"/>
  <c r="Z10" i="13" s="1"/>
  <c r="AC10" i="13" s="1"/>
  <c r="AF10" i="13" s="1"/>
  <c r="AI10" i="13" s="1"/>
  <c r="AL10" i="13" s="1"/>
  <c r="AO10" i="13" s="1"/>
  <c r="AR10" i="13" s="1"/>
  <c r="AU10" i="13" s="1"/>
  <c r="AX10" i="13" s="1"/>
  <c r="BA10" i="13" s="1"/>
  <c r="BD10" i="13" s="1"/>
  <c r="BG10" i="13" s="1"/>
  <c r="K9" i="13"/>
  <c r="N9" i="13" s="1"/>
  <c r="Q9" i="13" s="1"/>
  <c r="T9" i="13" s="1"/>
  <c r="W9" i="13" s="1"/>
  <c r="Z9" i="13" s="1"/>
  <c r="AC9" i="13" s="1"/>
  <c r="AF9" i="13" s="1"/>
  <c r="AI9" i="13" s="1"/>
  <c r="AL9" i="13" s="1"/>
  <c r="AO9" i="13" s="1"/>
  <c r="AR9" i="13" s="1"/>
  <c r="AU9" i="13" s="1"/>
  <c r="AX9" i="13" s="1"/>
  <c r="BA9" i="13" s="1"/>
  <c r="BD9" i="13" s="1"/>
  <c r="BG9" i="13" s="1"/>
  <c r="H9" i="13"/>
  <c r="AU8" i="13"/>
  <c r="AX8" i="13" s="1"/>
  <c r="BA8" i="13" s="1"/>
  <c r="BD8" i="13" s="1"/>
  <c r="BG8" i="13" s="1"/>
  <c r="Q8" i="13"/>
  <c r="T8" i="13" s="1"/>
  <c r="W8" i="13" s="1"/>
  <c r="Z8" i="13" s="1"/>
  <c r="AC8" i="13" s="1"/>
  <c r="AF8" i="13" s="1"/>
  <c r="AI8" i="13" s="1"/>
  <c r="AL8" i="13" s="1"/>
  <c r="AO8" i="13" s="1"/>
  <c r="AR8" i="13" s="1"/>
  <c r="H8" i="13"/>
  <c r="K8" i="13" s="1"/>
  <c r="N8" i="13" s="1"/>
  <c r="H7" i="13"/>
  <c r="K7" i="13" s="1"/>
  <c r="N7" i="13" s="1"/>
  <c r="Q7" i="13" s="1"/>
  <c r="T7" i="13" s="1"/>
  <c r="W7" i="13" s="1"/>
  <c r="Z7" i="13" s="1"/>
  <c r="AC7" i="13" s="1"/>
  <c r="AF7" i="13" s="1"/>
  <c r="AI7" i="13" s="1"/>
  <c r="AL7" i="13" s="1"/>
  <c r="AO7" i="13" s="1"/>
  <c r="AR7" i="13" s="1"/>
  <c r="AU7" i="13" s="1"/>
  <c r="AX7" i="13" s="1"/>
  <c r="BA7" i="13" s="1"/>
  <c r="BD7" i="13" s="1"/>
  <c r="BG7" i="13" s="1"/>
  <c r="K6" i="13"/>
  <c r="N6" i="13" s="1"/>
  <c r="Q6" i="13" s="1"/>
  <c r="T6" i="13" s="1"/>
  <c r="W6" i="13" s="1"/>
  <c r="Z6" i="13" s="1"/>
  <c r="AC6" i="13" s="1"/>
  <c r="AF6" i="13" s="1"/>
  <c r="AI6" i="13" s="1"/>
  <c r="AL6" i="13" s="1"/>
  <c r="AO6" i="13" s="1"/>
  <c r="AR6" i="13" s="1"/>
  <c r="AU6" i="13" s="1"/>
  <c r="AX6" i="13" s="1"/>
  <c r="BA6" i="13" s="1"/>
  <c r="BD6" i="13" s="1"/>
  <c r="BG6" i="13" s="1"/>
  <c r="H6" i="13"/>
  <c r="AX5" i="13"/>
  <c r="BA5" i="13" s="1"/>
  <c r="BD5" i="13" s="1"/>
  <c r="BG5" i="13" s="1"/>
  <c r="W5" i="13"/>
  <c r="Z5" i="13" s="1"/>
  <c r="AC5" i="13" s="1"/>
  <c r="AF5" i="13" s="1"/>
  <c r="AI5" i="13" s="1"/>
  <c r="AL5" i="13" s="1"/>
  <c r="AO5" i="13" s="1"/>
  <c r="AR5" i="13" s="1"/>
  <c r="AU5" i="13" s="1"/>
  <c r="K5" i="13"/>
  <c r="N5" i="13" s="1"/>
  <c r="Q5" i="13" s="1"/>
  <c r="T5" i="13" s="1"/>
  <c r="H5" i="13"/>
  <c r="A116" i="12"/>
  <c r="A115" i="12"/>
  <c r="A114" i="12"/>
  <c r="AX77" i="12"/>
  <c r="BA77" i="12" s="1"/>
  <c r="BD77" i="12" s="1"/>
  <c r="BG77" i="12" s="1"/>
  <c r="BJ77" i="12" s="1"/>
  <c r="BM77" i="12" s="1"/>
  <c r="BP77" i="12" s="1"/>
  <c r="BS77" i="12" s="1"/>
  <c r="BV77" i="12" s="1"/>
  <c r="BY77" i="12" s="1"/>
  <c r="CB77" i="12" s="1"/>
  <c r="CE77" i="12" s="1"/>
  <c r="CH77" i="12" s="1"/>
  <c r="CK77" i="12" s="1"/>
  <c r="CN77" i="12" s="1"/>
  <c r="CQ77" i="12" s="1"/>
  <c r="CT77" i="12" s="1"/>
  <c r="CW77" i="12" s="1"/>
  <c r="CZ77" i="12" s="1"/>
  <c r="W77" i="12"/>
  <c r="Z77" i="12" s="1"/>
  <c r="AC77" i="12" s="1"/>
  <c r="AF77" i="12" s="1"/>
  <c r="AI77" i="12" s="1"/>
  <c r="AL77" i="12" s="1"/>
  <c r="AO77" i="12" s="1"/>
  <c r="AR77" i="12" s="1"/>
  <c r="AU77" i="12" s="1"/>
  <c r="H77" i="12"/>
  <c r="K77" i="12" s="1"/>
  <c r="N77" i="12" s="1"/>
  <c r="Q77" i="12" s="1"/>
  <c r="T77" i="12" s="1"/>
  <c r="N76" i="12"/>
  <c r="Q76" i="12" s="1"/>
  <c r="T76" i="12" s="1"/>
  <c r="W76" i="12" s="1"/>
  <c r="Z76" i="12" s="1"/>
  <c r="AC76" i="12" s="1"/>
  <c r="AF76" i="12" s="1"/>
  <c r="AI76" i="12" s="1"/>
  <c r="AL76" i="12" s="1"/>
  <c r="AO76" i="12" s="1"/>
  <c r="AR76" i="12" s="1"/>
  <c r="AU76" i="12" s="1"/>
  <c r="AX76" i="12" s="1"/>
  <c r="BA76" i="12" s="1"/>
  <c r="BD76" i="12" s="1"/>
  <c r="K76" i="12"/>
  <c r="H76" i="12"/>
  <c r="BG75" i="12"/>
  <c r="BJ75" i="12" s="1"/>
  <c r="BM75" i="12" s="1"/>
  <c r="BP75" i="12" s="1"/>
  <c r="BS75" i="12" s="1"/>
  <c r="BV75" i="12" s="1"/>
  <c r="BY75" i="12" s="1"/>
  <c r="CB75" i="12" s="1"/>
  <c r="CE75" i="12" s="1"/>
  <c r="CH75" i="12" s="1"/>
  <c r="CK75" i="12" s="1"/>
  <c r="CN75" i="12" s="1"/>
  <c r="CQ75" i="12" s="1"/>
  <c r="CT75" i="12" s="1"/>
  <c r="CW75" i="12" s="1"/>
  <c r="CZ75" i="12" s="1"/>
  <c r="AI75" i="12"/>
  <c r="AL75" i="12" s="1"/>
  <c r="AO75" i="12" s="1"/>
  <c r="AR75" i="12" s="1"/>
  <c r="AU75" i="12" s="1"/>
  <c r="AX75" i="12" s="1"/>
  <c r="BA75" i="12" s="1"/>
  <c r="BD75" i="12" s="1"/>
  <c r="K75" i="12"/>
  <c r="N75" i="12" s="1"/>
  <c r="Q75" i="12" s="1"/>
  <c r="T75" i="12" s="1"/>
  <c r="W75" i="12" s="1"/>
  <c r="Z75" i="12" s="1"/>
  <c r="AC75" i="12" s="1"/>
  <c r="AF75" i="12" s="1"/>
  <c r="H75" i="12"/>
  <c r="H74" i="12"/>
  <c r="K74" i="12" s="1"/>
  <c r="N74" i="12" s="1"/>
  <c r="Q74" i="12" s="1"/>
  <c r="T74" i="12" s="1"/>
  <c r="W74" i="12" s="1"/>
  <c r="Z74" i="12" s="1"/>
  <c r="AC74" i="12" s="1"/>
  <c r="AF74" i="12" s="1"/>
  <c r="AI74" i="12" s="1"/>
  <c r="AL74" i="12" s="1"/>
  <c r="AO74" i="12" s="1"/>
  <c r="AR74" i="12" s="1"/>
  <c r="AU74" i="12" s="1"/>
  <c r="AX74" i="12" s="1"/>
  <c r="BA74" i="12" s="1"/>
  <c r="BD74" i="12" s="1"/>
  <c r="W73" i="12"/>
  <c r="Z73" i="12" s="1"/>
  <c r="AC73" i="12" s="1"/>
  <c r="AF73" i="12" s="1"/>
  <c r="AI73" i="12" s="1"/>
  <c r="AL73" i="12" s="1"/>
  <c r="AO73" i="12" s="1"/>
  <c r="AR73" i="12" s="1"/>
  <c r="AU73" i="12" s="1"/>
  <c r="AX73" i="12" s="1"/>
  <c r="BA73" i="12" s="1"/>
  <c r="BD73" i="12" s="1"/>
  <c r="H73" i="12"/>
  <c r="K73" i="12" s="1"/>
  <c r="N73" i="12" s="1"/>
  <c r="Q73" i="12" s="1"/>
  <c r="T73" i="12" s="1"/>
  <c r="BA72" i="12"/>
  <c r="BD72" i="12" s="1"/>
  <c r="AC72" i="12"/>
  <c r="AF72" i="12" s="1"/>
  <c r="AI72" i="12" s="1"/>
  <c r="AL72" i="12" s="1"/>
  <c r="AO72" i="12" s="1"/>
  <c r="AR72" i="12" s="1"/>
  <c r="AU72" i="12" s="1"/>
  <c r="AX72" i="12" s="1"/>
  <c r="N72" i="12"/>
  <c r="Q72" i="12" s="1"/>
  <c r="T72" i="12" s="1"/>
  <c r="W72" i="12" s="1"/>
  <c r="Z72" i="12" s="1"/>
  <c r="K72" i="12"/>
  <c r="H72" i="12"/>
  <c r="AL71" i="12"/>
  <c r="AO71" i="12" s="1"/>
  <c r="AR71" i="12" s="1"/>
  <c r="AU71" i="12" s="1"/>
  <c r="AX71" i="12" s="1"/>
  <c r="BA71" i="12" s="1"/>
  <c r="BD71" i="12" s="1"/>
  <c r="N71" i="12"/>
  <c r="Q71" i="12" s="1"/>
  <c r="T71" i="12" s="1"/>
  <c r="W71" i="12" s="1"/>
  <c r="Z71" i="12" s="1"/>
  <c r="AC71" i="12" s="1"/>
  <c r="AF71" i="12" s="1"/>
  <c r="AI71" i="12" s="1"/>
  <c r="H71" i="12"/>
  <c r="K71" i="12" s="1"/>
  <c r="K70" i="12"/>
  <c r="N70" i="12" s="1"/>
  <c r="Q70" i="12" s="1"/>
  <c r="T70" i="12" s="1"/>
  <c r="W70" i="12" s="1"/>
  <c r="Z70" i="12" s="1"/>
  <c r="AC70" i="12" s="1"/>
  <c r="AF70" i="12" s="1"/>
  <c r="AI70" i="12" s="1"/>
  <c r="AL70" i="12" s="1"/>
  <c r="AO70" i="12" s="1"/>
  <c r="AR70" i="12" s="1"/>
  <c r="AU70" i="12" s="1"/>
  <c r="AX70" i="12" s="1"/>
  <c r="BA70" i="12" s="1"/>
  <c r="BD70" i="12" s="1"/>
  <c r="H70" i="12"/>
  <c r="Z68" i="12"/>
  <c r="AC68" i="12" s="1"/>
  <c r="AF68" i="12" s="1"/>
  <c r="AI68" i="12" s="1"/>
  <c r="AL68" i="12" s="1"/>
  <c r="AO68" i="12" s="1"/>
  <c r="AR68" i="12" s="1"/>
  <c r="AU68" i="12" s="1"/>
  <c r="AX68" i="12" s="1"/>
  <c r="BA68" i="12" s="1"/>
  <c r="BD68" i="12" s="1"/>
  <c r="BG68" i="12" s="1"/>
  <c r="BJ68" i="12" s="1"/>
  <c r="BM68" i="12" s="1"/>
  <c r="BP68" i="12" s="1"/>
  <c r="BS68" i="12" s="1"/>
  <c r="BV68" i="12" s="1"/>
  <c r="BY68" i="12" s="1"/>
  <c r="CB68" i="12" s="1"/>
  <c r="CE68" i="12" s="1"/>
  <c r="CH68" i="12" s="1"/>
  <c r="CK68" i="12" s="1"/>
  <c r="CN68" i="12" s="1"/>
  <c r="CQ68" i="12" s="1"/>
  <c r="CT68" i="12" s="1"/>
  <c r="CW68" i="12" s="1"/>
  <c r="CZ68" i="12" s="1"/>
  <c r="K68" i="12"/>
  <c r="N68" i="12" s="1"/>
  <c r="Q68" i="12" s="1"/>
  <c r="T68" i="12" s="1"/>
  <c r="W68" i="12" s="1"/>
  <c r="H68" i="12"/>
  <c r="H67" i="12"/>
  <c r="K67" i="12" s="1"/>
  <c r="N67" i="12" s="1"/>
  <c r="Q67" i="12" s="1"/>
  <c r="T67" i="12" s="1"/>
  <c r="W67" i="12" s="1"/>
  <c r="Z67" i="12" s="1"/>
  <c r="AC67" i="12" s="1"/>
  <c r="AF67" i="12" s="1"/>
  <c r="AI67" i="12" s="1"/>
  <c r="AL67" i="12" s="1"/>
  <c r="AO67" i="12" s="1"/>
  <c r="AR67" i="12" s="1"/>
  <c r="AU67" i="12" s="1"/>
  <c r="AX67" i="12" s="1"/>
  <c r="BA67" i="12" s="1"/>
  <c r="BD67" i="12" s="1"/>
  <c r="H66" i="12"/>
  <c r="K66" i="12" s="1"/>
  <c r="N66" i="12" s="1"/>
  <c r="Q66" i="12" s="1"/>
  <c r="T66" i="12" s="1"/>
  <c r="W66" i="12" s="1"/>
  <c r="Z66" i="12" s="1"/>
  <c r="AC66" i="12" s="1"/>
  <c r="AF66" i="12" s="1"/>
  <c r="AI66" i="12" s="1"/>
  <c r="AL66" i="12" s="1"/>
  <c r="AO66" i="12" s="1"/>
  <c r="AR66" i="12" s="1"/>
  <c r="AU66" i="12" s="1"/>
  <c r="AX66" i="12" s="1"/>
  <c r="BA66" i="12" s="1"/>
  <c r="BD66" i="12" s="1"/>
  <c r="T65" i="12"/>
  <c r="W65" i="12" s="1"/>
  <c r="Z65" i="12" s="1"/>
  <c r="AC65" i="12" s="1"/>
  <c r="AF65" i="12" s="1"/>
  <c r="AI65" i="12" s="1"/>
  <c r="AL65" i="12" s="1"/>
  <c r="AO65" i="12" s="1"/>
  <c r="AR65" i="12" s="1"/>
  <c r="AU65" i="12" s="1"/>
  <c r="AX65" i="12" s="1"/>
  <c r="BA65" i="12" s="1"/>
  <c r="BD65" i="12" s="1"/>
  <c r="K65" i="12"/>
  <c r="N65" i="12" s="1"/>
  <c r="Q65" i="12" s="1"/>
  <c r="H65" i="12"/>
  <c r="K64" i="12"/>
  <c r="N64" i="12" s="1"/>
  <c r="Q64" i="12" s="1"/>
  <c r="T64" i="12" s="1"/>
  <c r="W64" i="12" s="1"/>
  <c r="Z64" i="12" s="1"/>
  <c r="AC64" i="12" s="1"/>
  <c r="AF64" i="12" s="1"/>
  <c r="AI64" i="12" s="1"/>
  <c r="AL64" i="12" s="1"/>
  <c r="AO64" i="12" s="1"/>
  <c r="AR64" i="12" s="1"/>
  <c r="AU64" i="12" s="1"/>
  <c r="AX64" i="12" s="1"/>
  <c r="BA64" i="12" s="1"/>
  <c r="BD64" i="12" s="1"/>
  <c r="H64" i="12"/>
  <c r="AF63" i="12"/>
  <c r="AI63" i="12" s="1"/>
  <c r="AL63" i="12" s="1"/>
  <c r="AO63" i="12" s="1"/>
  <c r="AR63" i="12" s="1"/>
  <c r="AU63" i="12" s="1"/>
  <c r="AX63" i="12" s="1"/>
  <c r="BA63" i="12" s="1"/>
  <c r="BD63" i="12" s="1"/>
  <c r="H63" i="12"/>
  <c r="K63" i="12" s="1"/>
  <c r="N63" i="12" s="1"/>
  <c r="Q63" i="12" s="1"/>
  <c r="T63" i="12" s="1"/>
  <c r="W63" i="12" s="1"/>
  <c r="Z63" i="12" s="1"/>
  <c r="AC63" i="12" s="1"/>
  <c r="AL62" i="12"/>
  <c r="AO62" i="12" s="1"/>
  <c r="AR62" i="12" s="1"/>
  <c r="AU62" i="12" s="1"/>
  <c r="AX62" i="12" s="1"/>
  <c r="BA62" i="12" s="1"/>
  <c r="BD62" i="12" s="1"/>
  <c r="N62" i="12"/>
  <c r="Q62" i="12" s="1"/>
  <c r="T62" i="12" s="1"/>
  <c r="W62" i="12" s="1"/>
  <c r="Z62" i="12" s="1"/>
  <c r="AC62" i="12" s="1"/>
  <c r="AF62" i="12" s="1"/>
  <c r="AI62" i="12" s="1"/>
  <c r="H62" i="12"/>
  <c r="K62" i="12" s="1"/>
  <c r="H61" i="12"/>
  <c r="K61" i="12" s="1"/>
  <c r="N61" i="12" s="1"/>
  <c r="Q61" i="12" s="1"/>
  <c r="T61" i="12" s="1"/>
  <c r="W61" i="12" s="1"/>
  <c r="Z61" i="12" s="1"/>
  <c r="AC61" i="12" s="1"/>
  <c r="AF61" i="12" s="1"/>
  <c r="AI61" i="12" s="1"/>
  <c r="AL61" i="12" s="1"/>
  <c r="AO61" i="12" s="1"/>
  <c r="AR61" i="12" s="1"/>
  <c r="AU61" i="12" s="1"/>
  <c r="AX61" i="12" s="1"/>
  <c r="BA61" i="12" s="1"/>
  <c r="BD61" i="12" s="1"/>
  <c r="N60" i="12"/>
  <c r="Q60" i="12" s="1"/>
  <c r="T60" i="12" s="1"/>
  <c r="W60" i="12" s="1"/>
  <c r="Z60" i="12" s="1"/>
  <c r="AC60" i="12" s="1"/>
  <c r="AF60" i="12" s="1"/>
  <c r="AI60" i="12" s="1"/>
  <c r="AL60" i="12" s="1"/>
  <c r="AO60" i="12" s="1"/>
  <c r="AR60" i="12" s="1"/>
  <c r="AU60" i="12" s="1"/>
  <c r="AX60" i="12" s="1"/>
  <c r="BA60" i="12" s="1"/>
  <c r="BD60" i="12" s="1"/>
  <c r="K60" i="12"/>
  <c r="H60" i="12"/>
  <c r="D51" i="12"/>
  <c r="A52" i="12" s="1"/>
  <c r="A48" i="12"/>
  <c r="D47" i="12"/>
  <c r="H39" i="12"/>
  <c r="K39" i="12" s="1"/>
  <c r="N39" i="12" s="1"/>
  <c r="Q39" i="12" s="1"/>
  <c r="T39" i="12" s="1"/>
  <c r="W39" i="12" s="1"/>
  <c r="Z39" i="12" s="1"/>
  <c r="AC39" i="12" s="1"/>
  <c r="AF39" i="12" s="1"/>
  <c r="AI39" i="12" s="1"/>
  <c r="AL39" i="12" s="1"/>
  <c r="AO39" i="12" s="1"/>
  <c r="AR39" i="12" s="1"/>
  <c r="AU39" i="12" s="1"/>
  <c r="AX39" i="12" s="1"/>
  <c r="BA39" i="12" s="1"/>
  <c r="BD39" i="12" s="1"/>
  <c r="BG39" i="12" s="1"/>
  <c r="BJ39" i="12" s="1"/>
  <c r="BM39" i="12" s="1"/>
  <c r="BP39" i="12" s="1"/>
  <c r="BS39" i="12" s="1"/>
  <c r="BV39" i="12" s="1"/>
  <c r="BY39" i="12" s="1"/>
  <c r="CB39" i="12" s="1"/>
  <c r="CE39" i="12" s="1"/>
  <c r="CH39" i="12" s="1"/>
  <c r="CK39" i="12" s="1"/>
  <c r="CN39" i="12" s="1"/>
  <c r="CQ39" i="12" s="1"/>
  <c r="CT39" i="12" s="1"/>
  <c r="CW39" i="12" s="1"/>
  <c r="CZ39" i="12" s="1"/>
  <c r="DC39" i="12" s="1"/>
  <c r="DF39" i="12" s="1"/>
  <c r="DI39" i="12" s="1"/>
  <c r="H38" i="12"/>
  <c r="K38" i="12" s="1"/>
  <c r="N38" i="12" s="1"/>
  <c r="Q38" i="12" s="1"/>
  <c r="T38" i="12" s="1"/>
  <c r="W38" i="12" s="1"/>
  <c r="Z38" i="12" s="1"/>
  <c r="AC38" i="12" s="1"/>
  <c r="AF38" i="12" s="1"/>
  <c r="AI38" i="12" s="1"/>
  <c r="AL38" i="12" s="1"/>
  <c r="AO38" i="12" s="1"/>
  <c r="AR38" i="12" s="1"/>
  <c r="AU38" i="12" s="1"/>
  <c r="AX38" i="12" s="1"/>
  <c r="BA38" i="12" s="1"/>
  <c r="BD38" i="12" s="1"/>
  <c r="BG38" i="12" s="1"/>
  <c r="AL37" i="12"/>
  <c r="AO37" i="12" s="1"/>
  <c r="AR37" i="12" s="1"/>
  <c r="AU37" i="12" s="1"/>
  <c r="AX37" i="12" s="1"/>
  <c r="BA37" i="12" s="1"/>
  <c r="BD37" i="12" s="1"/>
  <c r="BG37" i="12" s="1"/>
  <c r="N37" i="12"/>
  <c r="Q37" i="12" s="1"/>
  <c r="T37" i="12" s="1"/>
  <c r="W37" i="12" s="1"/>
  <c r="Z37" i="12" s="1"/>
  <c r="AC37" i="12" s="1"/>
  <c r="AF37" i="12" s="1"/>
  <c r="AI37" i="12" s="1"/>
  <c r="H37" i="12"/>
  <c r="K37" i="12" s="1"/>
  <c r="N36" i="12"/>
  <c r="Q36" i="12" s="1"/>
  <c r="T36" i="12" s="1"/>
  <c r="W36" i="12" s="1"/>
  <c r="Z36" i="12" s="1"/>
  <c r="AC36" i="12" s="1"/>
  <c r="AF36" i="12" s="1"/>
  <c r="AI36" i="12" s="1"/>
  <c r="AL36" i="12" s="1"/>
  <c r="AO36" i="12" s="1"/>
  <c r="AR36" i="12" s="1"/>
  <c r="AU36" i="12" s="1"/>
  <c r="AX36" i="12" s="1"/>
  <c r="BA36" i="12" s="1"/>
  <c r="BD36" i="12" s="1"/>
  <c r="BG36" i="12" s="1"/>
  <c r="K36" i="12"/>
  <c r="H36" i="12"/>
  <c r="K35" i="12"/>
  <c r="N35" i="12" s="1"/>
  <c r="Q35" i="12" s="1"/>
  <c r="T35" i="12" s="1"/>
  <c r="W35" i="12" s="1"/>
  <c r="Z35" i="12" s="1"/>
  <c r="AC35" i="12" s="1"/>
  <c r="AF35" i="12" s="1"/>
  <c r="AI35" i="12" s="1"/>
  <c r="AL35" i="12" s="1"/>
  <c r="AO35" i="12" s="1"/>
  <c r="AR35" i="12" s="1"/>
  <c r="AU35" i="12" s="1"/>
  <c r="AX35" i="12" s="1"/>
  <c r="BA35" i="12" s="1"/>
  <c r="BD35" i="12" s="1"/>
  <c r="BG35" i="12" s="1"/>
  <c r="H35" i="12"/>
  <c r="AI34" i="12"/>
  <c r="AL34" i="12" s="1"/>
  <c r="AO34" i="12" s="1"/>
  <c r="AR34" i="12" s="1"/>
  <c r="AU34" i="12" s="1"/>
  <c r="AX34" i="12" s="1"/>
  <c r="BA34" i="12" s="1"/>
  <c r="BD34" i="12" s="1"/>
  <c r="BG34" i="12" s="1"/>
  <c r="K34" i="12"/>
  <c r="N34" i="12" s="1"/>
  <c r="Q34" i="12" s="1"/>
  <c r="T34" i="12" s="1"/>
  <c r="W34" i="12" s="1"/>
  <c r="Z34" i="12" s="1"/>
  <c r="AC34" i="12" s="1"/>
  <c r="AF34" i="12" s="1"/>
  <c r="H34" i="12"/>
  <c r="K33" i="12"/>
  <c r="N33" i="12" s="1"/>
  <c r="Q33" i="12" s="1"/>
  <c r="T33" i="12" s="1"/>
  <c r="W33" i="12" s="1"/>
  <c r="Z33" i="12" s="1"/>
  <c r="AC33" i="12" s="1"/>
  <c r="AF33" i="12" s="1"/>
  <c r="AI33" i="12" s="1"/>
  <c r="AL33" i="12" s="1"/>
  <c r="AO33" i="12" s="1"/>
  <c r="AR33" i="12" s="1"/>
  <c r="AU33" i="12" s="1"/>
  <c r="AX33" i="12" s="1"/>
  <c r="BA33" i="12" s="1"/>
  <c r="BD33" i="12" s="1"/>
  <c r="BG33" i="12" s="1"/>
  <c r="H33" i="12"/>
  <c r="AO32" i="12"/>
  <c r="AR32" i="12" s="1"/>
  <c r="AU32" i="12" s="1"/>
  <c r="AX32" i="12" s="1"/>
  <c r="BA32" i="12" s="1"/>
  <c r="BD32" i="12" s="1"/>
  <c r="BG32" i="12" s="1"/>
  <c r="Q32" i="12"/>
  <c r="T32" i="12" s="1"/>
  <c r="W32" i="12" s="1"/>
  <c r="Z32" i="12" s="1"/>
  <c r="AC32" i="12" s="1"/>
  <c r="AF32" i="12" s="1"/>
  <c r="AI32" i="12" s="1"/>
  <c r="AL32" i="12" s="1"/>
  <c r="H32" i="12"/>
  <c r="K32" i="12" s="1"/>
  <c r="N32" i="12" s="1"/>
  <c r="H31" i="12"/>
  <c r="K31" i="12" s="1"/>
  <c r="N31" i="12" s="1"/>
  <c r="Q31" i="12" s="1"/>
  <c r="T31" i="12" s="1"/>
  <c r="W31" i="12" s="1"/>
  <c r="Z31" i="12" s="1"/>
  <c r="AC31" i="12" s="1"/>
  <c r="AF31" i="12" s="1"/>
  <c r="AI31" i="12" s="1"/>
  <c r="AL31" i="12" s="1"/>
  <c r="AO31" i="12" s="1"/>
  <c r="AR31" i="12" s="1"/>
  <c r="AU31" i="12" s="1"/>
  <c r="AX31" i="12" s="1"/>
  <c r="BA31" i="12" s="1"/>
  <c r="BD31" i="12" s="1"/>
  <c r="BG31" i="12" s="1"/>
  <c r="H30" i="12"/>
  <c r="K30" i="12" s="1"/>
  <c r="N30" i="12" s="1"/>
  <c r="Q30" i="12" s="1"/>
  <c r="T30" i="12" s="1"/>
  <c r="W30" i="12" s="1"/>
  <c r="Z30" i="12" s="1"/>
  <c r="AC30" i="12" s="1"/>
  <c r="AF30" i="12" s="1"/>
  <c r="AI30" i="12" s="1"/>
  <c r="AL30" i="12" s="1"/>
  <c r="AO30" i="12" s="1"/>
  <c r="AR30" i="12" s="1"/>
  <c r="AU30" i="12" s="1"/>
  <c r="AX30" i="12" s="1"/>
  <c r="BA30" i="12" s="1"/>
  <c r="BD30" i="12" s="1"/>
  <c r="BG30" i="12" s="1"/>
  <c r="AL29" i="12"/>
  <c r="AO29" i="12" s="1"/>
  <c r="AR29" i="12" s="1"/>
  <c r="AU29" i="12" s="1"/>
  <c r="AX29" i="12" s="1"/>
  <c r="BA29" i="12" s="1"/>
  <c r="BD29" i="12" s="1"/>
  <c r="BG29" i="12" s="1"/>
  <c r="N29" i="12"/>
  <c r="Q29" i="12" s="1"/>
  <c r="T29" i="12" s="1"/>
  <c r="W29" i="12" s="1"/>
  <c r="Z29" i="12" s="1"/>
  <c r="AC29" i="12" s="1"/>
  <c r="AF29" i="12" s="1"/>
  <c r="AI29" i="12" s="1"/>
  <c r="H29" i="12"/>
  <c r="K29" i="12" s="1"/>
  <c r="N28" i="12"/>
  <c r="Q28" i="12" s="1"/>
  <c r="T28" i="12" s="1"/>
  <c r="W28" i="12" s="1"/>
  <c r="Z28" i="12" s="1"/>
  <c r="AC28" i="12" s="1"/>
  <c r="AF28" i="12" s="1"/>
  <c r="AI28" i="12" s="1"/>
  <c r="AL28" i="12" s="1"/>
  <c r="AO28" i="12" s="1"/>
  <c r="AR28" i="12" s="1"/>
  <c r="AU28" i="12" s="1"/>
  <c r="AX28" i="12" s="1"/>
  <c r="BA28" i="12" s="1"/>
  <c r="BD28" i="12" s="1"/>
  <c r="BG28" i="12" s="1"/>
  <c r="K28" i="12"/>
  <c r="H28" i="12"/>
  <c r="K27" i="12"/>
  <c r="N27" i="12" s="1"/>
  <c r="Q27" i="12" s="1"/>
  <c r="T27" i="12" s="1"/>
  <c r="W27" i="12" s="1"/>
  <c r="Z27" i="12" s="1"/>
  <c r="AC27" i="12" s="1"/>
  <c r="AF27" i="12" s="1"/>
  <c r="AI27" i="12" s="1"/>
  <c r="AL27" i="12" s="1"/>
  <c r="AO27" i="12" s="1"/>
  <c r="AR27" i="12" s="1"/>
  <c r="AU27" i="12" s="1"/>
  <c r="AX27" i="12" s="1"/>
  <c r="BA27" i="12" s="1"/>
  <c r="BD27" i="12" s="1"/>
  <c r="BG27" i="12" s="1"/>
  <c r="H27" i="12"/>
  <c r="AI26" i="12"/>
  <c r="AL26" i="12" s="1"/>
  <c r="AO26" i="12" s="1"/>
  <c r="AR26" i="12" s="1"/>
  <c r="AU26" i="12" s="1"/>
  <c r="AX26" i="12" s="1"/>
  <c r="BA26" i="12" s="1"/>
  <c r="BD26" i="12" s="1"/>
  <c r="BG26" i="12" s="1"/>
  <c r="K26" i="12"/>
  <c r="N26" i="12" s="1"/>
  <c r="Q26" i="12" s="1"/>
  <c r="T26" i="12" s="1"/>
  <c r="W26" i="12" s="1"/>
  <c r="Z26" i="12" s="1"/>
  <c r="AC26" i="12" s="1"/>
  <c r="AF26" i="12" s="1"/>
  <c r="H26" i="12"/>
  <c r="K25" i="12"/>
  <c r="N25" i="12" s="1"/>
  <c r="Q25" i="12" s="1"/>
  <c r="T25" i="12" s="1"/>
  <c r="W25" i="12" s="1"/>
  <c r="Z25" i="12" s="1"/>
  <c r="AC25" i="12" s="1"/>
  <c r="AF25" i="12" s="1"/>
  <c r="AI25" i="12" s="1"/>
  <c r="AL25" i="12" s="1"/>
  <c r="AO25" i="12" s="1"/>
  <c r="AR25" i="12" s="1"/>
  <c r="AU25" i="12" s="1"/>
  <c r="AX25" i="12" s="1"/>
  <c r="BA25" i="12" s="1"/>
  <c r="BD25" i="12" s="1"/>
  <c r="BG25" i="12" s="1"/>
  <c r="H25" i="12"/>
  <c r="AR24" i="12"/>
  <c r="AU24" i="12" s="1"/>
  <c r="AX24" i="12" s="1"/>
  <c r="BA24" i="12" s="1"/>
  <c r="BD24" i="12" s="1"/>
  <c r="BG24" i="12" s="1"/>
  <c r="T24" i="12"/>
  <c r="W24" i="12" s="1"/>
  <c r="Z24" i="12" s="1"/>
  <c r="AC24" i="12" s="1"/>
  <c r="AF24" i="12" s="1"/>
  <c r="AI24" i="12" s="1"/>
  <c r="AL24" i="12" s="1"/>
  <c r="AO24" i="12" s="1"/>
  <c r="K24" i="12"/>
  <c r="N24" i="12" s="1"/>
  <c r="Q24" i="12" s="1"/>
  <c r="H24" i="12"/>
  <c r="K23" i="12"/>
  <c r="N23" i="12" s="1"/>
  <c r="Q23" i="12" s="1"/>
  <c r="T23" i="12" s="1"/>
  <c r="W23" i="12" s="1"/>
  <c r="Z23" i="12" s="1"/>
  <c r="AC23" i="12" s="1"/>
  <c r="AF23" i="12" s="1"/>
  <c r="AI23" i="12" s="1"/>
  <c r="AL23" i="12" s="1"/>
  <c r="AO23" i="12" s="1"/>
  <c r="AR23" i="12" s="1"/>
  <c r="AU23" i="12" s="1"/>
  <c r="AX23" i="12" s="1"/>
  <c r="BA23" i="12" s="1"/>
  <c r="BD23" i="12" s="1"/>
  <c r="BG23" i="12" s="1"/>
  <c r="H23" i="12"/>
  <c r="AX21" i="12"/>
  <c r="BA21" i="12" s="1"/>
  <c r="BD21" i="12" s="1"/>
  <c r="BG21" i="12" s="1"/>
  <c r="BJ21" i="12" s="1"/>
  <c r="BM21" i="12" s="1"/>
  <c r="BP21" i="12" s="1"/>
  <c r="BS21" i="12" s="1"/>
  <c r="BV21" i="12" s="1"/>
  <c r="BY21" i="12" s="1"/>
  <c r="CB21" i="12" s="1"/>
  <c r="CE21" i="12" s="1"/>
  <c r="CH21" i="12" s="1"/>
  <c r="CK21" i="12" s="1"/>
  <c r="CN21" i="12" s="1"/>
  <c r="CQ21" i="12" s="1"/>
  <c r="CT21" i="12" s="1"/>
  <c r="CW21" i="12" s="1"/>
  <c r="CZ21" i="12" s="1"/>
  <c r="DC21" i="12" s="1"/>
  <c r="DF21" i="12" s="1"/>
  <c r="DI21" i="12" s="1"/>
  <c r="Z21" i="12"/>
  <c r="AC21" i="12" s="1"/>
  <c r="AF21" i="12" s="1"/>
  <c r="AI21" i="12" s="1"/>
  <c r="AL21" i="12" s="1"/>
  <c r="AO21" i="12" s="1"/>
  <c r="AR21" i="12" s="1"/>
  <c r="AU21" i="12" s="1"/>
  <c r="K21" i="12"/>
  <c r="N21" i="12" s="1"/>
  <c r="Q21" i="12" s="1"/>
  <c r="T21" i="12" s="1"/>
  <c r="W21" i="12" s="1"/>
  <c r="H21" i="12"/>
  <c r="Q20" i="12"/>
  <c r="T20" i="12" s="1"/>
  <c r="W20" i="12" s="1"/>
  <c r="Z20" i="12" s="1"/>
  <c r="AC20" i="12" s="1"/>
  <c r="AF20" i="12" s="1"/>
  <c r="AI20" i="12" s="1"/>
  <c r="AL20" i="12" s="1"/>
  <c r="AO20" i="12" s="1"/>
  <c r="AR20" i="12" s="1"/>
  <c r="AU20" i="12" s="1"/>
  <c r="AX20" i="12" s="1"/>
  <c r="BA20" i="12" s="1"/>
  <c r="BD20" i="12" s="1"/>
  <c r="BG20" i="12" s="1"/>
  <c r="H20" i="12"/>
  <c r="K20" i="12" s="1"/>
  <c r="N20" i="12" s="1"/>
  <c r="BD19" i="12"/>
  <c r="BG19" i="12" s="1"/>
  <c r="AF19" i="12"/>
  <c r="AI19" i="12" s="1"/>
  <c r="AL19" i="12" s="1"/>
  <c r="AO19" i="12" s="1"/>
  <c r="AR19" i="12" s="1"/>
  <c r="AU19" i="12" s="1"/>
  <c r="AX19" i="12" s="1"/>
  <c r="BA19" i="12" s="1"/>
  <c r="H19" i="12"/>
  <c r="K19" i="12" s="1"/>
  <c r="N19" i="12" s="1"/>
  <c r="Q19" i="12" s="1"/>
  <c r="T19" i="12" s="1"/>
  <c r="W19" i="12" s="1"/>
  <c r="Z19" i="12" s="1"/>
  <c r="AC19" i="12" s="1"/>
  <c r="H18" i="12"/>
  <c r="K18" i="12" s="1"/>
  <c r="N18" i="12" s="1"/>
  <c r="Q18" i="12" s="1"/>
  <c r="T18" i="12" s="1"/>
  <c r="W18" i="12" s="1"/>
  <c r="Z18" i="12" s="1"/>
  <c r="AC18" i="12" s="1"/>
  <c r="AF18" i="12" s="1"/>
  <c r="AI18" i="12" s="1"/>
  <c r="AL18" i="12" s="1"/>
  <c r="AO18" i="12" s="1"/>
  <c r="AR18" i="12" s="1"/>
  <c r="AU18" i="12" s="1"/>
  <c r="AX18" i="12" s="1"/>
  <c r="BA18" i="12" s="1"/>
  <c r="BD18" i="12" s="1"/>
  <c r="BG18" i="12" s="1"/>
  <c r="AU17" i="12"/>
  <c r="AX17" i="12" s="1"/>
  <c r="BA17" i="12" s="1"/>
  <c r="BD17" i="12" s="1"/>
  <c r="BG17" i="12" s="1"/>
  <c r="H17" i="12"/>
  <c r="K17" i="12" s="1"/>
  <c r="N17" i="12" s="1"/>
  <c r="Q17" i="12" s="1"/>
  <c r="T17" i="12" s="1"/>
  <c r="W17" i="12" s="1"/>
  <c r="Z17" i="12" s="1"/>
  <c r="AC17" i="12" s="1"/>
  <c r="AF17" i="12" s="1"/>
  <c r="AI17" i="12" s="1"/>
  <c r="AL17" i="12" s="1"/>
  <c r="AO17" i="12" s="1"/>
  <c r="AR17" i="12" s="1"/>
  <c r="BY16" i="12"/>
  <c r="CB16" i="12" s="1"/>
  <c r="CE16" i="12" s="1"/>
  <c r="CH16" i="12" s="1"/>
  <c r="CK16" i="12" s="1"/>
  <c r="CN16" i="12" s="1"/>
  <c r="CQ16" i="12" s="1"/>
  <c r="CT16" i="12" s="1"/>
  <c r="CW16" i="12" s="1"/>
  <c r="CZ16" i="12" s="1"/>
  <c r="DC16" i="12" s="1"/>
  <c r="DF16" i="12" s="1"/>
  <c r="DI16" i="12" s="1"/>
  <c r="AC16" i="12"/>
  <c r="AF16" i="12" s="1"/>
  <c r="AI16" i="12" s="1"/>
  <c r="AL16" i="12" s="1"/>
  <c r="AO16" i="12" s="1"/>
  <c r="AR16" i="12" s="1"/>
  <c r="AU16" i="12" s="1"/>
  <c r="AX16" i="12" s="1"/>
  <c r="BA16" i="12" s="1"/>
  <c r="BD16" i="12" s="1"/>
  <c r="BG16" i="12" s="1"/>
  <c r="BJ16" i="12" s="1"/>
  <c r="BM16" i="12" s="1"/>
  <c r="BP16" i="12" s="1"/>
  <c r="BS16" i="12" s="1"/>
  <c r="BV16" i="12" s="1"/>
  <c r="N16" i="12"/>
  <c r="Q16" i="12" s="1"/>
  <c r="T16" i="12" s="1"/>
  <c r="W16" i="12" s="1"/>
  <c r="Z16" i="12" s="1"/>
  <c r="K16" i="12"/>
  <c r="H16" i="12"/>
  <c r="T15" i="12"/>
  <c r="W15" i="12" s="1"/>
  <c r="Z15" i="12" s="1"/>
  <c r="AC15" i="12" s="1"/>
  <c r="AF15" i="12" s="1"/>
  <c r="AI15" i="12" s="1"/>
  <c r="AL15" i="12" s="1"/>
  <c r="AO15" i="12" s="1"/>
  <c r="AR15" i="12" s="1"/>
  <c r="AU15" i="12" s="1"/>
  <c r="AX15" i="12" s="1"/>
  <c r="BA15" i="12" s="1"/>
  <c r="BD15" i="12" s="1"/>
  <c r="BG15" i="12" s="1"/>
  <c r="K15" i="12"/>
  <c r="N15" i="12" s="1"/>
  <c r="Q15" i="12" s="1"/>
  <c r="H15" i="12"/>
  <c r="K14" i="12"/>
  <c r="N14" i="12" s="1"/>
  <c r="Q14" i="12" s="1"/>
  <c r="T14" i="12" s="1"/>
  <c r="W14" i="12" s="1"/>
  <c r="Z14" i="12" s="1"/>
  <c r="AC14" i="12" s="1"/>
  <c r="AF14" i="12" s="1"/>
  <c r="AI14" i="12" s="1"/>
  <c r="AL14" i="12" s="1"/>
  <c r="AO14" i="12" s="1"/>
  <c r="AR14" i="12" s="1"/>
  <c r="AU14" i="12" s="1"/>
  <c r="AX14" i="12" s="1"/>
  <c r="BA14" i="12" s="1"/>
  <c r="BD14" i="12" s="1"/>
  <c r="BG14" i="12" s="1"/>
  <c r="H14" i="12"/>
  <c r="AI13" i="12"/>
  <c r="AL13" i="12" s="1"/>
  <c r="AO13" i="12" s="1"/>
  <c r="AR13" i="12" s="1"/>
  <c r="AU13" i="12" s="1"/>
  <c r="AX13" i="12" s="1"/>
  <c r="BA13" i="12" s="1"/>
  <c r="BD13" i="12" s="1"/>
  <c r="BG13" i="12" s="1"/>
  <c r="Z13" i="12"/>
  <c r="AC13" i="12" s="1"/>
  <c r="AF13" i="12" s="1"/>
  <c r="K13" i="12"/>
  <c r="N13" i="12" s="1"/>
  <c r="Q13" i="12" s="1"/>
  <c r="T13" i="12" s="1"/>
  <c r="W13" i="12" s="1"/>
  <c r="H13" i="12"/>
  <c r="Q12" i="12"/>
  <c r="T12" i="12" s="1"/>
  <c r="W12" i="12" s="1"/>
  <c r="Z12" i="12" s="1"/>
  <c r="AC12" i="12" s="1"/>
  <c r="AF12" i="12" s="1"/>
  <c r="AI12" i="12" s="1"/>
  <c r="AL12" i="12" s="1"/>
  <c r="AO12" i="12" s="1"/>
  <c r="AR12" i="12" s="1"/>
  <c r="AU12" i="12" s="1"/>
  <c r="AX12" i="12" s="1"/>
  <c r="BA12" i="12" s="1"/>
  <c r="BD12" i="12" s="1"/>
  <c r="BG12" i="12" s="1"/>
  <c r="H12" i="12"/>
  <c r="K12" i="12" s="1"/>
  <c r="N12" i="12" s="1"/>
  <c r="AO11" i="12"/>
  <c r="AR11" i="12" s="1"/>
  <c r="AU11" i="12" s="1"/>
  <c r="AX11" i="12" s="1"/>
  <c r="BA11" i="12" s="1"/>
  <c r="BD11" i="12" s="1"/>
  <c r="BG11" i="12" s="1"/>
  <c r="H11" i="12"/>
  <c r="K11" i="12" s="1"/>
  <c r="N11" i="12" s="1"/>
  <c r="Q11" i="12" s="1"/>
  <c r="T11" i="12" s="1"/>
  <c r="W11" i="12" s="1"/>
  <c r="Z11" i="12" s="1"/>
  <c r="AC11" i="12" s="1"/>
  <c r="AF11" i="12" s="1"/>
  <c r="AI11" i="12" s="1"/>
  <c r="AL11" i="12" s="1"/>
  <c r="BD10" i="12"/>
  <c r="BG10" i="12" s="1"/>
  <c r="H10" i="12"/>
  <c r="K10" i="12" s="1"/>
  <c r="N10" i="12" s="1"/>
  <c r="Q10" i="12" s="1"/>
  <c r="T10" i="12" s="1"/>
  <c r="W10" i="12" s="1"/>
  <c r="Z10" i="12" s="1"/>
  <c r="AC10" i="12" s="1"/>
  <c r="AF10" i="12" s="1"/>
  <c r="AI10" i="12" s="1"/>
  <c r="AL10" i="12" s="1"/>
  <c r="AO10" i="12" s="1"/>
  <c r="AR10" i="12" s="1"/>
  <c r="AU10" i="12" s="1"/>
  <c r="AX10" i="12" s="1"/>
  <c r="BA10" i="12" s="1"/>
  <c r="W9" i="12"/>
  <c r="Z9" i="12" s="1"/>
  <c r="AC9" i="12" s="1"/>
  <c r="AF9" i="12" s="1"/>
  <c r="AI9" i="12" s="1"/>
  <c r="AL9" i="12" s="1"/>
  <c r="AO9" i="12" s="1"/>
  <c r="AR9" i="12" s="1"/>
  <c r="AU9" i="12" s="1"/>
  <c r="AX9" i="12" s="1"/>
  <c r="BA9" i="12" s="1"/>
  <c r="BD9" i="12" s="1"/>
  <c r="BG9" i="12" s="1"/>
  <c r="N9" i="12"/>
  <c r="Q9" i="12" s="1"/>
  <c r="T9" i="12" s="1"/>
  <c r="H9" i="12"/>
  <c r="K9" i="12" s="1"/>
  <c r="BA8" i="12"/>
  <c r="BD8" i="12" s="1"/>
  <c r="BG8" i="12" s="1"/>
  <c r="AL8" i="12"/>
  <c r="AO8" i="12" s="1"/>
  <c r="AR8" i="12" s="1"/>
  <c r="AU8" i="12" s="1"/>
  <c r="AX8" i="12" s="1"/>
  <c r="AC8" i="12"/>
  <c r="AF8" i="12" s="1"/>
  <c r="AI8" i="12" s="1"/>
  <c r="N8" i="12"/>
  <c r="Q8" i="12" s="1"/>
  <c r="T8" i="12" s="1"/>
  <c r="W8" i="12" s="1"/>
  <c r="Z8" i="12" s="1"/>
  <c r="K8" i="12"/>
  <c r="H8" i="12"/>
  <c r="K7" i="12"/>
  <c r="N7" i="12" s="1"/>
  <c r="Q7" i="12" s="1"/>
  <c r="T7" i="12" s="1"/>
  <c r="W7" i="12" s="1"/>
  <c r="Z7" i="12" s="1"/>
  <c r="AC7" i="12" s="1"/>
  <c r="AF7" i="12" s="1"/>
  <c r="AI7" i="12" s="1"/>
  <c r="AL7" i="12" s="1"/>
  <c r="AO7" i="12" s="1"/>
  <c r="AR7" i="12" s="1"/>
  <c r="AU7" i="12" s="1"/>
  <c r="AX7" i="12" s="1"/>
  <c r="BA7" i="12" s="1"/>
  <c r="BD7" i="12" s="1"/>
  <c r="BG7" i="12" s="1"/>
  <c r="H7" i="12"/>
  <c r="AL6" i="12"/>
  <c r="AO6" i="12" s="1"/>
  <c r="AR6" i="12" s="1"/>
  <c r="AU6" i="12" s="1"/>
  <c r="AX6" i="12" s="1"/>
  <c r="BA6" i="12" s="1"/>
  <c r="BD6" i="12" s="1"/>
  <c r="BG6" i="12" s="1"/>
  <c r="W6" i="12"/>
  <c r="Z6" i="12" s="1"/>
  <c r="AC6" i="12" s="1"/>
  <c r="AF6" i="12" s="1"/>
  <c r="AI6" i="12" s="1"/>
  <c r="N6" i="12"/>
  <c r="Q6" i="12" s="1"/>
  <c r="T6" i="12" s="1"/>
  <c r="H6" i="12"/>
  <c r="K6" i="12" s="1"/>
  <c r="N5" i="12"/>
  <c r="Q5" i="12" s="1"/>
  <c r="T5" i="12" s="1"/>
  <c r="W5" i="12" s="1"/>
  <c r="Z5" i="12" s="1"/>
  <c r="AC5" i="12" s="1"/>
  <c r="AF5" i="12" s="1"/>
  <c r="AI5" i="12" s="1"/>
  <c r="AL5" i="12" s="1"/>
  <c r="AO5" i="12" s="1"/>
  <c r="AR5" i="12" s="1"/>
  <c r="AU5" i="12" s="1"/>
  <c r="AX5" i="12" s="1"/>
  <c r="BA5" i="12" s="1"/>
  <c r="BD5" i="12" s="1"/>
  <c r="BG5" i="12" s="1"/>
  <c r="K5" i="12"/>
  <c r="H5" i="12"/>
  <c r="A116" i="11"/>
  <c r="A115" i="11"/>
  <c r="A114" i="11"/>
  <c r="CN77" i="11"/>
  <c r="CQ77" i="11" s="1"/>
  <c r="CT77" i="11" s="1"/>
  <c r="CW77" i="11" s="1"/>
  <c r="CZ77" i="11" s="1"/>
  <c r="AR77" i="11"/>
  <c r="AU77" i="11" s="1"/>
  <c r="AX77" i="11" s="1"/>
  <c r="BA77" i="11" s="1"/>
  <c r="BD77" i="11" s="1"/>
  <c r="BG77" i="11" s="1"/>
  <c r="BJ77" i="11" s="1"/>
  <c r="BM77" i="11" s="1"/>
  <c r="BP77" i="11" s="1"/>
  <c r="BS77" i="11" s="1"/>
  <c r="BV77" i="11" s="1"/>
  <c r="BY77" i="11" s="1"/>
  <c r="CB77" i="11" s="1"/>
  <c r="CE77" i="11" s="1"/>
  <c r="CH77" i="11" s="1"/>
  <c r="CK77" i="11" s="1"/>
  <c r="AC77" i="11"/>
  <c r="AF77" i="11" s="1"/>
  <c r="AI77" i="11" s="1"/>
  <c r="AL77" i="11" s="1"/>
  <c r="AO77" i="11" s="1"/>
  <c r="T77" i="11"/>
  <c r="W77" i="11" s="1"/>
  <c r="Z77" i="11" s="1"/>
  <c r="K77" i="11"/>
  <c r="N77" i="11" s="1"/>
  <c r="Q77" i="11" s="1"/>
  <c r="H77" i="11"/>
  <c r="Z76" i="11"/>
  <c r="AC76" i="11" s="1"/>
  <c r="AF76" i="11" s="1"/>
  <c r="AI76" i="11" s="1"/>
  <c r="AL76" i="11" s="1"/>
  <c r="AO76" i="11" s="1"/>
  <c r="AR76" i="11" s="1"/>
  <c r="AU76" i="11" s="1"/>
  <c r="AX76" i="11" s="1"/>
  <c r="BA76" i="11" s="1"/>
  <c r="BD76" i="11" s="1"/>
  <c r="K76" i="11"/>
  <c r="N76" i="11" s="1"/>
  <c r="Q76" i="11" s="1"/>
  <c r="T76" i="11" s="1"/>
  <c r="W76" i="11" s="1"/>
  <c r="H76" i="11"/>
  <c r="H75" i="11"/>
  <c r="K75" i="11" s="1"/>
  <c r="N75" i="11" s="1"/>
  <c r="Q75" i="11" s="1"/>
  <c r="T75" i="11" s="1"/>
  <c r="W75" i="11" s="1"/>
  <c r="Z75" i="11" s="1"/>
  <c r="AC75" i="11" s="1"/>
  <c r="AF75" i="11" s="1"/>
  <c r="AI75" i="11" s="1"/>
  <c r="AL75" i="11" s="1"/>
  <c r="AO75" i="11" s="1"/>
  <c r="AR75" i="11" s="1"/>
  <c r="AU75" i="11" s="1"/>
  <c r="AX75" i="11" s="1"/>
  <c r="BA75" i="11" s="1"/>
  <c r="BD75" i="11" s="1"/>
  <c r="H74" i="11"/>
  <c r="K74" i="11" s="1"/>
  <c r="N74" i="11" s="1"/>
  <c r="Q74" i="11" s="1"/>
  <c r="T74" i="11" s="1"/>
  <c r="W74" i="11" s="1"/>
  <c r="Z74" i="11" s="1"/>
  <c r="AC74" i="11" s="1"/>
  <c r="AF74" i="11" s="1"/>
  <c r="AI74" i="11" s="1"/>
  <c r="AL74" i="11" s="1"/>
  <c r="AO74" i="11" s="1"/>
  <c r="AR74" i="11" s="1"/>
  <c r="AU74" i="11" s="1"/>
  <c r="AX74" i="11" s="1"/>
  <c r="BA74" i="11" s="1"/>
  <c r="BD74" i="11" s="1"/>
  <c r="T73" i="11"/>
  <c r="W73" i="11" s="1"/>
  <c r="Z73" i="11" s="1"/>
  <c r="AC73" i="11" s="1"/>
  <c r="AF73" i="11" s="1"/>
  <c r="AI73" i="11" s="1"/>
  <c r="AL73" i="11" s="1"/>
  <c r="AO73" i="11" s="1"/>
  <c r="AR73" i="11" s="1"/>
  <c r="AU73" i="11" s="1"/>
  <c r="AX73" i="11" s="1"/>
  <c r="BA73" i="11" s="1"/>
  <c r="BD73" i="11" s="1"/>
  <c r="K73" i="11"/>
  <c r="N73" i="11" s="1"/>
  <c r="Q73" i="11" s="1"/>
  <c r="H73" i="11"/>
  <c r="K72" i="11"/>
  <c r="N72" i="11" s="1"/>
  <c r="Q72" i="11" s="1"/>
  <c r="T72" i="11" s="1"/>
  <c r="W72" i="11" s="1"/>
  <c r="Z72" i="11" s="1"/>
  <c r="AC72" i="11" s="1"/>
  <c r="AF72" i="11" s="1"/>
  <c r="AI72" i="11" s="1"/>
  <c r="AL72" i="11" s="1"/>
  <c r="AO72" i="11" s="1"/>
  <c r="AR72" i="11" s="1"/>
  <c r="AU72" i="11" s="1"/>
  <c r="AX72" i="11" s="1"/>
  <c r="BA72" i="11" s="1"/>
  <c r="BD72" i="11" s="1"/>
  <c r="H72" i="11"/>
  <c r="T71" i="11"/>
  <c r="W71" i="11" s="1"/>
  <c r="Z71" i="11" s="1"/>
  <c r="AC71" i="11" s="1"/>
  <c r="AF71" i="11" s="1"/>
  <c r="AI71" i="11" s="1"/>
  <c r="AL71" i="11" s="1"/>
  <c r="AO71" i="11" s="1"/>
  <c r="AR71" i="11" s="1"/>
  <c r="AU71" i="11" s="1"/>
  <c r="AX71" i="11" s="1"/>
  <c r="BA71" i="11" s="1"/>
  <c r="BD71" i="11" s="1"/>
  <c r="K71" i="11"/>
  <c r="N71" i="11" s="1"/>
  <c r="Q71" i="11" s="1"/>
  <c r="H71" i="11"/>
  <c r="H70" i="11"/>
  <c r="K70" i="11" s="1"/>
  <c r="N70" i="11" s="1"/>
  <c r="Q70" i="11" s="1"/>
  <c r="T70" i="11" s="1"/>
  <c r="W70" i="11" s="1"/>
  <c r="Z70" i="11" s="1"/>
  <c r="AC70" i="11" s="1"/>
  <c r="AF70" i="11" s="1"/>
  <c r="AI70" i="11" s="1"/>
  <c r="AL70" i="11" s="1"/>
  <c r="AO70" i="11" s="1"/>
  <c r="AR70" i="11" s="1"/>
  <c r="AU70" i="11" s="1"/>
  <c r="AX70" i="11" s="1"/>
  <c r="BA70" i="11" s="1"/>
  <c r="BD70" i="11" s="1"/>
  <c r="H68" i="11"/>
  <c r="K68" i="11" s="1"/>
  <c r="N68" i="11" s="1"/>
  <c r="Q68" i="11" s="1"/>
  <c r="T68" i="11" s="1"/>
  <c r="W68" i="11" s="1"/>
  <c r="Z68" i="11" s="1"/>
  <c r="AC68" i="11" s="1"/>
  <c r="AF68" i="11" s="1"/>
  <c r="AI68" i="11" s="1"/>
  <c r="AL68" i="11" s="1"/>
  <c r="AO68" i="11" s="1"/>
  <c r="AR68" i="11" s="1"/>
  <c r="AU68" i="11" s="1"/>
  <c r="AX68" i="11" s="1"/>
  <c r="BA68" i="11" s="1"/>
  <c r="BD68" i="11" s="1"/>
  <c r="BG68" i="11" s="1"/>
  <c r="BJ68" i="11" s="1"/>
  <c r="BM68" i="11" s="1"/>
  <c r="BP68" i="11" s="1"/>
  <c r="BS68" i="11" s="1"/>
  <c r="BV68" i="11" s="1"/>
  <c r="BY68" i="11" s="1"/>
  <c r="CB68" i="11" s="1"/>
  <c r="CE68" i="11" s="1"/>
  <c r="CH68" i="11" s="1"/>
  <c r="CK68" i="11" s="1"/>
  <c r="CN68" i="11" s="1"/>
  <c r="CQ68" i="11" s="1"/>
  <c r="CT68" i="11" s="1"/>
  <c r="CW68" i="11" s="1"/>
  <c r="CZ68" i="11" s="1"/>
  <c r="N67" i="11"/>
  <c r="Q67" i="11" s="1"/>
  <c r="T67" i="11" s="1"/>
  <c r="W67" i="11" s="1"/>
  <c r="Z67" i="11" s="1"/>
  <c r="AC67" i="11" s="1"/>
  <c r="AF67" i="11" s="1"/>
  <c r="AI67" i="11" s="1"/>
  <c r="AL67" i="11" s="1"/>
  <c r="AO67" i="11" s="1"/>
  <c r="AR67" i="11" s="1"/>
  <c r="AU67" i="11" s="1"/>
  <c r="AX67" i="11" s="1"/>
  <c r="BA67" i="11" s="1"/>
  <c r="BD67" i="11" s="1"/>
  <c r="H67" i="11"/>
  <c r="K67" i="11" s="1"/>
  <c r="AI66" i="11"/>
  <c r="AL66" i="11" s="1"/>
  <c r="AO66" i="11" s="1"/>
  <c r="AR66" i="11" s="1"/>
  <c r="AU66" i="11" s="1"/>
  <c r="AX66" i="11" s="1"/>
  <c r="BA66" i="11" s="1"/>
  <c r="BD66" i="11" s="1"/>
  <c r="T66" i="11"/>
  <c r="W66" i="11" s="1"/>
  <c r="Z66" i="11" s="1"/>
  <c r="AC66" i="11" s="1"/>
  <c r="AF66" i="11" s="1"/>
  <c r="K66" i="11"/>
  <c r="N66" i="11" s="1"/>
  <c r="Q66" i="11" s="1"/>
  <c r="H66" i="11"/>
  <c r="H65" i="11"/>
  <c r="K65" i="11" s="1"/>
  <c r="N65" i="11" s="1"/>
  <c r="Q65" i="11" s="1"/>
  <c r="T65" i="11" s="1"/>
  <c r="W65" i="11" s="1"/>
  <c r="Z65" i="11" s="1"/>
  <c r="AC65" i="11" s="1"/>
  <c r="AF65" i="11" s="1"/>
  <c r="AI65" i="11" s="1"/>
  <c r="AL65" i="11" s="1"/>
  <c r="AO65" i="11" s="1"/>
  <c r="AR65" i="11" s="1"/>
  <c r="AU65" i="11" s="1"/>
  <c r="AX65" i="11" s="1"/>
  <c r="BA65" i="11" s="1"/>
  <c r="BD65" i="11" s="1"/>
  <c r="W64" i="11"/>
  <c r="Z64" i="11" s="1"/>
  <c r="AC64" i="11" s="1"/>
  <c r="AF64" i="11" s="1"/>
  <c r="AI64" i="11" s="1"/>
  <c r="AL64" i="11" s="1"/>
  <c r="AO64" i="11" s="1"/>
  <c r="AR64" i="11" s="1"/>
  <c r="AU64" i="11" s="1"/>
  <c r="AX64" i="11" s="1"/>
  <c r="BA64" i="11" s="1"/>
  <c r="BD64" i="11" s="1"/>
  <c r="H64" i="11"/>
  <c r="K64" i="11" s="1"/>
  <c r="N64" i="11" s="1"/>
  <c r="Q64" i="11" s="1"/>
  <c r="T64" i="11" s="1"/>
  <c r="AC63" i="11"/>
  <c r="AF63" i="11" s="1"/>
  <c r="AI63" i="11" s="1"/>
  <c r="AL63" i="11" s="1"/>
  <c r="AO63" i="11" s="1"/>
  <c r="AR63" i="11" s="1"/>
  <c r="AU63" i="11" s="1"/>
  <c r="AX63" i="11" s="1"/>
  <c r="BA63" i="11" s="1"/>
  <c r="BD63" i="11" s="1"/>
  <c r="N63" i="11"/>
  <c r="Q63" i="11" s="1"/>
  <c r="T63" i="11" s="1"/>
  <c r="W63" i="11" s="1"/>
  <c r="Z63" i="11" s="1"/>
  <c r="K63" i="11"/>
  <c r="H63" i="11"/>
  <c r="K62" i="11"/>
  <c r="N62" i="11" s="1"/>
  <c r="Q62" i="11" s="1"/>
  <c r="T62" i="11" s="1"/>
  <c r="W62" i="11" s="1"/>
  <c r="Z62" i="11" s="1"/>
  <c r="AC62" i="11" s="1"/>
  <c r="AF62" i="11" s="1"/>
  <c r="AI62" i="11" s="1"/>
  <c r="AL62" i="11" s="1"/>
  <c r="AO62" i="11" s="1"/>
  <c r="AR62" i="11" s="1"/>
  <c r="AU62" i="11" s="1"/>
  <c r="AX62" i="11" s="1"/>
  <c r="BA62" i="11" s="1"/>
  <c r="BD62" i="11" s="1"/>
  <c r="H62" i="11"/>
  <c r="BY61" i="11"/>
  <c r="CB61" i="11" s="1"/>
  <c r="CE61" i="11" s="1"/>
  <c r="CH61" i="11" s="1"/>
  <c r="CK61" i="11" s="1"/>
  <c r="CN61" i="11" s="1"/>
  <c r="CQ61" i="11" s="1"/>
  <c r="CT61" i="11" s="1"/>
  <c r="CW61" i="11" s="1"/>
  <c r="CZ61" i="11" s="1"/>
  <c r="AC61" i="11"/>
  <c r="AF61" i="11" s="1"/>
  <c r="AI61" i="11" s="1"/>
  <c r="AL61" i="11" s="1"/>
  <c r="AO61" i="11" s="1"/>
  <c r="AR61" i="11" s="1"/>
  <c r="AU61" i="11" s="1"/>
  <c r="AX61" i="11" s="1"/>
  <c r="BA61" i="11" s="1"/>
  <c r="BD61" i="11" s="1"/>
  <c r="BG61" i="11" s="1"/>
  <c r="BJ61" i="11" s="1"/>
  <c r="BM61" i="11" s="1"/>
  <c r="BP61" i="11" s="1"/>
  <c r="BS61" i="11" s="1"/>
  <c r="BV61" i="11" s="1"/>
  <c r="T61" i="11"/>
  <c r="W61" i="11" s="1"/>
  <c r="Z61" i="11" s="1"/>
  <c r="K61" i="11"/>
  <c r="N61" i="11" s="1"/>
  <c r="Q61" i="11" s="1"/>
  <c r="H61" i="11"/>
  <c r="D61" i="11"/>
  <c r="K60" i="11"/>
  <c r="N60" i="11" s="1"/>
  <c r="Q60" i="11" s="1"/>
  <c r="T60" i="11" s="1"/>
  <c r="W60" i="11" s="1"/>
  <c r="Z60" i="11" s="1"/>
  <c r="AC60" i="11" s="1"/>
  <c r="AF60" i="11" s="1"/>
  <c r="AI60" i="11" s="1"/>
  <c r="AL60" i="11" s="1"/>
  <c r="AO60" i="11" s="1"/>
  <c r="AR60" i="11" s="1"/>
  <c r="AU60" i="11" s="1"/>
  <c r="AX60" i="11" s="1"/>
  <c r="BA60" i="11" s="1"/>
  <c r="BD60" i="11" s="1"/>
  <c r="H60" i="11"/>
  <c r="A52" i="11"/>
  <c r="D51" i="11"/>
  <c r="D47" i="11"/>
  <c r="A48" i="11" s="1"/>
  <c r="Z39" i="11"/>
  <c r="AC39" i="11" s="1"/>
  <c r="AF39" i="11" s="1"/>
  <c r="AI39" i="11" s="1"/>
  <c r="AL39" i="11" s="1"/>
  <c r="AO39" i="11" s="1"/>
  <c r="AR39" i="11" s="1"/>
  <c r="AU39" i="11" s="1"/>
  <c r="AX39" i="11" s="1"/>
  <c r="BA39" i="11" s="1"/>
  <c r="BD39" i="11" s="1"/>
  <c r="BG39" i="11" s="1"/>
  <c r="BJ39" i="11" s="1"/>
  <c r="BM39" i="11" s="1"/>
  <c r="BP39" i="11" s="1"/>
  <c r="BS39" i="11" s="1"/>
  <c r="BV39" i="11" s="1"/>
  <c r="BY39" i="11" s="1"/>
  <c r="CB39" i="11" s="1"/>
  <c r="CE39" i="11" s="1"/>
  <c r="CH39" i="11" s="1"/>
  <c r="CK39" i="11" s="1"/>
  <c r="CN39" i="11" s="1"/>
  <c r="CQ39" i="11" s="1"/>
  <c r="CT39" i="11" s="1"/>
  <c r="CW39" i="11" s="1"/>
  <c r="CZ39" i="11" s="1"/>
  <c r="DC39" i="11" s="1"/>
  <c r="DF39" i="11" s="1"/>
  <c r="K39" i="11"/>
  <c r="N39" i="11" s="1"/>
  <c r="Q39" i="11" s="1"/>
  <c r="T39" i="11" s="1"/>
  <c r="W39" i="11" s="1"/>
  <c r="H39" i="11"/>
  <c r="H38" i="11"/>
  <c r="K38" i="11" s="1"/>
  <c r="N38" i="11" s="1"/>
  <c r="Q38" i="11" s="1"/>
  <c r="T38" i="11" s="1"/>
  <c r="W38" i="11" s="1"/>
  <c r="Z38" i="11" s="1"/>
  <c r="AC38" i="11" s="1"/>
  <c r="AF38" i="11" s="1"/>
  <c r="AI38" i="11" s="1"/>
  <c r="AL38" i="11" s="1"/>
  <c r="AO38" i="11" s="1"/>
  <c r="AR38" i="11" s="1"/>
  <c r="AU38" i="11" s="1"/>
  <c r="AX38" i="11" s="1"/>
  <c r="BA38" i="11" s="1"/>
  <c r="BD38" i="11" s="1"/>
  <c r="BG38" i="11" s="1"/>
  <c r="Q37" i="11"/>
  <c r="T37" i="11" s="1"/>
  <c r="W37" i="11" s="1"/>
  <c r="Z37" i="11" s="1"/>
  <c r="AC37" i="11" s="1"/>
  <c r="AF37" i="11" s="1"/>
  <c r="AI37" i="11" s="1"/>
  <c r="AL37" i="11" s="1"/>
  <c r="AO37" i="11" s="1"/>
  <c r="AR37" i="11" s="1"/>
  <c r="AU37" i="11" s="1"/>
  <c r="AX37" i="11" s="1"/>
  <c r="BA37" i="11" s="1"/>
  <c r="BD37" i="11" s="1"/>
  <c r="BG37" i="11" s="1"/>
  <c r="K37" i="11"/>
  <c r="N37" i="11" s="1"/>
  <c r="H37" i="11"/>
  <c r="AL36" i="11"/>
  <c r="AO36" i="11" s="1"/>
  <c r="AR36" i="11" s="1"/>
  <c r="AU36" i="11" s="1"/>
  <c r="AX36" i="11" s="1"/>
  <c r="BA36" i="11" s="1"/>
  <c r="BD36" i="11" s="1"/>
  <c r="BG36" i="11" s="1"/>
  <c r="H36" i="11"/>
  <c r="K36" i="11" s="1"/>
  <c r="N36" i="11" s="1"/>
  <c r="Q36" i="11" s="1"/>
  <c r="T36" i="11" s="1"/>
  <c r="W36" i="11" s="1"/>
  <c r="Z36" i="11" s="1"/>
  <c r="AC36" i="11" s="1"/>
  <c r="AF36" i="11" s="1"/>
  <c r="AI36" i="11" s="1"/>
  <c r="Z35" i="11"/>
  <c r="AC35" i="11" s="1"/>
  <c r="AF35" i="11" s="1"/>
  <c r="AI35" i="11" s="1"/>
  <c r="AL35" i="11" s="1"/>
  <c r="AO35" i="11" s="1"/>
  <c r="AR35" i="11" s="1"/>
  <c r="AU35" i="11" s="1"/>
  <c r="AX35" i="11" s="1"/>
  <c r="BA35" i="11" s="1"/>
  <c r="BD35" i="11" s="1"/>
  <c r="BG35" i="11" s="1"/>
  <c r="Q35" i="11"/>
  <c r="T35" i="11" s="1"/>
  <c r="W35" i="11" s="1"/>
  <c r="K35" i="11"/>
  <c r="N35" i="11" s="1"/>
  <c r="H35" i="11"/>
  <c r="N34" i="11"/>
  <c r="Q34" i="11" s="1"/>
  <c r="T34" i="11" s="1"/>
  <c r="W34" i="11" s="1"/>
  <c r="Z34" i="11" s="1"/>
  <c r="AC34" i="11" s="1"/>
  <c r="AF34" i="11" s="1"/>
  <c r="AI34" i="11" s="1"/>
  <c r="AL34" i="11" s="1"/>
  <c r="AO34" i="11" s="1"/>
  <c r="AR34" i="11" s="1"/>
  <c r="AU34" i="11" s="1"/>
  <c r="AX34" i="11" s="1"/>
  <c r="BA34" i="11" s="1"/>
  <c r="BD34" i="11" s="1"/>
  <c r="BG34" i="11" s="1"/>
  <c r="H34" i="11"/>
  <c r="K34" i="11" s="1"/>
  <c r="K33" i="11"/>
  <c r="N33" i="11" s="1"/>
  <c r="Q33" i="11" s="1"/>
  <c r="T33" i="11" s="1"/>
  <c r="W33" i="11" s="1"/>
  <c r="Z33" i="11" s="1"/>
  <c r="AC33" i="11" s="1"/>
  <c r="AF33" i="11" s="1"/>
  <c r="AI33" i="11" s="1"/>
  <c r="AL33" i="11" s="1"/>
  <c r="AO33" i="11" s="1"/>
  <c r="AR33" i="11" s="1"/>
  <c r="AU33" i="11" s="1"/>
  <c r="AX33" i="11" s="1"/>
  <c r="BA33" i="11" s="1"/>
  <c r="BD33" i="11" s="1"/>
  <c r="BG33" i="11" s="1"/>
  <c r="H33" i="11"/>
  <c r="W32" i="11"/>
  <c r="Z32" i="11" s="1"/>
  <c r="AC32" i="11" s="1"/>
  <c r="AF32" i="11" s="1"/>
  <c r="AI32" i="11" s="1"/>
  <c r="AL32" i="11" s="1"/>
  <c r="AO32" i="11" s="1"/>
  <c r="AR32" i="11" s="1"/>
  <c r="AU32" i="11" s="1"/>
  <c r="AX32" i="11" s="1"/>
  <c r="BA32" i="11" s="1"/>
  <c r="BD32" i="11" s="1"/>
  <c r="BG32" i="11" s="1"/>
  <c r="N32" i="11"/>
  <c r="Q32" i="11" s="1"/>
  <c r="T32" i="11" s="1"/>
  <c r="H32" i="11"/>
  <c r="K32" i="11" s="1"/>
  <c r="AO31" i="11"/>
  <c r="AR31" i="11" s="1"/>
  <c r="AU31" i="11" s="1"/>
  <c r="AX31" i="11" s="1"/>
  <c r="BA31" i="11" s="1"/>
  <c r="BD31" i="11" s="1"/>
  <c r="BG31" i="11" s="1"/>
  <c r="K31" i="11"/>
  <c r="N31" i="11" s="1"/>
  <c r="Q31" i="11" s="1"/>
  <c r="T31" i="11" s="1"/>
  <c r="W31" i="11" s="1"/>
  <c r="Z31" i="11" s="1"/>
  <c r="AC31" i="11" s="1"/>
  <c r="AF31" i="11" s="1"/>
  <c r="AI31" i="11" s="1"/>
  <c r="AL31" i="11" s="1"/>
  <c r="H31" i="11"/>
  <c r="AC30" i="11"/>
  <c r="AF30" i="11" s="1"/>
  <c r="AI30" i="11" s="1"/>
  <c r="AL30" i="11" s="1"/>
  <c r="AO30" i="11" s="1"/>
  <c r="AR30" i="11" s="1"/>
  <c r="AU30" i="11" s="1"/>
  <c r="AX30" i="11" s="1"/>
  <c r="BA30" i="11" s="1"/>
  <c r="BD30" i="11" s="1"/>
  <c r="BG30" i="11" s="1"/>
  <c r="H30" i="11"/>
  <c r="K30" i="11" s="1"/>
  <c r="N30" i="11" s="1"/>
  <c r="Q30" i="11" s="1"/>
  <c r="T30" i="11" s="1"/>
  <c r="W30" i="11" s="1"/>
  <c r="Z30" i="11" s="1"/>
  <c r="Q29" i="11"/>
  <c r="T29" i="11" s="1"/>
  <c r="W29" i="11" s="1"/>
  <c r="Z29" i="11" s="1"/>
  <c r="AC29" i="11" s="1"/>
  <c r="AF29" i="11" s="1"/>
  <c r="AI29" i="11" s="1"/>
  <c r="AL29" i="11" s="1"/>
  <c r="AO29" i="11" s="1"/>
  <c r="AR29" i="11" s="1"/>
  <c r="AU29" i="11" s="1"/>
  <c r="AX29" i="11" s="1"/>
  <c r="BA29" i="11" s="1"/>
  <c r="BD29" i="11" s="1"/>
  <c r="BG29" i="11" s="1"/>
  <c r="K29" i="11"/>
  <c r="N29" i="11" s="1"/>
  <c r="H29" i="11"/>
  <c r="H28" i="11"/>
  <c r="K28" i="11" s="1"/>
  <c r="N28" i="11" s="1"/>
  <c r="Q28" i="11" s="1"/>
  <c r="T28" i="11" s="1"/>
  <c r="W28" i="11" s="1"/>
  <c r="Z28" i="11" s="1"/>
  <c r="AC28" i="11" s="1"/>
  <c r="AF28" i="11" s="1"/>
  <c r="AI28" i="11" s="1"/>
  <c r="AL28" i="11" s="1"/>
  <c r="AO28" i="11" s="1"/>
  <c r="AR28" i="11" s="1"/>
  <c r="AU28" i="11" s="1"/>
  <c r="AX28" i="11" s="1"/>
  <c r="BA28" i="11" s="1"/>
  <c r="BD28" i="11" s="1"/>
  <c r="BG28" i="11" s="1"/>
  <c r="BG27" i="11"/>
  <c r="Z27" i="11"/>
  <c r="AC27" i="11" s="1"/>
  <c r="AF27" i="11" s="1"/>
  <c r="AI27" i="11" s="1"/>
  <c r="AL27" i="11" s="1"/>
  <c r="AO27" i="11" s="1"/>
  <c r="AR27" i="11" s="1"/>
  <c r="AU27" i="11" s="1"/>
  <c r="AX27" i="11" s="1"/>
  <c r="BA27" i="11" s="1"/>
  <c r="BD27" i="11" s="1"/>
  <c r="Q27" i="11"/>
  <c r="T27" i="11" s="1"/>
  <c r="W27" i="11" s="1"/>
  <c r="K27" i="11"/>
  <c r="N27" i="11" s="1"/>
  <c r="H27" i="11"/>
  <c r="AU26" i="11"/>
  <c r="AX26" i="11" s="1"/>
  <c r="BA26" i="11" s="1"/>
  <c r="BD26" i="11" s="1"/>
  <c r="BG26" i="11" s="1"/>
  <c r="N26" i="11"/>
  <c r="Q26" i="11" s="1"/>
  <c r="T26" i="11" s="1"/>
  <c r="W26" i="11" s="1"/>
  <c r="Z26" i="11" s="1"/>
  <c r="AC26" i="11" s="1"/>
  <c r="AF26" i="11" s="1"/>
  <c r="AI26" i="11" s="1"/>
  <c r="AL26" i="11" s="1"/>
  <c r="AO26" i="11" s="1"/>
  <c r="AR26" i="11" s="1"/>
  <c r="H26" i="11"/>
  <c r="K26" i="11" s="1"/>
  <c r="AI25" i="11"/>
  <c r="AL25" i="11" s="1"/>
  <c r="AO25" i="11" s="1"/>
  <c r="AR25" i="11" s="1"/>
  <c r="AU25" i="11" s="1"/>
  <c r="AX25" i="11" s="1"/>
  <c r="BA25" i="11" s="1"/>
  <c r="BD25" i="11" s="1"/>
  <c r="BG25" i="11" s="1"/>
  <c r="K25" i="11"/>
  <c r="N25" i="11" s="1"/>
  <c r="Q25" i="11" s="1"/>
  <c r="T25" i="11" s="1"/>
  <c r="W25" i="11" s="1"/>
  <c r="Z25" i="11" s="1"/>
  <c r="AC25" i="11" s="1"/>
  <c r="AF25" i="11" s="1"/>
  <c r="H25" i="11"/>
  <c r="Z24" i="11"/>
  <c r="AC24" i="11" s="1"/>
  <c r="AF24" i="11" s="1"/>
  <c r="AI24" i="11" s="1"/>
  <c r="AL24" i="11" s="1"/>
  <c r="AO24" i="11" s="1"/>
  <c r="AR24" i="11" s="1"/>
  <c r="AU24" i="11" s="1"/>
  <c r="AX24" i="11" s="1"/>
  <c r="BA24" i="11" s="1"/>
  <c r="BD24" i="11" s="1"/>
  <c r="BG24" i="11" s="1"/>
  <c r="Q24" i="11"/>
  <c r="T24" i="11" s="1"/>
  <c r="W24" i="11" s="1"/>
  <c r="H24" i="11"/>
  <c r="K24" i="11" s="1"/>
  <c r="N24" i="11" s="1"/>
  <c r="H23" i="11"/>
  <c r="K23" i="11" s="1"/>
  <c r="N23" i="11" s="1"/>
  <c r="Q23" i="11" s="1"/>
  <c r="T23" i="11" s="1"/>
  <c r="W23" i="11" s="1"/>
  <c r="Z23" i="11" s="1"/>
  <c r="AC23" i="11" s="1"/>
  <c r="AF23" i="11" s="1"/>
  <c r="AI23" i="11" s="1"/>
  <c r="AL23" i="11" s="1"/>
  <c r="AO23" i="11" s="1"/>
  <c r="AR23" i="11" s="1"/>
  <c r="AU23" i="11" s="1"/>
  <c r="AX23" i="11" s="1"/>
  <c r="BA23" i="11" s="1"/>
  <c r="BD23" i="11" s="1"/>
  <c r="BG23" i="11" s="1"/>
  <c r="BD21" i="11"/>
  <c r="BG21" i="11" s="1"/>
  <c r="BJ21" i="11" s="1"/>
  <c r="BM21" i="11" s="1"/>
  <c r="BP21" i="11" s="1"/>
  <c r="BS21" i="11" s="1"/>
  <c r="BV21" i="11" s="1"/>
  <c r="BY21" i="11" s="1"/>
  <c r="CB21" i="11" s="1"/>
  <c r="CE21" i="11" s="1"/>
  <c r="CH21" i="11" s="1"/>
  <c r="CK21" i="11" s="1"/>
  <c r="CN21" i="11" s="1"/>
  <c r="CQ21" i="11" s="1"/>
  <c r="CT21" i="11" s="1"/>
  <c r="CW21" i="11" s="1"/>
  <c r="CZ21" i="11" s="1"/>
  <c r="DC21" i="11" s="1"/>
  <c r="DF21" i="11" s="1"/>
  <c r="Z21" i="11"/>
  <c r="AC21" i="11" s="1"/>
  <c r="AF21" i="11" s="1"/>
  <c r="AI21" i="11" s="1"/>
  <c r="AL21" i="11" s="1"/>
  <c r="AO21" i="11" s="1"/>
  <c r="AR21" i="11" s="1"/>
  <c r="AU21" i="11" s="1"/>
  <c r="AX21" i="11" s="1"/>
  <c r="BA21" i="11" s="1"/>
  <c r="Q21" i="11"/>
  <c r="T21" i="11" s="1"/>
  <c r="W21" i="11" s="1"/>
  <c r="H21" i="11"/>
  <c r="K21" i="11" s="1"/>
  <c r="N21" i="11" s="1"/>
  <c r="AR20" i="11"/>
  <c r="AU20" i="11" s="1"/>
  <c r="AX20" i="11" s="1"/>
  <c r="BA20" i="11" s="1"/>
  <c r="BD20" i="11" s="1"/>
  <c r="BG20" i="11" s="1"/>
  <c r="T20" i="11"/>
  <c r="W20" i="11" s="1"/>
  <c r="Z20" i="11" s="1"/>
  <c r="AC20" i="11" s="1"/>
  <c r="AF20" i="11" s="1"/>
  <c r="AI20" i="11" s="1"/>
  <c r="AL20" i="11" s="1"/>
  <c r="AO20" i="11" s="1"/>
  <c r="N20" i="11"/>
  <c r="Q20" i="11" s="1"/>
  <c r="H20" i="11"/>
  <c r="K20" i="11" s="1"/>
  <c r="H19" i="11"/>
  <c r="K19" i="11" s="1"/>
  <c r="N19" i="11" s="1"/>
  <c r="Q19" i="11" s="1"/>
  <c r="T19" i="11" s="1"/>
  <c r="W19" i="11" s="1"/>
  <c r="Z19" i="11" s="1"/>
  <c r="AC19" i="11" s="1"/>
  <c r="AF19" i="11" s="1"/>
  <c r="AI19" i="11" s="1"/>
  <c r="AL19" i="11" s="1"/>
  <c r="AO19" i="11" s="1"/>
  <c r="AR19" i="11" s="1"/>
  <c r="AU19" i="11" s="1"/>
  <c r="AX19" i="11" s="1"/>
  <c r="BA19" i="11" s="1"/>
  <c r="BD19" i="11" s="1"/>
  <c r="BG19" i="11" s="1"/>
  <c r="T18" i="11"/>
  <c r="W18" i="11" s="1"/>
  <c r="Z18" i="11" s="1"/>
  <c r="AC18" i="11" s="1"/>
  <c r="AF18" i="11" s="1"/>
  <c r="AI18" i="11" s="1"/>
  <c r="AL18" i="11" s="1"/>
  <c r="AO18" i="11" s="1"/>
  <c r="AR18" i="11" s="1"/>
  <c r="AU18" i="11" s="1"/>
  <c r="AX18" i="11" s="1"/>
  <c r="BA18" i="11" s="1"/>
  <c r="BD18" i="11" s="1"/>
  <c r="BG18" i="11" s="1"/>
  <c r="N18" i="11"/>
  <c r="Q18" i="11" s="1"/>
  <c r="H18" i="11"/>
  <c r="K18" i="11" s="1"/>
  <c r="AF17" i="11"/>
  <c r="AI17" i="11" s="1"/>
  <c r="AL17" i="11" s="1"/>
  <c r="AO17" i="11" s="1"/>
  <c r="AR17" i="11" s="1"/>
  <c r="AU17" i="11" s="1"/>
  <c r="AX17" i="11" s="1"/>
  <c r="BA17" i="11" s="1"/>
  <c r="BD17" i="11" s="1"/>
  <c r="BG17" i="11" s="1"/>
  <c r="H17" i="11"/>
  <c r="K17" i="11" s="1"/>
  <c r="N17" i="11" s="1"/>
  <c r="Q17" i="11" s="1"/>
  <c r="T17" i="11" s="1"/>
  <c r="W17" i="11" s="1"/>
  <c r="Z17" i="11" s="1"/>
  <c r="AC17" i="11" s="1"/>
  <c r="Q16" i="11"/>
  <c r="T16" i="11" s="1"/>
  <c r="W16" i="11" s="1"/>
  <c r="Z16" i="11" s="1"/>
  <c r="AC16" i="11" s="1"/>
  <c r="AF16" i="11" s="1"/>
  <c r="AI16" i="11" s="1"/>
  <c r="AL16" i="11" s="1"/>
  <c r="AO16" i="11" s="1"/>
  <c r="AR16" i="11" s="1"/>
  <c r="AU16" i="11" s="1"/>
  <c r="AX16" i="11" s="1"/>
  <c r="BA16" i="11" s="1"/>
  <c r="BD16" i="11" s="1"/>
  <c r="BG16" i="11" s="1"/>
  <c r="N16" i="11"/>
  <c r="H16" i="11"/>
  <c r="K16" i="11" s="1"/>
  <c r="AX15" i="11"/>
  <c r="BA15" i="11" s="1"/>
  <c r="BD15" i="11" s="1"/>
  <c r="BG15" i="11" s="1"/>
  <c r="H15" i="11"/>
  <c r="K15" i="11" s="1"/>
  <c r="N15" i="11" s="1"/>
  <c r="Q15" i="11" s="1"/>
  <c r="T15" i="11" s="1"/>
  <c r="W15" i="11" s="1"/>
  <c r="Z15" i="11" s="1"/>
  <c r="AC15" i="11" s="1"/>
  <c r="AF15" i="11" s="1"/>
  <c r="AI15" i="11" s="1"/>
  <c r="AL15" i="11" s="1"/>
  <c r="AO15" i="11" s="1"/>
  <c r="AR15" i="11" s="1"/>
  <c r="AU15" i="11" s="1"/>
  <c r="H14" i="11"/>
  <c r="K14" i="11" s="1"/>
  <c r="N14" i="11" s="1"/>
  <c r="Q14" i="11" s="1"/>
  <c r="T14" i="11" s="1"/>
  <c r="W14" i="11" s="1"/>
  <c r="Z14" i="11" s="1"/>
  <c r="AC14" i="11" s="1"/>
  <c r="AF14" i="11" s="1"/>
  <c r="AI14" i="11" s="1"/>
  <c r="AL14" i="11" s="1"/>
  <c r="AO14" i="11" s="1"/>
  <c r="AR14" i="11" s="1"/>
  <c r="AU14" i="11" s="1"/>
  <c r="AX14" i="11" s="1"/>
  <c r="BA14" i="11" s="1"/>
  <c r="BD14" i="11" s="1"/>
  <c r="BG14" i="11" s="1"/>
  <c r="AF13" i="11"/>
  <c r="AI13" i="11" s="1"/>
  <c r="AL13" i="11" s="1"/>
  <c r="AO13" i="11" s="1"/>
  <c r="AR13" i="11" s="1"/>
  <c r="AU13" i="11" s="1"/>
  <c r="AX13" i="11" s="1"/>
  <c r="BA13" i="11" s="1"/>
  <c r="BD13" i="11" s="1"/>
  <c r="BG13" i="11" s="1"/>
  <c r="Q13" i="11"/>
  <c r="T13" i="11" s="1"/>
  <c r="W13" i="11" s="1"/>
  <c r="Z13" i="11" s="1"/>
  <c r="AC13" i="11" s="1"/>
  <c r="H13" i="11"/>
  <c r="K13" i="11" s="1"/>
  <c r="N13" i="11" s="1"/>
  <c r="AC12" i="11"/>
  <c r="AF12" i="11" s="1"/>
  <c r="AI12" i="11" s="1"/>
  <c r="AL12" i="11" s="1"/>
  <c r="AO12" i="11" s="1"/>
  <c r="AR12" i="11" s="1"/>
  <c r="AU12" i="11" s="1"/>
  <c r="AX12" i="11" s="1"/>
  <c r="BA12" i="11" s="1"/>
  <c r="BD12" i="11" s="1"/>
  <c r="BG12" i="11" s="1"/>
  <c r="H12" i="11"/>
  <c r="K12" i="11" s="1"/>
  <c r="N12" i="11" s="1"/>
  <c r="Q12" i="11" s="1"/>
  <c r="T12" i="11" s="1"/>
  <c r="W12" i="11" s="1"/>
  <c r="Z12" i="11" s="1"/>
  <c r="T11" i="11"/>
  <c r="W11" i="11" s="1"/>
  <c r="Z11" i="11" s="1"/>
  <c r="AC11" i="11" s="1"/>
  <c r="AF11" i="11" s="1"/>
  <c r="AI11" i="11" s="1"/>
  <c r="AL11" i="11" s="1"/>
  <c r="AO11" i="11" s="1"/>
  <c r="AR11" i="11" s="1"/>
  <c r="AU11" i="11" s="1"/>
  <c r="AX11" i="11" s="1"/>
  <c r="BA11" i="11" s="1"/>
  <c r="BD11" i="11" s="1"/>
  <c r="BG11" i="11" s="1"/>
  <c r="Q11" i="11"/>
  <c r="H11" i="11"/>
  <c r="K11" i="11" s="1"/>
  <c r="N11" i="11" s="1"/>
  <c r="BA10" i="11"/>
  <c r="BD10" i="11" s="1"/>
  <c r="BG10" i="11" s="1"/>
  <c r="N10" i="11"/>
  <c r="Q10" i="11" s="1"/>
  <c r="T10" i="11" s="1"/>
  <c r="W10" i="11" s="1"/>
  <c r="Z10" i="11" s="1"/>
  <c r="AC10" i="11" s="1"/>
  <c r="AF10" i="11" s="1"/>
  <c r="AI10" i="11" s="1"/>
  <c r="AL10" i="11" s="1"/>
  <c r="AO10" i="11" s="1"/>
  <c r="AR10" i="11" s="1"/>
  <c r="AU10" i="11" s="1"/>
  <c r="AX10" i="11" s="1"/>
  <c r="H10" i="11"/>
  <c r="K10" i="11" s="1"/>
  <c r="AR9" i="11"/>
  <c r="AU9" i="11" s="1"/>
  <c r="AX9" i="11" s="1"/>
  <c r="BA9" i="11" s="1"/>
  <c r="BD9" i="11" s="1"/>
  <c r="BG9" i="11" s="1"/>
  <c r="BJ9" i="11" s="1"/>
  <c r="BM9" i="11" s="1"/>
  <c r="BP9" i="11" s="1"/>
  <c r="BS9" i="11" s="1"/>
  <c r="BV9" i="11" s="1"/>
  <c r="BY9" i="11" s="1"/>
  <c r="CB9" i="11" s="1"/>
  <c r="CE9" i="11" s="1"/>
  <c r="CH9" i="11" s="1"/>
  <c r="H9" i="11"/>
  <c r="K9" i="11" s="1"/>
  <c r="N9" i="11" s="1"/>
  <c r="Q9" i="11" s="1"/>
  <c r="T9" i="11" s="1"/>
  <c r="W9" i="11" s="1"/>
  <c r="Z9" i="11" s="1"/>
  <c r="AC9" i="11" s="1"/>
  <c r="AF9" i="11" s="1"/>
  <c r="AI9" i="11" s="1"/>
  <c r="AL9" i="11" s="1"/>
  <c r="AO9" i="11" s="1"/>
  <c r="AL8" i="11"/>
  <c r="AO8" i="11" s="1"/>
  <c r="AR8" i="11" s="1"/>
  <c r="AU8" i="11" s="1"/>
  <c r="AX8" i="11" s="1"/>
  <c r="BA8" i="11" s="1"/>
  <c r="BD8" i="11" s="1"/>
  <c r="BG8" i="11" s="1"/>
  <c r="Q8" i="11"/>
  <c r="T8" i="11" s="1"/>
  <c r="W8" i="11" s="1"/>
  <c r="Z8" i="11" s="1"/>
  <c r="AC8" i="11" s="1"/>
  <c r="AF8" i="11" s="1"/>
  <c r="AI8" i="11" s="1"/>
  <c r="N8" i="11"/>
  <c r="H8" i="11"/>
  <c r="K8" i="11" s="1"/>
  <c r="AF7" i="11"/>
  <c r="AI7" i="11" s="1"/>
  <c r="AL7" i="11" s="1"/>
  <c r="AO7" i="11" s="1"/>
  <c r="AR7" i="11" s="1"/>
  <c r="AU7" i="11" s="1"/>
  <c r="AX7" i="11" s="1"/>
  <c r="BA7" i="11" s="1"/>
  <c r="BD7" i="11" s="1"/>
  <c r="BG7" i="11" s="1"/>
  <c r="K7" i="11"/>
  <c r="N7" i="11" s="1"/>
  <c r="Q7" i="11" s="1"/>
  <c r="T7" i="11" s="1"/>
  <c r="W7" i="11" s="1"/>
  <c r="Z7" i="11" s="1"/>
  <c r="AC7" i="11" s="1"/>
  <c r="H7" i="11"/>
  <c r="N6" i="11"/>
  <c r="Q6" i="11" s="1"/>
  <c r="T6" i="11" s="1"/>
  <c r="W6" i="11" s="1"/>
  <c r="Z6" i="11" s="1"/>
  <c r="AC6" i="11" s="1"/>
  <c r="AF6" i="11" s="1"/>
  <c r="AI6" i="11" s="1"/>
  <c r="AL6" i="11" s="1"/>
  <c r="AO6" i="11" s="1"/>
  <c r="AR6" i="11" s="1"/>
  <c r="AU6" i="11" s="1"/>
  <c r="AX6" i="11" s="1"/>
  <c r="BA6" i="11" s="1"/>
  <c r="BD6" i="11" s="1"/>
  <c r="BG6" i="11" s="1"/>
  <c r="H6" i="11"/>
  <c r="K6" i="11" s="1"/>
  <c r="AF5" i="11"/>
  <c r="AI5" i="11" s="1"/>
  <c r="AL5" i="11" s="1"/>
  <c r="AO5" i="11" s="1"/>
  <c r="AR5" i="11" s="1"/>
  <c r="AU5" i="11" s="1"/>
  <c r="AX5" i="11" s="1"/>
  <c r="BA5" i="11" s="1"/>
  <c r="BD5" i="11" s="1"/>
  <c r="BG5" i="11" s="1"/>
  <c r="N5" i="11"/>
  <c r="Q5" i="11" s="1"/>
  <c r="T5" i="11" s="1"/>
  <c r="W5" i="11" s="1"/>
  <c r="Z5" i="11" s="1"/>
  <c r="AC5" i="11" s="1"/>
  <c r="H5" i="11"/>
  <c r="K5" i="11" s="1"/>
  <c r="A117" i="10"/>
  <c r="A116" i="10"/>
  <c r="A115" i="10"/>
  <c r="H77" i="10"/>
  <c r="K77" i="10" s="1"/>
  <c r="N77" i="10" s="1"/>
  <c r="Q77" i="10" s="1"/>
  <c r="T77" i="10" s="1"/>
  <c r="W77" i="10" s="1"/>
  <c r="Z77" i="10" s="1"/>
  <c r="AC77" i="10" s="1"/>
  <c r="AF77" i="10" s="1"/>
  <c r="AI77" i="10" s="1"/>
  <c r="AL77" i="10" s="1"/>
  <c r="AO77" i="10" s="1"/>
  <c r="AR77" i="10" s="1"/>
  <c r="AU77" i="10" s="1"/>
  <c r="AX77" i="10" s="1"/>
  <c r="BA77" i="10" s="1"/>
  <c r="BD77" i="10" s="1"/>
  <c r="BG77" i="10" s="1"/>
  <c r="BJ77" i="10" s="1"/>
  <c r="BM77" i="10" s="1"/>
  <c r="BP77" i="10" s="1"/>
  <c r="BS77" i="10" s="1"/>
  <c r="BV77" i="10" s="1"/>
  <c r="BY77" i="10" s="1"/>
  <c r="CB77" i="10" s="1"/>
  <c r="CE77" i="10" s="1"/>
  <c r="CH77" i="10" s="1"/>
  <c r="CK77" i="10" s="1"/>
  <c r="CN77" i="10" s="1"/>
  <c r="CQ77" i="10" s="1"/>
  <c r="CT77" i="10" s="1"/>
  <c r="CW77" i="10" s="1"/>
  <c r="CZ77" i="10" s="1"/>
  <c r="K76" i="10"/>
  <c r="N76" i="10" s="1"/>
  <c r="Q76" i="10" s="1"/>
  <c r="T76" i="10" s="1"/>
  <c r="W76" i="10" s="1"/>
  <c r="Z76" i="10" s="1"/>
  <c r="AC76" i="10" s="1"/>
  <c r="AF76" i="10" s="1"/>
  <c r="AI76" i="10" s="1"/>
  <c r="AL76" i="10" s="1"/>
  <c r="AO76" i="10" s="1"/>
  <c r="AR76" i="10" s="1"/>
  <c r="AU76" i="10" s="1"/>
  <c r="AX76" i="10" s="1"/>
  <c r="BA76" i="10" s="1"/>
  <c r="BD76" i="10" s="1"/>
  <c r="H76" i="10"/>
  <c r="Q75" i="10"/>
  <c r="T75" i="10" s="1"/>
  <c r="W75" i="10" s="1"/>
  <c r="Z75" i="10" s="1"/>
  <c r="AC75" i="10" s="1"/>
  <c r="AF75" i="10" s="1"/>
  <c r="AI75" i="10" s="1"/>
  <c r="AL75" i="10" s="1"/>
  <c r="AO75" i="10" s="1"/>
  <c r="AR75" i="10" s="1"/>
  <c r="AU75" i="10" s="1"/>
  <c r="AX75" i="10" s="1"/>
  <c r="BA75" i="10" s="1"/>
  <c r="BD75" i="10" s="1"/>
  <c r="K75" i="10"/>
  <c r="N75" i="10" s="1"/>
  <c r="H75" i="10"/>
  <c r="AO74" i="10"/>
  <c r="AR74" i="10" s="1"/>
  <c r="AU74" i="10" s="1"/>
  <c r="AX74" i="10" s="1"/>
  <c r="BA74" i="10" s="1"/>
  <c r="BD74" i="10" s="1"/>
  <c r="BG74" i="10" s="1"/>
  <c r="BJ74" i="10" s="1"/>
  <c r="BM74" i="10" s="1"/>
  <c r="BP74" i="10" s="1"/>
  <c r="BS74" i="10" s="1"/>
  <c r="BV74" i="10" s="1"/>
  <c r="BY74" i="10" s="1"/>
  <c r="CB74" i="10" s="1"/>
  <c r="CE74" i="10" s="1"/>
  <c r="CH74" i="10" s="1"/>
  <c r="CK74" i="10" s="1"/>
  <c r="CN74" i="10" s="1"/>
  <c r="CQ74" i="10" s="1"/>
  <c r="CT74" i="10" s="1"/>
  <c r="CW74" i="10" s="1"/>
  <c r="CZ74" i="10" s="1"/>
  <c r="N74" i="10"/>
  <c r="Q74" i="10" s="1"/>
  <c r="T74" i="10" s="1"/>
  <c r="W74" i="10" s="1"/>
  <c r="Z74" i="10" s="1"/>
  <c r="AC74" i="10" s="1"/>
  <c r="AF74" i="10" s="1"/>
  <c r="AI74" i="10" s="1"/>
  <c r="AL74" i="10" s="1"/>
  <c r="H74" i="10"/>
  <c r="K74" i="10" s="1"/>
  <c r="K73" i="10"/>
  <c r="N73" i="10" s="1"/>
  <c r="Q73" i="10" s="1"/>
  <c r="T73" i="10" s="1"/>
  <c r="W73" i="10" s="1"/>
  <c r="Z73" i="10" s="1"/>
  <c r="AC73" i="10" s="1"/>
  <c r="AF73" i="10" s="1"/>
  <c r="AI73" i="10" s="1"/>
  <c r="AL73" i="10" s="1"/>
  <c r="AO73" i="10" s="1"/>
  <c r="AR73" i="10" s="1"/>
  <c r="AU73" i="10" s="1"/>
  <c r="AX73" i="10" s="1"/>
  <c r="BA73" i="10" s="1"/>
  <c r="BD73" i="10" s="1"/>
  <c r="H73" i="10"/>
  <c r="Q72" i="10"/>
  <c r="T72" i="10" s="1"/>
  <c r="W72" i="10" s="1"/>
  <c r="Z72" i="10" s="1"/>
  <c r="AC72" i="10" s="1"/>
  <c r="AF72" i="10" s="1"/>
  <c r="AI72" i="10" s="1"/>
  <c r="AL72" i="10" s="1"/>
  <c r="AO72" i="10" s="1"/>
  <c r="AR72" i="10" s="1"/>
  <c r="AU72" i="10" s="1"/>
  <c r="AX72" i="10" s="1"/>
  <c r="BA72" i="10" s="1"/>
  <c r="BD72" i="10" s="1"/>
  <c r="N72" i="10"/>
  <c r="K72" i="10"/>
  <c r="H72" i="10"/>
  <c r="Z71" i="10"/>
  <c r="AC71" i="10" s="1"/>
  <c r="AF71" i="10" s="1"/>
  <c r="AI71" i="10" s="1"/>
  <c r="AL71" i="10" s="1"/>
  <c r="AO71" i="10" s="1"/>
  <c r="AR71" i="10" s="1"/>
  <c r="AU71" i="10" s="1"/>
  <c r="AX71" i="10" s="1"/>
  <c r="BA71" i="10" s="1"/>
  <c r="BD71" i="10" s="1"/>
  <c r="K71" i="10"/>
  <c r="N71" i="10" s="1"/>
  <c r="Q71" i="10" s="1"/>
  <c r="T71" i="10" s="1"/>
  <c r="W71" i="10" s="1"/>
  <c r="H71" i="10"/>
  <c r="K70" i="10"/>
  <c r="N70" i="10" s="1"/>
  <c r="Q70" i="10" s="1"/>
  <c r="T70" i="10" s="1"/>
  <c r="W70" i="10" s="1"/>
  <c r="Z70" i="10" s="1"/>
  <c r="AC70" i="10" s="1"/>
  <c r="AF70" i="10" s="1"/>
  <c r="AI70" i="10" s="1"/>
  <c r="AL70" i="10" s="1"/>
  <c r="AO70" i="10" s="1"/>
  <c r="AR70" i="10" s="1"/>
  <c r="AU70" i="10" s="1"/>
  <c r="AX70" i="10" s="1"/>
  <c r="BA70" i="10" s="1"/>
  <c r="BD70" i="10" s="1"/>
  <c r="H70" i="10"/>
  <c r="AO68" i="10"/>
  <c r="AR68" i="10" s="1"/>
  <c r="AU68" i="10" s="1"/>
  <c r="AX68" i="10" s="1"/>
  <c r="BA68" i="10" s="1"/>
  <c r="BD68" i="10" s="1"/>
  <c r="BG68" i="10" s="1"/>
  <c r="BJ68" i="10" s="1"/>
  <c r="BM68" i="10" s="1"/>
  <c r="BP68" i="10" s="1"/>
  <c r="BS68" i="10" s="1"/>
  <c r="BV68" i="10" s="1"/>
  <c r="BY68" i="10" s="1"/>
  <c r="CB68" i="10" s="1"/>
  <c r="CE68" i="10" s="1"/>
  <c r="CH68" i="10" s="1"/>
  <c r="CK68" i="10" s="1"/>
  <c r="CN68" i="10" s="1"/>
  <c r="CQ68" i="10" s="1"/>
  <c r="CT68" i="10" s="1"/>
  <c r="CW68" i="10" s="1"/>
  <c r="CZ68" i="10" s="1"/>
  <c r="K68" i="10"/>
  <c r="N68" i="10" s="1"/>
  <c r="Q68" i="10" s="1"/>
  <c r="T68" i="10" s="1"/>
  <c r="W68" i="10" s="1"/>
  <c r="Z68" i="10" s="1"/>
  <c r="AC68" i="10" s="1"/>
  <c r="AF68" i="10" s="1"/>
  <c r="AI68" i="10" s="1"/>
  <c r="AL68" i="10" s="1"/>
  <c r="H68" i="10"/>
  <c r="AU67" i="10"/>
  <c r="AX67" i="10" s="1"/>
  <c r="BA67" i="10" s="1"/>
  <c r="BD67" i="10" s="1"/>
  <c r="Q67" i="10"/>
  <c r="T67" i="10" s="1"/>
  <c r="W67" i="10" s="1"/>
  <c r="Z67" i="10" s="1"/>
  <c r="AC67" i="10" s="1"/>
  <c r="AF67" i="10" s="1"/>
  <c r="AI67" i="10" s="1"/>
  <c r="AL67" i="10" s="1"/>
  <c r="AO67" i="10" s="1"/>
  <c r="AR67" i="10" s="1"/>
  <c r="N67" i="10"/>
  <c r="H67" i="10"/>
  <c r="K67" i="10" s="1"/>
  <c r="W66" i="10"/>
  <c r="Z66" i="10" s="1"/>
  <c r="AC66" i="10" s="1"/>
  <c r="AF66" i="10" s="1"/>
  <c r="AI66" i="10" s="1"/>
  <c r="AL66" i="10" s="1"/>
  <c r="AO66" i="10" s="1"/>
  <c r="AR66" i="10" s="1"/>
  <c r="AU66" i="10" s="1"/>
  <c r="AX66" i="10" s="1"/>
  <c r="BA66" i="10" s="1"/>
  <c r="BD66" i="10" s="1"/>
  <c r="K66" i="10"/>
  <c r="N66" i="10" s="1"/>
  <c r="Q66" i="10" s="1"/>
  <c r="T66" i="10" s="1"/>
  <c r="H66" i="10"/>
  <c r="H65" i="10"/>
  <c r="K65" i="10" s="1"/>
  <c r="N65" i="10" s="1"/>
  <c r="Q65" i="10" s="1"/>
  <c r="T65" i="10" s="1"/>
  <c r="W65" i="10" s="1"/>
  <c r="Z65" i="10" s="1"/>
  <c r="AC65" i="10" s="1"/>
  <c r="AF65" i="10" s="1"/>
  <c r="AI65" i="10" s="1"/>
  <c r="AL65" i="10" s="1"/>
  <c r="AO65" i="10" s="1"/>
  <c r="AR65" i="10" s="1"/>
  <c r="AU65" i="10" s="1"/>
  <c r="AX65" i="10" s="1"/>
  <c r="BA65" i="10" s="1"/>
  <c r="BD65" i="10" s="1"/>
  <c r="H64" i="10"/>
  <c r="K64" i="10" s="1"/>
  <c r="N64" i="10" s="1"/>
  <c r="Q64" i="10" s="1"/>
  <c r="T64" i="10" s="1"/>
  <c r="W64" i="10" s="1"/>
  <c r="Z64" i="10" s="1"/>
  <c r="AC64" i="10" s="1"/>
  <c r="AF64" i="10" s="1"/>
  <c r="AI64" i="10" s="1"/>
  <c r="AL64" i="10" s="1"/>
  <c r="AO64" i="10" s="1"/>
  <c r="AR64" i="10" s="1"/>
  <c r="AU64" i="10" s="1"/>
  <c r="AX64" i="10" s="1"/>
  <c r="BA64" i="10" s="1"/>
  <c r="BD64" i="10" s="1"/>
  <c r="AR63" i="10"/>
  <c r="AU63" i="10" s="1"/>
  <c r="AX63" i="10" s="1"/>
  <c r="BA63" i="10" s="1"/>
  <c r="BD63" i="10" s="1"/>
  <c r="N63" i="10"/>
  <c r="Q63" i="10" s="1"/>
  <c r="T63" i="10" s="1"/>
  <c r="W63" i="10" s="1"/>
  <c r="Z63" i="10" s="1"/>
  <c r="AC63" i="10" s="1"/>
  <c r="AF63" i="10" s="1"/>
  <c r="AI63" i="10" s="1"/>
  <c r="AL63" i="10" s="1"/>
  <c r="AO63" i="10" s="1"/>
  <c r="H63" i="10"/>
  <c r="K63" i="10" s="1"/>
  <c r="AX62" i="10"/>
  <c r="BA62" i="10" s="1"/>
  <c r="BD62" i="10" s="1"/>
  <c r="T62" i="10"/>
  <c r="W62" i="10" s="1"/>
  <c r="Z62" i="10" s="1"/>
  <c r="AC62" i="10" s="1"/>
  <c r="AF62" i="10" s="1"/>
  <c r="AI62" i="10" s="1"/>
  <c r="AL62" i="10" s="1"/>
  <c r="AO62" i="10" s="1"/>
  <c r="AR62" i="10" s="1"/>
  <c r="AU62" i="10" s="1"/>
  <c r="N62" i="10"/>
  <c r="Q62" i="10" s="1"/>
  <c r="K62" i="10"/>
  <c r="H62" i="10"/>
  <c r="H61" i="10"/>
  <c r="K61" i="10" s="1"/>
  <c r="N61" i="10" s="1"/>
  <c r="Q61" i="10" s="1"/>
  <c r="T61" i="10" s="1"/>
  <c r="W61" i="10" s="1"/>
  <c r="Z61" i="10" s="1"/>
  <c r="AC61" i="10" s="1"/>
  <c r="AF61" i="10" s="1"/>
  <c r="AI61" i="10" s="1"/>
  <c r="AL61" i="10" s="1"/>
  <c r="AO61" i="10" s="1"/>
  <c r="AR61" i="10" s="1"/>
  <c r="AU61" i="10" s="1"/>
  <c r="AX61" i="10" s="1"/>
  <c r="BA61" i="10" s="1"/>
  <c r="BD61" i="10" s="1"/>
  <c r="N60" i="10"/>
  <c r="Q60" i="10" s="1"/>
  <c r="T60" i="10" s="1"/>
  <c r="W60" i="10" s="1"/>
  <c r="Z60" i="10" s="1"/>
  <c r="AC60" i="10" s="1"/>
  <c r="AF60" i="10" s="1"/>
  <c r="AI60" i="10" s="1"/>
  <c r="AL60" i="10" s="1"/>
  <c r="AO60" i="10" s="1"/>
  <c r="AR60" i="10" s="1"/>
  <c r="AU60" i="10" s="1"/>
  <c r="AX60" i="10" s="1"/>
  <c r="BA60" i="10" s="1"/>
  <c r="BD60" i="10" s="1"/>
  <c r="K60" i="10"/>
  <c r="H60" i="10"/>
  <c r="A52" i="10"/>
  <c r="D51" i="10"/>
  <c r="A48" i="10"/>
  <c r="D47" i="10"/>
  <c r="H39" i="10"/>
  <c r="K39" i="10" s="1"/>
  <c r="N39" i="10" s="1"/>
  <c r="Q39" i="10" s="1"/>
  <c r="T39" i="10" s="1"/>
  <c r="W39" i="10" s="1"/>
  <c r="Z39" i="10" s="1"/>
  <c r="AC39" i="10" s="1"/>
  <c r="AF39" i="10" s="1"/>
  <c r="AI39" i="10" s="1"/>
  <c r="AL39" i="10" s="1"/>
  <c r="AO39" i="10" s="1"/>
  <c r="AR39" i="10" s="1"/>
  <c r="AU39" i="10" s="1"/>
  <c r="AX39" i="10" s="1"/>
  <c r="BA39" i="10" s="1"/>
  <c r="BD39" i="10" s="1"/>
  <c r="BG39" i="10" s="1"/>
  <c r="BJ39" i="10" s="1"/>
  <c r="BM39" i="10" s="1"/>
  <c r="BP39" i="10" s="1"/>
  <c r="BS39" i="10" s="1"/>
  <c r="BV39" i="10" s="1"/>
  <c r="BY39" i="10" s="1"/>
  <c r="CB39" i="10" s="1"/>
  <c r="CE39" i="10" s="1"/>
  <c r="CH39" i="10" s="1"/>
  <c r="CK39" i="10" s="1"/>
  <c r="CN39" i="10" s="1"/>
  <c r="CQ39" i="10" s="1"/>
  <c r="CT39" i="10" s="1"/>
  <c r="CW39" i="10" s="1"/>
  <c r="CZ39" i="10" s="1"/>
  <c r="DC39" i="10" s="1"/>
  <c r="DF39" i="10" s="1"/>
  <c r="DI39" i="10" s="1"/>
  <c r="H38" i="10"/>
  <c r="K38" i="10" s="1"/>
  <c r="N38" i="10" s="1"/>
  <c r="Q38" i="10" s="1"/>
  <c r="T38" i="10" s="1"/>
  <c r="W38" i="10" s="1"/>
  <c r="Z38" i="10" s="1"/>
  <c r="AC38" i="10" s="1"/>
  <c r="AF38" i="10" s="1"/>
  <c r="AI38" i="10" s="1"/>
  <c r="AL38" i="10" s="1"/>
  <c r="AO38" i="10" s="1"/>
  <c r="AR38" i="10" s="1"/>
  <c r="AU38" i="10" s="1"/>
  <c r="AX38" i="10" s="1"/>
  <c r="BA38" i="10" s="1"/>
  <c r="BD38" i="10" s="1"/>
  <c r="BG38" i="10" s="1"/>
  <c r="W37" i="10"/>
  <c r="Z37" i="10" s="1"/>
  <c r="AC37" i="10" s="1"/>
  <c r="AF37" i="10" s="1"/>
  <c r="AI37" i="10" s="1"/>
  <c r="AL37" i="10" s="1"/>
  <c r="AO37" i="10" s="1"/>
  <c r="AR37" i="10" s="1"/>
  <c r="AU37" i="10" s="1"/>
  <c r="AX37" i="10" s="1"/>
  <c r="BA37" i="10" s="1"/>
  <c r="BD37" i="10" s="1"/>
  <c r="BG37" i="10" s="1"/>
  <c r="T37" i="10"/>
  <c r="N37" i="10"/>
  <c r="Q37" i="10" s="1"/>
  <c r="K37" i="10"/>
  <c r="H37" i="10"/>
  <c r="K36" i="10"/>
  <c r="N36" i="10" s="1"/>
  <c r="Q36" i="10" s="1"/>
  <c r="T36" i="10" s="1"/>
  <c r="W36" i="10" s="1"/>
  <c r="Z36" i="10" s="1"/>
  <c r="AC36" i="10" s="1"/>
  <c r="AF36" i="10" s="1"/>
  <c r="AI36" i="10" s="1"/>
  <c r="AL36" i="10" s="1"/>
  <c r="AO36" i="10" s="1"/>
  <c r="AR36" i="10" s="1"/>
  <c r="AU36" i="10" s="1"/>
  <c r="AX36" i="10" s="1"/>
  <c r="BA36" i="10" s="1"/>
  <c r="BD36" i="10" s="1"/>
  <c r="BG36" i="10" s="1"/>
  <c r="H36" i="10"/>
  <c r="AR35" i="10"/>
  <c r="AU35" i="10" s="1"/>
  <c r="AX35" i="10" s="1"/>
  <c r="BA35" i="10" s="1"/>
  <c r="BD35" i="10" s="1"/>
  <c r="BG35" i="10" s="1"/>
  <c r="K35" i="10"/>
  <c r="N35" i="10" s="1"/>
  <c r="Q35" i="10" s="1"/>
  <c r="T35" i="10" s="1"/>
  <c r="W35" i="10" s="1"/>
  <c r="Z35" i="10" s="1"/>
  <c r="AC35" i="10" s="1"/>
  <c r="AF35" i="10" s="1"/>
  <c r="AI35" i="10" s="1"/>
  <c r="AL35" i="10" s="1"/>
  <c r="AO35" i="10" s="1"/>
  <c r="H35" i="10"/>
  <c r="K34" i="10"/>
  <c r="N34" i="10" s="1"/>
  <c r="Q34" i="10" s="1"/>
  <c r="T34" i="10" s="1"/>
  <c r="W34" i="10" s="1"/>
  <c r="Z34" i="10" s="1"/>
  <c r="AC34" i="10" s="1"/>
  <c r="AF34" i="10" s="1"/>
  <c r="AI34" i="10" s="1"/>
  <c r="AL34" i="10" s="1"/>
  <c r="AO34" i="10" s="1"/>
  <c r="AR34" i="10" s="1"/>
  <c r="AU34" i="10" s="1"/>
  <c r="AX34" i="10" s="1"/>
  <c r="BA34" i="10" s="1"/>
  <c r="BD34" i="10" s="1"/>
  <c r="BG34" i="10" s="1"/>
  <c r="H34" i="10"/>
  <c r="K33" i="10"/>
  <c r="N33" i="10" s="1"/>
  <c r="Q33" i="10" s="1"/>
  <c r="T33" i="10" s="1"/>
  <c r="W33" i="10" s="1"/>
  <c r="Z33" i="10" s="1"/>
  <c r="AC33" i="10" s="1"/>
  <c r="AF33" i="10" s="1"/>
  <c r="AI33" i="10" s="1"/>
  <c r="AL33" i="10" s="1"/>
  <c r="AO33" i="10" s="1"/>
  <c r="AR33" i="10" s="1"/>
  <c r="AU33" i="10" s="1"/>
  <c r="AX33" i="10" s="1"/>
  <c r="BA33" i="10" s="1"/>
  <c r="BD33" i="10" s="1"/>
  <c r="BG33" i="10" s="1"/>
  <c r="H33" i="10"/>
  <c r="BG32" i="10"/>
  <c r="K32" i="10"/>
  <c r="N32" i="10" s="1"/>
  <c r="Q32" i="10" s="1"/>
  <c r="T32" i="10" s="1"/>
  <c r="W32" i="10" s="1"/>
  <c r="Z32" i="10" s="1"/>
  <c r="AC32" i="10" s="1"/>
  <c r="AF32" i="10" s="1"/>
  <c r="AI32" i="10" s="1"/>
  <c r="AL32" i="10" s="1"/>
  <c r="AO32" i="10" s="1"/>
  <c r="AR32" i="10" s="1"/>
  <c r="AU32" i="10" s="1"/>
  <c r="AX32" i="10" s="1"/>
  <c r="BA32" i="10" s="1"/>
  <c r="BD32" i="10" s="1"/>
  <c r="H32" i="10"/>
  <c r="H31" i="10"/>
  <c r="K31" i="10" s="1"/>
  <c r="N31" i="10" s="1"/>
  <c r="Q31" i="10" s="1"/>
  <c r="T31" i="10" s="1"/>
  <c r="W31" i="10" s="1"/>
  <c r="Z31" i="10" s="1"/>
  <c r="AC31" i="10" s="1"/>
  <c r="AF31" i="10" s="1"/>
  <c r="AI31" i="10" s="1"/>
  <c r="AL31" i="10" s="1"/>
  <c r="AO31" i="10" s="1"/>
  <c r="AR31" i="10" s="1"/>
  <c r="AU31" i="10" s="1"/>
  <c r="AX31" i="10" s="1"/>
  <c r="BA31" i="10" s="1"/>
  <c r="BD31" i="10" s="1"/>
  <c r="BG31" i="10" s="1"/>
  <c r="H30" i="10"/>
  <c r="K30" i="10" s="1"/>
  <c r="N30" i="10" s="1"/>
  <c r="Q30" i="10" s="1"/>
  <c r="T30" i="10" s="1"/>
  <c r="W30" i="10" s="1"/>
  <c r="Z30" i="10" s="1"/>
  <c r="AC30" i="10" s="1"/>
  <c r="AF30" i="10" s="1"/>
  <c r="AI30" i="10" s="1"/>
  <c r="AL30" i="10" s="1"/>
  <c r="AO30" i="10" s="1"/>
  <c r="AR30" i="10" s="1"/>
  <c r="AU30" i="10" s="1"/>
  <c r="AX30" i="10" s="1"/>
  <c r="BA30" i="10" s="1"/>
  <c r="BD30" i="10" s="1"/>
  <c r="BG30" i="10" s="1"/>
  <c r="AF29" i="10"/>
  <c r="AI29" i="10" s="1"/>
  <c r="AL29" i="10" s="1"/>
  <c r="AO29" i="10" s="1"/>
  <c r="AR29" i="10" s="1"/>
  <c r="AU29" i="10" s="1"/>
  <c r="AX29" i="10" s="1"/>
  <c r="BA29" i="10" s="1"/>
  <c r="BD29" i="10" s="1"/>
  <c r="BG29" i="10" s="1"/>
  <c r="H29" i="10"/>
  <c r="K29" i="10" s="1"/>
  <c r="N29" i="10" s="1"/>
  <c r="Q29" i="10" s="1"/>
  <c r="T29" i="10" s="1"/>
  <c r="W29" i="10" s="1"/>
  <c r="Z29" i="10" s="1"/>
  <c r="AC29" i="10" s="1"/>
  <c r="K28" i="10"/>
  <c r="N28" i="10" s="1"/>
  <c r="Q28" i="10" s="1"/>
  <c r="T28" i="10" s="1"/>
  <c r="W28" i="10" s="1"/>
  <c r="Z28" i="10" s="1"/>
  <c r="AC28" i="10" s="1"/>
  <c r="AF28" i="10" s="1"/>
  <c r="AI28" i="10" s="1"/>
  <c r="AL28" i="10" s="1"/>
  <c r="AO28" i="10" s="1"/>
  <c r="AR28" i="10" s="1"/>
  <c r="AU28" i="10" s="1"/>
  <c r="AX28" i="10" s="1"/>
  <c r="BA28" i="10" s="1"/>
  <c r="BD28" i="10" s="1"/>
  <c r="BG28" i="10" s="1"/>
  <c r="H28" i="10"/>
  <c r="N27" i="10"/>
  <c r="Q27" i="10" s="1"/>
  <c r="T27" i="10" s="1"/>
  <c r="W27" i="10" s="1"/>
  <c r="Z27" i="10" s="1"/>
  <c r="AC27" i="10" s="1"/>
  <c r="AF27" i="10" s="1"/>
  <c r="AI27" i="10" s="1"/>
  <c r="AL27" i="10" s="1"/>
  <c r="AO27" i="10" s="1"/>
  <c r="AR27" i="10" s="1"/>
  <c r="AU27" i="10" s="1"/>
  <c r="AX27" i="10" s="1"/>
  <c r="BA27" i="10" s="1"/>
  <c r="BD27" i="10" s="1"/>
  <c r="BG27" i="10" s="1"/>
  <c r="K27" i="10"/>
  <c r="H27" i="10"/>
  <c r="AC26" i="10"/>
  <c r="AF26" i="10" s="1"/>
  <c r="AI26" i="10" s="1"/>
  <c r="AL26" i="10" s="1"/>
  <c r="AO26" i="10" s="1"/>
  <c r="AR26" i="10" s="1"/>
  <c r="AU26" i="10" s="1"/>
  <c r="AX26" i="10" s="1"/>
  <c r="BA26" i="10" s="1"/>
  <c r="BD26" i="10" s="1"/>
  <c r="BG26" i="10" s="1"/>
  <c r="K26" i="10"/>
  <c r="N26" i="10" s="1"/>
  <c r="Q26" i="10" s="1"/>
  <c r="T26" i="10" s="1"/>
  <c r="W26" i="10" s="1"/>
  <c r="Z26" i="10" s="1"/>
  <c r="H26" i="10"/>
  <c r="H25" i="10"/>
  <c r="K25" i="10" s="1"/>
  <c r="N25" i="10" s="1"/>
  <c r="Q25" i="10" s="1"/>
  <c r="T25" i="10" s="1"/>
  <c r="W25" i="10" s="1"/>
  <c r="Z25" i="10" s="1"/>
  <c r="AC25" i="10" s="1"/>
  <c r="AF25" i="10" s="1"/>
  <c r="AI25" i="10" s="1"/>
  <c r="AL25" i="10" s="1"/>
  <c r="AO25" i="10" s="1"/>
  <c r="AR25" i="10" s="1"/>
  <c r="AU25" i="10" s="1"/>
  <c r="AX25" i="10" s="1"/>
  <c r="BA25" i="10" s="1"/>
  <c r="BD25" i="10" s="1"/>
  <c r="BG25" i="10" s="1"/>
  <c r="AL24" i="10"/>
  <c r="AO24" i="10" s="1"/>
  <c r="AR24" i="10" s="1"/>
  <c r="AU24" i="10" s="1"/>
  <c r="AX24" i="10" s="1"/>
  <c r="BA24" i="10" s="1"/>
  <c r="BD24" i="10" s="1"/>
  <c r="BG24" i="10" s="1"/>
  <c r="N24" i="10"/>
  <c r="Q24" i="10" s="1"/>
  <c r="T24" i="10" s="1"/>
  <c r="W24" i="10" s="1"/>
  <c r="Z24" i="10" s="1"/>
  <c r="AC24" i="10" s="1"/>
  <c r="AF24" i="10" s="1"/>
  <c r="AI24" i="10" s="1"/>
  <c r="K24" i="10"/>
  <c r="H24" i="10"/>
  <c r="K23" i="10"/>
  <c r="N23" i="10" s="1"/>
  <c r="Q23" i="10" s="1"/>
  <c r="T23" i="10" s="1"/>
  <c r="W23" i="10" s="1"/>
  <c r="Z23" i="10" s="1"/>
  <c r="AC23" i="10" s="1"/>
  <c r="AF23" i="10" s="1"/>
  <c r="AI23" i="10" s="1"/>
  <c r="AL23" i="10" s="1"/>
  <c r="AO23" i="10" s="1"/>
  <c r="AR23" i="10" s="1"/>
  <c r="AU23" i="10" s="1"/>
  <c r="AX23" i="10" s="1"/>
  <c r="BA23" i="10" s="1"/>
  <c r="BD23" i="10" s="1"/>
  <c r="BG23" i="10" s="1"/>
  <c r="H23" i="10"/>
  <c r="T21" i="10"/>
  <c r="W21" i="10" s="1"/>
  <c r="Z21" i="10" s="1"/>
  <c r="AC21" i="10" s="1"/>
  <c r="AF21" i="10" s="1"/>
  <c r="AI21" i="10" s="1"/>
  <c r="AL21" i="10" s="1"/>
  <c r="AO21" i="10" s="1"/>
  <c r="AR21" i="10" s="1"/>
  <c r="AU21" i="10" s="1"/>
  <c r="AX21" i="10" s="1"/>
  <c r="BA21" i="10" s="1"/>
  <c r="BD21" i="10" s="1"/>
  <c r="BG21" i="10" s="1"/>
  <c r="BJ21" i="10" s="1"/>
  <c r="BM21" i="10" s="1"/>
  <c r="BP21" i="10" s="1"/>
  <c r="BS21" i="10" s="1"/>
  <c r="BV21" i="10" s="1"/>
  <c r="BY21" i="10" s="1"/>
  <c r="CB21" i="10" s="1"/>
  <c r="CE21" i="10" s="1"/>
  <c r="CH21" i="10" s="1"/>
  <c r="CK21" i="10" s="1"/>
  <c r="CN21" i="10" s="1"/>
  <c r="CQ21" i="10" s="1"/>
  <c r="CT21" i="10" s="1"/>
  <c r="CW21" i="10" s="1"/>
  <c r="CZ21" i="10" s="1"/>
  <c r="DC21" i="10" s="1"/>
  <c r="DF21" i="10" s="1"/>
  <c r="DI21" i="10" s="1"/>
  <c r="K21" i="10"/>
  <c r="N21" i="10" s="1"/>
  <c r="Q21" i="10" s="1"/>
  <c r="H21" i="10"/>
  <c r="AI20" i="10"/>
  <c r="AL20" i="10" s="1"/>
  <c r="AO20" i="10" s="1"/>
  <c r="AR20" i="10" s="1"/>
  <c r="AU20" i="10" s="1"/>
  <c r="AX20" i="10" s="1"/>
  <c r="BA20" i="10" s="1"/>
  <c r="BD20" i="10" s="1"/>
  <c r="BG20" i="10" s="1"/>
  <c r="K20" i="10"/>
  <c r="N20" i="10" s="1"/>
  <c r="Q20" i="10" s="1"/>
  <c r="T20" i="10" s="1"/>
  <c r="W20" i="10" s="1"/>
  <c r="Z20" i="10" s="1"/>
  <c r="AC20" i="10" s="1"/>
  <c r="AF20" i="10" s="1"/>
  <c r="H20" i="10"/>
  <c r="Z19" i="10"/>
  <c r="AC19" i="10" s="1"/>
  <c r="AF19" i="10" s="1"/>
  <c r="AI19" i="10" s="1"/>
  <c r="AL19" i="10" s="1"/>
  <c r="AO19" i="10" s="1"/>
  <c r="AR19" i="10" s="1"/>
  <c r="AU19" i="10" s="1"/>
  <c r="AX19" i="10" s="1"/>
  <c r="BA19" i="10" s="1"/>
  <c r="BD19" i="10" s="1"/>
  <c r="BG19" i="10" s="1"/>
  <c r="H19" i="10"/>
  <c r="K19" i="10" s="1"/>
  <c r="N19" i="10" s="1"/>
  <c r="Q19" i="10" s="1"/>
  <c r="T19" i="10" s="1"/>
  <c r="W19" i="10" s="1"/>
  <c r="Q18" i="10"/>
  <c r="T18" i="10" s="1"/>
  <c r="W18" i="10" s="1"/>
  <c r="Z18" i="10" s="1"/>
  <c r="AC18" i="10" s="1"/>
  <c r="AF18" i="10" s="1"/>
  <c r="AI18" i="10" s="1"/>
  <c r="AL18" i="10" s="1"/>
  <c r="AO18" i="10" s="1"/>
  <c r="AR18" i="10" s="1"/>
  <c r="AU18" i="10" s="1"/>
  <c r="AX18" i="10" s="1"/>
  <c r="BA18" i="10" s="1"/>
  <c r="BD18" i="10" s="1"/>
  <c r="BG18" i="10" s="1"/>
  <c r="H18" i="10"/>
  <c r="K18" i="10" s="1"/>
  <c r="N18" i="10" s="1"/>
  <c r="H17" i="10"/>
  <c r="K17" i="10" s="1"/>
  <c r="N17" i="10" s="1"/>
  <c r="Q17" i="10" s="1"/>
  <c r="T17" i="10" s="1"/>
  <c r="W17" i="10" s="1"/>
  <c r="Z17" i="10" s="1"/>
  <c r="AC17" i="10" s="1"/>
  <c r="AF17" i="10" s="1"/>
  <c r="AI17" i="10" s="1"/>
  <c r="AL17" i="10" s="1"/>
  <c r="AO17" i="10" s="1"/>
  <c r="AR17" i="10" s="1"/>
  <c r="AU17" i="10" s="1"/>
  <c r="AX17" i="10" s="1"/>
  <c r="BA17" i="10" s="1"/>
  <c r="BD17" i="10" s="1"/>
  <c r="BG17" i="10" s="1"/>
  <c r="W16" i="10"/>
  <c r="Z16" i="10" s="1"/>
  <c r="AC16" i="10" s="1"/>
  <c r="AF16" i="10" s="1"/>
  <c r="AI16" i="10" s="1"/>
  <c r="AL16" i="10" s="1"/>
  <c r="AO16" i="10" s="1"/>
  <c r="AR16" i="10" s="1"/>
  <c r="AU16" i="10" s="1"/>
  <c r="AX16" i="10" s="1"/>
  <c r="BA16" i="10" s="1"/>
  <c r="BD16" i="10" s="1"/>
  <c r="BG16" i="10" s="1"/>
  <c r="K16" i="10"/>
  <c r="N16" i="10" s="1"/>
  <c r="Q16" i="10" s="1"/>
  <c r="T16" i="10" s="1"/>
  <c r="H16" i="10"/>
  <c r="AL15" i="10"/>
  <c r="AO15" i="10" s="1"/>
  <c r="AR15" i="10" s="1"/>
  <c r="AU15" i="10" s="1"/>
  <c r="AX15" i="10" s="1"/>
  <c r="BA15" i="10" s="1"/>
  <c r="BD15" i="10" s="1"/>
  <c r="BG15" i="10" s="1"/>
  <c r="N15" i="10"/>
  <c r="Q15" i="10" s="1"/>
  <c r="T15" i="10" s="1"/>
  <c r="W15" i="10" s="1"/>
  <c r="Z15" i="10" s="1"/>
  <c r="AC15" i="10" s="1"/>
  <c r="AF15" i="10" s="1"/>
  <c r="AI15" i="10" s="1"/>
  <c r="K15" i="10"/>
  <c r="H15" i="10"/>
  <c r="K14" i="10"/>
  <c r="N14" i="10" s="1"/>
  <c r="Q14" i="10" s="1"/>
  <c r="T14" i="10" s="1"/>
  <c r="W14" i="10" s="1"/>
  <c r="Z14" i="10" s="1"/>
  <c r="AC14" i="10" s="1"/>
  <c r="AF14" i="10" s="1"/>
  <c r="AI14" i="10" s="1"/>
  <c r="AL14" i="10" s="1"/>
  <c r="AO14" i="10" s="1"/>
  <c r="AR14" i="10" s="1"/>
  <c r="AU14" i="10" s="1"/>
  <c r="AX14" i="10" s="1"/>
  <c r="BA14" i="10" s="1"/>
  <c r="BD14" i="10" s="1"/>
  <c r="BG14" i="10" s="1"/>
  <c r="H14" i="10"/>
  <c r="T13" i="10"/>
  <c r="W13" i="10" s="1"/>
  <c r="Z13" i="10" s="1"/>
  <c r="AC13" i="10" s="1"/>
  <c r="AF13" i="10" s="1"/>
  <c r="AI13" i="10" s="1"/>
  <c r="AL13" i="10" s="1"/>
  <c r="AO13" i="10" s="1"/>
  <c r="AR13" i="10" s="1"/>
  <c r="AU13" i="10" s="1"/>
  <c r="AX13" i="10" s="1"/>
  <c r="BA13" i="10" s="1"/>
  <c r="BD13" i="10" s="1"/>
  <c r="BG13" i="10" s="1"/>
  <c r="K13" i="10"/>
  <c r="N13" i="10" s="1"/>
  <c r="Q13" i="10" s="1"/>
  <c r="H13" i="10"/>
  <c r="AI12" i="10"/>
  <c r="AL12" i="10" s="1"/>
  <c r="AO12" i="10" s="1"/>
  <c r="AR12" i="10" s="1"/>
  <c r="AU12" i="10" s="1"/>
  <c r="AX12" i="10" s="1"/>
  <c r="BA12" i="10" s="1"/>
  <c r="BD12" i="10" s="1"/>
  <c r="BG12" i="10" s="1"/>
  <c r="K12" i="10"/>
  <c r="N12" i="10" s="1"/>
  <c r="Q12" i="10" s="1"/>
  <c r="T12" i="10" s="1"/>
  <c r="W12" i="10" s="1"/>
  <c r="Z12" i="10" s="1"/>
  <c r="AC12" i="10" s="1"/>
  <c r="AF12" i="10" s="1"/>
  <c r="H12" i="10"/>
  <c r="Z11" i="10"/>
  <c r="AC11" i="10" s="1"/>
  <c r="AF11" i="10" s="1"/>
  <c r="AI11" i="10" s="1"/>
  <c r="AL11" i="10" s="1"/>
  <c r="AO11" i="10" s="1"/>
  <c r="AR11" i="10" s="1"/>
  <c r="AU11" i="10" s="1"/>
  <c r="AX11" i="10" s="1"/>
  <c r="BA11" i="10" s="1"/>
  <c r="BD11" i="10" s="1"/>
  <c r="BG11" i="10" s="1"/>
  <c r="H11" i="10"/>
  <c r="K11" i="10" s="1"/>
  <c r="N11" i="10" s="1"/>
  <c r="Q11" i="10" s="1"/>
  <c r="T11" i="10" s="1"/>
  <c r="W11" i="10" s="1"/>
  <c r="Q10" i="10"/>
  <c r="T10" i="10" s="1"/>
  <c r="W10" i="10" s="1"/>
  <c r="Z10" i="10" s="1"/>
  <c r="AC10" i="10" s="1"/>
  <c r="AF10" i="10" s="1"/>
  <c r="AI10" i="10" s="1"/>
  <c r="AL10" i="10" s="1"/>
  <c r="AO10" i="10" s="1"/>
  <c r="AR10" i="10" s="1"/>
  <c r="AU10" i="10" s="1"/>
  <c r="AX10" i="10" s="1"/>
  <c r="BA10" i="10" s="1"/>
  <c r="BD10" i="10" s="1"/>
  <c r="BG10" i="10" s="1"/>
  <c r="H10" i="10"/>
  <c r="K10" i="10" s="1"/>
  <c r="N10" i="10" s="1"/>
  <c r="H9" i="10"/>
  <c r="K9" i="10" s="1"/>
  <c r="N9" i="10" s="1"/>
  <c r="Q9" i="10" s="1"/>
  <c r="T9" i="10" s="1"/>
  <c r="W9" i="10" s="1"/>
  <c r="Z9" i="10" s="1"/>
  <c r="AC9" i="10" s="1"/>
  <c r="AF9" i="10" s="1"/>
  <c r="AI9" i="10" s="1"/>
  <c r="AL9" i="10" s="1"/>
  <c r="AO9" i="10" s="1"/>
  <c r="AR9" i="10" s="1"/>
  <c r="AU9" i="10" s="1"/>
  <c r="AX9" i="10" s="1"/>
  <c r="BA9" i="10" s="1"/>
  <c r="BD9" i="10" s="1"/>
  <c r="BG9" i="10" s="1"/>
  <c r="W8" i="10"/>
  <c r="Z8" i="10" s="1"/>
  <c r="AC8" i="10" s="1"/>
  <c r="AF8" i="10" s="1"/>
  <c r="AI8" i="10" s="1"/>
  <c r="AL8" i="10" s="1"/>
  <c r="AO8" i="10" s="1"/>
  <c r="AR8" i="10" s="1"/>
  <c r="AU8" i="10" s="1"/>
  <c r="AX8" i="10" s="1"/>
  <c r="BA8" i="10" s="1"/>
  <c r="BD8" i="10" s="1"/>
  <c r="BG8" i="10" s="1"/>
  <c r="K8" i="10"/>
  <c r="N8" i="10" s="1"/>
  <c r="Q8" i="10" s="1"/>
  <c r="T8" i="10" s="1"/>
  <c r="H8" i="10"/>
  <c r="AL7" i="10"/>
  <c r="AO7" i="10" s="1"/>
  <c r="AR7" i="10" s="1"/>
  <c r="AU7" i="10" s="1"/>
  <c r="AX7" i="10" s="1"/>
  <c r="BA7" i="10" s="1"/>
  <c r="BD7" i="10" s="1"/>
  <c r="BG7" i="10" s="1"/>
  <c r="N7" i="10"/>
  <c r="Q7" i="10" s="1"/>
  <c r="T7" i="10" s="1"/>
  <c r="W7" i="10" s="1"/>
  <c r="Z7" i="10" s="1"/>
  <c r="AC7" i="10" s="1"/>
  <c r="AF7" i="10" s="1"/>
  <c r="AI7" i="10" s="1"/>
  <c r="K7" i="10"/>
  <c r="H7" i="10"/>
  <c r="H6" i="10"/>
  <c r="K6" i="10" s="1"/>
  <c r="N6" i="10" s="1"/>
  <c r="Q6" i="10" s="1"/>
  <c r="T6" i="10" s="1"/>
  <c r="W6" i="10" s="1"/>
  <c r="Z6" i="10" s="1"/>
  <c r="AC6" i="10" s="1"/>
  <c r="AF6" i="10" s="1"/>
  <c r="AI6" i="10" s="1"/>
  <c r="AL6" i="10" s="1"/>
  <c r="AO6" i="10" s="1"/>
  <c r="AR6" i="10" s="1"/>
  <c r="AU6" i="10" s="1"/>
  <c r="AX6" i="10" s="1"/>
  <c r="BA6" i="10" s="1"/>
  <c r="BD6" i="10" s="1"/>
  <c r="BG6" i="10" s="1"/>
  <c r="W5" i="10"/>
  <c r="Z5" i="10" s="1"/>
  <c r="AC5" i="10" s="1"/>
  <c r="AF5" i="10" s="1"/>
  <c r="AI5" i="10" s="1"/>
  <c r="AL5" i="10" s="1"/>
  <c r="AO5" i="10" s="1"/>
  <c r="AR5" i="10" s="1"/>
  <c r="AU5" i="10" s="1"/>
  <c r="AX5" i="10" s="1"/>
  <c r="BA5" i="10" s="1"/>
  <c r="BD5" i="10" s="1"/>
  <c r="BG5" i="10" s="1"/>
  <c r="N5" i="10"/>
  <c r="Q5" i="10" s="1"/>
  <c r="T5" i="10" s="1"/>
  <c r="K5" i="10"/>
  <c r="H5" i="10"/>
  <c r="A117" i="9"/>
  <c r="A116" i="9"/>
  <c r="A115" i="9"/>
  <c r="N79" i="9"/>
  <c r="Q79" i="9" s="1"/>
  <c r="T79" i="9" s="1"/>
  <c r="W79" i="9" s="1"/>
  <c r="Z79" i="9" s="1"/>
  <c r="AC79" i="9" s="1"/>
  <c r="AF79" i="9" s="1"/>
  <c r="AI79" i="9" s="1"/>
  <c r="AL79" i="9" s="1"/>
  <c r="AO79" i="9" s="1"/>
  <c r="AR79" i="9" s="1"/>
  <c r="AU79" i="9" s="1"/>
  <c r="AX79" i="9" s="1"/>
  <c r="BA79" i="9" s="1"/>
  <c r="BD79" i="9" s="1"/>
  <c r="BG79" i="9" s="1"/>
  <c r="BJ79" i="9" s="1"/>
  <c r="BM79" i="9" s="1"/>
  <c r="BP79" i="9" s="1"/>
  <c r="BS79" i="9" s="1"/>
  <c r="BV79" i="9" s="1"/>
  <c r="BY79" i="9" s="1"/>
  <c r="CB79" i="9" s="1"/>
  <c r="CE79" i="9" s="1"/>
  <c r="CH79" i="9" s="1"/>
  <c r="CK79" i="9" s="1"/>
  <c r="CN79" i="9" s="1"/>
  <c r="CQ79" i="9" s="1"/>
  <c r="CT79" i="9" s="1"/>
  <c r="CW79" i="9" s="1"/>
  <c r="CZ79" i="9" s="1"/>
  <c r="K79" i="9"/>
  <c r="H79" i="9"/>
  <c r="T78" i="9"/>
  <c r="W78" i="9" s="1"/>
  <c r="Z78" i="9" s="1"/>
  <c r="AC78" i="9" s="1"/>
  <c r="AF78" i="9" s="1"/>
  <c r="AI78" i="9" s="1"/>
  <c r="AL78" i="9" s="1"/>
  <c r="AO78" i="9" s="1"/>
  <c r="AR78" i="9" s="1"/>
  <c r="AU78" i="9" s="1"/>
  <c r="AX78" i="9" s="1"/>
  <c r="BA78" i="9" s="1"/>
  <c r="BD78" i="9" s="1"/>
  <c r="K78" i="9"/>
  <c r="N78" i="9" s="1"/>
  <c r="Q78" i="9" s="1"/>
  <c r="H78" i="9"/>
  <c r="Z77" i="9"/>
  <c r="AC77" i="9" s="1"/>
  <c r="AF77" i="9" s="1"/>
  <c r="AI77" i="9" s="1"/>
  <c r="AL77" i="9" s="1"/>
  <c r="AO77" i="9" s="1"/>
  <c r="AR77" i="9" s="1"/>
  <c r="AU77" i="9" s="1"/>
  <c r="AX77" i="9" s="1"/>
  <c r="BA77" i="9" s="1"/>
  <c r="BD77" i="9" s="1"/>
  <c r="H77" i="9"/>
  <c r="K77" i="9" s="1"/>
  <c r="N77" i="9" s="1"/>
  <c r="Q77" i="9" s="1"/>
  <c r="T77" i="9" s="1"/>
  <c r="W77" i="9" s="1"/>
  <c r="H76" i="9"/>
  <c r="K76" i="9" s="1"/>
  <c r="N76" i="9" s="1"/>
  <c r="Q76" i="9" s="1"/>
  <c r="T76" i="9" s="1"/>
  <c r="W76" i="9" s="1"/>
  <c r="Z76" i="9" s="1"/>
  <c r="AC76" i="9" s="1"/>
  <c r="AF76" i="9" s="1"/>
  <c r="AI76" i="9" s="1"/>
  <c r="AL76" i="9" s="1"/>
  <c r="AO76" i="9" s="1"/>
  <c r="AR76" i="9" s="1"/>
  <c r="AU76" i="9" s="1"/>
  <c r="AX76" i="9" s="1"/>
  <c r="BA76" i="9" s="1"/>
  <c r="BD76" i="9" s="1"/>
  <c r="N75" i="9"/>
  <c r="Q75" i="9" s="1"/>
  <c r="T75" i="9" s="1"/>
  <c r="W75" i="9" s="1"/>
  <c r="Z75" i="9" s="1"/>
  <c r="AC75" i="9" s="1"/>
  <c r="AF75" i="9" s="1"/>
  <c r="AI75" i="9" s="1"/>
  <c r="AL75" i="9" s="1"/>
  <c r="AO75" i="9" s="1"/>
  <c r="AR75" i="9" s="1"/>
  <c r="AU75" i="9" s="1"/>
  <c r="AX75" i="9" s="1"/>
  <c r="BA75" i="9" s="1"/>
  <c r="BD75" i="9" s="1"/>
  <c r="K75" i="9"/>
  <c r="H75" i="9"/>
  <c r="T74" i="9"/>
  <c r="W74" i="9" s="1"/>
  <c r="Z74" i="9" s="1"/>
  <c r="AC74" i="9" s="1"/>
  <c r="AF74" i="9" s="1"/>
  <c r="AI74" i="9" s="1"/>
  <c r="AL74" i="9" s="1"/>
  <c r="AO74" i="9" s="1"/>
  <c r="AR74" i="9" s="1"/>
  <c r="AU74" i="9" s="1"/>
  <c r="AX74" i="9" s="1"/>
  <c r="BA74" i="9" s="1"/>
  <c r="BD74" i="9" s="1"/>
  <c r="K74" i="9"/>
  <c r="N74" i="9" s="1"/>
  <c r="Q74" i="9" s="1"/>
  <c r="H74" i="9"/>
  <c r="AC73" i="9"/>
  <c r="AF73" i="9" s="1"/>
  <c r="AI73" i="9" s="1"/>
  <c r="AL73" i="9" s="1"/>
  <c r="AO73" i="9" s="1"/>
  <c r="AR73" i="9" s="1"/>
  <c r="AU73" i="9" s="1"/>
  <c r="AX73" i="9" s="1"/>
  <c r="BA73" i="9" s="1"/>
  <c r="BD73" i="9" s="1"/>
  <c r="K73" i="9"/>
  <c r="N73" i="9" s="1"/>
  <c r="Q73" i="9" s="1"/>
  <c r="T73" i="9" s="1"/>
  <c r="W73" i="9" s="1"/>
  <c r="Z73" i="9" s="1"/>
  <c r="H73" i="9"/>
  <c r="AI72" i="9"/>
  <c r="AL72" i="9" s="1"/>
  <c r="AO72" i="9" s="1"/>
  <c r="AR72" i="9" s="1"/>
  <c r="AU72" i="9" s="1"/>
  <c r="AX72" i="9" s="1"/>
  <c r="BA72" i="9" s="1"/>
  <c r="BD72" i="9" s="1"/>
  <c r="K72" i="9"/>
  <c r="N72" i="9" s="1"/>
  <c r="Q72" i="9" s="1"/>
  <c r="T72" i="9" s="1"/>
  <c r="W72" i="9" s="1"/>
  <c r="Z72" i="9" s="1"/>
  <c r="AC72" i="9" s="1"/>
  <c r="AF72" i="9" s="1"/>
  <c r="H72" i="9"/>
  <c r="Q70" i="9"/>
  <c r="T70" i="9" s="1"/>
  <c r="W70" i="9" s="1"/>
  <c r="Z70" i="9" s="1"/>
  <c r="AC70" i="9" s="1"/>
  <c r="AF70" i="9" s="1"/>
  <c r="AI70" i="9" s="1"/>
  <c r="AL70" i="9" s="1"/>
  <c r="AO70" i="9" s="1"/>
  <c r="AR70" i="9" s="1"/>
  <c r="AU70" i="9" s="1"/>
  <c r="AX70" i="9" s="1"/>
  <c r="BA70" i="9" s="1"/>
  <c r="BD70" i="9" s="1"/>
  <c r="BG70" i="9" s="1"/>
  <c r="BJ70" i="9" s="1"/>
  <c r="BM70" i="9" s="1"/>
  <c r="BP70" i="9" s="1"/>
  <c r="BS70" i="9" s="1"/>
  <c r="BV70" i="9" s="1"/>
  <c r="BY70" i="9" s="1"/>
  <c r="CB70" i="9" s="1"/>
  <c r="CE70" i="9" s="1"/>
  <c r="CH70" i="9" s="1"/>
  <c r="CK70" i="9" s="1"/>
  <c r="CN70" i="9" s="1"/>
  <c r="CQ70" i="9" s="1"/>
  <c r="CT70" i="9" s="1"/>
  <c r="CW70" i="9" s="1"/>
  <c r="CZ70" i="9" s="1"/>
  <c r="H70" i="9"/>
  <c r="K70" i="9" s="1"/>
  <c r="N70" i="9" s="1"/>
  <c r="N69" i="9"/>
  <c r="Q69" i="9" s="1"/>
  <c r="T69" i="9" s="1"/>
  <c r="W69" i="9" s="1"/>
  <c r="Z69" i="9" s="1"/>
  <c r="AC69" i="9" s="1"/>
  <c r="AF69" i="9" s="1"/>
  <c r="AI69" i="9" s="1"/>
  <c r="AL69" i="9" s="1"/>
  <c r="AO69" i="9" s="1"/>
  <c r="AR69" i="9" s="1"/>
  <c r="AU69" i="9" s="1"/>
  <c r="AX69" i="9" s="1"/>
  <c r="BA69" i="9" s="1"/>
  <c r="BD69" i="9" s="1"/>
  <c r="K69" i="9"/>
  <c r="H69" i="9"/>
  <c r="AC68" i="9"/>
  <c r="AF68" i="9" s="1"/>
  <c r="AI68" i="9" s="1"/>
  <c r="AL68" i="9" s="1"/>
  <c r="AO68" i="9" s="1"/>
  <c r="AR68" i="9" s="1"/>
  <c r="AU68" i="9" s="1"/>
  <c r="AX68" i="9" s="1"/>
  <c r="BA68" i="9" s="1"/>
  <c r="BD68" i="9" s="1"/>
  <c r="K68" i="9"/>
  <c r="N68" i="9" s="1"/>
  <c r="Q68" i="9" s="1"/>
  <c r="T68" i="9" s="1"/>
  <c r="W68" i="9" s="1"/>
  <c r="Z68" i="9" s="1"/>
  <c r="H68" i="9"/>
  <c r="AI67" i="9"/>
  <c r="AL67" i="9" s="1"/>
  <c r="AO67" i="9" s="1"/>
  <c r="AR67" i="9" s="1"/>
  <c r="AU67" i="9" s="1"/>
  <c r="AX67" i="9" s="1"/>
  <c r="BA67" i="9" s="1"/>
  <c r="BD67" i="9" s="1"/>
  <c r="K67" i="9"/>
  <c r="N67" i="9" s="1"/>
  <c r="Q67" i="9" s="1"/>
  <c r="T67" i="9" s="1"/>
  <c r="W67" i="9" s="1"/>
  <c r="Z67" i="9" s="1"/>
  <c r="AC67" i="9" s="1"/>
  <c r="AF67" i="9" s="1"/>
  <c r="H67" i="9"/>
  <c r="Q66" i="9"/>
  <c r="T66" i="9" s="1"/>
  <c r="W66" i="9" s="1"/>
  <c r="Z66" i="9" s="1"/>
  <c r="AC66" i="9" s="1"/>
  <c r="AF66" i="9" s="1"/>
  <c r="AI66" i="9" s="1"/>
  <c r="AL66" i="9" s="1"/>
  <c r="AO66" i="9" s="1"/>
  <c r="AR66" i="9" s="1"/>
  <c r="AU66" i="9" s="1"/>
  <c r="AX66" i="9" s="1"/>
  <c r="BA66" i="9" s="1"/>
  <c r="BD66" i="9" s="1"/>
  <c r="H66" i="9"/>
  <c r="K66" i="9" s="1"/>
  <c r="N66" i="9" s="1"/>
  <c r="N65" i="9"/>
  <c r="Q65" i="9" s="1"/>
  <c r="T65" i="9" s="1"/>
  <c r="W65" i="9" s="1"/>
  <c r="Z65" i="9" s="1"/>
  <c r="AC65" i="9" s="1"/>
  <c r="AF65" i="9" s="1"/>
  <c r="AI65" i="9" s="1"/>
  <c r="AL65" i="9" s="1"/>
  <c r="AO65" i="9" s="1"/>
  <c r="AR65" i="9" s="1"/>
  <c r="AU65" i="9" s="1"/>
  <c r="AX65" i="9" s="1"/>
  <c r="BA65" i="9" s="1"/>
  <c r="BD65" i="9" s="1"/>
  <c r="K65" i="9"/>
  <c r="H65" i="9"/>
  <c r="AC64" i="9"/>
  <c r="AF64" i="9" s="1"/>
  <c r="AI64" i="9" s="1"/>
  <c r="AL64" i="9" s="1"/>
  <c r="AO64" i="9" s="1"/>
  <c r="AR64" i="9" s="1"/>
  <c r="AU64" i="9" s="1"/>
  <c r="AX64" i="9" s="1"/>
  <c r="BA64" i="9" s="1"/>
  <c r="BD64" i="9" s="1"/>
  <c r="K64" i="9"/>
  <c r="N64" i="9" s="1"/>
  <c r="Q64" i="9" s="1"/>
  <c r="T64" i="9" s="1"/>
  <c r="W64" i="9" s="1"/>
  <c r="Z64" i="9" s="1"/>
  <c r="H64" i="9"/>
  <c r="AL63" i="9"/>
  <c r="AO63" i="9" s="1"/>
  <c r="AR63" i="9" s="1"/>
  <c r="AU63" i="9" s="1"/>
  <c r="AX63" i="9" s="1"/>
  <c r="BA63" i="9" s="1"/>
  <c r="BD63" i="9" s="1"/>
  <c r="N63" i="9"/>
  <c r="Q63" i="9" s="1"/>
  <c r="T63" i="9" s="1"/>
  <c r="W63" i="9" s="1"/>
  <c r="Z63" i="9" s="1"/>
  <c r="AC63" i="9" s="1"/>
  <c r="AF63" i="9" s="1"/>
  <c r="AI63" i="9" s="1"/>
  <c r="K63" i="9"/>
  <c r="H63" i="9"/>
  <c r="K62" i="9"/>
  <c r="N62" i="9" s="1"/>
  <c r="Q62" i="9" s="1"/>
  <c r="T62" i="9" s="1"/>
  <c r="W62" i="9" s="1"/>
  <c r="Z62" i="9" s="1"/>
  <c r="AC62" i="9" s="1"/>
  <c r="AF62" i="9" s="1"/>
  <c r="AI62" i="9" s="1"/>
  <c r="AL62" i="9" s="1"/>
  <c r="AO62" i="9" s="1"/>
  <c r="AR62" i="9" s="1"/>
  <c r="AU62" i="9" s="1"/>
  <c r="AX62" i="9" s="1"/>
  <c r="BA62" i="9" s="1"/>
  <c r="BD62" i="9" s="1"/>
  <c r="H62" i="9"/>
  <c r="A54" i="9"/>
  <c r="D53" i="9"/>
  <c r="A50" i="9"/>
  <c r="D49" i="9"/>
  <c r="N41" i="9"/>
  <c r="Q41" i="9" s="1"/>
  <c r="T41" i="9" s="1"/>
  <c r="W41" i="9" s="1"/>
  <c r="Z41" i="9" s="1"/>
  <c r="AC41" i="9" s="1"/>
  <c r="AF41" i="9" s="1"/>
  <c r="AI41" i="9" s="1"/>
  <c r="AL41" i="9" s="1"/>
  <c r="AO41" i="9" s="1"/>
  <c r="AR41" i="9" s="1"/>
  <c r="AU41" i="9" s="1"/>
  <c r="AX41" i="9" s="1"/>
  <c r="BA41" i="9" s="1"/>
  <c r="BD41" i="9" s="1"/>
  <c r="BG41" i="9" s="1"/>
  <c r="BJ41" i="9" s="1"/>
  <c r="BM41" i="9" s="1"/>
  <c r="BP41" i="9" s="1"/>
  <c r="BS41" i="9" s="1"/>
  <c r="BV41" i="9" s="1"/>
  <c r="BY41" i="9" s="1"/>
  <c r="CB41" i="9" s="1"/>
  <c r="CE41" i="9" s="1"/>
  <c r="CH41" i="9" s="1"/>
  <c r="CK41" i="9" s="1"/>
  <c r="CN41" i="9" s="1"/>
  <c r="CQ41" i="9" s="1"/>
  <c r="CT41" i="9" s="1"/>
  <c r="CW41" i="9" s="1"/>
  <c r="CZ41" i="9" s="1"/>
  <c r="DC41" i="9" s="1"/>
  <c r="DF41" i="9" s="1"/>
  <c r="DI41" i="9" s="1"/>
  <c r="K41" i="9"/>
  <c r="H41" i="9"/>
  <c r="AL40" i="9"/>
  <c r="AO40" i="9" s="1"/>
  <c r="AR40" i="9" s="1"/>
  <c r="AU40" i="9" s="1"/>
  <c r="AX40" i="9" s="1"/>
  <c r="BA40" i="9" s="1"/>
  <c r="BD40" i="9" s="1"/>
  <c r="BG40" i="9" s="1"/>
  <c r="N40" i="9"/>
  <c r="Q40" i="9" s="1"/>
  <c r="T40" i="9" s="1"/>
  <c r="W40" i="9" s="1"/>
  <c r="Z40" i="9" s="1"/>
  <c r="AC40" i="9" s="1"/>
  <c r="AF40" i="9" s="1"/>
  <c r="AI40" i="9" s="1"/>
  <c r="K40" i="9"/>
  <c r="H40" i="9"/>
  <c r="K39" i="9"/>
  <c r="N39" i="9" s="1"/>
  <c r="Q39" i="9" s="1"/>
  <c r="T39" i="9" s="1"/>
  <c r="W39" i="9" s="1"/>
  <c r="Z39" i="9" s="1"/>
  <c r="AC39" i="9" s="1"/>
  <c r="AF39" i="9" s="1"/>
  <c r="AI39" i="9" s="1"/>
  <c r="AL39" i="9" s="1"/>
  <c r="AO39" i="9" s="1"/>
  <c r="AR39" i="9" s="1"/>
  <c r="AU39" i="9" s="1"/>
  <c r="AX39" i="9" s="1"/>
  <c r="BA39" i="9" s="1"/>
  <c r="BD39" i="9" s="1"/>
  <c r="BG39" i="9" s="1"/>
  <c r="BJ39" i="9" s="1"/>
  <c r="BM39" i="9" s="1"/>
  <c r="BP39" i="9" s="1"/>
  <c r="BS39" i="9" s="1"/>
  <c r="BV39" i="9" s="1"/>
  <c r="BY39" i="9" s="1"/>
  <c r="CB39" i="9" s="1"/>
  <c r="CE39" i="9" s="1"/>
  <c r="CH39" i="9" s="1"/>
  <c r="CK39" i="9" s="1"/>
  <c r="CN39" i="9" s="1"/>
  <c r="CQ39" i="9" s="1"/>
  <c r="CT39" i="9" s="1"/>
  <c r="CW39" i="9" s="1"/>
  <c r="CZ39" i="9" s="1"/>
  <c r="DC39" i="9" s="1"/>
  <c r="DF39" i="9" s="1"/>
  <c r="DI39" i="9" s="1"/>
  <c r="H39" i="9"/>
  <c r="T38" i="9"/>
  <c r="W38" i="9" s="1"/>
  <c r="Z38" i="9" s="1"/>
  <c r="AC38" i="9" s="1"/>
  <c r="AF38" i="9" s="1"/>
  <c r="AI38" i="9" s="1"/>
  <c r="AL38" i="9" s="1"/>
  <c r="AO38" i="9" s="1"/>
  <c r="AR38" i="9" s="1"/>
  <c r="AU38" i="9" s="1"/>
  <c r="AX38" i="9" s="1"/>
  <c r="BA38" i="9" s="1"/>
  <c r="BD38" i="9" s="1"/>
  <c r="BG38" i="9" s="1"/>
  <c r="K38" i="9"/>
  <c r="N38" i="9" s="1"/>
  <c r="Q38" i="9" s="1"/>
  <c r="H38" i="9"/>
  <c r="AI37" i="9"/>
  <c r="AL37" i="9" s="1"/>
  <c r="AO37" i="9" s="1"/>
  <c r="AR37" i="9" s="1"/>
  <c r="AU37" i="9" s="1"/>
  <c r="AX37" i="9" s="1"/>
  <c r="BA37" i="9" s="1"/>
  <c r="BD37" i="9" s="1"/>
  <c r="BG37" i="9" s="1"/>
  <c r="K37" i="9"/>
  <c r="N37" i="9" s="1"/>
  <c r="Q37" i="9" s="1"/>
  <c r="T37" i="9" s="1"/>
  <c r="W37" i="9" s="1"/>
  <c r="Z37" i="9" s="1"/>
  <c r="AC37" i="9" s="1"/>
  <c r="AF37" i="9" s="1"/>
  <c r="H37" i="9"/>
  <c r="Z36" i="9"/>
  <c r="AC36" i="9" s="1"/>
  <c r="AF36" i="9" s="1"/>
  <c r="AI36" i="9" s="1"/>
  <c r="AL36" i="9" s="1"/>
  <c r="AO36" i="9" s="1"/>
  <c r="AR36" i="9" s="1"/>
  <c r="AU36" i="9" s="1"/>
  <c r="AX36" i="9" s="1"/>
  <c r="BA36" i="9" s="1"/>
  <c r="BD36" i="9" s="1"/>
  <c r="BG36" i="9" s="1"/>
  <c r="H36" i="9"/>
  <c r="K36" i="9" s="1"/>
  <c r="N36" i="9" s="1"/>
  <c r="Q36" i="9" s="1"/>
  <c r="T36" i="9" s="1"/>
  <c r="W36" i="9" s="1"/>
  <c r="Q35" i="9"/>
  <c r="T35" i="9" s="1"/>
  <c r="W35" i="9" s="1"/>
  <c r="Z35" i="9" s="1"/>
  <c r="AC35" i="9" s="1"/>
  <c r="AF35" i="9" s="1"/>
  <c r="AI35" i="9" s="1"/>
  <c r="AL35" i="9" s="1"/>
  <c r="AO35" i="9" s="1"/>
  <c r="AR35" i="9" s="1"/>
  <c r="AU35" i="9" s="1"/>
  <c r="AX35" i="9" s="1"/>
  <c r="BA35" i="9" s="1"/>
  <c r="BD35" i="9" s="1"/>
  <c r="BG35" i="9" s="1"/>
  <c r="H35" i="9"/>
  <c r="K35" i="9" s="1"/>
  <c r="N35" i="9" s="1"/>
  <c r="H34" i="9"/>
  <c r="K34" i="9" s="1"/>
  <c r="N34" i="9" s="1"/>
  <c r="Q34" i="9" s="1"/>
  <c r="T34" i="9" s="1"/>
  <c r="W34" i="9" s="1"/>
  <c r="Z34" i="9" s="1"/>
  <c r="AC34" i="9" s="1"/>
  <c r="AF34" i="9" s="1"/>
  <c r="AI34" i="9" s="1"/>
  <c r="AL34" i="9" s="1"/>
  <c r="AO34" i="9" s="1"/>
  <c r="AR34" i="9" s="1"/>
  <c r="AU34" i="9" s="1"/>
  <c r="AX34" i="9" s="1"/>
  <c r="BA34" i="9" s="1"/>
  <c r="BD34" i="9" s="1"/>
  <c r="BG34" i="9" s="1"/>
  <c r="W33" i="9"/>
  <c r="Z33" i="9" s="1"/>
  <c r="AC33" i="9" s="1"/>
  <c r="AF33" i="9" s="1"/>
  <c r="AI33" i="9" s="1"/>
  <c r="AL33" i="9" s="1"/>
  <c r="AO33" i="9" s="1"/>
  <c r="AR33" i="9" s="1"/>
  <c r="AU33" i="9" s="1"/>
  <c r="AX33" i="9" s="1"/>
  <c r="BA33" i="9" s="1"/>
  <c r="BD33" i="9" s="1"/>
  <c r="BG33" i="9" s="1"/>
  <c r="N33" i="9"/>
  <c r="Q33" i="9" s="1"/>
  <c r="T33" i="9" s="1"/>
  <c r="K33" i="9"/>
  <c r="H33" i="9"/>
  <c r="N32" i="9"/>
  <c r="Q32" i="9" s="1"/>
  <c r="T32" i="9" s="1"/>
  <c r="W32" i="9" s="1"/>
  <c r="Z32" i="9" s="1"/>
  <c r="AC32" i="9" s="1"/>
  <c r="AF32" i="9" s="1"/>
  <c r="AI32" i="9" s="1"/>
  <c r="AL32" i="9" s="1"/>
  <c r="AO32" i="9" s="1"/>
  <c r="AR32" i="9" s="1"/>
  <c r="AU32" i="9" s="1"/>
  <c r="AX32" i="9" s="1"/>
  <c r="BA32" i="9" s="1"/>
  <c r="BD32" i="9" s="1"/>
  <c r="BG32" i="9" s="1"/>
  <c r="K32" i="9"/>
  <c r="H32" i="9"/>
  <c r="AC31" i="9"/>
  <c r="AF31" i="9" s="1"/>
  <c r="AI31" i="9" s="1"/>
  <c r="AL31" i="9" s="1"/>
  <c r="AO31" i="9" s="1"/>
  <c r="AR31" i="9" s="1"/>
  <c r="AU31" i="9" s="1"/>
  <c r="AX31" i="9" s="1"/>
  <c r="BA31" i="9" s="1"/>
  <c r="BD31" i="9" s="1"/>
  <c r="BG31" i="9" s="1"/>
  <c r="K31" i="9"/>
  <c r="N31" i="9" s="1"/>
  <c r="Q31" i="9" s="1"/>
  <c r="T31" i="9" s="1"/>
  <c r="W31" i="9" s="1"/>
  <c r="Z31" i="9" s="1"/>
  <c r="H31" i="9"/>
  <c r="K30" i="9"/>
  <c r="N30" i="9" s="1"/>
  <c r="Q30" i="9" s="1"/>
  <c r="T30" i="9" s="1"/>
  <c r="W30" i="9" s="1"/>
  <c r="Z30" i="9" s="1"/>
  <c r="AC30" i="9" s="1"/>
  <c r="AF30" i="9" s="1"/>
  <c r="AI30" i="9" s="1"/>
  <c r="AL30" i="9" s="1"/>
  <c r="AO30" i="9" s="1"/>
  <c r="AR30" i="9" s="1"/>
  <c r="AU30" i="9" s="1"/>
  <c r="AX30" i="9" s="1"/>
  <c r="BA30" i="9" s="1"/>
  <c r="BD30" i="9" s="1"/>
  <c r="BG30" i="9" s="1"/>
  <c r="H30" i="9"/>
  <c r="K29" i="9"/>
  <c r="N29" i="9" s="1"/>
  <c r="Q29" i="9" s="1"/>
  <c r="T29" i="9" s="1"/>
  <c r="W29" i="9" s="1"/>
  <c r="Z29" i="9" s="1"/>
  <c r="AC29" i="9" s="1"/>
  <c r="AF29" i="9" s="1"/>
  <c r="AI29" i="9" s="1"/>
  <c r="AL29" i="9" s="1"/>
  <c r="AO29" i="9" s="1"/>
  <c r="AR29" i="9" s="1"/>
  <c r="AU29" i="9" s="1"/>
  <c r="AX29" i="9" s="1"/>
  <c r="BA29" i="9" s="1"/>
  <c r="BD29" i="9" s="1"/>
  <c r="BG29" i="9" s="1"/>
  <c r="H29" i="9"/>
  <c r="H28" i="9"/>
  <c r="K28" i="9" s="1"/>
  <c r="N28" i="9" s="1"/>
  <c r="Q28" i="9" s="1"/>
  <c r="T28" i="9" s="1"/>
  <c r="W28" i="9" s="1"/>
  <c r="Z28" i="9" s="1"/>
  <c r="AC28" i="9" s="1"/>
  <c r="AF28" i="9" s="1"/>
  <c r="AI28" i="9" s="1"/>
  <c r="AL28" i="9" s="1"/>
  <c r="AO28" i="9" s="1"/>
  <c r="AR28" i="9" s="1"/>
  <c r="AU28" i="9" s="1"/>
  <c r="AX28" i="9" s="1"/>
  <c r="BA28" i="9" s="1"/>
  <c r="BD28" i="9" s="1"/>
  <c r="BG28" i="9" s="1"/>
  <c r="H27" i="9"/>
  <c r="K27" i="9" s="1"/>
  <c r="N27" i="9" s="1"/>
  <c r="Q27" i="9" s="1"/>
  <c r="T27" i="9" s="1"/>
  <c r="W27" i="9" s="1"/>
  <c r="Z27" i="9" s="1"/>
  <c r="AC27" i="9" s="1"/>
  <c r="AF27" i="9" s="1"/>
  <c r="AI27" i="9" s="1"/>
  <c r="AL27" i="9" s="1"/>
  <c r="AO27" i="9" s="1"/>
  <c r="AR27" i="9" s="1"/>
  <c r="AU27" i="9" s="1"/>
  <c r="AX27" i="9" s="1"/>
  <c r="BA27" i="9" s="1"/>
  <c r="BD27" i="9" s="1"/>
  <c r="BG27" i="9" s="1"/>
  <c r="AI26" i="9"/>
  <c r="AL26" i="9" s="1"/>
  <c r="AO26" i="9" s="1"/>
  <c r="AR26" i="9" s="1"/>
  <c r="AU26" i="9" s="1"/>
  <c r="AX26" i="9" s="1"/>
  <c r="BA26" i="9" s="1"/>
  <c r="BD26" i="9" s="1"/>
  <c r="BG26" i="9" s="1"/>
  <c r="K26" i="9"/>
  <c r="N26" i="9" s="1"/>
  <c r="Q26" i="9" s="1"/>
  <c r="T26" i="9" s="1"/>
  <c r="W26" i="9" s="1"/>
  <c r="Z26" i="9" s="1"/>
  <c r="AC26" i="9" s="1"/>
  <c r="AF26" i="9" s="1"/>
  <c r="H26" i="9"/>
  <c r="H25" i="9"/>
  <c r="K25" i="9" s="1"/>
  <c r="N25" i="9" s="1"/>
  <c r="Q25" i="9" s="1"/>
  <c r="T25" i="9" s="1"/>
  <c r="W25" i="9" s="1"/>
  <c r="Z25" i="9" s="1"/>
  <c r="AC25" i="9" s="1"/>
  <c r="AF25" i="9" s="1"/>
  <c r="H24" i="9"/>
  <c r="K24" i="9" s="1"/>
  <c r="N24" i="9" s="1"/>
  <c r="Q24" i="9" s="1"/>
  <c r="T24" i="9" s="1"/>
  <c r="W24" i="9" s="1"/>
  <c r="Z24" i="9" s="1"/>
  <c r="AC24" i="9" s="1"/>
  <c r="AF24" i="9" s="1"/>
  <c r="AI24" i="9" s="1"/>
  <c r="AL24" i="9" s="1"/>
  <c r="AO24" i="9" s="1"/>
  <c r="AR24" i="9" s="1"/>
  <c r="AU24" i="9" s="1"/>
  <c r="AX24" i="9" s="1"/>
  <c r="BA24" i="9" s="1"/>
  <c r="BD24" i="9" s="1"/>
  <c r="BG24" i="9" s="1"/>
  <c r="AF22" i="9"/>
  <c r="AI22" i="9" s="1"/>
  <c r="AL22" i="9" s="1"/>
  <c r="AO22" i="9" s="1"/>
  <c r="AR22" i="9" s="1"/>
  <c r="AU22" i="9" s="1"/>
  <c r="AX22" i="9" s="1"/>
  <c r="BA22" i="9" s="1"/>
  <c r="BD22" i="9" s="1"/>
  <c r="BG22" i="9" s="1"/>
  <c r="BJ22" i="9" s="1"/>
  <c r="BM22" i="9" s="1"/>
  <c r="BP22" i="9" s="1"/>
  <c r="BS22" i="9" s="1"/>
  <c r="BV22" i="9" s="1"/>
  <c r="BY22" i="9" s="1"/>
  <c r="CB22" i="9" s="1"/>
  <c r="CE22" i="9" s="1"/>
  <c r="CH22" i="9" s="1"/>
  <c r="CK22" i="9" s="1"/>
  <c r="CN22" i="9" s="1"/>
  <c r="CQ22" i="9" s="1"/>
  <c r="CT22" i="9" s="1"/>
  <c r="CW22" i="9" s="1"/>
  <c r="CZ22" i="9" s="1"/>
  <c r="DC22" i="9" s="1"/>
  <c r="DF22" i="9" s="1"/>
  <c r="DI22" i="9" s="1"/>
  <c r="H22" i="9"/>
  <c r="K22" i="9" s="1"/>
  <c r="N22" i="9" s="1"/>
  <c r="Q22" i="9" s="1"/>
  <c r="T22" i="9" s="1"/>
  <c r="W22" i="9" s="1"/>
  <c r="Z22" i="9" s="1"/>
  <c r="AC22" i="9" s="1"/>
  <c r="N21" i="9"/>
  <c r="Q21" i="9" s="1"/>
  <c r="T21" i="9" s="1"/>
  <c r="W21" i="9" s="1"/>
  <c r="Z21" i="9" s="1"/>
  <c r="AC21" i="9" s="1"/>
  <c r="AF21" i="9" s="1"/>
  <c r="AI21" i="9" s="1"/>
  <c r="AL21" i="9" s="1"/>
  <c r="AO21" i="9" s="1"/>
  <c r="AR21" i="9" s="1"/>
  <c r="AU21" i="9" s="1"/>
  <c r="AX21" i="9" s="1"/>
  <c r="BA21" i="9" s="1"/>
  <c r="BD21" i="9" s="1"/>
  <c r="BG21" i="9" s="1"/>
  <c r="K21" i="9"/>
  <c r="H21" i="9"/>
  <c r="AL20" i="9"/>
  <c r="AO20" i="9" s="1"/>
  <c r="AR20" i="9" s="1"/>
  <c r="AU20" i="9" s="1"/>
  <c r="AX20" i="9" s="1"/>
  <c r="BA20" i="9" s="1"/>
  <c r="BD20" i="9" s="1"/>
  <c r="BG20" i="9" s="1"/>
  <c r="N20" i="9"/>
  <c r="Q20" i="9" s="1"/>
  <c r="T20" i="9" s="1"/>
  <c r="W20" i="9" s="1"/>
  <c r="Z20" i="9" s="1"/>
  <c r="AC20" i="9" s="1"/>
  <c r="AF20" i="9" s="1"/>
  <c r="AI20" i="9" s="1"/>
  <c r="K20" i="9"/>
  <c r="H20" i="9"/>
  <c r="K19" i="9"/>
  <c r="N19" i="9" s="1"/>
  <c r="Q19" i="9" s="1"/>
  <c r="T19" i="9" s="1"/>
  <c r="W19" i="9" s="1"/>
  <c r="Z19" i="9" s="1"/>
  <c r="AC19" i="9" s="1"/>
  <c r="AF19" i="9" s="1"/>
  <c r="AI19" i="9" s="1"/>
  <c r="AL19" i="9" s="1"/>
  <c r="AO19" i="9" s="1"/>
  <c r="AR19" i="9" s="1"/>
  <c r="AU19" i="9" s="1"/>
  <c r="AX19" i="9" s="1"/>
  <c r="BA19" i="9" s="1"/>
  <c r="BD19" i="9" s="1"/>
  <c r="BG19" i="9" s="1"/>
  <c r="BJ19" i="9" s="1"/>
  <c r="BM19" i="9" s="1"/>
  <c r="BP19" i="9" s="1"/>
  <c r="BS19" i="9" s="1"/>
  <c r="BV19" i="9" s="1"/>
  <c r="BY19" i="9" s="1"/>
  <c r="CB19" i="9" s="1"/>
  <c r="CE19" i="9" s="1"/>
  <c r="CH19" i="9" s="1"/>
  <c r="CK19" i="9" s="1"/>
  <c r="CN19" i="9" s="1"/>
  <c r="CQ19" i="9" s="1"/>
  <c r="CT19" i="9" s="1"/>
  <c r="CW19" i="9" s="1"/>
  <c r="CZ19" i="9" s="1"/>
  <c r="DC19" i="9" s="1"/>
  <c r="DF19" i="9" s="1"/>
  <c r="DI19" i="9" s="1"/>
  <c r="H19" i="9"/>
  <c r="T18" i="9"/>
  <c r="W18" i="9" s="1"/>
  <c r="Z18" i="9" s="1"/>
  <c r="AC18" i="9" s="1"/>
  <c r="AF18" i="9" s="1"/>
  <c r="AI18" i="9" s="1"/>
  <c r="AL18" i="9" s="1"/>
  <c r="AO18" i="9" s="1"/>
  <c r="AR18" i="9" s="1"/>
  <c r="AU18" i="9" s="1"/>
  <c r="AX18" i="9" s="1"/>
  <c r="BA18" i="9" s="1"/>
  <c r="BD18" i="9" s="1"/>
  <c r="BG18" i="9" s="1"/>
  <c r="K18" i="9"/>
  <c r="N18" i="9" s="1"/>
  <c r="Q18" i="9" s="1"/>
  <c r="H18" i="9"/>
  <c r="AI17" i="9"/>
  <c r="AL17" i="9" s="1"/>
  <c r="AO17" i="9" s="1"/>
  <c r="AR17" i="9" s="1"/>
  <c r="AU17" i="9" s="1"/>
  <c r="AX17" i="9" s="1"/>
  <c r="BA17" i="9" s="1"/>
  <c r="BD17" i="9" s="1"/>
  <c r="BG17" i="9" s="1"/>
  <c r="K17" i="9"/>
  <c r="N17" i="9" s="1"/>
  <c r="Q17" i="9" s="1"/>
  <c r="T17" i="9" s="1"/>
  <c r="W17" i="9" s="1"/>
  <c r="Z17" i="9" s="1"/>
  <c r="AC17" i="9" s="1"/>
  <c r="AF17" i="9" s="1"/>
  <c r="H17" i="9"/>
  <c r="Z16" i="9"/>
  <c r="AC16" i="9" s="1"/>
  <c r="AF16" i="9" s="1"/>
  <c r="AI16" i="9" s="1"/>
  <c r="AL16" i="9" s="1"/>
  <c r="AO16" i="9" s="1"/>
  <c r="AR16" i="9" s="1"/>
  <c r="AU16" i="9" s="1"/>
  <c r="AX16" i="9" s="1"/>
  <c r="BA16" i="9" s="1"/>
  <c r="BD16" i="9" s="1"/>
  <c r="BG16" i="9" s="1"/>
  <c r="H16" i="9"/>
  <c r="K16" i="9" s="1"/>
  <c r="N16" i="9" s="1"/>
  <c r="Q16" i="9" s="1"/>
  <c r="T16" i="9" s="1"/>
  <c r="W16" i="9" s="1"/>
  <c r="Q15" i="9"/>
  <c r="T15" i="9" s="1"/>
  <c r="W15" i="9" s="1"/>
  <c r="Z15" i="9" s="1"/>
  <c r="AC15" i="9" s="1"/>
  <c r="AF15" i="9" s="1"/>
  <c r="AI15" i="9" s="1"/>
  <c r="AL15" i="9" s="1"/>
  <c r="AO15" i="9" s="1"/>
  <c r="AR15" i="9" s="1"/>
  <c r="AU15" i="9" s="1"/>
  <c r="AX15" i="9" s="1"/>
  <c r="BA15" i="9" s="1"/>
  <c r="BD15" i="9" s="1"/>
  <c r="BG15" i="9" s="1"/>
  <c r="H15" i="9"/>
  <c r="K15" i="9" s="1"/>
  <c r="N15" i="9" s="1"/>
  <c r="H14" i="9"/>
  <c r="K14" i="9" s="1"/>
  <c r="N14" i="9" s="1"/>
  <c r="Q14" i="9" s="1"/>
  <c r="T14" i="9" s="1"/>
  <c r="W14" i="9" s="1"/>
  <c r="Z14" i="9" s="1"/>
  <c r="AC14" i="9" s="1"/>
  <c r="AF14" i="9" s="1"/>
  <c r="AI14" i="9" s="1"/>
  <c r="AL14" i="9" s="1"/>
  <c r="AO14" i="9" s="1"/>
  <c r="AR14" i="9" s="1"/>
  <c r="AU14" i="9" s="1"/>
  <c r="AX14" i="9" s="1"/>
  <c r="BA14" i="9" s="1"/>
  <c r="BD14" i="9" s="1"/>
  <c r="BG14" i="9" s="1"/>
  <c r="W13" i="9"/>
  <c r="Z13" i="9" s="1"/>
  <c r="AC13" i="9" s="1"/>
  <c r="AF13" i="9" s="1"/>
  <c r="AI13" i="9" s="1"/>
  <c r="AL13" i="9" s="1"/>
  <c r="AO13" i="9" s="1"/>
  <c r="AR13" i="9" s="1"/>
  <c r="AU13" i="9" s="1"/>
  <c r="AX13" i="9" s="1"/>
  <c r="BA13" i="9" s="1"/>
  <c r="BD13" i="9" s="1"/>
  <c r="BG13" i="9" s="1"/>
  <c r="N13" i="9"/>
  <c r="Q13" i="9" s="1"/>
  <c r="T13" i="9" s="1"/>
  <c r="K13" i="9"/>
  <c r="H13" i="9"/>
  <c r="N12" i="9"/>
  <c r="Q12" i="9" s="1"/>
  <c r="T12" i="9" s="1"/>
  <c r="W12" i="9" s="1"/>
  <c r="Z12" i="9" s="1"/>
  <c r="AC12" i="9" s="1"/>
  <c r="AF12" i="9" s="1"/>
  <c r="AI12" i="9" s="1"/>
  <c r="AL12" i="9" s="1"/>
  <c r="AO12" i="9" s="1"/>
  <c r="AR12" i="9" s="1"/>
  <c r="AU12" i="9" s="1"/>
  <c r="AX12" i="9" s="1"/>
  <c r="BA12" i="9" s="1"/>
  <c r="BD12" i="9" s="1"/>
  <c r="BG12" i="9" s="1"/>
  <c r="K12" i="9"/>
  <c r="H12" i="9"/>
  <c r="T11" i="9"/>
  <c r="W11" i="9" s="1"/>
  <c r="Z11" i="9" s="1"/>
  <c r="AC11" i="9" s="1"/>
  <c r="AF11" i="9" s="1"/>
  <c r="AI11" i="9" s="1"/>
  <c r="AL11" i="9" s="1"/>
  <c r="AO11" i="9" s="1"/>
  <c r="AR11" i="9" s="1"/>
  <c r="AU11" i="9" s="1"/>
  <c r="AX11" i="9" s="1"/>
  <c r="BA11" i="9" s="1"/>
  <c r="BD11" i="9" s="1"/>
  <c r="BG11" i="9" s="1"/>
  <c r="K11" i="9"/>
  <c r="N11" i="9" s="1"/>
  <c r="Q11" i="9" s="1"/>
  <c r="H11" i="9"/>
  <c r="K10" i="9"/>
  <c r="N10" i="9" s="1"/>
  <c r="Q10" i="9" s="1"/>
  <c r="T10" i="9" s="1"/>
  <c r="W10" i="9" s="1"/>
  <c r="Z10" i="9" s="1"/>
  <c r="AC10" i="9" s="1"/>
  <c r="AF10" i="9" s="1"/>
  <c r="AI10" i="9" s="1"/>
  <c r="AL10" i="9" s="1"/>
  <c r="AO10" i="9" s="1"/>
  <c r="AR10" i="9" s="1"/>
  <c r="AU10" i="9" s="1"/>
  <c r="AX10" i="9" s="1"/>
  <c r="BA10" i="9" s="1"/>
  <c r="BD10" i="9" s="1"/>
  <c r="BG10" i="9" s="1"/>
  <c r="H10" i="9"/>
  <c r="K9" i="9"/>
  <c r="N9" i="9" s="1"/>
  <c r="Q9" i="9" s="1"/>
  <c r="T9" i="9" s="1"/>
  <c r="W9" i="9" s="1"/>
  <c r="Z9" i="9" s="1"/>
  <c r="AC9" i="9" s="1"/>
  <c r="AF9" i="9" s="1"/>
  <c r="AI9" i="9" s="1"/>
  <c r="AL9" i="9" s="1"/>
  <c r="AO9" i="9" s="1"/>
  <c r="AR9" i="9" s="1"/>
  <c r="AU9" i="9" s="1"/>
  <c r="AX9" i="9" s="1"/>
  <c r="BA9" i="9" s="1"/>
  <c r="BD9" i="9" s="1"/>
  <c r="BG9" i="9" s="1"/>
  <c r="H9" i="9"/>
  <c r="AO8" i="9"/>
  <c r="AR8" i="9" s="1"/>
  <c r="AU8" i="9" s="1"/>
  <c r="AX8" i="9" s="1"/>
  <c r="BA8" i="9" s="1"/>
  <c r="BD8" i="9" s="1"/>
  <c r="BG8" i="9" s="1"/>
  <c r="Q8" i="9"/>
  <c r="T8" i="9" s="1"/>
  <c r="W8" i="9" s="1"/>
  <c r="Z8" i="9" s="1"/>
  <c r="AC8" i="9" s="1"/>
  <c r="AF8" i="9" s="1"/>
  <c r="AI8" i="9" s="1"/>
  <c r="AL8" i="9" s="1"/>
  <c r="H8" i="9"/>
  <c r="K8" i="9" s="1"/>
  <c r="N8" i="9" s="1"/>
  <c r="T7" i="9"/>
  <c r="W7" i="9" s="1"/>
  <c r="Z7" i="9" s="1"/>
  <c r="AC7" i="9" s="1"/>
  <c r="AF7" i="9" s="1"/>
  <c r="AI7" i="9" s="1"/>
  <c r="AL7" i="9" s="1"/>
  <c r="AO7" i="9" s="1"/>
  <c r="AR7" i="9" s="1"/>
  <c r="AU7" i="9" s="1"/>
  <c r="AX7" i="9" s="1"/>
  <c r="BA7" i="9" s="1"/>
  <c r="BD7" i="9" s="1"/>
  <c r="BG7" i="9" s="1"/>
  <c r="K7" i="9"/>
  <c r="N7" i="9" s="1"/>
  <c r="Q7" i="9" s="1"/>
  <c r="H7" i="9"/>
  <c r="Z6" i="9"/>
  <c r="AC6" i="9" s="1"/>
  <c r="AF6" i="9" s="1"/>
  <c r="K6" i="9"/>
  <c r="N6" i="9" s="1"/>
  <c r="Q6" i="9" s="1"/>
  <c r="T6" i="9" s="1"/>
  <c r="W6" i="9" s="1"/>
  <c r="H6" i="9"/>
  <c r="H5" i="9"/>
  <c r="K5" i="9" s="1"/>
  <c r="N5" i="9" s="1"/>
  <c r="Q5" i="9" s="1"/>
  <c r="T5" i="9" s="1"/>
  <c r="W5" i="9" s="1"/>
  <c r="Z5" i="9" s="1"/>
  <c r="AC5" i="9" s="1"/>
  <c r="AF5" i="9" s="1"/>
  <c r="AI5" i="9" s="1"/>
  <c r="AL5" i="9" s="1"/>
  <c r="AO5" i="9" s="1"/>
  <c r="AR5" i="9" s="1"/>
  <c r="AU5" i="9" s="1"/>
  <c r="AX5" i="9" s="1"/>
  <c r="BA5" i="9" s="1"/>
  <c r="BD5" i="9" s="1"/>
  <c r="BG5" i="9" s="1"/>
  <c r="A115" i="8"/>
  <c r="A114" i="8"/>
  <c r="A113" i="8"/>
  <c r="H77" i="8"/>
  <c r="K77" i="8" s="1"/>
  <c r="N77" i="8" s="1"/>
  <c r="Q77" i="8" s="1"/>
  <c r="T77" i="8" s="1"/>
  <c r="W77" i="8" s="1"/>
  <c r="Z77" i="8" s="1"/>
  <c r="AC77" i="8" s="1"/>
  <c r="AF77" i="8" s="1"/>
  <c r="AI77" i="8" s="1"/>
  <c r="AL77" i="8" s="1"/>
  <c r="AO77" i="8" s="1"/>
  <c r="AR77" i="8" s="1"/>
  <c r="AU77" i="8" s="1"/>
  <c r="AX77" i="8" s="1"/>
  <c r="BA77" i="8" s="1"/>
  <c r="BD77" i="8" s="1"/>
  <c r="BG77" i="8" s="1"/>
  <c r="BJ77" i="8" s="1"/>
  <c r="BM77" i="8" s="1"/>
  <c r="BP77" i="8" s="1"/>
  <c r="BS77" i="8" s="1"/>
  <c r="BV77" i="8" s="1"/>
  <c r="BY77" i="8" s="1"/>
  <c r="CB77" i="8" s="1"/>
  <c r="CE77" i="8" s="1"/>
  <c r="CH77" i="8" s="1"/>
  <c r="CK77" i="8" s="1"/>
  <c r="CN77" i="8" s="1"/>
  <c r="CQ77" i="8" s="1"/>
  <c r="CT77" i="8" s="1"/>
  <c r="CW77" i="8" s="1"/>
  <c r="CZ77" i="8" s="1"/>
  <c r="N76" i="8"/>
  <c r="Q76" i="8" s="1"/>
  <c r="T76" i="8" s="1"/>
  <c r="W76" i="8" s="1"/>
  <c r="Z76" i="8" s="1"/>
  <c r="AC76" i="8" s="1"/>
  <c r="AF76" i="8" s="1"/>
  <c r="AI76" i="8" s="1"/>
  <c r="AL76" i="8" s="1"/>
  <c r="AO76" i="8" s="1"/>
  <c r="AR76" i="8" s="1"/>
  <c r="AU76" i="8" s="1"/>
  <c r="AX76" i="8" s="1"/>
  <c r="BA76" i="8" s="1"/>
  <c r="BD76" i="8" s="1"/>
  <c r="K76" i="8"/>
  <c r="H76" i="8"/>
  <c r="T75" i="8"/>
  <c r="W75" i="8" s="1"/>
  <c r="Z75" i="8" s="1"/>
  <c r="AC75" i="8" s="1"/>
  <c r="AF75" i="8" s="1"/>
  <c r="AI75" i="8" s="1"/>
  <c r="AL75" i="8" s="1"/>
  <c r="AO75" i="8" s="1"/>
  <c r="AR75" i="8" s="1"/>
  <c r="AU75" i="8" s="1"/>
  <c r="AX75" i="8" s="1"/>
  <c r="BA75" i="8" s="1"/>
  <c r="BD75" i="8" s="1"/>
  <c r="K75" i="8"/>
  <c r="N75" i="8" s="1"/>
  <c r="Q75" i="8" s="1"/>
  <c r="H75" i="8"/>
  <c r="Z74" i="8"/>
  <c r="AC74" i="8" s="1"/>
  <c r="AF74" i="8" s="1"/>
  <c r="AI74" i="8" s="1"/>
  <c r="AL74" i="8" s="1"/>
  <c r="AO74" i="8" s="1"/>
  <c r="AR74" i="8" s="1"/>
  <c r="AU74" i="8" s="1"/>
  <c r="AX74" i="8" s="1"/>
  <c r="BA74" i="8" s="1"/>
  <c r="BD74" i="8" s="1"/>
  <c r="K74" i="8"/>
  <c r="N74" i="8" s="1"/>
  <c r="Q74" i="8" s="1"/>
  <c r="T74" i="8" s="1"/>
  <c r="W74" i="8" s="1"/>
  <c r="H74" i="8"/>
  <c r="Q73" i="8"/>
  <c r="T73" i="8" s="1"/>
  <c r="W73" i="8" s="1"/>
  <c r="Z73" i="8" s="1"/>
  <c r="AC73" i="8" s="1"/>
  <c r="AF73" i="8" s="1"/>
  <c r="AI73" i="8" s="1"/>
  <c r="AL73" i="8" s="1"/>
  <c r="AO73" i="8" s="1"/>
  <c r="AR73" i="8" s="1"/>
  <c r="AU73" i="8" s="1"/>
  <c r="AX73" i="8" s="1"/>
  <c r="BA73" i="8" s="1"/>
  <c r="BD73" i="8" s="1"/>
  <c r="H73" i="8"/>
  <c r="K73" i="8" s="1"/>
  <c r="N73" i="8" s="1"/>
  <c r="AI72" i="8"/>
  <c r="AL72" i="8" s="1"/>
  <c r="AO72" i="8" s="1"/>
  <c r="AR72" i="8" s="1"/>
  <c r="AU72" i="8" s="1"/>
  <c r="AX72" i="8" s="1"/>
  <c r="BA72" i="8" s="1"/>
  <c r="BD72" i="8" s="1"/>
  <c r="N72" i="8"/>
  <c r="Q72" i="8" s="1"/>
  <c r="T72" i="8" s="1"/>
  <c r="W72" i="8" s="1"/>
  <c r="Z72" i="8" s="1"/>
  <c r="AC72" i="8" s="1"/>
  <c r="AF72" i="8" s="1"/>
  <c r="K72" i="8"/>
  <c r="H72" i="8"/>
  <c r="T71" i="8"/>
  <c r="W71" i="8" s="1"/>
  <c r="Z71" i="8" s="1"/>
  <c r="AC71" i="8" s="1"/>
  <c r="AF71" i="8" s="1"/>
  <c r="AI71" i="8" s="1"/>
  <c r="AL71" i="8" s="1"/>
  <c r="AO71" i="8" s="1"/>
  <c r="AR71" i="8" s="1"/>
  <c r="AU71" i="8" s="1"/>
  <c r="AX71" i="8" s="1"/>
  <c r="BA71" i="8" s="1"/>
  <c r="BD71" i="8" s="1"/>
  <c r="H71" i="8"/>
  <c r="K71" i="8" s="1"/>
  <c r="N71" i="8" s="1"/>
  <c r="Q71" i="8" s="1"/>
  <c r="Z70" i="8"/>
  <c r="AC70" i="8" s="1"/>
  <c r="AF70" i="8" s="1"/>
  <c r="AI70" i="8" s="1"/>
  <c r="AL70" i="8" s="1"/>
  <c r="AO70" i="8" s="1"/>
  <c r="AR70" i="8" s="1"/>
  <c r="AU70" i="8" s="1"/>
  <c r="AX70" i="8" s="1"/>
  <c r="BA70" i="8" s="1"/>
  <c r="BD70" i="8" s="1"/>
  <c r="N70" i="8"/>
  <c r="Q70" i="8" s="1"/>
  <c r="T70" i="8" s="1"/>
  <c r="W70" i="8" s="1"/>
  <c r="K70" i="8"/>
  <c r="H70" i="8"/>
  <c r="K68" i="8"/>
  <c r="N68" i="8" s="1"/>
  <c r="Q68" i="8" s="1"/>
  <c r="T68" i="8" s="1"/>
  <c r="W68" i="8" s="1"/>
  <c r="Z68" i="8" s="1"/>
  <c r="AC68" i="8" s="1"/>
  <c r="AF68" i="8" s="1"/>
  <c r="AI68" i="8" s="1"/>
  <c r="AL68" i="8" s="1"/>
  <c r="AO68" i="8" s="1"/>
  <c r="AR68" i="8" s="1"/>
  <c r="AU68" i="8" s="1"/>
  <c r="AX68" i="8" s="1"/>
  <c r="BA68" i="8" s="1"/>
  <c r="BD68" i="8" s="1"/>
  <c r="BG68" i="8" s="1"/>
  <c r="BJ68" i="8" s="1"/>
  <c r="BM68" i="8" s="1"/>
  <c r="BP68" i="8" s="1"/>
  <c r="BS68" i="8" s="1"/>
  <c r="BV68" i="8" s="1"/>
  <c r="BY68" i="8" s="1"/>
  <c r="CB68" i="8" s="1"/>
  <c r="CE68" i="8" s="1"/>
  <c r="CH68" i="8" s="1"/>
  <c r="CK68" i="8" s="1"/>
  <c r="CN68" i="8" s="1"/>
  <c r="CQ68" i="8" s="1"/>
  <c r="CT68" i="8" s="1"/>
  <c r="CW68" i="8" s="1"/>
  <c r="CZ68" i="8" s="1"/>
  <c r="H68" i="8"/>
  <c r="Q67" i="8"/>
  <c r="T67" i="8" s="1"/>
  <c r="W67" i="8" s="1"/>
  <c r="Z67" i="8" s="1"/>
  <c r="AC67" i="8" s="1"/>
  <c r="AF67" i="8" s="1"/>
  <c r="AI67" i="8" s="1"/>
  <c r="AL67" i="8" s="1"/>
  <c r="AO67" i="8" s="1"/>
  <c r="AR67" i="8" s="1"/>
  <c r="AU67" i="8" s="1"/>
  <c r="AX67" i="8" s="1"/>
  <c r="BA67" i="8" s="1"/>
  <c r="BD67" i="8" s="1"/>
  <c r="H67" i="8"/>
  <c r="K67" i="8" s="1"/>
  <c r="N67" i="8" s="1"/>
  <c r="T66" i="8"/>
  <c r="W66" i="8" s="1"/>
  <c r="Z66" i="8" s="1"/>
  <c r="AC66" i="8" s="1"/>
  <c r="AF66" i="8" s="1"/>
  <c r="AI66" i="8" s="1"/>
  <c r="AL66" i="8" s="1"/>
  <c r="AO66" i="8" s="1"/>
  <c r="AR66" i="8" s="1"/>
  <c r="AU66" i="8" s="1"/>
  <c r="AX66" i="8" s="1"/>
  <c r="BA66" i="8" s="1"/>
  <c r="BD66" i="8" s="1"/>
  <c r="H66" i="8"/>
  <c r="K66" i="8" s="1"/>
  <c r="N66" i="8" s="1"/>
  <c r="Q66" i="8" s="1"/>
  <c r="Z65" i="8"/>
  <c r="AC65" i="8" s="1"/>
  <c r="AF65" i="8" s="1"/>
  <c r="AI65" i="8" s="1"/>
  <c r="AL65" i="8" s="1"/>
  <c r="AO65" i="8" s="1"/>
  <c r="AR65" i="8" s="1"/>
  <c r="AU65" i="8" s="1"/>
  <c r="AX65" i="8" s="1"/>
  <c r="BA65" i="8" s="1"/>
  <c r="BD65" i="8" s="1"/>
  <c r="N65" i="8"/>
  <c r="Q65" i="8" s="1"/>
  <c r="T65" i="8" s="1"/>
  <c r="W65" i="8" s="1"/>
  <c r="K65" i="8"/>
  <c r="H65" i="8"/>
  <c r="K64" i="8"/>
  <c r="N64" i="8" s="1"/>
  <c r="Q64" i="8" s="1"/>
  <c r="T64" i="8" s="1"/>
  <c r="W64" i="8" s="1"/>
  <c r="Z64" i="8" s="1"/>
  <c r="AC64" i="8" s="1"/>
  <c r="AF64" i="8" s="1"/>
  <c r="AI64" i="8" s="1"/>
  <c r="AL64" i="8" s="1"/>
  <c r="AO64" i="8" s="1"/>
  <c r="AR64" i="8" s="1"/>
  <c r="AU64" i="8" s="1"/>
  <c r="AX64" i="8" s="1"/>
  <c r="BA64" i="8" s="1"/>
  <c r="BD64" i="8" s="1"/>
  <c r="H64" i="8"/>
  <c r="H63" i="8"/>
  <c r="K63" i="8" s="1"/>
  <c r="N63" i="8" s="1"/>
  <c r="Q63" i="8" s="1"/>
  <c r="T63" i="8" s="1"/>
  <c r="W63" i="8" s="1"/>
  <c r="Z63" i="8" s="1"/>
  <c r="AC63" i="8" s="1"/>
  <c r="AF63" i="8" s="1"/>
  <c r="AI63" i="8" s="1"/>
  <c r="AL63" i="8" s="1"/>
  <c r="AO63" i="8" s="1"/>
  <c r="AR63" i="8" s="1"/>
  <c r="AU63" i="8" s="1"/>
  <c r="AX63" i="8" s="1"/>
  <c r="BA63" i="8" s="1"/>
  <c r="BD63" i="8" s="1"/>
  <c r="N62" i="8"/>
  <c r="Q62" i="8" s="1"/>
  <c r="T62" i="8" s="1"/>
  <c r="W62" i="8" s="1"/>
  <c r="Z62" i="8" s="1"/>
  <c r="AC62" i="8" s="1"/>
  <c r="AF62" i="8" s="1"/>
  <c r="AI62" i="8" s="1"/>
  <c r="AL62" i="8" s="1"/>
  <c r="AO62" i="8" s="1"/>
  <c r="AR62" i="8" s="1"/>
  <c r="AU62" i="8" s="1"/>
  <c r="AX62" i="8" s="1"/>
  <c r="BA62" i="8" s="1"/>
  <c r="BD62" i="8" s="1"/>
  <c r="H62" i="8"/>
  <c r="K62" i="8" s="1"/>
  <c r="W61" i="8"/>
  <c r="Z61" i="8" s="1"/>
  <c r="AC61" i="8" s="1"/>
  <c r="AF61" i="8" s="1"/>
  <c r="AI61" i="8" s="1"/>
  <c r="AL61" i="8" s="1"/>
  <c r="AO61" i="8" s="1"/>
  <c r="AR61" i="8" s="1"/>
  <c r="AU61" i="8" s="1"/>
  <c r="AX61" i="8" s="1"/>
  <c r="BA61" i="8" s="1"/>
  <c r="BD61" i="8" s="1"/>
  <c r="H61" i="8"/>
  <c r="K61" i="8" s="1"/>
  <c r="N61" i="8" s="1"/>
  <c r="Q61" i="8" s="1"/>
  <c r="T61" i="8" s="1"/>
  <c r="AC60" i="8"/>
  <c r="AF60" i="8" s="1"/>
  <c r="AI60" i="8" s="1"/>
  <c r="AL60" i="8" s="1"/>
  <c r="AO60" i="8" s="1"/>
  <c r="AR60" i="8" s="1"/>
  <c r="AU60" i="8" s="1"/>
  <c r="AX60" i="8" s="1"/>
  <c r="BA60" i="8" s="1"/>
  <c r="BD60" i="8" s="1"/>
  <c r="N60" i="8"/>
  <c r="Q60" i="8" s="1"/>
  <c r="T60" i="8" s="1"/>
  <c r="W60" i="8" s="1"/>
  <c r="Z60" i="8" s="1"/>
  <c r="K60" i="8"/>
  <c r="H60" i="8"/>
  <c r="D51" i="8"/>
  <c r="A52" i="8" s="1"/>
  <c r="A48" i="8"/>
  <c r="D47" i="8"/>
  <c r="CB39" i="8"/>
  <c r="CE39" i="8" s="1"/>
  <c r="CH39" i="8" s="1"/>
  <c r="CK39" i="8" s="1"/>
  <c r="CN39" i="8" s="1"/>
  <c r="CQ39" i="8" s="1"/>
  <c r="CT39" i="8" s="1"/>
  <c r="CW39" i="8" s="1"/>
  <c r="CZ39" i="8" s="1"/>
  <c r="DC39" i="8" s="1"/>
  <c r="DF39" i="8" s="1"/>
  <c r="DI39" i="8" s="1"/>
  <c r="AO39" i="8"/>
  <c r="AR39" i="8" s="1"/>
  <c r="AU39" i="8" s="1"/>
  <c r="AX39" i="8" s="1"/>
  <c r="BA39" i="8" s="1"/>
  <c r="BD39" i="8" s="1"/>
  <c r="BG39" i="8" s="1"/>
  <c r="BJ39" i="8" s="1"/>
  <c r="BM39" i="8" s="1"/>
  <c r="BP39" i="8" s="1"/>
  <c r="BS39" i="8" s="1"/>
  <c r="BV39" i="8" s="1"/>
  <c r="BY39" i="8" s="1"/>
  <c r="N39" i="8"/>
  <c r="Q39" i="8" s="1"/>
  <c r="T39" i="8" s="1"/>
  <c r="W39" i="8" s="1"/>
  <c r="Z39" i="8" s="1"/>
  <c r="AC39" i="8" s="1"/>
  <c r="AF39" i="8" s="1"/>
  <c r="AI39" i="8" s="1"/>
  <c r="AL39" i="8" s="1"/>
  <c r="H39" i="8"/>
  <c r="K39" i="8" s="1"/>
  <c r="AO38" i="8"/>
  <c r="AR38" i="8" s="1"/>
  <c r="AU38" i="8" s="1"/>
  <c r="AX38" i="8" s="1"/>
  <c r="BA38" i="8" s="1"/>
  <c r="BD38" i="8" s="1"/>
  <c r="BG38" i="8" s="1"/>
  <c r="H38" i="8"/>
  <c r="K38" i="8" s="1"/>
  <c r="N38" i="8" s="1"/>
  <c r="Q38" i="8" s="1"/>
  <c r="T38" i="8" s="1"/>
  <c r="W38" i="8" s="1"/>
  <c r="Z38" i="8" s="1"/>
  <c r="AC38" i="8" s="1"/>
  <c r="AF38" i="8" s="1"/>
  <c r="AI38" i="8" s="1"/>
  <c r="AL38" i="8" s="1"/>
  <c r="H37" i="8"/>
  <c r="K37" i="8" s="1"/>
  <c r="N37" i="8" s="1"/>
  <c r="Q37" i="8" s="1"/>
  <c r="T37" i="8" s="1"/>
  <c r="W37" i="8" s="1"/>
  <c r="Z37" i="8" s="1"/>
  <c r="AC37" i="8" s="1"/>
  <c r="AF37" i="8" s="1"/>
  <c r="AI37" i="8" s="1"/>
  <c r="AL37" i="8" s="1"/>
  <c r="AO37" i="8" s="1"/>
  <c r="AR37" i="8" s="1"/>
  <c r="AU37" i="8" s="1"/>
  <c r="AX37" i="8" s="1"/>
  <c r="BA37" i="8" s="1"/>
  <c r="BD37" i="8" s="1"/>
  <c r="BG37" i="8" s="1"/>
  <c r="AC36" i="8"/>
  <c r="AF36" i="8" s="1"/>
  <c r="AI36" i="8" s="1"/>
  <c r="AL36" i="8" s="1"/>
  <c r="AO36" i="8" s="1"/>
  <c r="AR36" i="8" s="1"/>
  <c r="AU36" i="8" s="1"/>
  <c r="AX36" i="8" s="1"/>
  <c r="BA36" i="8" s="1"/>
  <c r="BD36" i="8" s="1"/>
  <c r="BG36" i="8" s="1"/>
  <c r="K36" i="8"/>
  <c r="N36" i="8" s="1"/>
  <c r="Q36" i="8" s="1"/>
  <c r="T36" i="8" s="1"/>
  <c r="W36" i="8" s="1"/>
  <c r="Z36" i="8" s="1"/>
  <c r="H36" i="8"/>
  <c r="AC35" i="8"/>
  <c r="AF35" i="8" s="1"/>
  <c r="AI35" i="8" s="1"/>
  <c r="AL35" i="8" s="1"/>
  <c r="AO35" i="8" s="1"/>
  <c r="AR35" i="8" s="1"/>
  <c r="AU35" i="8" s="1"/>
  <c r="AX35" i="8" s="1"/>
  <c r="BA35" i="8" s="1"/>
  <c r="BD35" i="8" s="1"/>
  <c r="BG35" i="8" s="1"/>
  <c r="N35" i="8"/>
  <c r="Q35" i="8" s="1"/>
  <c r="T35" i="8" s="1"/>
  <c r="W35" i="8" s="1"/>
  <c r="Z35" i="8" s="1"/>
  <c r="K35" i="8"/>
  <c r="H35" i="8"/>
  <c r="AI34" i="8"/>
  <c r="AL34" i="8" s="1"/>
  <c r="AO34" i="8" s="1"/>
  <c r="AR34" i="8" s="1"/>
  <c r="AU34" i="8" s="1"/>
  <c r="AX34" i="8" s="1"/>
  <c r="BA34" i="8" s="1"/>
  <c r="BD34" i="8" s="1"/>
  <c r="BG34" i="8" s="1"/>
  <c r="H34" i="8"/>
  <c r="K34" i="8" s="1"/>
  <c r="N34" i="8" s="1"/>
  <c r="Q34" i="8" s="1"/>
  <c r="T34" i="8" s="1"/>
  <c r="W34" i="8" s="1"/>
  <c r="Z34" i="8" s="1"/>
  <c r="AC34" i="8" s="1"/>
  <c r="AF34" i="8" s="1"/>
  <c r="K33" i="8"/>
  <c r="N33" i="8" s="1"/>
  <c r="Q33" i="8" s="1"/>
  <c r="T33" i="8" s="1"/>
  <c r="W33" i="8" s="1"/>
  <c r="Z33" i="8" s="1"/>
  <c r="AC33" i="8" s="1"/>
  <c r="AF33" i="8" s="1"/>
  <c r="AI33" i="8" s="1"/>
  <c r="AL33" i="8" s="1"/>
  <c r="AO33" i="8" s="1"/>
  <c r="AR33" i="8" s="1"/>
  <c r="AU33" i="8" s="1"/>
  <c r="AX33" i="8" s="1"/>
  <c r="BA33" i="8" s="1"/>
  <c r="BD33" i="8" s="1"/>
  <c r="BG33" i="8" s="1"/>
  <c r="H33" i="8"/>
  <c r="K32" i="8"/>
  <c r="N32" i="8" s="1"/>
  <c r="Q32" i="8" s="1"/>
  <c r="T32" i="8" s="1"/>
  <c r="W32" i="8" s="1"/>
  <c r="Z32" i="8" s="1"/>
  <c r="AC32" i="8" s="1"/>
  <c r="AF32" i="8" s="1"/>
  <c r="AI32" i="8" s="1"/>
  <c r="AL32" i="8" s="1"/>
  <c r="AO32" i="8" s="1"/>
  <c r="AR32" i="8" s="1"/>
  <c r="AU32" i="8" s="1"/>
  <c r="AX32" i="8" s="1"/>
  <c r="BA32" i="8" s="1"/>
  <c r="BD32" i="8" s="1"/>
  <c r="BG32" i="8" s="1"/>
  <c r="H32" i="8"/>
  <c r="H31" i="8"/>
  <c r="K31" i="8" s="1"/>
  <c r="N31" i="8" s="1"/>
  <c r="Q31" i="8" s="1"/>
  <c r="T31" i="8" s="1"/>
  <c r="W31" i="8" s="1"/>
  <c r="Z31" i="8" s="1"/>
  <c r="AC31" i="8" s="1"/>
  <c r="AF31" i="8" s="1"/>
  <c r="AI31" i="8" s="1"/>
  <c r="AL31" i="8" s="1"/>
  <c r="AO31" i="8" s="1"/>
  <c r="AR31" i="8" s="1"/>
  <c r="AU31" i="8" s="1"/>
  <c r="AX31" i="8" s="1"/>
  <c r="BA31" i="8" s="1"/>
  <c r="BD31" i="8" s="1"/>
  <c r="BG31" i="8" s="1"/>
  <c r="W30" i="8"/>
  <c r="Z30" i="8" s="1"/>
  <c r="AC30" i="8" s="1"/>
  <c r="AF30" i="8" s="1"/>
  <c r="AI30" i="8" s="1"/>
  <c r="AL30" i="8" s="1"/>
  <c r="AO30" i="8" s="1"/>
  <c r="AR30" i="8" s="1"/>
  <c r="AU30" i="8" s="1"/>
  <c r="AX30" i="8" s="1"/>
  <c r="BA30" i="8" s="1"/>
  <c r="BD30" i="8" s="1"/>
  <c r="BG30" i="8" s="1"/>
  <c r="Q30" i="8"/>
  <c r="T30" i="8" s="1"/>
  <c r="H30" i="8"/>
  <c r="K30" i="8" s="1"/>
  <c r="N30" i="8" s="1"/>
  <c r="T29" i="8"/>
  <c r="W29" i="8" s="1"/>
  <c r="Z29" i="8" s="1"/>
  <c r="AC29" i="8" s="1"/>
  <c r="AF29" i="8" s="1"/>
  <c r="AI29" i="8" s="1"/>
  <c r="AL29" i="8" s="1"/>
  <c r="AO29" i="8" s="1"/>
  <c r="AR29" i="8" s="1"/>
  <c r="AU29" i="8" s="1"/>
  <c r="AX29" i="8" s="1"/>
  <c r="BA29" i="8" s="1"/>
  <c r="BD29" i="8" s="1"/>
  <c r="BG29" i="8" s="1"/>
  <c r="K29" i="8"/>
  <c r="N29" i="8" s="1"/>
  <c r="Q29" i="8" s="1"/>
  <c r="H29" i="8"/>
  <c r="K28" i="8"/>
  <c r="N28" i="8" s="1"/>
  <c r="Q28" i="8" s="1"/>
  <c r="T28" i="8" s="1"/>
  <c r="W28" i="8" s="1"/>
  <c r="Z28" i="8" s="1"/>
  <c r="AC28" i="8" s="1"/>
  <c r="AF28" i="8" s="1"/>
  <c r="AI28" i="8" s="1"/>
  <c r="AL28" i="8" s="1"/>
  <c r="AO28" i="8" s="1"/>
  <c r="AR28" i="8" s="1"/>
  <c r="AU28" i="8" s="1"/>
  <c r="AX28" i="8" s="1"/>
  <c r="BA28" i="8" s="1"/>
  <c r="BD28" i="8" s="1"/>
  <c r="BG28" i="8" s="1"/>
  <c r="H28" i="8"/>
  <c r="T27" i="8"/>
  <c r="W27" i="8" s="1"/>
  <c r="Z27" i="8" s="1"/>
  <c r="AC27" i="8" s="1"/>
  <c r="AF27" i="8" s="1"/>
  <c r="AI27" i="8" s="1"/>
  <c r="AL27" i="8" s="1"/>
  <c r="AO27" i="8" s="1"/>
  <c r="AR27" i="8" s="1"/>
  <c r="AU27" i="8" s="1"/>
  <c r="AX27" i="8" s="1"/>
  <c r="BA27" i="8" s="1"/>
  <c r="BD27" i="8" s="1"/>
  <c r="BG27" i="8" s="1"/>
  <c r="N27" i="8"/>
  <c r="Q27" i="8" s="1"/>
  <c r="K27" i="8"/>
  <c r="H27" i="8"/>
  <c r="AO26" i="8"/>
  <c r="AR26" i="8" s="1"/>
  <c r="AU26" i="8" s="1"/>
  <c r="AX26" i="8" s="1"/>
  <c r="BA26" i="8" s="1"/>
  <c r="BD26" i="8" s="1"/>
  <c r="BG26" i="8" s="1"/>
  <c r="H26" i="8"/>
  <c r="K26" i="8" s="1"/>
  <c r="N26" i="8" s="1"/>
  <c r="Q26" i="8" s="1"/>
  <c r="T26" i="8" s="1"/>
  <c r="W26" i="8" s="1"/>
  <c r="Z26" i="8" s="1"/>
  <c r="AC26" i="8" s="1"/>
  <c r="AF26" i="8" s="1"/>
  <c r="AI26" i="8" s="1"/>
  <c r="AL26" i="8" s="1"/>
  <c r="H25" i="8"/>
  <c r="K25" i="8" s="1"/>
  <c r="N25" i="8" s="1"/>
  <c r="Q25" i="8" s="1"/>
  <c r="T25" i="8" s="1"/>
  <c r="W25" i="8" s="1"/>
  <c r="Z25" i="8" s="1"/>
  <c r="AC25" i="8" s="1"/>
  <c r="AF25" i="8" s="1"/>
  <c r="AI25" i="8" s="1"/>
  <c r="AL25" i="8" s="1"/>
  <c r="AO25" i="8" s="1"/>
  <c r="AR25" i="8" s="1"/>
  <c r="AU25" i="8" s="1"/>
  <c r="AX25" i="8" s="1"/>
  <c r="BA25" i="8" s="1"/>
  <c r="BD25" i="8" s="1"/>
  <c r="BG25" i="8" s="1"/>
  <c r="N24" i="8"/>
  <c r="Q24" i="8" s="1"/>
  <c r="T24" i="8" s="1"/>
  <c r="W24" i="8" s="1"/>
  <c r="Z24" i="8" s="1"/>
  <c r="AC24" i="8" s="1"/>
  <c r="AF24" i="8" s="1"/>
  <c r="AI24" i="8" s="1"/>
  <c r="AL24" i="8" s="1"/>
  <c r="AO24" i="8" s="1"/>
  <c r="AR24" i="8" s="1"/>
  <c r="AU24" i="8" s="1"/>
  <c r="AX24" i="8" s="1"/>
  <c r="BA24" i="8" s="1"/>
  <c r="BD24" i="8" s="1"/>
  <c r="BG24" i="8" s="1"/>
  <c r="K24" i="8"/>
  <c r="H24" i="8"/>
  <c r="BG23" i="8"/>
  <c r="BJ23" i="8" s="1"/>
  <c r="BM23" i="8" s="1"/>
  <c r="BP23" i="8" s="1"/>
  <c r="BS23" i="8" s="1"/>
  <c r="BV23" i="8" s="1"/>
  <c r="BY23" i="8" s="1"/>
  <c r="CB23" i="8" s="1"/>
  <c r="CE23" i="8" s="1"/>
  <c r="CH23" i="8" s="1"/>
  <c r="CK23" i="8" s="1"/>
  <c r="CN23" i="8" s="1"/>
  <c r="CQ23" i="8" s="1"/>
  <c r="CT23" i="8" s="1"/>
  <c r="CW23" i="8" s="1"/>
  <c r="CZ23" i="8" s="1"/>
  <c r="DC23" i="8" s="1"/>
  <c r="DF23" i="8" s="1"/>
  <c r="DI23" i="8" s="1"/>
  <c r="AF23" i="8"/>
  <c r="AI23" i="8" s="1"/>
  <c r="AL23" i="8" s="1"/>
  <c r="AO23" i="8" s="1"/>
  <c r="AR23" i="8" s="1"/>
  <c r="AU23" i="8" s="1"/>
  <c r="AX23" i="8" s="1"/>
  <c r="BA23" i="8" s="1"/>
  <c r="BD23" i="8" s="1"/>
  <c r="K23" i="8"/>
  <c r="N23" i="8" s="1"/>
  <c r="Q23" i="8" s="1"/>
  <c r="T23" i="8" s="1"/>
  <c r="W23" i="8" s="1"/>
  <c r="Z23" i="8" s="1"/>
  <c r="AC23" i="8" s="1"/>
  <c r="H23" i="8"/>
  <c r="K21" i="8"/>
  <c r="N21" i="8" s="1"/>
  <c r="Q21" i="8" s="1"/>
  <c r="T21" i="8" s="1"/>
  <c r="W21" i="8" s="1"/>
  <c r="Z21" i="8" s="1"/>
  <c r="AC21" i="8" s="1"/>
  <c r="AF21" i="8" s="1"/>
  <c r="AI21" i="8" s="1"/>
  <c r="AL21" i="8" s="1"/>
  <c r="AO21" i="8" s="1"/>
  <c r="AR21" i="8" s="1"/>
  <c r="AU21" i="8" s="1"/>
  <c r="AX21" i="8" s="1"/>
  <c r="BA21" i="8" s="1"/>
  <c r="BD21" i="8" s="1"/>
  <c r="BG21" i="8" s="1"/>
  <c r="BJ21" i="8" s="1"/>
  <c r="BM21" i="8" s="1"/>
  <c r="BP21" i="8" s="1"/>
  <c r="BS21" i="8" s="1"/>
  <c r="BV21" i="8" s="1"/>
  <c r="BY21" i="8" s="1"/>
  <c r="CB21" i="8" s="1"/>
  <c r="CE21" i="8" s="1"/>
  <c r="CH21" i="8" s="1"/>
  <c r="CK21" i="8" s="1"/>
  <c r="CN21" i="8" s="1"/>
  <c r="CQ21" i="8" s="1"/>
  <c r="CT21" i="8" s="1"/>
  <c r="CW21" i="8" s="1"/>
  <c r="CZ21" i="8" s="1"/>
  <c r="DC21" i="8" s="1"/>
  <c r="DF21" i="8" s="1"/>
  <c r="DI21" i="8" s="1"/>
  <c r="H21" i="8"/>
  <c r="H20" i="8"/>
  <c r="K20" i="8" s="1"/>
  <c r="N20" i="8" s="1"/>
  <c r="Q20" i="8" s="1"/>
  <c r="T20" i="8" s="1"/>
  <c r="W20" i="8" s="1"/>
  <c r="Z20" i="8" s="1"/>
  <c r="AC20" i="8" s="1"/>
  <c r="AF20" i="8" s="1"/>
  <c r="AI20" i="8" s="1"/>
  <c r="AL20" i="8" s="1"/>
  <c r="AO20" i="8" s="1"/>
  <c r="AR20" i="8" s="1"/>
  <c r="AU20" i="8" s="1"/>
  <c r="AX20" i="8" s="1"/>
  <c r="BA20" i="8" s="1"/>
  <c r="BD20" i="8" s="1"/>
  <c r="BG20" i="8" s="1"/>
  <c r="BJ19" i="8"/>
  <c r="BM19" i="8" s="1"/>
  <c r="BP19" i="8" s="1"/>
  <c r="BS19" i="8" s="1"/>
  <c r="BV19" i="8" s="1"/>
  <c r="BY19" i="8" s="1"/>
  <c r="CB19" i="8" s="1"/>
  <c r="CE19" i="8" s="1"/>
  <c r="CH19" i="8" s="1"/>
  <c r="CK19" i="8" s="1"/>
  <c r="CN19" i="8" s="1"/>
  <c r="CQ19" i="8" s="1"/>
  <c r="CT19" i="8" s="1"/>
  <c r="CW19" i="8" s="1"/>
  <c r="CZ19" i="8" s="1"/>
  <c r="DC19" i="8" s="1"/>
  <c r="DF19" i="8" s="1"/>
  <c r="DI19" i="8" s="1"/>
  <c r="AI19" i="8"/>
  <c r="AL19" i="8" s="1"/>
  <c r="AO19" i="8" s="1"/>
  <c r="AR19" i="8" s="1"/>
  <c r="AU19" i="8" s="1"/>
  <c r="AX19" i="8" s="1"/>
  <c r="BA19" i="8" s="1"/>
  <c r="BD19" i="8" s="1"/>
  <c r="BG19" i="8" s="1"/>
  <c r="H19" i="8"/>
  <c r="K19" i="8" s="1"/>
  <c r="N19" i="8" s="1"/>
  <c r="Q19" i="8" s="1"/>
  <c r="T19" i="8" s="1"/>
  <c r="W19" i="8" s="1"/>
  <c r="Z19" i="8" s="1"/>
  <c r="AC19" i="8" s="1"/>
  <c r="AF19" i="8" s="1"/>
  <c r="H18" i="8"/>
  <c r="K18" i="8" s="1"/>
  <c r="N18" i="8" s="1"/>
  <c r="Q18" i="8" s="1"/>
  <c r="T18" i="8" s="1"/>
  <c r="W18" i="8" s="1"/>
  <c r="Z18" i="8" s="1"/>
  <c r="AC18" i="8" s="1"/>
  <c r="AF18" i="8" s="1"/>
  <c r="AI18" i="8" s="1"/>
  <c r="AL18" i="8" s="1"/>
  <c r="AO18" i="8" s="1"/>
  <c r="AR18" i="8" s="1"/>
  <c r="AU18" i="8" s="1"/>
  <c r="AX18" i="8" s="1"/>
  <c r="BA18" i="8" s="1"/>
  <c r="BD18" i="8" s="1"/>
  <c r="BG18" i="8" s="1"/>
  <c r="AL17" i="8"/>
  <c r="AO17" i="8" s="1"/>
  <c r="AR17" i="8" s="1"/>
  <c r="AU17" i="8" s="1"/>
  <c r="AX17" i="8" s="1"/>
  <c r="BA17" i="8" s="1"/>
  <c r="BD17" i="8" s="1"/>
  <c r="BG17" i="8" s="1"/>
  <c r="K17" i="8"/>
  <c r="N17" i="8" s="1"/>
  <c r="Q17" i="8" s="1"/>
  <c r="T17" i="8" s="1"/>
  <c r="W17" i="8" s="1"/>
  <c r="Z17" i="8" s="1"/>
  <c r="AC17" i="8" s="1"/>
  <c r="AF17" i="8" s="1"/>
  <c r="AI17" i="8" s="1"/>
  <c r="H17" i="8"/>
  <c r="AL16" i="8"/>
  <c r="AO16" i="8" s="1"/>
  <c r="AR16" i="8" s="1"/>
  <c r="AU16" i="8" s="1"/>
  <c r="AX16" i="8" s="1"/>
  <c r="BA16" i="8" s="1"/>
  <c r="BD16" i="8" s="1"/>
  <c r="BG16" i="8" s="1"/>
  <c r="K16" i="8"/>
  <c r="N16" i="8" s="1"/>
  <c r="Q16" i="8" s="1"/>
  <c r="T16" i="8" s="1"/>
  <c r="W16" i="8" s="1"/>
  <c r="Z16" i="8" s="1"/>
  <c r="AC16" i="8" s="1"/>
  <c r="AF16" i="8" s="1"/>
  <c r="AI16" i="8" s="1"/>
  <c r="H16" i="8"/>
  <c r="AO15" i="8"/>
  <c r="AR15" i="8" s="1"/>
  <c r="AU15" i="8" s="1"/>
  <c r="AX15" i="8" s="1"/>
  <c r="BA15" i="8" s="1"/>
  <c r="BD15" i="8" s="1"/>
  <c r="BG15" i="8" s="1"/>
  <c r="N15" i="8"/>
  <c r="Q15" i="8" s="1"/>
  <c r="T15" i="8" s="1"/>
  <c r="W15" i="8" s="1"/>
  <c r="Z15" i="8" s="1"/>
  <c r="AC15" i="8" s="1"/>
  <c r="AF15" i="8" s="1"/>
  <c r="AI15" i="8" s="1"/>
  <c r="AL15" i="8" s="1"/>
  <c r="K15" i="8"/>
  <c r="H15" i="8"/>
  <c r="K14" i="8"/>
  <c r="N14" i="8" s="1"/>
  <c r="Q14" i="8" s="1"/>
  <c r="T14" i="8" s="1"/>
  <c r="W14" i="8" s="1"/>
  <c r="Z14" i="8" s="1"/>
  <c r="AC14" i="8" s="1"/>
  <c r="AF14" i="8" s="1"/>
  <c r="AI14" i="8" s="1"/>
  <c r="AL14" i="8" s="1"/>
  <c r="AO14" i="8" s="1"/>
  <c r="AR14" i="8" s="1"/>
  <c r="AU14" i="8" s="1"/>
  <c r="AX14" i="8" s="1"/>
  <c r="BA14" i="8" s="1"/>
  <c r="BD14" i="8" s="1"/>
  <c r="BG14" i="8" s="1"/>
  <c r="H14" i="8"/>
  <c r="T13" i="8"/>
  <c r="W13" i="8" s="1"/>
  <c r="Z13" i="8" s="1"/>
  <c r="AC13" i="8" s="1"/>
  <c r="AF13" i="8" s="1"/>
  <c r="AI13" i="8" s="1"/>
  <c r="AL13" i="8" s="1"/>
  <c r="AO13" i="8" s="1"/>
  <c r="AR13" i="8" s="1"/>
  <c r="AU13" i="8" s="1"/>
  <c r="AX13" i="8" s="1"/>
  <c r="BA13" i="8" s="1"/>
  <c r="BD13" i="8" s="1"/>
  <c r="BG13" i="8" s="1"/>
  <c r="K13" i="8"/>
  <c r="N13" i="8" s="1"/>
  <c r="Q13" i="8" s="1"/>
  <c r="H13" i="8"/>
  <c r="T12" i="8"/>
  <c r="W12" i="8" s="1"/>
  <c r="Z12" i="8" s="1"/>
  <c r="AC12" i="8" s="1"/>
  <c r="AF12" i="8" s="1"/>
  <c r="AI12" i="8" s="1"/>
  <c r="AL12" i="8" s="1"/>
  <c r="AO12" i="8" s="1"/>
  <c r="AR12" i="8" s="1"/>
  <c r="AU12" i="8" s="1"/>
  <c r="AX12" i="8" s="1"/>
  <c r="BA12" i="8" s="1"/>
  <c r="BD12" i="8" s="1"/>
  <c r="BG12" i="8" s="1"/>
  <c r="H12" i="8"/>
  <c r="K12" i="8" s="1"/>
  <c r="N12" i="8" s="1"/>
  <c r="Q12" i="8" s="1"/>
  <c r="AF11" i="8"/>
  <c r="AI11" i="8" s="1"/>
  <c r="AL11" i="8" s="1"/>
  <c r="AO11" i="8" s="1"/>
  <c r="AR11" i="8" s="1"/>
  <c r="AU11" i="8" s="1"/>
  <c r="AX11" i="8" s="1"/>
  <c r="BA11" i="8" s="1"/>
  <c r="BD11" i="8" s="1"/>
  <c r="BG11" i="8" s="1"/>
  <c r="H11" i="8"/>
  <c r="K11" i="8" s="1"/>
  <c r="N11" i="8" s="1"/>
  <c r="Q11" i="8" s="1"/>
  <c r="T11" i="8" s="1"/>
  <c r="W11" i="8" s="1"/>
  <c r="Z11" i="8" s="1"/>
  <c r="AC11" i="8" s="1"/>
  <c r="W10" i="8"/>
  <c r="Z10" i="8" s="1"/>
  <c r="AC10" i="8" s="1"/>
  <c r="AF10" i="8" s="1"/>
  <c r="AI10" i="8" s="1"/>
  <c r="AL10" i="8" s="1"/>
  <c r="AO10" i="8" s="1"/>
  <c r="AR10" i="8" s="1"/>
  <c r="AU10" i="8" s="1"/>
  <c r="AX10" i="8" s="1"/>
  <c r="BA10" i="8" s="1"/>
  <c r="BD10" i="8" s="1"/>
  <c r="BG10" i="8" s="1"/>
  <c r="K10" i="8"/>
  <c r="N10" i="8" s="1"/>
  <c r="Q10" i="8" s="1"/>
  <c r="T10" i="8" s="1"/>
  <c r="H10" i="8"/>
  <c r="H9" i="8"/>
  <c r="K9" i="8" s="1"/>
  <c r="N9" i="8" s="1"/>
  <c r="Q9" i="8" s="1"/>
  <c r="T9" i="8" s="1"/>
  <c r="W9" i="8" s="1"/>
  <c r="Z9" i="8" s="1"/>
  <c r="AC9" i="8" s="1"/>
  <c r="AF9" i="8" s="1"/>
  <c r="AI9" i="8" s="1"/>
  <c r="AL9" i="8" s="1"/>
  <c r="AO9" i="8" s="1"/>
  <c r="AR9" i="8" s="1"/>
  <c r="AU9" i="8" s="1"/>
  <c r="AX9" i="8" s="1"/>
  <c r="BA9" i="8" s="1"/>
  <c r="BD9" i="8" s="1"/>
  <c r="BG9" i="8" s="1"/>
  <c r="BA8" i="8"/>
  <c r="BD8" i="8" s="1"/>
  <c r="BG8" i="8" s="1"/>
  <c r="BJ8" i="8" s="1"/>
  <c r="BM8" i="8" s="1"/>
  <c r="BP8" i="8" s="1"/>
  <c r="BS8" i="8" s="1"/>
  <c r="BV8" i="8" s="1"/>
  <c r="BY8" i="8" s="1"/>
  <c r="CB8" i="8" s="1"/>
  <c r="CE8" i="8" s="1"/>
  <c r="CH8" i="8" s="1"/>
  <c r="CK8" i="8" s="1"/>
  <c r="CN8" i="8" s="1"/>
  <c r="CQ8" i="8" s="1"/>
  <c r="CT8" i="8" s="1"/>
  <c r="CW8" i="8" s="1"/>
  <c r="CZ8" i="8" s="1"/>
  <c r="DC8" i="8" s="1"/>
  <c r="DF8" i="8" s="1"/>
  <c r="DI8" i="8" s="1"/>
  <c r="AC8" i="8"/>
  <c r="AF8" i="8" s="1"/>
  <c r="AI8" i="8" s="1"/>
  <c r="AL8" i="8" s="1"/>
  <c r="AO8" i="8" s="1"/>
  <c r="AR8" i="8" s="1"/>
  <c r="AU8" i="8" s="1"/>
  <c r="AX8" i="8" s="1"/>
  <c r="K8" i="8"/>
  <c r="N8" i="8" s="1"/>
  <c r="Q8" i="8" s="1"/>
  <c r="T8" i="8" s="1"/>
  <c r="W8" i="8" s="1"/>
  <c r="Z8" i="8" s="1"/>
  <c r="H8" i="8"/>
  <c r="T7" i="8"/>
  <c r="W7" i="8" s="1"/>
  <c r="Z7" i="8" s="1"/>
  <c r="AC7" i="8" s="1"/>
  <c r="AF7" i="8" s="1"/>
  <c r="AI7" i="8" s="1"/>
  <c r="AL7" i="8" s="1"/>
  <c r="AO7" i="8" s="1"/>
  <c r="AR7" i="8" s="1"/>
  <c r="AU7" i="8" s="1"/>
  <c r="AX7" i="8" s="1"/>
  <c r="BA7" i="8" s="1"/>
  <c r="BD7" i="8" s="1"/>
  <c r="BG7" i="8" s="1"/>
  <c r="H7" i="8"/>
  <c r="K7" i="8" s="1"/>
  <c r="N7" i="8" s="1"/>
  <c r="Q7" i="8" s="1"/>
  <c r="AL6" i="8"/>
  <c r="AO6" i="8" s="1"/>
  <c r="AR6" i="8" s="1"/>
  <c r="AU6" i="8" s="1"/>
  <c r="AX6" i="8" s="1"/>
  <c r="BA6" i="8" s="1"/>
  <c r="BD6" i="8" s="1"/>
  <c r="BG6" i="8" s="1"/>
  <c r="N6" i="8"/>
  <c r="Q6" i="8" s="1"/>
  <c r="T6" i="8" s="1"/>
  <c r="W6" i="8" s="1"/>
  <c r="Z6" i="8" s="1"/>
  <c r="AC6" i="8" s="1"/>
  <c r="AF6" i="8" s="1"/>
  <c r="AI6" i="8" s="1"/>
  <c r="H6" i="8"/>
  <c r="K6" i="8" s="1"/>
  <c r="AC5" i="8"/>
  <c r="AF5" i="8" s="1"/>
  <c r="AI5" i="8" s="1"/>
  <c r="AL5" i="8" s="1"/>
  <c r="AO5" i="8" s="1"/>
  <c r="AR5" i="8" s="1"/>
  <c r="AU5" i="8" s="1"/>
  <c r="AX5" i="8" s="1"/>
  <c r="BA5" i="8" s="1"/>
  <c r="BD5" i="8" s="1"/>
  <c r="BG5" i="8" s="1"/>
  <c r="K5" i="8"/>
  <c r="N5" i="8" s="1"/>
  <c r="Q5" i="8" s="1"/>
  <c r="T5" i="8" s="1"/>
  <c r="W5" i="8" s="1"/>
  <c r="Z5" i="8" s="1"/>
  <c r="H5" i="8"/>
  <c r="A115" i="7"/>
  <c r="A114" i="7"/>
  <c r="A113" i="7"/>
  <c r="T77" i="7"/>
  <c r="W77" i="7" s="1"/>
  <c r="Z77" i="7" s="1"/>
  <c r="AC77" i="7" s="1"/>
  <c r="AF77" i="7" s="1"/>
  <c r="AI77" i="7" s="1"/>
  <c r="AL77" i="7" s="1"/>
  <c r="AO77" i="7" s="1"/>
  <c r="AR77" i="7" s="1"/>
  <c r="AU77" i="7" s="1"/>
  <c r="AX77" i="7" s="1"/>
  <c r="BA77" i="7" s="1"/>
  <c r="BD77" i="7" s="1"/>
  <c r="BG77" i="7" s="1"/>
  <c r="BJ77" i="7" s="1"/>
  <c r="BM77" i="7" s="1"/>
  <c r="BP77" i="7" s="1"/>
  <c r="BS77" i="7" s="1"/>
  <c r="BV77" i="7" s="1"/>
  <c r="BY77" i="7" s="1"/>
  <c r="CB77" i="7" s="1"/>
  <c r="CE77" i="7" s="1"/>
  <c r="CH77" i="7" s="1"/>
  <c r="CK77" i="7" s="1"/>
  <c r="CN77" i="7" s="1"/>
  <c r="CQ77" i="7" s="1"/>
  <c r="CT77" i="7" s="1"/>
  <c r="CW77" i="7" s="1"/>
  <c r="CZ77" i="7" s="1"/>
  <c r="H77" i="7"/>
  <c r="K77" i="7" s="1"/>
  <c r="N77" i="7" s="1"/>
  <c r="Q77" i="7" s="1"/>
  <c r="H76" i="7"/>
  <c r="K76" i="7" s="1"/>
  <c r="N76" i="7" s="1"/>
  <c r="Q76" i="7" s="1"/>
  <c r="T76" i="7" s="1"/>
  <c r="W76" i="7" s="1"/>
  <c r="Z76" i="7" s="1"/>
  <c r="AC76" i="7" s="1"/>
  <c r="AF76" i="7" s="1"/>
  <c r="AI76" i="7" s="1"/>
  <c r="AL76" i="7" s="1"/>
  <c r="AO76" i="7" s="1"/>
  <c r="AR76" i="7" s="1"/>
  <c r="AU76" i="7" s="1"/>
  <c r="AX76" i="7" s="1"/>
  <c r="BA76" i="7" s="1"/>
  <c r="BD76" i="7" s="1"/>
  <c r="H75" i="7"/>
  <c r="K75" i="7" s="1"/>
  <c r="N75" i="7" s="1"/>
  <c r="Q75" i="7" s="1"/>
  <c r="T75" i="7" s="1"/>
  <c r="W75" i="7" s="1"/>
  <c r="Z75" i="7" s="1"/>
  <c r="AC75" i="7" s="1"/>
  <c r="AF75" i="7" s="1"/>
  <c r="AI75" i="7" s="1"/>
  <c r="AL75" i="7" s="1"/>
  <c r="AO75" i="7" s="1"/>
  <c r="AR75" i="7" s="1"/>
  <c r="AU75" i="7" s="1"/>
  <c r="AX75" i="7" s="1"/>
  <c r="BA75" i="7" s="1"/>
  <c r="BD75" i="7" s="1"/>
  <c r="H74" i="7"/>
  <c r="K74" i="7" s="1"/>
  <c r="N74" i="7" s="1"/>
  <c r="Q74" i="7" s="1"/>
  <c r="T74" i="7" s="1"/>
  <c r="W74" i="7" s="1"/>
  <c r="Z74" i="7" s="1"/>
  <c r="AC74" i="7" s="1"/>
  <c r="AF74" i="7" s="1"/>
  <c r="AI74" i="7" s="1"/>
  <c r="AL74" i="7" s="1"/>
  <c r="AO74" i="7" s="1"/>
  <c r="AR74" i="7" s="1"/>
  <c r="AU74" i="7" s="1"/>
  <c r="AX74" i="7" s="1"/>
  <c r="BA74" i="7" s="1"/>
  <c r="BD74" i="7" s="1"/>
  <c r="AR73" i="7"/>
  <c r="AU73" i="7" s="1"/>
  <c r="AX73" i="7" s="1"/>
  <c r="BA73" i="7" s="1"/>
  <c r="BD73" i="7" s="1"/>
  <c r="T73" i="7"/>
  <c r="W73" i="7" s="1"/>
  <c r="Z73" i="7" s="1"/>
  <c r="AC73" i="7" s="1"/>
  <c r="AF73" i="7" s="1"/>
  <c r="AI73" i="7" s="1"/>
  <c r="AL73" i="7" s="1"/>
  <c r="AO73" i="7" s="1"/>
  <c r="H73" i="7"/>
  <c r="K73" i="7" s="1"/>
  <c r="N73" i="7" s="1"/>
  <c r="Q73" i="7" s="1"/>
  <c r="AX72" i="7"/>
  <c r="BA72" i="7" s="1"/>
  <c r="BD72" i="7" s="1"/>
  <c r="Z72" i="7"/>
  <c r="AC72" i="7" s="1"/>
  <c r="AF72" i="7" s="1"/>
  <c r="AI72" i="7" s="1"/>
  <c r="AL72" i="7" s="1"/>
  <c r="AO72" i="7" s="1"/>
  <c r="AR72" i="7" s="1"/>
  <c r="AU72" i="7" s="1"/>
  <c r="H72" i="7"/>
  <c r="K72" i="7" s="1"/>
  <c r="N72" i="7" s="1"/>
  <c r="Q72" i="7" s="1"/>
  <c r="T72" i="7" s="1"/>
  <c r="W72" i="7" s="1"/>
  <c r="AI71" i="7"/>
  <c r="AL71" i="7" s="1"/>
  <c r="AO71" i="7" s="1"/>
  <c r="AR71" i="7" s="1"/>
  <c r="AU71" i="7" s="1"/>
  <c r="AX71" i="7" s="1"/>
  <c r="BA71" i="7" s="1"/>
  <c r="BD71" i="7" s="1"/>
  <c r="K71" i="7"/>
  <c r="N71" i="7" s="1"/>
  <c r="Q71" i="7" s="1"/>
  <c r="T71" i="7" s="1"/>
  <c r="W71" i="7" s="1"/>
  <c r="Z71" i="7" s="1"/>
  <c r="AC71" i="7" s="1"/>
  <c r="AF71" i="7" s="1"/>
  <c r="H71" i="7"/>
  <c r="AO70" i="7"/>
  <c r="AR70" i="7" s="1"/>
  <c r="AU70" i="7" s="1"/>
  <c r="AX70" i="7" s="1"/>
  <c r="BA70" i="7" s="1"/>
  <c r="BD70" i="7" s="1"/>
  <c r="Q70" i="7"/>
  <c r="T70" i="7" s="1"/>
  <c r="W70" i="7" s="1"/>
  <c r="Z70" i="7" s="1"/>
  <c r="AC70" i="7" s="1"/>
  <c r="AF70" i="7" s="1"/>
  <c r="AI70" i="7" s="1"/>
  <c r="AL70" i="7" s="1"/>
  <c r="K70" i="7"/>
  <c r="N70" i="7" s="1"/>
  <c r="H70" i="7"/>
  <c r="K68" i="7"/>
  <c r="N68" i="7" s="1"/>
  <c r="Q68" i="7" s="1"/>
  <c r="T68" i="7" s="1"/>
  <c r="W68" i="7" s="1"/>
  <c r="Z68" i="7" s="1"/>
  <c r="AC68" i="7" s="1"/>
  <c r="AF68" i="7" s="1"/>
  <c r="AI68" i="7" s="1"/>
  <c r="AL68" i="7" s="1"/>
  <c r="AO68" i="7" s="1"/>
  <c r="AR68" i="7" s="1"/>
  <c r="AU68" i="7" s="1"/>
  <c r="AX68" i="7" s="1"/>
  <c r="BA68" i="7" s="1"/>
  <c r="BD68" i="7" s="1"/>
  <c r="BG68" i="7" s="1"/>
  <c r="BJ68" i="7" s="1"/>
  <c r="BM68" i="7" s="1"/>
  <c r="BP68" i="7" s="1"/>
  <c r="BS68" i="7" s="1"/>
  <c r="BV68" i="7" s="1"/>
  <c r="BY68" i="7" s="1"/>
  <c r="CB68" i="7" s="1"/>
  <c r="CE68" i="7" s="1"/>
  <c r="CH68" i="7" s="1"/>
  <c r="CK68" i="7" s="1"/>
  <c r="CN68" i="7" s="1"/>
  <c r="CQ68" i="7" s="1"/>
  <c r="CT68" i="7" s="1"/>
  <c r="CW68" i="7" s="1"/>
  <c r="CZ68" i="7" s="1"/>
  <c r="H68" i="7"/>
  <c r="AC67" i="7"/>
  <c r="AF67" i="7" s="1"/>
  <c r="AI67" i="7" s="1"/>
  <c r="AL67" i="7" s="1"/>
  <c r="AO67" i="7" s="1"/>
  <c r="AR67" i="7" s="1"/>
  <c r="AU67" i="7" s="1"/>
  <c r="AX67" i="7" s="1"/>
  <c r="BA67" i="7" s="1"/>
  <c r="BD67" i="7" s="1"/>
  <c r="K67" i="7"/>
  <c r="N67" i="7" s="1"/>
  <c r="Q67" i="7" s="1"/>
  <c r="T67" i="7" s="1"/>
  <c r="W67" i="7" s="1"/>
  <c r="Z67" i="7" s="1"/>
  <c r="H67" i="7"/>
  <c r="AI66" i="7"/>
  <c r="AL66" i="7" s="1"/>
  <c r="AO66" i="7" s="1"/>
  <c r="AR66" i="7" s="1"/>
  <c r="AU66" i="7" s="1"/>
  <c r="AX66" i="7" s="1"/>
  <c r="BA66" i="7" s="1"/>
  <c r="BD66" i="7" s="1"/>
  <c r="K66" i="7"/>
  <c r="N66" i="7" s="1"/>
  <c r="Q66" i="7" s="1"/>
  <c r="T66" i="7" s="1"/>
  <c r="W66" i="7" s="1"/>
  <c r="Z66" i="7" s="1"/>
  <c r="AC66" i="7" s="1"/>
  <c r="AF66" i="7" s="1"/>
  <c r="H66" i="7"/>
  <c r="AO65" i="7"/>
  <c r="AR65" i="7" s="1"/>
  <c r="AU65" i="7" s="1"/>
  <c r="AX65" i="7" s="1"/>
  <c r="BA65" i="7" s="1"/>
  <c r="BD65" i="7" s="1"/>
  <c r="Q65" i="7"/>
  <c r="T65" i="7" s="1"/>
  <c r="W65" i="7" s="1"/>
  <c r="Z65" i="7" s="1"/>
  <c r="AC65" i="7" s="1"/>
  <c r="AF65" i="7" s="1"/>
  <c r="AI65" i="7" s="1"/>
  <c r="AL65" i="7" s="1"/>
  <c r="K65" i="7"/>
  <c r="N65" i="7" s="1"/>
  <c r="H65" i="7"/>
  <c r="K64" i="7"/>
  <c r="N64" i="7" s="1"/>
  <c r="Q64" i="7" s="1"/>
  <c r="T64" i="7" s="1"/>
  <c r="W64" i="7" s="1"/>
  <c r="Z64" i="7" s="1"/>
  <c r="AC64" i="7" s="1"/>
  <c r="AF64" i="7" s="1"/>
  <c r="AI64" i="7" s="1"/>
  <c r="AL64" i="7" s="1"/>
  <c r="AO64" i="7" s="1"/>
  <c r="AR64" i="7" s="1"/>
  <c r="AU64" i="7" s="1"/>
  <c r="AX64" i="7" s="1"/>
  <c r="BA64" i="7" s="1"/>
  <c r="BD64" i="7" s="1"/>
  <c r="H64" i="7"/>
  <c r="AC63" i="7"/>
  <c r="AF63" i="7" s="1"/>
  <c r="AI63" i="7" s="1"/>
  <c r="AL63" i="7" s="1"/>
  <c r="AO63" i="7" s="1"/>
  <c r="AR63" i="7" s="1"/>
  <c r="AU63" i="7" s="1"/>
  <c r="AX63" i="7" s="1"/>
  <c r="BA63" i="7" s="1"/>
  <c r="BD63" i="7" s="1"/>
  <c r="K63" i="7"/>
  <c r="N63" i="7" s="1"/>
  <c r="Q63" i="7" s="1"/>
  <c r="T63" i="7" s="1"/>
  <c r="W63" i="7" s="1"/>
  <c r="Z63" i="7" s="1"/>
  <c r="H63" i="7"/>
  <c r="AI62" i="7"/>
  <c r="AL62" i="7" s="1"/>
  <c r="AO62" i="7" s="1"/>
  <c r="AR62" i="7" s="1"/>
  <c r="AU62" i="7" s="1"/>
  <c r="AX62" i="7" s="1"/>
  <c r="BA62" i="7" s="1"/>
  <c r="BD62" i="7" s="1"/>
  <c r="K62" i="7"/>
  <c r="N62" i="7" s="1"/>
  <c r="Q62" i="7" s="1"/>
  <c r="T62" i="7" s="1"/>
  <c r="W62" i="7" s="1"/>
  <c r="Z62" i="7" s="1"/>
  <c r="AC62" i="7" s="1"/>
  <c r="AF62" i="7" s="1"/>
  <c r="H62" i="7"/>
  <c r="AR61" i="7"/>
  <c r="AU61" i="7" s="1"/>
  <c r="AX61" i="7" s="1"/>
  <c r="BA61" i="7" s="1"/>
  <c r="BD61" i="7" s="1"/>
  <c r="T61" i="7"/>
  <c r="W61" i="7" s="1"/>
  <c r="Z61" i="7" s="1"/>
  <c r="AC61" i="7" s="1"/>
  <c r="AF61" i="7" s="1"/>
  <c r="AI61" i="7" s="1"/>
  <c r="AL61" i="7" s="1"/>
  <c r="AO61" i="7" s="1"/>
  <c r="H61" i="7"/>
  <c r="K61" i="7" s="1"/>
  <c r="N61" i="7" s="1"/>
  <c r="Q61" i="7" s="1"/>
  <c r="AX60" i="7"/>
  <c r="BA60" i="7" s="1"/>
  <c r="BD60" i="7" s="1"/>
  <c r="Z60" i="7"/>
  <c r="AC60" i="7" s="1"/>
  <c r="AF60" i="7" s="1"/>
  <c r="AI60" i="7" s="1"/>
  <c r="AL60" i="7" s="1"/>
  <c r="AO60" i="7" s="1"/>
  <c r="AR60" i="7" s="1"/>
  <c r="AU60" i="7" s="1"/>
  <c r="H60" i="7"/>
  <c r="K60" i="7" s="1"/>
  <c r="N60" i="7" s="1"/>
  <c r="Q60" i="7" s="1"/>
  <c r="T60" i="7" s="1"/>
  <c r="W60" i="7" s="1"/>
  <c r="A52" i="7"/>
  <c r="G8" i="1" s="1"/>
  <c r="D51" i="7"/>
  <c r="A48" i="7"/>
  <c r="D47" i="7"/>
  <c r="K39" i="7"/>
  <c r="N39" i="7" s="1"/>
  <c r="Q39" i="7" s="1"/>
  <c r="T39" i="7" s="1"/>
  <c r="W39" i="7" s="1"/>
  <c r="Z39" i="7" s="1"/>
  <c r="AC39" i="7" s="1"/>
  <c r="AF39" i="7" s="1"/>
  <c r="AI39" i="7" s="1"/>
  <c r="AL39" i="7" s="1"/>
  <c r="AO39" i="7" s="1"/>
  <c r="AR39" i="7" s="1"/>
  <c r="AU39" i="7" s="1"/>
  <c r="AX39" i="7" s="1"/>
  <c r="BA39" i="7" s="1"/>
  <c r="BD39" i="7" s="1"/>
  <c r="BG39" i="7" s="1"/>
  <c r="BJ39" i="7" s="1"/>
  <c r="BM39" i="7" s="1"/>
  <c r="BP39" i="7" s="1"/>
  <c r="BS39" i="7" s="1"/>
  <c r="BV39" i="7" s="1"/>
  <c r="BY39" i="7" s="1"/>
  <c r="CB39" i="7" s="1"/>
  <c r="CE39" i="7" s="1"/>
  <c r="CH39" i="7" s="1"/>
  <c r="CK39" i="7" s="1"/>
  <c r="CN39" i="7" s="1"/>
  <c r="CQ39" i="7" s="1"/>
  <c r="CT39" i="7" s="1"/>
  <c r="CW39" i="7" s="1"/>
  <c r="CZ39" i="7" s="1"/>
  <c r="DC39" i="7" s="1"/>
  <c r="DF39" i="7" s="1"/>
  <c r="DI39" i="7" s="1"/>
  <c r="H39" i="7"/>
  <c r="AR38" i="7"/>
  <c r="AU38" i="7" s="1"/>
  <c r="AX38" i="7" s="1"/>
  <c r="BA38" i="7" s="1"/>
  <c r="BD38" i="7" s="1"/>
  <c r="BG38" i="7" s="1"/>
  <c r="T38" i="7"/>
  <c r="W38" i="7" s="1"/>
  <c r="Z38" i="7" s="1"/>
  <c r="AC38" i="7" s="1"/>
  <c r="AF38" i="7" s="1"/>
  <c r="AI38" i="7" s="1"/>
  <c r="AL38" i="7" s="1"/>
  <c r="AO38" i="7" s="1"/>
  <c r="H38" i="7"/>
  <c r="K38" i="7" s="1"/>
  <c r="N38" i="7" s="1"/>
  <c r="Q38" i="7" s="1"/>
  <c r="AI37" i="7"/>
  <c r="AL37" i="7" s="1"/>
  <c r="AO37" i="7" s="1"/>
  <c r="AR37" i="7" s="1"/>
  <c r="AU37" i="7" s="1"/>
  <c r="AX37" i="7" s="1"/>
  <c r="BA37" i="7" s="1"/>
  <c r="BD37" i="7" s="1"/>
  <c r="BG37" i="7" s="1"/>
  <c r="K37" i="7"/>
  <c r="N37" i="7" s="1"/>
  <c r="Q37" i="7" s="1"/>
  <c r="T37" i="7" s="1"/>
  <c r="W37" i="7" s="1"/>
  <c r="Z37" i="7" s="1"/>
  <c r="AC37" i="7" s="1"/>
  <c r="AF37" i="7" s="1"/>
  <c r="H37" i="7"/>
  <c r="AX36" i="7"/>
  <c r="BA36" i="7" s="1"/>
  <c r="BD36" i="7" s="1"/>
  <c r="BG36" i="7" s="1"/>
  <c r="Z36" i="7"/>
  <c r="AC36" i="7" s="1"/>
  <c r="AF36" i="7" s="1"/>
  <c r="AI36" i="7" s="1"/>
  <c r="AL36" i="7" s="1"/>
  <c r="AO36" i="7" s="1"/>
  <c r="AR36" i="7" s="1"/>
  <c r="AU36" i="7" s="1"/>
  <c r="H36" i="7"/>
  <c r="K36" i="7" s="1"/>
  <c r="N36" i="7" s="1"/>
  <c r="Q36" i="7" s="1"/>
  <c r="T36" i="7" s="1"/>
  <c r="W36" i="7" s="1"/>
  <c r="K35" i="7"/>
  <c r="N35" i="7" s="1"/>
  <c r="Q35" i="7" s="1"/>
  <c r="T35" i="7" s="1"/>
  <c r="W35" i="7" s="1"/>
  <c r="Z35" i="7" s="1"/>
  <c r="AC35" i="7" s="1"/>
  <c r="AF35" i="7" s="1"/>
  <c r="AI35" i="7" s="1"/>
  <c r="AL35" i="7" s="1"/>
  <c r="AO35" i="7" s="1"/>
  <c r="AR35" i="7" s="1"/>
  <c r="AU35" i="7" s="1"/>
  <c r="AX35" i="7" s="1"/>
  <c r="BA35" i="7" s="1"/>
  <c r="BD35" i="7" s="1"/>
  <c r="BG35" i="7" s="1"/>
  <c r="H35" i="7"/>
  <c r="AF34" i="7"/>
  <c r="AI34" i="7" s="1"/>
  <c r="AL34" i="7" s="1"/>
  <c r="AO34" i="7" s="1"/>
  <c r="AR34" i="7" s="1"/>
  <c r="AU34" i="7" s="1"/>
  <c r="AX34" i="7" s="1"/>
  <c r="BA34" i="7" s="1"/>
  <c r="BD34" i="7" s="1"/>
  <c r="BG34" i="7" s="1"/>
  <c r="H34" i="7"/>
  <c r="K34" i="7" s="1"/>
  <c r="N34" i="7" s="1"/>
  <c r="Q34" i="7" s="1"/>
  <c r="T34" i="7" s="1"/>
  <c r="W34" i="7" s="1"/>
  <c r="Z34" i="7" s="1"/>
  <c r="AC34" i="7" s="1"/>
  <c r="K33" i="7"/>
  <c r="N33" i="7" s="1"/>
  <c r="Q33" i="7" s="1"/>
  <c r="T33" i="7" s="1"/>
  <c r="W33" i="7" s="1"/>
  <c r="Z33" i="7" s="1"/>
  <c r="AC33" i="7" s="1"/>
  <c r="AF33" i="7" s="1"/>
  <c r="AI33" i="7" s="1"/>
  <c r="AL33" i="7" s="1"/>
  <c r="AO33" i="7" s="1"/>
  <c r="AR33" i="7" s="1"/>
  <c r="AU33" i="7" s="1"/>
  <c r="AX33" i="7" s="1"/>
  <c r="BA33" i="7" s="1"/>
  <c r="BD33" i="7" s="1"/>
  <c r="BG33" i="7" s="1"/>
  <c r="H33" i="7"/>
  <c r="AL32" i="7"/>
  <c r="AO32" i="7" s="1"/>
  <c r="AR32" i="7" s="1"/>
  <c r="AU32" i="7" s="1"/>
  <c r="AX32" i="7" s="1"/>
  <c r="BA32" i="7" s="1"/>
  <c r="BD32" i="7" s="1"/>
  <c r="BG32" i="7" s="1"/>
  <c r="BJ32" i="7" s="1"/>
  <c r="BM32" i="7" s="1"/>
  <c r="BP32" i="7" s="1"/>
  <c r="BS32" i="7" s="1"/>
  <c r="BV32" i="7" s="1"/>
  <c r="BY32" i="7" s="1"/>
  <c r="CB32" i="7" s="1"/>
  <c r="CE32" i="7" s="1"/>
  <c r="CH32" i="7" s="1"/>
  <c r="CK32" i="7" s="1"/>
  <c r="CN32" i="7" s="1"/>
  <c r="CQ32" i="7" s="1"/>
  <c r="CT32" i="7" s="1"/>
  <c r="CW32" i="7" s="1"/>
  <c r="CZ32" i="7" s="1"/>
  <c r="DC32" i="7" s="1"/>
  <c r="DF32" i="7" s="1"/>
  <c r="DI32" i="7" s="1"/>
  <c r="N32" i="7"/>
  <c r="Q32" i="7" s="1"/>
  <c r="T32" i="7" s="1"/>
  <c r="W32" i="7" s="1"/>
  <c r="Z32" i="7" s="1"/>
  <c r="AC32" i="7" s="1"/>
  <c r="AF32" i="7" s="1"/>
  <c r="AI32" i="7" s="1"/>
  <c r="H32" i="7"/>
  <c r="K32" i="7" s="1"/>
  <c r="BA31" i="7"/>
  <c r="BD31" i="7" s="1"/>
  <c r="BG31" i="7" s="1"/>
  <c r="BJ31" i="7" s="1"/>
  <c r="BM31" i="7" s="1"/>
  <c r="BP31" i="7" s="1"/>
  <c r="BS31" i="7" s="1"/>
  <c r="BV31" i="7" s="1"/>
  <c r="BY31" i="7" s="1"/>
  <c r="CB31" i="7" s="1"/>
  <c r="CE31" i="7" s="1"/>
  <c r="CH31" i="7" s="1"/>
  <c r="CK31" i="7" s="1"/>
  <c r="CN31" i="7" s="1"/>
  <c r="CQ31" i="7" s="1"/>
  <c r="CT31" i="7" s="1"/>
  <c r="CW31" i="7" s="1"/>
  <c r="CZ31" i="7" s="1"/>
  <c r="DC31" i="7" s="1"/>
  <c r="DF31" i="7" s="1"/>
  <c r="DI31" i="7" s="1"/>
  <c r="AC31" i="7"/>
  <c r="AF31" i="7" s="1"/>
  <c r="AI31" i="7" s="1"/>
  <c r="AL31" i="7" s="1"/>
  <c r="AO31" i="7" s="1"/>
  <c r="AR31" i="7" s="1"/>
  <c r="AU31" i="7" s="1"/>
  <c r="AX31" i="7" s="1"/>
  <c r="K31" i="7"/>
  <c r="N31" i="7" s="1"/>
  <c r="Q31" i="7" s="1"/>
  <c r="T31" i="7" s="1"/>
  <c r="W31" i="7" s="1"/>
  <c r="Z31" i="7" s="1"/>
  <c r="H31" i="7"/>
  <c r="T30" i="7"/>
  <c r="W30" i="7" s="1"/>
  <c r="Z30" i="7" s="1"/>
  <c r="AC30" i="7" s="1"/>
  <c r="AF30" i="7" s="1"/>
  <c r="AI30" i="7" s="1"/>
  <c r="AL30" i="7" s="1"/>
  <c r="AO30" i="7" s="1"/>
  <c r="AR30" i="7" s="1"/>
  <c r="AU30" i="7" s="1"/>
  <c r="AX30" i="7" s="1"/>
  <c r="BA30" i="7" s="1"/>
  <c r="BD30" i="7" s="1"/>
  <c r="BG30" i="7" s="1"/>
  <c r="H30" i="7"/>
  <c r="K30" i="7" s="1"/>
  <c r="N30" i="7" s="1"/>
  <c r="Q30" i="7" s="1"/>
  <c r="K29" i="7"/>
  <c r="N29" i="7" s="1"/>
  <c r="Q29" i="7" s="1"/>
  <c r="T29" i="7" s="1"/>
  <c r="W29" i="7" s="1"/>
  <c r="Z29" i="7" s="1"/>
  <c r="AC29" i="7" s="1"/>
  <c r="AF29" i="7" s="1"/>
  <c r="AI29" i="7" s="1"/>
  <c r="AL29" i="7" s="1"/>
  <c r="AO29" i="7" s="1"/>
  <c r="AR29" i="7" s="1"/>
  <c r="AU29" i="7" s="1"/>
  <c r="AX29" i="7" s="1"/>
  <c r="BA29" i="7" s="1"/>
  <c r="BD29" i="7" s="1"/>
  <c r="BG29" i="7" s="1"/>
  <c r="H29" i="7"/>
  <c r="Z28" i="7"/>
  <c r="AC28" i="7" s="1"/>
  <c r="AF28" i="7" s="1"/>
  <c r="AI28" i="7" s="1"/>
  <c r="AL28" i="7" s="1"/>
  <c r="AO28" i="7" s="1"/>
  <c r="AR28" i="7" s="1"/>
  <c r="AU28" i="7" s="1"/>
  <c r="AX28" i="7" s="1"/>
  <c r="BA28" i="7" s="1"/>
  <c r="BD28" i="7" s="1"/>
  <c r="BG28" i="7" s="1"/>
  <c r="H28" i="7"/>
  <c r="K28" i="7" s="1"/>
  <c r="N28" i="7" s="1"/>
  <c r="Q28" i="7" s="1"/>
  <c r="T28" i="7" s="1"/>
  <c r="W28" i="7" s="1"/>
  <c r="AO27" i="7"/>
  <c r="AR27" i="7" s="1"/>
  <c r="AU27" i="7" s="1"/>
  <c r="AX27" i="7" s="1"/>
  <c r="BA27" i="7" s="1"/>
  <c r="BD27" i="7" s="1"/>
  <c r="BG27" i="7" s="1"/>
  <c r="Q27" i="7"/>
  <c r="T27" i="7" s="1"/>
  <c r="W27" i="7" s="1"/>
  <c r="Z27" i="7" s="1"/>
  <c r="AC27" i="7" s="1"/>
  <c r="AF27" i="7" s="1"/>
  <c r="AI27" i="7" s="1"/>
  <c r="AL27" i="7" s="1"/>
  <c r="K27" i="7"/>
  <c r="N27" i="7" s="1"/>
  <c r="H27" i="7"/>
  <c r="H26" i="7"/>
  <c r="K26" i="7" s="1"/>
  <c r="N26" i="7" s="1"/>
  <c r="Q26" i="7" s="1"/>
  <c r="T26" i="7" s="1"/>
  <c r="W26" i="7" s="1"/>
  <c r="Z26" i="7" s="1"/>
  <c r="AC26" i="7" s="1"/>
  <c r="AF26" i="7" s="1"/>
  <c r="AI26" i="7" s="1"/>
  <c r="AL26" i="7" s="1"/>
  <c r="AO26" i="7" s="1"/>
  <c r="AR26" i="7" s="1"/>
  <c r="AU26" i="7" s="1"/>
  <c r="AX26" i="7" s="1"/>
  <c r="BA26" i="7" s="1"/>
  <c r="BD26" i="7" s="1"/>
  <c r="BG26" i="7" s="1"/>
  <c r="AU25" i="7"/>
  <c r="AX25" i="7" s="1"/>
  <c r="BA25" i="7" s="1"/>
  <c r="BD25" i="7" s="1"/>
  <c r="BG25" i="7" s="1"/>
  <c r="W25" i="7"/>
  <c r="Z25" i="7" s="1"/>
  <c r="AC25" i="7" s="1"/>
  <c r="AF25" i="7" s="1"/>
  <c r="AI25" i="7" s="1"/>
  <c r="AL25" i="7" s="1"/>
  <c r="AO25" i="7" s="1"/>
  <c r="AR25" i="7" s="1"/>
  <c r="K25" i="7"/>
  <c r="N25" i="7" s="1"/>
  <c r="Q25" i="7" s="1"/>
  <c r="T25" i="7" s="1"/>
  <c r="H25" i="7"/>
  <c r="Q24" i="7"/>
  <c r="T24" i="7" s="1"/>
  <c r="W24" i="7" s="1"/>
  <c r="Z24" i="7" s="1"/>
  <c r="AC24" i="7" s="1"/>
  <c r="AF24" i="7" s="1"/>
  <c r="AI24" i="7" s="1"/>
  <c r="AL24" i="7" s="1"/>
  <c r="AO24" i="7" s="1"/>
  <c r="AR24" i="7" s="1"/>
  <c r="AU24" i="7" s="1"/>
  <c r="AX24" i="7" s="1"/>
  <c r="BA24" i="7" s="1"/>
  <c r="BD24" i="7" s="1"/>
  <c r="BG24" i="7" s="1"/>
  <c r="K24" i="7"/>
  <c r="N24" i="7" s="1"/>
  <c r="H24" i="7"/>
  <c r="BD23" i="7"/>
  <c r="BG23" i="7" s="1"/>
  <c r="AF23" i="7"/>
  <c r="AI23" i="7" s="1"/>
  <c r="AL23" i="7" s="1"/>
  <c r="AO23" i="7" s="1"/>
  <c r="AR23" i="7" s="1"/>
  <c r="AU23" i="7" s="1"/>
  <c r="AX23" i="7" s="1"/>
  <c r="BA23" i="7" s="1"/>
  <c r="H23" i="7"/>
  <c r="K23" i="7" s="1"/>
  <c r="N23" i="7" s="1"/>
  <c r="Q23" i="7" s="1"/>
  <c r="T23" i="7" s="1"/>
  <c r="W23" i="7" s="1"/>
  <c r="Z23" i="7" s="1"/>
  <c r="AC23" i="7" s="1"/>
  <c r="W21" i="7"/>
  <c r="Z21" i="7" s="1"/>
  <c r="AC21" i="7" s="1"/>
  <c r="AF21" i="7" s="1"/>
  <c r="AI21" i="7" s="1"/>
  <c r="AL21" i="7" s="1"/>
  <c r="AO21" i="7" s="1"/>
  <c r="AR21" i="7" s="1"/>
  <c r="AU21" i="7" s="1"/>
  <c r="AX21" i="7" s="1"/>
  <c r="BA21" i="7" s="1"/>
  <c r="BD21" i="7" s="1"/>
  <c r="BG21" i="7" s="1"/>
  <c r="BJ21" i="7" s="1"/>
  <c r="BM21" i="7" s="1"/>
  <c r="BP21" i="7" s="1"/>
  <c r="BS21" i="7" s="1"/>
  <c r="BV21" i="7" s="1"/>
  <c r="BY21" i="7" s="1"/>
  <c r="CB21" i="7" s="1"/>
  <c r="CE21" i="7" s="1"/>
  <c r="CH21" i="7" s="1"/>
  <c r="CK21" i="7" s="1"/>
  <c r="CN21" i="7" s="1"/>
  <c r="CQ21" i="7" s="1"/>
  <c r="CT21" i="7" s="1"/>
  <c r="CW21" i="7" s="1"/>
  <c r="CZ21" i="7" s="1"/>
  <c r="DC21" i="7" s="1"/>
  <c r="DF21" i="7" s="1"/>
  <c r="DI21" i="7" s="1"/>
  <c r="K21" i="7"/>
  <c r="N21" i="7" s="1"/>
  <c r="Q21" i="7" s="1"/>
  <c r="T21" i="7" s="1"/>
  <c r="H21" i="7"/>
  <c r="H20" i="7"/>
  <c r="K20" i="7" s="1"/>
  <c r="N20" i="7" s="1"/>
  <c r="Q20" i="7" s="1"/>
  <c r="T20" i="7" s="1"/>
  <c r="W20" i="7" s="1"/>
  <c r="Z20" i="7" s="1"/>
  <c r="AC20" i="7" s="1"/>
  <c r="AF20" i="7" s="1"/>
  <c r="AI20" i="7" s="1"/>
  <c r="AL20" i="7" s="1"/>
  <c r="AO20" i="7" s="1"/>
  <c r="AR20" i="7" s="1"/>
  <c r="AU20" i="7" s="1"/>
  <c r="AX20" i="7" s="1"/>
  <c r="BA20" i="7" s="1"/>
  <c r="BD20" i="7" s="1"/>
  <c r="BG20" i="7" s="1"/>
  <c r="K19" i="7"/>
  <c r="N19" i="7" s="1"/>
  <c r="Q19" i="7" s="1"/>
  <c r="T19" i="7" s="1"/>
  <c r="W19" i="7" s="1"/>
  <c r="Z19" i="7" s="1"/>
  <c r="AC19" i="7" s="1"/>
  <c r="AF19" i="7" s="1"/>
  <c r="AI19" i="7" s="1"/>
  <c r="AL19" i="7" s="1"/>
  <c r="AO19" i="7" s="1"/>
  <c r="AR19" i="7" s="1"/>
  <c r="AU19" i="7" s="1"/>
  <c r="AX19" i="7" s="1"/>
  <c r="BA19" i="7" s="1"/>
  <c r="BD19" i="7" s="1"/>
  <c r="BG19" i="7" s="1"/>
  <c r="H19" i="7"/>
  <c r="AR18" i="7"/>
  <c r="AU18" i="7" s="1"/>
  <c r="AX18" i="7" s="1"/>
  <c r="BA18" i="7" s="1"/>
  <c r="BD18" i="7" s="1"/>
  <c r="BG18" i="7" s="1"/>
  <c r="T18" i="7"/>
  <c r="W18" i="7" s="1"/>
  <c r="Z18" i="7" s="1"/>
  <c r="AC18" i="7" s="1"/>
  <c r="AF18" i="7" s="1"/>
  <c r="AI18" i="7" s="1"/>
  <c r="AL18" i="7" s="1"/>
  <c r="AO18" i="7" s="1"/>
  <c r="H18" i="7"/>
  <c r="K18" i="7" s="1"/>
  <c r="N18" i="7" s="1"/>
  <c r="Q18" i="7" s="1"/>
  <c r="AI17" i="7"/>
  <c r="AL17" i="7" s="1"/>
  <c r="AO17" i="7" s="1"/>
  <c r="AR17" i="7" s="1"/>
  <c r="AU17" i="7" s="1"/>
  <c r="AX17" i="7" s="1"/>
  <c r="BA17" i="7" s="1"/>
  <c r="BD17" i="7" s="1"/>
  <c r="BG17" i="7" s="1"/>
  <c r="K17" i="7"/>
  <c r="N17" i="7" s="1"/>
  <c r="Q17" i="7" s="1"/>
  <c r="T17" i="7" s="1"/>
  <c r="W17" i="7" s="1"/>
  <c r="Z17" i="7" s="1"/>
  <c r="AC17" i="7" s="1"/>
  <c r="AF17" i="7" s="1"/>
  <c r="H17" i="7"/>
  <c r="AX16" i="7"/>
  <c r="BA16" i="7" s="1"/>
  <c r="BD16" i="7" s="1"/>
  <c r="BG16" i="7" s="1"/>
  <c r="Z16" i="7"/>
  <c r="AC16" i="7" s="1"/>
  <c r="AF16" i="7" s="1"/>
  <c r="AI16" i="7" s="1"/>
  <c r="AL16" i="7" s="1"/>
  <c r="AO16" i="7" s="1"/>
  <c r="AR16" i="7" s="1"/>
  <c r="AU16" i="7" s="1"/>
  <c r="H16" i="7"/>
  <c r="K16" i="7" s="1"/>
  <c r="N16" i="7" s="1"/>
  <c r="Q16" i="7" s="1"/>
  <c r="T16" i="7" s="1"/>
  <c r="W16" i="7" s="1"/>
  <c r="K15" i="7"/>
  <c r="N15" i="7" s="1"/>
  <c r="Q15" i="7" s="1"/>
  <c r="T15" i="7" s="1"/>
  <c r="W15" i="7" s="1"/>
  <c r="Z15" i="7" s="1"/>
  <c r="AC15" i="7" s="1"/>
  <c r="AF15" i="7" s="1"/>
  <c r="AI15" i="7" s="1"/>
  <c r="AL15" i="7" s="1"/>
  <c r="AO15" i="7" s="1"/>
  <c r="AR15" i="7" s="1"/>
  <c r="AU15" i="7" s="1"/>
  <c r="AX15" i="7" s="1"/>
  <c r="BA15" i="7" s="1"/>
  <c r="BD15" i="7" s="1"/>
  <c r="BG15" i="7" s="1"/>
  <c r="H15" i="7"/>
  <c r="AF14" i="7"/>
  <c r="AI14" i="7" s="1"/>
  <c r="AL14" i="7" s="1"/>
  <c r="AO14" i="7" s="1"/>
  <c r="AR14" i="7" s="1"/>
  <c r="AU14" i="7" s="1"/>
  <c r="AX14" i="7" s="1"/>
  <c r="BA14" i="7" s="1"/>
  <c r="BD14" i="7" s="1"/>
  <c r="BG14" i="7" s="1"/>
  <c r="H14" i="7"/>
  <c r="K14" i="7" s="1"/>
  <c r="N14" i="7" s="1"/>
  <c r="Q14" i="7" s="1"/>
  <c r="T14" i="7" s="1"/>
  <c r="W14" i="7" s="1"/>
  <c r="Z14" i="7" s="1"/>
  <c r="AC14" i="7" s="1"/>
  <c r="K13" i="7"/>
  <c r="N13" i="7" s="1"/>
  <c r="Q13" i="7" s="1"/>
  <c r="T13" i="7" s="1"/>
  <c r="W13" i="7" s="1"/>
  <c r="Z13" i="7" s="1"/>
  <c r="AC13" i="7" s="1"/>
  <c r="AF13" i="7" s="1"/>
  <c r="AI13" i="7" s="1"/>
  <c r="AL13" i="7" s="1"/>
  <c r="AO13" i="7" s="1"/>
  <c r="AR13" i="7" s="1"/>
  <c r="AU13" i="7" s="1"/>
  <c r="AX13" i="7" s="1"/>
  <c r="BA13" i="7" s="1"/>
  <c r="BD13" i="7" s="1"/>
  <c r="BG13" i="7" s="1"/>
  <c r="H13" i="7"/>
  <c r="AL12" i="7"/>
  <c r="AO12" i="7" s="1"/>
  <c r="AR12" i="7" s="1"/>
  <c r="AU12" i="7" s="1"/>
  <c r="AX12" i="7" s="1"/>
  <c r="BA12" i="7" s="1"/>
  <c r="BD12" i="7" s="1"/>
  <c r="BG12" i="7" s="1"/>
  <c r="N12" i="7"/>
  <c r="Q12" i="7" s="1"/>
  <c r="T12" i="7" s="1"/>
  <c r="W12" i="7" s="1"/>
  <c r="Z12" i="7" s="1"/>
  <c r="AC12" i="7" s="1"/>
  <c r="AF12" i="7" s="1"/>
  <c r="AI12" i="7" s="1"/>
  <c r="H12" i="7"/>
  <c r="K12" i="7" s="1"/>
  <c r="BA11" i="7"/>
  <c r="BD11" i="7" s="1"/>
  <c r="BG11" i="7" s="1"/>
  <c r="BJ11" i="7" s="1"/>
  <c r="BM11" i="7" s="1"/>
  <c r="BP11" i="7" s="1"/>
  <c r="BS11" i="7" s="1"/>
  <c r="BV11" i="7" s="1"/>
  <c r="BY11" i="7" s="1"/>
  <c r="CB11" i="7" s="1"/>
  <c r="CE11" i="7" s="1"/>
  <c r="CH11" i="7" s="1"/>
  <c r="CK11" i="7" s="1"/>
  <c r="CN11" i="7" s="1"/>
  <c r="CQ11" i="7" s="1"/>
  <c r="CT11" i="7" s="1"/>
  <c r="CW11" i="7" s="1"/>
  <c r="CZ11" i="7" s="1"/>
  <c r="DC11" i="7" s="1"/>
  <c r="DF11" i="7" s="1"/>
  <c r="DI11" i="7" s="1"/>
  <c r="AC11" i="7"/>
  <c r="AF11" i="7" s="1"/>
  <c r="AI11" i="7" s="1"/>
  <c r="AL11" i="7" s="1"/>
  <c r="AO11" i="7" s="1"/>
  <c r="AR11" i="7" s="1"/>
  <c r="AU11" i="7" s="1"/>
  <c r="AX11" i="7" s="1"/>
  <c r="K11" i="7"/>
  <c r="N11" i="7" s="1"/>
  <c r="Q11" i="7" s="1"/>
  <c r="T11" i="7" s="1"/>
  <c r="W11" i="7" s="1"/>
  <c r="Z11" i="7" s="1"/>
  <c r="H11" i="7"/>
  <c r="T10" i="7"/>
  <c r="W10" i="7" s="1"/>
  <c r="Z10" i="7" s="1"/>
  <c r="AC10" i="7" s="1"/>
  <c r="AF10" i="7" s="1"/>
  <c r="AI10" i="7" s="1"/>
  <c r="AL10" i="7" s="1"/>
  <c r="AO10" i="7" s="1"/>
  <c r="AR10" i="7" s="1"/>
  <c r="AU10" i="7" s="1"/>
  <c r="AX10" i="7" s="1"/>
  <c r="BA10" i="7" s="1"/>
  <c r="BD10" i="7" s="1"/>
  <c r="BG10" i="7" s="1"/>
  <c r="H10" i="7"/>
  <c r="K10" i="7" s="1"/>
  <c r="N10" i="7" s="1"/>
  <c r="Q10" i="7" s="1"/>
  <c r="K9" i="7"/>
  <c r="N9" i="7" s="1"/>
  <c r="Q9" i="7" s="1"/>
  <c r="T9" i="7" s="1"/>
  <c r="W9" i="7" s="1"/>
  <c r="Z9" i="7" s="1"/>
  <c r="AC9" i="7" s="1"/>
  <c r="AF9" i="7" s="1"/>
  <c r="AI9" i="7" s="1"/>
  <c r="AL9" i="7" s="1"/>
  <c r="AO9" i="7" s="1"/>
  <c r="AR9" i="7" s="1"/>
  <c r="AU9" i="7" s="1"/>
  <c r="AX9" i="7" s="1"/>
  <c r="BA9" i="7" s="1"/>
  <c r="BD9" i="7" s="1"/>
  <c r="BG9" i="7" s="1"/>
  <c r="H9" i="7"/>
  <c r="Z8" i="7"/>
  <c r="AC8" i="7" s="1"/>
  <c r="AF8" i="7" s="1"/>
  <c r="AI8" i="7" s="1"/>
  <c r="AL8" i="7" s="1"/>
  <c r="AO8" i="7" s="1"/>
  <c r="AR8" i="7" s="1"/>
  <c r="AU8" i="7" s="1"/>
  <c r="AX8" i="7" s="1"/>
  <c r="BA8" i="7" s="1"/>
  <c r="BD8" i="7" s="1"/>
  <c r="BG8" i="7" s="1"/>
  <c r="H8" i="7"/>
  <c r="K8" i="7" s="1"/>
  <c r="N8" i="7" s="1"/>
  <c r="Q8" i="7" s="1"/>
  <c r="T8" i="7" s="1"/>
  <c r="W8" i="7" s="1"/>
  <c r="AO7" i="7"/>
  <c r="AR7" i="7" s="1"/>
  <c r="AU7" i="7" s="1"/>
  <c r="AX7" i="7" s="1"/>
  <c r="BA7" i="7" s="1"/>
  <c r="BD7" i="7" s="1"/>
  <c r="BG7" i="7" s="1"/>
  <c r="Q7" i="7"/>
  <c r="T7" i="7" s="1"/>
  <c r="W7" i="7" s="1"/>
  <c r="Z7" i="7" s="1"/>
  <c r="AC7" i="7" s="1"/>
  <c r="AF7" i="7" s="1"/>
  <c r="AI7" i="7" s="1"/>
  <c r="AL7" i="7" s="1"/>
  <c r="K7" i="7"/>
  <c r="N7" i="7" s="1"/>
  <c r="H7" i="7"/>
  <c r="K6" i="7"/>
  <c r="N6" i="7" s="1"/>
  <c r="Q6" i="7" s="1"/>
  <c r="T6" i="7" s="1"/>
  <c r="W6" i="7" s="1"/>
  <c r="Z6" i="7" s="1"/>
  <c r="AC6" i="7" s="1"/>
  <c r="AF6" i="7" s="1"/>
  <c r="AI6" i="7" s="1"/>
  <c r="AL6" i="7" s="1"/>
  <c r="AO6" i="7" s="1"/>
  <c r="AR6" i="7" s="1"/>
  <c r="AU6" i="7" s="1"/>
  <c r="AX6" i="7" s="1"/>
  <c r="BA6" i="7" s="1"/>
  <c r="BD6" i="7" s="1"/>
  <c r="BG6" i="7" s="1"/>
  <c r="H6" i="7"/>
  <c r="H5" i="7"/>
  <c r="K5" i="7" s="1"/>
  <c r="N5" i="7" s="1"/>
  <c r="Q5" i="7" s="1"/>
  <c r="T5" i="7" s="1"/>
  <c r="W5" i="7" s="1"/>
  <c r="Z5" i="7" s="1"/>
  <c r="AC5" i="7" s="1"/>
  <c r="AF5" i="7" s="1"/>
  <c r="AI5" i="7" s="1"/>
  <c r="AL5" i="7" s="1"/>
  <c r="AO5" i="7" s="1"/>
  <c r="AR5" i="7" s="1"/>
  <c r="AU5" i="7" s="1"/>
  <c r="AX5" i="7" s="1"/>
  <c r="BA5" i="7" s="1"/>
  <c r="BD5" i="7" s="1"/>
  <c r="BG5" i="7" s="1"/>
  <c r="A116" i="6"/>
  <c r="A115" i="6"/>
  <c r="A114" i="6"/>
  <c r="Q77" i="6"/>
  <c r="T77" i="6" s="1"/>
  <c r="W77" i="6" s="1"/>
  <c r="Z77" i="6" s="1"/>
  <c r="AC77" i="6" s="1"/>
  <c r="AF77" i="6" s="1"/>
  <c r="AI77" i="6" s="1"/>
  <c r="AL77" i="6" s="1"/>
  <c r="AO77" i="6" s="1"/>
  <c r="AR77" i="6" s="1"/>
  <c r="AU77" i="6" s="1"/>
  <c r="AX77" i="6" s="1"/>
  <c r="BA77" i="6" s="1"/>
  <c r="BD77" i="6" s="1"/>
  <c r="BG77" i="6" s="1"/>
  <c r="BJ77" i="6" s="1"/>
  <c r="BM77" i="6" s="1"/>
  <c r="BP77" i="6" s="1"/>
  <c r="BS77" i="6" s="1"/>
  <c r="BV77" i="6" s="1"/>
  <c r="BY77" i="6" s="1"/>
  <c r="CB77" i="6" s="1"/>
  <c r="CE77" i="6" s="1"/>
  <c r="CH77" i="6" s="1"/>
  <c r="CK77" i="6" s="1"/>
  <c r="CN77" i="6" s="1"/>
  <c r="CQ77" i="6" s="1"/>
  <c r="CT77" i="6" s="1"/>
  <c r="CW77" i="6" s="1"/>
  <c r="CZ77" i="6" s="1"/>
  <c r="K77" i="6"/>
  <c r="N77" i="6" s="1"/>
  <c r="H77" i="6"/>
  <c r="K76" i="6"/>
  <c r="N76" i="6" s="1"/>
  <c r="Q76" i="6" s="1"/>
  <c r="T76" i="6" s="1"/>
  <c r="W76" i="6" s="1"/>
  <c r="Z76" i="6" s="1"/>
  <c r="AC76" i="6" s="1"/>
  <c r="AF76" i="6" s="1"/>
  <c r="AI76" i="6" s="1"/>
  <c r="AL76" i="6" s="1"/>
  <c r="AO76" i="6" s="1"/>
  <c r="AR76" i="6" s="1"/>
  <c r="AU76" i="6" s="1"/>
  <c r="AX76" i="6" s="1"/>
  <c r="BA76" i="6" s="1"/>
  <c r="BD76" i="6" s="1"/>
  <c r="H76" i="6"/>
  <c r="AC75" i="6"/>
  <c r="AF75" i="6" s="1"/>
  <c r="AI75" i="6" s="1"/>
  <c r="AL75" i="6" s="1"/>
  <c r="AO75" i="6" s="1"/>
  <c r="AR75" i="6" s="1"/>
  <c r="AU75" i="6" s="1"/>
  <c r="AX75" i="6" s="1"/>
  <c r="BA75" i="6" s="1"/>
  <c r="BD75" i="6" s="1"/>
  <c r="Q75" i="6"/>
  <c r="T75" i="6" s="1"/>
  <c r="W75" i="6" s="1"/>
  <c r="Z75" i="6" s="1"/>
  <c r="K75" i="6"/>
  <c r="N75" i="6" s="1"/>
  <c r="H75" i="6"/>
  <c r="W74" i="6"/>
  <c r="Z74" i="6" s="1"/>
  <c r="AC74" i="6" s="1"/>
  <c r="AF74" i="6" s="1"/>
  <c r="AI74" i="6" s="1"/>
  <c r="AL74" i="6" s="1"/>
  <c r="AO74" i="6" s="1"/>
  <c r="AR74" i="6" s="1"/>
  <c r="AU74" i="6" s="1"/>
  <c r="AX74" i="6" s="1"/>
  <c r="BA74" i="6" s="1"/>
  <c r="BD74" i="6" s="1"/>
  <c r="K74" i="6"/>
  <c r="N74" i="6" s="1"/>
  <c r="Q74" i="6" s="1"/>
  <c r="T74" i="6" s="1"/>
  <c r="H74" i="6"/>
  <c r="Q73" i="6"/>
  <c r="T73" i="6" s="1"/>
  <c r="W73" i="6" s="1"/>
  <c r="Z73" i="6" s="1"/>
  <c r="AC73" i="6" s="1"/>
  <c r="AF73" i="6" s="1"/>
  <c r="AI73" i="6" s="1"/>
  <c r="AL73" i="6" s="1"/>
  <c r="AO73" i="6" s="1"/>
  <c r="AR73" i="6" s="1"/>
  <c r="AU73" i="6" s="1"/>
  <c r="AX73" i="6" s="1"/>
  <c r="BA73" i="6" s="1"/>
  <c r="BD73" i="6" s="1"/>
  <c r="K73" i="6"/>
  <c r="N73" i="6" s="1"/>
  <c r="H73" i="6"/>
  <c r="K72" i="6"/>
  <c r="N72" i="6" s="1"/>
  <c r="Q72" i="6" s="1"/>
  <c r="T72" i="6" s="1"/>
  <c r="W72" i="6" s="1"/>
  <c r="Z72" i="6" s="1"/>
  <c r="AC72" i="6" s="1"/>
  <c r="AF72" i="6" s="1"/>
  <c r="AI72" i="6" s="1"/>
  <c r="AL72" i="6" s="1"/>
  <c r="AO72" i="6" s="1"/>
  <c r="AR72" i="6" s="1"/>
  <c r="AU72" i="6" s="1"/>
  <c r="AX72" i="6" s="1"/>
  <c r="BA72" i="6" s="1"/>
  <c r="BD72" i="6" s="1"/>
  <c r="H72" i="6"/>
  <c r="AF71" i="6"/>
  <c r="AI71" i="6" s="1"/>
  <c r="AL71" i="6" s="1"/>
  <c r="AO71" i="6" s="1"/>
  <c r="AR71" i="6" s="1"/>
  <c r="AU71" i="6" s="1"/>
  <c r="AX71" i="6" s="1"/>
  <c r="BA71" i="6" s="1"/>
  <c r="BD71" i="6" s="1"/>
  <c r="T71" i="6"/>
  <c r="W71" i="6" s="1"/>
  <c r="Z71" i="6" s="1"/>
  <c r="AC71" i="6" s="1"/>
  <c r="H71" i="6"/>
  <c r="K71" i="6" s="1"/>
  <c r="N71" i="6" s="1"/>
  <c r="Q71" i="6" s="1"/>
  <c r="H70" i="6"/>
  <c r="K70" i="6" s="1"/>
  <c r="N70" i="6" s="1"/>
  <c r="Q70" i="6" s="1"/>
  <c r="T70" i="6" s="1"/>
  <c r="W70" i="6" s="1"/>
  <c r="Z70" i="6" s="1"/>
  <c r="AC70" i="6" s="1"/>
  <c r="AF70" i="6" s="1"/>
  <c r="AI70" i="6" s="1"/>
  <c r="AL70" i="6" s="1"/>
  <c r="AO70" i="6" s="1"/>
  <c r="AR70" i="6" s="1"/>
  <c r="AU70" i="6" s="1"/>
  <c r="AX70" i="6" s="1"/>
  <c r="BA70" i="6" s="1"/>
  <c r="BD70" i="6" s="1"/>
  <c r="T68" i="6"/>
  <c r="W68" i="6" s="1"/>
  <c r="Z68" i="6" s="1"/>
  <c r="AC68" i="6" s="1"/>
  <c r="AF68" i="6" s="1"/>
  <c r="AI68" i="6" s="1"/>
  <c r="AL68" i="6" s="1"/>
  <c r="AO68" i="6" s="1"/>
  <c r="AR68" i="6" s="1"/>
  <c r="AU68" i="6" s="1"/>
  <c r="AX68" i="6" s="1"/>
  <c r="BA68" i="6" s="1"/>
  <c r="BD68" i="6" s="1"/>
  <c r="BG68" i="6" s="1"/>
  <c r="BJ68" i="6" s="1"/>
  <c r="BM68" i="6" s="1"/>
  <c r="BP68" i="6" s="1"/>
  <c r="BS68" i="6" s="1"/>
  <c r="BV68" i="6" s="1"/>
  <c r="BY68" i="6" s="1"/>
  <c r="CB68" i="6" s="1"/>
  <c r="CE68" i="6" s="1"/>
  <c r="CH68" i="6" s="1"/>
  <c r="CK68" i="6" s="1"/>
  <c r="CN68" i="6" s="1"/>
  <c r="CQ68" i="6" s="1"/>
  <c r="CT68" i="6" s="1"/>
  <c r="CW68" i="6" s="1"/>
  <c r="CZ68" i="6" s="1"/>
  <c r="H68" i="6"/>
  <c r="K68" i="6" s="1"/>
  <c r="N68" i="6" s="1"/>
  <c r="Q68" i="6" s="1"/>
  <c r="H67" i="6"/>
  <c r="K67" i="6" s="1"/>
  <c r="N67" i="6" s="1"/>
  <c r="Q67" i="6" s="1"/>
  <c r="T67" i="6" s="1"/>
  <c r="W67" i="6" s="1"/>
  <c r="Z67" i="6" s="1"/>
  <c r="AC67" i="6" s="1"/>
  <c r="AF67" i="6" s="1"/>
  <c r="AI67" i="6" s="1"/>
  <c r="AL67" i="6" s="1"/>
  <c r="AO67" i="6" s="1"/>
  <c r="AR67" i="6" s="1"/>
  <c r="AU67" i="6" s="1"/>
  <c r="AX67" i="6" s="1"/>
  <c r="BA67" i="6" s="1"/>
  <c r="BD67" i="6" s="1"/>
  <c r="T66" i="6"/>
  <c r="W66" i="6" s="1"/>
  <c r="Z66" i="6" s="1"/>
  <c r="AC66" i="6" s="1"/>
  <c r="AF66" i="6" s="1"/>
  <c r="AI66" i="6" s="1"/>
  <c r="AL66" i="6" s="1"/>
  <c r="AO66" i="6" s="1"/>
  <c r="AR66" i="6" s="1"/>
  <c r="AU66" i="6" s="1"/>
  <c r="AX66" i="6" s="1"/>
  <c r="BA66" i="6" s="1"/>
  <c r="BD66" i="6" s="1"/>
  <c r="H66" i="6"/>
  <c r="K66" i="6" s="1"/>
  <c r="N66" i="6" s="1"/>
  <c r="Q66" i="6" s="1"/>
  <c r="Z65" i="6"/>
  <c r="AC65" i="6" s="1"/>
  <c r="AF65" i="6" s="1"/>
  <c r="AI65" i="6" s="1"/>
  <c r="AL65" i="6" s="1"/>
  <c r="AO65" i="6" s="1"/>
  <c r="AR65" i="6" s="1"/>
  <c r="AU65" i="6" s="1"/>
  <c r="AX65" i="6" s="1"/>
  <c r="BA65" i="6" s="1"/>
  <c r="BD65" i="6" s="1"/>
  <c r="N65" i="6"/>
  <c r="Q65" i="6" s="1"/>
  <c r="T65" i="6" s="1"/>
  <c r="W65" i="6" s="1"/>
  <c r="H65" i="6"/>
  <c r="K65" i="6" s="1"/>
  <c r="H64" i="6"/>
  <c r="K64" i="6" s="1"/>
  <c r="N64" i="6" s="1"/>
  <c r="Q64" i="6" s="1"/>
  <c r="T64" i="6" s="1"/>
  <c r="W64" i="6" s="1"/>
  <c r="Z64" i="6" s="1"/>
  <c r="AC64" i="6" s="1"/>
  <c r="AF64" i="6" s="1"/>
  <c r="AI64" i="6" s="1"/>
  <c r="AL64" i="6" s="1"/>
  <c r="AO64" i="6" s="1"/>
  <c r="AR64" i="6" s="1"/>
  <c r="AU64" i="6" s="1"/>
  <c r="AX64" i="6" s="1"/>
  <c r="BA64" i="6" s="1"/>
  <c r="BD64" i="6" s="1"/>
  <c r="N63" i="6"/>
  <c r="Q63" i="6" s="1"/>
  <c r="T63" i="6" s="1"/>
  <c r="W63" i="6" s="1"/>
  <c r="Z63" i="6" s="1"/>
  <c r="AC63" i="6" s="1"/>
  <c r="AF63" i="6" s="1"/>
  <c r="AI63" i="6" s="1"/>
  <c r="AL63" i="6" s="1"/>
  <c r="AO63" i="6" s="1"/>
  <c r="AR63" i="6" s="1"/>
  <c r="AU63" i="6" s="1"/>
  <c r="AX63" i="6" s="1"/>
  <c r="BA63" i="6" s="1"/>
  <c r="BD63" i="6" s="1"/>
  <c r="H63" i="6"/>
  <c r="K63" i="6" s="1"/>
  <c r="AF62" i="6"/>
  <c r="AI62" i="6" s="1"/>
  <c r="AL62" i="6" s="1"/>
  <c r="AO62" i="6" s="1"/>
  <c r="AR62" i="6" s="1"/>
  <c r="AU62" i="6" s="1"/>
  <c r="AX62" i="6" s="1"/>
  <c r="BA62" i="6" s="1"/>
  <c r="BD62" i="6" s="1"/>
  <c r="T62" i="6"/>
  <c r="W62" i="6" s="1"/>
  <c r="Z62" i="6" s="1"/>
  <c r="AC62" i="6" s="1"/>
  <c r="H62" i="6"/>
  <c r="K62" i="6" s="1"/>
  <c r="N62" i="6" s="1"/>
  <c r="Q62" i="6" s="1"/>
  <c r="K61" i="6"/>
  <c r="N61" i="6" s="1"/>
  <c r="Q61" i="6" s="1"/>
  <c r="T61" i="6" s="1"/>
  <c r="W61" i="6" s="1"/>
  <c r="Z61" i="6" s="1"/>
  <c r="AC61" i="6" s="1"/>
  <c r="AF61" i="6" s="1"/>
  <c r="AI61" i="6" s="1"/>
  <c r="AL61" i="6" s="1"/>
  <c r="AO61" i="6" s="1"/>
  <c r="AR61" i="6" s="1"/>
  <c r="AU61" i="6" s="1"/>
  <c r="AX61" i="6" s="1"/>
  <c r="BA61" i="6" s="1"/>
  <c r="BD61" i="6" s="1"/>
  <c r="H61" i="6"/>
  <c r="K60" i="6"/>
  <c r="N60" i="6" s="1"/>
  <c r="Q60" i="6" s="1"/>
  <c r="T60" i="6" s="1"/>
  <c r="W60" i="6" s="1"/>
  <c r="Z60" i="6" s="1"/>
  <c r="AC60" i="6" s="1"/>
  <c r="AF60" i="6" s="1"/>
  <c r="AI60" i="6" s="1"/>
  <c r="AL60" i="6" s="1"/>
  <c r="AO60" i="6" s="1"/>
  <c r="AR60" i="6" s="1"/>
  <c r="AU60" i="6" s="1"/>
  <c r="AX60" i="6" s="1"/>
  <c r="BA60" i="6" s="1"/>
  <c r="BD60" i="6" s="1"/>
  <c r="H60" i="6"/>
  <c r="D51" i="6"/>
  <c r="A52" i="6" s="1"/>
  <c r="D47" i="6"/>
  <c r="A48" i="6" s="1"/>
  <c r="G5" i="1" s="1"/>
  <c r="Z39" i="6"/>
  <c r="AC39" i="6" s="1"/>
  <c r="AF39" i="6" s="1"/>
  <c r="AI39" i="6" s="1"/>
  <c r="AL39" i="6" s="1"/>
  <c r="AO39" i="6" s="1"/>
  <c r="AR39" i="6" s="1"/>
  <c r="AU39" i="6" s="1"/>
  <c r="AX39" i="6" s="1"/>
  <c r="BA39" i="6" s="1"/>
  <c r="BD39" i="6" s="1"/>
  <c r="BG39" i="6" s="1"/>
  <c r="BJ39" i="6" s="1"/>
  <c r="BM39" i="6" s="1"/>
  <c r="BP39" i="6" s="1"/>
  <c r="BS39" i="6" s="1"/>
  <c r="BV39" i="6" s="1"/>
  <c r="BY39" i="6" s="1"/>
  <c r="CB39" i="6" s="1"/>
  <c r="CE39" i="6" s="1"/>
  <c r="CH39" i="6" s="1"/>
  <c r="CK39" i="6" s="1"/>
  <c r="CN39" i="6" s="1"/>
  <c r="CQ39" i="6" s="1"/>
  <c r="CT39" i="6" s="1"/>
  <c r="CW39" i="6" s="1"/>
  <c r="CZ39" i="6" s="1"/>
  <c r="DC39" i="6" s="1"/>
  <c r="DF39" i="6" s="1"/>
  <c r="DI39" i="6" s="1"/>
  <c r="N39" i="6"/>
  <c r="Q39" i="6" s="1"/>
  <c r="T39" i="6" s="1"/>
  <c r="W39" i="6" s="1"/>
  <c r="H39" i="6"/>
  <c r="K39" i="6" s="1"/>
  <c r="Q38" i="6"/>
  <c r="T38" i="6" s="1"/>
  <c r="W38" i="6" s="1"/>
  <c r="Z38" i="6" s="1"/>
  <c r="AC38" i="6" s="1"/>
  <c r="AF38" i="6" s="1"/>
  <c r="AI38" i="6" s="1"/>
  <c r="AL38" i="6" s="1"/>
  <c r="AO38" i="6" s="1"/>
  <c r="AR38" i="6" s="1"/>
  <c r="AU38" i="6" s="1"/>
  <c r="AX38" i="6" s="1"/>
  <c r="BA38" i="6" s="1"/>
  <c r="BD38" i="6" s="1"/>
  <c r="BG38" i="6" s="1"/>
  <c r="K38" i="6"/>
  <c r="N38" i="6" s="1"/>
  <c r="H38" i="6"/>
  <c r="AF37" i="6"/>
  <c r="AI37" i="6" s="1"/>
  <c r="AL37" i="6" s="1"/>
  <c r="AO37" i="6" s="1"/>
  <c r="AR37" i="6" s="1"/>
  <c r="AU37" i="6" s="1"/>
  <c r="AX37" i="6" s="1"/>
  <c r="BA37" i="6" s="1"/>
  <c r="BD37" i="6" s="1"/>
  <c r="BG37" i="6" s="1"/>
  <c r="T37" i="6"/>
  <c r="W37" i="6" s="1"/>
  <c r="Z37" i="6" s="1"/>
  <c r="AC37" i="6" s="1"/>
  <c r="H37" i="6"/>
  <c r="K37" i="6" s="1"/>
  <c r="N37" i="6" s="1"/>
  <c r="Q37" i="6" s="1"/>
  <c r="K36" i="6"/>
  <c r="N36" i="6" s="1"/>
  <c r="Q36" i="6" s="1"/>
  <c r="T36" i="6" s="1"/>
  <c r="W36" i="6" s="1"/>
  <c r="Z36" i="6" s="1"/>
  <c r="AC36" i="6" s="1"/>
  <c r="AF36" i="6" s="1"/>
  <c r="AI36" i="6" s="1"/>
  <c r="AL36" i="6" s="1"/>
  <c r="AO36" i="6" s="1"/>
  <c r="AR36" i="6" s="1"/>
  <c r="AU36" i="6" s="1"/>
  <c r="AX36" i="6" s="1"/>
  <c r="BA36" i="6" s="1"/>
  <c r="BD36" i="6" s="1"/>
  <c r="BG36" i="6" s="1"/>
  <c r="H36" i="6"/>
  <c r="H35" i="6"/>
  <c r="K35" i="6" s="1"/>
  <c r="N35" i="6" s="1"/>
  <c r="Q35" i="6" s="1"/>
  <c r="T35" i="6" s="1"/>
  <c r="W35" i="6" s="1"/>
  <c r="Z35" i="6" s="1"/>
  <c r="AC35" i="6" s="1"/>
  <c r="AF35" i="6" s="1"/>
  <c r="AI35" i="6" s="1"/>
  <c r="AL35" i="6" s="1"/>
  <c r="AO35" i="6" s="1"/>
  <c r="AR35" i="6" s="1"/>
  <c r="AU35" i="6" s="1"/>
  <c r="AX35" i="6" s="1"/>
  <c r="BA35" i="6" s="1"/>
  <c r="BD35" i="6" s="1"/>
  <c r="BG35" i="6" s="1"/>
  <c r="K34" i="6"/>
  <c r="N34" i="6" s="1"/>
  <c r="Q34" i="6" s="1"/>
  <c r="T34" i="6" s="1"/>
  <c r="W34" i="6" s="1"/>
  <c r="Z34" i="6" s="1"/>
  <c r="AC34" i="6" s="1"/>
  <c r="AF34" i="6" s="1"/>
  <c r="AI34" i="6" s="1"/>
  <c r="AL34" i="6" s="1"/>
  <c r="AO34" i="6" s="1"/>
  <c r="AR34" i="6" s="1"/>
  <c r="AU34" i="6" s="1"/>
  <c r="AX34" i="6" s="1"/>
  <c r="BA34" i="6" s="1"/>
  <c r="BD34" i="6" s="1"/>
  <c r="BG34" i="6" s="1"/>
  <c r="H34" i="6"/>
  <c r="H33" i="6"/>
  <c r="K33" i="6" s="1"/>
  <c r="N33" i="6" s="1"/>
  <c r="Q33" i="6" s="1"/>
  <c r="T33" i="6" s="1"/>
  <c r="W33" i="6" s="1"/>
  <c r="Z33" i="6" s="1"/>
  <c r="AC33" i="6" s="1"/>
  <c r="AF33" i="6" s="1"/>
  <c r="AI33" i="6" s="1"/>
  <c r="AL33" i="6" s="1"/>
  <c r="AO33" i="6" s="1"/>
  <c r="AR33" i="6" s="1"/>
  <c r="AU33" i="6" s="1"/>
  <c r="AX33" i="6" s="1"/>
  <c r="BA33" i="6" s="1"/>
  <c r="BD33" i="6" s="1"/>
  <c r="BG33" i="6" s="1"/>
  <c r="W32" i="6"/>
  <c r="Z32" i="6" s="1"/>
  <c r="AC32" i="6" s="1"/>
  <c r="AF32" i="6" s="1"/>
  <c r="AI32" i="6" s="1"/>
  <c r="AL32" i="6" s="1"/>
  <c r="AO32" i="6" s="1"/>
  <c r="AR32" i="6" s="1"/>
  <c r="AU32" i="6" s="1"/>
  <c r="AX32" i="6" s="1"/>
  <c r="BA32" i="6" s="1"/>
  <c r="BD32" i="6" s="1"/>
  <c r="BG32" i="6" s="1"/>
  <c r="K32" i="6"/>
  <c r="N32" i="6" s="1"/>
  <c r="Q32" i="6" s="1"/>
  <c r="T32" i="6" s="1"/>
  <c r="H32" i="6"/>
  <c r="N31" i="6"/>
  <c r="Q31" i="6" s="1"/>
  <c r="T31" i="6" s="1"/>
  <c r="W31" i="6" s="1"/>
  <c r="Z31" i="6" s="1"/>
  <c r="AC31" i="6" s="1"/>
  <c r="AF31" i="6" s="1"/>
  <c r="AI31" i="6" s="1"/>
  <c r="AL31" i="6" s="1"/>
  <c r="AO31" i="6" s="1"/>
  <c r="AR31" i="6" s="1"/>
  <c r="AU31" i="6" s="1"/>
  <c r="AX31" i="6" s="1"/>
  <c r="BA31" i="6" s="1"/>
  <c r="BD31" i="6" s="1"/>
  <c r="BG31" i="6" s="1"/>
  <c r="H31" i="6"/>
  <c r="K31" i="6" s="1"/>
  <c r="Q30" i="6"/>
  <c r="T30" i="6" s="1"/>
  <c r="W30" i="6" s="1"/>
  <c r="Z30" i="6" s="1"/>
  <c r="AC30" i="6" s="1"/>
  <c r="AF30" i="6" s="1"/>
  <c r="AI30" i="6" s="1"/>
  <c r="AL30" i="6" s="1"/>
  <c r="AO30" i="6" s="1"/>
  <c r="AR30" i="6" s="1"/>
  <c r="AU30" i="6" s="1"/>
  <c r="AX30" i="6" s="1"/>
  <c r="BA30" i="6" s="1"/>
  <c r="BD30" i="6" s="1"/>
  <c r="BG30" i="6" s="1"/>
  <c r="K30" i="6"/>
  <c r="N30" i="6" s="1"/>
  <c r="H30" i="6"/>
  <c r="T29" i="6"/>
  <c r="W29" i="6" s="1"/>
  <c r="Z29" i="6" s="1"/>
  <c r="AC29" i="6" s="1"/>
  <c r="AF29" i="6" s="1"/>
  <c r="AI29" i="6" s="1"/>
  <c r="AL29" i="6" s="1"/>
  <c r="AO29" i="6" s="1"/>
  <c r="AR29" i="6" s="1"/>
  <c r="AU29" i="6" s="1"/>
  <c r="AX29" i="6" s="1"/>
  <c r="BA29" i="6" s="1"/>
  <c r="BD29" i="6" s="1"/>
  <c r="BG29" i="6" s="1"/>
  <c r="H29" i="6"/>
  <c r="K29" i="6" s="1"/>
  <c r="N29" i="6" s="1"/>
  <c r="Q29" i="6" s="1"/>
  <c r="AI28" i="6"/>
  <c r="AL28" i="6" s="1"/>
  <c r="AO28" i="6" s="1"/>
  <c r="AR28" i="6" s="1"/>
  <c r="AU28" i="6" s="1"/>
  <c r="AX28" i="6" s="1"/>
  <c r="BA28" i="6" s="1"/>
  <c r="BD28" i="6" s="1"/>
  <c r="BG28" i="6" s="1"/>
  <c r="W28" i="6"/>
  <c r="Z28" i="6" s="1"/>
  <c r="AC28" i="6" s="1"/>
  <c r="AF28" i="6" s="1"/>
  <c r="K28" i="6"/>
  <c r="N28" i="6" s="1"/>
  <c r="Q28" i="6" s="1"/>
  <c r="T28" i="6" s="1"/>
  <c r="H28" i="6"/>
  <c r="H27" i="6"/>
  <c r="K27" i="6" s="1"/>
  <c r="N27" i="6" s="1"/>
  <c r="Q27" i="6" s="1"/>
  <c r="T27" i="6" s="1"/>
  <c r="W27" i="6" s="1"/>
  <c r="Z27" i="6" s="1"/>
  <c r="AC27" i="6" s="1"/>
  <c r="AF27" i="6" s="1"/>
  <c r="AI27" i="6" s="1"/>
  <c r="AL27" i="6" s="1"/>
  <c r="AO27" i="6" s="1"/>
  <c r="AR27" i="6" s="1"/>
  <c r="AU27" i="6" s="1"/>
  <c r="AX27" i="6" s="1"/>
  <c r="BA27" i="6" s="1"/>
  <c r="BD27" i="6" s="1"/>
  <c r="BG27" i="6" s="1"/>
  <c r="AC26" i="6"/>
  <c r="AF26" i="6" s="1"/>
  <c r="AI26" i="6" s="1"/>
  <c r="AL26" i="6" s="1"/>
  <c r="AO26" i="6" s="1"/>
  <c r="AR26" i="6" s="1"/>
  <c r="AU26" i="6" s="1"/>
  <c r="AX26" i="6" s="1"/>
  <c r="BA26" i="6" s="1"/>
  <c r="BD26" i="6" s="1"/>
  <c r="BG26" i="6" s="1"/>
  <c r="Q26" i="6"/>
  <c r="T26" i="6" s="1"/>
  <c r="W26" i="6" s="1"/>
  <c r="Z26" i="6" s="1"/>
  <c r="K26" i="6"/>
  <c r="N26" i="6" s="1"/>
  <c r="H26" i="6"/>
  <c r="AF25" i="6"/>
  <c r="AI25" i="6" s="1"/>
  <c r="AL25" i="6" s="1"/>
  <c r="AO25" i="6" s="1"/>
  <c r="AR25" i="6" s="1"/>
  <c r="AU25" i="6" s="1"/>
  <c r="AX25" i="6" s="1"/>
  <c r="BA25" i="6" s="1"/>
  <c r="BD25" i="6" s="1"/>
  <c r="BG25" i="6" s="1"/>
  <c r="T25" i="6"/>
  <c r="W25" i="6" s="1"/>
  <c r="Z25" i="6" s="1"/>
  <c r="AC25" i="6" s="1"/>
  <c r="H25" i="6"/>
  <c r="K25" i="6" s="1"/>
  <c r="N25" i="6" s="1"/>
  <c r="Q25" i="6" s="1"/>
  <c r="N24" i="6"/>
  <c r="Q24" i="6" s="1"/>
  <c r="T24" i="6" s="1"/>
  <c r="W24" i="6" s="1"/>
  <c r="Z24" i="6" s="1"/>
  <c r="AC24" i="6" s="1"/>
  <c r="AF24" i="6" s="1"/>
  <c r="AI24" i="6" s="1"/>
  <c r="AL24" i="6" s="1"/>
  <c r="AO24" i="6" s="1"/>
  <c r="AR24" i="6" s="1"/>
  <c r="AU24" i="6" s="1"/>
  <c r="AX24" i="6" s="1"/>
  <c r="BA24" i="6" s="1"/>
  <c r="BD24" i="6" s="1"/>
  <c r="BG24" i="6" s="1"/>
  <c r="H24" i="6"/>
  <c r="K24" i="6" s="1"/>
  <c r="Q23" i="6"/>
  <c r="T23" i="6" s="1"/>
  <c r="W23" i="6" s="1"/>
  <c r="Z23" i="6" s="1"/>
  <c r="AC23" i="6" s="1"/>
  <c r="AF23" i="6" s="1"/>
  <c r="AI23" i="6" s="1"/>
  <c r="AL23" i="6" s="1"/>
  <c r="AO23" i="6" s="1"/>
  <c r="AR23" i="6" s="1"/>
  <c r="AU23" i="6" s="1"/>
  <c r="AX23" i="6" s="1"/>
  <c r="BA23" i="6" s="1"/>
  <c r="BD23" i="6" s="1"/>
  <c r="BG23" i="6" s="1"/>
  <c r="K23" i="6"/>
  <c r="N23" i="6" s="1"/>
  <c r="H23" i="6"/>
  <c r="T21" i="6"/>
  <c r="W21" i="6" s="1"/>
  <c r="Z21" i="6" s="1"/>
  <c r="AC21" i="6" s="1"/>
  <c r="AF21" i="6" s="1"/>
  <c r="AI21" i="6" s="1"/>
  <c r="AL21" i="6" s="1"/>
  <c r="AO21" i="6" s="1"/>
  <c r="AR21" i="6" s="1"/>
  <c r="AU21" i="6" s="1"/>
  <c r="AX21" i="6" s="1"/>
  <c r="BA21" i="6" s="1"/>
  <c r="BD21" i="6" s="1"/>
  <c r="BG21" i="6" s="1"/>
  <c r="BJ21" i="6" s="1"/>
  <c r="BM21" i="6" s="1"/>
  <c r="BP21" i="6" s="1"/>
  <c r="BS21" i="6" s="1"/>
  <c r="BV21" i="6" s="1"/>
  <c r="BY21" i="6" s="1"/>
  <c r="CB21" i="6" s="1"/>
  <c r="CE21" i="6" s="1"/>
  <c r="CH21" i="6" s="1"/>
  <c r="CK21" i="6" s="1"/>
  <c r="CN21" i="6" s="1"/>
  <c r="CQ21" i="6" s="1"/>
  <c r="CT21" i="6" s="1"/>
  <c r="CW21" i="6" s="1"/>
  <c r="CZ21" i="6" s="1"/>
  <c r="DC21" i="6" s="1"/>
  <c r="DF21" i="6" s="1"/>
  <c r="DI21" i="6" s="1"/>
  <c r="H21" i="6"/>
  <c r="K21" i="6" s="1"/>
  <c r="N21" i="6" s="1"/>
  <c r="Q21" i="6" s="1"/>
  <c r="AI20" i="6"/>
  <c r="AL20" i="6" s="1"/>
  <c r="AO20" i="6" s="1"/>
  <c r="AR20" i="6" s="1"/>
  <c r="AU20" i="6" s="1"/>
  <c r="AX20" i="6" s="1"/>
  <c r="BA20" i="6" s="1"/>
  <c r="BD20" i="6" s="1"/>
  <c r="BG20" i="6" s="1"/>
  <c r="W20" i="6"/>
  <c r="Z20" i="6" s="1"/>
  <c r="AC20" i="6" s="1"/>
  <c r="AF20" i="6" s="1"/>
  <c r="K20" i="6"/>
  <c r="N20" i="6" s="1"/>
  <c r="Q20" i="6" s="1"/>
  <c r="T20" i="6" s="1"/>
  <c r="H20" i="6"/>
  <c r="H19" i="6"/>
  <c r="K19" i="6" s="1"/>
  <c r="N19" i="6" s="1"/>
  <c r="Q19" i="6" s="1"/>
  <c r="T19" i="6" s="1"/>
  <c r="W19" i="6" s="1"/>
  <c r="Z19" i="6" s="1"/>
  <c r="AC19" i="6" s="1"/>
  <c r="AF19" i="6" s="1"/>
  <c r="AI19" i="6" s="1"/>
  <c r="AL19" i="6" s="1"/>
  <c r="AO19" i="6" s="1"/>
  <c r="AR19" i="6" s="1"/>
  <c r="AU19" i="6" s="1"/>
  <c r="AX19" i="6" s="1"/>
  <c r="BA19" i="6" s="1"/>
  <c r="BD19" i="6" s="1"/>
  <c r="BG19" i="6" s="1"/>
  <c r="AC18" i="6"/>
  <c r="AF18" i="6" s="1"/>
  <c r="AI18" i="6" s="1"/>
  <c r="AL18" i="6" s="1"/>
  <c r="AO18" i="6" s="1"/>
  <c r="AR18" i="6" s="1"/>
  <c r="AU18" i="6" s="1"/>
  <c r="AX18" i="6" s="1"/>
  <c r="BA18" i="6" s="1"/>
  <c r="BD18" i="6" s="1"/>
  <c r="BG18" i="6" s="1"/>
  <c r="Q18" i="6"/>
  <c r="T18" i="6" s="1"/>
  <c r="W18" i="6" s="1"/>
  <c r="Z18" i="6" s="1"/>
  <c r="K18" i="6"/>
  <c r="N18" i="6" s="1"/>
  <c r="H18" i="6"/>
  <c r="AF17" i="6"/>
  <c r="AI17" i="6" s="1"/>
  <c r="AL17" i="6" s="1"/>
  <c r="AO17" i="6" s="1"/>
  <c r="AR17" i="6" s="1"/>
  <c r="AU17" i="6" s="1"/>
  <c r="AX17" i="6" s="1"/>
  <c r="BA17" i="6" s="1"/>
  <c r="BD17" i="6" s="1"/>
  <c r="BG17" i="6" s="1"/>
  <c r="T17" i="6"/>
  <c r="W17" i="6" s="1"/>
  <c r="Z17" i="6" s="1"/>
  <c r="AC17" i="6" s="1"/>
  <c r="H17" i="6"/>
  <c r="K17" i="6" s="1"/>
  <c r="N17" i="6" s="1"/>
  <c r="Q17" i="6" s="1"/>
  <c r="K16" i="6"/>
  <c r="N16" i="6" s="1"/>
  <c r="Q16" i="6" s="1"/>
  <c r="T16" i="6" s="1"/>
  <c r="W16" i="6" s="1"/>
  <c r="Z16" i="6" s="1"/>
  <c r="AC16" i="6" s="1"/>
  <c r="AF16" i="6" s="1"/>
  <c r="AI16" i="6" s="1"/>
  <c r="AL16" i="6" s="1"/>
  <c r="AO16" i="6" s="1"/>
  <c r="AR16" i="6" s="1"/>
  <c r="AU16" i="6" s="1"/>
  <c r="AX16" i="6" s="1"/>
  <c r="BA16" i="6" s="1"/>
  <c r="BD16" i="6" s="1"/>
  <c r="BG16" i="6" s="1"/>
  <c r="H16" i="6"/>
  <c r="N15" i="6"/>
  <c r="Q15" i="6" s="1"/>
  <c r="T15" i="6" s="1"/>
  <c r="W15" i="6" s="1"/>
  <c r="Z15" i="6" s="1"/>
  <c r="AC15" i="6" s="1"/>
  <c r="AF15" i="6" s="1"/>
  <c r="AI15" i="6" s="1"/>
  <c r="AL15" i="6" s="1"/>
  <c r="AO15" i="6" s="1"/>
  <c r="AR15" i="6" s="1"/>
  <c r="AU15" i="6" s="1"/>
  <c r="AX15" i="6" s="1"/>
  <c r="BA15" i="6" s="1"/>
  <c r="BD15" i="6" s="1"/>
  <c r="BG15" i="6" s="1"/>
  <c r="H15" i="6"/>
  <c r="K15" i="6" s="1"/>
  <c r="K14" i="6"/>
  <c r="N14" i="6" s="1"/>
  <c r="Q14" i="6" s="1"/>
  <c r="T14" i="6" s="1"/>
  <c r="W14" i="6" s="1"/>
  <c r="Z14" i="6" s="1"/>
  <c r="AC14" i="6" s="1"/>
  <c r="AF14" i="6" s="1"/>
  <c r="AI14" i="6" s="1"/>
  <c r="AL14" i="6" s="1"/>
  <c r="AO14" i="6" s="1"/>
  <c r="AR14" i="6" s="1"/>
  <c r="AU14" i="6" s="1"/>
  <c r="AX14" i="6" s="1"/>
  <c r="BA14" i="6" s="1"/>
  <c r="BD14" i="6" s="1"/>
  <c r="BG14" i="6" s="1"/>
  <c r="H14" i="6"/>
  <c r="H13" i="6"/>
  <c r="K13" i="6" s="1"/>
  <c r="N13" i="6" s="1"/>
  <c r="Q13" i="6" s="1"/>
  <c r="T13" i="6" s="1"/>
  <c r="W13" i="6" s="1"/>
  <c r="Z13" i="6" s="1"/>
  <c r="AC13" i="6" s="1"/>
  <c r="AF13" i="6" s="1"/>
  <c r="AI13" i="6" s="1"/>
  <c r="AL13" i="6" s="1"/>
  <c r="AO13" i="6" s="1"/>
  <c r="AR13" i="6" s="1"/>
  <c r="AU13" i="6" s="1"/>
  <c r="AX13" i="6" s="1"/>
  <c r="BA13" i="6" s="1"/>
  <c r="BD13" i="6" s="1"/>
  <c r="BG13" i="6" s="1"/>
  <c r="W12" i="6"/>
  <c r="Z12" i="6" s="1"/>
  <c r="AC12" i="6" s="1"/>
  <c r="AF12" i="6" s="1"/>
  <c r="AI12" i="6" s="1"/>
  <c r="AL12" i="6" s="1"/>
  <c r="AO12" i="6" s="1"/>
  <c r="AR12" i="6" s="1"/>
  <c r="AU12" i="6" s="1"/>
  <c r="AX12" i="6" s="1"/>
  <c r="BA12" i="6" s="1"/>
  <c r="BD12" i="6" s="1"/>
  <c r="BG12" i="6" s="1"/>
  <c r="K12" i="6"/>
  <c r="N12" i="6" s="1"/>
  <c r="Q12" i="6" s="1"/>
  <c r="T12" i="6" s="1"/>
  <c r="H12" i="6"/>
  <c r="H11" i="6"/>
  <c r="K11" i="6" s="1"/>
  <c r="N11" i="6" s="1"/>
  <c r="Q11" i="6" s="1"/>
  <c r="T11" i="6" s="1"/>
  <c r="W11" i="6" s="1"/>
  <c r="Z11" i="6" s="1"/>
  <c r="AC11" i="6" s="1"/>
  <c r="AF11" i="6" s="1"/>
  <c r="AI11" i="6" s="1"/>
  <c r="AL11" i="6" s="1"/>
  <c r="AO11" i="6" s="1"/>
  <c r="AR11" i="6" s="1"/>
  <c r="AU11" i="6" s="1"/>
  <c r="AX11" i="6" s="1"/>
  <c r="BA11" i="6" s="1"/>
  <c r="BD11" i="6" s="1"/>
  <c r="BG11" i="6" s="1"/>
  <c r="K10" i="6"/>
  <c r="N10" i="6" s="1"/>
  <c r="Q10" i="6" s="1"/>
  <c r="T10" i="6" s="1"/>
  <c r="W10" i="6" s="1"/>
  <c r="Z10" i="6" s="1"/>
  <c r="AC10" i="6" s="1"/>
  <c r="AF10" i="6" s="1"/>
  <c r="AI10" i="6" s="1"/>
  <c r="AL10" i="6" s="1"/>
  <c r="AO10" i="6" s="1"/>
  <c r="AR10" i="6" s="1"/>
  <c r="AU10" i="6" s="1"/>
  <c r="AX10" i="6" s="1"/>
  <c r="BA10" i="6" s="1"/>
  <c r="BD10" i="6" s="1"/>
  <c r="BG10" i="6" s="1"/>
  <c r="H10" i="6"/>
  <c r="N9" i="6"/>
  <c r="Q9" i="6" s="1"/>
  <c r="T9" i="6" s="1"/>
  <c r="W9" i="6" s="1"/>
  <c r="Z9" i="6" s="1"/>
  <c r="AC9" i="6" s="1"/>
  <c r="AF9" i="6" s="1"/>
  <c r="AI9" i="6" s="1"/>
  <c r="AL9" i="6" s="1"/>
  <c r="AO9" i="6" s="1"/>
  <c r="AR9" i="6" s="1"/>
  <c r="AU9" i="6" s="1"/>
  <c r="AX9" i="6" s="1"/>
  <c r="BA9" i="6" s="1"/>
  <c r="BD9" i="6" s="1"/>
  <c r="BG9" i="6" s="1"/>
  <c r="H9" i="6"/>
  <c r="K9" i="6" s="1"/>
  <c r="K8" i="6"/>
  <c r="N8" i="6" s="1"/>
  <c r="Q8" i="6" s="1"/>
  <c r="T8" i="6" s="1"/>
  <c r="W8" i="6" s="1"/>
  <c r="Z8" i="6" s="1"/>
  <c r="AC8" i="6" s="1"/>
  <c r="AF8" i="6" s="1"/>
  <c r="AI8" i="6" s="1"/>
  <c r="AL8" i="6" s="1"/>
  <c r="AO8" i="6" s="1"/>
  <c r="AR8" i="6" s="1"/>
  <c r="AU8" i="6" s="1"/>
  <c r="AX8" i="6" s="1"/>
  <c r="BA8" i="6" s="1"/>
  <c r="BD8" i="6" s="1"/>
  <c r="BG8" i="6" s="1"/>
  <c r="H8" i="6"/>
  <c r="T7" i="6"/>
  <c r="W7" i="6" s="1"/>
  <c r="Z7" i="6" s="1"/>
  <c r="AC7" i="6" s="1"/>
  <c r="AF7" i="6" s="1"/>
  <c r="AI7" i="6" s="1"/>
  <c r="AL7" i="6" s="1"/>
  <c r="AO7" i="6" s="1"/>
  <c r="AR7" i="6" s="1"/>
  <c r="AU7" i="6" s="1"/>
  <c r="AX7" i="6" s="1"/>
  <c r="BA7" i="6" s="1"/>
  <c r="BD7" i="6" s="1"/>
  <c r="BG7" i="6" s="1"/>
  <c r="N7" i="6"/>
  <c r="Q7" i="6" s="1"/>
  <c r="H7" i="6"/>
  <c r="K7" i="6" s="1"/>
  <c r="T6" i="6"/>
  <c r="W6" i="6" s="1"/>
  <c r="Z6" i="6" s="1"/>
  <c r="AC6" i="6" s="1"/>
  <c r="AF6" i="6" s="1"/>
  <c r="AI6" i="6" s="1"/>
  <c r="AL6" i="6" s="1"/>
  <c r="AO6" i="6" s="1"/>
  <c r="AR6" i="6" s="1"/>
  <c r="AU6" i="6" s="1"/>
  <c r="AX6" i="6" s="1"/>
  <c r="BA6" i="6" s="1"/>
  <c r="BD6" i="6" s="1"/>
  <c r="BG6" i="6" s="1"/>
  <c r="N6" i="6"/>
  <c r="Q6" i="6" s="1"/>
  <c r="H6" i="6"/>
  <c r="K6" i="6" s="1"/>
  <c r="Q5" i="6"/>
  <c r="T5" i="6" s="1"/>
  <c r="W5" i="6" s="1"/>
  <c r="Z5" i="6" s="1"/>
  <c r="AC5" i="6" s="1"/>
  <c r="AF5" i="6" s="1"/>
  <c r="AI5" i="6" s="1"/>
  <c r="AL5" i="6" s="1"/>
  <c r="AO5" i="6" s="1"/>
  <c r="AR5" i="6" s="1"/>
  <c r="AU5" i="6" s="1"/>
  <c r="AX5" i="6" s="1"/>
  <c r="BA5" i="6" s="1"/>
  <c r="BD5" i="6" s="1"/>
  <c r="BG5" i="6" s="1"/>
  <c r="K5" i="6"/>
  <c r="N5" i="6" s="1"/>
  <c r="H5" i="6"/>
  <c r="A118" i="5"/>
  <c r="A117" i="5"/>
  <c r="A116" i="5"/>
  <c r="W77" i="5"/>
  <c r="Z77" i="5" s="1"/>
  <c r="AC77" i="5" s="1"/>
  <c r="AF77" i="5" s="1"/>
  <c r="AI77" i="5" s="1"/>
  <c r="AL77" i="5" s="1"/>
  <c r="AO77" i="5" s="1"/>
  <c r="Q77" i="5"/>
  <c r="T77" i="5" s="1"/>
  <c r="K77" i="5"/>
  <c r="N77" i="5" s="1"/>
  <c r="H77" i="5"/>
  <c r="T76" i="5"/>
  <c r="W76" i="5" s="1"/>
  <c r="Z76" i="5" s="1"/>
  <c r="AC76" i="5" s="1"/>
  <c r="AF76" i="5" s="1"/>
  <c r="N76" i="5"/>
  <c r="Q76" i="5" s="1"/>
  <c r="H76" i="5"/>
  <c r="K76" i="5" s="1"/>
  <c r="K75" i="5"/>
  <c r="N75" i="5" s="1"/>
  <c r="Q75" i="5" s="1"/>
  <c r="T75" i="5" s="1"/>
  <c r="W75" i="5" s="1"/>
  <c r="Z75" i="5" s="1"/>
  <c r="AC75" i="5" s="1"/>
  <c r="AF75" i="5" s="1"/>
  <c r="H75" i="5"/>
  <c r="H74" i="5"/>
  <c r="K74" i="5" s="1"/>
  <c r="N74" i="5" s="1"/>
  <c r="Q74" i="5" s="1"/>
  <c r="T74" i="5" s="1"/>
  <c r="W74" i="5" s="1"/>
  <c r="Z74" i="5" s="1"/>
  <c r="AC74" i="5" s="1"/>
  <c r="AF74" i="5" s="1"/>
  <c r="K73" i="5"/>
  <c r="N73" i="5" s="1"/>
  <c r="Q73" i="5" s="1"/>
  <c r="T73" i="5" s="1"/>
  <c r="W73" i="5" s="1"/>
  <c r="Z73" i="5" s="1"/>
  <c r="AC73" i="5" s="1"/>
  <c r="AF73" i="5" s="1"/>
  <c r="H73" i="5"/>
  <c r="H72" i="5"/>
  <c r="K72" i="5" s="1"/>
  <c r="N72" i="5" s="1"/>
  <c r="Q72" i="5" s="1"/>
  <c r="T72" i="5" s="1"/>
  <c r="W72" i="5" s="1"/>
  <c r="Z72" i="5" s="1"/>
  <c r="AC72" i="5" s="1"/>
  <c r="AF72" i="5" s="1"/>
  <c r="T71" i="5"/>
  <c r="W71" i="5" s="1"/>
  <c r="Z71" i="5" s="1"/>
  <c r="AC71" i="5" s="1"/>
  <c r="AF71" i="5" s="1"/>
  <c r="N71" i="5"/>
  <c r="Q71" i="5" s="1"/>
  <c r="H71" i="5"/>
  <c r="K71" i="5" s="1"/>
  <c r="K70" i="5"/>
  <c r="N70" i="5" s="1"/>
  <c r="Q70" i="5" s="1"/>
  <c r="T70" i="5" s="1"/>
  <c r="W70" i="5" s="1"/>
  <c r="Z70" i="5" s="1"/>
  <c r="AC70" i="5" s="1"/>
  <c r="AF70" i="5" s="1"/>
  <c r="H70" i="5"/>
  <c r="H68" i="5"/>
  <c r="K68" i="5" s="1"/>
  <c r="N68" i="5" s="1"/>
  <c r="Q68" i="5" s="1"/>
  <c r="T68" i="5" s="1"/>
  <c r="W68" i="5" s="1"/>
  <c r="Z68" i="5" s="1"/>
  <c r="AC68" i="5" s="1"/>
  <c r="AF68" i="5" s="1"/>
  <c r="AI68" i="5" s="1"/>
  <c r="AL68" i="5" s="1"/>
  <c r="AO68" i="5" s="1"/>
  <c r="K67" i="5"/>
  <c r="N67" i="5" s="1"/>
  <c r="Q67" i="5" s="1"/>
  <c r="T67" i="5" s="1"/>
  <c r="W67" i="5" s="1"/>
  <c r="Z67" i="5" s="1"/>
  <c r="AC67" i="5" s="1"/>
  <c r="AF67" i="5" s="1"/>
  <c r="H67" i="5"/>
  <c r="N66" i="5"/>
  <c r="Q66" i="5" s="1"/>
  <c r="T66" i="5" s="1"/>
  <c r="W66" i="5" s="1"/>
  <c r="Z66" i="5" s="1"/>
  <c r="AC66" i="5" s="1"/>
  <c r="AF66" i="5" s="1"/>
  <c r="K66" i="5"/>
  <c r="H66" i="5"/>
  <c r="T65" i="5"/>
  <c r="W65" i="5" s="1"/>
  <c r="Z65" i="5" s="1"/>
  <c r="AC65" i="5" s="1"/>
  <c r="AF65" i="5" s="1"/>
  <c r="Q65" i="5"/>
  <c r="K65" i="5"/>
  <c r="N65" i="5" s="1"/>
  <c r="H65" i="5"/>
  <c r="N64" i="5"/>
  <c r="Q64" i="5" s="1"/>
  <c r="T64" i="5" s="1"/>
  <c r="W64" i="5" s="1"/>
  <c r="Z64" i="5" s="1"/>
  <c r="AC64" i="5" s="1"/>
  <c r="AF64" i="5" s="1"/>
  <c r="K64" i="5"/>
  <c r="H64" i="5"/>
  <c r="Q63" i="5"/>
  <c r="T63" i="5" s="1"/>
  <c r="W63" i="5" s="1"/>
  <c r="Z63" i="5" s="1"/>
  <c r="AC63" i="5" s="1"/>
  <c r="AF63" i="5" s="1"/>
  <c r="K63" i="5"/>
  <c r="N63" i="5" s="1"/>
  <c r="H63" i="5"/>
  <c r="K62" i="5"/>
  <c r="N62" i="5" s="1"/>
  <c r="Q62" i="5" s="1"/>
  <c r="T62" i="5" s="1"/>
  <c r="W62" i="5" s="1"/>
  <c r="Z62" i="5" s="1"/>
  <c r="AC62" i="5" s="1"/>
  <c r="AF62" i="5" s="1"/>
  <c r="H62" i="5"/>
  <c r="H61" i="5"/>
  <c r="K61" i="5" s="1"/>
  <c r="N61" i="5" s="1"/>
  <c r="Q61" i="5" s="1"/>
  <c r="T61" i="5" s="1"/>
  <c r="W61" i="5" s="1"/>
  <c r="Z61" i="5" s="1"/>
  <c r="AC61" i="5" s="1"/>
  <c r="AF61" i="5" s="1"/>
  <c r="H60" i="5"/>
  <c r="K60" i="5" s="1"/>
  <c r="N60" i="5" s="1"/>
  <c r="Q60" i="5" s="1"/>
  <c r="T60" i="5" s="1"/>
  <c r="W60" i="5" s="1"/>
  <c r="Z60" i="5" s="1"/>
  <c r="AC60" i="5" s="1"/>
  <c r="AF60" i="5" s="1"/>
  <c r="D51" i="5"/>
  <c r="A52" i="5" s="1"/>
  <c r="G4" i="1" s="1"/>
  <c r="D47" i="5"/>
  <c r="A48" i="5" s="1"/>
  <c r="G3" i="1" s="1"/>
  <c r="K39" i="5"/>
  <c r="N39" i="5" s="1"/>
  <c r="Q39" i="5" s="1"/>
  <c r="T39" i="5" s="1"/>
  <c r="W39" i="5" s="1"/>
  <c r="Z39" i="5" s="1"/>
  <c r="AC39" i="5" s="1"/>
  <c r="AF39" i="5" s="1"/>
  <c r="AI39" i="5" s="1"/>
  <c r="AL39" i="5" s="1"/>
  <c r="AO39" i="5" s="1"/>
  <c r="H39" i="5"/>
  <c r="K38" i="5"/>
  <c r="N38" i="5" s="1"/>
  <c r="Q38" i="5" s="1"/>
  <c r="T38" i="5" s="1"/>
  <c r="W38" i="5" s="1"/>
  <c r="Z38" i="5" s="1"/>
  <c r="AC38" i="5" s="1"/>
  <c r="AF38" i="5" s="1"/>
  <c r="H38" i="5"/>
  <c r="H37" i="5"/>
  <c r="K37" i="5" s="1"/>
  <c r="N37" i="5" s="1"/>
  <c r="Q37" i="5" s="1"/>
  <c r="T37" i="5" s="1"/>
  <c r="W37" i="5" s="1"/>
  <c r="Z37" i="5" s="1"/>
  <c r="AC37" i="5" s="1"/>
  <c r="AF37" i="5" s="1"/>
  <c r="H36" i="5"/>
  <c r="K36" i="5" s="1"/>
  <c r="N36" i="5" s="1"/>
  <c r="Q36" i="5" s="1"/>
  <c r="T36" i="5" s="1"/>
  <c r="W36" i="5" s="1"/>
  <c r="Z36" i="5" s="1"/>
  <c r="AC36" i="5" s="1"/>
  <c r="AF36" i="5" s="1"/>
  <c r="H35" i="5"/>
  <c r="K35" i="5" s="1"/>
  <c r="N35" i="5" s="1"/>
  <c r="Q35" i="5" s="1"/>
  <c r="T35" i="5" s="1"/>
  <c r="W35" i="5" s="1"/>
  <c r="Z35" i="5" s="1"/>
  <c r="AC35" i="5" s="1"/>
  <c r="AF35" i="5" s="1"/>
  <c r="N34" i="5"/>
  <c r="Q34" i="5" s="1"/>
  <c r="T34" i="5" s="1"/>
  <c r="W34" i="5" s="1"/>
  <c r="Z34" i="5" s="1"/>
  <c r="AC34" i="5" s="1"/>
  <c r="AF34" i="5" s="1"/>
  <c r="K34" i="5"/>
  <c r="H34" i="5"/>
  <c r="N33" i="5"/>
  <c r="Q33" i="5" s="1"/>
  <c r="T33" i="5" s="1"/>
  <c r="W33" i="5" s="1"/>
  <c r="Z33" i="5" s="1"/>
  <c r="AC33" i="5" s="1"/>
  <c r="AF33" i="5" s="1"/>
  <c r="K33" i="5"/>
  <c r="H33" i="5"/>
  <c r="K32" i="5"/>
  <c r="N32" i="5" s="1"/>
  <c r="Q32" i="5" s="1"/>
  <c r="T32" i="5" s="1"/>
  <c r="W32" i="5" s="1"/>
  <c r="Z32" i="5" s="1"/>
  <c r="AC32" i="5" s="1"/>
  <c r="AF32" i="5" s="1"/>
  <c r="H32" i="5"/>
  <c r="K31" i="5"/>
  <c r="N31" i="5" s="1"/>
  <c r="Q31" i="5" s="1"/>
  <c r="T31" i="5" s="1"/>
  <c r="W31" i="5" s="1"/>
  <c r="Z31" i="5" s="1"/>
  <c r="AC31" i="5" s="1"/>
  <c r="AF31" i="5" s="1"/>
  <c r="H31" i="5"/>
  <c r="K30" i="5"/>
  <c r="N30" i="5" s="1"/>
  <c r="Q30" i="5" s="1"/>
  <c r="T30" i="5" s="1"/>
  <c r="W30" i="5" s="1"/>
  <c r="Z30" i="5" s="1"/>
  <c r="AC30" i="5" s="1"/>
  <c r="AF30" i="5" s="1"/>
  <c r="H30" i="5"/>
  <c r="H29" i="5"/>
  <c r="K29" i="5" s="1"/>
  <c r="N29" i="5" s="1"/>
  <c r="Q29" i="5" s="1"/>
  <c r="T29" i="5" s="1"/>
  <c r="W29" i="5" s="1"/>
  <c r="Z29" i="5" s="1"/>
  <c r="AC29" i="5" s="1"/>
  <c r="AF29" i="5" s="1"/>
  <c r="H28" i="5"/>
  <c r="K28" i="5" s="1"/>
  <c r="N28" i="5" s="1"/>
  <c r="Q28" i="5" s="1"/>
  <c r="T28" i="5" s="1"/>
  <c r="W28" i="5" s="1"/>
  <c r="Z28" i="5" s="1"/>
  <c r="AC28" i="5" s="1"/>
  <c r="AF28" i="5" s="1"/>
  <c r="H27" i="5"/>
  <c r="K27" i="5" s="1"/>
  <c r="N27" i="5" s="1"/>
  <c r="Q27" i="5" s="1"/>
  <c r="T27" i="5" s="1"/>
  <c r="W27" i="5" s="1"/>
  <c r="Z27" i="5" s="1"/>
  <c r="AC27" i="5" s="1"/>
  <c r="AF27" i="5" s="1"/>
  <c r="N26" i="5"/>
  <c r="Q26" i="5" s="1"/>
  <c r="T26" i="5" s="1"/>
  <c r="W26" i="5" s="1"/>
  <c r="Z26" i="5" s="1"/>
  <c r="AC26" i="5" s="1"/>
  <c r="AF26" i="5" s="1"/>
  <c r="K26" i="5"/>
  <c r="H26" i="5"/>
  <c r="N25" i="5"/>
  <c r="Q25" i="5" s="1"/>
  <c r="T25" i="5" s="1"/>
  <c r="W25" i="5" s="1"/>
  <c r="Z25" i="5" s="1"/>
  <c r="AC25" i="5" s="1"/>
  <c r="AF25" i="5" s="1"/>
  <c r="K25" i="5"/>
  <c r="H25" i="5"/>
  <c r="H24" i="5"/>
  <c r="K24" i="5" s="1"/>
  <c r="N24" i="5" s="1"/>
  <c r="Q24" i="5" s="1"/>
  <c r="T24" i="5" s="1"/>
  <c r="W24" i="5" s="1"/>
  <c r="Z24" i="5" s="1"/>
  <c r="AC24" i="5" s="1"/>
  <c r="AF24" i="5" s="1"/>
  <c r="N23" i="5"/>
  <c r="Q23" i="5" s="1"/>
  <c r="T23" i="5" s="1"/>
  <c r="W23" i="5" s="1"/>
  <c r="Z23" i="5" s="1"/>
  <c r="AC23" i="5" s="1"/>
  <c r="AF23" i="5" s="1"/>
  <c r="H23" i="5"/>
  <c r="K21" i="5"/>
  <c r="N21" i="5" s="1"/>
  <c r="Q21" i="5" s="1"/>
  <c r="T21" i="5" s="1"/>
  <c r="W21" i="5" s="1"/>
  <c r="Z21" i="5" s="1"/>
  <c r="AC21" i="5" s="1"/>
  <c r="AF21" i="5" s="1"/>
  <c r="AI21" i="5" s="1"/>
  <c r="AL21" i="5" s="1"/>
  <c r="AO21" i="5" s="1"/>
  <c r="H21" i="5"/>
  <c r="Q20" i="5"/>
  <c r="T20" i="5" s="1"/>
  <c r="W20" i="5" s="1"/>
  <c r="Z20" i="5" s="1"/>
  <c r="AC20" i="5" s="1"/>
  <c r="AF20" i="5" s="1"/>
  <c r="N20" i="5"/>
  <c r="K20" i="5"/>
  <c r="H20" i="5"/>
  <c r="H19" i="5"/>
  <c r="K19" i="5" s="1"/>
  <c r="N19" i="5" s="1"/>
  <c r="Q19" i="5" s="1"/>
  <c r="T19" i="5" s="1"/>
  <c r="W19" i="5" s="1"/>
  <c r="Z19" i="5" s="1"/>
  <c r="AC19" i="5" s="1"/>
  <c r="AF19" i="5" s="1"/>
  <c r="H18" i="5"/>
  <c r="K18" i="5" s="1"/>
  <c r="N18" i="5" s="1"/>
  <c r="Q18" i="5" s="1"/>
  <c r="T18" i="5" s="1"/>
  <c r="W18" i="5" s="1"/>
  <c r="Z18" i="5" s="1"/>
  <c r="AC18" i="5" s="1"/>
  <c r="AF18" i="5" s="1"/>
  <c r="N17" i="5"/>
  <c r="Q17" i="5" s="1"/>
  <c r="T17" i="5" s="1"/>
  <c r="W17" i="5" s="1"/>
  <c r="Z17" i="5" s="1"/>
  <c r="AC17" i="5" s="1"/>
  <c r="AF17" i="5" s="1"/>
  <c r="K17" i="5"/>
  <c r="H17" i="5"/>
  <c r="N16" i="5"/>
  <c r="Q16" i="5" s="1"/>
  <c r="T16" i="5" s="1"/>
  <c r="W16" i="5" s="1"/>
  <c r="Z16" i="5" s="1"/>
  <c r="AC16" i="5" s="1"/>
  <c r="AF16" i="5" s="1"/>
  <c r="K16" i="5"/>
  <c r="H16" i="5"/>
  <c r="T15" i="5"/>
  <c r="W15" i="5" s="1"/>
  <c r="Z15" i="5" s="1"/>
  <c r="AC15" i="5" s="1"/>
  <c r="AF15" i="5" s="1"/>
  <c r="Q15" i="5"/>
  <c r="N15" i="5"/>
  <c r="K15" i="5"/>
  <c r="H15" i="5"/>
  <c r="K14" i="5"/>
  <c r="N14" i="5" s="1"/>
  <c r="Q14" i="5" s="1"/>
  <c r="T14" i="5" s="1"/>
  <c r="W14" i="5" s="1"/>
  <c r="Z14" i="5" s="1"/>
  <c r="AC14" i="5" s="1"/>
  <c r="AF14" i="5" s="1"/>
  <c r="H14" i="5"/>
  <c r="K13" i="5"/>
  <c r="N13" i="5" s="1"/>
  <c r="Q13" i="5" s="1"/>
  <c r="T13" i="5" s="1"/>
  <c r="W13" i="5" s="1"/>
  <c r="Z13" i="5" s="1"/>
  <c r="AC13" i="5" s="1"/>
  <c r="AF13" i="5" s="1"/>
  <c r="H13" i="5"/>
  <c r="Q12" i="5"/>
  <c r="T12" i="5" s="1"/>
  <c r="W12" i="5" s="1"/>
  <c r="Z12" i="5" s="1"/>
  <c r="AC12" i="5" s="1"/>
  <c r="AF12" i="5" s="1"/>
  <c r="N12" i="5"/>
  <c r="K12" i="5"/>
  <c r="H12" i="5"/>
  <c r="H11" i="5"/>
  <c r="K11" i="5" s="1"/>
  <c r="N11" i="5" s="1"/>
  <c r="Q11" i="5" s="1"/>
  <c r="T11" i="5" s="1"/>
  <c r="W11" i="5" s="1"/>
  <c r="Z11" i="5" s="1"/>
  <c r="AC11" i="5" s="1"/>
  <c r="AF11" i="5" s="1"/>
  <c r="H10" i="5"/>
  <c r="K10" i="5" s="1"/>
  <c r="N10" i="5" s="1"/>
  <c r="Q10" i="5" s="1"/>
  <c r="T10" i="5" s="1"/>
  <c r="W10" i="5" s="1"/>
  <c r="Z10" i="5" s="1"/>
  <c r="AC10" i="5" s="1"/>
  <c r="AF10" i="5" s="1"/>
  <c r="N9" i="5"/>
  <c r="Q9" i="5" s="1"/>
  <c r="T9" i="5" s="1"/>
  <c r="W9" i="5" s="1"/>
  <c r="Z9" i="5" s="1"/>
  <c r="AC9" i="5" s="1"/>
  <c r="AF9" i="5" s="1"/>
  <c r="K9" i="5"/>
  <c r="H9" i="5"/>
  <c r="N8" i="5"/>
  <c r="Q8" i="5" s="1"/>
  <c r="T8" i="5" s="1"/>
  <c r="W8" i="5" s="1"/>
  <c r="Z8" i="5" s="1"/>
  <c r="AC8" i="5" s="1"/>
  <c r="AF8" i="5" s="1"/>
  <c r="K8" i="5"/>
  <c r="H8" i="5"/>
  <c r="T7" i="5"/>
  <c r="W7" i="5" s="1"/>
  <c r="Z7" i="5" s="1"/>
  <c r="AC7" i="5" s="1"/>
  <c r="AF7" i="5" s="1"/>
  <c r="Q7" i="5"/>
  <c r="N7" i="5"/>
  <c r="K7" i="5"/>
  <c r="H7" i="5"/>
  <c r="N6" i="5"/>
  <c r="Q6" i="5" s="1"/>
  <c r="T6" i="5" s="1"/>
  <c r="W6" i="5" s="1"/>
  <c r="Z6" i="5" s="1"/>
  <c r="AC6" i="5" s="1"/>
  <c r="AF6" i="5" s="1"/>
  <c r="K6" i="5"/>
  <c r="H6" i="5"/>
  <c r="N5" i="5"/>
  <c r="Q5" i="5" s="1"/>
  <c r="T5" i="5" s="1"/>
  <c r="W5" i="5" s="1"/>
  <c r="Z5" i="5" s="1"/>
  <c r="AC5" i="5" s="1"/>
  <c r="AF5" i="5" s="1"/>
  <c r="K5" i="5"/>
  <c r="H5" i="5"/>
  <c r="C164" i="4"/>
  <c r="C165" i="4" s="1"/>
  <c r="G163" i="4"/>
  <c r="F163" i="4"/>
  <c r="E163" i="4"/>
  <c r="D163" i="4"/>
  <c r="G162" i="4"/>
  <c r="D162" i="4"/>
  <c r="F162" i="4" s="1"/>
  <c r="G161" i="4"/>
  <c r="F161" i="4"/>
  <c r="E161" i="4"/>
  <c r="D161" i="4"/>
  <c r="G160" i="4"/>
  <c r="D160" i="4"/>
  <c r="F160" i="4" s="1"/>
  <c r="G159" i="4"/>
  <c r="F159" i="4"/>
  <c r="E159" i="4"/>
  <c r="D159" i="4"/>
  <c r="G158" i="4"/>
  <c r="D158" i="4"/>
  <c r="F158" i="4" s="1"/>
  <c r="G157" i="4"/>
  <c r="F157" i="4"/>
  <c r="E157" i="4"/>
  <c r="D157" i="4"/>
  <c r="G156" i="4"/>
  <c r="D156" i="4"/>
  <c r="F156" i="4" s="1"/>
  <c r="G155" i="4"/>
  <c r="F155" i="4"/>
  <c r="E155" i="4"/>
  <c r="D155" i="4"/>
  <c r="G154" i="4"/>
  <c r="D154" i="4"/>
  <c r="F154" i="4" s="1"/>
  <c r="G153" i="4"/>
  <c r="F153" i="4"/>
  <c r="E153" i="4"/>
  <c r="D153" i="4"/>
  <c r="G152" i="4"/>
  <c r="D152" i="4"/>
  <c r="F152" i="4" s="1"/>
  <c r="G151" i="4"/>
  <c r="F151" i="4"/>
  <c r="E151" i="4"/>
  <c r="D151" i="4"/>
  <c r="G150" i="4"/>
  <c r="D150" i="4"/>
  <c r="F150" i="4" s="1"/>
  <c r="G149" i="4"/>
  <c r="F149" i="4"/>
  <c r="E149" i="4"/>
  <c r="D149" i="4"/>
  <c r="G148" i="4"/>
  <c r="D148" i="4"/>
  <c r="F148" i="4" s="1"/>
  <c r="G147" i="4"/>
  <c r="F147" i="4"/>
  <c r="E147" i="4"/>
  <c r="D147" i="4"/>
  <c r="G146" i="4"/>
  <c r="D146" i="4"/>
  <c r="F146" i="4" s="1"/>
  <c r="G145" i="4"/>
  <c r="F145" i="4"/>
  <c r="E145" i="4"/>
  <c r="D145" i="4"/>
  <c r="G144" i="4"/>
  <c r="D144" i="4"/>
  <c r="F144" i="4" s="1"/>
  <c r="G143" i="4"/>
  <c r="F143" i="4"/>
  <c r="E143" i="4"/>
  <c r="D143" i="4"/>
  <c r="G142" i="4"/>
  <c r="D142" i="4"/>
  <c r="F142" i="4" s="1"/>
  <c r="G141" i="4"/>
  <c r="F141" i="4"/>
  <c r="E141" i="4"/>
  <c r="D141" i="4"/>
  <c r="G140" i="4"/>
  <c r="D140" i="4"/>
  <c r="F140" i="4" s="1"/>
  <c r="G139" i="4"/>
  <c r="F139" i="4"/>
  <c r="E139" i="4"/>
  <c r="D139" i="4"/>
  <c r="G138" i="4"/>
  <c r="D138" i="4"/>
  <c r="F138" i="4" s="1"/>
  <c r="G137" i="4"/>
  <c r="F137" i="4"/>
  <c r="E137" i="4"/>
  <c r="D137" i="4"/>
  <c r="G136" i="4"/>
  <c r="D136" i="4"/>
  <c r="F136" i="4" s="1"/>
  <c r="G135" i="4"/>
  <c r="F135" i="4"/>
  <c r="E135" i="4"/>
  <c r="D135" i="4"/>
  <c r="G134" i="4"/>
  <c r="D134" i="4"/>
  <c r="F134" i="4" s="1"/>
  <c r="G133" i="4"/>
  <c r="F133" i="4"/>
  <c r="E133" i="4"/>
  <c r="D133" i="4"/>
  <c r="G132" i="4"/>
  <c r="D132" i="4"/>
  <c r="F132" i="4" s="1"/>
  <c r="G131" i="4"/>
  <c r="F131" i="4"/>
  <c r="E131" i="4"/>
  <c r="D131" i="4"/>
  <c r="G130" i="4"/>
  <c r="D130" i="4"/>
  <c r="F130" i="4" s="1"/>
  <c r="G129" i="4"/>
  <c r="F129" i="4"/>
  <c r="E129" i="4"/>
  <c r="D129" i="4"/>
  <c r="G128" i="4"/>
  <c r="D128" i="4"/>
  <c r="F128" i="4" s="1"/>
  <c r="G127" i="4"/>
  <c r="F127" i="4"/>
  <c r="E127" i="4"/>
  <c r="D127" i="4"/>
  <c r="G126" i="4"/>
  <c r="D126" i="4"/>
  <c r="F126" i="4" s="1"/>
  <c r="G125" i="4"/>
  <c r="F125" i="4"/>
  <c r="E125" i="4"/>
  <c r="D125" i="4"/>
  <c r="G124" i="4"/>
  <c r="D124" i="4"/>
  <c r="F124" i="4" s="1"/>
  <c r="G123" i="4"/>
  <c r="F123" i="4"/>
  <c r="E123" i="4"/>
  <c r="D123" i="4"/>
  <c r="G122" i="4"/>
  <c r="D122" i="4"/>
  <c r="F122" i="4" s="1"/>
  <c r="G121" i="4"/>
  <c r="F121" i="4"/>
  <c r="E121" i="4"/>
  <c r="D121" i="4"/>
  <c r="G120" i="4"/>
  <c r="D120" i="4"/>
  <c r="F120" i="4" s="1"/>
  <c r="G119" i="4"/>
  <c r="F119" i="4"/>
  <c r="E119" i="4"/>
  <c r="D119" i="4"/>
  <c r="G118" i="4"/>
  <c r="D118" i="4"/>
  <c r="F118" i="4" s="1"/>
  <c r="G117" i="4"/>
  <c r="F117" i="4"/>
  <c r="D117" i="4"/>
  <c r="G116" i="4"/>
  <c r="F116" i="4"/>
  <c r="E116" i="4"/>
  <c r="D116" i="4"/>
  <c r="G115" i="4"/>
  <c r="F115" i="4"/>
  <c r="E115" i="4"/>
  <c r="D115" i="4"/>
  <c r="G114" i="4"/>
  <c r="F114" i="4"/>
  <c r="E114" i="4"/>
  <c r="D114" i="4"/>
  <c r="G113" i="4"/>
  <c r="F113" i="4"/>
  <c r="E113" i="4"/>
  <c r="D113" i="4"/>
  <c r="G108" i="4"/>
  <c r="H108" i="4" s="1"/>
  <c r="C108" i="4"/>
  <c r="G107" i="4"/>
  <c r="H107" i="4" s="1"/>
  <c r="C107" i="4"/>
  <c r="H106" i="4"/>
  <c r="G106" i="4"/>
  <c r="C106" i="4"/>
  <c r="H105" i="4"/>
  <c r="G105" i="4"/>
  <c r="C105" i="4"/>
  <c r="C86" i="4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G84" i="4"/>
  <c r="H84" i="4" s="1"/>
  <c r="E84" i="4"/>
  <c r="E85" i="4" s="1"/>
  <c r="H83" i="4"/>
  <c r="G83" i="4"/>
  <c r="E83" i="4"/>
  <c r="H82" i="4"/>
  <c r="G82" i="4"/>
  <c r="G81" i="4"/>
  <c r="H81" i="4" s="1"/>
  <c r="E81" i="4"/>
  <c r="F72" i="4"/>
  <c r="F73" i="4" s="1"/>
  <c r="F74" i="4" s="1"/>
  <c r="F75" i="4" s="1"/>
  <c r="F76" i="4" s="1"/>
  <c r="F77" i="4" s="1"/>
  <c r="F78" i="4" s="1"/>
  <c r="F71" i="4"/>
  <c r="F63" i="4"/>
  <c r="F64" i="4" s="1"/>
  <c r="F62" i="4"/>
  <c r="C62" i="4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61" i="4"/>
  <c r="H59" i="4"/>
  <c r="G59" i="4"/>
  <c r="E59" i="4"/>
  <c r="E60" i="4" s="1"/>
  <c r="H58" i="4"/>
  <c r="G58" i="4"/>
  <c r="H57" i="4"/>
  <c r="G57" i="4"/>
  <c r="E57" i="4"/>
  <c r="G44" i="4"/>
  <c r="F44" i="4"/>
  <c r="E44" i="4"/>
  <c r="E45" i="4" s="1"/>
  <c r="C44" i="4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F43" i="4"/>
  <c r="G43" i="4" s="1"/>
  <c r="E43" i="4"/>
  <c r="C43" i="4"/>
  <c r="G42" i="4"/>
  <c r="F42" i="4"/>
  <c r="G41" i="4"/>
  <c r="F41" i="4"/>
  <c r="F40" i="4"/>
  <c r="G40" i="4" s="1"/>
  <c r="G39" i="4"/>
  <c r="F39" i="4"/>
  <c r="J34" i="4"/>
  <c r="E34" i="4"/>
  <c r="J33" i="4"/>
  <c r="E33" i="4"/>
  <c r="J32" i="4"/>
  <c r="E32" i="4"/>
  <c r="J31" i="4"/>
  <c r="E31" i="4"/>
  <c r="J30" i="4"/>
  <c r="E30" i="4"/>
  <c r="J29" i="4"/>
  <c r="E29" i="4"/>
  <c r="J28" i="4"/>
  <c r="E28" i="4"/>
  <c r="J27" i="4"/>
  <c r="E27" i="4"/>
  <c r="J26" i="4"/>
  <c r="E26" i="4"/>
  <c r="J25" i="4"/>
  <c r="E25" i="4"/>
  <c r="J24" i="4"/>
  <c r="E24" i="4"/>
  <c r="J23" i="4"/>
  <c r="E23" i="4"/>
  <c r="J22" i="4"/>
  <c r="E22" i="4"/>
  <c r="J21" i="4"/>
  <c r="E21" i="4"/>
  <c r="J20" i="4"/>
  <c r="E20" i="4"/>
  <c r="J19" i="4"/>
  <c r="E19" i="4"/>
  <c r="J18" i="4"/>
  <c r="E18" i="4"/>
  <c r="J17" i="4"/>
  <c r="E17" i="4"/>
  <c r="J16" i="4"/>
  <c r="E16" i="4"/>
  <c r="J15" i="4"/>
  <c r="E15" i="4"/>
  <c r="J14" i="4"/>
  <c r="E14" i="4"/>
  <c r="J13" i="4"/>
  <c r="E13" i="4"/>
  <c r="J12" i="4"/>
  <c r="E12" i="4"/>
  <c r="J11" i="4"/>
  <c r="E11" i="4"/>
  <c r="J10" i="4"/>
  <c r="E10" i="4"/>
  <c r="J9" i="4"/>
  <c r="E9" i="4"/>
  <c r="J8" i="4"/>
  <c r="E8" i="4"/>
  <c r="J7" i="4"/>
  <c r="E7" i="4"/>
  <c r="J6" i="4"/>
  <c r="E6" i="4"/>
  <c r="J5" i="4"/>
  <c r="E5" i="4"/>
  <c r="C95" i="3"/>
  <c r="C94" i="3"/>
  <c r="C93" i="3"/>
  <c r="C92" i="3"/>
  <c r="C90" i="3"/>
  <c r="C89" i="3"/>
  <c r="C85" i="3"/>
  <c r="C84" i="3"/>
  <c r="W32" i="1" s="1"/>
  <c r="C83" i="3"/>
  <c r="C81" i="3"/>
  <c r="C80" i="3"/>
  <c r="C75" i="3"/>
  <c r="C73" i="3"/>
  <c r="Z47" i="1" s="1"/>
  <c r="C68" i="3"/>
  <c r="C6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7" i="3"/>
  <c r="AC43" i="1" s="1"/>
  <c r="C16" i="3"/>
  <c r="C15" i="3"/>
  <c r="C14" i="3"/>
  <c r="C13" i="3"/>
  <c r="C12" i="3"/>
  <c r="W33" i="1" s="1"/>
  <c r="C11" i="3"/>
  <c r="W31" i="1" s="1"/>
  <c r="C10" i="3"/>
  <c r="C9" i="3"/>
  <c r="W25" i="1" s="1"/>
  <c r="C8" i="3"/>
  <c r="W23" i="1" s="1"/>
  <c r="C7" i="3"/>
  <c r="C6" i="3"/>
  <c r="C5" i="3"/>
  <c r="W46" i="1" s="1"/>
  <c r="G27" i="2"/>
  <c r="D25" i="2"/>
  <c r="D24" i="2"/>
  <c r="G12" i="2"/>
  <c r="D5" i="2"/>
  <c r="D49" i="1"/>
  <c r="W48" i="1"/>
  <c r="U48" i="1"/>
  <c r="J48" i="1"/>
  <c r="I48" i="1"/>
  <c r="H48" i="1"/>
  <c r="G48" i="1"/>
  <c r="AA47" i="1"/>
  <c r="H33" i="1"/>
  <c r="AE33" i="1"/>
  <c r="U33" i="1"/>
  <c r="H31" i="1"/>
  <c r="AE31" i="1"/>
  <c r="U31" i="1"/>
  <c r="H30" i="1"/>
  <c r="W29" i="1"/>
  <c r="U29" i="1"/>
  <c r="H29" i="1"/>
  <c r="AE27" i="1"/>
  <c r="W27" i="1"/>
  <c r="U27" i="1"/>
  <c r="AE25" i="1"/>
  <c r="U25" i="1"/>
  <c r="H24" i="1"/>
  <c r="U23" i="1"/>
  <c r="U20" i="1"/>
  <c r="H20" i="1"/>
  <c r="G20" i="1"/>
  <c r="U19" i="1"/>
  <c r="H19" i="1"/>
  <c r="G19" i="1"/>
  <c r="U18" i="1"/>
  <c r="H18" i="1"/>
  <c r="G18" i="1"/>
  <c r="U17" i="1"/>
  <c r="H17" i="1"/>
  <c r="G17" i="1"/>
  <c r="H16" i="1"/>
  <c r="D16" i="1" s="1"/>
  <c r="U16" i="1"/>
  <c r="U15" i="1"/>
  <c r="H15" i="1"/>
  <c r="G15" i="1"/>
  <c r="U14" i="1"/>
  <c r="H14" i="1"/>
  <c r="G14" i="1"/>
  <c r="U13" i="1"/>
  <c r="H13" i="1"/>
  <c r="G13" i="1"/>
  <c r="U12" i="1"/>
  <c r="H12" i="1"/>
  <c r="G12" i="1"/>
  <c r="U11" i="1"/>
  <c r="H11" i="1"/>
  <c r="G11" i="1"/>
  <c r="U10" i="1"/>
  <c r="H10" i="1"/>
  <c r="G10" i="1"/>
  <c r="U9" i="1"/>
  <c r="H9" i="1"/>
  <c r="G9" i="1"/>
  <c r="U8" i="1"/>
  <c r="H8" i="1"/>
  <c r="U7" i="1"/>
  <c r="H7" i="1"/>
  <c r="G7" i="1"/>
  <c r="U6" i="1"/>
  <c r="H6" i="1"/>
  <c r="G6" i="1"/>
  <c r="U5" i="1"/>
  <c r="H5" i="1"/>
  <c r="U4" i="1"/>
  <c r="H4" i="1"/>
  <c r="U3" i="1"/>
  <c r="H3" i="1"/>
  <c r="W43" i="1" l="1"/>
  <c r="W44" i="1"/>
  <c r="W30" i="1"/>
  <c r="W45" i="1"/>
  <c r="D9" i="1"/>
  <c r="D7" i="1"/>
  <c r="D17" i="1"/>
  <c r="D19" i="1"/>
  <c r="D20" i="1"/>
  <c r="D11" i="1"/>
  <c r="D15" i="1"/>
  <c r="D13" i="1"/>
  <c r="D10" i="1"/>
  <c r="D14" i="1"/>
  <c r="L46" i="26"/>
  <c r="M46" i="26" s="1"/>
  <c r="L33" i="26"/>
  <c r="M33" i="26" s="1"/>
  <c r="E3" i="1" s="1"/>
  <c r="L45" i="26"/>
  <c r="M45" i="26" s="1"/>
  <c r="E15" i="1" s="1"/>
  <c r="L55" i="26"/>
  <c r="M55" i="26" s="1"/>
  <c r="N55" i="26" s="1"/>
  <c r="E24" i="1" s="1"/>
  <c r="L59" i="26"/>
  <c r="M59" i="26" s="1"/>
  <c r="N59" i="26" s="1"/>
  <c r="E33" i="1" s="1"/>
  <c r="L4" i="26"/>
  <c r="M4" i="26" s="1"/>
  <c r="N4" i="26" s="1"/>
  <c r="L22" i="26"/>
  <c r="M22" i="26" s="1"/>
  <c r="N22" i="26" s="1"/>
  <c r="E93" i="20" s="1"/>
  <c r="L36" i="26"/>
  <c r="M36" i="26" s="1"/>
  <c r="E6" i="1" s="1"/>
  <c r="L44" i="26"/>
  <c r="M44" i="26" s="1"/>
  <c r="E14" i="1" s="1"/>
  <c r="L48" i="26"/>
  <c r="M48" i="26" s="1"/>
  <c r="E18" i="1" s="1"/>
  <c r="L5" i="26"/>
  <c r="M5" i="26" s="1"/>
  <c r="N5" i="26" s="1"/>
  <c r="L43" i="26"/>
  <c r="M43" i="26" s="1"/>
  <c r="E13" i="1" s="1"/>
  <c r="L47" i="26"/>
  <c r="M47" i="26" s="1"/>
  <c r="E17" i="1" s="1"/>
  <c r="L57" i="26"/>
  <c r="M57" i="26" s="1"/>
  <c r="N57" i="26" s="1"/>
  <c r="E28" i="1" s="1"/>
  <c r="L11" i="26"/>
  <c r="M11" i="26" s="1"/>
  <c r="N11" i="26" s="1"/>
  <c r="L7" i="26"/>
  <c r="M7" i="26" s="1"/>
  <c r="N7" i="26" s="1"/>
  <c r="L37" i="26"/>
  <c r="M37" i="26" s="1"/>
  <c r="E7" i="1" s="1"/>
  <c r="L24" i="26"/>
  <c r="M24" i="26" s="1"/>
  <c r="N24" i="26" s="1"/>
  <c r="E93" i="22" s="1"/>
  <c r="L38" i="26"/>
  <c r="M38" i="26" s="1"/>
  <c r="E8" i="1" s="1"/>
  <c r="H8" i="26"/>
  <c r="L8" i="26" s="1"/>
  <c r="M8" i="26" s="1"/>
  <c r="N8" i="26" s="1"/>
  <c r="H52" i="26"/>
  <c r="L52" i="26" s="1"/>
  <c r="M52" i="26" s="1"/>
  <c r="E20" i="1" s="1"/>
  <c r="L6" i="26"/>
  <c r="M6" i="26" s="1"/>
  <c r="N6" i="26" s="1"/>
  <c r="L12" i="26"/>
  <c r="M12" i="26" s="1"/>
  <c r="N12" i="26" s="1"/>
  <c r="L25" i="26"/>
  <c r="M25" i="26" s="1"/>
  <c r="N25" i="26" s="1"/>
  <c r="L39" i="26"/>
  <c r="M39" i="26" s="1"/>
  <c r="E9" i="1" s="1"/>
  <c r="L49" i="26"/>
  <c r="M49" i="26" s="1"/>
  <c r="L58" i="26"/>
  <c r="M58" i="26" s="1"/>
  <c r="N58" i="26" s="1"/>
  <c r="E31" i="1" s="1"/>
  <c r="L14" i="26"/>
  <c r="M14" i="26" s="1"/>
  <c r="N14" i="26" s="1"/>
  <c r="L41" i="26"/>
  <c r="M41" i="26" s="1"/>
  <c r="E11" i="1" s="1"/>
  <c r="L51" i="26"/>
  <c r="M51" i="26" s="1"/>
  <c r="E19" i="1" s="1"/>
  <c r="L56" i="26"/>
  <c r="M56" i="26" s="1"/>
  <c r="N56" i="26" s="1"/>
  <c r="E26" i="1" s="1"/>
  <c r="BJ19" i="6"/>
  <c r="BM19" i="6" s="1"/>
  <c r="BP19" i="6" s="1"/>
  <c r="BS19" i="6" s="1"/>
  <c r="BV19" i="6" s="1"/>
  <c r="BY19" i="6" s="1"/>
  <c r="CB19" i="6" s="1"/>
  <c r="CE19" i="6" s="1"/>
  <c r="CH19" i="6" s="1"/>
  <c r="CK19" i="6" s="1"/>
  <c r="CN19" i="6" s="1"/>
  <c r="CQ19" i="6" s="1"/>
  <c r="CT19" i="6" s="1"/>
  <c r="CW19" i="6" s="1"/>
  <c r="CZ19" i="6" s="1"/>
  <c r="DC19" i="6" s="1"/>
  <c r="DF19" i="6" s="1"/>
  <c r="DI19" i="6" s="1"/>
  <c r="BJ26" i="7"/>
  <c r="BM26" i="7" s="1"/>
  <c r="BP26" i="7" s="1"/>
  <c r="BS26" i="7" s="1"/>
  <c r="BV26" i="7" s="1"/>
  <c r="BY26" i="7" s="1"/>
  <c r="CB26" i="7" s="1"/>
  <c r="CE26" i="7" s="1"/>
  <c r="CH26" i="7" s="1"/>
  <c r="CK26" i="7" s="1"/>
  <c r="CN26" i="7" s="1"/>
  <c r="CQ26" i="7" s="1"/>
  <c r="CT26" i="7" s="1"/>
  <c r="CW26" i="7" s="1"/>
  <c r="CZ26" i="7" s="1"/>
  <c r="DC26" i="7" s="1"/>
  <c r="DF26" i="7" s="1"/>
  <c r="DI26" i="7" s="1"/>
  <c r="BJ5" i="8"/>
  <c r="BM5" i="8" s="1"/>
  <c r="BP5" i="8" s="1"/>
  <c r="BS5" i="8" s="1"/>
  <c r="BV5" i="8" s="1"/>
  <c r="BY5" i="8" s="1"/>
  <c r="CB5" i="8" s="1"/>
  <c r="CE5" i="8" s="1"/>
  <c r="CH5" i="8" s="1"/>
  <c r="CK5" i="8" s="1"/>
  <c r="CN5" i="8" s="1"/>
  <c r="CQ5" i="8" s="1"/>
  <c r="CT5" i="8" s="1"/>
  <c r="CW5" i="8" s="1"/>
  <c r="CZ5" i="8" s="1"/>
  <c r="DC5" i="8" s="1"/>
  <c r="DF5" i="8" s="1"/>
  <c r="DI5" i="8" s="1"/>
  <c r="D5" i="5"/>
  <c r="AI5" i="5"/>
  <c r="AL5" i="5" s="1"/>
  <c r="AO5" i="5" s="1"/>
  <c r="AI7" i="5"/>
  <c r="AL7" i="5" s="1"/>
  <c r="AO7" i="5" s="1"/>
  <c r="D7" i="5"/>
  <c r="AI11" i="5"/>
  <c r="AL11" i="5" s="1"/>
  <c r="AO11" i="5" s="1"/>
  <c r="D14" i="5"/>
  <c r="AI14" i="5"/>
  <c r="AL14" i="5" s="1"/>
  <c r="AO14" i="5" s="1"/>
  <c r="D16" i="5"/>
  <c r="AI16" i="5"/>
  <c r="AL16" i="5" s="1"/>
  <c r="AO16" i="5" s="1"/>
  <c r="AI33" i="5"/>
  <c r="AL33" i="5" s="1"/>
  <c r="AO33" i="5" s="1"/>
  <c r="D33" i="5"/>
  <c r="AI38" i="5"/>
  <c r="AL38" i="5" s="1"/>
  <c r="AO38" i="5" s="1"/>
  <c r="D62" i="5"/>
  <c r="AI62" i="5"/>
  <c r="AL62" i="5" s="1"/>
  <c r="AO62" i="5" s="1"/>
  <c r="D73" i="5"/>
  <c r="AI73" i="5"/>
  <c r="AL73" i="5" s="1"/>
  <c r="AO73" i="5" s="1"/>
  <c r="BJ5" i="6"/>
  <c r="BM5" i="6" s="1"/>
  <c r="BP5" i="6" s="1"/>
  <c r="BS5" i="6" s="1"/>
  <c r="BV5" i="6" s="1"/>
  <c r="BY5" i="6" s="1"/>
  <c r="CB5" i="6" s="1"/>
  <c r="CE5" i="6" s="1"/>
  <c r="CH5" i="6" s="1"/>
  <c r="CK5" i="6" s="1"/>
  <c r="CN5" i="6" s="1"/>
  <c r="CQ5" i="6" s="1"/>
  <c r="CT5" i="6" s="1"/>
  <c r="CW5" i="6" s="1"/>
  <c r="CZ5" i="6" s="1"/>
  <c r="DC5" i="6" s="1"/>
  <c r="DF5" i="6" s="1"/>
  <c r="DI5" i="6" s="1"/>
  <c r="D5" i="6"/>
  <c r="BJ8" i="6"/>
  <c r="BM8" i="6" s="1"/>
  <c r="BP8" i="6" s="1"/>
  <c r="BS8" i="6" s="1"/>
  <c r="BV8" i="6" s="1"/>
  <c r="BY8" i="6" s="1"/>
  <c r="CB8" i="6" s="1"/>
  <c r="CE8" i="6" s="1"/>
  <c r="CH8" i="6" s="1"/>
  <c r="CK8" i="6" s="1"/>
  <c r="CN8" i="6" s="1"/>
  <c r="CQ8" i="6" s="1"/>
  <c r="CT8" i="6" s="1"/>
  <c r="CW8" i="6" s="1"/>
  <c r="CZ8" i="6" s="1"/>
  <c r="DC8" i="6" s="1"/>
  <c r="DF8" i="6" s="1"/>
  <c r="DI8" i="6" s="1"/>
  <c r="D12" i="6"/>
  <c r="BJ12" i="6"/>
  <c r="BM12" i="6" s="1"/>
  <c r="BP12" i="6" s="1"/>
  <c r="BS12" i="6" s="1"/>
  <c r="BV12" i="6" s="1"/>
  <c r="BY12" i="6" s="1"/>
  <c r="CB12" i="6" s="1"/>
  <c r="CE12" i="6" s="1"/>
  <c r="CH12" i="6" s="1"/>
  <c r="CK12" i="6" s="1"/>
  <c r="CN12" i="6" s="1"/>
  <c r="CQ12" i="6" s="1"/>
  <c r="CT12" i="6" s="1"/>
  <c r="CW12" i="6" s="1"/>
  <c r="CZ12" i="6" s="1"/>
  <c r="DC12" i="6" s="1"/>
  <c r="DF12" i="6" s="1"/>
  <c r="DI12" i="6" s="1"/>
  <c r="BJ23" i="6"/>
  <c r="BM23" i="6" s="1"/>
  <c r="BP23" i="6" s="1"/>
  <c r="BS23" i="6" s="1"/>
  <c r="BV23" i="6" s="1"/>
  <c r="BY23" i="6" s="1"/>
  <c r="CB23" i="6" s="1"/>
  <c r="CE23" i="6" s="1"/>
  <c r="CH23" i="6" s="1"/>
  <c r="CK23" i="6" s="1"/>
  <c r="CN23" i="6" s="1"/>
  <c r="CQ23" i="6" s="1"/>
  <c r="CT23" i="6" s="1"/>
  <c r="CW23" i="6" s="1"/>
  <c r="CZ23" i="6" s="1"/>
  <c r="DC23" i="6" s="1"/>
  <c r="DF23" i="6" s="1"/>
  <c r="DI23" i="6" s="1"/>
  <c r="BJ29" i="6"/>
  <c r="BM29" i="6" s="1"/>
  <c r="BP29" i="6" s="1"/>
  <c r="BS29" i="6" s="1"/>
  <c r="BV29" i="6" s="1"/>
  <c r="BY29" i="6" s="1"/>
  <c r="CB29" i="6" s="1"/>
  <c r="CE29" i="6" s="1"/>
  <c r="CH29" i="6" s="1"/>
  <c r="CK29" i="6" s="1"/>
  <c r="CN29" i="6" s="1"/>
  <c r="CQ29" i="6" s="1"/>
  <c r="CT29" i="6" s="1"/>
  <c r="CW29" i="6" s="1"/>
  <c r="CZ29" i="6" s="1"/>
  <c r="DC29" i="6" s="1"/>
  <c r="DF29" i="6" s="1"/>
  <c r="DI29" i="6" s="1"/>
  <c r="BJ32" i="6"/>
  <c r="BM32" i="6" s="1"/>
  <c r="BP32" i="6" s="1"/>
  <c r="BS32" i="6" s="1"/>
  <c r="BV32" i="6" s="1"/>
  <c r="BY32" i="6" s="1"/>
  <c r="CB32" i="6" s="1"/>
  <c r="CE32" i="6" s="1"/>
  <c r="CH32" i="6" s="1"/>
  <c r="CK32" i="6" s="1"/>
  <c r="CN32" i="6" s="1"/>
  <c r="CQ32" i="6" s="1"/>
  <c r="CT32" i="6" s="1"/>
  <c r="CW32" i="6" s="1"/>
  <c r="CZ32" i="6" s="1"/>
  <c r="DC32" i="6" s="1"/>
  <c r="DF32" i="6" s="1"/>
  <c r="DI32" i="6" s="1"/>
  <c r="BG62" i="6"/>
  <c r="BJ62" i="6" s="1"/>
  <c r="BM62" i="6" s="1"/>
  <c r="BP62" i="6" s="1"/>
  <c r="BS62" i="6" s="1"/>
  <c r="BV62" i="6" s="1"/>
  <c r="BY62" i="6" s="1"/>
  <c r="CB62" i="6" s="1"/>
  <c r="CE62" i="6" s="1"/>
  <c r="CH62" i="6" s="1"/>
  <c r="CK62" i="6" s="1"/>
  <c r="CN62" i="6" s="1"/>
  <c r="CQ62" i="6" s="1"/>
  <c r="CT62" i="6" s="1"/>
  <c r="CW62" i="6" s="1"/>
  <c r="CZ62" i="6" s="1"/>
  <c r="BG66" i="6"/>
  <c r="BJ66" i="6" s="1"/>
  <c r="BM66" i="6" s="1"/>
  <c r="BP66" i="6" s="1"/>
  <c r="BS66" i="6" s="1"/>
  <c r="BV66" i="6" s="1"/>
  <c r="BY66" i="6" s="1"/>
  <c r="CB66" i="6" s="1"/>
  <c r="CE66" i="6" s="1"/>
  <c r="CH66" i="6" s="1"/>
  <c r="CK66" i="6" s="1"/>
  <c r="CN66" i="6" s="1"/>
  <c r="CQ66" i="6" s="1"/>
  <c r="CT66" i="6" s="1"/>
  <c r="CW66" i="6" s="1"/>
  <c r="CZ66" i="6" s="1"/>
  <c r="BJ10" i="7"/>
  <c r="BM10" i="7" s="1"/>
  <c r="BP10" i="7" s="1"/>
  <c r="BS10" i="7" s="1"/>
  <c r="BV10" i="7" s="1"/>
  <c r="BY10" i="7" s="1"/>
  <c r="CB10" i="7" s="1"/>
  <c r="CE10" i="7" s="1"/>
  <c r="CH10" i="7" s="1"/>
  <c r="CK10" i="7" s="1"/>
  <c r="CN10" i="7" s="1"/>
  <c r="CQ10" i="7" s="1"/>
  <c r="CT10" i="7" s="1"/>
  <c r="CW10" i="7" s="1"/>
  <c r="CZ10" i="7" s="1"/>
  <c r="DC10" i="7" s="1"/>
  <c r="DF10" i="7" s="1"/>
  <c r="DI10" i="7" s="1"/>
  <c r="BJ19" i="7"/>
  <c r="BM19" i="7" s="1"/>
  <c r="BP19" i="7" s="1"/>
  <c r="BS19" i="7" s="1"/>
  <c r="BV19" i="7" s="1"/>
  <c r="BY19" i="7" s="1"/>
  <c r="CB19" i="7" s="1"/>
  <c r="CE19" i="7" s="1"/>
  <c r="CH19" i="7" s="1"/>
  <c r="CK19" i="7" s="1"/>
  <c r="CN19" i="7" s="1"/>
  <c r="CQ19" i="7" s="1"/>
  <c r="CT19" i="7" s="1"/>
  <c r="CW19" i="7" s="1"/>
  <c r="CZ19" i="7" s="1"/>
  <c r="DC19" i="7" s="1"/>
  <c r="DF19" i="7" s="1"/>
  <c r="DI19" i="7" s="1"/>
  <c r="D19" i="7"/>
  <c r="BJ12" i="8"/>
  <c r="BM12" i="8" s="1"/>
  <c r="BP12" i="8" s="1"/>
  <c r="BS12" i="8" s="1"/>
  <c r="BV12" i="8" s="1"/>
  <c r="BY12" i="8" s="1"/>
  <c r="CB12" i="8" s="1"/>
  <c r="CE12" i="8" s="1"/>
  <c r="CH12" i="8" s="1"/>
  <c r="CK12" i="8" s="1"/>
  <c r="CN12" i="8" s="1"/>
  <c r="CQ12" i="8" s="1"/>
  <c r="CT12" i="8" s="1"/>
  <c r="CW12" i="8" s="1"/>
  <c r="CZ12" i="8" s="1"/>
  <c r="DC12" i="8" s="1"/>
  <c r="DF12" i="8" s="1"/>
  <c r="DI12" i="8" s="1"/>
  <c r="BJ18" i="8"/>
  <c r="BM18" i="8" s="1"/>
  <c r="BP18" i="8" s="1"/>
  <c r="BS18" i="8" s="1"/>
  <c r="BV18" i="8" s="1"/>
  <c r="BY18" i="8" s="1"/>
  <c r="CB18" i="8" s="1"/>
  <c r="CE18" i="8" s="1"/>
  <c r="CH18" i="8" s="1"/>
  <c r="CK18" i="8" s="1"/>
  <c r="CN18" i="8" s="1"/>
  <c r="CQ18" i="8" s="1"/>
  <c r="CT18" i="8" s="1"/>
  <c r="CW18" i="8" s="1"/>
  <c r="CZ18" i="8" s="1"/>
  <c r="DC18" i="8" s="1"/>
  <c r="DF18" i="8" s="1"/>
  <c r="DI18" i="8" s="1"/>
  <c r="BJ28" i="9"/>
  <c r="BM28" i="9" s="1"/>
  <c r="BP28" i="9" s="1"/>
  <c r="BS28" i="9" s="1"/>
  <c r="BV28" i="9" s="1"/>
  <c r="BY28" i="9" s="1"/>
  <c r="CB28" i="9" s="1"/>
  <c r="CE28" i="9" s="1"/>
  <c r="CH28" i="9" s="1"/>
  <c r="CK28" i="9" s="1"/>
  <c r="CN28" i="9" s="1"/>
  <c r="CQ28" i="9" s="1"/>
  <c r="CT28" i="9" s="1"/>
  <c r="CW28" i="9" s="1"/>
  <c r="CZ28" i="9" s="1"/>
  <c r="DC28" i="9" s="1"/>
  <c r="DF28" i="9" s="1"/>
  <c r="DI28" i="9" s="1"/>
  <c r="AI20" i="5"/>
  <c r="AL20" i="5" s="1"/>
  <c r="AO20" i="5" s="1"/>
  <c r="D20" i="5"/>
  <c r="AI30" i="5"/>
  <c r="AL30" i="5" s="1"/>
  <c r="AO30" i="5" s="1"/>
  <c r="D30" i="5"/>
  <c r="BJ13" i="6"/>
  <c r="BM13" i="6" s="1"/>
  <c r="BP13" i="6" s="1"/>
  <c r="BS13" i="6" s="1"/>
  <c r="BV13" i="6" s="1"/>
  <c r="BY13" i="6" s="1"/>
  <c r="CB13" i="6" s="1"/>
  <c r="CE13" i="6" s="1"/>
  <c r="CH13" i="6" s="1"/>
  <c r="CK13" i="6" s="1"/>
  <c r="CN13" i="6" s="1"/>
  <c r="CQ13" i="6" s="1"/>
  <c r="CT13" i="6" s="1"/>
  <c r="CW13" i="6" s="1"/>
  <c r="CZ13" i="6" s="1"/>
  <c r="DC13" i="6" s="1"/>
  <c r="DF13" i="6" s="1"/>
  <c r="DI13" i="6" s="1"/>
  <c r="BJ26" i="6"/>
  <c r="BM26" i="6" s="1"/>
  <c r="BP26" i="6" s="1"/>
  <c r="BS26" i="6" s="1"/>
  <c r="BV26" i="6" s="1"/>
  <c r="BY26" i="6" s="1"/>
  <c r="CB26" i="6" s="1"/>
  <c r="CE26" i="6" s="1"/>
  <c r="CH26" i="6" s="1"/>
  <c r="CK26" i="6" s="1"/>
  <c r="CN26" i="6" s="1"/>
  <c r="CQ26" i="6" s="1"/>
  <c r="CT26" i="6" s="1"/>
  <c r="CW26" i="6" s="1"/>
  <c r="CZ26" i="6" s="1"/>
  <c r="DC26" i="6" s="1"/>
  <c r="DF26" i="6" s="1"/>
  <c r="DI26" i="6" s="1"/>
  <c r="BJ37" i="6"/>
  <c r="BM37" i="6" s="1"/>
  <c r="BP37" i="6" s="1"/>
  <c r="BS37" i="6" s="1"/>
  <c r="BV37" i="6" s="1"/>
  <c r="BY37" i="6" s="1"/>
  <c r="CB37" i="6" s="1"/>
  <c r="CE37" i="6" s="1"/>
  <c r="CH37" i="6" s="1"/>
  <c r="CK37" i="6" s="1"/>
  <c r="CN37" i="6" s="1"/>
  <c r="CQ37" i="6" s="1"/>
  <c r="CT37" i="6" s="1"/>
  <c r="CW37" i="6" s="1"/>
  <c r="CZ37" i="6" s="1"/>
  <c r="DC37" i="6" s="1"/>
  <c r="DF37" i="6" s="1"/>
  <c r="DI37" i="6" s="1"/>
  <c r="BG67" i="6"/>
  <c r="BJ67" i="6" s="1"/>
  <c r="BM67" i="6" s="1"/>
  <c r="BP67" i="6" s="1"/>
  <c r="BS67" i="6" s="1"/>
  <c r="BV67" i="6" s="1"/>
  <c r="BY67" i="6" s="1"/>
  <c r="CB67" i="6" s="1"/>
  <c r="CE67" i="6" s="1"/>
  <c r="CH67" i="6" s="1"/>
  <c r="CK67" i="6" s="1"/>
  <c r="CN67" i="6" s="1"/>
  <c r="CQ67" i="6" s="1"/>
  <c r="CT67" i="6" s="1"/>
  <c r="CW67" i="6" s="1"/>
  <c r="CZ67" i="6" s="1"/>
  <c r="D67" i="6"/>
  <c r="BG72" i="6"/>
  <c r="BJ72" i="6" s="1"/>
  <c r="BM72" i="6" s="1"/>
  <c r="BP72" i="6" s="1"/>
  <c r="BS72" i="6" s="1"/>
  <c r="BV72" i="6" s="1"/>
  <c r="BY72" i="6" s="1"/>
  <c r="CB72" i="6" s="1"/>
  <c r="CE72" i="6" s="1"/>
  <c r="CH72" i="6" s="1"/>
  <c r="CK72" i="6" s="1"/>
  <c r="CN72" i="6" s="1"/>
  <c r="CQ72" i="6" s="1"/>
  <c r="CT72" i="6" s="1"/>
  <c r="CW72" i="6" s="1"/>
  <c r="CZ72" i="6" s="1"/>
  <c r="BJ13" i="7"/>
  <c r="BM13" i="7" s="1"/>
  <c r="BP13" i="7" s="1"/>
  <c r="BS13" i="7" s="1"/>
  <c r="BV13" i="7" s="1"/>
  <c r="BY13" i="7" s="1"/>
  <c r="CB13" i="7" s="1"/>
  <c r="CE13" i="7" s="1"/>
  <c r="CH13" i="7" s="1"/>
  <c r="CK13" i="7" s="1"/>
  <c r="CN13" i="7" s="1"/>
  <c r="CQ13" i="7" s="1"/>
  <c r="CT13" i="7" s="1"/>
  <c r="CW13" i="7" s="1"/>
  <c r="CZ13" i="7" s="1"/>
  <c r="DC13" i="7" s="1"/>
  <c r="DF13" i="7" s="1"/>
  <c r="DI13" i="7" s="1"/>
  <c r="BJ20" i="7"/>
  <c r="BM20" i="7" s="1"/>
  <c r="BP20" i="7" s="1"/>
  <c r="BS20" i="7" s="1"/>
  <c r="BV20" i="7" s="1"/>
  <c r="BY20" i="7" s="1"/>
  <c r="CB20" i="7" s="1"/>
  <c r="CE20" i="7" s="1"/>
  <c r="CH20" i="7" s="1"/>
  <c r="CK20" i="7" s="1"/>
  <c r="CN20" i="7" s="1"/>
  <c r="CQ20" i="7" s="1"/>
  <c r="CT20" i="7" s="1"/>
  <c r="CW20" i="7" s="1"/>
  <c r="CZ20" i="7" s="1"/>
  <c r="DC20" i="7" s="1"/>
  <c r="DF20" i="7" s="1"/>
  <c r="DI20" i="7" s="1"/>
  <c r="BJ30" i="7"/>
  <c r="BM30" i="7" s="1"/>
  <c r="BP30" i="7" s="1"/>
  <c r="BS30" i="7" s="1"/>
  <c r="BV30" i="7" s="1"/>
  <c r="BY30" i="7" s="1"/>
  <c r="CB30" i="7" s="1"/>
  <c r="CE30" i="7" s="1"/>
  <c r="CH30" i="7" s="1"/>
  <c r="CK30" i="7" s="1"/>
  <c r="CN30" i="7" s="1"/>
  <c r="CQ30" i="7" s="1"/>
  <c r="CT30" i="7" s="1"/>
  <c r="CW30" i="7" s="1"/>
  <c r="CZ30" i="7" s="1"/>
  <c r="DC30" i="7" s="1"/>
  <c r="DF30" i="7" s="1"/>
  <c r="DI30" i="7" s="1"/>
  <c r="D30" i="7"/>
  <c r="BG63" i="7"/>
  <c r="BJ63" i="7" s="1"/>
  <c r="BM63" i="7" s="1"/>
  <c r="BP63" i="7" s="1"/>
  <c r="BS63" i="7" s="1"/>
  <c r="BV63" i="7" s="1"/>
  <c r="BY63" i="7" s="1"/>
  <c r="CB63" i="7" s="1"/>
  <c r="CE63" i="7" s="1"/>
  <c r="CH63" i="7" s="1"/>
  <c r="CK63" i="7" s="1"/>
  <c r="CN63" i="7" s="1"/>
  <c r="CQ63" i="7" s="1"/>
  <c r="CT63" i="7" s="1"/>
  <c r="CW63" i="7" s="1"/>
  <c r="CZ63" i="7" s="1"/>
  <c r="D9" i="8"/>
  <c r="BJ9" i="8"/>
  <c r="BM9" i="8" s="1"/>
  <c r="BP9" i="8" s="1"/>
  <c r="BS9" i="8" s="1"/>
  <c r="BV9" i="8" s="1"/>
  <c r="BY9" i="8" s="1"/>
  <c r="CB9" i="8" s="1"/>
  <c r="CE9" i="8" s="1"/>
  <c r="CH9" i="8" s="1"/>
  <c r="CK9" i="8" s="1"/>
  <c r="CN9" i="8" s="1"/>
  <c r="CQ9" i="8" s="1"/>
  <c r="CT9" i="8" s="1"/>
  <c r="CW9" i="8" s="1"/>
  <c r="CZ9" i="8" s="1"/>
  <c r="DC9" i="8" s="1"/>
  <c r="DF9" i="8" s="1"/>
  <c r="DI9" i="8" s="1"/>
  <c r="BJ29" i="8"/>
  <c r="BM29" i="8" s="1"/>
  <c r="BP29" i="8" s="1"/>
  <c r="BS29" i="8" s="1"/>
  <c r="BV29" i="8" s="1"/>
  <c r="BY29" i="8" s="1"/>
  <c r="CB29" i="8" s="1"/>
  <c r="CE29" i="8" s="1"/>
  <c r="CH29" i="8" s="1"/>
  <c r="CK29" i="8" s="1"/>
  <c r="CN29" i="8" s="1"/>
  <c r="CQ29" i="8" s="1"/>
  <c r="CT29" i="8" s="1"/>
  <c r="CW29" i="8" s="1"/>
  <c r="CZ29" i="8" s="1"/>
  <c r="DC29" i="8" s="1"/>
  <c r="DF29" i="8" s="1"/>
  <c r="DI29" i="8" s="1"/>
  <c r="BJ33" i="8"/>
  <c r="BM33" i="8" s="1"/>
  <c r="BP33" i="8" s="1"/>
  <c r="BS33" i="8" s="1"/>
  <c r="BV33" i="8" s="1"/>
  <c r="BY33" i="8" s="1"/>
  <c r="CB33" i="8" s="1"/>
  <c r="CE33" i="8" s="1"/>
  <c r="CH33" i="8" s="1"/>
  <c r="CK33" i="8" s="1"/>
  <c r="CN33" i="8" s="1"/>
  <c r="CQ33" i="8" s="1"/>
  <c r="CT33" i="8" s="1"/>
  <c r="CW33" i="8" s="1"/>
  <c r="CZ33" i="8" s="1"/>
  <c r="DC33" i="8" s="1"/>
  <c r="DF33" i="8" s="1"/>
  <c r="DI33" i="8" s="1"/>
  <c r="D33" i="8"/>
  <c r="BG65" i="9"/>
  <c r="BJ65" i="9" s="1"/>
  <c r="BM65" i="9" s="1"/>
  <c r="BP65" i="9" s="1"/>
  <c r="BS65" i="9" s="1"/>
  <c r="BV65" i="9" s="1"/>
  <c r="BY65" i="9" s="1"/>
  <c r="CB65" i="9" s="1"/>
  <c r="CE65" i="9" s="1"/>
  <c r="CH65" i="9" s="1"/>
  <c r="CK65" i="9" s="1"/>
  <c r="CN65" i="9" s="1"/>
  <c r="CQ65" i="9" s="1"/>
  <c r="CT65" i="9" s="1"/>
  <c r="CW65" i="9" s="1"/>
  <c r="CZ65" i="9" s="1"/>
  <c r="D65" i="9"/>
  <c r="AC46" i="1"/>
  <c r="AC45" i="1"/>
  <c r="AC44" i="1"/>
  <c r="D67" i="5"/>
  <c r="AI67" i="5"/>
  <c r="AL67" i="5" s="1"/>
  <c r="AO67" i="5" s="1"/>
  <c r="D32" i="8"/>
  <c r="BJ32" i="8"/>
  <c r="BM32" i="8" s="1"/>
  <c r="BP32" i="8" s="1"/>
  <c r="BS32" i="8" s="1"/>
  <c r="BV32" i="8" s="1"/>
  <c r="BY32" i="8" s="1"/>
  <c r="CB32" i="8" s="1"/>
  <c r="CE32" i="8" s="1"/>
  <c r="CH32" i="8" s="1"/>
  <c r="CK32" i="8" s="1"/>
  <c r="CN32" i="8" s="1"/>
  <c r="CQ32" i="8" s="1"/>
  <c r="CT32" i="8" s="1"/>
  <c r="CW32" i="8" s="1"/>
  <c r="CZ32" i="8" s="1"/>
  <c r="DC32" i="8" s="1"/>
  <c r="DF32" i="8" s="1"/>
  <c r="DI32" i="8" s="1"/>
  <c r="AI25" i="5"/>
  <c r="AL25" i="5" s="1"/>
  <c r="AO25" i="5" s="1"/>
  <c r="D25" i="5"/>
  <c r="AI74" i="5"/>
  <c r="AL74" i="5" s="1"/>
  <c r="AO74" i="5" s="1"/>
  <c r="BJ33" i="6"/>
  <c r="BM33" i="6" s="1"/>
  <c r="BP33" i="6" s="1"/>
  <c r="BS33" i="6" s="1"/>
  <c r="BV33" i="6" s="1"/>
  <c r="BY33" i="6" s="1"/>
  <c r="CB33" i="6" s="1"/>
  <c r="CE33" i="6" s="1"/>
  <c r="CH33" i="6" s="1"/>
  <c r="CK33" i="6" s="1"/>
  <c r="CN33" i="6" s="1"/>
  <c r="CQ33" i="6" s="1"/>
  <c r="CT33" i="6" s="1"/>
  <c r="CW33" i="6" s="1"/>
  <c r="CZ33" i="6" s="1"/>
  <c r="DC33" i="6" s="1"/>
  <c r="DF33" i="6" s="1"/>
  <c r="DI33" i="6" s="1"/>
  <c r="AI65" i="5"/>
  <c r="AL65" i="5" s="1"/>
  <c r="AO65" i="5" s="1"/>
  <c r="AI70" i="5"/>
  <c r="AL70" i="5" s="1"/>
  <c r="AO70" i="5" s="1"/>
  <c r="BJ9" i="6"/>
  <c r="BM9" i="6" s="1"/>
  <c r="BP9" i="6" s="1"/>
  <c r="BS9" i="6" s="1"/>
  <c r="BV9" i="6" s="1"/>
  <c r="BY9" i="6" s="1"/>
  <c r="CB9" i="6" s="1"/>
  <c r="CE9" i="6" s="1"/>
  <c r="CH9" i="6" s="1"/>
  <c r="CK9" i="6" s="1"/>
  <c r="CN9" i="6" s="1"/>
  <c r="CQ9" i="6" s="1"/>
  <c r="CT9" i="6" s="1"/>
  <c r="CW9" i="6" s="1"/>
  <c r="CZ9" i="6" s="1"/>
  <c r="DC9" i="6" s="1"/>
  <c r="DF9" i="6" s="1"/>
  <c r="DI9" i="6" s="1"/>
  <c r="D17" i="6"/>
  <c r="BJ17" i="6"/>
  <c r="BM17" i="6" s="1"/>
  <c r="BP17" i="6" s="1"/>
  <c r="BS17" i="6" s="1"/>
  <c r="BV17" i="6" s="1"/>
  <c r="BY17" i="6" s="1"/>
  <c r="CB17" i="6" s="1"/>
  <c r="CE17" i="6" s="1"/>
  <c r="CH17" i="6" s="1"/>
  <c r="CK17" i="6" s="1"/>
  <c r="CN17" i="6" s="1"/>
  <c r="CQ17" i="6" s="1"/>
  <c r="CT17" i="6" s="1"/>
  <c r="CW17" i="6" s="1"/>
  <c r="CZ17" i="6" s="1"/>
  <c r="DC17" i="6" s="1"/>
  <c r="DF17" i="6" s="1"/>
  <c r="DI17" i="6" s="1"/>
  <c r="D24" i="6"/>
  <c r="BJ24" i="6"/>
  <c r="BM24" i="6" s="1"/>
  <c r="BP24" i="6" s="1"/>
  <c r="BS24" i="6" s="1"/>
  <c r="BV24" i="6" s="1"/>
  <c r="BY24" i="6" s="1"/>
  <c r="CB24" i="6" s="1"/>
  <c r="CE24" i="6" s="1"/>
  <c r="CH24" i="6" s="1"/>
  <c r="CK24" i="6" s="1"/>
  <c r="CN24" i="6" s="1"/>
  <c r="CQ24" i="6" s="1"/>
  <c r="CT24" i="6" s="1"/>
  <c r="CW24" i="6" s="1"/>
  <c r="CZ24" i="6" s="1"/>
  <c r="DC24" i="6" s="1"/>
  <c r="DF24" i="6" s="1"/>
  <c r="DI24" i="6" s="1"/>
  <c r="BJ27" i="6"/>
  <c r="BM27" i="6" s="1"/>
  <c r="BP27" i="6" s="1"/>
  <c r="BS27" i="6" s="1"/>
  <c r="BV27" i="6" s="1"/>
  <c r="BY27" i="6" s="1"/>
  <c r="CB27" i="6" s="1"/>
  <c r="CE27" i="6" s="1"/>
  <c r="CH27" i="6" s="1"/>
  <c r="CK27" i="6" s="1"/>
  <c r="CN27" i="6" s="1"/>
  <c r="CQ27" i="6" s="1"/>
  <c r="CT27" i="6" s="1"/>
  <c r="CW27" i="6" s="1"/>
  <c r="CZ27" i="6" s="1"/>
  <c r="DC27" i="6" s="1"/>
  <c r="DF27" i="6" s="1"/>
  <c r="DI27" i="6" s="1"/>
  <c r="BG63" i="6"/>
  <c r="BJ63" i="6" s="1"/>
  <c r="BM63" i="6" s="1"/>
  <c r="BP63" i="6" s="1"/>
  <c r="BS63" i="6" s="1"/>
  <c r="BV63" i="6" s="1"/>
  <c r="BY63" i="6" s="1"/>
  <c r="CB63" i="6" s="1"/>
  <c r="CE63" i="6" s="1"/>
  <c r="CH63" i="6" s="1"/>
  <c r="CK63" i="6" s="1"/>
  <c r="CN63" i="6" s="1"/>
  <c r="CQ63" i="6" s="1"/>
  <c r="CT63" i="6" s="1"/>
  <c r="CW63" i="6" s="1"/>
  <c r="CZ63" i="6" s="1"/>
  <c r="BJ24" i="7"/>
  <c r="BM24" i="7" s="1"/>
  <c r="BP24" i="7" s="1"/>
  <c r="BS24" i="7" s="1"/>
  <c r="BV24" i="7" s="1"/>
  <c r="BY24" i="7" s="1"/>
  <c r="CB24" i="7" s="1"/>
  <c r="CE24" i="7" s="1"/>
  <c r="CH24" i="7" s="1"/>
  <c r="CK24" i="7" s="1"/>
  <c r="CN24" i="7" s="1"/>
  <c r="CQ24" i="7" s="1"/>
  <c r="CT24" i="7" s="1"/>
  <c r="CW24" i="7" s="1"/>
  <c r="CZ24" i="7" s="1"/>
  <c r="DC24" i="7" s="1"/>
  <c r="DF24" i="7" s="1"/>
  <c r="DI24" i="7" s="1"/>
  <c r="BJ33" i="7"/>
  <c r="BM33" i="7" s="1"/>
  <c r="BP33" i="7" s="1"/>
  <c r="BS33" i="7" s="1"/>
  <c r="BV33" i="7" s="1"/>
  <c r="BY33" i="7" s="1"/>
  <c r="CB33" i="7" s="1"/>
  <c r="CE33" i="7" s="1"/>
  <c r="CH33" i="7" s="1"/>
  <c r="CK33" i="7" s="1"/>
  <c r="CN33" i="7" s="1"/>
  <c r="CQ33" i="7" s="1"/>
  <c r="CT33" i="7" s="1"/>
  <c r="CW33" i="7" s="1"/>
  <c r="CZ33" i="7" s="1"/>
  <c r="DC33" i="7" s="1"/>
  <c r="DF33" i="7" s="1"/>
  <c r="DI33" i="7" s="1"/>
  <c r="AI17" i="5"/>
  <c r="AL17" i="5" s="1"/>
  <c r="AO17" i="5" s="1"/>
  <c r="D17" i="5"/>
  <c r="AI31" i="5"/>
  <c r="AL31" i="5" s="1"/>
  <c r="AO31" i="5" s="1"/>
  <c r="D3" i="1"/>
  <c r="AI75" i="5"/>
  <c r="AL75" i="5" s="1"/>
  <c r="AO75" i="5" s="1"/>
  <c r="D75" i="5"/>
  <c r="BJ14" i="6"/>
  <c r="BM14" i="6" s="1"/>
  <c r="BP14" i="6" s="1"/>
  <c r="BS14" i="6" s="1"/>
  <c r="BV14" i="6" s="1"/>
  <c r="BY14" i="6" s="1"/>
  <c r="CB14" i="6" s="1"/>
  <c r="CE14" i="6" s="1"/>
  <c r="CH14" i="6" s="1"/>
  <c r="CK14" i="6" s="1"/>
  <c r="CN14" i="6" s="1"/>
  <c r="CQ14" i="6" s="1"/>
  <c r="CT14" i="6" s="1"/>
  <c r="CW14" i="6" s="1"/>
  <c r="CZ14" i="6" s="1"/>
  <c r="DC14" i="6" s="1"/>
  <c r="DF14" i="6" s="1"/>
  <c r="DI14" i="6" s="1"/>
  <c r="D20" i="6"/>
  <c r="BJ20" i="6"/>
  <c r="BM20" i="6" s="1"/>
  <c r="BP20" i="6" s="1"/>
  <c r="BS20" i="6" s="1"/>
  <c r="BV20" i="6" s="1"/>
  <c r="BY20" i="6" s="1"/>
  <c r="CB20" i="6" s="1"/>
  <c r="CE20" i="6" s="1"/>
  <c r="CH20" i="6" s="1"/>
  <c r="CK20" i="6" s="1"/>
  <c r="CN20" i="6" s="1"/>
  <c r="CQ20" i="6" s="1"/>
  <c r="CT20" i="6" s="1"/>
  <c r="CW20" i="6" s="1"/>
  <c r="CZ20" i="6" s="1"/>
  <c r="DC20" i="6" s="1"/>
  <c r="DF20" i="6" s="1"/>
  <c r="DI20" i="6" s="1"/>
  <c r="BJ30" i="6"/>
  <c r="BM30" i="6" s="1"/>
  <c r="BP30" i="6" s="1"/>
  <c r="BS30" i="6" s="1"/>
  <c r="BV30" i="6" s="1"/>
  <c r="BY30" i="6" s="1"/>
  <c r="CB30" i="6" s="1"/>
  <c r="CE30" i="6" s="1"/>
  <c r="CH30" i="6" s="1"/>
  <c r="CK30" i="6" s="1"/>
  <c r="CN30" i="6" s="1"/>
  <c r="CQ30" i="6" s="1"/>
  <c r="CT30" i="6" s="1"/>
  <c r="CW30" i="6" s="1"/>
  <c r="CZ30" i="6" s="1"/>
  <c r="DC30" i="6" s="1"/>
  <c r="DF30" i="6" s="1"/>
  <c r="DI30" i="6" s="1"/>
  <c r="D30" i="6"/>
  <c r="BJ34" i="6"/>
  <c r="BM34" i="6" s="1"/>
  <c r="BP34" i="6" s="1"/>
  <c r="BS34" i="6" s="1"/>
  <c r="BV34" i="6" s="1"/>
  <c r="BY34" i="6" s="1"/>
  <c r="CB34" i="6" s="1"/>
  <c r="CE34" i="6" s="1"/>
  <c r="CH34" i="6" s="1"/>
  <c r="CK34" i="6" s="1"/>
  <c r="CN34" i="6" s="1"/>
  <c r="CQ34" i="6" s="1"/>
  <c r="CT34" i="6" s="1"/>
  <c r="CW34" i="6" s="1"/>
  <c r="CZ34" i="6" s="1"/>
  <c r="DC34" i="6" s="1"/>
  <c r="DF34" i="6" s="1"/>
  <c r="DI34" i="6" s="1"/>
  <c r="D34" i="6"/>
  <c r="BG60" i="6"/>
  <c r="BJ60" i="6" s="1"/>
  <c r="BM60" i="6" s="1"/>
  <c r="BP60" i="6" s="1"/>
  <c r="BS60" i="6" s="1"/>
  <c r="BV60" i="6" s="1"/>
  <c r="BY60" i="6" s="1"/>
  <c r="CB60" i="6" s="1"/>
  <c r="CE60" i="6" s="1"/>
  <c r="CH60" i="6" s="1"/>
  <c r="CK60" i="6" s="1"/>
  <c r="CN60" i="6" s="1"/>
  <c r="CQ60" i="6" s="1"/>
  <c r="CT60" i="6" s="1"/>
  <c r="CW60" i="6" s="1"/>
  <c r="CZ60" i="6" s="1"/>
  <c r="BG64" i="6"/>
  <c r="BJ64" i="6" s="1"/>
  <c r="BM64" i="6" s="1"/>
  <c r="BP64" i="6" s="1"/>
  <c r="BS64" i="6" s="1"/>
  <c r="BV64" i="6" s="1"/>
  <c r="BY64" i="6" s="1"/>
  <c r="CB64" i="6" s="1"/>
  <c r="CE64" i="6" s="1"/>
  <c r="CH64" i="6" s="1"/>
  <c r="CK64" i="6" s="1"/>
  <c r="CN64" i="6" s="1"/>
  <c r="CQ64" i="6" s="1"/>
  <c r="CT64" i="6" s="1"/>
  <c r="CW64" i="6" s="1"/>
  <c r="CZ64" i="6" s="1"/>
  <c r="BG75" i="6"/>
  <c r="BJ75" i="6" s="1"/>
  <c r="BM75" i="6" s="1"/>
  <c r="BP75" i="6" s="1"/>
  <c r="BS75" i="6" s="1"/>
  <c r="BV75" i="6" s="1"/>
  <c r="BY75" i="6" s="1"/>
  <c r="CB75" i="6" s="1"/>
  <c r="CE75" i="6" s="1"/>
  <c r="CH75" i="6" s="1"/>
  <c r="CK75" i="6" s="1"/>
  <c r="CN75" i="6" s="1"/>
  <c r="CQ75" i="6" s="1"/>
  <c r="CT75" i="6" s="1"/>
  <c r="CW75" i="6" s="1"/>
  <c r="CZ75" i="6" s="1"/>
  <c r="D75" i="6"/>
  <c r="BJ14" i="7"/>
  <c r="BM14" i="7" s="1"/>
  <c r="BP14" i="7" s="1"/>
  <c r="BS14" i="7" s="1"/>
  <c r="BV14" i="7" s="1"/>
  <c r="BY14" i="7" s="1"/>
  <c r="CB14" i="7" s="1"/>
  <c r="CE14" i="7" s="1"/>
  <c r="CH14" i="7" s="1"/>
  <c r="CK14" i="7" s="1"/>
  <c r="CN14" i="7" s="1"/>
  <c r="CQ14" i="7" s="1"/>
  <c r="CT14" i="7" s="1"/>
  <c r="CW14" i="7" s="1"/>
  <c r="CZ14" i="7" s="1"/>
  <c r="DC14" i="7" s="1"/>
  <c r="DF14" i="7" s="1"/>
  <c r="DI14" i="7" s="1"/>
  <c r="BJ17" i="7"/>
  <c r="BM17" i="7" s="1"/>
  <c r="BP17" i="7" s="1"/>
  <c r="BS17" i="7" s="1"/>
  <c r="BV17" i="7" s="1"/>
  <c r="BY17" i="7" s="1"/>
  <c r="CB17" i="7" s="1"/>
  <c r="CE17" i="7" s="1"/>
  <c r="CH17" i="7" s="1"/>
  <c r="CK17" i="7" s="1"/>
  <c r="CN17" i="7" s="1"/>
  <c r="CQ17" i="7" s="1"/>
  <c r="CT17" i="7" s="1"/>
  <c r="CW17" i="7" s="1"/>
  <c r="CZ17" i="7" s="1"/>
  <c r="DC17" i="7" s="1"/>
  <c r="DF17" i="7" s="1"/>
  <c r="DI17" i="7" s="1"/>
  <c r="BG64" i="7"/>
  <c r="BJ64" i="7" s="1"/>
  <c r="BM64" i="7" s="1"/>
  <c r="BP64" i="7" s="1"/>
  <c r="BS64" i="7" s="1"/>
  <c r="BV64" i="7" s="1"/>
  <c r="BY64" i="7" s="1"/>
  <c r="CB64" i="7" s="1"/>
  <c r="CE64" i="7" s="1"/>
  <c r="CH64" i="7" s="1"/>
  <c r="CK64" i="7" s="1"/>
  <c r="CN64" i="7" s="1"/>
  <c r="CQ64" i="7" s="1"/>
  <c r="CT64" i="7" s="1"/>
  <c r="CW64" i="7" s="1"/>
  <c r="CZ64" i="7" s="1"/>
  <c r="BJ13" i="8"/>
  <c r="BM13" i="8" s="1"/>
  <c r="BP13" i="8" s="1"/>
  <c r="BS13" i="8" s="1"/>
  <c r="BV13" i="8" s="1"/>
  <c r="BY13" i="8" s="1"/>
  <c r="CB13" i="8" s="1"/>
  <c r="CE13" i="8" s="1"/>
  <c r="CH13" i="8" s="1"/>
  <c r="CK13" i="8" s="1"/>
  <c r="CN13" i="8" s="1"/>
  <c r="CQ13" i="8" s="1"/>
  <c r="CT13" i="8" s="1"/>
  <c r="CW13" i="8" s="1"/>
  <c r="CZ13" i="8" s="1"/>
  <c r="DC13" i="8" s="1"/>
  <c r="DF13" i="8" s="1"/>
  <c r="DI13" i="8" s="1"/>
  <c r="D13" i="8"/>
  <c r="BJ37" i="8"/>
  <c r="BM37" i="8" s="1"/>
  <c r="BP37" i="8" s="1"/>
  <c r="BS37" i="8" s="1"/>
  <c r="BV37" i="8" s="1"/>
  <c r="BY37" i="8" s="1"/>
  <c r="CB37" i="8" s="1"/>
  <c r="CE37" i="8" s="1"/>
  <c r="CH37" i="8" s="1"/>
  <c r="CK37" i="8" s="1"/>
  <c r="CN37" i="8" s="1"/>
  <c r="CQ37" i="8" s="1"/>
  <c r="CT37" i="8" s="1"/>
  <c r="CW37" i="8" s="1"/>
  <c r="CZ37" i="8" s="1"/>
  <c r="DC37" i="8" s="1"/>
  <c r="DF37" i="8" s="1"/>
  <c r="DI37" i="8" s="1"/>
  <c r="BG65" i="8"/>
  <c r="BJ65" i="8" s="1"/>
  <c r="BM65" i="8" s="1"/>
  <c r="BP65" i="8" s="1"/>
  <c r="BS65" i="8" s="1"/>
  <c r="BV65" i="8" s="1"/>
  <c r="BY65" i="8" s="1"/>
  <c r="CB65" i="8" s="1"/>
  <c r="CE65" i="8" s="1"/>
  <c r="CH65" i="8" s="1"/>
  <c r="CK65" i="8" s="1"/>
  <c r="CN65" i="8" s="1"/>
  <c r="CQ65" i="8" s="1"/>
  <c r="CT65" i="8" s="1"/>
  <c r="CW65" i="8" s="1"/>
  <c r="CZ65" i="8" s="1"/>
  <c r="BG75" i="8"/>
  <c r="BJ75" i="8" s="1"/>
  <c r="BM75" i="8" s="1"/>
  <c r="BP75" i="8" s="1"/>
  <c r="BS75" i="8" s="1"/>
  <c r="BV75" i="8" s="1"/>
  <c r="BY75" i="8" s="1"/>
  <c r="CB75" i="8" s="1"/>
  <c r="CE75" i="8" s="1"/>
  <c r="CH75" i="8" s="1"/>
  <c r="CK75" i="8" s="1"/>
  <c r="CN75" i="8" s="1"/>
  <c r="CQ75" i="8" s="1"/>
  <c r="CT75" i="8" s="1"/>
  <c r="CW75" i="8" s="1"/>
  <c r="CZ75" i="8" s="1"/>
  <c r="BJ5" i="9"/>
  <c r="BM5" i="9" s="1"/>
  <c r="BP5" i="9" s="1"/>
  <c r="BS5" i="9" s="1"/>
  <c r="BV5" i="9" s="1"/>
  <c r="BY5" i="9" s="1"/>
  <c r="CB5" i="9" s="1"/>
  <c r="CE5" i="9" s="1"/>
  <c r="CH5" i="9" s="1"/>
  <c r="CK5" i="9" s="1"/>
  <c r="CN5" i="9" s="1"/>
  <c r="CQ5" i="9" s="1"/>
  <c r="CT5" i="9" s="1"/>
  <c r="CW5" i="9" s="1"/>
  <c r="CZ5" i="9" s="1"/>
  <c r="DC5" i="9" s="1"/>
  <c r="DF5" i="9" s="1"/>
  <c r="DI5" i="9" s="1"/>
  <c r="D5" i="9"/>
  <c r="BJ11" i="9"/>
  <c r="BM11" i="9" s="1"/>
  <c r="BP11" i="9" s="1"/>
  <c r="BS11" i="9" s="1"/>
  <c r="BV11" i="9" s="1"/>
  <c r="BY11" i="9" s="1"/>
  <c r="CB11" i="9" s="1"/>
  <c r="CE11" i="9" s="1"/>
  <c r="CH11" i="9" s="1"/>
  <c r="CK11" i="9" s="1"/>
  <c r="CN11" i="9" s="1"/>
  <c r="CQ11" i="9" s="1"/>
  <c r="CT11" i="9" s="1"/>
  <c r="CW11" i="9" s="1"/>
  <c r="CZ11" i="9" s="1"/>
  <c r="DC11" i="9" s="1"/>
  <c r="DF11" i="9" s="1"/>
  <c r="DI11" i="9" s="1"/>
  <c r="D11" i="9"/>
  <c r="BJ16" i="6"/>
  <c r="BM16" i="6" s="1"/>
  <c r="BP16" i="6" s="1"/>
  <c r="BS16" i="6" s="1"/>
  <c r="BV16" i="6" s="1"/>
  <c r="BY16" i="6" s="1"/>
  <c r="CB16" i="6" s="1"/>
  <c r="CE16" i="6" s="1"/>
  <c r="CH16" i="6" s="1"/>
  <c r="CK16" i="6" s="1"/>
  <c r="CN16" i="6" s="1"/>
  <c r="CQ16" i="6" s="1"/>
  <c r="CT16" i="6" s="1"/>
  <c r="CW16" i="6" s="1"/>
  <c r="CZ16" i="6" s="1"/>
  <c r="DC16" i="6" s="1"/>
  <c r="DF16" i="6" s="1"/>
  <c r="DI16" i="6" s="1"/>
  <c r="BG71" i="6"/>
  <c r="BJ71" i="6" s="1"/>
  <c r="BM71" i="6" s="1"/>
  <c r="BP71" i="6" s="1"/>
  <c r="BS71" i="6" s="1"/>
  <c r="BV71" i="6" s="1"/>
  <c r="BY71" i="6" s="1"/>
  <c r="CB71" i="6" s="1"/>
  <c r="CE71" i="6" s="1"/>
  <c r="CH71" i="6" s="1"/>
  <c r="CK71" i="6" s="1"/>
  <c r="CN71" i="6" s="1"/>
  <c r="CQ71" i="6" s="1"/>
  <c r="CT71" i="6" s="1"/>
  <c r="CW71" i="6" s="1"/>
  <c r="CZ71" i="6" s="1"/>
  <c r="BG76" i="7"/>
  <c r="BJ76" i="7" s="1"/>
  <c r="BM76" i="7" s="1"/>
  <c r="BP76" i="7" s="1"/>
  <c r="BS76" i="7" s="1"/>
  <c r="BV76" i="7" s="1"/>
  <c r="BY76" i="7" s="1"/>
  <c r="CB76" i="7" s="1"/>
  <c r="CE76" i="7" s="1"/>
  <c r="CH76" i="7" s="1"/>
  <c r="CK76" i="7" s="1"/>
  <c r="CN76" i="7" s="1"/>
  <c r="CQ76" i="7" s="1"/>
  <c r="CT76" i="7" s="1"/>
  <c r="CW76" i="7" s="1"/>
  <c r="CZ76" i="7" s="1"/>
  <c r="D76" i="7"/>
  <c r="E46" i="4"/>
  <c r="F45" i="4"/>
  <c r="G45" i="4" s="1"/>
  <c r="E61" i="4"/>
  <c r="G60" i="4"/>
  <c r="H60" i="4" s="1"/>
  <c r="E86" i="4"/>
  <c r="G85" i="4"/>
  <c r="H85" i="4" s="1"/>
  <c r="AI6" i="5"/>
  <c r="AL6" i="5" s="1"/>
  <c r="AO6" i="5" s="1"/>
  <c r="D8" i="5"/>
  <c r="AI8" i="5"/>
  <c r="AL8" i="5" s="1"/>
  <c r="AO8" i="5" s="1"/>
  <c r="AI34" i="5"/>
  <c r="AL34" i="5" s="1"/>
  <c r="AO34" i="5" s="1"/>
  <c r="D34" i="5"/>
  <c r="AI63" i="5"/>
  <c r="AL63" i="5" s="1"/>
  <c r="AO63" i="5" s="1"/>
  <c r="D6" i="6"/>
  <c r="BJ6" i="6"/>
  <c r="BM6" i="6" s="1"/>
  <c r="BP6" i="6" s="1"/>
  <c r="BS6" i="6" s="1"/>
  <c r="BV6" i="6" s="1"/>
  <c r="BY6" i="6" s="1"/>
  <c r="CB6" i="6" s="1"/>
  <c r="CE6" i="6" s="1"/>
  <c r="CH6" i="6" s="1"/>
  <c r="CK6" i="6" s="1"/>
  <c r="CN6" i="6" s="1"/>
  <c r="CQ6" i="6" s="1"/>
  <c r="CT6" i="6" s="1"/>
  <c r="CW6" i="6" s="1"/>
  <c r="CZ6" i="6" s="1"/>
  <c r="DC6" i="6" s="1"/>
  <c r="DF6" i="6" s="1"/>
  <c r="DI6" i="6" s="1"/>
  <c r="AI12" i="5"/>
  <c r="AL12" i="5" s="1"/>
  <c r="AO12" i="5" s="1"/>
  <c r="AI18" i="5"/>
  <c r="AL18" i="5" s="1"/>
  <c r="AO18" i="5" s="1"/>
  <c r="D18" i="5"/>
  <c r="AI26" i="5"/>
  <c r="AL26" i="5" s="1"/>
  <c r="AO26" i="5" s="1"/>
  <c r="D26" i="5"/>
  <c r="AI35" i="5"/>
  <c r="AL35" i="5" s="1"/>
  <c r="AO35" i="5" s="1"/>
  <c r="D4" i="1"/>
  <c r="BJ10" i="6"/>
  <c r="BM10" i="6" s="1"/>
  <c r="BP10" i="6" s="1"/>
  <c r="BS10" i="6" s="1"/>
  <c r="BV10" i="6" s="1"/>
  <c r="BY10" i="6" s="1"/>
  <c r="CB10" i="6" s="1"/>
  <c r="CE10" i="6" s="1"/>
  <c r="CH10" i="6" s="1"/>
  <c r="CK10" i="6" s="1"/>
  <c r="CN10" i="6" s="1"/>
  <c r="CQ10" i="6" s="1"/>
  <c r="CT10" i="6" s="1"/>
  <c r="CW10" i="6" s="1"/>
  <c r="CZ10" i="6" s="1"/>
  <c r="DC10" i="6" s="1"/>
  <c r="DF10" i="6" s="1"/>
  <c r="DI10" i="6" s="1"/>
  <c r="D35" i="6"/>
  <c r="BJ35" i="6"/>
  <c r="BM35" i="6" s="1"/>
  <c r="BP35" i="6" s="1"/>
  <c r="BS35" i="6" s="1"/>
  <c r="BV35" i="6" s="1"/>
  <c r="BY35" i="6" s="1"/>
  <c r="CB35" i="6" s="1"/>
  <c r="CE35" i="6" s="1"/>
  <c r="CH35" i="6" s="1"/>
  <c r="CK35" i="6" s="1"/>
  <c r="CN35" i="6" s="1"/>
  <c r="CQ35" i="6" s="1"/>
  <c r="CT35" i="6" s="1"/>
  <c r="CW35" i="6" s="1"/>
  <c r="CZ35" i="6" s="1"/>
  <c r="DC35" i="6" s="1"/>
  <c r="DF35" i="6" s="1"/>
  <c r="DI35" i="6" s="1"/>
  <c r="BJ38" i="6"/>
  <c r="BM38" i="6" s="1"/>
  <c r="BP38" i="6" s="1"/>
  <c r="BS38" i="6" s="1"/>
  <c r="BV38" i="6" s="1"/>
  <c r="BY38" i="6" s="1"/>
  <c r="CB38" i="6" s="1"/>
  <c r="CE38" i="6" s="1"/>
  <c r="CH38" i="6" s="1"/>
  <c r="CK38" i="6" s="1"/>
  <c r="CN38" i="6" s="1"/>
  <c r="CQ38" i="6" s="1"/>
  <c r="CT38" i="6" s="1"/>
  <c r="CW38" i="6" s="1"/>
  <c r="CZ38" i="6" s="1"/>
  <c r="DC38" i="6" s="1"/>
  <c r="DF38" i="6" s="1"/>
  <c r="DI38" i="6" s="1"/>
  <c r="D38" i="6"/>
  <c r="BG70" i="6"/>
  <c r="BJ70" i="6" s="1"/>
  <c r="BM70" i="6" s="1"/>
  <c r="BP70" i="6" s="1"/>
  <c r="BS70" i="6" s="1"/>
  <c r="BV70" i="6" s="1"/>
  <c r="BY70" i="6" s="1"/>
  <c r="CB70" i="6" s="1"/>
  <c r="CE70" i="6" s="1"/>
  <c r="CH70" i="6" s="1"/>
  <c r="CK70" i="6" s="1"/>
  <c r="CN70" i="6" s="1"/>
  <c r="CQ70" i="6" s="1"/>
  <c r="CT70" i="6" s="1"/>
  <c r="CW70" i="6" s="1"/>
  <c r="CZ70" i="6" s="1"/>
  <c r="D70" i="6"/>
  <c r="BG73" i="6"/>
  <c r="BJ73" i="6" s="1"/>
  <c r="BM73" i="6" s="1"/>
  <c r="BP73" i="6" s="1"/>
  <c r="BS73" i="6" s="1"/>
  <c r="BV73" i="6" s="1"/>
  <c r="BY73" i="6" s="1"/>
  <c r="CB73" i="6" s="1"/>
  <c r="CE73" i="6" s="1"/>
  <c r="CH73" i="6" s="1"/>
  <c r="CK73" i="6" s="1"/>
  <c r="CN73" i="6" s="1"/>
  <c r="CQ73" i="6" s="1"/>
  <c r="CT73" i="6" s="1"/>
  <c r="CW73" i="6" s="1"/>
  <c r="CZ73" i="6" s="1"/>
  <c r="BJ5" i="7"/>
  <c r="BM5" i="7" s="1"/>
  <c r="BP5" i="7" s="1"/>
  <c r="BS5" i="7" s="1"/>
  <c r="BV5" i="7" s="1"/>
  <c r="BY5" i="7" s="1"/>
  <c r="CB5" i="7" s="1"/>
  <c r="CE5" i="7" s="1"/>
  <c r="CH5" i="7" s="1"/>
  <c r="CK5" i="7" s="1"/>
  <c r="CN5" i="7" s="1"/>
  <c r="CQ5" i="7" s="1"/>
  <c r="CT5" i="7" s="1"/>
  <c r="CW5" i="7" s="1"/>
  <c r="CZ5" i="7" s="1"/>
  <c r="DC5" i="7" s="1"/>
  <c r="DF5" i="7" s="1"/>
  <c r="DI5" i="7" s="1"/>
  <c r="BJ8" i="7"/>
  <c r="BM8" i="7" s="1"/>
  <c r="BP8" i="7" s="1"/>
  <c r="BS8" i="7" s="1"/>
  <c r="BV8" i="7" s="1"/>
  <c r="BY8" i="7" s="1"/>
  <c r="CB8" i="7" s="1"/>
  <c r="CE8" i="7" s="1"/>
  <c r="CH8" i="7" s="1"/>
  <c r="CK8" i="7" s="1"/>
  <c r="CN8" i="7" s="1"/>
  <c r="CQ8" i="7" s="1"/>
  <c r="CT8" i="7" s="1"/>
  <c r="CW8" i="7" s="1"/>
  <c r="CZ8" i="7" s="1"/>
  <c r="DC8" i="7" s="1"/>
  <c r="DF8" i="7" s="1"/>
  <c r="DI8" i="7" s="1"/>
  <c r="D8" i="7"/>
  <c r="BJ34" i="7"/>
  <c r="BM34" i="7" s="1"/>
  <c r="BP34" i="7" s="1"/>
  <c r="BS34" i="7" s="1"/>
  <c r="BV34" i="7" s="1"/>
  <c r="BY34" i="7" s="1"/>
  <c r="CB34" i="7" s="1"/>
  <c r="CE34" i="7" s="1"/>
  <c r="CH34" i="7" s="1"/>
  <c r="CK34" i="7" s="1"/>
  <c r="CN34" i="7" s="1"/>
  <c r="CQ34" i="7" s="1"/>
  <c r="CT34" i="7" s="1"/>
  <c r="CW34" i="7" s="1"/>
  <c r="CZ34" i="7" s="1"/>
  <c r="DC34" i="7" s="1"/>
  <c r="DF34" i="7" s="1"/>
  <c r="DI34" i="7" s="1"/>
  <c r="BJ37" i="7"/>
  <c r="BM37" i="7" s="1"/>
  <c r="BP37" i="7" s="1"/>
  <c r="BS37" i="7" s="1"/>
  <c r="BV37" i="7" s="1"/>
  <c r="BY37" i="7" s="1"/>
  <c r="CB37" i="7" s="1"/>
  <c r="CE37" i="7" s="1"/>
  <c r="CH37" i="7" s="1"/>
  <c r="CK37" i="7" s="1"/>
  <c r="CN37" i="7" s="1"/>
  <c r="CQ37" i="7" s="1"/>
  <c r="CT37" i="7" s="1"/>
  <c r="CW37" i="7" s="1"/>
  <c r="CZ37" i="7" s="1"/>
  <c r="DC37" i="7" s="1"/>
  <c r="DF37" i="7" s="1"/>
  <c r="DI37" i="7" s="1"/>
  <c r="BJ7" i="8"/>
  <c r="BM7" i="8" s="1"/>
  <c r="BP7" i="8" s="1"/>
  <c r="BS7" i="8" s="1"/>
  <c r="BV7" i="8" s="1"/>
  <c r="BY7" i="8" s="1"/>
  <c r="CB7" i="8" s="1"/>
  <c r="CE7" i="8" s="1"/>
  <c r="CH7" i="8" s="1"/>
  <c r="CK7" i="8" s="1"/>
  <c r="CN7" i="8" s="1"/>
  <c r="CQ7" i="8" s="1"/>
  <c r="CT7" i="8" s="1"/>
  <c r="CW7" i="8" s="1"/>
  <c r="CZ7" i="8" s="1"/>
  <c r="DC7" i="8" s="1"/>
  <c r="DF7" i="8" s="1"/>
  <c r="DI7" i="8" s="1"/>
  <c r="BJ10" i="8"/>
  <c r="BM10" i="8" s="1"/>
  <c r="BP10" i="8" s="1"/>
  <c r="BS10" i="8" s="1"/>
  <c r="BV10" i="8" s="1"/>
  <c r="BY10" i="8" s="1"/>
  <c r="CB10" i="8" s="1"/>
  <c r="CE10" i="8" s="1"/>
  <c r="CH10" i="8" s="1"/>
  <c r="CK10" i="8" s="1"/>
  <c r="CN10" i="8" s="1"/>
  <c r="CQ10" i="8" s="1"/>
  <c r="CT10" i="8" s="1"/>
  <c r="CW10" i="8" s="1"/>
  <c r="CZ10" i="8" s="1"/>
  <c r="DC10" i="8" s="1"/>
  <c r="DF10" i="8" s="1"/>
  <c r="DI10" i="8" s="1"/>
  <c r="D10" i="8"/>
  <c r="BJ20" i="8"/>
  <c r="BM20" i="8" s="1"/>
  <c r="BP20" i="8" s="1"/>
  <c r="BS20" i="8" s="1"/>
  <c r="BV20" i="8" s="1"/>
  <c r="BY20" i="8" s="1"/>
  <c r="CB20" i="8" s="1"/>
  <c r="CE20" i="8" s="1"/>
  <c r="CH20" i="8" s="1"/>
  <c r="CK20" i="8" s="1"/>
  <c r="CN20" i="8" s="1"/>
  <c r="CQ20" i="8" s="1"/>
  <c r="CT20" i="8" s="1"/>
  <c r="CW20" i="8" s="1"/>
  <c r="CZ20" i="8" s="1"/>
  <c r="DC20" i="8" s="1"/>
  <c r="DF20" i="8" s="1"/>
  <c r="DI20" i="8" s="1"/>
  <c r="D27" i="8"/>
  <c r="BJ27" i="8"/>
  <c r="BM27" i="8" s="1"/>
  <c r="BP27" i="8" s="1"/>
  <c r="BS27" i="8" s="1"/>
  <c r="BV27" i="8" s="1"/>
  <c r="BY27" i="8" s="1"/>
  <c r="CB27" i="8" s="1"/>
  <c r="CE27" i="8" s="1"/>
  <c r="CH27" i="8" s="1"/>
  <c r="CK27" i="8" s="1"/>
  <c r="CN27" i="8" s="1"/>
  <c r="CQ27" i="8" s="1"/>
  <c r="CT27" i="8" s="1"/>
  <c r="CW27" i="8" s="1"/>
  <c r="CZ27" i="8" s="1"/>
  <c r="DC27" i="8" s="1"/>
  <c r="DF27" i="8" s="1"/>
  <c r="DI27" i="8" s="1"/>
  <c r="BG69" i="9"/>
  <c r="BJ69" i="9" s="1"/>
  <c r="BM69" i="9" s="1"/>
  <c r="BP69" i="9" s="1"/>
  <c r="BS69" i="9" s="1"/>
  <c r="BV69" i="9" s="1"/>
  <c r="BY69" i="9" s="1"/>
  <c r="CB69" i="9" s="1"/>
  <c r="CE69" i="9" s="1"/>
  <c r="CH69" i="9" s="1"/>
  <c r="CK69" i="9" s="1"/>
  <c r="CN69" i="9" s="1"/>
  <c r="CQ69" i="9" s="1"/>
  <c r="CT69" i="9" s="1"/>
  <c r="CW69" i="9" s="1"/>
  <c r="CZ69" i="9" s="1"/>
  <c r="AI10" i="5"/>
  <c r="AL10" i="5" s="1"/>
  <c r="AO10" i="5" s="1"/>
  <c r="D10" i="5"/>
  <c r="BJ29" i="7"/>
  <c r="BM29" i="7" s="1"/>
  <c r="BP29" i="7" s="1"/>
  <c r="BS29" i="7" s="1"/>
  <c r="BV29" i="7" s="1"/>
  <c r="BY29" i="7" s="1"/>
  <c r="CB29" i="7" s="1"/>
  <c r="CE29" i="7" s="1"/>
  <c r="CH29" i="7" s="1"/>
  <c r="CK29" i="7" s="1"/>
  <c r="CN29" i="7" s="1"/>
  <c r="CQ29" i="7" s="1"/>
  <c r="CT29" i="7" s="1"/>
  <c r="CW29" i="7" s="1"/>
  <c r="CZ29" i="7" s="1"/>
  <c r="DC29" i="7" s="1"/>
  <c r="DF29" i="7" s="1"/>
  <c r="DI29" i="7" s="1"/>
  <c r="D19" i="5"/>
  <c r="AI19" i="5"/>
  <c r="AL19" i="5" s="1"/>
  <c r="AO19" i="5" s="1"/>
  <c r="AI27" i="5"/>
  <c r="AL27" i="5" s="1"/>
  <c r="AO27" i="5" s="1"/>
  <c r="AI32" i="5"/>
  <c r="AL32" i="5" s="1"/>
  <c r="AO32" i="5" s="1"/>
  <c r="D32" i="5"/>
  <c r="AI60" i="5"/>
  <c r="AL60" i="5" s="1"/>
  <c r="AO60" i="5" s="1"/>
  <c r="D66" i="5"/>
  <c r="AI66" i="5"/>
  <c r="AL66" i="5" s="1"/>
  <c r="AO66" i="5" s="1"/>
  <c r="AI71" i="5"/>
  <c r="AL71" i="5" s="1"/>
  <c r="AO71" i="5" s="1"/>
  <c r="BJ11" i="6"/>
  <c r="BM11" i="6" s="1"/>
  <c r="BP11" i="6" s="1"/>
  <c r="BS11" i="6" s="1"/>
  <c r="BV11" i="6" s="1"/>
  <c r="BY11" i="6" s="1"/>
  <c r="CB11" i="6" s="1"/>
  <c r="CE11" i="6" s="1"/>
  <c r="CH11" i="6" s="1"/>
  <c r="CK11" i="6" s="1"/>
  <c r="CN11" i="6" s="1"/>
  <c r="CQ11" i="6" s="1"/>
  <c r="CT11" i="6" s="1"/>
  <c r="CW11" i="6" s="1"/>
  <c r="CZ11" i="6" s="1"/>
  <c r="DC11" i="6" s="1"/>
  <c r="DF11" i="6" s="1"/>
  <c r="DI11" i="6" s="1"/>
  <c r="BJ15" i="6"/>
  <c r="BM15" i="6" s="1"/>
  <c r="BP15" i="6" s="1"/>
  <c r="BS15" i="6" s="1"/>
  <c r="BV15" i="6" s="1"/>
  <c r="BY15" i="6" s="1"/>
  <c r="CB15" i="6" s="1"/>
  <c r="CE15" i="6" s="1"/>
  <c r="CH15" i="6" s="1"/>
  <c r="CK15" i="6" s="1"/>
  <c r="CN15" i="6" s="1"/>
  <c r="CQ15" i="6" s="1"/>
  <c r="CT15" i="6" s="1"/>
  <c r="CW15" i="6" s="1"/>
  <c r="CZ15" i="6" s="1"/>
  <c r="DC15" i="6" s="1"/>
  <c r="DF15" i="6" s="1"/>
  <c r="DI15" i="6" s="1"/>
  <c r="BJ25" i="6"/>
  <c r="BM25" i="6" s="1"/>
  <c r="BP25" i="6" s="1"/>
  <c r="BS25" i="6" s="1"/>
  <c r="BV25" i="6" s="1"/>
  <c r="BY25" i="6" s="1"/>
  <c r="CB25" i="6" s="1"/>
  <c r="CE25" i="6" s="1"/>
  <c r="CH25" i="6" s="1"/>
  <c r="CK25" i="6" s="1"/>
  <c r="CN25" i="6" s="1"/>
  <c r="CQ25" i="6" s="1"/>
  <c r="CT25" i="6" s="1"/>
  <c r="CW25" i="6" s="1"/>
  <c r="CZ25" i="6" s="1"/>
  <c r="DC25" i="6" s="1"/>
  <c r="DF25" i="6" s="1"/>
  <c r="DI25" i="6" s="1"/>
  <c r="BJ31" i="6"/>
  <c r="BM31" i="6" s="1"/>
  <c r="BP31" i="6" s="1"/>
  <c r="BS31" i="6" s="1"/>
  <c r="BV31" i="6" s="1"/>
  <c r="BY31" i="6" s="1"/>
  <c r="CB31" i="6" s="1"/>
  <c r="CE31" i="6" s="1"/>
  <c r="CH31" i="6" s="1"/>
  <c r="CK31" i="6" s="1"/>
  <c r="CN31" i="6" s="1"/>
  <c r="CQ31" i="6" s="1"/>
  <c r="CT31" i="6" s="1"/>
  <c r="CW31" i="6" s="1"/>
  <c r="CZ31" i="6" s="1"/>
  <c r="DC31" i="6" s="1"/>
  <c r="DF31" i="6" s="1"/>
  <c r="DI31" i="6" s="1"/>
  <c r="BG61" i="6"/>
  <c r="BJ61" i="6" s="1"/>
  <c r="BM61" i="6" s="1"/>
  <c r="BP61" i="6" s="1"/>
  <c r="BS61" i="6" s="1"/>
  <c r="BV61" i="6" s="1"/>
  <c r="BY61" i="6" s="1"/>
  <c r="CB61" i="6" s="1"/>
  <c r="CE61" i="6" s="1"/>
  <c r="CH61" i="6" s="1"/>
  <c r="CK61" i="6" s="1"/>
  <c r="CN61" i="6" s="1"/>
  <c r="CQ61" i="6" s="1"/>
  <c r="CT61" i="6" s="1"/>
  <c r="CW61" i="6" s="1"/>
  <c r="CZ61" i="6" s="1"/>
  <c r="D61" i="6"/>
  <c r="BG76" i="6"/>
  <c r="BJ76" i="6" s="1"/>
  <c r="BM76" i="6" s="1"/>
  <c r="BP76" i="6" s="1"/>
  <c r="BS76" i="6" s="1"/>
  <c r="BV76" i="6" s="1"/>
  <c r="BY76" i="6" s="1"/>
  <c r="CB76" i="6" s="1"/>
  <c r="CE76" i="6" s="1"/>
  <c r="CH76" i="6" s="1"/>
  <c r="CK76" i="6" s="1"/>
  <c r="CN76" i="6" s="1"/>
  <c r="CQ76" i="6" s="1"/>
  <c r="CT76" i="6" s="1"/>
  <c r="CW76" i="6" s="1"/>
  <c r="CZ76" i="6" s="1"/>
  <c r="BJ15" i="7"/>
  <c r="BM15" i="7" s="1"/>
  <c r="BP15" i="7" s="1"/>
  <c r="BS15" i="7" s="1"/>
  <c r="BV15" i="7" s="1"/>
  <c r="BY15" i="7" s="1"/>
  <c r="CB15" i="7" s="1"/>
  <c r="CE15" i="7" s="1"/>
  <c r="CH15" i="7" s="1"/>
  <c r="CK15" i="7" s="1"/>
  <c r="CN15" i="7" s="1"/>
  <c r="CQ15" i="7" s="1"/>
  <c r="CT15" i="7" s="1"/>
  <c r="CW15" i="7" s="1"/>
  <c r="CZ15" i="7" s="1"/>
  <c r="DC15" i="7" s="1"/>
  <c r="DF15" i="7" s="1"/>
  <c r="DI15" i="7" s="1"/>
  <c r="BJ28" i="7"/>
  <c r="BM28" i="7" s="1"/>
  <c r="BP28" i="7" s="1"/>
  <c r="BS28" i="7" s="1"/>
  <c r="BV28" i="7" s="1"/>
  <c r="BY28" i="7" s="1"/>
  <c r="CB28" i="7" s="1"/>
  <c r="CE28" i="7" s="1"/>
  <c r="CH28" i="7" s="1"/>
  <c r="CK28" i="7" s="1"/>
  <c r="CN28" i="7" s="1"/>
  <c r="CQ28" i="7" s="1"/>
  <c r="CT28" i="7" s="1"/>
  <c r="CW28" i="7" s="1"/>
  <c r="CZ28" i="7" s="1"/>
  <c r="DC28" i="7" s="1"/>
  <c r="DF28" i="7" s="1"/>
  <c r="DI28" i="7" s="1"/>
  <c r="D8" i="1"/>
  <c r="BG67" i="7"/>
  <c r="BJ67" i="7" s="1"/>
  <c r="BM67" i="7" s="1"/>
  <c r="BP67" i="7" s="1"/>
  <c r="BS67" i="7" s="1"/>
  <c r="BV67" i="7" s="1"/>
  <c r="BY67" i="7" s="1"/>
  <c r="CB67" i="7" s="1"/>
  <c r="CE67" i="7" s="1"/>
  <c r="CH67" i="7" s="1"/>
  <c r="CK67" i="7" s="1"/>
  <c r="CN67" i="7" s="1"/>
  <c r="CQ67" i="7" s="1"/>
  <c r="CT67" i="7" s="1"/>
  <c r="CW67" i="7" s="1"/>
  <c r="CZ67" i="7" s="1"/>
  <c r="BG74" i="7"/>
  <c r="BJ74" i="7" s="1"/>
  <c r="BM74" i="7" s="1"/>
  <c r="BP74" i="7" s="1"/>
  <c r="BS74" i="7" s="1"/>
  <c r="BV74" i="7" s="1"/>
  <c r="BY74" i="7" s="1"/>
  <c r="CB74" i="7" s="1"/>
  <c r="CE74" i="7" s="1"/>
  <c r="CH74" i="7" s="1"/>
  <c r="CK74" i="7" s="1"/>
  <c r="CN74" i="7" s="1"/>
  <c r="CQ74" i="7" s="1"/>
  <c r="CT74" i="7" s="1"/>
  <c r="CW74" i="7" s="1"/>
  <c r="CZ74" i="7" s="1"/>
  <c r="BJ14" i="8"/>
  <c r="BM14" i="8" s="1"/>
  <c r="BP14" i="8" s="1"/>
  <c r="BS14" i="8" s="1"/>
  <c r="BV14" i="8" s="1"/>
  <c r="BY14" i="8" s="1"/>
  <c r="CB14" i="8" s="1"/>
  <c r="CE14" i="8" s="1"/>
  <c r="CH14" i="8" s="1"/>
  <c r="CK14" i="8" s="1"/>
  <c r="CN14" i="8" s="1"/>
  <c r="CQ14" i="8" s="1"/>
  <c r="CT14" i="8" s="1"/>
  <c r="CW14" i="8" s="1"/>
  <c r="CZ14" i="8" s="1"/>
  <c r="DC14" i="8" s="1"/>
  <c r="DF14" i="8" s="1"/>
  <c r="DI14" i="8" s="1"/>
  <c r="BJ24" i="8"/>
  <c r="BM24" i="8" s="1"/>
  <c r="BP24" i="8" s="1"/>
  <c r="BS24" i="8" s="1"/>
  <c r="BV24" i="8" s="1"/>
  <c r="BY24" i="8" s="1"/>
  <c r="CB24" i="8" s="1"/>
  <c r="CE24" i="8" s="1"/>
  <c r="CH24" i="8" s="1"/>
  <c r="CK24" i="8" s="1"/>
  <c r="CN24" i="8" s="1"/>
  <c r="CQ24" i="8" s="1"/>
  <c r="CT24" i="8" s="1"/>
  <c r="CW24" i="8" s="1"/>
  <c r="CZ24" i="8" s="1"/>
  <c r="DC24" i="8" s="1"/>
  <c r="DF24" i="8" s="1"/>
  <c r="DI24" i="8" s="1"/>
  <c r="BJ31" i="8"/>
  <c r="BM31" i="8" s="1"/>
  <c r="BP31" i="8" s="1"/>
  <c r="BS31" i="8" s="1"/>
  <c r="BV31" i="8" s="1"/>
  <c r="BY31" i="8" s="1"/>
  <c r="CB31" i="8" s="1"/>
  <c r="CE31" i="8" s="1"/>
  <c r="CH31" i="8" s="1"/>
  <c r="CK31" i="8" s="1"/>
  <c r="CN31" i="8" s="1"/>
  <c r="CQ31" i="8" s="1"/>
  <c r="CT31" i="8" s="1"/>
  <c r="CW31" i="8" s="1"/>
  <c r="CZ31" i="8" s="1"/>
  <c r="DC31" i="8" s="1"/>
  <c r="DF31" i="8" s="1"/>
  <c r="DI31" i="8" s="1"/>
  <c r="BG70" i="8"/>
  <c r="BJ70" i="8" s="1"/>
  <c r="BM70" i="8" s="1"/>
  <c r="BP70" i="8" s="1"/>
  <c r="BS70" i="8" s="1"/>
  <c r="BV70" i="8" s="1"/>
  <c r="BY70" i="8" s="1"/>
  <c r="CB70" i="8" s="1"/>
  <c r="CE70" i="8" s="1"/>
  <c r="CH70" i="8" s="1"/>
  <c r="CK70" i="8" s="1"/>
  <c r="CN70" i="8" s="1"/>
  <c r="CQ70" i="8" s="1"/>
  <c r="CT70" i="8" s="1"/>
  <c r="CW70" i="8" s="1"/>
  <c r="CZ70" i="8" s="1"/>
  <c r="AI29" i="5"/>
  <c r="AL29" i="5" s="1"/>
  <c r="AO29" i="5" s="1"/>
  <c r="D29" i="5"/>
  <c r="BG74" i="6"/>
  <c r="BJ74" i="6" s="1"/>
  <c r="BM74" i="6" s="1"/>
  <c r="BP74" i="6" s="1"/>
  <c r="BS74" i="6" s="1"/>
  <c r="BV74" i="6" s="1"/>
  <c r="BY74" i="6" s="1"/>
  <c r="CB74" i="6" s="1"/>
  <c r="CE74" i="6" s="1"/>
  <c r="CH74" i="6" s="1"/>
  <c r="CK74" i="6" s="1"/>
  <c r="CN74" i="6" s="1"/>
  <c r="CQ74" i="6" s="1"/>
  <c r="CT74" i="6" s="1"/>
  <c r="CW74" i="6" s="1"/>
  <c r="CZ74" i="6" s="1"/>
  <c r="D64" i="8"/>
  <c r="BG64" i="8"/>
  <c r="BJ64" i="8" s="1"/>
  <c r="BM64" i="8" s="1"/>
  <c r="BP64" i="8" s="1"/>
  <c r="BS64" i="8" s="1"/>
  <c r="BV64" i="8" s="1"/>
  <c r="BY64" i="8" s="1"/>
  <c r="CB64" i="8" s="1"/>
  <c r="CE64" i="8" s="1"/>
  <c r="CH64" i="8" s="1"/>
  <c r="CK64" i="8" s="1"/>
  <c r="CN64" i="8" s="1"/>
  <c r="CQ64" i="8" s="1"/>
  <c r="CT64" i="8" s="1"/>
  <c r="CW64" i="8" s="1"/>
  <c r="CZ64" i="8" s="1"/>
  <c r="D165" i="4"/>
  <c r="C166" i="4"/>
  <c r="G165" i="4"/>
  <c r="AI15" i="5"/>
  <c r="AL15" i="5" s="1"/>
  <c r="AO15" i="5" s="1"/>
  <c r="AI23" i="5"/>
  <c r="AL23" i="5" s="1"/>
  <c r="AO23" i="5" s="1"/>
  <c r="D23" i="5"/>
  <c r="AI36" i="5"/>
  <c r="AL36" i="5" s="1"/>
  <c r="AO36" i="5" s="1"/>
  <c r="D12" i="1"/>
  <c r="AI9" i="5"/>
  <c r="AL9" i="5" s="1"/>
  <c r="AO9" i="5" s="1"/>
  <c r="D9" i="5"/>
  <c r="AI13" i="5"/>
  <c r="AL13" i="5" s="1"/>
  <c r="AO13" i="5" s="1"/>
  <c r="D13" i="5"/>
  <c r="AI24" i="5"/>
  <c r="AL24" i="5" s="1"/>
  <c r="AO24" i="5" s="1"/>
  <c r="D24" i="5"/>
  <c r="D28" i="5"/>
  <c r="AI28" i="5"/>
  <c r="AL28" i="5" s="1"/>
  <c r="AO28" i="5" s="1"/>
  <c r="AI37" i="5"/>
  <c r="AL37" i="5" s="1"/>
  <c r="AO37" i="5" s="1"/>
  <c r="D37" i="5"/>
  <c r="AI61" i="5"/>
  <c r="AL61" i="5" s="1"/>
  <c r="AO61" i="5" s="1"/>
  <c r="D61" i="5"/>
  <c r="AI64" i="5"/>
  <c r="AL64" i="5" s="1"/>
  <c r="AO64" i="5" s="1"/>
  <c r="AI72" i="5"/>
  <c r="AL72" i="5" s="1"/>
  <c r="AO72" i="5" s="1"/>
  <c r="AI76" i="5"/>
  <c r="AL76" i="5" s="1"/>
  <c r="AO76" i="5" s="1"/>
  <c r="D76" i="5"/>
  <c r="BJ7" i="6"/>
  <c r="BM7" i="6" s="1"/>
  <c r="BP7" i="6" s="1"/>
  <c r="BS7" i="6" s="1"/>
  <c r="BV7" i="6" s="1"/>
  <c r="BY7" i="6" s="1"/>
  <c r="CB7" i="6" s="1"/>
  <c r="CE7" i="6" s="1"/>
  <c r="CH7" i="6" s="1"/>
  <c r="CK7" i="6" s="1"/>
  <c r="CN7" i="6" s="1"/>
  <c r="CQ7" i="6" s="1"/>
  <c r="CT7" i="6" s="1"/>
  <c r="CW7" i="6" s="1"/>
  <c r="CZ7" i="6" s="1"/>
  <c r="DC7" i="6" s="1"/>
  <c r="DF7" i="6" s="1"/>
  <c r="DI7" i="6" s="1"/>
  <c r="BJ18" i="6"/>
  <c r="BM18" i="6" s="1"/>
  <c r="BP18" i="6" s="1"/>
  <c r="BS18" i="6" s="1"/>
  <c r="BV18" i="6" s="1"/>
  <c r="BY18" i="6" s="1"/>
  <c r="CB18" i="6" s="1"/>
  <c r="CE18" i="6" s="1"/>
  <c r="CH18" i="6" s="1"/>
  <c r="CK18" i="6" s="1"/>
  <c r="CN18" i="6" s="1"/>
  <c r="CQ18" i="6" s="1"/>
  <c r="CT18" i="6" s="1"/>
  <c r="CW18" i="6" s="1"/>
  <c r="CZ18" i="6" s="1"/>
  <c r="DC18" i="6" s="1"/>
  <c r="DF18" i="6" s="1"/>
  <c r="DI18" i="6" s="1"/>
  <c r="D18" i="6"/>
  <c r="BJ28" i="6"/>
  <c r="BM28" i="6" s="1"/>
  <c r="BP28" i="6" s="1"/>
  <c r="BS28" i="6" s="1"/>
  <c r="BV28" i="6" s="1"/>
  <c r="BY28" i="6" s="1"/>
  <c r="CB28" i="6" s="1"/>
  <c r="CE28" i="6" s="1"/>
  <c r="CH28" i="6" s="1"/>
  <c r="CK28" i="6" s="1"/>
  <c r="CN28" i="6" s="1"/>
  <c r="CQ28" i="6" s="1"/>
  <c r="CT28" i="6" s="1"/>
  <c r="CW28" i="6" s="1"/>
  <c r="CZ28" i="6" s="1"/>
  <c r="DC28" i="6" s="1"/>
  <c r="DF28" i="6" s="1"/>
  <c r="DI28" i="6" s="1"/>
  <c r="BJ36" i="6"/>
  <c r="BM36" i="6" s="1"/>
  <c r="BP36" i="6" s="1"/>
  <c r="BS36" i="6" s="1"/>
  <c r="BV36" i="6" s="1"/>
  <c r="BY36" i="6" s="1"/>
  <c r="CB36" i="6" s="1"/>
  <c r="CE36" i="6" s="1"/>
  <c r="CH36" i="6" s="1"/>
  <c r="CK36" i="6" s="1"/>
  <c r="CN36" i="6" s="1"/>
  <c r="CQ36" i="6" s="1"/>
  <c r="CT36" i="6" s="1"/>
  <c r="CW36" i="6" s="1"/>
  <c r="CZ36" i="6" s="1"/>
  <c r="DC36" i="6" s="1"/>
  <c r="DF36" i="6" s="1"/>
  <c r="DI36" i="6" s="1"/>
  <c r="D36" i="6"/>
  <c r="BG65" i="6"/>
  <c r="BJ65" i="6" s="1"/>
  <c r="BM65" i="6" s="1"/>
  <c r="BP65" i="6" s="1"/>
  <c r="BS65" i="6" s="1"/>
  <c r="BV65" i="6" s="1"/>
  <c r="BY65" i="6" s="1"/>
  <c r="CB65" i="6" s="1"/>
  <c r="CE65" i="6" s="1"/>
  <c r="CH65" i="6" s="1"/>
  <c r="CK65" i="6" s="1"/>
  <c r="CN65" i="6" s="1"/>
  <c r="CQ65" i="6" s="1"/>
  <c r="CT65" i="6" s="1"/>
  <c r="CW65" i="6" s="1"/>
  <c r="CZ65" i="6" s="1"/>
  <c r="D65" i="6"/>
  <c r="BJ6" i="7"/>
  <c r="BM6" i="7" s="1"/>
  <c r="BP6" i="7" s="1"/>
  <c r="BS6" i="7" s="1"/>
  <c r="BV6" i="7" s="1"/>
  <c r="BY6" i="7" s="1"/>
  <c r="CB6" i="7" s="1"/>
  <c r="CE6" i="7" s="1"/>
  <c r="CH6" i="7" s="1"/>
  <c r="CK6" i="7" s="1"/>
  <c r="CN6" i="7" s="1"/>
  <c r="CQ6" i="7" s="1"/>
  <c r="CT6" i="7" s="1"/>
  <c r="CW6" i="7" s="1"/>
  <c r="CZ6" i="7" s="1"/>
  <c r="DC6" i="7" s="1"/>
  <c r="DF6" i="7" s="1"/>
  <c r="DI6" i="7" s="1"/>
  <c r="D9" i="7"/>
  <c r="BJ9" i="7"/>
  <c r="BM9" i="7" s="1"/>
  <c r="BP9" i="7" s="1"/>
  <c r="BS9" i="7" s="1"/>
  <c r="BV9" i="7" s="1"/>
  <c r="BY9" i="7" s="1"/>
  <c r="CB9" i="7" s="1"/>
  <c r="CE9" i="7" s="1"/>
  <c r="CH9" i="7" s="1"/>
  <c r="CK9" i="7" s="1"/>
  <c r="CN9" i="7" s="1"/>
  <c r="CQ9" i="7" s="1"/>
  <c r="CT9" i="7" s="1"/>
  <c r="CW9" i="7" s="1"/>
  <c r="CZ9" i="7" s="1"/>
  <c r="DC9" i="7" s="1"/>
  <c r="DF9" i="7" s="1"/>
  <c r="DI9" i="7" s="1"/>
  <c r="BJ35" i="7"/>
  <c r="BM35" i="7" s="1"/>
  <c r="BP35" i="7" s="1"/>
  <c r="BS35" i="7" s="1"/>
  <c r="BV35" i="7" s="1"/>
  <c r="BY35" i="7" s="1"/>
  <c r="CB35" i="7" s="1"/>
  <c r="CE35" i="7" s="1"/>
  <c r="CH35" i="7" s="1"/>
  <c r="CK35" i="7" s="1"/>
  <c r="CN35" i="7" s="1"/>
  <c r="CQ35" i="7" s="1"/>
  <c r="CT35" i="7" s="1"/>
  <c r="CW35" i="7" s="1"/>
  <c r="CZ35" i="7" s="1"/>
  <c r="DC35" i="7" s="1"/>
  <c r="DF35" i="7" s="1"/>
  <c r="DI35" i="7" s="1"/>
  <c r="D35" i="7"/>
  <c r="BG75" i="7"/>
  <c r="BJ75" i="7" s="1"/>
  <c r="BM75" i="7" s="1"/>
  <c r="BP75" i="7" s="1"/>
  <c r="BS75" i="7" s="1"/>
  <c r="BV75" i="7" s="1"/>
  <c r="BY75" i="7" s="1"/>
  <c r="CB75" i="7" s="1"/>
  <c r="CE75" i="7" s="1"/>
  <c r="CH75" i="7" s="1"/>
  <c r="CK75" i="7" s="1"/>
  <c r="CN75" i="7" s="1"/>
  <c r="CQ75" i="7" s="1"/>
  <c r="CT75" i="7" s="1"/>
  <c r="CW75" i="7" s="1"/>
  <c r="CZ75" i="7" s="1"/>
  <c r="BJ11" i="8"/>
  <c r="BM11" i="8" s="1"/>
  <c r="BP11" i="8" s="1"/>
  <c r="BS11" i="8" s="1"/>
  <c r="BV11" i="8" s="1"/>
  <c r="BY11" i="8" s="1"/>
  <c r="CB11" i="8" s="1"/>
  <c r="CE11" i="8" s="1"/>
  <c r="CH11" i="8" s="1"/>
  <c r="CK11" i="8" s="1"/>
  <c r="CN11" i="8" s="1"/>
  <c r="CQ11" i="8" s="1"/>
  <c r="CT11" i="8" s="1"/>
  <c r="CW11" i="8" s="1"/>
  <c r="CZ11" i="8" s="1"/>
  <c r="DC11" i="8" s="1"/>
  <c r="DF11" i="8" s="1"/>
  <c r="DI11" i="8" s="1"/>
  <c r="BJ25" i="8"/>
  <c r="BM25" i="8" s="1"/>
  <c r="BP25" i="8" s="1"/>
  <c r="BS25" i="8" s="1"/>
  <c r="BV25" i="8" s="1"/>
  <c r="BY25" i="8" s="1"/>
  <c r="CB25" i="8" s="1"/>
  <c r="CE25" i="8" s="1"/>
  <c r="CH25" i="8" s="1"/>
  <c r="CK25" i="8" s="1"/>
  <c r="CN25" i="8" s="1"/>
  <c r="CQ25" i="8" s="1"/>
  <c r="CT25" i="8" s="1"/>
  <c r="CW25" i="8" s="1"/>
  <c r="CZ25" i="8" s="1"/>
  <c r="DC25" i="8" s="1"/>
  <c r="DF25" i="8" s="1"/>
  <c r="DI25" i="8" s="1"/>
  <c r="BJ28" i="8"/>
  <c r="BM28" i="8" s="1"/>
  <c r="BP28" i="8" s="1"/>
  <c r="BS28" i="8" s="1"/>
  <c r="BV28" i="8" s="1"/>
  <c r="BY28" i="8" s="1"/>
  <c r="CB28" i="8" s="1"/>
  <c r="CE28" i="8" s="1"/>
  <c r="CH28" i="8" s="1"/>
  <c r="CK28" i="8" s="1"/>
  <c r="CN28" i="8" s="1"/>
  <c r="CQ28" i="8" s="1"/>
  <c r="CT28" i="8" s="1"/>
  <c r="CW28" i="8" s="1"/>
  <c r="CZ28" i="8" s="1"/>
  <c r="DC28" i="8" s="1"/>
  <c r="DF28" i="8" s="1"/>
  <c r="DI28" i="8" s="1"/>
  <c r="D28" i="8"/>
  <c r="BJ25" i="7"/>
  <c r="BM25" i="7" s="1"/>
  <c r="BP25" i="7" s="1"/>
  <c r="BS25" i="7" s="1"/>
  <c r="BV25" i="7" s="1"/>
  <c r="BY25" i="7" s="1"/>
  <c r="CB25" i="7" s="1"/>
  <c r="CE25" i="7" s="1"/>
  <c r="CH25" i="7" s="1"/>
  <c r="CK25" i="7" s="1"/>
  <c r="CN25" i="7" s="1"/>
  <c r="CQ25" i="7" s="1"/>
  <c r="CT25" i="7" s="1"/>
  <c r="CW25" i="7" s="1"/>
  <c r="CZ25" i="7" s="1"/>
  <c r="DC25" i="7" s="1"/>
  <c r="DF25" i="7" s="1"/>
  <c r="DI25" i="7" s="1"/>
  <c r="BJ36" i="7"/>
  <c r="BM36" i="7" s="1"/>
  <c r="BP36" i="7" s="1"/>
  <c r="BS36" i="7" s="1"/>
  <c r="BV36" i="7" s="1"/>
  <c r="BY36" i="7" s="1"/>
  <c r="CB36" i="7" s="1"/>
  <c r="CE36" i="7" s="1"/>
  <c r="CH36" i="7" s="1"/>
  <c r="CK36" i="7" s="1"/>
  <c r="CN36" i="7" s="1"/>
  <c r="CQ36" i="7" s="1"/>
  <c r="CT36" i="7" s="1"/>
  <c r="CW36" i="7" s="1"/>
  <c r="CZ36" i="7" s="1"/>
  <c r="DC36" i="7" s="1"/>
  <c r="DF36" i="7" s="1"/>
  <c r="DI36" i="7" s="1"/>
  <c r="BG61" i="7"/>
  <c r="BJ61" i="7" s="1"/>
  <c r="BM61" i="7" s="1"/>
  <c r="BP61" i="7" s="1"/>
  <c r="BS61" i="7" s="1"/>
  <c r="BV61" i="7" s="1"/>
  <c r="BY61" i="7" s="1"/>
  <c r="CB61" i="7" s="1"/>
  <c r="CE61" i="7" s="1"/>
  <c r="CH61" i="7" s="1"/>
  <c r="CK61" i="7" s="1"/>
  <c r="CN61" i="7" s="1"/>
  <c r="CQ61" i="7" s="1"/>
  <c r="CT61" i="7" s="1"/>
  <c r="CW61" i="7" s="1"/>
  <c r="CZ61" i="7" s="1"/>
  <c r="BG65" i="7"/>
  <c r="BJ65" i="7" s="1"/>
  <c r="BM65" i="7" s="1"/>
  <c r="BP65" i="7" s="1"/>
  <c r="BS65" i="7" s="1"/>
  <c r="BV65" i="7" s="1"/>
  <c r="BY65" i="7" s="1"/>
  <c r="CB65" i="7" s="1"/>
  <c r="CE65" i="7" s="1"/>
  <c r="CH65" i="7" s="1"/>
  <c r="CK65" i="7" s="1"/>
  <c r="CN65" i="7" s="1"/>
  <c r="CQ65" i="7" s="1"/>
  <c r="CT65" i="7" s="1"/>
  <c r="CW65" i="7" s="1"/>
  <c r="CZ65" i="7" s="1"/>
  <c r="BG73" i="7"/>
  <c r="BJ73" i="7" s="1"/>
  <c r="BM73" i="7" s="1"/>
  <c r="BP73" i="7" s="1"/>
  <c r="BS73" i="7" s="1"/>
  <c r="BV73" i="7" s="1"/>
  <c r="BY73" i="7" s="1"/>
  <c r="CB73" i="7" s="1"/>
  <c r="CE73" i="7" s="1"/>
  <c r="CH73" i="7" s="1"/>
  <c r="CK73" i="7" s="1"/>
  <c r="CN73" i="7" s="1"/>
  <c r="CQ73" i="7" s="1"/>
  <c r="CT73" i="7" s="1"/>
  <c r="CW73" i="7" s="1"/>
  <c r="CZ73" i="7" s="1"/>
  <c r="BJ35" i="8"/>
  <c r="BM35" i="8" s="1"/>
  <c r="BP35" i="8" s="1"/>
  <c r="BS35" i="8" s="1"/>
  <c r="BV35" i="8" s="1"/>
  <c r="BY35" i="8" s="1"/>
  <c r="CB35" i="8" s="1"/>
  <c r="CE35" i="8" s="1"/>
  <c r="CH35" i="8" s="1"/>
  <c r="CK35" i="8" s="1"/>
  <c r="CN35" i="8" s="1"/>
  <c r="CQ35" i="8" s="1"/>
  <c r="CT35" i="8" s="1"/>
  <c r="CW35" i="8" s="1"/>
  <c r="CZ35" i="8" s="1"/>
  <c r="DC35" i="8" s="1"/>
  <c r="DF35" i="8" s="1"/>
  <c r="DI35" i="8" s="1"/>
  <c r="D12" i="9"/>
  <c r="BJ12" i="9"/>
  <c r="BM12" i="9" s="1"/>
  <c r="BP12" i="9" s="1"/>
  <c r="BS12" i="9" s="1"/>
  <c r="BV12" i="9" s="1"/>
  <c r="BY12" i="9" s="1"/>
  <c r="CB12" i="9" s="1"/>
  <c r="CE12" i="9" s="1"/>
  <c r="CH12" i="9" s="1"/>
  <c r="CK12" i="9" s="1"/>
  <c r="CN12" i="9" s="1"/>
  <c r="CQ12" i="9" s="1"/>
  <c r="CT12" i="9" s="1"/>
  <c r="CW12" i="9" s="1"/>
  <c r="CZ12" i="9" s="1"/>
  <c r="DC12" i="9" s="1"/>
  <c r="DF12" i="9" s="1"/>
  <c r="DI12" i="9" s="1"/>
  <c r="AI25" i="9"/>
  <c r="AL25" i="9" s="1"/>
  <c r="AO25" i="9" s="1"/>
  <c r="BG75" i="9"/>
  <c r="BJ75" i="9" s="1"/>
  <c r="BM75" i="9" s="1"/>
  <c r="BP75" i="9" s="1"/>
  <c r="BS75" i="9" s="1"/>
  <c r="BV75" i="9" s="1"/>
  <c r="BY75" i="9" s="1"/>
  <c r="CB75" i="9" s="1"/>
  <c r="CE75" i="9" s="1"/>
  <c r="CH75" i="9" s="1"/>
  <c r="CK75" i="9" s="1"/>
  <c r="CN75" i="9" s="1"/>
  <c r="CQ75" i="9" s="1"/>
  <c r="CT75" i="9" s="1"/>
  <c r="CW75" i="9" s="1"/>
  <c r="CZ75" i="9" s="1"/>
  <c r="BG65" i="10"/>
  <c r="BJ65" i="10" s="1"/>
  <c r="BM65" i="10" s="1"/>
  <c r="BP65" i="10" s="1"/>
  <c r="BS65" i="10" s="1"/>
  <c r="BV65" i="10" s="1"/>
  <c r="BY65" i="10" s="1"/>
  <c r="CB65" i="10" s="1"/>
  <c r="CE65" i="10" s="1"/>
  <c r="CH65" i="10" s="1"/>
  <c r="CK65" i="10" s="1"/>
  <c r="CN65" i="10" s="1"/>
  <c r="CQ65" i="10" s="1"/>
  <c r="CT65" i="10" s="1"/>
  <c r="CW65" i="10" s="1"/>
  <c r="CZ65" i="10" s="1"/>
  <c r="D52" i="18"/>
  <c r="BG52" i="18"/>
  <c r="BJ52" i="18" s="1"/>
  <c r="BM52" i="18" s="1"/>
  <c r="BP52" i="18" s="1"/>
  <c r="BS52" i="18" s="1"/>
  <c r="BV52" i="18" s="1"/>
  <c r="BY52" i="18" s="1"/>
  <c r="CB52" i="18" s="1"/>
  <c r="CE52" i="18" s="1"/>
  <c r="CH52" i="18" s="1"/>
  <c r="CK52" i="18" s="1"/>
  <c r="CN52" i="18" s="1"/>
  <c r="CQ52" i="18" s="1"/>
  <c r="CT52" i="18" s="1"/>
  <c r="CW52" i="18" s="1"/>
  <c r="CZ52" i="18" s="1"/>
  <c r="BJ20" i="19"/>
  <c r="BM20" i="19" s="1"/>
  <c r="BP20" i="19" s="1"/>
  <c r="BS20" i="19" s="1"/>
  <c r="BV20" i="19" s="1"/>
  <c r="BY20" i="19" s="1"/>
  <c r="CB20" i="19" s="1"/>
  <c r="CE20" i="19" s="1"/>
  <c r="CH20" i="19" s="1"/>
  <c r="CK20" i="19" s="1"/>
  <c r="CN20" i="19" s="1"/>
  <c r="CQ20" i="19" s="1"/>
  <c r="CT20" i="19" s="1"/>
  <c r="CW20" i="19" s="1"/>
  <c r="CZ20" i="19" s="1"/>
  <c r="DC20" i="19" s="1"/>
  <c r="BJ34" i="19"/>
  <c r="BM34" i="19" s="1"/>
  <c r="BP34" i="19" s="1"/>
  <c r="BS34" i="19" s="1"/>
  <c r="BV34" i="19" s="1"/>
  <c r="BY34" i="19" s="1"/>
  <c r="CB34" i="19" s="1"/>
  <c r="CE34" i="19" s="1"/>
  <c r="CH34" i="19" s="1"/>
  <c r="CK34" i="19" s="1"/>
  <c r="CN34" i="19" s="1"/>
  <c r="CQ34" i="19" s="1"/>
  <c r="CT34" i="19" s="1"/>
  <c r="CW34" i="19" s="1"/>
  <c r="CZ34" i="19" s="1"/>
  <c r="DC34" i="19" s="1"/>
  <c r="BJ54" i="19"/>
  <c r="BM54" i="19" s="1"/>
  <c r="BP54" i="19" s="1"/>
  <c r="BS54" i="19" s="1"/>
  <c r="BV54" i="19" s="1"/>
  <c r="BY54" i="19" s="1"/>
  <c r="CB54" i="19" s="1"/>
  <c r="CE54" i="19" s="1"/>
  <c r="CH54" i="19" s="1"/>
  <c r="CK54" i="19" s="1"/>
  <c r="CN54" i="19" s="1"/>
  <c r="CQ54" i="19" s="1"/>
  <c r="CT54" i="19" s="1"/>
  <c r="CW54" i="19" s="1"/>
  <c r="CZ54" i="19" s="1"/>
  <c r="DC54" i="19" s="1"/>
  <c r="DF54" i="19" s="1"/>
  <c r="DI54" i="19" s="1"/>
  <c r="E118" i="4"/>
  <c r="E120" i="4"/>
  <c r="E122" i="4"/>
  <c r="E124" i="4"/>
  <c r="E126" i="4"/>
  <c r="E128" i="4"/>
  <c r="E130" i="4"/>
  <c r="E132" i="4"/>
  <c r="E134" i="4"/>
  <c r="E136" i="4"/>
  <c r="E138" i="4"/>
  <c r="E140" i="4"/>
  <c r="E142" i="4"/>
  <c r="E144" i="4"/>
  <c r="E146" i="4"/>
  <c r="E148" i="4"/>
  <c r="E150" i="4"/>
  <c r="E152" i="4"/>
  <c r="E154" i="4"/>
  <c r="E156" i="4"/>
  <c r="E158" i="4"/>
  <c r="E160" i="4"/>
  <c r="E162" i="4"/>
  <c r="D164" i="4"/>
  <c r="BJ12" i="7"/>
  <c r="BM12" i="7" s="1"/>
  <c r="BP12" i="7" s="1"/>
  <c r="BS12" i="7" s="1"/>
  <c r="BV12" i="7" s="1"/>
  <c r="BY12" i="7" s="1"/>
  <c r="CB12" i="7" s="1"/>
  <c r="CE12" i="7" s="1"/>
  <c r="CH12" i="7" s="1"/>
  <c r="CK12" i="7" s="1"/>
  <c r="CN12" i="7" s="1"/>
  <c r="CQ12" i="7" s="1"/>
  <c r="CT12" i="7" s="1"/>
  <c r="CW12" i="7" s="1"/>
  <c r="CZ12" i="7" s="1"/>
  <c r="DC12" i="7" s="1"/>
  <c r="DF12" i="7" s="1"/>
  <c r="DI12" i="7" s="1"/>
  <c r="BJ18" i="9"/>
  <c r="BM18" i="9" s="1"/>
  <c r="BP18" i="9" s="1"/>
  <c r="BS18" i="9" s="1"/>
  <c r="BV18" i="9" s="1"/>
  <c r="BY18" i="9" s="1"/>
  <c r="CB18" i="9" s="1"/>
  <c r="CE18" i="9" s="1"/>
  <c r="CH18" i="9" s="1"/>
  <c r="CK18" i="9" s="1"/>
  <c r="CN18" i="9" s="1"/>
  <c r="CQ18" i="9" s="1"/>
  <c r="CT18" i="9" s="1"/>
  <c r="CW18" i="9" s="1"/>
  <c r="CZ18" i="9" s="1"/>
  <c r="DC18" i="9" s="1"/>
  <c r="DF18" i="9" s="1"/>
  <c r="DI18" i="9" s="1"/>
  <c r="D18" i="9"/>
  <c r="BJ32" i="9"/>
  <c r="BM32" i="9" s="1"/>
  <c r="BP32" i="9" s="1"/>
  <c r="BS32" i="9" s="1"/>
  <c r="BV32" i="9" s="1"/>
  <c r="BY32" i="9" s="1"/>
  <c r="CB32" i="9" s="1"/>
  <c r="CE32" i="9" s="1"/>
  <c r="CH32" i="9" s="1"/>
  <c r="CK32" i="9" s="1"/>
  <c r="CN32" i="9" s="1"/>
  <c r="CQ32" i="9" s="1"/>
  <c r="CT32" i="9" s="1"/>
  <c r="CW32" i="9" s="1"/>
  <c r="CZ32" i="9" s="1"/>
  <c r="DC32" i="9" s="1"/>
  <c r="DF32" i="9" s="1"/>
  <c r="DI32" i="9" s="1"/>
  <c r="BJ35" i="9"/>
  <c r="BM35" i="9" s="1"/>
  <c r="BP35" i="9" s="1"/>
  <c r="BS35" i="9" s="1"/>
  <c r="BV35" i="9" s="1"/>
  <c r="BY35" i="9" s="1"/>
  <c r="CB35" i="9" s="1"/>
  <c r="CE35" i="9" s="1"/>
  <c r="CH35" i="9" s="1"/>
  <c r="CK35" i="9" s="1"/>
  <c r="CN35" i="9" s="1"/>
  <c r="CQ35" i="9" s="1"/>
  <c r="CT35" i="9" s="1"/>
  <c r="CW35" i="9" s="1"/>
  <c r="CZ35" i="9" s="1"/>
  <c r="DC35" i="9" s="1"/>
  <c r="DF35" i="9" s="1"/>
  <c r="DI35" i="9" s="1"/>
  <c r="D35" i="9"/>
  <c r="BG64" i="9"/>
  <c r="BJ64" i="9" s="1"/>
  <c r="BM64" i="9" s="1"/>
  <c r="BP64" i="9" s="1"/>
  <c r="BS64" i="9" s="1"/>
  <c r="BV64" i="9" s="1"/>
  <c r="BY64" i="9" s="1"/>
  <c r="CB64" i="9" s="1"/>
  <c r="CE64" i="9" s="1"/>
  <c r="CH64" i="9" s="1"/>
  <c r="CK64" i="9" s="1"/>
  <c r="CN64" i="9" s="1"/>
  <c r="CQ64" i="9" s="1"/>
  <c r="CT64" i="9" s="1"/>
  <c r="CW64" i="9" s="1"/>
  <c r="CZ64" i="9" s="1"/>
  <c r="BG73" i="9"/>
  <c r="BJ73" i="9" s="1"/>
  <c r="BM73" i="9" s="1"/>
  <c r="BP73" i="9" s="1"/>
  <c r="BS73" i="9" s="1"/>
  <c r="BV73" i="9" s="1"/>
  <c r="BY73" i="9" s="1"/>
  <c r="CB73" i="9" s="1"/>
  <c r="CE73" i="9" s="1"/>
  <c r="CH73" i="9" s="1"/>
  <c r="CK73" i="9" s="1"/>
  <c r="CN73" i="9" s="1"/>
  <c r="CQ73" i="9" s="1"/>
  <c r="CT73" i="9" s="1"/>
  <c r="CW73" i="9" s="1"/>
  <c r="CZ73" i="9" s="1"/>
  <c r="D73" i="9"/>
  <c r="BG76" i="9"/>
  <c r="BJ76" i="9" s="1"/>
  <c r="BM76" i="9" s="1"/>
  <c r="BP76" i="9" s="1"/>
  <c r="BS76" i="9" s="1"/>
  <c r="BV76" i="9" s="1"/>
  <c r="BY76" i="9" s="1"/>
  <c r="CB76" i="9" s="1"/>
  <c r="CE76" i="9" s="1"/>
  <c r="CH76" i="9" s="1"/>
  <c r="CK76" i="9" s="1"/>
  <c r="CN76" i="9" s="1"/>
  <c r="CQ76" i="9" s="1"/>
  <c r="CT76" i="9" s="1"/>
  <c r="CW76" i="9" s="1"/>
  <c r="CZ76" i="9" s="1"/>
  <c r="BJ5" i="10"/>
  <c r="BM5" i="10" s="1"/>
  <c r="BP5" i="10" s="1"/>
  <c r="BS5" i="10" s="1"/>
  <c r="BV5" i="10" s="1"/>
  <c r="BY5" i="10" s="1"/>
  <c r="CB5" i="10" s="1"/>
  <c r="CE5" i="10" s="1"/>
  <c r="CH5" i="10" s="1"/>
  <c r="CK5" i="10" s="1"/>
  <c r="CN5" i="10" s="1"/>
  <c r="CQ5" i="10" s="1"/>
  <c r="CT5" i="10" s="1"/>
  <c r="CW5" i="10" s="1"/>
  <c r="CZ5" i="10" s="1"/>
  <c r="DC5" i="10" s="1"/>
  <c r="DF5" i="10" s="1"/>
  <c r="DI5" i="10" s="1"/>
  <c r="D5" i="10"/>
  <c r="BJ8" i="10"/>
  <c r="BM8" i="10" s="1"/>
  <c r="BP8" i="10" s="1"/>
  <c r="BS8" i="10" s="1"/>
  <c r="BV8" i="10" s="1"/>
  <c r="BY8" i="10" s="1"/>
  <c r="CB8" i="10" s="1"/>
  <c r="CE8" i="10" s="1"/>
  <c r="CH8" i="10" s="1"/>
  <c r="CK8" i="10" s="1"/>
  <c r="CN8" i="10" s="1"/>
  <c r="CQ8" i="10" s="1"/>
  <c r="CT8" i="10" s="1"/>
  <c r="CW8" i="10" s="1"/>
  <c r="CZ8" i="10" s="1"/>
  <c r="DC8" i="10" s="1"/>
  <c r="DF8" i="10" s="1"/>
  <c r="DI8" i="10" s="1"/>
  <c r="BJ17" i="10"/>
  <c r="BM17" i="10" s="1"/>
  <c r="BP17" i="10" s="1"/>
  <c r="BS17" i="10" s="1"/>
  <c r="BV17" i="10" s="1"/>
  <c r="BY17" i="10" s="1"/>
  <c r="CB17" i="10" s="1"/>
  <c r="CE17" i="10" s="1"/>
  <c r="CH17" i="10" s="1"/>
  <c r="CK17" i="10" s="1"/>
  <c r="CN17" i="10" s="1"/>
  <c r="CQ17" i="10" s="1"/>
  <c r="CT17" i="10" s="1"/>
  <c r="CW17" i="10" s="1"/>
  <c r="CZ17" i="10" s="1"/>
  <c r="DC17" i="10" s="1"/>
  <c r="DF17" i="10" s="1"/>
  <c r="DI17" i="10" s="1"/>
  <c r="BJ20" i="10"/>
  <c r="BM20" i="10" s="1"/>
  <c r="BP20" i="10" s="1"/>
  <c r="BS20" i="10" s="1"/>
  <c r="BV20" i="10" s="1"/>
  <c r="BY20" i="10" s="1"/>
  <c r="CB20" i="10" s="1"/>
  <c r="CE20" i="10" s="1"/>
  <c r="CH20" i="10" s="1"/>
  <c r="CK20" i="10" s="1"/>
  <c r="CN20" i="10" s="1"/>
  <c r="CQ20" i="10" s="1"/>
  <c r="CT20" i="10" s="1"/>
  <c r="CW20" i="10" s="1"/>
  <c r="CZ20" i="10" s="1"/>
  <c r="DC20" i="10" s="1"/>
  <c r="DF20" i="10" s="1"/>
  <c r="DI20" i="10" s="1"/>
  <c r="BJ31" i="10"/>
  <c r="BM31" i="10" s="1"/>
  <c r="BP31" i="10" s="1"/>
  <c r="BS31" i="10" s="1"/>
  <c r="BV31" i="10" s="1"/>
  <c r="BY31" i="10" s="1"/>
  <c r="CB31" i="10" s="1"/>
  <c r="CE31" i="10" s="1"/>
  <c r="CH31" i="10" s="1"/>
  <c r="CK31" i="10" s="1"/>
  <c r="CN31" i="10" s="1"/>
  <c r="CQ31" i="10" s="1"/>
  <c r="CT31" i="10" s="1"/>
  <c r="CW31" i="10" s="1"/>
  <c r="CZ31" i="10" s="1"/>
  <c r="DC31" i="10" s="1"/>
  <c r="DF31" i="10" s="1"/>
  <c r="DI31" i="10" s="1"/>
  <c r="D31" i="10"/>
  <c r="D34" i="10"/>
  <c r="BJ34" i="10"/>
  <c r="BM34" i="10" s="1"/>
  <c r="BP34" i="10" s="1"/>
  <c r="BS34" i="10" s="1"/>
  <c r="BV34" i="10" s="1"/>
  <c r="BY34" i="10" s="1"/>
  <c r="CB34" i="10" s="1"/>
  <c r="CE34" i="10" s="1"/>
  <c r="CH34" i="10" s="1"/>
  <c r="CK34" i="10" s="1"/>
  <c r="CN34" i="10" s="1"/>
  <c r="CQ34" i="10" s="1"/>
  <c r="CT34" i="10" s="1"/>
  <c r="CW34" i="10" s="1"/>
  <c r="CZ34" i="10" s="1"/>
  <c r="DC34" i="10" s="1"/>
  <c r="DF34" i="10" s="1"/>
  <c r="DI34" i="10" s="1"/>
  <c r="BJ36" i="11"/>
  <c r="BM36" i="11" s="1"/>
  <c r="BP36" i="11" s="1"/>
  <c r="BS36" i="11" s="1"/>
  <c r="BV36" i="11" s="1"/>
  <c r="BY36" i="11" s="1"/>
  <c r="CB36" i="11" s="1"/>
  <c r="CE36" i="11" s="1"/>
  <c r="CH36" i="11" s="1"/>
  <c r="CK36" i="11" s="1"/>
  <c r="CN36" i="11" s="1"/>
  <c r="CQ36" i="11" s="1"/>
  <c r="CT36" i="11" s="1"/>
  <c r="CW36" i="11" s="1"/>
  <c r="CZ36" i="11" s="1"/>
  <c r="DC36" i="11" s="1"/>
  <c r="DF36" i="11" s="1"/>
  <c r="D36" i="11"/>
  <c r="BJ14" i="12"/>
  <c r="BM14" i="12" s="1"/>
  <c r="BP14" i="12" s="1"/>
  <c r="BS14" i="12" s="1"/>
  <c r="BV14" i="12" s="1"/>
  <c r="BY14" i="12" s="1"/>
  <c r="CB14" i="12" s="1"/>
  <c r="CE14" i="12" s="1"/>
  <c r="CH14" i="12" s="1"/>
  <c r="CK14" i="12" s="1"/>
  <c r="CN14" i="12" s="1"/>
  <c r="CQ14" i="12" s="1"/>
  <c r="CT14" i="12" s="1"/>
  <c r="CW14" i="12" s="1"/>
  <c r="CZ14" i="12" s="1"/>
  <c r="DC14" i="12" s="1"/>
  <c r="DF14" i="12" s="1"/>
  <c r="DI14" i="12" s="1"/>
  <c r="BG64" i="13"/>
  <c r="BJ64" i="13" s="1"/>
  <c r="BM64" i="13" s="1"/>
  <c r="BP64" i="13" s="1"/>
  <c r="BS64" i="13" s="1"/>
  <c r="BV64" i="13" s="1"/>
  <c r="BY64" i="13" s="1"/>
  <c r="CB64" i="13" s="1"/>
  <c r="CE64" i="13" s="1"/>
  <c r="CH64" i="13" s="1"/>
  <c r="CK64" i="13" s="1"/>
  <c r="CN64" i="13" s="1"/>
  <c r="CQ64" i="13" s="1"/>
  <c r="CT64" i="13" s="1"/>
  <c r="CW64" i="13" s="1"/>
  <c r="CZ64" i="13" s="1"/>
  <c r="BG70" i="7"/>
  <c r="BJ70" i="7" s="1"/>
  <c r="BM70" i="7" s="1"/>
  <c r="BP70" i="7" s="1"/>
  <c r="BS70" i="7" s="1"/>
  <c r="BV70" i="7" s="1"/>
  <c r="BY70" i="7" s="1"/>
  <c r="CB70" i="7" s="1"/>
  <c r="CE70" i="7" s="1"/>
  <c r="CH70" i="7" s="1"/>
  <c r="CK70" i="7" s="1"/>
  <c r="CN70" i="7" s="1"/>
  <c r="CQ70" i="7" s="1"/>
  <c r="CT70" i="7" s="1"/>
  <c r="CW70" i="7" s="1"/>
  <c r="CZ70" i="7" s="1"/>
  <c r="BJ29" i="9"/>
  <c r="BM29" i="9" s="1"/>
  <c r="BP29" i="9" s="1"/>
  <c r="BS29" i="9" s="1"/>
  <c r="BV29" i="9" s="1"/>
  <c r="BY29" i="9" s="1"/>
  <c r="CB29" i="9" s="1"/>
  <c r="CE29" i="9" s="1"/>
  <c r="CH29" i="9" s="1"/>
  <c r="CK29" i="9" s="1"/>
  <c r="CN29" i="9" s="1"/>
  <c r="CQ29" i="9" s="1"/>
  <c r="CT29" i="9" s="1"/>
  <c r="CW29" i="9" s="1"/>
  <c r="CZ29" i="9" s="1"/>
  <c r="DC29" i="9" s="1"/>
  <c r="DF29" i="9" s="1"/>
  <c r="DI29" i="9" s="1"/>
  <c r="BJ6" i="11"/>
  <c r="BM6" i="11" s="1"/>
  <c r="BP6" i="11" s="1"/>
  <c r="BS6" i="11" s="1"/>
  <c r="BV6" i="11" s="1"/>
  <c r="BY6" i="11" s="1"/>
  <c r="CB6" i="11" s="1"/>
  <c r="CE6" i="11" s="1"/>
  <c r="CH6" i="11" s="1"/>
  <c r="CK6" i="11" s="1"/>
  <c r="CN6" i="11" s="1"/>
  <c r="CQ6" i="11" s="1"/>
  <c r="CT6" i="11" s="1"/>
  <c r="CW6" i="11" s="1"/>
  <c r="CZ6" i="11" s="1"/>
  <c r="DC6" i="11" s="1"/>
  <c r="DF6" i="11" s="1"/>
  <c r="DI6" i="11" s="1"/>
  <c r="D6" i="11"/>
  <c r="BJ17" i="8"/>
  <c r="BM17" i="8" s="1"/>
  <c r="BP17" i="8" s="1"/>
  <c r="BS17" i="8" s="1"/>
  <c r="BV17" i="8" s="1"/>
  <c r="BY17" i="8" s="1"/>
  <c r="CB17" i="8" s="1"/>
  <c r="CE17" i="8" s="1"/>
  <c r="CH17" i="8" s="1"/>
  <c r="CK17" i="8" s="1"/>
  <c r="CN17" i="8" s="1"/>
  <c r="CQ17" i="8" s="1"/>
  <c r="CT17" i="8" s="1"/>
  <c r="CW17" i="8" s="1"/>
  <c r="CZ17" i="8" s="1"/>
  <c r="DC17" i="8" s="1"/>
  <c r="DF17" i="8" s="1"/>
  <c r="DI17" i="8" s="1"/>
  <c r="D17" i="8"/>
  <c r="D19" i="8"/>
  <c r="BJ26" i="8"/>
  <c r="BM26" i="8" s="1"/>
  <c r="BP26" i="8" s="1"/>
  <c r="BS26" i="8" s="1"/>
  <c r="BV26" i="8" s="1"/>
  <c r="BY26" i="8" s="1"/>
  <c r="CB26" i="8" s="1"/>
  <c r="CE26" i="8" s="1"/>
  <c r="CH26" i="8" s="1"/>
  <c r="CK26" i="8" s="1"/>
  <c r="CN26" i="8" s="1"/>
  <c r="CQ26" i="8" s="1"/>
  <c r="CT26" i="8" s="1"/>
  <c r="CW26" i="8" s="1"/>
  <c r="CZ26" i="8" s="1"/>
  <c r="DC26" i="8" s="1"/>
  <c r="DF26" i="8" s="1"/>
  <c r="DI26" i="8" s="1"/>
  <c r="BJ34" i="8"/>
  <c r="BM34" i="8" s="1"/>
  <c r="BP34" i="8" s="1"/>
  <c r="BS34" i="8" s="1"/>
  <c r="BV34" i="8" s="1"/>
  <c r="BY34" i="8" s="1"/>
  <c r="CB34" i="8" s="1"/>
  <c r="CE34" i="8" s="1"/>
  <c r="CH34" i="8" s="1"/>
  <c r="CK34" i="8" s="1"/>
  <c r="CN34" i="8" s="1"/>
  <c r="CQ34" i="8" s="1"/>
  <c r="CT34" i="8" s="1"/>
  <c r="CW34" i="8" s="1"/>
  <c r="CZ34" i="8" s="1"/>
  <c r="DC34" i="8" s="1"/>
  <c r="DF34" i="8" s="1"/>
  <c r="DI34" i="8" s="1"/>
  <c r="D34" i="8"/>
  <c r="BG60" i="8"/>
  <c r="BJ60" i="8" s="1"/>
  <c r="BM60" i="8" s="1"/>
  <c r="BP60" i="8" s="1"/>
  <c r="BS60" i="8" s="1"/>
  <c r="BV60" i="8" s="1"/>
  <c r="BY60" i="8" s="1"/>
  <c r="CB60" i="8" s="1"/>
  <c r="CE60" i="8" s="1"/>
  <c r="CH60" i="8" s="1"/>
  <c r="CK60" i="8" s="1"/>
  <c r="CN60" i="8" s="1"/>
  <c r="CQ60" i="8" s="1"/>
  <c r="CT60" i="8" s="1"/>
  <c r="CW60" i="8" s="1"/>
  <c r="CZ60" i="8" s="1"/>
  <c r="BG63" i="8"/>
  <c r="BJ63" i="8" s="1"/>
  <c r="BM63" i="8" s="1"/>
  <c r="BP63" i="8" s="1"/>
  <c r="BS63" i="8" s="1"/>
  <c r="BV63" i="8" s="1"/>
  <c r="BY63" i="8" s="1"/>
  <c r="CB63" i="8" s="1"/>
  <c r="CE63" i="8" s="1"/>
  <c r="CH63" i="8" s="1"/>
  <c r="CK63" i="8" s="1"/>
  <c r="CN63" i="8" s="1"/>
  <c r="CQ63" i="8" s="1"/>
  <c r="CT63" i="8" s="1"/>
  <c r="CW63" i="8" s="1"/>
  <c r="CZ63" i="8" s="1"/>
  <c r="BG67" i="8"/>
  <c r="BJ67" i="8" s="1"/>
  <c r="BM67" i="8" s="1"/>
  <c r="BP67" i="8" s="1"/>
  <c r="BS67" i="8" s="1"/>
  <c r="BV67" i="8" s="1"/>
  <c r="BY67" i="8" s="1"/>
  <c r="CB67" i="8" s="1"/>
  <c r="CE67" i="8" s="1"/>
  <c r="CH67" i="8" s="1"/>
  <c r="CK67" i="8" s="1"/>
  <c r="CN67" i="8" s="1"/>
  <c r="CQ67" i="8" s="1"/>
  <c r="CT67" i="8" s="1"/>
  <c r="CW67" i="8" s="1"/>
  <c r="CZ67" i="8" s="1"/>
  <c r="BG74" i="8"/>
  <c r="BJ74" i="8" s="1"/>
  <c r="BM74" i="8" s="1"/>
  <c r="BP74" i="8" s="1"/>
  <c r="BS74" i="8" s="1"/>
  <c r="BV74" i="8" s="1"/>
  <c r="BY74" i="8" s="1"/>
  <c r="CB74" i="8" s="1"/>
  <c r="CE74" i="8" s="1"/>
  <c r="CH74" i="8" s="1"/>
  <c r="CK74" i="8" s="1"/>
  <c r="CN74" i="8" s="1"/>
  <c r="CQ74" i="8" s="1"/>
  <c r="CT74" i="8" s="1"/>
  <c r="CW74" i="8" s="1"/>
  <c r="CZ74" i="8" s="1"/>
  <c r="BG76" i="8"/>
  <c r="BJ76" i="8" s="1"/>
  <c r="BM76" i="8" s="1"/>
  <c r="BP76" i="8" s="1"/>
  <c r="BS76" i="8" s="1"/>
  <c r="BV76" i="8" s="1"/>
  <c r="BY76" i="8" s="1"/>
  <c r="CB76" i="8" s="1"/>
  <c r="CE76" i="8" s="1"/>
  <c r="CH76" i="8" s="1"/>
  <c r="CK76" i="8" s="1"/>
  <c r="CN76" i="8" s="1"/>
  <c r="CQ76" i="8" s="1"/>
  <c r="CT76" i="8" s="1"/>
  <c r="CW76" i="8" s="1"/>
  <c r="CZ76" i="8" s="1"/>
  <c r="BJ16" i="9"/>
  <c r="BM16" i="9" s="1"/>
  <c r="BP16" i="9" s="1"/>
  <c r="BS16" i="9" s="1"/>
  <c r="BV16" i="9" s="1"/>
  <c r="BY16" i="9" s="1"/>
  <c r="CB16" i="9" s="1"/>
  <c r="CE16" i="9" s="1"/>
  <c r="CH16" i="9" s="1"/>
  <c r="CK16" i="9" s="1"/>
  <c r="CN16" i="9" s="1"/>
  <c r="CQ16" i="9" s="1"/>
  <c r="CT16" i="9" s="1"/>
  <c r="CW16" i="9" s="1"/>
  <c r="CZ16" i="9" s="1"/>
  <c r="DC16" i="9" s="1"/>
  <c r="DF16" i="9" s="1"/>
  <c r="DI16" i="9" s="1"/>
  <c r="D19" i="9"/>
  <c r="BJ38" i="9"/>
  <c r="BM38" i="9" s="1"/>
  <c r="BP38" i="9" s="1"/>
  <c r="BS38" i="9" s="1"/>
  <c r="BV38" i="9" s="1"/>
  <c r="BY38" i="9" s="1"/>
  <c r="CB38" i="9" s="1"/>
  <c r="CE38" i="9" s="1"/>
  <c r="CH38" i="9" s="1"/>
  <c r="CK38" i="9" s="1"/>
  <c r="CN38" i="9" s="1"/>
  <c r="CQ38" i="9" s="1"/>
  <c r="CT38" i="9" s="1"/>
  <c r="CW38" i="9" s="1"/>
  <c r="CZ38" i="9" s="1"/>
  <c r="DC38" i="9" s="1"/>
  <c r="DF38" i="9" s="1"/>
  <c r="DI38" i="9" s="1"/>
  <c r="D38" i="9"/>
  <c r="BG62" i="9"/>
  <c r="BJ62" i="9" s="1"/>
  <c r="BM62" i="9" s="1"/>
  <c r="BP62" i="9" s="1"/>
  <c r="BS62" i="9" s="1"/>
  <c r="BV62" i="9" s="1"/>
  <c r="BY62" i="9" s="1"/>
  <c r="CB62" i="9" s="1"/>
  <c r="CE62" i="9" s="1"/>
  <c r="CH62" i="9" s="1"/>
  <c r="CK62" i="9" s="1"/>
  <c r="CN62" i="9" s="1"/>
  <c r="CQ62" i="9" s="1"/>
  <c r="CT62" i="9" s="1"/>
  <c r="CW62" i="9" s="1"/>
  <c r="CZ62" i="9" s="1"/>
  <c r="D62" i="9"/>
  <c r="BJ6" i="10"/>
  <c r="BM6" i="10" s="1"/>
  <c r="BP6" i="10" s="1"/>
  <c r="BS6" i="10" s="1"/>
  <c r="BV6" i="10" s="1"/>
  <c r="BY6" i="10" s="1"/>
  <c r="CB6" i="10" s="1"/>
  <c r="CE6" i="10" s="1"/>
  <c r="CH6" i="10" s="1"/>
  <c r="CK6" i="10" s="1"/>
  <c r="CN6" i="10" s="1"/>
  <c r="CQ6" i="10" s="1"/>
  <c r="CT6" i="10" s="1"/>
  <c r="CW6" i="10" s="1"/>
  <c r="CZ6" i="10" s="1"/>
  <c r="DC6" i="10" s="1"/>
  <c r="DF6" i="10" s="1"/>
  <c r="DI6" i="10" s="1"/>
  <c r="D24" i="10"/>
  <c r="BJ24" i="10"/>
  <c r="BM24" i="10" s="1"/>
  <c r="BP24" i="10" s="1"/>
  <c r="BS24" i="10" s="1"/>
  <c r="BV24" i="10" s="1"/>
  <c r="BY24" i="10" s="1"/>
  <c r="CB24" i="10" s="1"/>
  <c r="CE24" i="10" s="1"/>
  <c r="CH24" i="10" s="1"/>
  <c r="CK24" i="10" s="1"/>
  <c r="CN24" i="10" s="1"/>
  <c r="CQ24" i="10" s="1"/>
  <c r="CT24" i="10" s="1"/>
  <c r="CW24" i="10" s="1"/>
  <c r="CZ24" i="10" s="1"/>
  <c r="DC24" i="10" s="1"/>
  <c r="DF24" i="10" s="1"/>
  <c r="DI24" i="10" s="1"/>
  <c r="BJ27" i="10"/>
  <c r="BM27" i="10" s="1"/>
  <c r="BP27" i="10" s="1"/>
  <c r="BS27" i="10" s="1"/>
  <c r="BV27" i="10" s="1"/>
  <c r="BY27" i="10" s="1"/>
  <c r="CB27" i="10" s="1"/>
  <c r="CE27" i="10" s="1"/>
  <c r="CH27" i="10" s="1"/>
  <c r="CK27" i="10" s="1"/>
  <c r="CN27" i="10" s="1"/>
  <c r="CQ27" i="10" s="1"/>
  <c r="CT27" i="10" s="1"/>
  <c r="CW27" i="10" s="1"/>
  <c r="CZ27" i="10" s="1"/>
  <c r="DC27" i="10" s="1"/>
  <c r="DF27" i="10" s="1"/>
  <c r="DI27" i="10" s="1"/>
  <c r="CK9" i="11"/>
  <c r="CN9" i="11" s="1"/>
  <c r="CQ9" i="11" s="1"/>
  <c r="CT9" i="11" s="1"/>
  <c r="CW9" i="11" s="1"/>
  <c r="CZ9" i="11" s="1"/>
  <c r="DC9" i="11" s="1"/>
  <c r="DF9" i="11" s="1"/>
  <c r="D9" i="11"/>
  <c r="BJ25" i="11"/>
  <c r="BM25" i="11" s="1"/>
  <c r="BP25" i="11" s="1"/>
  <c r="BS25" i="11" s="1"/>
  <c r="BV25" i="11" s="1"/>
  <c r="BY25" i="11" s="1"/>
  <c r="CB25" i="11" s="1"/>
  <c r="CE25" i="11" s="1"/>
  <c r="CH25" i="11" s="1"/>
  <c r="CK25" i="11" s="1"/>
  <c r="CN25" i="11" s="1"/>
  <c r="CQ25" i="11" s="1"/>
  <c r="CT25" i="11" s="1"/>
  <c r="CW25" i="11" s="1"/>
  <c r="CZ25" i="11" s="1"/>
  <c r="DC25" i="11" s="1"/>
  <c r="DF25" i="11" s="1"/>
  <c r="D25" i="11"/>
  <c r="BG67" i="11"/>
  <c r="BJ67" i="11" s="1"/>
  <c r="BM67" i="11" s="1"/>
  <c r="BP67" i="11" s="1"/>
  <c r="BS67" i="11" s="1"/>
  <c r="BV67" i="11" s="1"/>
  <c r="BY67" i="11" s="1"/>
  <c r="CB67" i="11" s="1"/>
  <c r="CE67" i="11" s="1"/>
  <c r="CH67" i="11" s="1"/>
  <c r="CK67" i="11" s="1"/>
  <c r="CN67" i="11" s="1"/>
  <c r="CQ67" i="11" s="1"/>
  <c r="CT67" i="11" s="1"/>
  <c r="CW67" i="11" s="1"/>
  <c r="CZ67" i="11" s="1"/>
  <c r="BG64" i="12"/>
  <c r="BJ64" i="12" s="1"/>
  <c r="BM64" i="12" s="1"/>
  <c r="BP64" i="12" s="1"/>
  <c r="BS64" i="12" s="1"/>
  <c r="BV64" i="12" s="1"/>
  <c r="BY64" i="12" s="1"/>
  <c r="CB64" i="12" s="1"/>
  <c r="CE64" i="12" s="1"/>
  <c r="CH64" i="12" s="1"/>
  <c r="CK64" i="12" s="1"/>
  <c r="CN64" i="12" s="1"/>
  <c r="CQ64" i="12" s="1"/>
  <c r="CT64" i="12" s="1"/>
  <c r="CW64" i="12" s="1"/>
  <c r="CZ64" i="12" s="1"/>
  <c r="D64" i="12"/>
  <c r="BJ34" i="13"/>
  <c r="BM34" i="13" s="1"/>
  <c r="BP34" i="13" s="1"/>
  <c r="BS34" i="13" s="1"/>
  <c r="BV34" i="13" s="1"/>
  <c r="BY34" i="13" s="1"/>
  <c r="CB34" i="13" s="1"/>
  <c r="CE34" i="13" s="1"/>
  <c r="CH34" i="13" s="1"/>
  <c r="CK34" i="13" s="1"/>
  <c r="CN34" i="13" s="1"/>
  <c r="CQ34" i="13" s="1"/>
  <c r="CT34" i="13" s="1"/>
  <c r="CW34" i="13" s="1"/>
  <c r="CZ34" i="13" s="1"/>
  <c r="DC34" i="13" s="1"/>
  <c r="DF34" i="13" s="1"/>
  <c r="DI34" i="13" s="1"/>
  <c r="D34" i="13"/>
  <c r="D32" i="7"/>
  <c r="BJ10" i="9"/>
  <c r="BM10" i="9" s="1"/>
  <c r="BP10" i="9" s="1"/>
  <c r="BS10" i="9" s="1"/>
  <c r="BV10" i="9" s="1"/>
  <c r="BY10" i="9" s="1"/>
  <c r="CB10" i="9" s="1"/>
  <c r="CE10" i="9" s="1"/>
  <c r="CH10" i="9" s="1"/>
  <c r="CK10" i="9" s="1"/>
  <c r="CN10" i="9" s="1"/>
  <c r="CQ10" i="9" s="1"/>
  <c r="CT10" i="9" s="1"/>
  <c r="CW10" i="9" s="1"/>
  <c r="CZ10" i="9" s="1"/>
  <c r="DC10" i="9" s="1"/>
  <c r="DF10" i="9" s="1"/>
  <c r="DI10" i="9" s="1"/>
  <c r="BJ7" i="7"/>
  <c r="BM7" i="7" s="1"/>
  <c r="BP7" i="7" s="1"/>
  <c r="BS7" i="7" s="1"/>
  <c r="BV7" i="7" s="1"/>
  <c r="BY7" i="7" s="1"/>
  <c r="CB7" i="7" s="1"/>
  <c r="CE7" i="7" s="1"/>
  <c r="CH7" i="7" s="1"/>
  <c r="CK7" i="7" s="1"/>
  <c r="CN7" i="7" s="1"/>
  <c r="CQ7" i="7" s="1"/>
  <c r="CT7" i="7" s="1"/>
  <c r="CW7" i="7" s="1"/>
  <c r="CZ7" i="7" s="1"/>
  <c r="DC7" i="7" s="1"/>
  <c r="DF7" i="7" s="1"/>
  <c r="DI7" i="7" s="1"/>
  <c r="BJ18" i="7"/>
  <c r="BM18" i="7" s="1"/>
  <c r="BP18" i="7" s="1"/>
  <c r="BS18" i="7" s="1"/>
  <c r="BV18" i="7" s="1"/>
  <c r="BY18" i="7" s="1"/>
  <c r="CB18" i="7" s="1"/>
  <c r="CE18" i="7" s="1"/>
  <c r="CH18" i="7" s="1"/>
  <c r="CK18" i="7" s="1"/>
  <c r="CN18" i="7" s="1"/>
  <c r="CQ18" i="7" s="1"/>
  <c r="CT18" i="7" s="1"/>
  <c r="CW18" i="7" s="1"/>
  <c r="CZ18" i="7" s="1"/>
  <c r="DC18" i="7" s="1"/>
  <c r="DF18" i="7" s="1"/>
  <c r="DI18" i="7" s="1"/>
  <c r="D18" i="7"/>
  <c r="BJ23" i="7"/>
  <c r="BM23" i="7" s="1"/>
  <c r="BP23" i="7" s="1"/>
  <c r="BS23" i="7" s="1"/>
  <c r="BV23" i="7" s="1"/>
  <c r="BY23" i="7" s="1"/>
  <c r="CB23" i="7" s="1"/>
  <c r="CE23" i="7" s="1"/>
  <c r="CH23" i="7" s="1"/>
  <c r="CK23" i="7" s="1"/>
  <c r="CN23" i="7" s="1"/>
  <c r="CQ23" i="7" s="1"/>
  <c r="CT23" i="7" s="1"/>
  <c r="CW23" i="7" s="1"/>
  <c r="CZ23" i="7" s="1"/>
  <c r="DC23" i="7" s="1"/>
  <c r="DF23" i="7" s="1"/>
  <c r="DI23" i="7" s="1"/>
  <c r="BJ27" i="7"/>
  <c r="BM27" i="7" s="1"/>
  <c r="BP27" i="7" s="1"/>
  <c r="BS27" i="7" s="1"/>
  <c r="BV27" i="7" s="1"/>
  <c r="BY27" i="7" s="1"/>
  <c r="CB27" i="7" s="1"/>
  <c r="CE27" i="7" s="1"/>
  <c r="CH27" i="7" s="1"/>
  <c r="CK27" i="7" s="1"/>
  <c r="CN27" i="7" s="1"/>
  <c r="CQ27" i="7" s="1"/>
  <c r="CT27" i="7" s="1"/>
  <c r="CW27" i="7" s="1"/>
  <c r="CZ27" i="7" s="1"/>
  <c r="DC27" i="7" s="1"/>
  <c r="DF27" i="7" s="1"/>
  <c r="DI27" i="7" s="1"/>
  <c r="BJ38" i="7"/>
  <c r="BM38" i="7" s="1"/>
  <c r="BP38" i="7" s="1"/>
  <c r="BS38" i="7" s="1"/>
  <c r="BV38" i="7" s="1"/>
  <c r="BY38" i="7" s="1"/>
  <c r="CB38" i="7" s="1"/>
  <c r="CE38" i="7" s="1"/>
  <c r="CH38" i="7" s="1"/>
  <c r="CK38" i="7" s="1"/>
  <c r="CN38" i="7" s="1"/>
  <c r="CQ38" i="7" s="1"/>
  <c r="CT38" i="7" s="1"/>
  <c r="CW38" i="7" s="1"/>
  <c r="CZ38" i="7" s="1"/>
  <c r="DC38" i="7" s="1"/>
  <c r="DF38" i="7" s="1"/>
  <c r="DI38" i="7" s="1"/>
  <c r="BG60" i="7"/>
  <c r="BJ60" i="7" s="1"/>
  <c r="BM60" i="7" s="1"/>
  <c r="BP60" i="7" s="1"/>
  <c r="BS60" i="7" s="1"/>
  <c r="BV60" i="7" s="1"/>
  <c r="BY60" i="7" s="1"/>
  <c r="CB60" i="7" s="1"/>
  <c r="CE60" i="7" s="1"/>
  <c r="CH60" i="7" s="1"/>
  <c r="CK60" i="7" s="1"/>
  <c r="CN60" i="7" s="1"/>
  <c r="CQ60" i="7" s="1"/>
  <c r="CT60" i="7" s="1"/>
  <c r="CW60" i="7" s="1"/>
  <c r="CZ60" i="7" s="1"/>
  <c r="D60" i="7"/>
  <c r="BG72" i="7"/>
  <c r="BJ72" i="7" s="1"/>
  <c r="BM72" i="7" s="1"/>
  <c r="BP72" i="7" s="1"/>
  <c r="BS72" i="7" s="1"/>
  <c r="BV72" i="7" s="1"/>
  <c r="BY72" i="7" s="1"/>
  <c r="CB72" i="7" s="1"/>
  <c r="CE72" i="7" s="1"/>
  <c r="CH72" i="7" s="1"/>
  <c r="CK72" i="7" s="1"/>
  <c r="CN72" i="7" s="1"/>
  <c r="CQ72" i="7" s="1"/>
  <c r="CT72" i="7" s="1"/>
  <c r="CW72" i="7" s="1"/>
  <c r="CZ72" i="7" s="1"/>
  <c r="D72" i="7"/>
  <c r="D6" i="8"/>
  <c r="D72" i="8"/>
  <c r="BG72" i="8"/>
  <c r="BJ72" i="8" s="1"/>
  <c r="BM72" i="8" s="1"/>
  <c r="BP72" i="8" s="1"/>
  <c r="BS72" i="8" s="1"/>
  <c r="BV72" i="8" s="1"/>
  <c r="BY72" i="8" s="1"/>
  <c r="CB72" i="8" s="1"/>
  <c r="CE72" i="8" s="1"/>
  <c r="CH72" i="8" s="1"/>
  <c r="CK72" i="8" s="1"/>
  <c r="CN72" i="8" s="1"/>
  <c r="CQ72" i="8" s="1"/>
  <c r="CT72" i="8" s="1"/>
  <c r="CW72" i="8" s="1"/>
  <c r="CZ72" i="8" s="1"/>
  <c r="BJ8" i="9"/>
  <c r="BM8" i="9" s="1"/>
  <c r="BP8" i="9" s="1"/>
  <c r="BS8" i="9" s="1"/>
  <c r="BV8" i="9" s="1"/>
  <c r="BY8" i="9" s="1"/>
  <c r="CB8" i="9" s="1"/>
  <c r="CE8" i="9" s="1"/>
  <c r="CH8" i="9" s="1"/>
  <c r="CK8" i="9" s="1"/>
  <c r="CN8" i="9" s="1"/>
  <c r="CQ8" i="9" s="1"/>
  <c r="CT8" i="9" s="1"/>
  <c r="CW8" i="9" s="1"/>
  <c r="CZ8" i="9" s="1"/>
  <c r="DC8" i="9" s="1"/>
  <c r="DF8" i="9" s="1"/>
  <c r="DI8" i="9" s="1"/>
  <c r="D8" i="9"/>
  <c r="BJ21" i="9"/>
  <c r="BM21" i="9" s="1"/>
  <c r="BP21" i="9" s="1"/>
  <c r="BS21" i="9" s="1"/>
  <c r="BV21" i="9" s="1"/>
  <c r="BY21" i="9" s="1"/>
  <c r="CB21" i="9" s="1"/>
  <c r="CE21" i="9" s="1"/>
  <c r="CH21" i="9" s="1"/>
  <c r="CK21" i="9" s="1"/>
  <c r="CN21" i="9" s="1"/>
  <c r="CQ21" i="9" s="1"/>
  <c r="CT21" i="9" s="1"/>
  <c r="CW21" i="9" s="1"/>
  <c r="CZ21" i="9" s="1"/>
  <c r="DC21" i="9" s="1"/>
  <c r="DF21" i="9" s="1"/>
  <c r="DI21" i="9" s="1"/>
  <c r="D21" i="9"/>
  <c r="BJ26" i="9"/>
  <c r="BM26" i="9" s="1"/>
  <c r="BP26" i="9" s="1"/>
  <c r="BS26" i="9" s="1"/>
  <c r="BV26" i="9" s="1"/>
  <c r="BY26" i="9" s="1"/>
  <c r="CB26" i="9" s="1"/>
  <c r="CE26" i="9" s="1"/>
  <c r="CH26" i="9" s="1"/>
  <c r="CK26" i="9" s="1"/>
  <c r="CN26" i="9" s="1"/>
  <c r="CQ26" i="9" s="1"/>
  <c r="CT26" i="9" s="1"/>
  <c r="CW26" i="9" s="1"/>
  <c r="CZ26" i="9" s="1"/>
  <c r="DC26" i="9" s="1"/>
  <c r="DF26" i="9" s="1"/>
  <c r="DI26" i="9" s="1"/>
  <c r="BJ30" i="9"/>
  <c r="BM30" i="9" s="1"/>
  <c r="BP30" i="9" s="1"/>
  <c r="BS30" i="9" s="1"/>
  <c r="BV30" i="9" s="1"/>
  <c r="BY30" i="9" s="1"/>
  <c r="CB30" i="9" s="1"/>
  <c r="CE30" i="9" s="1"/>
  <c r="CH30" i="9" s="1"/>
  <c r="CK30" i="9" s="1"/>
  <c r="CN30" i="9" s="1"/>
  <c r="CQ30" i="9" s="1"/>
  <c r="CT30" i="9" s="1"/>
  <c r="CW30" i="9" s="1"/>
  <c r="CZ30" i="9" s="1"/>
  <c r="DC30" i="9" s="1"/>
  <c r="DF30" i="9" s="1"/>
  <c r="DI30" i="9" s="1"/>
  <c r="BJ36" i="9"/>
  <c r="BM36" i="9" s="1"/>
  <c r="BP36" i="9" s="1"/>
  <c r="BS36" i="9" s="1"/>
  <c r="BV36" i="9" s="1"/>
  <c r="BY36" i="9" s="1"/>
  <c r="CB36" i="9" s="1"/>
  <c r="CE36" i="9" s="1"/>
  <c r="CH36" i="9" s="1"/>
  <c r="CK36" i="9" s="1"/>
  <c r="CN36" i="9" s="1"/>
  <c r="CQ36" i="9" s="1"/>
  <c r="CT36" i="9" s="1"/>
  <c r="CW36" i="9" s="1"/>
  <c r="CZ36" i="9" s="1"/>
  <c r="DC36" i="9" s="1"/>
  <c r="DF36" i="9" s="1"/>
  <c r="DI36" i="9" s="1"/>
  <c r="D36" i="9"/>
  <c r="D39" i="9"/>
  <c r="BG77" i="9"/>
  <c r="BJ77" i="9" s="1"/>
  <c r="BM77" i="9" s="1"/>
  <c r="BP77" i="9" s="1"/>
  <c r="BS77" i="9" s="1"/>
  <c r="BV77" i="9" s="1"/>
  <c r="BY77" i="9" s="1"/>
  <c r="CB77" i="9" s="1"/>
  <c r="CE77" i="9" s="1"/>
  <c r="CH77" i="9" s="1"/>
  <c r="CK77" i="9" s="1"/>
  <c r="CN77" i="9" s="1"/>
  <c r="CQ77" i="9" s="1"/>
  <c r="CT77" i="9" s="1"/>
  <c r="CW77" i="9" s="1"/>
  <c r="CZ77" i="9" s="1"/>
  <c r="D77" i="9"/>
  <c r="D9" i="10"/>
  <c r="BJ9" i="10"/>
  <c r="BM9" i="10" s="1"/>
  <c r="BP9" i="10" s="1"/>
  <c r="BS9" i="10" s="1"/>
  <c r="BV9" i="10" s="1"/>
  <c r="BY9" i="10" s="1"/>
  <c r="CB9" i="10" s="1"/>
  <c r="CE9" i="10" s="1"/>
  <c r="CH9" i="10" s="1"/>
  <c r="CK9" i="10" s="1"/>
  <c r="CN9" i="10" s="1"/>
  <c r="CQ9" i="10" s="1"/>
  <c r="CT9" i="10" s="1"/>
  <c r="CW9" i="10" s="1"/>
  <c r="CZ9" i="10" s="1"/>
  <c r="DC9" i="10" s="1"/>
  <c r="DF9" i="10" s="1"/>
  <c r="DI9" i="10" s="1"/>
  <c r="D12" i="10"/>
  <c r="BJ12" i="10"/>
  <c r="BM12" i="10" s="1"/>
  <c r="BP12" i="10" s="1"/>
  <c r="BS12" i="10" s="1"/>
  <c r="BV12" i="10" s="1"/>
  <c r="BY12" i="10" s="1"/>
  <c r="CB12" i="10" s="1"/>
  <c r="CE12" i="10" s="1"/>
  <c r="CH12" i="10" s="1"/>
  <c r="CK12" i="10" s="1"/>
  <c r="CN12" i="10" s="1"/>
  <c r="CQ12" i="10" s="1"/>
  <c r="CT12" i="10" s="1"/>
  <c r="CW12" i="10" s="1"/>
  <c r="CZ12" i="10" s="1"/>
  <c r="DC12" i="10" s="1"/>
  <c r="DF12" i="10" s="1"/>
  <c r="DI12" i="10" s="1"/>
  <c r="BJ18" i="10"/>
  <c r="BM18" i="10" s="1"/>
  <c r="BP18" i="10" s="1"/>
  <c r="BS18" i="10" s="1"/>
  <c r="BV18" i="10" s="1"/>
  <c r="BY18" i="10" s="1"/>
  <c r="CB18" i="10" s="1"/>
  <c r="CE18" i="10" s="1"/>
  <c r="CH18" i="10" s="1"/>
  <c r="CK18" i="10" s="1"/>
  <c r="CN18" i="10" s="1"/>
  <c r="CQ18" i="10" s="1"/>
  <c r="CT18" i="10" s="1"/>
  <c r="CW18" i="10" s="1"/>
  <c r="CZ18" i="10" s="1"/>
  <c r="DC18" i="10" s="1"/>
  <c r="DF18" i="10" s="1"/>
  <c r="DI18" i="10" s="1"/>
  <c r="D18" i="10"/>
  <c r="BJ25" i="10"/>
  <c r="BM25" i="10" s="1"/>
  <c r="BP25" i="10" s="1"/>
  <c r="BS25" i="10" s="1"/>
  <c r="BV25" i="10" s="1"/>
  <c r="BY25" i="10" s="1"/>
  <c r="CB25" i="10" s="1"/>
  <c r="CE25" i="10" s="1"/>
  <c r="CH25" i="10" s="1"/>
  <c r="CK25" i="10" s="1"/>
  <c r="CN25" i="10" s="1"/>
  <c r="CQ25" i="10" s="1"/>
  <c r="CT25" i="10" s="1"/>
  <c r="CW25" i="10" s="1"/>
  <c r="CZ25" i="10" s="1"/>
  <c r="DC25" i="10" s="1"/>
  <c r="DF25" i="10" s="1"/>
  <c r="DI25" i="10" s="1"/>
  <c r="D25" i="10"/>
  <c r="D37" i="10"/>
  <c r="BJ37" i="10"/>
  <c r="BM37" i="10" s="1"/>
  <c r="BP37" i="10" s="1"/>
  <c r="BS37" i="10" s="1"/>
  <c r="BV37" i="10" s="1"/>
  <c r="BY37" i="10" s="1"/>
  <c r="CB37" i="10" s="1"/>
  <c r="CE37" i="10" s="1"/>
  <c r="CH37" i="10" s="1"/>
  <c r="CK37" i="10" s="1"/>
  <c r="CN37" i="10" s="1"/>
  <c r="CQ37" i="10" s="1"/>
  <c r="CT37" i="10" s="1"/>
  <c r="CW37" i="10" s="1"/>
  <c r="CZ37" i="10" s="1"/>
  <c r="DC37" i="10" s="1"/>
  <c r="DF37" i="10" s="1"/>
  <c r="DI37" i="10" s="1"/>
  <c r="D66" i="10"/>
  <c r="BG66" i="10"/>
  <c r="BJ66" i="10" s="1"/>
  <c r="BM66" i="10" s="1"/>
  <c r="BP66" i="10" s="1"/>
  <c r="BS66" i="10" s="1"/>
  <c r="BV66" i="10" s="1"/>
  <c r="BY66" i="10" s="1"/>
  <c r="CB66" i="10" s="1"/>
  <c r="CE66" i="10" s="1"/>
  <c r="CH66" i="10" s="1"/>
  <c r="CK66" i="10" s="1"/>
  <c r="CN66" i="10" s="1"/>
  <c r="CQ66" i="10" s="1"/>
  <c r="CT66" i="10" s="1"/>
  <c r="CW66" i="10" s="1"/>
  <c r="CZ66" i="10" s="1"/>
  <c r="BJ19" i="11"/>
  <c r="BM19" i="11" s="1"/>
  <c r="BP19" i="11" s="1"/>
  <c r="BS19" i="11" s="1"/>
  <c r="BV19" i="11" s="1"/>
  <c r="BY19" i="11" s="1"/>
  <c r="CB19" i="11" s="1"/>
  <c r="CE19" i="11" s="1"/>
  <c r="CH19" i="11" s="1"/>
  <c r="CK19" i="11" s="1"/>
  <c r="CN19" i="11" s="1"/>
  <c r="CQ19" i="11" s="1"/>
  <c r="CT19" i="11" s="1"/>
  <c r="CW19" i="11" s="1"/>
  <c r="CZ19" i="11" s="1"/>
  <c r="DC19" i="11" s="1"/>
  <c r="DF19" i="11" s="1"/>
  <c r="D19" i="11"/>
  <c r="BJ34" i="11"/>
  <c r="BM34" i="11" s="1"/>
  <c r="BP34" i="11" s="1"/>
  <c r="BS34" i="11" s="1"/>
  <c r="BV34" i="11" s="1"/>
  <c r="BY34" i="11" s="1"/>
  <c r="CB34" i="11" s="1"/>
  <c r="CE34" i="11" s="1"/>
  <c r="CH34" i="11" s="1"/>
  <c r="CK34" i="11" s="1"/>
  <c r="CN34" i="11" s="1"/>
  <c r="CQ34" i="11" s="1"/>
  <c r="CT34" i="11" s="1"/>
  <c r="CW34" i="11" s="1"/>
  <c r="CZ34" i="11" s="1"/>
  <c r="DC34" i="11" s="1"/>
  <c r="DF34" i="11" s="1"/>
  <c r="D34" i="11"/>
  <c r="D17" i="12"/>
  <c r="BJ17" i="12"/>
  <c r="BM17" i="12" s="1"/>
  <c r="BP17" i="12" s="1"/>
  <c r="BS17" i="12" s="1"/>
  <c r="BV17" i="12" s="1"/>
  <c r="BY17" i="12" s="1"/>
  <c r="CB17" i="12" s="1"/>
  <c r="CE17" i="12" s="1"/>
  <c r="CH17" i="12" s="1"/>
  <c r="CK17" i="12" s="1"/>
  <c r="CN17" i="12" s="1"/>
  <c r="CQ17" i="12" s="1"/>
  <c r="CT17" i="12" s="1"/>
  <c r="CW17" i="12" s="1"/>
  <c r="CZ17" i="12" s="1"/>
  <c r="DC17" i="12" s="1"/>
  <c r="DF17" i="12" s="1"/>
  <c r="DI17" i="12" s="1"/>
  <c r="BG61" i="12"/>
  <c r="BJ61" i="12" s="1"/>
  <c r="BM61" i="12" s="1"/>
  <c r="BP61" i="12" s="1"/>
  <c r="BS61" i="12" s="1"/>
  <c r="BV61" i="12" s="1"/>
  <c r="BY61" i="12" s="1"/>
  <c r="CB61" i="12" s="1"/>
  <c r="CE61" i="12" s="1"/>
  <c r="CH61" i="12" s="1"/>
  <c r="CK61" i="12" s="1"/>
  <c r="CN61" i="12" s="1"/>
  <c r="CQ61" i="12" s="1"/>
  <c r="CT61" i="12" s="1"/>
  <c r="CW61" i="12" s="1"/>
  <c r="CZ61" i="12" s="1"/>
  <c r="BJ16" i="7"/>
  <c r="BM16" i="7" s="1"/>
  <c r="BP16" i="7" s="1"/>
  <c r="BS16" i="7" s="1"/>
  <c r="BV16" i="7" s="1"/>
  <c r="BY16" i="7" s="1"/>
  <c r="CB16" i="7" s="1"/>
  <c r="CE16" i="7" s="1"/>
  <c r="CH16" i="7" s="1"/>
  <c r="CK16" i="7" s="1"/>
  <c r="CN16" i="7" s="1"/>
  <c r="CQ16" i="7" s="1"/>
  <c r="CT16" i="7" s="1"/>
  <c r="CW16" i="7" s="1"/>
  <c r="CZ16" i="7" s="1"/>
  <c r="DC16" i="7" s="1"/>
  <c r="DF16" i="7" s="1"/>
  <c r="DI16" i="7" s="1"/>
  <c r="D16" i="7"/>
  <c r="BJ15" i="8"/>
  <c r="BM15" i="8" s="1"/>
  <c r="BP15" i="8" s="1"/>
  <c r="BS15" i="8" s="1"/>
  <c r="BV15" i="8" s="1"/>
  <c r="BY15" i="8" s="1"/>
  <c r="CB15" i="8" s="1"/>
  <c r="CE15" i="8" s="1"/>
  <c r="CH15" i="8" s="1"/>
  <c r="CK15" i="8" s="1"/>
  <c r="CN15" i="8" s="1"/>
  <c r="CQ15" i="8" s="1"/>
  <c r="CT15" i="8" s="1"/>
  <c r="CW15" i="8" s="1"/>
  <c r="CZ15" i="8" s="1"/>
  <c r="DC15" i="8" s="1"/>
  <c r="DF15" i="8" s="1"/>
  <c r="DI15" i="8" s="1"/>
  <c r="D15" i="8"/>
  <c r="BJ30" i="8"/>
  <c r="BM30" i="8" s="1"/>
  <c r="BP30" i="8" s="1"/>
  <c r="BS30" i="8" s="1"/>
  <c r="BV30" i="8" s="1"/>
  <c r="BY30" i="8" s="1"/>
  <c r="CB30" i="8" s="1"/>
  <c r="CE30" i="8" s="1"/>
  <c r="CH30" i="8" s="1"/>
  <c r="CK30" i="8" s="1"/>
  <c r="CN30" i="8" s="1"/>
  <c r="CQ30" i="8" s="1"/>
  <c r="CT30" i="8" s="1"/>
  <c r="CW30" i="8" s="1"/>
  <c r="CZ30" i="8" s="1"/>
  <c r="DC30" i="8" s="1"/>
  <c r="DF30" i="8" s="1"/>
  <c r="DI30" i="8" s="1"/>
  <c r="BJ15" i="9"/>
  <c r="BM15" i="9" s="1"/>
  <c r="BP15" i="9" s="1"/>
  <c r="BS15" i="9" s="1"/>
  <c r="BV15" i="9" s="1"/>
  <c r="BY15" i="9" s="1"/>
  <c r="CB15" i="9" s="1"/>
  <c r="CE15" i="9" s="1"/>
  <c r="CH15" i="9" s="1"/>
  <c r="CK15" i="9" s="1"/>
  <c r="CN15" i="9" s="1"/>
  <c r="CQ15" i="9" s="1"/>
  <c r="CT15" i="9" s="1"/>
  <c r="CW15" i="9" s="1"/>
  <c r="CZ15" i="9" s="1"/>
  <c r="DC15" i="9" s="1"/>
  <c r="DF15" i="9" s="1"/>
  <c r="DI15" i="9" s="1"/>
  <c r="BJ30" i="10"/>
  <c r="BM30" i="10" s="1"/>
  <c r="BP30" i="10" s="1"/>
  <c r="BS30" i="10" s="1"/>
  <c r="BV30" i="10" s="1"/>
  <c r="BY30" i="10" s="1"/>
  <c r="CB30" i="10" s="1"/>
  <c r="CE30" i="10" s="1"/>
  <c r="CH30" i="10" s="1"/>
  <c r="CK30" i="10" s="1"/>
  <c r="CN30" i="10" s="1"/>
  <c r="CQ30" i="10" s="1"/>
  <c r="CT30" i="10" s="1"/>
  <c r="CW30" i="10" s="1"/>
  <c r="CZ30" i="10" s="1"/>
  <c r="DC30" i="10" s="1"/>
  <c r="DF30" i="10" s="1"/>
  <c r="DI30" i="10" s="1"/>
  <c r="D30" i="10"/>
  <c r="BJ14" i="11"/>
  <c r="BM14" i="11" s="1"/>
  <c r="BP14" i="11" s="1"/>
  <c r="BS14" i="11" s="1"/>
  <c r="BV14" i="11" s="1"/>
  <c r="BY14" i="11" s="1"/>
  <c r="CB14" i="11" s="1"/>
  <c r="CE14" i="11" s="1"/>
  <c r="CH14" i="11" s="1"/>
  <c r="CK14" i="11" s="1"/>
  <c r="CN14" i="11" s="1"/>
  <c r="CQ14" i="11" s="1"/>
  <c r="CT14" i="11" s="1"/>
  <c r="CW14" i="11" s="1"/>
  <c r="CZ14" i="11" s="1"/>
  <c r="DC14" i="11" s="1"/>
  <c r="DF14" i="11" s="1"/>
  <c r="D14" i="11"/>
  <c r="BJ12" i="19"/>
  <c r="BM12" i="19" s="1"/>
  <c r="BP12" i="19" s="1"/>
  <c r="BS12" i="19" s="1"/>
  <c r="BV12" i="19" s="1"/>
  <c r="BY12" i="19" s="1"/>
  <c r="CB12" i="19" s="1"/>
  <c r="CE12" i="19" s="1"/>
  <c r="CH12" i="19" s="1"/>
  <c r="CK12" i="19" s="1"/>
  <c r="CN12" i="19" s="1"/>
  <c r="CQ12" i="19" s="1"/>
  <c r="CT12" i="19" s="1"/>
  <c r="CW12" i="19" s="1"/>
  <c r="CZ12" i="19" s="1"/>
  <c r="DC12" i="19" s="1"/>
  <c r="DF12" i="19" s="1"/>
  <c r="DI12" i="19" s="1"/>
  <c r="G164" i="4"/>
  <c r="BJ6" i="8"/>
  <c r="BM6" i="8" s="1"/>
  <c r="BP6" i="8" s="1"/>
  <c r="BS6" i="8" s="1"/>
  <c r="BV6" i="8" s="1"/>
  <c r="BY6" i="8" s="1"/>
  <c r="CB6" i="8" s="1"/>
  <c r="CE6" i="8" s="1"/>
  <c r="CH6" i="8" s="1"/>
  <c r="CK6" i="8" s="1"/>
  <c r="CN6" i="8" s="1"/>
  <c r="CQ6" i="8" s="1"/>
  <c r="CT6" i="8" s="1"/>
  <c r="CW6" i="8" s="1"/>
  <c r="CZ6" i="8" s="1"/>
  <c r="DC6" i="8" s="1"/>
  <c r="DF6" i="8" s="1"/>
  <c r="DI6" i="8" s="1"/>
  <c r="D8" i="8"/>
  <c r="AI6" i="9"/>
  <c r="AL6" i="9" s="1"/>
  <c r="AO6" i="9" s="1"/>
  <c r="BJ13" i="9"/>
  <c r="BM13" i="9" s="1"/>
  <c r="BP13" i="9" s="1"/>
  <c r="BS13" i="9" s="1"/>
  <c r="BV13" i="9" s="1"/>
  <c r="BY13" i="9" s="1"/>
  <c r="CB13" i="9" s="1"/>
  <c r="CE13" i="9" s="1"/>
  <c r="CH13" i="9" s="1"/>
  <c r="CK13" i="9" s="1"/>
  <c r="CN13" i="9" s="1"/>
  <c r="CQ13" i="9" s="1"/>
  <c r="CT13" i="9" s="1"/>
  <c r="CW13" i="9" s="1"/>
  <c r="CZ13" i="9" s="1"/>
  <c r="DC13" i="9" s="1"/>
  <c r="DF13" i="9" s="1"/>
  <c r="DI13" i="9" s="1"/>
  <c r="D13" i="9"/>
  <c r="BJ27" i="9"/>
  <c r="BM27" i="9" s="1"/>
  <c r="BP27" i="9" s="1"/>
  <c r="BS27" i="9" s="1"/>
  <c r="BV27" i="9" s="1"/>
  <c r="BY27" i="9" s="1"/>
  <c r="CB27" i="9" s="1"/>
  <c r="CE27" i="9" s="1"/>
  <c r="CH27" i="9" s="1"/>
  <c r="CK27" i="9" s="1"/>
  <c r="CN27" i="9" s="1"/>
  <c r="CQ27" i="9" s="1"/>
  <c r="CT27" i="9" s="1"/>
  <c r="CW27" i="9" s="1"/>
  <c r="CZ27" i="9" s="1"/>
  <c r="DC27" i="9" s="1"/>
  <c r="DF27" i="9" s="1"/>
  <c r="DI27" i="9" s="1"/>
  <c r="BG74" i="9"/>
  <c r="BJ74" i="9" s="1"/>
  <c r="BM74" i="9" s="1"/>
  <c r="BP74" i="9" s="1"/>
  <c r="BS74" i="9" s="1"/>
  <c r="BV74" i="9" s="1"/>
  <c r="BY74" i="9" s="1"/>
  <c r="CB74" i="9" s="1"/>
  <c r="CE74" i="9" s="1"/>
  <c r="CH74" i="9" s="1"/>
  <c r="CK74" i="9" s="1"/>
  <c r="CN74" i="9" s="1"/>
  <c r="CQ74" i="9" s="1"/>
  <c r="CT74" i="9" s="1"/>
  <c r="CW74" i="9" s="1"/>
  <c r="CZ74" i="9" s="1"/>
  <c r="D74" i="9"/>
  <c r="BJ15" i="10"/>
  <c r="BM15" i="10" s="1"/>
  <c r="BP15" i="10" s="1"/>
  <c r="BS15" i="10" s="1"/>
  <c r="BV15" i="10" s="1"/>
  <c r="BY15" i="10" s="1"/>
  <c r="CB15" i="10" s="1"/>
  <c r="CE15" i="10" s="1"/>
  <c r="CH15" i="10" s="1"/>
  <c r="CK15" i="10" s="1"/>
  <c r="CN15" i="10" s="1"/>
  <c r="CQ15" i="10" s="1"/>
  <c r="CT15" i="10" s="1"/>
  <c r="CW15" i="10" s="1"/>
  <c r="CZ15" i="10" s="1"/>
  <c r="DC15" i="10" s="1"/>
  <c r="DF15" i="10" s="1"/>
  <c r="DI15" i="10" s="1"/>
  <c r="BJ28" i="10"/>
  <c r="BM28" i="10" s="1"/>
  <c r="BP28" i="10" s="1"/>
  <c r="BS28" i="10" s="1"/>
  <c r="BV28" i="10" s="1"/>
  <c r="BY28" i="10" s="1"/>
  <c r="CB28" i="10" s="1"/>
  <c r="CE28" i="10" s="1"/>
  <c r="CH28" i="10" s="1"/>
  <c r="CK28" i="10" s="1"/>
  <c r="CN28" i="10" s="1"/>
  <c r="CQ28" i="10" s="1"/>
  <c r="CT28" i="10" s="1"/>
  <c r="CW28" i="10" s="1"/>
  <c r="CZ28" i="10" s="1"/>
  <c r="DC28" i="10" s="1"/>
  <c r="DF28" i="10" s="1"/>
  <c r="DI28" i="10" s="1"/>
  <c r="D28" i="10"/>
  <c r="D32" i="10"/>
  <c r="BJ32" i="10"/>
  <c r="BM32" i="10" s="1"/>
  <c r="BP32" i="10" s="1"/>
  <c r="BS32" i="10" s="1"/>
  <c r="BV32" i="10" s="1"/>
  <c r="BY32" i="10" s="1"/>
  <c r="CB32" i="10" s="1"/>
  <c r="CE32" i="10" s="1"/>
  <c r="CH32" i="10" s="1"/>
  <c r="CK32" i="10" s="1"/>
  <c r="CN32" i="10" s="1"/>
  <c r="CQ32" i="10" s="1"/>
  <c r="CT32" i="10" s="1"/>
  <c r="CW32" i="10" s="1"/>
  <c r="CZ32" i="10" s="1"/>
  <c r="DC32" i="10" s="1"/>
  <c r="DF32" i="10" s="1"/>
  <c r="DI32" i="10" s="1"/>
  <c r="BJ35" i="10"/>
  <c r="BM35" i="10" s="1"/>
  <c r="BP35" i="10" s="1"/>
  <c r="BS35" i="10" s="1"/>
  <c r="BV35" i="10" s="1"/>
  <c r="BY35" i="10" s="1"/>
  <c r="CB35" i="10" s="1"/>
  <c r="CE35" i="10" s="1"/>
  <c r="CH35" i="10" s="1"/>
  <c r="CK35" i="10" s="1"/>
  <c r="CN35" i="10" s="1"/>
  <c r="CQ35" i="10" s="1"/>
  <c r="CT35" i="10" s="1"/>
  <c r="CW35" i="10" s="1"/>
  <c r="CZ35" i="10" s="1"/>
  <c r="DC35" i="10" s="1"/>
  <c r="DF35" i="10" s="1"/>
  <c r="DI35" i="10" s="1"/>
  <c r="D35" i="10"/>
  <c r="BJ38" i="10"/>
  <c r="BM38" i="10" s="1"/>
  <c r="BP38" i="10" s="1"/>
  <c r="BS38" i="10" s="1"/>
  <c r="BV38" i="10" s="1"/>
  <c r="BY38" i="10" s="1"/>
  <c r="CB38" i="10" s="1"/>
  <c r="CE38" i="10" s="1"/>
  <c r="CH38" i="10" s="1"/>
  <c r="CK38" i="10" s="1"/>
  <c r="CN38" i="10" s="1"/>
  <c r="CQ38" i="10" s="1"/>
  <c r="CT38" i="10" s="1"/>
  <c r="CW38" i="10" s="1"/>
  <c r="CZ38" i="10" s="1"/>
  <c r="DC38" i="10" s="1"/>
  <c r="DF38" i="10" s="1"/>
  <c r="DI38" i="10" s="1"/>
  <c r="BG60" i="10"/>
  <c r="BJ60" i="10" s="1"/>
  <c r="BM60" i="10" s="1"/>
  <c r="BP60" i="10" s="1"/>
  <c r="BS60" i="10" s="1"/>
  <c r="BV60" i="10" s="1"/>
  <c r="BY60" i="10" s="1"/>
  <c r="CB60" i="10" s="1"/>
  <c r="CE60" i="10" s="1"/>
  <c r="CH60" i="10" s="1"/>
  <c r="CK60" i="10" s="1"/>
  <c r="CN60" i="10" s="1"/>
  <c r="CQ60" i="10" s="1"/>
  <c r="CT60" i="10" s="1"/>
  <c r="CW60" i="10" s="1"/>
  <c r="CZ60" i="10" s="1"/>
  <c r="BG70" i="10"/>
  <c r="BJ70" i="10" s="1"/>
  <c r="BM70" i="10" s="1"/>
  <c r="BP70" i="10" s="1"/>
  <c r="BS70" i="10" s="1"/>
  <c r="BV70" i="10" s="1"/>
  <c r="BY70" i="10" s="1"/>
  <c r="CB70" i="10" s="1"/>
  <c r="CE70" i="10" s="1"/>
  <c r="CH70" i="10" s="1"/>
  <c r="CK70" i="10" s="1"/>
  <c r="CN70" i="10" s="1"/>
  <c r="CQ70" i="10" s="1"/>
  <c r="CT70" i="10" s="1"/>
  <c r="CW70" i="10" s="1"/>
  <c r="CZ70" i="10" s="1"/>
  <c r="BG75" i="10"/>
  <c r="BJ75" i="10" s="1"/>
  <c r="BM75" i="10" s="1"/>
  <c r="BP75" i="10" s="1"/>
  <c r="BS75" i="10" s="1"/>
  <c r="BV75" i="10" s="1"/>
  <c r="BY75" i="10" s="1"/>
  <c r="CB75" i="10" s="1"/>
  <c r="CE75" i="10" s="1"/>
  <c r="CH75" i="10" s="1"/>
  <c r="CK75" i="10" s="1"/>
  <c r="CN75" i="10" s="1"/>
  <c r="CQ75" i="10" s="1"/>
  <c r="CT75" i="10" s="1"/>
  <c r="CW75" i="10" s="1"/>
  <c r="CZ75" i="10" s="1"/>
  <c r="BJ23" i="11"/>
  <c r="BM23" i="11" s="1"/>
  <c r="BP23" i="11" s="1"/>
  <c r="BS23" i="11" s="1"/>
  <c r="BV23" i="11" s="1"/>
  <c r="BY23" i="11" s="1"/>
  <c r="CB23" i="11" s="1"/>
  <c r="CE23" i="11" s="1"/>
  <c r="CH23" i="11" s="1"/>
  <c r="CK23" i="11" s="1"/>
  <c r="CN23" i="11" s="1"/>
  <c r="CQ23" i="11" s="1"/>
  <c r="CT23" i="11" s="1"/>
  <c r="CW23" i="11" s="1"/>
  <c r="CZ23" i="11" s="1"/>
  <c r="DC23" i="11" s="1"/>
  <c r="DF23" i="11" s="1"/>
  <c r="D23" i="11"/>
  <c r="BJ37" i="11"/>
  <c r="BM37" i="11" s="1"/>
  <c r="BP37" i="11" s="1"/>
  <c r="BS37" i="11" s="1"/>
  <c r="BV37" i="11" s="1"/>
  <c r="BY37" i="11" s="1"/>
  <c r="CB37" i="11" s="1"/>
  <c r="CE37" i="11" s="1"/>
  <c r="CH37" i="11" s="1"/>
  <c r="CK37" i="11" s="1"/>
  <c r="CN37" i="11" s="1"/>
  <c r="CQ37" i="11" s="1"/>
  <c r="CT37" i="11" s="1"/>
  <c r="CW37" i="11" s="1"/>
  <c r="CZ37" i="11" s="1"/>
  <c r="DC37" i="11" s="1"/>
  <c r="DF37" i="11" s="1"/>
  <c r="D37" i="11"/>
  <c r="BG65" i="11"/>
  <c r="BJ65" i="11" s="1"/>
  <c r="BM65" i="11" s="1"/>
  <c r="BP65" i="11" s="1"/>
  <c r="BS65" i="11" s="1"/>
  <c r="BV65" i="11" s="1"/>
  <c r="BY65" i="11" s="1"/>
  <c r="CB65" i="11" s="1"/>
  <c r="CE65" i="11" s="1"/>
  <c r="CH65" i="11" s="1"/>
  <c r="CK65" i="11" s="1"/>
  <c r="CN65" i="11" s="1"/>
  <c r="CQ65" i="11" s="1"/>
  <c r="CT65" i="11" s="1"/>
  <c r="CW65" i="11" s="1"/>
  <c r="CZ65" i="11" s="1"/>
  <c r="BG70" i="11"/>
  <c r="BJ70" i="11" s="1"/>
  <c r="BM70" i="11" s="1"/>
  <c r="BP70" i="11" s="1"/>
  <c r="BS70" i="11" s="1"/>
  <c r="BV70" i="11" s="1"/>
  <c r="BY70" i="11" s="1"/>
  <c r="CB70" i="11" s="1"/>
  <c r="CE70" i="11" s="1"/>
  <c r="CH70" i="11" s="1"/>
  <c r="CK70" i="11" s="1"/>
  <c r="CN70" i="11" s="1"/>
  <c r="CQ70" i="11" s="1"/>
  <c r="CT70" i="11" s="1"/>
  <c r="CW70" i="11" s="1"/>
  <c r="CZ70" i="11" s="1"/>
  <c r="D70" i="11"/>
  <c r="BJ7" i="12"/>
  <c r="BM7" i="12" s="1"/>
  <c r="BP7" i="12" s="1"/>
  <c r="BS7" i="12" s="1"/>
  <c r="BV7" i="12" s="1"/>
  <c r="BY7" i="12" s="1"/>
  <c r="CB7" i="12" s="1"/>
  <c r="CE7" i="12" s="1"/>
  <c r="CH7" i="12" s="1"/>
  <c r="CK7" i="12" s="1"/>
  <c r="CN7" i="12" s="1"/>
  <c r="CQ7" i="12" s="1"/>
  <c r="CT7" i="12" s="1"/>
  <c r="CW7" i="12" s="1"/>
  <c r="CZ7" i="12" s="1"/>
  <c r="DC7" i="12" s="1"/>
  <c r="DF7" i="12" s="1"/>
  <c r="DI7" i="12" s="1"/>
  <c r="D7" i="12"/>
  <c r="BJ15" i="12"/>
  <c r="BM15" i="12" s="1"/>
  <c r="BP15" i="12" s="1"/>
  <c r="BS15" i="12" s="1"/>
  <c r="BV15" i="12" s="1"/>
  <c r="BY15" i="12" s="1"/>
  <c r="CB15" i="12" s="1"/>
  <c r="CE15" i="12" s="1"/>
  <c r="CH15" i="12" s="1"/>
  <c r="CK15" i="12" s="1"/>
  <c r="CN15" i="12" s="1"/>
  <c r="CQ15" i="12" s="1"/>
  <c r="CT15" i="12" s="1"/>
  <c r="CW15" i="12" s="1"/>
  <c r="CZ15" i="12" s="1"/>
  <c r="DC15" i="12" s="1"/>
  <c r="DF15" i="12" s="1"/>
  <c r="DI15" i="12" s="1"/>
  <c r="D15" i="12"/>
  <c r="BJ51" i="14"/>
  <c r="BM51" i="14" s="1"/>
  <c r="BP51" i="14" s="1"/>
  <c r="BS51" i="14" s="1"/>
  <c r="BV51" i="14" s="1"/>
  <c r="BY51" i="14" s="1"/>
  <c r="CB51" i="14" s="1"/>
  <c r="CE51" i="14" s="1"/>
  <c r="CH51" i="14" s="1"/>
  <c r="CK51" i="14" s="1"/>
  <c r="CN51" i="14" s="1"/>
  <c r="CQ51" i="14" s="1"/>
  <c r="CT51" i="14" s="1"/>
  <c r="CW51" i="14" s="1"/>
  <c r="CZ51" i="14" s="1"/>
  <c r="DC51" i="14" s="1"/>
  <c r="DF51" i="14" s="1"/>
  <c r="DI51" i="14" s="1"/>
  <c r="BG62" i="8"/>
  <c r="BJ62" i="8" s="1"/>
  <c r="BM62" i="8" s="1"/>
  <c r="BP62" i="8" s="1"/>
  <c r="BS62" i="8" s="1"/>
  <c r="BV62" i="8" s="1"/>
  <c r="BY62" i="8" s="1"/>
  <c r="CB62" i="8" s="1"/>
  <c r="CE62" i="8" s="1"/>
  <c r="CH62" i="8" s="1"/>
  <c r="CK62" i="8" s="1"/>
  <c r="CN62" i="8" s="1"/>
  <c r="CQ62" i="8" s="1"/>
  <c r="CT62" i="8" s="1"/>
  <c r="CW62" i="8" s="1"/>
  <c r="CZ62" i="8" s="1"/>
  <c r="BJ14" i="10"/>
  <c r="BM14" i="10" s="1"/>
  <c r="BP14" i="10" s="1"/>
  <c r="BS14" i="10" s="1"/>
  <c r="BV14" i="10" s="1"/>
  <c r="BY14" i="10" s="1"/>
  <c r="CB14" i="10" s="1"/>
  <c r="CE14" i="10" s="1"/>
  <c r="CH14" i="10" s="1"/>
  <c r="CK14" i="10" s="1"/>
  <c r="CN14" i="10" s="1"/>
  <c r="CQ14" i="10" s="1"/>
  <c r="CT14" i="10" s="1"/>
  <c r="CW14" i="10" s="1"/>
  <c r="CZ14" i="10" s="1"/>
  <c r="DC14" i="10" s="1"/>
  <c r="DF14" i="10" s="1"/>
  <c r="DI14" i="10" s="1"/>
  <c r="D14" i="10"/>
  <c r="BJ11" i="11"/>
  <c r="BM11" i="11" s="1"/>
  <c r="BP11" i="11" s="1"/>
  <c r="BS11" i="11" s="1"/>
  <c r="BV11" i="11" s="1"/>
  <c r="BY11" i="11" s="1"/>
  <c r="CB11" i="11" s="1"/>
  <c r="CE11" i="11" s="1"/>
  <c r="CH11" i="11" s="1"/>
  <c r="CK11" i="11" s="1"/>
  <c r="CN11" i="11" s="1"/>
  <c r="CQ11" i="11" s="1"/>
  <c r="CT11" i="11" s="1"/>
  <c r="CW11" i="11" s="1"/>
  <c r="CZ11" i="11" s="1"/>
  <c r="DC11" i="11" s="1"/>
  <c r="DF11" i="11" s="1"/>
  <c r="D11" i="11"/>
  <c r="BJ16" i="8"/>
  <c r="BM16" i="8" s="1"/>
  <c r="BP16" i="8" s="1"/>
  <c r="BS16" i="8" s="1"/>
  <c r="BV16" i="8" s="1"/>
  <c r="BY16" i="8" s="1"/>
  <c r="CB16" i="8" s="1"/>
  <c r="CE16" i="8" s="1"/>
  <c r="CH16" i="8" s="1"/>
  <c r="CK16" i="8" s="1"/>
  <c r="CN16" i="8" s="1"/>
  <c r="CQ16" i="8" s="1"/>
  <c r="CT16" i="8" s="1"/>
  <c r="CW16" i="8" s="1"/>
  <c r="CZ16" i="8" s="1"/>
  <c r="DC16" i="8" s="1"/>
  <c r="DF16" i="8" s="1"/>
  <c r="DI16" i="8" s="1"/>
  <c r="D16" i="8"/>
  <c r="BJ36" i="8"/>
  <c r="BM36" i="8" s="1"/>
  <c r="BP36" i="8" s="1"/>
  <c r="BS36" i="8" s="1"/>
  <c r="BV36" i="8" s="1"/>
  <c r="BY36" i="8" s="1"/>
  <c r="CB36" i="8" s="1"/>
  <c r="CE36" i="8" s="1"/>
  <c r="CH36" i="8" s="1"/>
  <c r="CK36" i="8" s="1"/>
  <c r="CN36" i="8" s="1"/>
  <c r="CQ36" i="8" s="1"/>
  <c r="CT36" i="8" s="1"/>
  <c r="CW36" i="8" s="1"/>
  <c r="CZ36" i="8" s="1"/>
  <c r="DC36" i="8" s="1"/>
  <c r="DF36" i="8" s="1"/>
  <c r="DI36" i="8" s="1"/>
  <c r="D36" i="8"/>
  <c r="BJ38" i="8"/>
  <c r="BM38" i="8" s="1"/>
  <c r="BP38" i="8" s="1"/>
  <c r="BS38" i="8" s="1"/>
  <c r="BV38" i="8" s="1"/>
  <c r="BY38" i="8" s="1"/>
  <c r="CB38" i="8" s="1"/>
  <c r="CE38" i="8" s="1"/>
  <c r="CH38" i="8" s="1"/>
  <c r="CK38" i="8" s="1"/>
  <c r="CN38" i="8" s="1"/>
  <c r="CQ38" i="8" s="1"/>
  <c r="CT38" i="8" s="1"/>
  <c r="CW38" i="8" s="1"/>
  <c r="CZ38" i="8" s="1"/>
  <c r="DC38" i="8" s="1"/>
  <c r="DF38" i="8" s="1"/>
  <c r="DI38" i="8" s="1"/>
  <c r="BG61" i="8"/>
  <c r="BJ61" i="8" s="1"/>
  <c r="BM61" i="8" s="1"/>
  <c r="BP61" i="8" s="1"/>
  <c r="BS61" i="8" s="1"/>
  <c r="BV61" i="8" s="1"/>
  <c r="BY61" i="8" s="1"/>
  <c r="CB61" i="8" s="1"/>
  <c r="CE61" i="8" s="1"/>
  <c r="CH61" i="8" s="1"/>
  <c r="CK61" i="8" s="1"/>
  <c r="CN61" i="8" s="1"/>
  <c r="CQ61" i="8" s="1"/>
  <c r="CT61" i="8" s="1"/>
  <c r="CW61" i="8" s="1"/>
  <c r="CZ61" i="8" s="1"/>
  <c r="D61" i="8"/>
  <c r="BJ9" i="9"/>
  <c r="BM9" i="9" s="1"/>
  <c r="BP9" i="9" s="1"/>
  <c r="BS9" i="9" s="1"/>
  <c r="BV9" i="9" s="1"/>
  <c r="BY9" i="9" s="1"/>
  <c r="CB9" i="9" s="1"/>
  <c r="CE9" i="9" s="1"/>
  <c r="CH9" i="9" s="1"/>
  <c r="CK9" i="9" s="1"/>
  <c r="CN9" i="9" s="1"/>
  <c r="CQ9" i="9" s="1"/>
  <c r="CT9" i="9" s="1"/>
  <c r="CW9" i="9" s="1"/>
  <c r="CZ9" i="9" s="1"/>
  <c r="DC9" i="9" s="1"/>
  <c r="DF9" i="9" s="1"/>
  <c r="DI9" i="9" s="1"/>
  <c r="BJ14" i="9"/>
  <c r="BM14" i="9" s="1"/>
  <c r="BP14" i="9" s="1"/>
  <c r="BS14" i="9" s="1"/>
  <c r="BV14" i="9" s="1"/>
  <c r="BY14" i="9" s="1"/>
  <c r="CB14" i="9" s="1"/>
  <c r="CE14" i="9" s="1"/>
  <c r="CH14" i="9" s="1"/>
  <c r="CK14" i="9" s="1"/>
  <c r="CN14" i="9" s="1"/>
  <c r="CQ14" i="9" s="1"/>
  <c r="CT14" i="9" s="1"/>
  <c r="CW14" i="9" s="1"/>
  <c r="CZ14" i="9" s="1"/>
  <c r="DC14" i="9" s="1"/>
  <c r="DF14" i="9" s="1"/>
  <c r="DI14" i="9" s="1"/>
  <c r="D17" i="9"/>
  <c r="BJ17" i="9"/>
  <c r="BM17" i="9" s="1"/>
  <c r="BP17" i="9" s="1"/>
  <c r="BS17" i="9" s="1"/>
  <c r="BV17" i="9" s="1"/>
  <c r="BY17" i="9" s="1"/>
  <c r="CB17" i="9" s="1"/>
  <c r="CE17" i="9" s="1"/>
  <c r="CH17" i="9" s="1"/>
  <c r="CK17" i="9" s="1"/>
  <c r="CN17" i="9" s="1"/>
  <c r="CQ17" i="9" s="1"/>
  <c r="CT17" i="9" s="1"/>
  <c r="CW17" i="9" s="1"/>
  <c r="CZ17" i="9" s="1"/>
  <c r="DC17" i="9" s="1"/>
  <c r="DF17" i="9" s="1"/>
  <c r="DI17" i="9" s="1"/>
  <c r="BJ33" i="9"/>
  <c r="BM33" i="9" s="1"/>
  <c r="BP33" i="9" s="1"/>
  <c r="BS33" i="9" s="1"/>
  <c r="BV33" i="9" s="1"/>
  <c r="BY33" i="9" s="1"/>
  <c r="CB33" i="9" s="1"/>
  <c r="CE33" i="9" s="1"/>
  <c r="CH33" i="9" s="1"/>
  <c r="CK33" i="9" s="1"/>
  <c r="CN33" i="9" s="1"/>
  <c r="CQ33" i="9" s="1"/>
  <c r="CT33" i="9" s="1"/>
  <c r="CW33" i="9" s="1"/>
  <c r="CZ33" i="9" s="1"/>
  <c r="DC33" i="9" s="1"/>
  <c r="DF33" i="9" s="1"/>
  <c r="DI33" i="9" s="1"/>
  <c r="D33" i="9"/>
  <c r="BG68" i="9"/>
  <c r="BJ68" i="9" s="1"/>
  <c r="BM68" i="9" s="1"/>
  <c r="BP68" i="9" s="1"/>
  <c r="BS68" i="9" s="1"/>
  <c r="BV68" i="9" s="1"/>
  <c r="BY68" i="9" s="1"/>
  <c r="CB68" i="9" s="1"/>
  <c r="CE68" i="9" s="1"/>
  <c r="CH68" i="9" s="1"/>
  <c r="CK68" i="9" s="1"/>
  <c r="CN68" i="9" s="1"/>
  <c r="CQ68" i="9" s="1"/>
  <c r="CT68" i="9" s="1"/>
  <c r="CW68" i="9" s="1"/>
  <c r="CZ68" i="9" s="1"/>
  <c r="D68" i="9"/>
  <c r="BJ10" i="10"/>
  <c r="BM10" i="10" s="1"/>
  <c r="BP10" i="10" s="1"/>
  <c r="BS10" i="10" s="1"/>
  <c r="BV10" i="10" s="1"/>
  <c r="BY10" i="10" s="1"/>
  <c r="CB10" i="10" s="1"/>
  <c r="CE10" i="10" s="1"/>
  <c r="CH10" i="10" s="1"/>
  <c r="CK10" i="10" s="1"/>
  <c r="CN10" i="10" s="1"/>
  <c r="CQ10" i="10" s="1"/>
  <c r="CT10" i="10" s="1"/>
  <c r="CW10" i="10" s="1"/>
  <c r="CZ10" i="10" s="1"/>
  <c r="DC10" i="10" s="1"/>
  <c r="DF10" i="10" s="1"/>
  <c r="DI10" i="10" s="1"/>
  <c r="D10" i="10"/>
  <c r="BJ19" i="10"/>
  <c r="BM19" i="10" s="1"/>
  <c r="BP19" i="10" s="1"/>
  <c r="BS19" i="10" s="1"/>
  <c r="BV19" i="10" s="1"/>
  <c r="BY19" i="10" s="1"/>
  <c r="CB19" i="10" s="1"/>
  <c r="CE19" i="10" s="1"/>
  <c r="CH19" i="10" s="1"/>
  <c r="CK19" i="10" s="1"/>
  <c r="CN19" i="10" s="1"/>
  <c r="CQ19" i="10" s="1"/>
  <c r="CT19" i="10" s="1"/>
  <c r="CW19" i="10" s="1"/>
  <c r="CZ19" i="10" s="1"/>
  <c r="DC19" i="10" s="1"/>
  <c r="DF19" i="10" s="1"/>
  <c r="DI19" i="10" s="1"/>
  <c r="BJ16" i="11"/>
  <c r="BM16" i="11" s="1"/>
  <c r="BP16" i="11" s="1"/>
  <c r="BS16" i="11" s="1"/>
  <c r="BV16" i="11" s="1"/>
  <c r="BY16" i="11" s="1"/>
  <c r="CB16" i="11" s="1"/>
  <c r="CE16" i="11" s="1"/>
  <c r="CH16" i="11" s="1"/>
  <c r="CK16" i="11" s="1"/>
  <c r="CN16" i="11" s="1"/>
  <c r="CQ16" i="11" s="1"/>
  <c r="CT16" i="11" s="1"/>
  <c r="CW16" i="11" s="1"/>
  <c r="CZ16" i="11" s="1"/>
  <c r="DC16" i="11" s="1"/>
  <c r="DF16" i="11" s="1"/>
  <c r="BG60" i="11"/>
  <c r="BJ60" i="11" s="1"/>
  <c r="BM60" i="11" s="1"/>
  <c r="BP60" i="11" s="1"/>
  <c r="BS60" i="11" s="1"/>
  <c r="BV60" i="11" s="1"/>
  <c r="BY60" i="11" s="1"/>
  <c r="CB60" i="11" s="1"/>
  <c r="CE60" i="11" s="1"/>
  <c r="CH60" i="11" s="1"/>
  <c r="CK60" i="11" s="1"/>
  <c r="CN60" i="11" s="1"/>
  <c r="CQ60" i="11" s="1"/>
  <c r="CT60" i="11" s="1"/>
  <c r="CW60" i="11" s="1"/>
  <c r="CZ60" i="11" s="1"/>
  <c r="BG62" i="11"/>
  <c r="BJ62" i="11" s="1"/>
  <c r="BM62" i="11" s="1"/>
  <c r="BP62" i="11" s="1"/>
  <c r="BS62" i="11" s="1"/>
  <c r="BV62" i="11" s="1"/>
  <c r="BY62" i="11" s="1"/>
  <c r="CB62" i="11" s="1"/>
  <c r="CE62" i="11" s="1"/>
  <c r="CH62" i="11" s="1"/>
  <c r="CK62" i="11" s="1"/>
  <c r="CN62" i="11" s="1"/>
  <c r="CQ62" i="11" s="1"/>
  <c r="CT62" i="11" s="1"/>
  <c r="CW62" i="11" s="1"/>
  <c r="CZ62" i="11" s="1"/>
  <c r="BG74" i="11"/>
  <c r="BJ74" i="11" s="1"/>
  <c r="BM74" i="11" s="1"/>
  <c r="BP74" i="11" s="1"/>
  <c r="BS74" i="11" s="1"/>
  <c r="BV74" i="11" s="1"/>
  <c r="BY74" i="11" s="1"/>
  <c r="CB74" i="11" s="1"/>
  <c r="CE74" i="11" s="1"/>
  <c r="CH74" i="11" s="1"/>
  <c r="CK74" i="11" s="1"/>
  <c r="CN74" i="11" s="1"/>
  <c r="CQ74" i="11" s="1"/>
  <c r="CT74" i="11" s="1"/>
  <c r="CW74" i="11" s="1"/>
  <c r="CZ74" i="11" s="1"/>
  <c r="BJ15" i="13"/>
  <c r="BM15" i="13" s="1"/>
  <c r="BP15" i="13" s="1"/>
  <c r="BS15" i="13" s="1"/>
  <c r="BV15" i="13" s="1"/>
  <c r="BY15" i="13" s="1"/>
  <c r="CB15" i="13" s="1"/>
  <c r="CE15" i="13" s="1"/>
  <c r="CH15" i="13" s="1"/>
  <c r="CK15" i="13" s="1"/>
  <c r="CN15" i="13" s="1"/>
  <c r="CQ15" i="13" s="1"/>
  <c r="CT15" i="13" s="1"/>
  <c r="CW15" i="13" s="1"/>
  <c r="CZ15" i="13" s="1"/>
  <c r="DC15" i="13" s="1"/>
  <c r="DF15" i="13" s="1"/>
  <c r="DI15" i="13" s="1"/>
  <c r="BJ18" i="13"/>
  <c r="BM18" i="13" s="1"/>
  <c r="BP18" i="13" s="1"/>
  <c r="BS18" i="13" s="1"/>
  <c r="BV18" i="13" s="1"/>
  <c r="BY18" i="13" s="1"/>
  <c r="CB18" i="13" s="1"/>
  <c r="CE18" i="13" s="1"/>
  <c r="CH18" i="13" s="1"/>
  <c r="CK18" i="13" s="1"/>
  <c r="CN18" i="13" s="1"/>
  <c r="CQ18" i="13" s="1"/>
  <c r="CT18" i="13" s="1"/>
  <c r="CW18" i="13" s="1"/>
  <c r="CZ18" i="13" s="1"/>
  <c r="DC18" i="13" s="1"/>
  <c r="DF18" i="13" s="1"/>
  <c r="DI18" i="13" s="1"/>
  <c r="BG62" i="7"/>
  <c r="BJ62" i="7" s="1"/>
  <c r="BM62" i="7" s="1"/>
  <c r="BP62" i="7" s="1"/>
  <c r="BS62" i="7" s="1"/>
  <c r="BV62" i="7" s="1"/>
  <c r="BY62" i="7" s="1"/>
  <c r="CB62" i="7" s="1"/>
  <c r="CE62" i="7" s="1"/>
  <c r="CH62" i="7" s="1"/>
  <c r="CK62" i="7" s="1"/>
  <c r="CN62" i="7" s="1"/>
  <c r="CQ62" i="7" s="1"/>
  <c r="CT62" i="7" s="1"/>
  <c r="CW62" i="7" s="1"/>
  <c r="CZ62" i="7" s="1"/>
  <c r="BG66" i="7"/>
  <c r="BJ66" i="7" s="1"/>
  <c r="BM66" i="7" s="1"/>
  <c r="BP66" i="7" s="1"/>
  <c r="BS66" i="7" s="1"/>
  <c r="BV66" i="7" s="1"/>
  <c r="BY66" i="7" s="1"/>
  <c r="CB66" i="7" s="1"/>
  <c r="CE66" i="7" s="1"/>
  <c r="CH66" i="7" s="1"/>
  <c r="CK66" i="7" s="1"/>
  <c r="CN66" i="7" s="1"/>
  <c r="CQ66" i="7" s="1"/>
  <c r="CT66" i="7" s="1"/>
  <c r="CW66" i="7" s="1"/>
  <c r="CZ66" i="7" s="1"/>
  <c r="BG71" i="7"/>
  <c r="BJ71" i="7" s="1"/>
  <c r="BM71" i="7" s="1"/>
  <c r="BP71" i="7" s="1"/>
  <c r="BS71" i="7" s="1"/>
  <c r="BV71" i="7" s="1"/>
  <c r="BY71" i="7" s="1"/>
  <c r="CB71" i="7" s="1"/>
  <c r="CE71" i="7" s="1"/>
  <c r="CH71" i="7" s="1"/>
  <c r="CK71" i="7" s="1"/>
  <c r="CN71" i="7" s="1"/>
  <c r="CQ71" i="7" s="1"/>
  <c r="CT71" i="7" s="1"/>
  <c r="CW71" i="7" s="1"/>
  <c r="CZ71" i="7" s="1"/>
  <c r="D71" i="8"/>
  <c r="BG71" i="8"/>
  <c r="BJ71" i="8" s="1"/>
  <c r="BM71" i="8" s="1"/>
  <c r="BP71" i="8" s="1"/>
  <c r="BS71" i="8" s="1"/>
  <c r="BV71" i="8" s="1"/>
  <c r="BY71" i="8" s="1"/>
  <c r="CB71" i="8" s="1"/>
  <c r="CE71" i="8" s="1"/>
  <c r="CH71" i="8" s="1"/>
  <c r="CK71" i="8" s="1"/>
  <c r="CN71" i="8" s="1"/>
  <c r="CQ71" i="8" s="1"/>
  <c r="CT71" i="8" s="1"/>
  <c r="CW71" i="8" s="1"/>
  <c r="CZ71" i="8" s="1"/>
  <c r="BG73" i="8"/>
  <c r="BJ73" i="8" s="1"/>
  <c r="BM73" i="8" s="1"/>
  <c r="BP73" i="8" s="1"/>
  <c r="BS73" i="8" s="1"/>
  <c r="BV73" i="8" s="1"/>
  <c r="BY73" i="8" s="1"/>
  <c r="CB73" i="8" s="1"/>
  <c r="CE73" i="8" s="1"/>
  <c r="CH73" i="8" s="1"/>
  <c r="CK73" i="8" s="1"/>
  <c r="CN73" i="8" s="1"/>
  <c r="CQ73" i="8" s="1"/>
  <c r="CT73" i="8" s="1"/>
  <c r="CW73" i="8" s="1"/>
  <c r="CZ73" i="8" s="1"/>
  <c r="D73" i="8"/>
  <c r="BJ31" i="9"/>
  <c r="BM31" i="9" s="1"/>
  <c r="BP31" i="9" s="1"/>
  <c r="BS31" i="9" s="1"/>
  <c r="BV31" i="9" s="1"/>
  <c r="BY31" i="9" s="1"/>
  <c r="CB31" i="9" s="1"/>
  <c r="CE31" i="9" s="1"/>
  <c r="CH31" i="9" s="1"/>
  <c r="CK31" i="9" s="1"/>
  <c r="CN31" i="9" s="1"/>
  <c r="CQ31" i="9" s="1"/>
  <c r="CT31" i="9" s="1"/>
  <c r="CW31" i="9" s="1"/>
  <c r="CZ31" i="9" s="1"/>
  <c r="DC31" i="9" s="1"/>
  <c r="DF31" i="9" s="1"/>
  <c r="DI31" i="9" s="1"/>
  <c r="D31" i="9"/>
  <c r="D34" i="9"/>
  <c r="BJ34" i="9"/>
  <c r="BM34" i="9" s="1"/>
  <c r="BP34" i="9" s="1"/>
  <c r="BS34" i="9" s="1"/>
  <c r="BV34" i="9" s="1"/>
  <c r="BY34" i="9" s="1"/>
  <c r="CB34" i="9" s="1"/>
  <c r="CE34" i="9" s="1"/>
  <c r="CH34" i="9" s="1"/>
  <c r="CK34" i="9" s="1"/>
  <c r="CN34" i="9" s="1"/>
  <c r="CQ34" i="9" s="1"/>
  <c r="CT34" i="9" s="1"/>
  <c r="CW34" i="9" s="1"/>
  <c r="CZ34" i="9" s="1"/>
  <c r="DC34" i="9" s="1"/>
  <c r="DF34" i="9" s="1"/>
  <c r="DI34" i="9" s="1"/>
  <c r="D37" i="9"/>
  <c r="BJ37" i="9"/>
  <c r="BM37" i="9" s="1"/>
  <c r="BP37" i="9" s="1"/>
  <c r="BS37" i="9" s="1"/>
  <c r="BV37" i="9" s="1"/>
  <c r="BY37" i="9" s="1"/>
  <c r="CB37" i="9" s="1"/>
  <c r="CE37" i="9" s="1"/>
  <c r="CH37" i="9" s="1"/>
  <c r="CK37" i="9" s="1"/>
  <c r="CN37" i="9" s="1"/>
  <c r="CQ37" i="9" s="1"/>
  <c r="CT37" i="9" s="1"/>
  <c r="CW37" i="9" s="1"/>
  <c r="CZ37" i="9" s="1"/>
  <c r="DC37" i="9" s="1"/>
  <c r="DF37" i="9" s="1"/>
  <c r="DI37" i="9" s="1"/>
  <c r="BJ7" i="10"/>
  <c r="BM7" i="10" s="1"/>
  <c r="BP7" i="10" s="1"/>
  <c r="BS7" i="10" s="1"/>
  <c r="BV7" i="10" s="1"/>
  <c r="BY7" i="10" s="1"/>
  <c r="CB7" i="10" s="1"/>
  <c r="CE7" i="10" s="1"/>
  <c r="CH7" i="10" s="1"/>
  <c r="CK7" i="10" s="1"/>
  <c r="CN7" i="10" s="1"/>
  <c r="CQ7" i="10" s="1"/>
  <c r="CT7" i="10" s="1"/>
  <c r="CW7" i="10" s="1"/>
  <c r="CZ7" i="10" s="1"/>
  <c r="DC7" i="10" s="1"/>
  <c r="DF7" i="10" s="1"/>
  <c r="DI7" i="10" s="1"/>
  <c r="BJ13" i="10"/>
  <c r="BM13" i="10" s="1"/>
  <c r="BP13" i="10" s="1"/>
  <c r="BS13" i="10" s="1"/>
  <c r="BV13" i="10" s="1"/>
  <c r="BY13" i="10" s="1"/>
  <c r="CB13" i="10" s="1"/>
  <c r="CE13" i="10" s="1"/>
  <c r="CH13" i="10" s="1"/>
  <c r="CK13" i="10" s="1"/>
  <c r="CN13" i="10" s="1"/>
  <c r="CQ13" i="10" s="1"/>
  <c r="CT13" i="10" s="1"/>
  <c r="CW13" i="10" s="1"/>
  <c r="CZ13" i="10" s="1"/>
  <c r="DC13" i="10" s="1"/>
  <c r="DF13" i="10" s="1"/>
  <c r="DI13" i="10" s="1"/>
  <c r="D13" i="10"/>
  <c r="BJ23" i="10"/>
  <c r="BM23" i="10" s="1"/>
  <c r="BP23" i="10" s="1"/>
  <c r="BS23" i="10" s="1"/>
  <c r="BV23" i="10" s="1"/>
  <c r="BY23" i="10" s="1"/>
  <c r="CB23" i="10" s="1"/>
  <c r="CE23" i="10" s="1"/>
  <c r="CH23" i="10" s="1"/>
  <c r="CK23" i="10" s="1"/>
  <c r="CN23" i="10" s="1"/>
  <c r="CQ23" i="10" s="1"/>
  <c r="CT23" i="10" s="1"/>
  <c r="CW23" i="10" s="1"/>
  <c r="CZ23" i="10" s="1"/>
  <c r="DC23" i="10" s="1"/>
  <c r="DF23" i="10" s="1"/>
  <c r="DI23" i="10" s="1"/>
  <c r="D29" i="10"/>
  <c r="BJ29" i="10"/>
  <c r="BM29" i="10" s="1"/>
  <c r="BP29" i="10" s="1"/>
  <c r="BS29" i="10" s="1"/>
  <c r="BV29" i="10" s="1"/>
  <c r="BY29" i="10" s="1"/>
  <c r="CB29" i="10" s="1"/>
  <c r="CE29" i="10" s="1"/>
  <c r="CH29" i="10" s="1"/>
  <c r="CK29" i="10" s="1"/>
  <c r="CN29" i="10" s="1"/>
  <c r="CQ29" i="10" s="1"/>
  <c r="CT29" i="10" s="1"/>
  <c r="CW29" i="10" s="1"/>
  <c r="CZ29" i="10" s="1"/>
  <c r="DC29" i="10" s="1"/>
  <c r="DF29" i="10" s="1"/>
  <c r="DI29" i="10" s="1"/>
  <c r="BJ33" i="10"/>
  <c r="BM33" i="10" s="1"/>
  <c r="BP33" i="10" s="1"/>
  <c r="BS33" i="10" s="1"/>
  <c r="BV33" i="10" s="1"/>
  <c r="BY33" i="10" s="1"/>
  <c r="CB33" i="10" s="1"/>
  <c r="CE33" i="10" s="1"/>
  <c r="CH33" i="10" s="1"/>
  <c r="CK33" i="10" s="1"/>
  <c r="CN33" i="10" s="1"/>
  <c r="CQ33" i="10" s="1"/>
  <c r="CT33" i="10" s="1"/>
  <c r="CW33" i="10" s="1"/>
  <c r="CZ33" i="10" s="1"/>
  <c r="DC33" i="10" s="1"/>
  <c r="DF33" i="10" s="1"/>
  <c r="DI33" i="10" s="1"/>
  <c r="BJ36" i="10"/>
  <c r="BM36" i="10" s="1"/>
  <c r="BP36" i="10" s="1"/>
  <c r="BS36" i="10" s="1"/>
  <c r="BV36" i="10" s="1"/>
  <c r="BY36" i="10" s="1"/>
  <c r="CB36" i="10" s="1"/>
  <c r="CE36" i="10" s="1"/>
  <c r="CH36" i="10" s="1"/>
  <c r="CK36" i="10" s="1"/>
  <c r="CN36" i="10" s="1"/>
  <c r="CQ36" i="10" s="1"/>
  <c r="CT36" i="10" s="1"/>
  <c r="CW36" i="10" s="1"/>
  <c r="CZ36" i="10" s="1"/>
  <c r="DC36" i="10" s="1"/>
  <c r="DF36" i="10" s="1"/>
  <c r="DI36" i="10" s="1"/>
  <c r="BG61" i="10"/>
  <c r="BJ61" i="10" s="1"/>
  <c r="BM61" i="10" s="1"/>
  <c r="BP61" i="10" s="1"/>
  <c r="BS61" i="10" s="1"/>
  <c r="BV61" i="10" s="1"/>
  <c r="BY61" i="10" s="1"/>
  <c r="CB61" i="10" s="1"/>
  <c r="CE61" i="10" s="1"/>
  <c r="CH61" i="10" s="1"/>
  <c r="CK61" i="10" s="1"/>
  <c r="CN61" i="10" s="1"/>
  <c r="CQ61" i="10" s="1"/>
  <c r="CT61" i="10" s="1"/>
  <c r="CW61" i="10" s="1"/>
  <c r="CZ61" i="10" s="1"/>
  <c r="BG73" i="10"/>
  <c r="BJ73" i="10" s="1"/>
  <c r="BM73" i="10" s="1"/>
  <c r="BP73" i="10" s="1"/>
  <c r="BS73" i="10" s="1"/>
  <c r="BV73" i="10" s="1"/>
  <c r="BY73" i="10" s="1"/>
  <c r="CB73" i="10" s="1"/>
  <c r="CE73" i="10" s="1"/>
  <c r="CH73" i="10" s="1"/>
  <c r="CK73" i="10" s="1"/>
  <c r="CN73" i="10" s="1"/>
  <c r="CQ73" i="10" s="1"/>
  <c r="CT73" i="10" s="1"/>
  <c r="CW73" i="10" s="1"/>
  <c r="CZ73" i="10" s="1"/>
  <c r="BG76" i="10"/>
  <c r="BJ76" i="10" s="1"/>
  <c r="BM76" i="10" s="1"/>
  <c r="BP76" i="10" s="1"/>
  <c r="BS76" i="10" s="1"/>
  <c r="BV76" i="10" s="1"/>
  <c r="BY76" i="10" s="1"/>
  <c r="CB76" i="10" s="1"/>
  <c r="CE76" i="10" s="1"/>
  <c r="CH76" i="10" s="1"/>
  <c r="CK76" i="10" s="1"/>
  <c r="CN76" i="10" s="1"/>
  <c r="CQ76" i="10" s="1"/>
  <c r="CT76" i="10" s="1"/>
  <c r="CW76" i="10" s="1"/>
  <c r="CZ76" i="10" s="1"/>
  <c r="D76" i="10"/>
  <c r="BG75" i="11"/>
  <c r="BJ75" i="11" s="1"/>
  <c r="BM75" i="11" s="1"/>
  <c r="BP75" i="11" s="1"/>
  <c r="BS75" i="11" s="1"/>
  <c r="BV75" i="11" s="1"/>
  <c r="BY75" i="11" s="1"/>
  <c r="CB75" i="11" s="1"/>
  <c r="CE75" i="11" s="1"/>
  <c r="CH75" i="11" s="1"/>
  <c r="CK75" i="11" s="1"/>
  <c r="CN75" i="11" s="1"/>
  <c r="CQ75" i="11" s="1"/>
  <c r="CT75" i="11" s="1"/>
  <c r="CW75" i="11" s="1"/>
  <c r="CZ75" i="11" s="1"/>
  <c r="D11" i="7"/>
  <c r="D31" i="7"/>
  <c r="D23" i="8"/>
  <c r="BG66" i="8"/>
  <c r="BJ66" i="8" s="1"/>
  <c r="BM66" i="8" s="1"/>
  <c r="BP66" i="8" s="1"/>
  <c r="BS66" i="8" s="1"/>
  <c r="BV66" i="8" s="1"/>
  <c r="BY66" i="8" s="1"/>
  <c r="CB66" i="8" s="1"/>
  <c r="CE66" i="8" s="1"/>
  <c r="CH66" i="8" s="1"/>
  <c r="CK66" i="8" s="1"/>
  <c r="CN66" i="8" s="1"/>
  <c r="CQ66" i="8" s="1"/>
  <c r="CT66" i="8" s="1"/>
  <c r="CW66" i="8" s="1"/>
  <c r="CZ66" i="8" s="1"/>
  <c r="BJ7" i="9"/>
  <c r="BM7" i="9" s="1"/>
  <c r="BP7" i="9" s="1"/>
  <c r="BS7" i="9" s="1"/>
  <c r="BV7" i="9" s="1"/>
  <c r="BY7" i="9" s="1"/>
  <c r="CB7" i="9" s="1"/>
  <c r="CE7" i="9" s="1"/>
  <c r="CH7" i="9" s="1"/>
  <c r="CK7" i="9" s="1"/>
  <c r="CN7" i="9" s="1"/>
  <c r="CQ7" i="9" s="1"/>
  <c r="CT7" i="9" s="1"/>
  <c r="CW7" i="9" s="1"/>
  <c r="CZ7" i="9" s="1"/>
  <c r="DC7" i="9" s="1"/>
  <c r="DF7" i="9" s="1"/>
  <c r="DI7" i="9" s="1"/>
  <c r="D7" i="9"/>
  <c r="BJ24" i="9"/>
  <c r="BM24" i="9" s="1"/>
  <c r="BP24" i="9" s="1"/>
  <c r="BS24" i="9" s="1"/>
  <c r="BV24" i="9" s="1"/>
  <c r="BY24" i="9" s="1"/>
  <c r="CB24" i="9" s="1"/>
  <c r="CE24" i="9" s="1"/>
  <c r="CH24" i="9" s="1"/>
  <c r="CK24" i="9" s="1"/>
  <c r="CN24" i="9" s="1"/>
  <c r="CQ24" i="9" s="1"/>
  <c r="CT24" i="9" s="1"/>
  <c r="CW24" i="9" s="1"/>
  <c r="CZ24" i="9" s="1"/>
  <c r="DC24" i="9" s="1"/>
  <c r="DF24" i="9" s="1"/>
  <c r="DI24" i="9" s="1"/>
  <c r="D24" i="9"/>
  <c r="BG66" i="9"/>
  <c r="BJ66" i="9" s="1"/>
  <c r="BM66" i="9" s="1"/>
  <c r="BP66" i="9" s="1"/>
  <c r="BS66" i="9" s="1"/>
  <c r="BV66" i="9" s="1"/>
  <c r="BY66" i="9" s="1"/>
  <c r="CB66" i="9" s="1"/>
  <c r="CE66" i="9" s="1"/>
  <c r="CH66" i="9" s="1"/>
  <c r="CK66" i="9" s="1"/>
  <c r="CN66" i="9" s="1"/>
  <c r="CQ66" i="9" s="1"/>
  <c r="CT66" i="9" s="1"/>
  <c r="CW66" i="9" s="1"/>
  <c r="CZ66" i="9" s="1"/>
  <c r="BG78" i="9"/>
  <c r="BJ78" i="9" s="1"/>
  <c r="BM78" i="9" s="1"/>
  <c r="BP78" i="9" s="1"/>
  <c r="BS78" i="9" s="1"/>
  <c r="BV78" i="9" s="1"/>
  <c r="BY78" i="9" s="1"/>
  <c r="CB78" i="9" s="1"/>
  <c r="CE78" i="9" s="1"/>
  <c r="CH78" i="9" s="1"/>
  <c r="CK78" i="9" s="1"/>
  <c r="CN78" i="9" s="1"/>
  <c r="CQ78" i="9" s="1"/>
  <c r="CT78" i="9" s="1"/>
  <c r="CW78" i="9" s="1"/>
  <c r="CZ78" i="9" s="1"/>
  <c r="D78" i="9"/>
  <c r="BJ11" i="10"/>
  <c r="BM11" i="10" s="1"/>
  <c r="BP11" i="10" s="1"/>
  <c r="BS11" i="10" s="1"/>
  <c r="BV11" i="10" s="1"/>
  <c r="BY11" i="10" s="1"/>
  <c r="CB11" i="10" s="1"/>
  <c r="CE11" i="10" s="1"/>
  <c r="CH11" i="10" s="1"/>
  <c r="CK11" i="10" s="1"/>
  <c r="CN11" i="10" s="1"/>
  <c r="CQ11" i="10" s="1"/>
  <c r="CT11" i="10" s="1"/>
  <c r="CW11" i="10" s="1"/>
  <c r="CZ11" i="10" s="1"/>
  <c r="DC11" i="10" s="1"/>
  <c r="DF11" i="10" s="1"/>
  <c r="DI11" i="10" s="1"/>
  <c r="D11" i="10"/>
  <c r="BJ16" i="10"/>
  <c r="BM16" i="10" s="1"/>
  <c r="BP16" i="10" s="1"/>
  <c r="BS16" i="10" s="1"/>
  <c r="BV16" i="10" s="1"/>
  <c r="BY16" i="10" s="1"/>
  <c r="CB16" i="10" s="1"/>
  <c r="CE16" i="10" s="1"/>
  <c r="CH16" i="10" s="1"/>
  <c r="CK16" i="10" s="1"/>
  <c r="CN16" i="10" s="1"/>
  <c r="CQ16" i="10" s="1"/>
  <c r="CT16" i="10" s="1"/>
  <c r="CW16" i="10" s="1"/>
  <c r="CZ16" i="10" s="1"/>
  <c r="DC16" i="10" s="1"/>
  <c r="DF16" i="10" s="1"/>
  <c r="DI16" i="10" s="1"/>
  <c r="D16" i="10"/>
  <c r="BJ26" i="10"/>
  <c r="BM26" i="10" s="1"/>
  <c r="BP26" i="10" s="1"/>
  <c r="BS26" i="10" s="1"/>
  <c r="BV26" i="10" s="1"/>
  <c r="BY26" i="10" s="1"/>
  <c r="CB26" i="10" s="1"/>
  <c r="CE26" i="10" s="1"/>
  <c r="CH26" i="10" s="1"/>
  <c r="CK26" i="10" s="1"/>
  <c r="CN26" i="10" s="1"/>
  <c r="CQ26" i="10" s="1"/>
  <c r="CT26" i="10" s="1"/>
  <c r="CW26" i="10" s="1"/>
  <c r="CZ26" i="10" s="1"/>
  <c r="DC26" i="10" s="1"/>
  <c r="DF26" i="10" s="1"/>
  <c r="DI26" i="10" s="1"/>
  <c r="BG64" i="10"/>
  <c r="BJ64" i="10" s="1"/>
  <c r="BM64" i="10" s="1"/>
  <c r="BP64" i="10" s="1"/>
  <c r="BS64" i="10" s="1"/>
  <c r="BV64" i="10" s="1"/>
  <c r="BY64" i="10" s="1"/>
  <c r="CB64" i="10" s="1"/>
  <c r="CE64" i="10" s="1"/>
  <c r="CH64" i="10" s="1"/>
  <c r="CK64" i="10" s="1"/>
  <c r="CN64" i="10" s="1"/>
  <c r="CQ64" i="10" s="1"/>
  <c r="CT64" i="10" s="1"/>
  <c r="CW64" i="10" s="1"/>
  <c r="CZ64" i="10" s="1"/>
  <c r="BG67" i="10"/>
  <c r="BJ67" i="10" s="1"/>
  <c r="BM67" i="10" s="1"/>
  <c r="BP67" i="10" s="1"/>
  <c r="BS67" i="10" s="1"/>
  <c r="BV67" i="10" s="1"/>
  <c r="BY67" i="10" s="1"/>
  <c r="CB67" i="10" s="1"/>
  <c r="CE67" i="10" s="1"/>
  <c r="CH67" i="10" s="1"/>
  <c r="CK67" i="10" s="1"/>
  <c r="CN67" i="10" s="1"/>
  <c r="CQ67" i="10" s="1"/>
  <c r="CT67" i="10" s="1"/>
  <c r="CW67" i="10" s="1"/>
  <c r="CZ67" i="10" s="1"/>
  <c r="D67" i="10"/>
  <c r="BJ32" i="11"/>
  <c r="BM32" i="11" s="1"/>
  <c r="BP32" i="11" s="1"/>
  <c r="BS32" i="11" s="1"/>
  <c r="BV32" i="11" s="1"/>
  <c r="BY32" i="11" s="1"/>
  <c r="CB32" i="11" s="1"/>
  <c r="CE32" i="11" s="1"/>
  <c r="CH32" i="11" s="1"/>
  <c r="CK32" i="11" s="1"/>
  <c r="CN32" i="11" s="1"/>
  <c r="CQ32" i="11" s="1"/>
  <c r="CT32" i="11" s="1"/>
  <c r="CW32" i="11" s="1"/>
  <c r="CZ32" i="11" s="1"/>
  <c r="DC32" i="11" s="1"/>
  <c r="DF32" i="11" s="1"/>
  <c r="D32" i="11"/>
  <c r="D71" i="11"/>
  <c r="BG71" i="11"/>
  <c r="BJ71" i="11" s="1"/>
  <c r="BM71" i="11" s="1"/>
  <c r="BP71" i="11" s="1"/>
  <c r="BS71" i="11" s="1"/>
  <c r="BV71" i="11" s="1"/>
  <c r="BY71" i="11" s="1"/>
  <c r="CB71" i="11" s="1"/>
  <c r="CE71" i="11" s="1"/>
  <c r="CH71" i="11" s="1"/>
  <c r="CK71" i="11" s="1"/>
  <c r="CN71" i="11" s="1"/>
  <c r="CQ71" i="11" s="1"/>
  <c r="CT71" i="11" s="1"/>
  <c r="CW71" i="11" s="1"/>
  <c r="CZ71" i="11" s="1"/>
  <c r="BJ10" i="12"/>
  <c r="BM10" i="12" s="1"/>
  <c r="BP10" i="12" s="1"/>
  <c r="BS10" i="12" s="1"/>
  <c r="BV10" i="12" s="1"/>
  <c r="BY10" i="12" s="1"/>
  <c r="CB10" i="12" s="1"/>
  <c r="CE10" i="12" s="1"/>
  <c r="CH10" i="12" s="1"/>
  <c r="CK10" i="12" s="1"/>
  <c r="CN10" i="12" s="1"/>
  <c r="CQ10" i="12" s="1"/>
  <c r="CT10" i="12" s="1"/>
  <c r="CW10" i="12" s="1"/>
  <c r="CZ10" i="12" s="1"/>
  <c r="DC10" i="12" s="1"/>
  <c r="DF10" i="12" s="1"/>
  <c r="DI10" i="12" s="1"/>
  <c r="D10" i="12"/>
  <c r="BJ13" i="12"/>
  <c r="BM13" i="12" s="1"/>
  <c r="BP13" i="12" s="1"/>
  <c r="BS13" i="12" s="1"/>
  <c r="BV13" i="12" s="1"/>
  <c r="BY13" i="12" s="1"/>
  <c r="CB13" i="12" s="1"/>
  <c r="CE13" i="12" s="1"/>
  <c r="CH13" i="12" s="1"/>
  <c r="CK13" i="12" s="1"/>
  <c r="CN13" i="12" s="1"/>
  <c r="CQ13" i="12" s="1"/>
  <c r="CT13" i="12" s="1"/>
  <c r="CW13" i="12" s="1"/>
  <c r="CZ13" i="12" s="1"/>
  <c r="DC13" i="12" s="1"/>
  <c r="DF13" i="12" s="1"/>
  <c r="DI13" i="12" s="1"/>
  <c r="D13" i="12"/>
  <c r="D16" i="12"/>
  <c r="BJ18" i="12"/>
  <c r="BM18" i="12" s="1"/>
  <c r="BP18" i="12" s="1"/>
  <c r="BS18" i="12" s="1"/>
  <c r="BV18" i="12" s="1"/>
  <c r="BY18" i="12" s="1"/>
  <c r="CB18" i="12" s="1"/>
  <c r="CE18" i="12" s="1"/>
  <c r="CH18" i="12" s="1"/>
  <c r="CK18" i="12" s="1"/>
  <c r="CN18" i="12" s="1"/>
  <c r="CQ18" i="12" s="1"/>
  <c r="CT18" i="12" s="1"/>
  <c r="CW18" i="12" s="1"/>
  <c r="CZ18" i="12" s="1"/>
  <c r="DC18" i="12" s="1"/>
  <c r="DF18" i="12" s="1"/>
  <c r="DI18" i="12" s="1"/>
  <c r="BJ27" i="12"/>
  <c r="BM27" i="12" s="1"/>
  <c r="BP27" i="12" s="1"/>
  <c r="BS27" i="12" s="1"/>
  <c r="BV27" i="12" s="1"/>
  <c r="BY27" i="12" s="1"/>
  <c r="CB27" i="12" s="1"/>
  <c r="CE27" i="12" s="1"/>
  <c r="CH27" i="12" s="1"/>
  <c r="CK27" i="12" s="1"/>
  <c r="CN27" i="12" s="1"/>
  <c r="CQ27" i="12" s="1"/>
  <c r="CT27" i="12" s="1"/>
  <c r="CW27" i="12" s="1"/>
  <c r="CZ27" i="12" s="1"/>
  <c r="DC27" i="12" s="1"/>
  <c r="DF27" i="12" s="1"/>
  <c r="DI27" i="12" s="1"/>
  <c r="D27" i="12"/>
  <c r="BJ33" i="12"/>
  <c r="BM33" i="12" s="1"/>
  <c r="BP33" i="12" s="1"/>
  <c r="BS33" i="12" s="1"/>
  <c r="BV33" i="12" s="1"/>
  <c r="BY33" i="12" s="1"/>
  <c r="CB33" i="12" s="1"/>
  <c r="CE33" i="12" s="1"/>
  <c r="CH33" i="12" s="1"/>
  <c r="CK33" i="12" s="1"/>
  <c r="CN33" i="12" s="1"/>
  <c r="CQ33" i="12" s="1"/>
  <c r="CT33" i="12" s="1"/>
  <c r="CW33" i="12" s="1"/>
  <c r="CZ33" i="12" s="1"/>
  <c r="DC33" i="12" s="1"/>
  <c r="DF33" i="12" s="1"/>
  <c r="DI33" i="12" s="1"/>
  <c r="D33" i="12"/>
  <c r="BJ12" i="13"/>
  <c r="BM12" i="13" s="1"/>
  <c r="BP12" i="13" s="1"/>
  <c r="BS12" i="13" s="1"/>
  <c r="BV12" i="13" s="1"/>
  <c r="BY12" i="13" s="1"/>
  <c r="CB12" i="13" s="1"/>
  <c r="CE12" i="13" s="1"/>
  <c r="CH12" i="13" s="1"/>
  <c r="CK12" i="13" s="1"/>
  <c r="CN12" i="13" s="1"/>
  <c r="CQ12" i="13" s="1"/>
  <c r="CT12" i="13" s="1"/>
  <c r="CW12" i="13" s="1"/>
  <c r="CZ12" i="13" s="1"/>
  <c r="DC12" i="13" s="1"/>
  <c r="DF12" i="13" s="1"/>
  <c r="DI12" i="13" s="1"/>
  <c r="BJ48" i="14"/>
  <c r="BM48" i="14" s="1"/>
  <c r="BP48" i="14" s="1"/>
  <c r="BS48" i="14" s="1"/>
  <c r="BV48" i="14" s="1"/>
  <c r="BY48" i="14" s="1"/>
  <c r="CB48" i="14" s="1"/>
  <c r="CE48" i="14" s="1"/>
  <c r="CH48" i="14" s="1"/>
  <c r="CK48" i="14" s="1"/>
  <c r="CN48" i="14" s="1"/>
  <c r="CQ48" i="14" s="1"/>
  <c r="CT48" i="14" s="1"/>
  <c r="CW48" i="14" s="1"/>
  <c r="CZ48" i="14" s="1"/>
  <c r="DC48" i="14" s="1"/>
  <c r="DF48" i="14" s="1"/>
  <c r="DI48" i="14" s="1"/>
  <c r="BG63" i="9"/>
  <c r="BJ63" i="9" s="1"/>
  <c r="BM63" i="9" s="1"/>
  <c r="BP63" i="9" s="1"/>
  <c r="BS63" i="9" s="1"/>
  <c r="BV63" i="9" s="1"/>
  <c r="BY63" i="9" s="1"/>
  <c r="CB63" i="9" s="1"/>
  <c r="CE63" i="9" s="1"/>
  <c r="CH63" i="9" s="1"/>
  <c r="CK63" i="9" s="1"/>
  <c r="CN63" i="9" s="1"/>
  <c r="CQ63" i="9" s="1"/>
  <c r="CT63" i="9" s="1"/>
  <c r="CW63" i="9" s="1"/>
  <c r="CZ63" i="9" s="1"/>
  <c r="D63" i="9"/>
  <c r="D67" i="9"/>
  <c r="D72" i="9"/>
  <c r="BG62" i="10"/>
  <c r="BJ62" i="10" s="1"/>
  <c r="BM62" i="10" s="1"/>
  <c r="BP62" i="10" s="1"/>
  <c r="BS62" i="10" s="1"/>
  <c r="BV62" i="10" s="1"/>
  <c r="BY62" i="10" s="1"/>
  <c r="CB62" i="10" s="1"/>
  <c r="CE62" i="10" s="1"/>
  <c r="CH62" i="10" s="1"/>
  <c r="CK62" i="10" s="1"/>
  <c r="CN62" i="10" s="1"/>
  <c r="CQ62" i="10" s="1"/>
  <c r="CT62" i="10" s="1"/>
  <c r="CW62" i="10" s="1"/>
  <c r="CZ62" i="10" s="1"/>
  <c r="BJ5" i="11"/>
  <c r="BM5" i="11" s="1"/>
  <c r="BP5" i="11" s="1"/>
  <c r="BS5" i="11" s="1"/>
  <c r="BV5" i="11" s="1"/>
  <c r="BY5" i="11" s="1"/>
  <c r="CB5" i="11" s="1"/>
  <c r="CE5" i="11" s="1"/>
  <c r="CH5" i="11" s="1"/>
  <c r="CK5" i="11" s="1"/>
  <c r="CN5" i="11" s="1"/>
  <c r="CQ5" i="11" s="1"/>
  <c r="CT5" i="11" s="1"/>
  <c r="CW5" i="11" s="1"/>
  <c r="CZ5" i="11" s="1"/>
  <c r="DC5" i="11" s="1"/>
  <c r="DF5" i="11" s="1"/>
  <c r="DI5" i="11" s="1"/>
  <c r="D5" i="11"/>
  <c r="BJ8" i="11"/>
  <c r="BM8" i="11" s="1"/>
  <c r="BP8" i="11" s="1"/>
  <c r="BS8" i="11" s="1"/>
  <c r="BV8" i="11" s="1"/>
  <c r="BY8" i="11" s="1"/>
  <c r="CB8" i="11" s="1"/>
  <c r="CE8" i="11" s="1"/>
  <c r="CH8" i="11" s="1"/>
  <c r="CK8" i="11" s="1"/>
  <c r="CN8" i="11" s="1"/>
  <c r="CQ8" i="11" s="1"/>
  <c r="CT8" i="11" s="1"/>
  <c r="CW8" i="11" s="1"/>
  <c r="CZ8" i="11" s="1"/>
  <c r="DC8" i="11" s="1"/>
  <c r="DF8" i="11" s="1"/>
  <c r="D8" i="11"/>
  <c r="BJ10" i="11"/>
  <c r="BM10" i="11" s="1"/>
  <c r="BP10" i="11" s="1"/>
  <c r="BS10" i="11" s="1"/>
  <c r="BV10" i="11" s="1"/>
  <c r="BY10" i="11" s="1"/>
  <c r="CB10" i="11" s="1"/>
  <c r="CE10" i="11" s="1"/>
  <c r="CH10" i="11" s="1"/>
  <c r="CK10" i="11" s="1"/>
  <c r="CN10" i="11" s="1"/>
  <c r="CQ10" i="11" s="1"/>
  <c r="CT10" i="11" s="1"/>
  <c r="CW10" i="11" s="1"/>
  <c r="CZ10" i="11" s="1"/>
  <c r="DC10" i="11" s="1"/>
  <c r="DF10" i="11" s="1"/>
  <c r="BJ12" i="11"/>
  <c r="BM12" i="11" s="1"/>
  <c r="BP12" i="11" s="1"/>
  <c r="BS12" i="11" s="1"/>
  <c r="BV12" i="11" s="1"/>
  <c r="BY12" i="11" s="1"/>
  <c r="CB12" i="11" s="1"/>
  <c r="CE12" i="11" s="1"/>
  <c r="CH12" i="11" s="1"/>
  <c r="CK12" i="11" s="1"/>
  <c r="CN12" i="11" s="1"/>
  <c r="CQ12" i="11" s="1"/>
  <c r="CT12" i="11" s="1"/>
  <c r="CW12" i="11" s="1"/>
  <c r="CZ12" i="11" s="1"/>
  <c r="DC12" i="11" s="1"/>
  <c r="DF12" i="11" s="1"/>
  <c r="BJ18" i="11"/>
  <c r="BM18" i="11" s="1"/>
  <c r="BP18" i="11" s="1"/>
  <c r="BS18" i="11" s="1"/>
  <c r="BV18" i="11" s="1"/>
  <c r="BY18" i="11" s="1"/>
  <c r="CB18" i="11" s="1"/>
  <c r="CE18" i="11" s="1"/>
  <c r="CH18" i="11" s="1"/>
  <c r="CK18" i="11" s="1"/>
  <c r="CN18" i="11" s="1"/>
  <c r="CQ18" i="11" s="1"/>
  <c r="CT18" i="11" s="1"/>
  <c r="CW18" i="11" s="1"/>
  <c r="CZ18" i="11" s="1"/>
  <c r="DC18" i="11" s="1"/>
  <c r="DF18" i="11" s="1"/>
  <c r="D18" i="11"/>
  <c r="BJ20" i="11"/>
  <c r="BM20" i="11" s="1"/>
  <c r="BP20" i="11" s="1"/>
  <c r="BS20" i="11" s="1"/>
  <c r="BV20" i="11" s="1"/>
  <c r="BY20" i="11" s="1"/>
  <c r="CB20" i="11" s="1"/>
  <c r="CE20" i="11" s="1"/>
  <c r="CH20" i="11" s="1"/>
  <c r="CK20" i="11" s="1"/>
  <c r="CN20" i="11" s="1"/>
  <c r="CQ20" i="11" s="1"/>
  <c r="CT20" i="11" s="1"/>
  <c r="CW20" i="11" s="1"/>
  <c r="CZ20" i="11" s="1"/>
  <c r="DC20" i="11" s="1"/>
  <c r="DF20" i="11" s="1"/>
  <c r="D20" i="11"/>
  <c r="BJ27" i="11"/>
  <c r="BM27" i="11" s="1"/>
  <c r="BP27" i="11" s="1"/>
  <c r="BS27" i="11" s="1"/>
  <c r="BV27" i="11" s="1"/>
  <c r="BY27" i="11" s="1"/>
  <c r="CB27" i="11" s="1"/>
  <c r="CE27" i="11" s="1"/>
  <c r="CH27" i="11" s="1"/>
  <c r="CK27" i="11" s="1"/>
  <c r="CN27" i="11" s="1"/>
  <c r="CQ27" i="11" s="1"/>
  <c r="CT27" i="11" s="1"/>
  <c r="CW27" i="11" s="1"/>
  <c r="CZ27" i="11" s="1"/>
  <c r="DC27" i="11" s="1"/>
  <c r="DF27" i="11" s="1"/>
  <c r="D27" i="11"/>
  <c r="BJ30" i="11"/>
  <c r="BM30" i="11" s="1"/>
  <c r="BP30" i="11" s="1"/>
  <c r="BS30" i="11" s="1"/>
  <c r="BV30" i="11" s="1"/>
  <c r="BY30" i="11" s="1"/>
  <c r="CB30" i="11" s="1"/>
  <c r="CE30" i="11" s="1"/>
  <c r="CH30" i="11" s="1"/>
  <c r="CK30" i="11" s="1"/>
  <c r="CN30" i="11" s="1"/>
  <c r="CQ30" i="11" s="1"/>
  <c r="CT30" i="11" s="1"/>
  <c r="CW30" i="11" s="1"/>
  <c r="CZ30" i="11" s="1"/>
  <c r="DC30" i="11" s="1"/>
  <c r="DF30" i="11" s="1"/>
  <c r="BG72" i="11"/>
  <c r="BJ72" i="11" s="1"/>
  <c r="BM72" i="11" s="1"/>
  <c r="BP72" i="11" s="1"/>
  <c r="BS72" i="11" s="1"/>
  <c r="BV72" i="11" s="1"/>
  <c r="BY72" i="11" s="1"/>
  <c r="CB72" i="11" s="1"/>
  <c r="CE72" i="11" s="1"/>
  <c r="CH72" i="11" s="1"/>
  <c r="CK72" i="11" s="1"/>
  <c r="CN72" i="11" s="1"/>
  <c r="CQ72" i="11" s="1"/>
  <c r="CT72" i="11" s="1"/>
  <c r="CW72" i="11" s="1"/>
  <c r="CZ72" i="11" s="1"/>
  <c r="BJ5" i="12"/>
  <c r="BM5" i="12" s="1"/>
  <c r="BP5" i="12" s="1"/>
  <c r="BS5" i="12" s="1"/>
  <c r="BV5" i="12" s="1"/>
  <c r="BY5" i="12" s="1"/>
  <c r="CB5" i="12" s="1"/>
  <c r="CE5" i="12" s="1"/>
  <c r="CH5" i="12" s="1"/>
  <c r="CK5" i="12" s="1"/>
  <c r="CN5" i="12" s="1"/>
  <c r="CQ5" i="12" s="1"/>
  <c r="CT5" i="12" s="1"/>
  <c r="CW5" i="12" s="1"/>
  <c r="CZ5" i="12" s="1"/>
  <c r="DC5" i="12" s="1"/>
  <c r="DF5" i="12" s="1"/>
  <c r="DI5" i="12" s="1"/>
  <c r="BJ11" i="12"/>
  <c r="BM11" i="12" s="1"/>
  <c r="BP11" i="12" s="1"/>
  <c r="BS11" i="12" s="1"/>
  <c r="BV11" i="12" s="1"/>
  <c r="BY11" i="12" s="1"/>
  <c r="CB11" i="12" s="1"/>
  <c r="CE11" i="12" s="1"/>
  <c r="CH11" i="12" s="1"/>
  <c r="CK11" i="12" s="1"/>
  <c r="CN11" i="12" s="1"/>
  <c r="CQ11" i="12" s="1"/>
  <c r="CT11" i="12" s="1"/>
  <c r="CW11" i="12" s="1"/>
  <c r="CZ11" i="12" s="1"/>
  <c r="DC11" i="12" s="1"/>
  <c r="DF11" i="12" s="1"/>
  <c r="DI11" i="12" s="1"/>
  <c r="BJ30" i="12"/>
  <c r="BM30" i="12" s="1"/>
  <c r="BP30" i="12" s="1"/>
  <c r="BS30" i="12" s="1"/>
  <c r="BV30" i="12" s="1"/>
  <c r="BY30" i="12" s="1"/>
  <c r="CB30" i="12" s="1"/>
  <c r="CE30" i="12" s="1"/>
  <c r="CH30" i="12" s="1"/>
  <c r="CK30" i="12" s="1"/>
  <c r="CN30" i="12" s="1"/>
  <c r="CQ30" i="12" s="1"/>
  <c r="CT30" i="12" s="1"/>
  <c r="CW30" i="12" s="1"/>
  <c r="CZ30" i="12" s="1"/>
  <c r="DC30" i="12" s="1"/>
  <c r="DF30" i="12" s="1"/>
  <c r="DI30" i="12" s="1"/>
  <c r="D30" i="12" s="1"/>
  <c r="BJ36" i="12"/>
  <c r="BM36" i="12" s="1"/>
  <c r="BP36" i="12" s="1"/>
  <c r="BS36" i="12" s="1"/>
  <c r="BV36" i="12" s="1"/>
  <c r="BY36" i="12" s="1"/>
  <c r="CB36" i="12" s="1"/>
  <c r="CE36" i="12" s="1"/>
  <c r="CH36" i="12" s="1"/>
  <c r="CK36" i="12" s="1"/>
  <c r="CN36" i="12" s="1"/>
  <c r="CQ36" i="12" s="1"/>
  <c r="CT36" i="12" s="1"/>
  <c r="CW36" i="12" s="1"/>
  <c r="CZ36" i="12" s="1"/>
  <c r="DC36" i="12" s="1"/>
  <c r="DF36" i="12" s="1"/>
  <c r="DI36" i="12" s="1"/>
  <c r="D36" i="12"/>
  <c r="BJ9" i="13"/>
  <c r="BM9" i="13" s="1"/>
  <c r="BP9" i="13" s="1"/>
  <c r="BS9" i="13" s="1"/>
  <c r="BV9" i="13" s="1"/>
  <c r="BY9" i="13" s="1"/>
  <c r="CB9" i="13" s="1"/>
  <c r="CE9" i="13" s="1"/>
  <c r="CH9" i="13" s="1"/>
  <c r="CK9" i="13" s="1"/>
  <c r="CN9" i="13" s="1"/>
  <c r="CQ9" i="13" s="1"/>
  <c r="CT9" i="13" s="1"/>
  <c r="CW9" i="13" s="1"/>
  <c r="CZ9" i="13" s="1"/>
  <c r="DC9" i="13" s="1"/>
  <c r="DF9" i="13" s="1"/>
  <c r="DI9" i="13" s="1"/>
  <c r="BJ19" i="13"/>
  <c r="BM19" i="13" s="1"/>
  <c r="BP19" i="13" s="1"/>
  <c r="BS19" i="13" s="1"/>
  <c r="BV19" i="13" s="1"/>
  <c r="BY19" i="13" s="1"/>
  <c r="CB19" i="13" s="1"/>
  <c r="CE19" i="13" s="1"/>
  <c r="CH19" i="13" s="1"/>
  <c r="CK19" i="13" s="1"/>
  <c r="CN19" i="13" s="1"/>
  <c r="CQ19" i="13" s="1"/>
  <c r="CT19" i="13" s="1"/>
  <c r="CW19" i="13" s="1"/>
  <c r="CZ19" i="13" s="1"/>
  <c r="DC19" i="13" s="1"/>
  <c r="DF19" i="13" s="1"/>
  <c r="DI19" i="13" s="1"/>
  <c r="D19" i="13"/>
  <c r="BJ27" i="13"/>
  <c r="BM27" i="13" s="1"/>
  <c r="BP27" i="13" s="1"/>
  <c r="BS27" i="13" s="1"/>
  <c r="BV27" i="13" s="1"/>
  <c r="BY27" i="13" s="1"/>
  <c r="CB27" i="13" s="1"/>
  <c r="CE27" i="13" s="1"/>
  <c r="CH27" i="13" s="1"/>
  <c r="CK27" i="13" s="1"/>
  <c r="CN27" i="13" s="1"/>
  <c r="CQ27" i="13" s="1"/>
  <c r="CT27" i="13" s="1"/>
  <c r="CW27" i="13" s="1"/>
  <c r="CZ27" i="13" s="1"/>
  <c r="DC27" i="13" s="1"/>
  <c r="DF27" i="13" s="1"/>
  <c r="DI27" i="13" s="1"/>
  <c r="D27" i="13"/>
  <c r="BJ31" i="13"/>
  <c r="BM31" i="13" s="1"/>
  <c r="BP31" i="13" s="1"/>
  <c r="BS31" i="13" s="1"/>
  <c r="BV31" i="13" s="1"/>
  <c r="BY31" i="13" s="1"/>
  <c r="CB31" i="13" s="1"/>
  <c r="CE31" i="13" s="1"/>
  <c r="CH31" i="13" s="1"/>
  <c r="CK31" i="13" s="1"/>
  <c r="CN31" i="13" s="1"/>
  <c r="CQ31" i="13" s="1"/>
  <c r="CT31" i="13" s="1"/>
  <c r="CW31" i="13" s="1"/>
  <c r="CZ31" i="13" s="1"/>
  <c r="DC31" i="13" s="1"/>
  <c r="DF31" i="13" s="1"/>
  <c r="DI31" i="13" s="1"/>
  <c r="BJ35" i="13"/>
  <c r="BM35" i="13" s="1"/>
  <c r="BP35" i="13" s="1"/>
  <c r="BS35" i="13" s="1"/>
  <c r="BV35" i="13" s="1"/>
  <c r="BY35" i="13" s="1"/>
  <c r="CB35" i="13" s="1"/>
  <c r="CE35" i="13" s="1"/>
  <c r="CH35" i="13" s="1"/>
  <c r="CK35" i="13" s="1"/>
  <c r="CN35" i="13" s="1"/>
  <c r="CQ35" i="13" s="1"/>
  <c r="CT35" i="13" s="1"/>
  <c r="CW35" i="13" s="1"/>
  <c r="CZ35" i="13" s="1"/>
  <c r="DC35" i="13" s="1"/>
  <c r="DF35" i="13" s="1"/>
  <c r="DI35" i="13" s="1"/>
  <c r="D35" i="13"/>
  <c r="BJ27" i="14"/>
  <c r="BM27" i="14" s="1"/>
  <c r="BP27" i="14" s="1"/>
  <c r="BS27" i="14" s="1"/>
  <c r="BV27" i="14" s="1"/>
  <c r="BY27" i="14" s="1"/>
  <c r="CB27" i="14" s="1"/>
  <c r="CE27" i="14" s="1"/>
  <c r="CH27" i="14" s="1"/>
  <c r="CK27" i="14" s="1"/>
  <c r="CN27" i="14" s="1"/>
  <c r="CQ27" i="14" s="1"/>
  <c r="CT27" i="14" s="1"/>
  <c r="CW27" i="14" s="1"/>
  <c r="CZ27" i="14" s="1"/>
  <c r="DC27" i="14" s="1"/>
  <c r="DF27" i="14" s="1"/>
  <c r="DI27" i="14" s="1"/>
  <c r="BJ30" i="14"/>
  <c r="BM30" i="14" s="1"/>
  <c r="BP30" i="14" s="1"/>
  <c r="BS30" i="14" s="1"/>
  <c r="BV30" i="14" s="1"/>
  <c r="BY30" i="14" s="1"/>
  <c r="CB30" i="14" s="1"/>
  <c r="CE30" i="14" s="1"/>
  <c r="CH30" i="14" s="1"/>
  <c r="CK30" i="14" s="1"/>
  <c r="CN30" i="14" s="1"/>
  <c r="CQ30" i="14" s="1"/>
  <c r="CT30" i="14" s="1"/>
  <c r="CW30" i="14" s="1"/>
  <c r="CZ30" i="14" s="1"/>
  <c r="DC30" i="14" s="1"/>
  <c r="DF30" i="14" s="1"/>
  <c r="DI30" i="14" s="1"/>
  <c r="BJ7" i="15"/>
  <c r="BM7" i="15" s="1"/>
  <c r="BP7" i="15" s="1"/>
  <c r="BS7" i="15" s="1"/>
  <c r="BV7" i="15" s="1"/>
  <c r="BY7" i="15" s="1"/>
  <c r="CB7" i="15" s="1"/>
  <c r="CE7" i="15" s="1"/>
  <c r="CH7" i="15" s="1"/>
  <c r="CK7" i="15" s="1"/>
  <c r="CN7" i="15" s="1"/>
  <c r="CQ7" i="15" s="1"/>
  <c r="CT7" i="15" s="1"/>
  <c r="CW7" i="15" s="1"/>
  <c r="CZ7" i="15" s="1"/>
  <c r="DC7" i="15" s="1"/>
  <c r="DF7" i="15" s="1"/>
  <c r="DI7" i="15" s="1"/>
  <c r="D7" i="15"/>
  <c r="BJ30" i="15"/>
  <c r="BM30" i="15" s="1"/>
  <c r="BP30" i="15" s="1"/>
  <c r="BS30" i="15" s="1"/>
  <c r="BV30" i="15" s="1"/>
  <c r="BY30" i="15" s="1"/>
  <c r="CB30" i="15" s="1"/>
  <c r="CE30" i="15" s="1"/>
  <c r="CH30" i="15" s="1"/>
  <c r="CK30" i="15" s="1"/>
  <c r="CN30" i="15" s="1"/>
  <c r="CQ30" i="15" s="1"/>
  <c r="CT30" i="15" s="1"/>
  <c r="CW30" i="15" s="1"/>
  <c r="CZ30" i="15" s="1"/>
  <c r="DC30" i="15" s="1"/>
  <c r="DF30" i="15" s="1"/>
  <c r="DI30" i="15" s="1"/>
  <c r="BJ46" i="16"/>
  <c r="BM46" i="16" s="1"/>
  <c r="BP46" i="16" s="1"/>
  <c r="BS46" i="16" s="1"/>
  <c r="BV46" i="16" s="1"/>
  <c r="BY46" i="16" s="1"/>
  <c r="CB46" i="16" s="1"/>
  <c r="CE46" i="16" s="1"/>
  <c r="CH46" i="16" s="1"/>
  <c r="CK46" i="16" s="1"/>
  <c r="CN46" i="16" s="1"/>
  <c r="CQ46" i="16" s="1"/>
  <c r="CT46" i="16" s="1"/>
  <c r="CW46" i="16" s="1"/>
  <c r="CZ46" i="16" s="1"/>
  <c r="DC46" i="16" s="1"/>
  <c r="DF46" i="16" s="1"/>
  <c r="DI46" i="16" s="1"/>
  <c r="BJ20" i="9"/>
  <c r="BM20" i="9" s="1"/>
  <c r="BP20" i="9" s="1"/>
  <c r="BS20" i="9" s="1"/>
  <c r="BV20" i="9" s="1"/>
  <c r="BY20" i="9" s="1"/>
  <c r="CB20" i="9" s="1"/>
  <c r="CE20" i="9" s="1"/>
  <c r="CH20" i="9" s="1"/>
  <c r="CK20" i="9" s="1"/>
  <c r="CN20" i="9" s="1"/>
  <c r="CQ20" i="9" s="1"/>
  <c r="CT20" i="9" s="1"/>
  <c r="CW20" i="9" s="1"/>
  <c r="CZ20" i="9" s="1"/>
  <c r="DC20" i="9" s="1"/>
  <c r="DF20" i="9" s="1"/>
  <c r="DI20" i="9" s="1"/>
  <c r="BJ40" i="9"/>
  <c r="BM40" i="9" s="1"/>
  <c r="BP40" i="9" s="1"/>
  <c r="BS40" i="9" s="1"/>
  <c r="BV40" i="9" s="1"/>
  <c r="BY40" i="9" s="1"/>
  <c r="CB40" i="9" s="1"/>
  <c r="CE40" i="9" s="1"/>
  <c r="CH40" i="9" s="1"/>
  <c r="CK40" i="9" s="1"/>
  <c r="CN40" i="9" s="1"/>
  <c r="CQ40" i="9" s="1"/>
  <c r="CT40" i="9" s="1"/>
  <c r="CW40" i="9" s="1"/>
  <c r="CZ40" i="9" s="1"/>
  <c r="DC40" i="9" s="1"/>
  <c r="DF40" i="9" s="1"/>
  <c r="DI40" i="9" s="1"/>
  <c r="BG67" i="9"/>
  <c r="BJ67" i="9" s="1"/>
  <c r="BM67" i="9" s="1"/>
  <c r="BP67" i="9" s="1"/>
  <c r="BS67" i="9" s="1"/>
  <c r="BV67" i="9" s="1"/>
  <c r="BY67" i="9" s="1"/>
  <c r="CB67" i="9" s="1"/>
  <c r="CE67" i="9" s="1"/>
  <c r="CH67" i="9" s="1"/>
  <c r="CK67" i="9" s="1"/>
  <c r="CN67" i="9" s="1"/>
  <c r="CQ67" i="9" s="1"/>
  <c r="CT67" i="9" s="1"/>
  <c r="CW67" i="9" s="1"/>
  <c r="CZ67" i="9" s="1"/>
  <c r="BG72" i="9"/>
  <c r="BJ72" i="9" s="1"/>
  <c r="BM72" i="9" s="1"/>
  <c r="BP72" i="9" s="1"/>
  <c r="BS72" i="9" s="1"/>
  <c r="BV72" i="9" s="1"/>
  <c r="BY72" i="9" s="1"/>
  <c r="CB72" i="9" s="1"/>
  <c r="CE72" i="9" s="1"/>
  <c r="CH72" i="9" s="1"/>
  <c r="CK72" i="9" s="1"/>
  <c r="CN72" i="9" s="1"/>
  <c r="CQ72" i="9" s="1"/>
  <c r="CT72" i="9" s="1"/>
  <c r="CW72" i="9" s="1"/>
  <c r="CZ72" i="9" s="1"/>
  <c r="D74" i="10"/>
  <c r="BJ28" i="11"/>
  <c r="BM28" i="11" s="1"/>
  <c r="BP28" i="11" s="1"/>
  <c r="BS28" i="11" s="1"/>
  <c r="BV28" i="11" s="1"/>
  <c r="BY28" i="11" s="1"/>
  <c r="CB28" i="11" s="1"/>
  <c r="CE28" i="11" s="1"/>
  <c r="CH28" i="11" s="1"/>
  <c r="CK28" i="11" s="1"/>
  <c r="CN28" i="11" s="1"/>
  <c r="CQ28" i="11" s="1"/>
  <c r="CT28" i="11" s="1"/>
  <c r="CW28" i="11" s="1"/>
  <c r="CZ28" i="11" s="1"/>
  <c r="DC28" i="11" s="1"/>
  <c r="DF28" i="11" s="1"/>
  <c r="D28" i="11"/>
  <c r="D31" i="12"/>
  <c r="BJ31" i="12"/>
  <c r="BM31" i="12" s="1"/>
  <c r="BP31" i="12" s="1"/>
  <c r="BS31" i="12" s="1"/>
  <c r="BV31" i="12" s="1"/>
  <c r="BY31" i="12" s="1"/>
  <c r="CB31" i="12" s="1"/>
  <c r="CE31" i="12" s="1"/>
  <c r="CH31" i="12" s="1"/>
  <c r="CK31" i="12" s="1"/>
  <c r="CN31" i="12" s="1"/>
  <c r="CQ31" i="12" s="1"/>
  <c r="CT31" i="12" s="1"/>
  <c r="CW31" i="12" s="1"/>
  <c r="CZ31" i="12" s="1"/>
  <c r="DC31" i="12" s="1"/>
  <c r="DF31" i="12" s="1"/>
  <c r="DI31" i="12" s="1"/>
  <c r="BJ6" i="13"/>
  <c r="BM6" i="13" s="1"/>
  <c r="BP6" i="13" s="1"/>
  <c r="BS6" i="13" s="1"/>
  <c r="BV6" i="13" s="1"/>
  <c r="BY6" i="13" s="1"/>
  <c r="CB6" i="13" s="1"/>
  <c r="CE6" i="13" s="1"/>
  <c r="CH6" i="13" s="1"/>
  <c r="CK6" i="13" s="1"/>
  <c r="CN6" i="13" s="1"/>
  <c r="CQ6" i="13" s="1"/>
  <c r="CT6" i="13" s="1"/>
  <c r="CW6" i="13" s="1"/>
  <c r="CZ6" i="13" s="1"/>
  <c r="DC6" i="13" s="1"/>
  <c r="DF6" i="13" s="1"/>
  <c r="DI6" i="13" s="1"/>
  <c r="BJ10" i="13"/>
  <c r="BM10" i="13" s="1"/>
  <c r="BP10" i="13" s="1"/>
  <c r="BS10" i="13" s="1"/>
  <c r="BV10" i="13" s="1"/>
  <c r="BY10" i="13" s="1"/>
  <c r="CB10" i="13" s="1"/>
  <c r="CE10" i="13" s="1"/>
  <c r="CH10" i="13" s="1"/>
  <c r="CK10" i="13" s="1"/>
  <c r="CN10" i="13" s="1"/>
  <c r="CQ10" i="13" s="1"/>
  <c r="CT10" i="13" s="1"/>
  <c r="CW10" i="13" s="1"/>
  <c r="CZ10" i="13" s="1"/>
  <c r="DC10" i="13" s="1"/>
  <c r="DF10" i="13" s="1"/>
  <c r="DI10" i="13" s="1"/>
  <c r="BJ13" i="13"/>
  <c r="BM13" i="13" s="1"/>
  <c r="BP13" i="13" s="1"/>
  <c r="BS13" i="13" s="1"/>
  <c r="BV13" i="13" s="1"/>
  <c r="BY13" i="13" s="1"/>
  <c r="CB13" i="13" s="1"/>
  <c r="CE13" i="13" s="1"/>
  <c r="CH13" i="13" s="1"/>
  <c r="CK13" i="13" s="1"/>
  <c r="CN13" i="13" s="1"/>
  <c r="CQ13" i="13" s="1"/>
  <c r="CT13" i="13" s="1"/>
  <c r="CW13" i="13" s="1"/>
  <c r="CZ13" i="13" s="1"/>
  <c r="DC13" i="13" s="1"/>
  <c r="DF13" i="13" s="1"/>
  <c r="DI13" i="13" s="1"/>
  <c r="BJ32" i="13"/>
  <c r="BM32" i="13" s="1"/>
  <c r="BP32" i="13" s="1"/>
  <c r="BS32" i="13" s="1"/>
  <c r="BV32" i="13" s="1"/>
  <c r="BY32" i="13" s="1"/>
  <c r="CB32" i="13" s="1"/>
  <c r="CE32" i="13" s="1"/>
  <c r="CH32" i="13" s="1"/>
  <c r="CK32" i="13" s="1"/>
  <c r="CN32" i="13" s="1"/>
  <c r="CQ32" i="13" s="1"/>
  <c r="CT32" i="13" s="1"/>
  <c r="CW32" i="13" s="1"/>
  <c r="CZ32" i="13" s="1"/>
  <c r="DC32" i="13" s="1"/>
  <c r="DF32" i="13" s="1"/>
  <c r="DI32" i="13" s="1"/>
  <c r="BJ28" i="14"/>
  <c r="BM28" i="14" s="1"/>
  <c r="BP28" i="14" s="1"/>
  <c r="BS28" i="14" s="1"/>
  <c r="BV28" i="14" s="1"/>
  <c r="BY28" i="14" s="1"/>
  <c r="CB28" i="14" s="1"/>
  <c r="CE28" i="14" s="1"/>
  <c r="CH28" i="14" s="1"/>
  <c r="CK28" i="14" s="1"/>
  <c r="CN28" i="14" s="1"/>
  <c r="CQ28" i="14" s="1"/>
  <c r="CT28" i="14" s="1"/>
  <c r="CW28" i="14" s="1"/>
  <c r="CZ28" i="14" s="1"/>
  <c r="DC28" i="14" s="1"/>
  <c r="DF28" i="14" s="1"/>
  <c r="DI28" i="14" s="1"/>
  <c r="BJ35" i="14"/>
  <c r="BM35" i="14" s="1"/>
  <c r="BP35" i="14" s="1"/>
  <c r="BS35" i="14" s="1"/>
  <c r="BV35" i="14" s="1"/>
  <c r="BY35" i="14" s="1"/>
  <c r="CB35" i="14" s="1"/>
  <c r="CE35" i="14" s="1"/>
  <c r="CH35" i="14" s="1"/>
  <c r="CK35" i="14" s="1"/>
  <c r="CN35" i="14" s="1"/>
  <c r="CQ35" i="14" s="1"/>
  <c r="CT35" i="14" s="1"/>
  <c r="CW35" i="14" s="1"/>
  <c r="CZ35" i="14" s="1"/>
  <c r="DC35" i="14" s="1"/>
  <c r="DF35" i="14" s="1"/>
  <c r="DI35" i="14" s="1"/>
  <c r="BG74" i="14"/>
  <c r="BJ74" i="14" s="1"/>
  <c r="BM74" i="14" s="1"/>
  <c r="BP74" i="14" s="1"/>
  <c r="BS74" i="14" s="1"/>
  <c r="BV74" i="14" s="1"/>
  <c r="BY74" i="14" s="1"/>
  <c r="CB74" i="14" s="1"/>
  <c r="CE74" i="14" s="1"/>
  <c r="CH74" i="14" s="1"/>
  <c r="CK74" i="14" s="1"/>
  <c r="CN74" i="14" s="1"/>
  <c r="CQ74" i="14" s="1"/>
  <c r="CT74" i="14" s="1"/>
  <c r="CW74" i="14" s="1"/>
  <c r="CZ74" i="14" s="1"/>
  <c r="D74" i="14"/>
  <c r="D8" i="15"/>
  <c r="BJ8" i="15"/>
  <c r="BM8" i="15" s="1"/>
  <c r="BP8" i="15" s="1"/>
  <c r="BS8" i="15" s="1"/>
  <c r="BV8" i="15" s="1"/>
  <c r="BY8" i="15" s="1"/>
  <c r="CB8" i="15" s="1"/>
  <c r="CE8" i="15" s="1"/>
  <c r="CH8" i="15" s="1"/>
  <c r="CK8" i="15" s="1"/>
  <c r="CN8" i="15" s="1"/>
  <c r="CQ8" i="15" s="1"/>
  <c r="CT8" i="15" s="1"/>
  <c r="CW8" i="15" s="1"/>
  <c r="CZ8" i="15" s="1"/>
  <c r="DC8" i="15" s="1"/>
  <c r="DF8" i="15" s="1"/>
  <c r="DI8" i="15" s="1"/>
  <c r="BJ7" i="11"/>
  <c r="BM7" i="11" s="1"/>
  <c r="BP7" i="11" s="1"/>
  <c r="BS7" i="11" s="1"/>
  <c r="BV7" i="11" s="1"/>
  <c r="BY7" i="11" s="1"/>
  <c r="CB7" i="11" s="1"/>
  <c r="CE7" i="11" s="1"/>
  <c r="CH7" i="11" s="1"/>
  <c r="CK7" i="11" s="1"/>
  <c r="CN7" i="11" s="1"/>
  <c r="CQ7" i="11" s="1"/>
  <c r="CT7" i="11" s="1"/>
  <c r="CW7" i="11" s="1"/>
  <c r="CZ7" i="11" s="1"/>
  <c r="DC7" i="11" s="1"/>
  <c r="DF7" i="11" s="1"/>
  <c r="DI7" i="11" s="1"/>
  <c r="D7" i="11"/>
  <c r="BJ24" i="11"/>
  <c r="BM24" i="11" s="1"/>
  <c r="BP24" i="11" s="1"/>
  <c r="BS24" i="11" s="1"/>
  <c r="BV24" i="11" s="1"/>
  <c r="BY24" i="11" s="1"/>
  <c r="CB24" i="11" s="1"/>
  <c r="CE24" i="11" s="1"/>
  <c r="CH24" i="11" s="1"/>
  <c r="CK24" i="11" s="1"/>
  <c r="CN24" i="11" s="1"/>
  <c r="CQ24" i="11" s="1"/>
  <c r="CT24" i="11" s="1"/>
  <c r="CW24" i="11" s="1"/>
  <c r="CZ24" i="11" s="1"/>
  <c r="DC24" i="11" s="1"/>
  <c r="DF24" i="11" s="1"/>
  <c r="D24" i="11"/>
  <c r="BJ26" i="11"/>
  <c r="BM26" i="11" s="1"/>
  <c r="BP26" i="11" s="1"/>
  <c r="BS26" i="11" s="1"/>
  <c r="BV26" i="11" s="1"/>
  <c r="BY26" i="11" s="1"/>
  <c r="CB26" i="11" s="1"/>
  <c r="CE26" i="11" s="1"/>
  <c r="CH26" i="11" s="1"/>
  <c r="CK26" i="11" s="1"/>
  <c r="CN26" i="11" s="1"/>
  <c r="CQ26" i="11" s="1"/>
  <c r="CT26" i="11" s="1"/>
  <c r="CW26" i="11" s="1"/>
  <c r="CZ26" i="11" s="1"/>
  <c r="DC26" i="11" s="1"/>
  <c r="DF26" i="11" s="1"/>
  <c r="D26" i="11"/>
  <c r="BJ12" i="12"/>
  <c r="BM12" i="12" s="1"/>
  <c r="BP12" i="12" s="1"/>
  <c r="BS12" i="12" s="1"/>
  <c r="BV12" i="12" s="1"/>
  <c r="BY12" i="12" s="1"/>
  <c r="CB12" i="12" s="1"/>
  <c r="CE12" i="12" s="1"/>
  <c r="CH12" i="12" s="1"/>
  <c r="CK12" i="12" s="1"/>
  <c r="CN12" i="12" s="1"/>
  <c r="CQ12" i="12" s="1"/>
  <c r="CT12" i="12" s="1"/>
  <c r="CW12" i="12" s="1"/>
  <c r="CZ12" i="12" s="1"/>
  <c r="DC12" i="12" s="1"/>
  <c r="DF12" i="12" s="1"/>
  <c r="DI12" i="12" s="1"/>
  <c r="D12" i="12"/>
  <c r="BJ25" i="12"/>
  <c r="BM25" i="12" s="1"/>
  <c r="BP25" i="12" s="1"/>
  <c r="BS25" i="12" s="1"/>
  <c r="BV25" i="12" s="1"/>
  <c r="BY25" i="12" s="1"/>
  <c r="CB25" i="12" s="1"/>
  <c r="CE25" i="12" s="1"/>
  <c r="CH25" i="12" s="1"/>
  <c r="CK25" i="12" s="1"/>
  <c r="CN25" i="12" s="1"/>
  <c r="CQ25" i="12" s="1"/>
  <c r="CT25" i="12" s="1"/>
  <c r="CW25" i="12" s="1"/>
  <c r="CZ25" i="12" s="1"/>
  <c r="DC25" i="12" s="1"/>
  <c r="DF25" i="12" s="1"/>
  <c r="DI25" i="12" s="1"/>
  <c r="D25" i="12"/>
  <c r="BJ34" i="12"/>
  <c r="BM34" i="12" s="1"/>
  <c r="BP34" i="12" s="1"/>
  <c r="BS34" i="12" s="1"/>
  <c r="BV34" i="12" s="1"/>
  <c r="BY34" i="12" s="1"/>
  <c r="CB34" i="12" s="1"/>
  <c r="CE34" i="12" s="1"/>
  <c r="CH34" i="12" s="1"/>
  <c r="CK34" i="12" s="1"/>
  <c r="CN34" i="12" s="1"/>
  <c r="CQ34" i="12" s="1"/>
  <c r="CT34" i="12" s="1"/>
  <c r="CW34" i="12" s="1"/>
  <c r="CZ34" i="12" s="1"/>
  <c r="DC34" i="12" s="1"/>
  <c r="DF34" i="12" s="1"/>
  <c r="DI34" i="12" s="1"/>
  <c r="BG65" i="12"/>
  <c r="BJ65" i="12" s="1"/>
  <c r="BM65" i="12" s="1"/>
  <c r="BP65" i="12" s="1"/>
  <c r="BS65" i="12" s="1"/>
  <c r="BV65" i="12" s="1"/>
  <c r="BY65" i="12" s="1"/>
  <c r="CB65" i="12" s="1"/>
  <c r="CE65" i="12" s="1"/>
  <c r="CH65" i="12" s="1"/>
  <c r="CK65" i="12" s="1"/>
  <c r="CN65" i="12" s="1"/>
  <c r="CQ65" i="12" s="1"/>
  <c r="CT65" i="12" s="1"/>
  <c r="CW65" i="12" s="1"/>
  <c r="CZ65" i="12" s="1"/>
  <c r="D65" i="12"/>
  <c r="BG70" i="12"/>
  <c r="BJ70" i="12" s="1"/>
  <c r="BM70" i="12" s="1"/>
  <c r="BP70" i="12" s="1"/>
  <c r="BS70" i="12" s="1"/>
  <c r="BV70" i="12" s="1"/>
  <c r="BY70" i="12" s="1"/>
  <c r="CB70" i="12" s="1"/>
  <c r="CE70" i="12" s="1"/>
  <c r="CH70" i="12" s="1"/>
  <c r="CK70" i="12" s="1"/>
  <c r="CN70" i="12" s="1"/>
  <c r="CQ70" i="12" s="1"/>
  <c r="CT70" i="12" s="1"/>
  <c r="CW70" i="12" s="1"/>
  <c r="CZ70" i="12" s="1"/>
  <c r="D70" i="12"/>
  <c r="BG72" i="12"/>
  <c r="BJ72" i="12" s="1"/>
  <c r="BM72" i="12" s="1"/>
  <c r="BP72" i="12" s="1"/>
  <c r="BS72" i="12" s="1"/>
  <c r="BV72" i="12" s="1"/>
  <c r="BY72" i="12" s="1"/>
  <c r="CB72" i="12" s="1"/>
  <c r="CE72" i="12" s="1"/>
  <c r="CH72" i="12" s="1"/>
  <c r="CK72" i="12" s="1"/>
  <c r="CN72" i="12" s="1"/>
  <c r="CQ72" i="12" s="1"/>
  <c r="CT72" i="12" s="1"/>
  <c r="CW72" i="12" s="1"/>
  <c r="CZ72" i="12" s="1"/>
  <c r="D72" i="12"/>
  <c r="BJ7" i="13"/>
  <c r="BM7" i="13" s="1"/>
  <c r="BP7" i="13" s="1"/>
  <c r="BS7" i="13" s="1"/>
  <c r="BV7" i="13" s="1"/>
  <c r="BY7" i="13" s="1"/>
  <c r="CB7" i="13" s="1"/>
  <c r="CE7" i="13" s="1"/>
  <c r="CH7" i="13" s="1"/>
  <c r="CK7" i="13" s="1"/>
  <c r="CN7" i="13" s="1"/>
  <c r="CQ7" i="13" s="1"/>
  <c r="CT7" i="13" s="1"/>
  <c r="CW7" i="13" s="1"/>
  <c r="CZ7" i="13" s="1"/>
  <c r="DC7" i="13" s="1"/>
  <c r="DF7" i="13" s="1"/>
  <c r="DI7" i="13" s="1"/>
  <c r="D7" i="13"/>
  <c r="BJ16" i="13"/>
  <c r="BM16" i="13" s="1"/>
  <c r="BP16" i="13" s="1"/>
  <c r="BS16" i="13" s="1"/>
  <c r="BV16" i="13" s="1"/>
  <c r="BY16" i="13" s="1"/>
  <c r="CB16" i="13" s="1"/>
  <c r="CE16" i="13" s="1"/>
  <c r="CH16" i="13" s="1"/>
  <c r="CK16" i="13" s="1"/>
  <c r="CN16" i="13" s="1"/>
  <c r="CQ16" i="13" s="1"/>
  <c r="CT16" i="13" s="1"/>
  <c r="CW16" i="13" s="1"/>
  <c r="CZ16" i="13" s="1"/>
  <c r="DC16" i="13" s="1"/>
  <c r="DF16" i="13" s="1"/>
  <c r="DI16" i="13" s="1"/>
  <c r="D16" i="13"/>
  <c r="BJ36" i="13"/>
  <c r="BM36" i="13" s="1"/>
  <c r="BP36" i="13" s="1"/>
  <c r="BS36" i="13" s="1"/>
  <c r="BV36" i="13" s="1"/>
  <c r="BY36" i="13" s="1"/>
  <c r="CB36" i="13" s="1"/>
  <c r="CE36" i="13" s="1"/>
  <c r="CH36" i="13" s="1"/>
  <c r="CK36" i="13" s="1"/>
  <c r="CN36" i="13" s="1"/>
  <c r="CQ36" i="13" s="1"/>
  <c r="CT36" i="13" s="1"/>
  <c r="CW36" i="13" s="1"/>
  <c r="CZ36" i="13" s="1"/>
  <c r="DC36" i="13" s="1"/>
  <c r="DF36" i="13" s="1"/>
  <c r="DI36" i="13" s="1"/>
  <c r="BJ19" i="14"/>
  <c r="BM19" i="14" s="1"/>
  <c r="BP19" i="14" s="1"/>
  <c r="BS19" i="14" s="1"/>
  <c r="BV19" i="14" s="1"/>
  <c r="BY19" i="14" s="1"/>
  <c r="CB19" i="14" s="1"/>
  <c r="CE19" i="14" s="1"/>
  <c r="CH19" i="14" s="1"/>
  <c r="CK19" i="14" s="1"/>
  <c r="CN19" i="14" s="1"/>
  <c r="CQ19" i="14" s="1"/>
  <c r="CT19" i="14" s="1"/>
  <c r="CW19" i="14" s="1"/>
  <c r="CZ19" i="14" s="1"/>
  <c r="DC19" i="14" s="1"/>
  <c r="DF19" i="14" s="1"/>
  <c r="DI19" i="14" s="1"/>
  <c r="D19" i="14"/>
  <c r="BJ24" i="14"/>
  <c r="BM24" i="14" s="1"/>
  <c r="BP24" i="14" s="1"/>
  <c r="BS24" i="14" s="1"/>
  <c r="BV24" i="14" s="1"/>
  <c r="BY24" i="14" s="1"/>
  <c r="CB24" i="14" s="1"/>
  <c r="CE24" i="14" s="1"/>
  <c r="CH24" i="14" s="1"/>
  <c r="CK24" i="14" s="1"/>
  <c r="CN24" i="14" s="1"/>
  <c r="CQ24" i="14" s="1"/>
  <c r="CT24" i="14" s="1"/>
  <c r="CW24" i="14" s="1"/>
  <c r="CZ24" i="14" s="1"/>
  <c r="DC24" i="14" s="1"/>
  <c r="DF24" i="14" s="1"/>
  <c r="DI24" i="14" s="1"/>
  <c r="BJ64" i="14"/>
  <c r="BM64" i="14" s="1"/>
  <c r="BP64" i="14" s="1"/>
  <c r="BS64" i="14" s="1"/>
  <c r="BV64" i="14" s="1"/>
  <c r="BY64" i="14" s="1"/>
  <c r="CB64" i="14" s="1"/>
  <c r="CE64" i="14" s="1"/>
  <c r="CH64" i="14" s="1"/>
  <c r="CK64" i="14" s="1"/>
  <c r="CN64" i="14" s="1"/>
  <c r="CQ64" i="14" s="1"/>
  <c r="CT64" i="14" s="1"/>
  <c r="CW64" i="14" s="1"/>
  <c r="CZ64" i="14" s="1"/>
  <c r="DC64" i="14" s="1"/>
  <c r="DF64" i="14" s="1"/>
  <c r="DI64" i="14" s="1"/>
  <c r="D64" i="14"/>
  <c r="BG83" i="14"/>
  <c r="BJ83" i="14" s="1"/>
  <c r="BM83" i="14" s="1"/>
  <c r="BP83" i="14" s="1"/>
  <c r="BS83" i="14" s="1"/>
  <c r="BV83" i="14" s="1"/>
  <c r="BY83" i="14" s="1"/>
  <c r="CB83" i="14" s="1"/>
  <c r="CE83" i="14" s="1"/>
  <c r="CH83" i="14" s="1"/>
  <c r="CK83" i="14" s="1"/>
  <c r="CN83" i="14" s="1"/>
  <c r="CQ83" i="14" s="1"/>
  <c r="CT83" i="14" s="1"/>
  <c r="CW83" i="14" s="1"/>
  <c r="CZ83" i="14" s="1"/>
  <c r="BG86" i="14"/>
  <c r="BJ86" i="14" s="1"/>
  <c r="BM86" i="14" s="1"/>
  <c r="BP86" i="14" s="1"/>
  <c r="BS86" i="14" s="1"/>
  <c r="BV86" i="14" s="1"/>
  <c r="BY86" i="14" s="1"/>
  <c r="CB86" i="14" s="1"/>
  <c r="CE86" i="14" s="1"/>
  <c r="CH86" i="14" s="1"/>
  <c r="CK86" i="14" s="1"/>
  <c r="CN86" i="14" s="1"/>
  <c r="CQ86" i="14" s="1"/>
  <c r="CT86" i="14" s="1"/>
  <c r="CW86" i="14" s="1"/>
  <c r="CZ86" i="14" s="1"/>
  <c r="D86" i="14"/>
  <c r="BJ61" i="15"/>
  <c r="BM61" i="15" s="1"/>
  <c r="BP61" i="15" s="1"/>
  <c r="BS61" i="15" s="1"/>
  <c r="BV61" i="15" s="1"/>
  <c r="BY61" i="15" s="1"/>
  <c r="CB61" i="15" s="1"/>
  <c r="CE61" i="15" s="1"/>
  <c r="CH61" i="15" s="1"/>
  <c r="CK61" i="15" s="1"/>
  <c r="CN61" i="15" s="1"/>
  <c r="CQ61" i="15" s="1"/>
  <c r="CT61" i="15" s="1"/>
  <c r="CW61" i="15" s="1"/>
  <c r="CZ61" i="15" s="1"/>
  <c r="DC61" i="15" s="1"/>
  <c r="DF61" i="15" s="1"/>
  <c r="DI61" i="15" s="1"/>
  <c r="D61" i="15"/>
  <c r="BJ69" i="15"/>
  <c r="BM69" i="15" s="1"/>
  <c r="BP69" i="15" s="1"/>
  <c r="BS69" i="15" s="1"/>
  <c r="BV69" i="15" s="1"/>
  <c r="BY69" i="15" s="1"/>
  <c r="CB69" i="15" s="1"/>
  <c r="CE69" i="15" s="1"/>
  <c r="CH69" i="15" s="1"/>
  <c r="CK69" i="15" s="1"/>
  <c r="CN69" i="15" s="1"/>
  <c r="CQ69" i="15" s="1"/>
  <c r="CT69" i="15" s="1"/>
  <c r="CW69" i="15" s="1"/>
  <c r="CZ69" i="15" s="1"/>
  <c r="DC69" i="15" s="1"/>
  <c r="DF69" i="15" s="1"/>
  <c r="DI69" i="15" s="1"/>
  <c r="BJ84" i="15"/>
  <c r="BM84" i="15" s="1"/>
  <c r="BP84" i="15" s="1"/>
  <c r="BS84" i="15" s="1"/>
  <c r="BV84" i="15" s="1"/>
  <c r="BY84" i="15" s="1"/>
  <c r="CB84" i="15" s="1"/>
  <c r="CE84" i="15" s="1"/>
  <c r="CH84" i="15" s="1"/>
  <c r="CK84" i="15" s="1"/>
  <c r="CN84" i="15" s="1"/>
  <c r="CQ84" i="15" s="1"/>
  <c r="CT84" i="15" s="1"/>
  <c r="CW84" i="15" s="1"/>
  <c r="CZ84" i="15" s="1"/>
  <c r="DC84" i="15" s="1"/>
  <c r="DF84" i="15" s="1"/>
  <c r="DI84" i="15" s="1"/>
  <c r="D84" i="15"/>
  <c r="BJ5" i="16"/>
  <c r="BM5" i="16" s="1"/>
  <c r="BP5" i="16" s="1"/>
  <c r="BS5" i="16" s="1"/>
  <c r="BV5" i="16" s="1"/>
  <c r="BY5" i="16" s="1"/>
  <c r="CB5" i="16" s="1"/>
  <c r="CE5" i="16" s="1"/>
  <c r="CH5" i="16" s="1"/>
  <c r="CK5" i="16" s="1"/>
  <c r="CN5" i="16" s="1"/>
  <c r="CQ5" i="16" s="1"/>
  <c r="CT5" i="16" s="1"/>
  <c r="CW5" i="16" s="1"/>
  <c r="CZ5" i="16" s="1"/>
  <c r="DC5" i="16" s="1"/>
  <c r="DF5" i="16" s="1"/>
  <c r="DI5" i="16" s="1"/>
  <c r="D5" i="16"/>
  <c r="BJ8" i="16"/>
  <c r="BM8" i="16" s="1"/>
  <c r="BP8" i="16" s="1"/>
  <c r="BS8" i="16" s="1"/>
  <c r="BV8" i="16" s="1"/>
  <c r="BY8" i="16" s="1"/>
  <c r="CB8" i="16" s="1"/>
  <c r="CE8" i="16" s="1"/>
  <c r="CH8" i="16" s="1"/>
  <c r="CK8" i="16" s="1"/>
  <c r="CN8" i="16" s="1"/>
  <c r="CQ8" i="16" s="1"/>
  <c r="CT8" i="16" s="1"/>
  <c r="CW8" i="16" s="1"/>
  <c r="CZ8" i="16" s="1"/>
  <c r="DC8" i="16" s="1"/>
  <c r="DF8" i="16" s="1"/>
  <c r="DI8" i="16" s="1"/>
  <c r="D8" i="16"/>
  <c r="BJ17" i="16"/>
  <c r="BM17" i="16" s="1"/>
  <c r="BP17" i="16" s="1"/>
  <c r="BS17" i="16" s="1"/>
  <c r="BV17" i="16" s="1"/>
  <c r="BY17" i="16" s="1"/>
  <c r="CB17" i="16" s="1"/>
  <c r="CE17" i="16" s="1"/>
  <c r="CH17" i="16" s="1"/>
  <c r="CK17" i="16" s="1"/>
  <c r="CN17" i="16" s="1"/>
  <c r="CQ17" i="16" s="1"/>
  <c r="CT17" i="16" s="1"/>
  <c r="CW17" i="16" s="1"/>
  <c r="CZ17" i="16" s="1"/>
  <c r="DC17" i="16" s="1"/>
  <c r="DF17" i="16" s="1"/>
  <c r="DI17" i="16" s="1"/>
  <c r="D17" i="16"/>
  <c r="BG72" i="10"/>
  <c r="BJ72" i="10" s="1"/>
  <c r="BM72" i="10" s="1"/>
  <c r="BP72" i="10" s="1"/>
  <c r="BS72" i="10" s="1"/>
  <c r="BV72" i="10" s="1"/>
  <c r="BY72" i="10" s="1"/>
  <c r="CB72" i="10" s="1"/>
  <c r="CE72" i="10" s="1"/>
  <c r="CH72" i="10" s="1"/>
  <c r="CK72" i="10" s="1"/>
  <c r="CN72" i="10" s="1"/>
  <c r="CQ72" i="10" s="1"/>
  <c r="CT72" i="10" s="1"/>
  <c r="CW72" i="10" s="1"/>
  <c r="CZ72" i="10" s="1"/>
  <c r="BJ33" i="11"/>
  <c r="BM33" i="11" s="1"/>
  <c r="BP33" i="11" s="1"/>
  <c r="BS33" i="11" s="1"/>
  <c r="BV33" i="11" s="1"/>
  <c r="BY33" i="11" s="1"/>
  <c r="CB33" i="11" s="1"/>
  <c r="CE33" i="11" s="1"/>
  <c r="CH33" i="11" s="1"/>
  <c r="CK33" i="11" s="1"/>
  <c r="CN33" i="11" s="1"/>
  <c r="CQ33" i="11" s="1"/>
  <c r="CT33" i="11" s="1"/>
  <c r="CW33" i="11" s="1"/>
  <c r="CZ33" i="11" s="1"/>
  <c r="DC33" i="11" s="1"/>
  <c r="DF33" i="11" s="1"/>
  <c r="BJ35" i="11"/>
  <c r="BM35" i="11" s="1"/>
  <c r="BP35" i="11" s="1"/>
  <c r="BS35" i="11" s="1"/>
  <c r="BV35" i="11" s="1"/>
  <c r="BY35" i="11" s="1"/>
  <c r="CB35" i="11" s="1"/>
  <c r="CE35" i="11" s="1"/>
  <c r="CH35" i="11" s="1"/>
  <c r="CK35" i="11" s="1"/>
  <c r="CN35" i="11" s="1"/>
  <c r="CQ35" i="11" s="1"/>
  <c r="CT35" i="11" s="1"/>
  <c r="CW35" i="11" s="1"/>
  <c r="CZ35" i="11" s="1"/>
  <c r="DC35" i="11" s="1"/>
  <c r="DF35" i="11" s="1"/>
  <c r="D35" i="11"/>
  <c r="BG63" i="11"/>
  <c r="BJ63" i="11" s="1"/>
  <c r="BM63" i="11" s="1"/>
  <c r="BP63" i="11" s="1"/>
  <c r="BS63" i="11" s="1"/>
  <c r="BV63" i="11" s="1"/>
  <c r="BY63" i="11" s="1"/>
  <c r="CB63" i="11" s="1"/>
  <c r="CE63" i="11" s="1"/>
  <c r="CH63" i="11" s="1"/>
  <c r="CK63" i="11" s="1"/>
  <c r="CN63" i="11" s="1"/>
  <c r="CQ63" i="11" s="1"/>
  <c r="CT63" i="11" s="1"/>
  <c r="CW63" i="11" s="1"/>
  <c r="CZ63" i="11" s="1"/>
  <c r="D63" i="11"/>
  <c r="D66" i="11"/>
  <c r="BG66" i="11"/>
  <c r="BJ66" i="11" s="1"/>
  <c r="BM66" i="11" s="1"/>
  <c r="BP66" i="11" s="1"/>
  <c r="BS66" i="11" s="1"/>
  <c r="BV66" i="11" s="1"/>
  <c r="BY66" i="11" s="1"/>
  <c r="CB66" i="11" s="1"/>
  <c r="CE66" i="11" s="1"/>
  <c r="CH66" i="11" s="1"/>
  <c r="CK66" i="11" s="1"/>
  <c r="CN66" i="11" s="1"/>
  <c r="CQ66" i="11" s="1"/>
  <c r="CT66" i="11" s="1"/>
  <c r="CW66" i="11" s="1"/>
  <c r="CZ66" i="11" s="1"/>
  <c r="D9" i="12"/>
  <c r="BJ9" i="12"/>
  <c r="BM9" i="12" s="1"/>
  <c r="BP9" i="12" s="1"/>
  <c r="BS9" i="12" s="1"/>
  <c r="BV9" i="12" s="1"/>
  <c r="BY9" i="12" s="1"/>
  <c r="CB9" i="12" s="1"/>
  <c r="CE9" i="12" s="1"/>
  <c r="CH9" i="12" s="1"/>
  <c r="CK9" i="12" s="1"/>
  <c r="CN9" i="12" s="1"/>
  <c r="CQ9" i="12" s="1"/>
  <c r="CT9" i="12" s="1"/>
  <c r="CW9" i="12" s="1"/>
  <c r="CZ9" i="12" s="1"/>
  <c r="DC9" i="12" s="1"/>
  <c r="DF9" i="12" s="1"/>
  <c r="DI9" i="12" s="1"/>
  <c r="BJ23" i="12"/>
  <c r="BM23" i="12" s="1"/>
  <c r="BP23" i="12" s="1"/>
  <c r="BS23" i="12" s="1"/>
  <c r="BV23" i="12" s="1"/>
  <c r="BY23" i="12" s="1"/>
  <c r="CB23" i="12" s="1"/>
  <c r="CE23" i="12" s="1"/>
  <c r="CH23" i="12" s="1"/>
  <c r="CK23" i="12" s="1"/>
  <c r="CN23" i="12" s="1"/>
  <c r="CQ23" i="12" s="1"/>
  <c r="CT23" i="12" s="1"/>
  <c r="CW23" i="12" s="1"/>
  <c r="CZ23" i="12" s="1"/>
  <c r="DC23" i="12" s="1"/>
  <c r="DF23" i="12" s="1"/>
  <c r="DI23" i="12" s="1"/>
  <c r="BJ28" i="12"/>
  <c r="BM28" i="12" s="1"/>
  <c r="BP28" i="12" s="1"/>
  <c r="BS28" i="12" s="1"/>
  <c r="BV28" i="12" s="1"/>
  <c r="BY28" i="12" s="1"/>
  <c r="CB28" i="12" s="1"/>
  <c r="CE28" i="12" s="1"/>
  <c r="CH28" i="12" s="1"/>
  <c r="CK28" i="12" s="1"/>
  <c r="CN28" i="12" s="1"/>
  <c r="CQ28" i="12" s="1"/>
  <c r="CT28" i="12" s="1"/>
  <c r="CW28" i="12" s="1"/>
  <c r="CZ28" i="12" s="1"/>
  <c r="DC28" i="12" s="1"/>
  <c r="DF28" i="12" s="1"/>
  <c r="DI28" i="12" s="1"/>
  <c r="D28" i="12"/>
  <c r="BG66" i="12"/>
  <c r="BJ66" i="12" s="1"/>
  <c r="BM66" i="12" s="1"/>
  <c r="BP66" i="12" s="1"/>
  <c r="BS66" i="12" s="1"/>
  <c r="BV66" i="12" s="1"/>
  <c r="BY66" i="12" s="1"/>
  <c r="CB66" i="12" s="1"/>
  <c r="CE66" i="12" s="1"/>
  <c r="CH66" i="12" s="1"/>
  <c r="CK66" i="12" s="1"/>
  <c r="CN66" i="12" s="1"/>
  <c r="CQ66" i="12" s="1"/>
  <c r="CT66" i="12" s="1"/>
  <c r="CW66" i="12" s="1"/>
  <c r="CZ66" i="12" s="1"/>
  <c r="BJ11" i="13"/>
  <c r="BM11" i="13" s="1"/>
  <c r="BP11" i="13" s="1"/>
  <c r="BS11" i="13" s="1"/>
  <c r="BV11" i="13" s="1"/>
  <c r="BY11" i="13" s="1"/>
  <c r="CB11" i="13" s="1"/>
  <c r="CE11" i="13" s="1"/>
  <c r="CH11" i="13" s="1"/>
  <c r="CK11" i="13" s="1"/>
  <c r="CN11" i="13" s="1"/>
  <c r="CQ11" i="13" s="1"/>
  <c r="CT11" i="13" s="1"/>
  <c r="CW11" i="13" s="1"/>
  <c r="CZ11" i="13" s="1"/>
  <c r="DC11" i="13" s="1"/>
  <c r="DF11" i="13" s="1"/>
  <c r="DI11" i="13" s="1"/>
  <c r="BJ20" i="14"/>
  <c r="BM20" i="14" s="1"/>
  <c r="BP20" i="14" s="1"/>
  <c r="BS20" i="14" s="1"/>
  <c r="BV20" i="14" s="1"/>
  <c r="BY20" i="14" s="1"/>
  <c r="CB20" i="14" s="1"/>
  <c r="CE20" i="14" s="1"/>
  <c r="CH20" i="14" s="1"/>
  <c r="CK20" i="14" s="1"/>
  <c r="CN20" i="14" s="1"/>
  <c r="CQ20" i="14" s="1"/>
  <c r="CT20" i="14" s="1"/>
  <c r="CW20" i="14" s="1"/>
  <c r="CZ20" i="14" s="1"/>
  <c r="DC20" i="14" s="1"/>
  <c r="DF20" i="14" s="1"/>
  <c r="DI20" i="14" s="1"/>
  <c r="D20" i="14"/>
  <c r="BJ17" i="15"/>
  <c r="BM17" i="15" s="1"/>
  <c r="BP17" i="15" s="1"/>
  <c r="BS17" i="15" s="1"/>
  <c r="BV17" i="15" s="1"/>
  <c r="BY17" i="15" s="1"/>
  <c r="CB17" i="15" s="1"/>
  <c r="CE17" i="15" s="1"/>
  <c r="CH17" i="15" s="1"/>
  <c r="CK17" i="15" s="1"/>
  <c r="CN17" i="15" s="1"/>
  <c r="CQ17" i="15" s="1"/>
  <c r="CT17" i="15" s="1"/>
  <c r="CW17" i="15" s="1"/>
  <c r="CZ17" i="15" s="1"/>
  <c r="DC17" i="15" s="1"/>
  <c r="DF17" i="15" s="1"/>
  <c r="DI17" i="15" s="1"/>
  <c r="D17" i="15"/>
  <c r="BJ54" i="15"/>
  <c r="BM54" i="15" s="1"/>
  <c r="BP54" i="15" s="1"/>
  <c r="BS54" i="15" s="1"/>
  <c r="BV54" i="15" s="1"/>
  <c r="BY54" i="15" s="1"/>
  <c r="CB54" i="15" s="1"/>
  <c r="CE54" i="15" s="1"/>
  <c r="CH54" i="15" s="1"/>
  <c r="CK54" i="15" s="1"/>
  <c r="CN54" i="15" s="1"/>
  <c r="CQ54" i="15" s="1"/>
  <c r="CT54" i="15" s="1"/>
  <c r="CW54" i="15" s="1"/>
  <c r="CZ54" i="15" s="1"/>
  <c r="DC54" i="15" s="1"/>
  <c r="DF54" i="15" s="1"/>
  <c r="DI54" i="15" s="1"/>
  <c r="BG63" i="10"/>
  <c r="BJ63" i="10" s="1"/>
  <c r="BM63" i="10" s="1"/>
  <c r="BP63" i="10" s="1"/>
  <c r="BS63" i="10" s="1"/>
  <c r="BV63" i="10" s="1"/>
  <c r="BY63" i="10" s="1"/>
  <c r="CB63" i="10" s="1"/>
  <c r="CE63" i="10" s="1"/>
  <c r="CH63" i="10" s="1"/>
  <c r="CK63" i="10" s="1"/>
  <c r="CN63" i="10" s="1"/>
  <c r="CQ63" i="10" s="1"/>
  <c r="CT63" i="10" s="1"/>
  <c r="CW63" i="10" s="1"/>
  <c r="CZ63" i="10" s="1"/>
  <c r="D71" i="10"/>
  <c r="BJ15" i="11"/>
  <c r="BM15" i="11" s="1"/>
  <c r="BP15" i="11" s="1"/>
  <c r="BS15" i="11" s="1"/>
  <c r="BV15" i="11" s="1"/>
  <c r="BY15" i="11" s="1"/>
  <c r="CB15" i="11" s="1"/>
  <c r="CE15" i="11" s="1"/>
  <c r="CH15" i="11" s="1"/>
  <c r="CK15" i="11" s="1"/>
  <c r="CN15" i="11" s="1"/>
  <c r="CQ15" i="11" s="1"/>
  <c r="CT15" i="11" s="1"/>
  <c r="CW15" i="11" s="1"/>
  <c r="CZ15" i="11" s="1"/>
  <c r="DC15" i="11" s="1"/>
  <c r="DF15" i="11" s="1"/>
  <c r="D15" i="11"/>
  <c r="BJ17" i="11"/>
  <c r="BM17" i="11" s="1"/>
  <c r="BP17" i="11" s="1"/>
  <c r="BS17" i="11" s="1"/>
  <c r="BV17" i="11" s="1"/>
  <c r="BY17" i="11" s="1"/>
  <c r="CB17" i="11" s="1"/>
  <c r="CE17" i="11" s="1"/>
  <c r="CH17" i="11" s="1"/>
  <c r="CK17" i="11" s="1"/>
  <c r="CN17" i="11" s="1"/>
  <c r="CQ17" i="11" s="1"/>
  <c r="CT17" i="11" s="1"/>
  <c r="CW17" i="11" s="1"/>
  <c r="CZ17" i="11" s="1"/>
  <c r="DC17" i="11" s="1"/>
  <c r="DF17" i="11" s="1"/>
  <c r="D17" i="11"/>
  <c r="BJ31" i="11"/>
  <c r="BM31" i="11" s="1"/>
  <c r="BP31" i="11" s="1"/>
  <c r="BS31" i="11" s="1"/>
  <c r="BV31" i="11" s="1"/>
  <c r="BY31" i="11" s="1"/>
  <c r="CB31" i="11" s="1"/>
  <c r="CE31" i="11" s="1"/>
  <c r="CH31" i="11" s="1"/>
  <c r="CK31" i="11" s="1"/>
  <c r="CN31" i="11" s="1"/>
  <c r="CQ31" i="11" s="1"/>
  <c r="CT31" i="11" s="1"/>
  <c r="CW31" i="11" s="1"/>
  <c r="CZ31" i="11" s="1"/>
  <c r="DC31" i="11" s="1"/>
  <c r="DF31" i="11" s="1"/>
  <c r="D31" i="11"/>
  <c r="BJ38" i="11"/>
  <c r="BM38" i="11" s="1"/>
  <c r="BP38" i="11" s="1"/>
  <c r="BS38" i="11" s="1"/>
  <c r="BV38" i="11" s="1"/>
  <c r="BY38" i="11" s="1"/>
  <c r="CB38" i="11" s="1"/>
  <c r="CE38" i="11" s="1"/>
  <c r="CH38" i="11" s="1"/>
  <c r="CK38" i="11" s="1"/>
  <c r="CN38" i="11" s="1"/>
  <c r="CQ38" i="11" s="1"/>
  <c r="CT38" i="11" s="1"/>
  <c r="CW38" i="11" s="1"/>
  <c r="CZ38" i="11" s="1"/>
  <c r="DC38" i="11" s="1"/>
  <c r="DF38" i="11" s="1"/>
  <c r="BG73" i="11"/>
  <c r="BJ73" i="11" s="1"/>
  <c r="BM73" i="11" s="1"/>
  <c r="BP73" i="11" s="1"/>
  <c r="BS73" i="11" s="1"/>
  <c r="BV73" i="11" s="1"/>
  <c r="BY73" i="11" s="1"/>
  <c r="CB73" i="11" s="1"/>
  <c r="CE73" i="11" s="1"/>
  <c r="CH73" i="11" s="1"/>
  <c r="CK73" i="11" s="1"/>
  <c r="CN73" i="11" s="1"/>
  <c r="CQ73" i="11" s="1"/>
  <c r="CT73" i="11" s="1"/>
  <c r="CW73" i="11" s="1"/>
  <c r="CZ73" i="11" s="1"/>
  <c r="D73" i="11"/>
  <c r="BG76" i="11"/>
  <c r="BJ76" i="11" s="1"/>
  <c r="BM76" i="11" s="1"/>
  <c r="BP76" i="11" s="1"/>
  <c r="BS76" i="11" s="1"/>
  <c r="BV76" i="11" s="1"/>
  <c r="BY76" i="11" s="1"/>
  <c r="CB76" i="11" s="1"/>
  <c r="CE76" i="11" s="1"/>
  <c r="CH76" i="11" s="1"/>
  <c r="CK76" i="11" s="1"/>
  <c r="CN76" i="11" s="1"/>
  <c r="CQ76" i="11" s="1"/>
  <c r="CT76" i="11" s="1"/>
  <c r="CW76" i="11" s="1"/>
  <c r="CZ76" i="11" s="1"/>
  <c r="BJ35" i="12"/>
  <c r="BM35" i="12" s="1"/>
  <c r="BP35" i="12" s="1"/>
  <c r="BS35" i="12" s="1"/>
  <c r="BV35" i="12" s="1"/>
  <c r="BY35" i="12" s="1"/>
  <c r="CB35" i="12" s="1"/>
  <c r="CE35" i="12" s="1"/>
  <c r="CH35" i="12" s="1"/>
  <c r="CK35" i="12" s="1"/>
  <c r="CN35" i="12" s="1"/>
  <c r="CQ35" i="12" s="1"/>
  <c r="CT35" i="12" s="1"/>
  <c r="CW35" i="12" s="1"/>
  <c r="CZ35" i="12" s="1"/>
  <c r="DC35" i="12" s="1"/>
  <c r="DF35" i="12" s="1"/>
  <c r="DI35" i="12" s="1"/>
  <c r="D35" i="12"/>
  <c r="BG63" i="12"/>
  <c r="BJ63" i="12" s="1"/>
  <c r="BM63" i="12" s="1"/>
  <c r="BP63" i="12" s="1"/>
  <c r="BS63" i="12" s="1"/>
  <c r="BV63" i="12" s="1"/>
  <c r="BY63" i="12" s="1"/>
  <c r="CB63" i="12" s="1"/>
  <c r="CE63" i="12" s="1"/>
  <c r="CH63" i="12" s="1"/>
  <c r="CK63" i="12" s="1"/>
  <c r="CN63" i="12" s="1"/>
  <c r="CQ63" i="12" s="1"/>
  <c r="CT63" i="12" s="1"/>
  <c r="CW63" i="12" s="1"/>
  <c r="CZ63" i="12" s="1"/>
  <c r="BG67" i="12"/>
  <c r="BJ67" i="12" s="1"/>
  <c r="BM67" i="12" s="1"/>
  <c r="BP67" i="12" s="1"/>
  <c r="BS67" i="12" s="1"/>
  <c r="BV67" i="12" s="1"/>
  <c r="BY67" i="12" s="1"/>
  <c r="CB67" i="12" s="1"/>
  <c r="CE67" i="12" s="1"/>
  <c r="CH67" i="12" s="1"/>
  <c r="CK67" i="12" s="1"/>
  <c r="CN67" i="12" s="1"/>
  <c r="CQ67" i="12" s="1"/>
  <c r="CT67" i="12" s="1"/>
  <c r="CW67" i="12" s="1"/>
  <c r="CZ67" i="12" s="1"/>
  <c r="BG73" i="12"/>
  <c r="BJ73" i="12" s="1"/>
  <c r="BM73" i="12" s="1"/>
  <c r="BP73" i="12" s="1"/>
  <c r="BS73" i="12" s="1"/>
  <c r="BV73" i="12" s="1"/>
  <c r="BY73" i="12" s="1"/>
  <c r="CB73" i="12" s="1"/>
  <c r="CE73" i="12" s="1"/>
  <c r="CH73" i="12" s="1"/>
  <c r="CK73" i="12" s="1"/>
  <c r="CN73" i="12" s="1"/>
  <c r="CQ73" i="12" s="1"/>
  <c r="CT73" i="12" s="1"/>
  <c r="CW73" i="12" s="1"/>
  <c r="CZ73" i="12" s="1"/>
  <c r="D73" i="12"/>
  <c r="BG76" i="12"/>
  <c r="BJ76" i="12" s="1"/>
  <c r="BM76" i="12" s="1"/>
  <c r="BP76" i="12" s="1"/>
  <c r="BS76" i="12" s="1"/>
  <c r="BV76" i="12" s="1"/>
  <c r="BY76" i="12" s="1"/>
  <c r="CB76" i="12" s="1"/>
  <c r="CE76" i="12" s="1"/>
  <c r="CH76" i="12" s="1"/>
  <c r="CK76" i="12" s="1"/>
  <c r="CN76" i="12" s="1"/>
  <c r="CQ76" i="12" s="1"/>
  <c r="CT76" i="12" s="1"/>
  <c r="CW76" i="12" s="1"/>
  <c r="CZ76" i="12" s="1"/>
  <c r="D76" i="12"/>
  <c r="BJ37" i="13"/>
  <c r="BM37" i="13" s="1"/>
  <c r="BP37" i="13" s="1"/>
  <c r="BS37" i="13" s="1"/>
  <c r="BV37" i="13" s="1"/>
  <c r="BY37" i="13" s="1"/>
  <c r="CB37" i="13" s="1"/>
  <c r="CE37" i="13" s="1"/>
  <c r="CH37" i="13" s="1"/>
  <c r="CK37" i="13" s="1"/>
  <c r="CN37" i="13" s="1"/>
  <c r="CQ37" i="13" s="1"/>
  <c r="CT37" i="13" s="1"/>
  <c r="CW37" i="13" s="1"/>
  <c r="CZ37" i="13" s="1"/>
  <c r="DC37" i="13" s="1"/>
  <c r="DF37" i="13" s="1"/>
  <c r="DI37" i="13" s="1"/>
  <c r="D37" i="13"/>
  <c r="BJ7" i="14"/>
  <c r="BM7" i="14" s="1"/>
  <c r="BP7" i="14" s="1"/>
  <c r="BS7" i="14" s="1"/>
  <c r="BV7" i="14" s="1"/>
  <c r="BY7" i="14" s="1"/>
  <c r="CB7" i="14" s="1"/>
  <c r="CE7" i="14" s="1"/>
  <c r="CH7" i="14" s="1"/>
  <c r="CK7" i="14" s="1"/>
  <c r="CN7" i="14" s="1"/>
  <c r="CQ7" i="14" s="1"/>
  <c r="CT7" i="14" s="1"/>
  <c r="CW7" i="14" s="1"/>
  <c r="CZ7" i="14" s="1"/>
  <c r="DC7" i="14" s="1"/>
  <c r="DF7" i="14" s="1"/>
  <c r="DI7" i="14" s="1"/>
  <c r="BJ13" i="14"/>
  <c r="BM13" i="14" s="1"/>
  <c r="BP13" i="14" s="1"/>
  <c r="BS13" i="14" s="1"/>
  <c r="BV13" i="14" s="1"/>
  <c r="BY13" i="14" s="1"/>
  <c r="CB13" i="14" s="1"/>
  <c r="CE13" i="14" s="1"/>
  <c r="CH13" i="14" s="1"/>
  <c r="CK13" i="14" s="1"/>
  <c r="CN13" i="14" s="1"/>
  <c r="CQ13" i="14" s="1"/>
  <c r="CT13" i="14" s="1"/>
  <c r="CW13" i="14" s="1"/>
  <c r="CZ13" i="14" s="1"/>
  <c r="DC13" i="14" s="1"/>
  <c r="DF13" i="14" s="1"/>
  <c r="DI13" i="14" s="1"/>
  <c r="BJ25" i="14"/>
  <c r="BM25" i="14" s="1"/>
  <c r="BP25" i="14" s="1"/>
  <c r="BS25" i="14" s="1"/>
  <c r="BV25" i="14" s="1"/>
  <c r="BY25" i="14" s="1"/>
  <c r="CB25" i="14" s="1"/>
  <c r="CE25" i="14" s="1"/>
  <c r="CH25" i="14" s="1"/>
  <c r="CK25" i="14" s="1"/>
  <c r="CN25" i="14" s="1"/>
  <c r="CQ25" i="14" s="1"/>
  <c r="CT25" i="14" s="1"/>
  <c r="CW25" i="14" s="1"/>
  <c r="CZ25" i="14" s="1"/>
  <c r="DC25" i="14" s="1"/>
  <c r="DF25" i="14" s="1"/>
  <c r="DI25" i="14" s="1"/>
  <c r="BJ54" i="14"/>
  <c r="BM54" i="14" s="1"/>
  <c r="BP54" i="14" s="1"/>
  <c r="BS54" i="14" s="1"/>
  <c r="BV54" i="14" s="1"/>
  <c r="BY54" i="14" s="1"/>
  <c r="CB54" i="14" s="1"/>
  <c r="CE54" i="14" s="1"/>
  <c r="CH54" i="14" s="1"/>
  <c r="CK54" i="14" s="1"/>
  <c r="CN54" i="14" s="1"/>
  <c r="CQ54" i="14" s="1"/>
  <c r="CT54" i="14" s="1"/>
  <c r="CW54" i="14" s="1"/>
  <c r="CZ54" i="14" s="1"/>
  <c r="DC54" i="14" s="1"/>
  <c r="DF54" i="14" s="1"/>
  <c r="DI54" i="14" s="1"/>
  <c r="D54" i="14"/>
  <c r="BJ61" i="14"/>
  <c r="BM61" i="14" s="1"/>
  <c r="BP61" i="14" s="1"/>
  <c r="BS61" i="14" s="1"/>
  <c r="BV61" i="14" s="1"/>
  <c r="BY61" i="14" s="1"/>
  <c r="CB61" i="14" s="1"/>
  <c r="CE61" i="14" s="1"/>
  <c r="CH61" i="14" s="1"/>
  <c r="CK61" i="14" s="1"/>
  <c r="CN61" i="14" s="1"/>
  <c r="CQ61" i="14" s="1"/>
  <c r="CT61" i="14" s="1"/>
  <c r="CW61" i="14" s="1"/>
  <c r="CZ61" i="14" s="1"/>
  <c r="DC61" i="14" s="1"/>
  <c r="DF61" i="14" s="1"/>
  <c r="DI61" i="14" s="1"/>
  <c r="D61" i="14"/>
  <c r="BG84" i="14"/>
  <c r="BJ84" i="14" s="1"/>
  <c r="BM84" i="14" s="1"/>
  <c r="BP84" i="14" s="1"/>
  <c r="BS84" i="14" s="1"/>
  <c r="BV84" i="14" s="1"/>
  <c r="BY84" i="14" s="1"/>
  <c r="CB84" i="14" s="1"/>
  <c r="CE84" i="14" s="1"/>
  <c r="CH84" i="14" s="1"/>
  <c r="CK84" i="14" s="1"/>
  <c r="CN84" i="14" s="1"/>
  <c r="CQ84" i="14" s="1"/>
  <c r="CT84" i="14" s="1"/>
  <c r="CW84" i="14" s="1"/>
  <c r="CZ84" i="14" s="1"/>
  <c r="BJ13" i="15"/>
  <c r="BM13" i="15" s="1"/>
  <c r="BP13" i="15" s="1"/>
  <c r="BS13" i="15" s="1"/>
  <c r="BV13" i="15" s="1"/>
  <c r="BY13" i="15" s="1"/>
  <c r="CB13" i="15" s="1"/>
  <c r="CE13" i="15" s="1"/>
  <c r="CH13" i="15" s="1"/>
  <c r="CK13" i="15" s="1"/>
  <c r="CN13" i="15" s="1"/>
  <c r="CQ13" i="15" s="1"/>
  <c r="CT13" i="15" s="1"/>
  <c r="CW13" i="15" s="1"/>
  <c r="CZ13" i="15" s="1"/>
  <c r="DC13" i="15" s="1"/>
  <c r="DF13" i="15" s="1"/>
  <c r="DI13" i="15" s="1"/>
  <c r="D13" i="15"/>
  <c r="BG71" i="10"/>
  <c r="BJ71" i="10" s="1"/>
  <c r="BM71" i="10" s="1"/>
  <c r="BP71" i="10" s="1"/>
  <c r="BS71" i="10" s="1"/>
  <c r="BV71" i="10" s="1"/>
  <c r="BY71" i="10" s="1"/>
  <c r="CB71" i="10" s="1"/>
  <c r="CE71" i="10" s="1"/>
  <c r="CH71" i="10" s="1"/>
  <c r="CK71" i="10" s="1"/>
  <c r="CN71" i="10" s="1"/>
  <c r="CQ71" i="10" s="1"/>
  <c r="CT71" i="10" s="1"/>
  <c r="CW71" i="10" s="1"/>
  <c r="CZ71" i="10" s="1"/>
  <c r="BJ13" i="11"/>
  <c r="BM13" i="11" s="1"/>
  <c r="BP13" i="11" s="1"/>
  <c r="BS13" i="11" s="1"/>
  <c r="BV13" i="11" s="1"/>
  <c r="BY13" i="11" s="1"/>
  <c r="CB13" i="11" s="1"/>
  <c r="CE13" i="11" s="1"/>
  <c r="CH13" i="11" s="1"/>
  <c r="CK13" i="11" s="1"/>
  <c r="CN13" i="11" s="1"/>
  <c r="CQ13" i="11" s="1"/>
  <c r="CT13" i="11" s="1"/>
  <c r="CW13" i="11" s="1"/>
  <c r="CZ13" i="11" s="1"/>
  <c r="DC13" i="11" s="1"/>
  <c r="DF13" i="11" s="1"/>
  <c r="D13" i="11"/>
  <c r="BJ29" i="11"/>
  <c r="BM29" i="11" s="1"/>
  <c r="BP29" i="11" s="1"/>
  <c r="BS29" i="11" s="1"/>
  <c r="BV29" i="11" s="1"/>
  <c r="BY29" i="11" s="1"/>
  <c r="CB29" i="11" s="1"/>
  <c r="CE29" i="11" s="1"/>
  <c r="CH29" i="11" s="1"/>
  <c r="CK29" i="11" s="1"/>
  <c r="CN29" i="11" s="1"/>
  <c r="CQ29" i="11" s="1"/>
  <c r="CT29" i="11" s="1"/>
  <c r="CW29" i="11" s="1"/>
  <c r="CZ29" i="11" s="1"/>
  <c r="DC29" i="11" s="1"/>
  <c r="DF29" i="11" s="1"/>
  <c r="D29" i="11"/>
  <c r="BG64" i="11"/>
  <c r="BJ64" i="11" s="1"/>
  <c r="BM64" i="11" s="1"/>
  <c r="BP64" i="11" s="1"/>
  <c r="BS64" i="11" s="1"/>
  <c r="BV64" i="11" s="1"/>
  <c r="BY64" i="11" s="1"/>
  <c r="CB64" i="11" s="1"/>
  <c r="CE64" i="11" s="1"/>
  <c r="CH64" i="11" s="1"/>
  <c r="CK64" i="11" s="1"/>
  <c r="CN64" i="11" s="1"/>
  <c r="CQ64" i="11" s="1"/>
  <c r="CT64" i="11" s="1"/>
  <c r="CW64" i="11" s="1"/>
  <c r="CZ64" i="11" s="1"/>
  <c r="D6" i="12"/>
  <c r="BJ6" i="12"/>
  <c r="BM6" i="12" s="1"/>
  <c r="BP6" i="12" s="1"/>
  <c r="BS6" i="12" s="1"/>
  <c r="BV6" i="12" s="1"/>
  <c r="BY6" i="12" s="1"/>
  <c r="CB6" i="12" s="1"/>
  <c r="CE6" i="12" s="1"/>
  <c r="CH6" i="12" s="1"/>
  <c r="CK6" i="12" s="1"/>
  <c r="CN6" i="12" s="1"/>
  <c r="CQ6" i="12" s="1"/>
  <c r="CT6" i="12" s="1"/>
  <c r="CW6" i="12" s="1"/>
  <c r="CZ6" i="12" s="1"/>
  <c r="DC6" i="12" s="1"/>
  <c r="DF6" i="12" s="1"/>
  <c r="DI6" i="12" s="1"/>
  <c r="BJ20" i="12"/>
  <c r="BM20" i="12" s="1"/>
  <c r="BP20" i="12" s="1"/>
  <c r="BS20" i="12" s="1"/>
  <c r="BV20" i="12" s="1"/>
  <c r="BY20" i="12" s="1"/>
  <c r="CB20" i="12" s="1"/>
  <c r="CE20" i="12" s="1"/>
  <c r="CH20" i="12" s="1"/>
  <c r="CK20" i="12" s="1"/>
  <c r="CN20" i="12" s="1"/>
  <c r="CQ20" i="12" s="1"/>
  <c r="CT20" i="12" s="1"/>
  <c r="CW20" i="12" s="1"/>
  <c r="CZ20" i="12" s="1"/>
  <c r="DC20" i="12" s="1"/>
  <c r="DF20" i="12" s="1"/>
  <c r="DI20" i="12" s="1"/>
  <c r="D20" i="12"/>
  <c r="BJ26" i="12"/>
  <c r="BM26" i="12" s="1"/>
  <c r="BP26" i="12" s="1"/>
  <c r="BS26" i="12" s="1"/>
  <c r="BV26" i="12" s="1"/>
  <c r="BY26" i="12" s="1"/>
  <c r="CB26" i="12" s="1"/>
  <c r="CE26" i="12" s="1"/>
  <c r="CH26" i="12" s="1"/>
  <c r="CK26" i="12" s="1"/>
  <c r="CN26" i="12" s="1"/>
  <c r="CQ26" i="12" s="1"/>
  <c r="CT26" i="12" s="1"/>
  <c r="CW26" i="12" s="1"/>
  <c r="CZ26" i="12" s="1"/>
  <c r="DC26" i="12" s="1"/>
  <c r="DF26" i="12" s="1"/>
  <c r="DI26" i="12" s="1"/>
  <c r="BJ38" i="12"/>
  <c r="BM38" i="12" s="1"/>
  <c r="BP38" i="12" s="1"/>
  <c r="BS38" i="12" s="1"/>
  <c r="BV38" i="12" s="1"/>
  <c r="BY38" i="12" s="1"/>
  <c r="CB38" i="12" s="1"/>
  <c r="CE38" i="12" s="1"/>
  <c r="CH38" i="12" s="1"/>
  <c r="CK38" i="12" s="1"/>
  <c r="CN38" i="12" s="1"/>
  <c r="CQ38" i="12" s="1"/>
  <c r="CT38" i="12" s="1"/>
  <c r="CW38" i="12" s="1"/>
  <c r="CZ38" i="12" s="1"/>
  <c r="DC38" i="12" s="1"/>
  <c r="DF38" i="12" s="1"/>
  <c r="DI38" i="12" s="1"/>
  <c r="BG60" i="12"/>
  <c r="BJ60" i="12" s="1"/>
  <c r="BM60" i="12" s="1"/>
  <c r="BP60" i="12" s="1"/>
  <c r="BS60" i="12" s="1"/>
  <c r="BV60" i="12" s="1"/>
  <c r="BY60" i="12" s="1"/>
  <c r="CB60" i="12" s="1"/>
  <c r="CE60" i="12" s="1"/>
  <c r="CH60" i="12" s="1"/>
  <c r="CK60" i="12" s="1"/>
  <c r="CN60" i="12" s="1"/>
  <c r="CQ60" i="12" s="1"/>
  <c r="CT60" i="12" s="1"/>
  <c r="CW60" i="12" s="1"/>
  <c r="CZ60" i="12" s="1"/>
  <c r="BG71" i="12"/>
  <c r="BJ71" i="12" s="1"/>
  <c r="BM71" i="12" s="1"/>
  <c r="BP71" i="12" s="1"/>
  <c r="BS71" i="12" s="1"/>
  <c r="BV71" i="12" s="1"/>
  <c r="BY71" i="12" s="1"/>
  <c r="CB71" i="12" s="1"/>
  <c r="CE71" i="12" s="1"/>
  <c r="CH71" i="12" s="1"/>
  <c r="CK71" i="12" s="1"/>
  <c r="CN71" i="12" s="1"/>
  <c r="CQ71" i="12" s="1"/>
  <c r="CT71" i="12" s="1"/>
  <c r="CW71" i="12" s="1"/>
  <c r="CZ71" i="12" s="1"/>
  <c r="D71" i="12"/>
  <c r="BG74" i="12"/>
  <c r="BJ74" i="12" s="1"/>
  <c r="BM74" i="12" s="1"/>
  <c r="BP74" i="12" s="1"/>
  <c r="BS74" i="12" s="1"/>
  <c r="BV74" i="12" s="1"/>
  <c r="BY74" i="12" s="1"/>
  <c r="CB74" i="12" s="1"/>
  <c r="CE74" i="12" s="1"/>
  <c r="CH74" i="12" s="1"/>
  <c r="CK74" i="12" s="1"/>
  <c r="CN74" i="12" s="1"/>
  <c r="CQ74" i="12" s="1"/>
  <c r="CT74" i="12" s="1"/>
  <c r="CW74" i="12" s="1"/>
  <c r="CZ74" i="12" s="1"/>
  <c r="D74" i="12"/>
  <c r="BJ14" i="13"/>
  <c r="BM14" i="13" s="1"/>
  <c r="BP14" i="13" s="1"/>
  <c r="BS14" i="13" s="1"/>
  <c r="BV14" i="13" s="1"/>
  <c r="BY14" i="13" s="1"/>
  <c r="CB14" i="13" s="1"/>
  <c r="CE14" i="13" s="1"/>
  <c r="CH14" i="13" s="1"/>
  <c r="CK14" i="13" s="1"/>
  <c r="CN14" i="13" s="1"/>
  <c r="CQ14" i="13" s="1"/>
  <c r="CT14" i="13" s="1"/>
  <c r="CW14" i="13" s="1"/>
  <c r="CZ14" i="13" s="1"/>
  <c r="DC14" i="13" s="1"/>
  <c r="DF14" i="13" s="1"/>
  <c r="DI14" i="13" s="1"/>
  <c r="D17" i="13"/>
  <c r="BJ17" i="13"/>
  <c r="BM17" i="13" s="1"/>
  <c r="BP17" i="13" s="1"/>
  <c r="BS17" i="13" s="1"/>
  <c r="BV17" i="13" s="1"/>
  <c r="BY17" i="13" s="1"/>
  <c r="CB17" i="13" s="1"/>
  <c r="CE17" i="13" s="1"/>
  <c r="CH17" i="13" s="1"/>
  <c r="CK17" i="13" s="1"/>
  <c r="CN17" i="13" s="1"/>
  <c r="CQ17" i="13" s="1"/>
  <c r="CT17" i="13" s="1"/>
  <c r="CW17" i="13" s="1"/>
  <c r="CZ17" i="13" s="1"/>
  <c r="DC17" i="13" s="1"/>
  <c r="DF17" i="13" s="1"/>
  <c r="DI17" i="13" s="1"/>
  <c r="BJ29" i="13"/>
  <c r="BM29" i="13" s="1"/>
  <c r="BP29" i="13" s="1"/>
  <c r="BS29" i="13" s="1"/>
  <c r="BV29" i="13" s="1"/>
  <c r="BY29" i="13" s="1"/>
  <c r="CB29" i="13" s="1"/>
  <c r="CE29" i="13" s="1"/>
  <c r="CH29" i="13" s="1"/>
  <c r="CK29" i="13" s="1"/>
  <c r="CN29" i="13" s="1"/>
  <c r="CQ29" i="13" s="1"/>
  <c r="CT29" i="13" s="1"/>
  <c r="CW29" i="13" s="1"/>
  <c r="CZ29" i="13" s="1"/>
  <c r="DC29" i="13" s="1"/>
  <c r="DF29" i="13" s="1"/>
  <c r="DI29" i="13" s="1"/>
  <c r="D29" i="13"/>
  <c r="BJ47" i="14"/>
  <c r="BM47" i="14" s="1"/>
  <c r="BP47" i="14" s="1"/>
  <c r="BS47" i="14" s="1"/>
  <c r="BV47" i="14" s="1"/>
  <c r="BY47" i="14" s="1"/>
  <c r="CB47" i="14" s="1"/>
  <c r="CE47" i="14" s="1"/>
  <c r="CH47" i="14" s="1"/>
  <c r="CK47" i="14" s="1"/>
  <c r="CN47" i="14" s="1"/>
  <c r="CQ47" i="14" s="1"/>
  <c r="CT47" i="14" s="1"/>
  <c r="CW47" i="14" s="1"/>
  <c r="CZ47" i="14" s="1"/>
  <c r="DC47" i="14" s="1"/>
  <c r="DF47" i="14" s="1"/>
  <c r="DI47" i="14" s="1"/>
  <c r="D58" i="14"/>
  <c r="BJ58" i="14"/>
  <c r="BM58" i="14" s="1"/>
  <c r="BP58" i="14" s="1"/>
  <c r="BS58" i="14" s="1"/>
  <c r="BV58" i="14" s="1"/>
  <c r="BY58" i="14" s="1"/>
  <c r="CB58" i="14" s="1"/>
  <c r="CE58" i="14" s="1"/>
  <c r="CH58" i="14" s="1"/>
  <c r="CK58" i="14" s="1"/>
  <c r="CN58" i="14" s="1"/>
  <c r="CQ58" i="14" s="1"/>
  <c r="CT58" i="14" s="1"/>
  <c r="CW58" i="14" s="1"/>
  <c r="CZ58" i="14" s="1"/>
  <c r="DC58" i="14" s="1"/>
  <c r="DF58" i="14" s="1"/>
  <c r="DI58" i="14" s="1"/>
  <c r="D26" i="13"/>
  <c r="BJ62" i="14"/>
  <c r="BM62" i="14" s="1"/>
  <c r="BP62" i="14" s="1"/>
  <c r="BS62" i="14" s="1"/>
  <c r="BV62" i="14" s="1"/>
  <c r="BY62" i="14" s="1"/>
  <c r="CB62" i="14" s="1"/>
  <c r="CE62" i="14" s="1"/>
  <c r="CH62" i="14" s="1"/>
  <c r="CK62" i="14" s="1"/>
  <c r="CN62" i="14" s="1"/>
  <c r="CQ62" i="14" s="1"/>
  <c r="CT62" i="14" s="1"/>
  <c r="CW62" i="14" s="1"/>
  <c r="CZ62" i="14" s="1"/>
  <c r="DC62" i="14" s="1"/>
  <c r="DF62" i="14" s="1"/>
  <c r="DI62" i="14" s="1"/>
  <c r="D62" i="14"/>
  <c r="BG87" i="14"/>
  <c r="BJ87" i="14" s="1"/>
  <c r="BM87" i="14" s="1"/>
  <c r="BP87" i="14" s="1"/>
  <c r="BS87" i="14" s="1"/>
  <c r="BV87" i="14" s="1"/>
  <c r="BY87" i="14" s="1"/>
  <c r="CB87" i="14" s="1"/>
  <c r="CE87" i="14" s="1"/>
  <c r="CH87" i="14" s="1"/>
  <c r="CK87" i="14" s="1"/>
  <c r="CN87" i="14" s="1"/>
  <c r="CQ87" i="14" s="1"/>
  <c r="CT87" i="14" s="1"/>
  <c r="CW87" i="14" s="1"/>
  <c r="CZ87" i="14" s="1"/>
  <c r="BJ14" i="15"/>
  <c r="BM14" i="15" s="1"/>
  <c r="BP14" i="15" s="1"/>
  <c r="BS14" i="15" s="1"/>
  <c r="BV14" i="15" s="1"/>
  <c r="BY14" i="15" s="1"/>
  <c r="CB14" i="15" s="1"/>
  <c r="CE14" i="15" s="1"/>
  <c r="CH14" i="15" s="1"/>
  <c r="CK14" i="15" s="1"/>
  <c r="CN14" i="15" s="1"/>
  <c r="CQ14" i="15" s="1"/>
  <c r="CT14" i="15" s="1"/>
  <c r="CW14" i="15" s="1"/>
  <c r="CZ14" i="15" s="1"/>
  <c r="DC14" i="15" s="1"/>
  <c r="DF14" i="15" s="1"/>
  <c r="DI14" i="15" s="1"/>
  <c r="D14" i="15"/>
  <c r="BJ18" i="15"/>
  <c r="BM18" i="15" s="1"/>
  <c r="BP18" i="15" s="1"/>
  <c r="BS18" i="15" s="1"/>
  <c r="BV18" i="15" s="1"/>
  <c r="BY18" i="15" s="1"/>
  <c r="CB18" i="15" s="1"/>
  <c r="CE18" i="15" s="1"/>
  <c r="CH18" i="15" s="1"/>
  <c r="CK18" i="15" s="1"/>
  <c r="CN18" i="15" s="1"/>
  <c r="CQ18" i="15" s="1"/>
  <c r="CT18" i="15" s="1"/>
  <c r="CW18" i="15" s="1"/>
  <c r="CZ18" i="15" s="1"/>
  <c r="DC18" i="15" s="1"/>
  <c r="DF18" i="15" s="1"/>
  <c r="DI18" i="15" s="1"/>
  <c r="BJ20" i="15"/>
  <c r="BM20" i="15" s="1"/>
  <c r="BP20" i="15" s="1"/>
  <c r="BS20" i="15" s="1"/>
  <c r="BV20" i="15" s="1"/>
  <c r="BY20" i="15" s="1"/>
  <c r="CB20" i="15" s="1"/>
  <c r="CE20" i="15" s="1"/>
  <c r="CH20" i="15" s="1"/>
  <c r="CK20" i="15" s="1"/>
  <c r="CN20" i="15" s="1"/>
  <c r="CQ20" i="15" s="1"/>
  <c r="CT20" i="15" s="1"/>
  <c r="CW20" i="15" s="1"/>
  <c r="CZ20" i="15" s="1"/>
  <c r="DC20" i="15" s="1"/>
  <c r="DF20" i="15" s="1"/>
  <c r="DI20" i="15" s="1"/>
  <c r="BJ24" i="15"/>
  <c r="BM24" i="15" s="1"/>
  <c r="BP24" i="15" s="1"/>
  <c r="BS24" i="15" s="1"/>
  <c r="BV24" i="15" s="1"/>
  <c r="BY24" i="15" s="1"/>
  <c r="CB24" i="15" s="1"/>
  <c r="CE24" i="15" s="1"/>
  <c r="CH24" i="15" s="1"/>
  <c r="CK24" i="15" s="1"/>
  <c r="CN24" i="15" s="1"/>
  <c r="CQ24" i="15" s="1"/>
  <c r="CT24" i="15" s="1"/>
  <c r="CW24" i="15" s="1"/>
  <c r="CZ24" i="15" s="1"/>
  <c r="DC24" i="15" s="1"/>
  <c r="DF24" i="15" s="1"/>
  <c r="DI24" i="15" s="1"/>
  <c r="D24" i="15"/>
  <c r="BJ32" i="15"/>
  <c r="BM32" i="15" s="1"/>
  <c r="BP32" i="15" s="1"/>
  <c r="BS32" i="15" s="1"/>
  <c r="BV32" i="15" s="1"/>
  <c r="BY32" i="15" s="1"/>
  <c r="CB32" i="15" s="1"/>
  <c r="CE32" i="15" s="1"/>
  <c r="CH32" i="15" s="1"/>
  <c r="CK32" i="15" s="1"/>
  <c r="CN32" i="15" s="1"/>
  <c r="CQ32" i="15" s="1"/>
  <c r="CT32" i="15" s="1"/>
  <c r="CW32" i="15" s="1"/>
  <c r="CZ32" i="15" s="1"/>
  <c r="DC32" i="15" s="1"/>
  <c r="DF32" i="15" s="1"/>
  <c r="DI32" i="15" s="1"/>
  <c r="BJ35" i="15"/>
  <c r="BM35" i="15" s="1"/>
  <c r="BP35" i="15" s="1"/>
  <c r="BS35" i="15" s="1"/>
  <c r="BV35" i="15" s="1"/>
  <c r="BY35" i="15" s="1"/>
  <c r="CB35" i="15" s="1"/>
  <c r="CE35" i="15" s="1"/>
  <c r="CH35" i="15" s="1"/>
  <c r="CK35" i="15" s="1"/>
  <c r="CN35" i="15" s="1"/>
  <c r="CQ35" i="15" s="1"/>
  <c r="CT35" i="15" s="1"/>
  <c r="CW35" i="15" s="1"/>
  <c r="CZ35" i="15" s="1"/>
  <c r="DC35" i="15" s="1"/>
  <c r="DF35" i="15" s="1"/>
  <c r="DI35" i="15" s="1"/>
  <c r="BJ51" i="15"/>
  <c r="BM51" i="15" s="1"/>
  <c r="BP51" i="15" s="1"/>
  <c r="BS51" i="15" s="1"/>
  <c r="BV51" i="15" s="1"/>
  <c r="BY51" i="15" s="1"/>
  <c r="CB51" i="15" s="1"/>
  <c r="CE51" i="15" s="1"/>
  <c r="CH51" i="15" s="1"/>
  <c r="CK51" i="15" s="1"/>
  <c r="CN51" i="15" s="1"/>
  <c r="CQ51" i="15" s="1"/>
  <c r="CT51" i="15" s="1"/>
  <c r="CW51" i="15" s="1"/>
  <c r="CZ51" i="15" s="1"/>
  <c r="DC51" i="15" s="1"/>
  <c r="DF51" i="15" s="1"/>
  <c r="DI51" i="15" s="1"/>
  <c r="D51" i="15"/>
  <c r="BJ75" i="15"/>
  <c r="BM75" i="15" s="1"/>
  <c r="BP75" i="15" s="1"/>
  <c r="BS75" i="15" s="1"/>
  <c r="BV75" i="15" s="1"/>
  <c r="BY75" i="15" s="1"/>
  <c r="CB75" i="15" s="1"/>
  <c r="CE75" i="15" s="1"/>
  <c r="CH75" i="15" s="1"/>
  <c r="CK75" i="15" s="1"/>
  <c r="CN75" i="15" s="1"/>
  <c r="CQ75" i="15" s="1"/>
  <c r="CT75" i="15" s="1"/>
  <c r="CW75" i="15" s="1"/>
  <c r="CZ75" i="15" s="1"/>
  <c r="DC75" i="15" s="1"/>
  <c r="DF75" i="15" s="1"/>
  <c r="DI75" i="15" s="1"/>
  <c r="BJ33" i="16"/>
  <c r="BM33" i="16" s="1"/>
  <c r="BP33" i="16" s="1"/>
  <c r="BS33" i="16" s="1"/>
  <c r="BV33" i="16" s="1"/>
  <c r="BY33" i="16" s="1"/>
  <c r="CB33" i="16" s="1"/>
  <c r="CE33" i="16" s="1"/>
  <c r="CH33" i="16" s="1"/>
  <c r="CK33" i="16" s="1"/>
  <c r="CN33" i="16" s="1"/>
  <c r="CQ33" i="16" s="1"/>
  <c r="CT33" i="16" s="1"/>
  <c r="CW33" i="16" s="1"/>
  <c r="CZ33" i="16" s="1"/>
  <c r="DC33" i="16" s="1"/>
  <c r="DF33" i="16" s="1"/>
  <c r="DI33" i="16" s="1"/>
  <c r="D33" i="16"/>
  <c r="BG60" i="13"/>
  <c r="BJ60" i="13" s="1"/>
  <c r="BM60" i="13" s="1"/>
  <c r="BP60" i="13" s="1"/>
  <c r="BS60" i="13" s="1"/>
  <c r="BV60" i="13" s="1"/>
  <c r="BY60" i="13" s="1"/>
  <c r="CB60" i="13" s="1"/>
  <c r="CE60" i="13" s="1"/>
  <c r="CH60" i="13" s="1"/>
  <c r="CK60" i="13" s="1"/>
  <c r="CN60" i="13" s="1"/>
  <c r="CQ60" i="13" s="1"/>
  <c r="CT60" i="13" s="1"/>
  <c r="CW60" i="13" s="1"/>
  <c r="CZ60" i="13" s="1"/>
  <c r="BG65" i="13"/>
  <c r="BJ65" i="13" s="1"/>
  <c r="BM65" i="13" s="1"/>
  <c r="BP65" i="13" s="1"/>
  <c r="BS65" i="13" s="1"/>
  <c r="BV65" i="13" s="1"/>
  <c r="BY65" i="13" s="1"/>
  <c r="CB65" i="13" s="1"/>
  <c r="CE65" i="13" s="1"/>
  <c r="CH65" i="13" s="1"/>
  <c r="CK65" i="13" s="1"/>
  <c r="CN65" i="13" s="1"/>
  <c r="CQ65" i="13" s="1"/>
  <c r="CT65" i="13" s="1"/>
  <c r="CW65" i="13" s="1"/>
  <c r="CZ65" i="13" s="1"/>
  <c r="D65" i="13"/>
  <c r="BJ23" i="14"/>
  <c r="BM23" i="14" s="1"/>
  <c r="BP23" i="14" s="1"/>
  <c r="BS23" i="14" s="1"/>
  <c r="BV23" i="14" s="1"/>
  <c r="BY23" i="14" s="1"/>
  <c r="CB23" i="14" s="1"/>
  <c r="CE23" i="14" s="1"/>
  <c r="CH23" i="14" s="1"/>
  <c r="CK23" i="14" s="1"/>
  <c r="CN23" i="14" s="1"/>
  <c r="CQ23" i="14" s="1"/>
  <c r="CT23" i="14" s="1"/>
  <c r="CW23" i="14" s="1"/>
  <c r="CZ23" i="14" s="1"/>
  <c r="DC23" i="14" s="1"/>
  <c r="DF23" i="14" s="1"/>
  <c r="DI23" i="14" s="1"/>
  <c r="D23" i="14"/>
  <c r="BJ46" i="14"/>
  <c r="BM46" i="14" s="1"/>
  <c r="BP46" i="14" s="1"/>
  <c r="BS46" i="14" s="1"/>
  <c r="BV46" i="14" s="1"/>
  <c r="BY46" i="14" s="1"/>
  <c r="CB46" i="14" s="1"/>
  <c r="CE46" i="14" s="1"/>
  <c r="CH46" i="14" s="1"/>
  <c r="CK46" i="14" s="1"/>
  <c r="CN46" i="14" s="1"/>
  <c r="CQ46" i="14" s="1"/>
  <c r="CT46" i="14" s="1"/>
  <c r="CW46" i="14" s="1"/>
  <c r="CZ46" i="14" s="1"/>
  <c r="DC46" i="14" s="1"/>
  <c r="DF46" i="14" s="1"/>
  <c r="DI46" i="14" s="1"/>
  <c r="D46" i="14"/>
  <c r="BJ60" i="14"/>
  <c r="BM60" i="14" s="1"/>
  <c r="BP60" i="14" s="1"/>
  <c r="BS60" i="14" s="1"/>
  <c r="BV60" i="14" s="1"/>
  <c r="BY60" i="14" s="1"/>
  <c r="CB60" i="14" s="1"/>
  <c r="CE60" i="14" s="1"/>
  <c r="CH60" i="14" s="1"/>
  <c r="CK60" i="14" s="1"/>
  <c r="CN60" i="14" s="1"/>
  <c r="CQ60" i="14" s="1"/>
  <c r="CT60" i="14" s="1"/>
  <c r="CW60" i="14" s="1"/>
  <c r="CZ60" i="14" s="1"/>
  <c r="DC60" i="14" s="1"/>
  <c r="DF60" i="14" s="1"/>
  <c r="DI60" i="14" s="1"/>
  <c r="BG72" i="14"/>
  <c r="BJ72" i="14" s="1"/>
  <c r="BM72" i="14" s="1"/>
  <c r="BP72" i="14" s="1"/>
  <c r="BS72" i="14" s="1"/>
  <c r="BV72" i="14" s="1"/>
  <c r="BY72" i="14" s="1"/>
  <c r="CB72" i="14" s="1"/>
  <c r="CE72" i="14" s="1"/>
  <c r="CH72" i="14" s="1"/>
  <c r="CK72" i="14" s="1"/>
  <c r="CN72" i="14" s="1"/>
  <c r="CQ72" i="14" s="1"/>
  <c r="CT72" i="14" s="1"/>
  <c r="CW72" i="14" s="1"/>
  <c r="CZ72" i="14" s="1"/>
  <c r="D72" i="14"/>
  <c r="BG88" i="14"/>
  <c r="BJ88" i="14" s="1"/>
  <c r="BM88" i="14" s="1"/>
  <c r="BP88" i="14" s="1"/>
  <c r="BS88" i="14" s="1"/>
  <c r="BV88" i="14" s="1"/>
  <c r="BY88" i="14" s="1"/>
  <c r="CB88" i="14" s="1"/>
  <c r="CE88" i="14" s="1"/>
  <c r="CH88" i="14" s="1"/>
  <c r="CK88" i="14" s="1"/>
  <c r="CN88" i="14" s="1"/>
  <c r="CQ88" i="14" s="1"/>
  <c r="CT88" i="14" s="1"/>
  <c r="CW88" i="14" s="1"/>
  <c r="CZ88" i="14" s="1"/>
  <c r="D88" i="14"/>
  <c r="BJ55" i="15"/>
  <c r="BM55" i="15" s="1"/>
  <c r="BP55" i="15" s="1"/>
  <c r="BS55" i="15" s="1"/>
  <c r="BV55" i="15" s="1"/>
  <c r="BY55" i="15" s="1"/>
  <c r="CB55" i="15" s="1"/>
  <c r="CE55" i="15" s="1"/>
  <c r="CH55" i="15" s="1"/>
  <c r="CK55" i="15" s="1"/>
  <c r="CN55" i="15" s="1"/>
  <c r="CQ55" i="15" s="1"/>
  <c r="CT55" i="15" s="1"/>
  <c r="CW55" i="15" s="1"/>
  <c r="CZ55" i="15" s="1"/>
  <c r="DC55" i="15" s="1"/>
  <c r="DF55" i="15" s="1"/>
  <c r="DI55" i="15" s="1"/>
  <c r="BJ62" i="15"/>
  <c r="BM62" i="15" s="1"/>
  <c r="BP62" i="15" s="1"/>
  <c r="BS62" i="15" s="1"/>
  <c r="BV62" i="15" s="1"/>
  <c r="BY62" i="15" s="1"/>
  <c r="CB62" i="15" s="1"/>
  <c r="CE62" i="15" s="1"/>
  <c r="CH62" i="15" s="1"/>
  <c r="CK62" i="15" s="1"/>
  <c r="CN62" i="15" s="1"/>
  <c r="CQ62" i="15" s="1"/>
  <c r="CT62" i="15" s="1"/>
  <c r="CW62" i="15" s="1"/>
  <c r="CZ62" i="15" s="1"/>
  <c r="DC62" i="15" s="1"/>
  <c r="DF62" i="15" s="1"/>
  <c r="DI62" i="15" s="1"/>
  <c r="D62" i="15"/>
  <c r="BJ70" i="15"/>
  <c r="BM70" i="15" s="1"/>
  <c r="BP70" i="15" s="1"/>
  <c r="BS70" i="15" s="1"/>
  <c r="BV70" i="15" s="1"/>
  <c r="BY70" i="15" s="1"/>
  <c r="CB70" i="15" s="1"/>
  <c r="CE70" i="15" s="1"/>
  <c r="CH70" i="15" s="1"/>
  <c r="CK70" i="15" s="1"/>
  <c r="CN70" i="15" s="1"/>
  <c r="CQ70" i="15" s="1"/>
  <c r="CT70" i="15" s="1"/>
  <c r="CW70" i="15" s="1"/>
  <c r="CZ70" i="15" s="1"/>
  <c r="DC70" i="15" s="1"/>
  <c r="DF70" i="15" s="1"/>
  <c r="DI70" i="15" s="1"/>
  <c r="D70" i="15"/>
  <c r="BJ79" i="15"/>
  <c r="BM79" i="15" s="1"/>
  <c r="BP79" i="15" s="1"/>
  <c r="BS79" i="15" s="1"/>
  <c r="BV79" i="15" s="1"/>
  <c r="BY79" i="15" s="1"/>
  <c r="CB79" i="15" s="1"/>
  <c r="CE79" i="15" s="1"/>
  <c r="CH79" i="15" s="1"/>
  <c r="CK79" i="15" s="1"/>
  <c r="CN79" i="15" s="1"/>
  <c r="CQ79" i="15" s="1"/>
  <c r="CT79" i="15" s="1"/>
  <c r="CW79" i="15" s="1"/>
  <c r="CZ79" i="15" s="1"/>
  <c r="DC79" i="15" s="1"/>
  <c r="DF79" i="15" s="1"/>
  <c r="DI79" i="15" s="1"/>
  <c r="D79" i="15"/>
  <c r="BJ82" i="15"/>
  <c r="BM82" i="15" s="1"/>
  <c r="BP82" i="15" s="1"/>
  <c r="BS82" i="15" s="1"/>
  <c r="BV82" i="15" s="1"/>
  <c r="BY82" i="15" s="1"/>
  <c r="CB82" i="15" s="1"/>
  <c r="CE82" i="15" s="1"/>
  <c r="CH82" i="15" s="1"/>
  <c r="CK82" i="15" s="1"/>
  <c r="CN82" i="15" s="1"/>
  <c r="CQ82" i="15" s="1"/>
  <c r="CT82" i="15" s="1"/>
  <c r="CW82" i="15" s="1"/>
  <c r="CZ82" i="15" s="1"/>
  <c r="DC82" i="15" s="1"/>
  <c r="DF82" i="15" s="1"/>
  <c r="DI82" i="15" s="1"/>
  <c r="D82" i="15"/>
  <c r="BJ85" i="15"/>
  <c r="BM85" i="15" s="1"/>
  <c r="BP85" i="15" s="1"/>
  <c r="BS85" i="15" s="1"/>
  <c r="BV85" i="15" s="1"/>
  <c r="BY85" i="15" s="1"/>
  <c r="CB85" i="15" s="1"/>
  <c r="CE85" i="15" s="1"/>
  <c r="CH85" i="15" s="1"/>
  <c r="CK85" i="15" s="1"/>
  <c r="CN85" i="15" s="1"/>
  <c r="CQ85" i="15" s="1"/>
  <c r="CT85" i="15" s="1"/>
  <c r="CW85" i="15" s="1"/>
  <c r="CZ85" i="15" s="1"/>
  <c r="DC85" i="15" s="1"/>
  <c r="DF85" i="15" s="1"/>
  <c r="DI85" i="15" s="1"/>
  <c r="BG99" i="15"/>
  <c r="BJ99" i="15" s="1"/>
  <c r="BM99" i="15" s="1"/>
  <c r="BP99" i="15" s="1"/>
  <c r="BS99" i="15" s="1"/>
  <c r="BV99" i="15" s="1"/>
  <c r="BY99" i="15" s="1"/>
  <c r="CB99" i="15" s="1"/>
  <c r="CE99" i="15" s="1"/>
  <c r="CH99" i="15" s="1"/>
  <c r="CK99" i="15" s="1"/>
  <c r="CN99" i="15" s="1"/>
  <c r="CQ99" i="15" s="1"/>
  <c r="CT99" i="15" s="1"/>
  <c r="CW99" i="15" s="1"/>
  <c r="CZ99" i="15" s="1"/>
  <c r="D99" i="15"/>
  <c r="BG106" i="15"/>
  <c r="BJ106" i="15" s="1"/>
  <c r="BM106" i="15" s="1"/>
  <c r="BP106" i="15" s="1"/>
  <c r="BS106" i="15" s="1"/>
  <c r="BV106" i="15" s="1"/>
  <c r="BY106" i="15" s="1"/>
  <c r="CB106" i="15" s="1"/>
  <c r="CE106" i="15" s="1"/>
  <c r="CH106" i="15" s="1"/>
  <c r="CK106" i="15" s="1"/>
  <c r="CN106" i="15" s="1"/>
  <c r="CQ106" i="15" s="1"/>
  <c r="CT106" i="15" s="1"/>
  <c r="CW106" i="15" s="1"/>
  <c r="CZ106" i="15" s="1"/>
  <c r="D106" i="15"/>
  <c r="BG109" i="15"/>
  <c r="BJ109" i="15" s="1"/>
  <c r="BM109" i="15" s="1"/>
  <c r="BP109" i="15" s="1"/>
  <c r="BS109" i="15" s="1"/>
  <c r="BV109" i="15" s="1"/>
  <c r="BY109" i="15" s="1"/>
  <c r="CB109" i="15" s="1"/>
  <c r="CE109" i="15" s="1"/>
  <c r="CH109" i="15" s="1"/>
  <c r="CK109" i="15" s="1"/>
  <c r="CN109" i="15" s="1"/>
  <c r="CQ109" i="15" s="1"/>
  <c r="CT109" i="15" s="1"/>
  <c r="CW109" i="15" s="1"/>
  <c r="CZ109" i="15" s="1"/>
  <c r="BJ8" i="17"/>
  <c r="BM8" i="17" s="1"/>
  <c r="BP8" i="17" s="1"/>
  <c r="BS8" i="17" s="1"/>
  <c r="BV8" i="17" s="1"/>
  <c r="BY8" i="17" s="1"/>
  <c r="CB8" i="17" s="1"/>
  <c r="CE8" i="17" s="1"/>
  <c r="CH8" i="17" s="1"/>
  <c r="CK8" i="17" s="1"/>
  <c r="CN8" i="17" s="1"/>
  <c r="CQ8" i="17" s="1"/>
  <c r="CT8" i="17" s="1"/>
  <c r="CW8" i="17" s="1"/>
  <c r="CZ8" i="17" s="1"/>
  <c r="DC8" i="17" s="1"/>
  <c r="DF8" i="17" s="1"/>
  <c r="DI8" i="17" s="1"/>
  <c r="D8" i="17"/>
  <c r="BJ30" i="13"/>
  <c r="BM30" i="13" s="1"/>
  <c r="BP30" i="13" s="1"/>
  <c r="BS30" i="13" s="1"/>
  <c r="BV30" i="13" s="1"/>
  <c r="BY30" i="13" s="1"/>
  <c r="CB30" i="13" s="1"/>
  <c r="CE30" i="13" s="1"/>
  <c r="CH30" i="13" s="1"/>
  <c r="CK30" i="13" s="1"/>
  <c r="CN30" i="13" s="1"/>
  <c r="CQ30" i="13" s="1"/>
  <c r="CT30" i="13" s="1"/>
  <c r="CW30" i="13" s="1"/>
  <c r="CZ30" i="13" s="1"/>
  <c r="DC30" i="13" s="1"/>
  <c r="DF30" i="13" s="1"/>
  <c r="DI30" i="13" s="1"/>
  <c r="D30" i="13"/>
  <c r="BG63" i="13"/>
  <c r="BJ63" i="13" s="1"/>
  <c r="BM63" i="13" s="1"/>
  <c r="BP63" i="13" s="1"/>
  <c r="BS63" i="13" s="1"/>
  <c r="BV63" i="13" s="1"/>
  <c r="BY63" i="13" s="1"/>
  <c r="CB63" i="13" s="1"/>
  <c r="CE63" i="13" s="1"/>
  <c r="CH63" i="13" s="1"/>
  <c r="CK63" i="13" s="1"/>
  <c r="CN63" i="13" s="1"/>
  <c r="CQ63" i="13" s="1"/>
  <c r="CT63" i="13" s="1"/>
  <c r="CW63" i="13" s="1"/>
  <c r="CZ63" i="13" s="1"/>
  <c r="D63" i="13"/>
  <c r="BJ11" i="14"/>
  <c r="BM11" i="14" s="1"/>
  <c r="BP11" i="14" s="1"/>
  <c r="BS11" i="14" s="1"/>
  <c r="BV11" i="14" s="1"/>
  <c r="BY11" i="14" s="1"/>
  <c r="CB11" i="14" s="1"/>
  <c r="CE11" i="14" s="1"/>
  <c r="CH11" i="14" s="1"/>
  <c r="CK11" i="14" s="1"/>
  <c r="CN11" i="14" s="1"/>
  <c r="CQ11" i="14" s="1"/>
  <c r="CT11" i="14" s="1"/>
  <c r="CW11" i="14" s="1"/>
  <c r="CZ11" i="14" s="1"/>
  <c r="DC11" i="14" s="1"/>
  <c r="DF11" i="14" s="1"/>
  <c r="DI11" i="14" s="1"/>
  <c r="D11" i="14"/>
  <c r="BJ14" i="14"/>
  <c r="BM14" i="14" s="1"/>
  <c r="BP14" i="14" s="1"/>
  <c r="BS14" i="14" s="1"/>
  <c r="BV14" i="14" s="1"/>
  <c r="BY14" i="14" s="1"/>
  <c r="CB14" i="14" s="1"/>
  <c r="CE14" i="14" s="1"/>
  <c r="CH14" i="14" s="1"/>
  <c r="CK14" i="14" s="1"/>
  <c r="CN14" i="14" s="1"/>
  <c r="CQ14" i="14" s="1"/>
  <c r="CT14" i="14" s="1"/>
  <c r="CW14" i="14" s="1"/>
  <c r="CZ14" i="14" s="1"/>
  <c r="DC14" i="14" s="1"/>
  <c r="DF14" i="14" s="1"/>
  <c r="DI14" i="14" s="1"/>
  <c r="D14" i="14"/>
  <c r="BJ17" i="14"/>
  <c r="BM17" i="14" s="1"/>
  <c r="BP17" i="14" s="1"/>
  <c r="BS17" i="14" s="1"/>
  <c r="BV17" i="14" s="1"/>
  <c r="BY17" i="14" s="1"/>
  <c r="CB17" i="14" s="1"/>
  <c r="CE17" i="14" s="1"/>
  <c r="CH17" i="14" s="1"/>
  <c r="CK17" i="14" s="1"/>
  <c r="CN17" i="14" s="1"/>
  <c r="CQ17" i="14" s="1"/>
  <c r="CT17" i="14" s="1"/>
  <c r="CW17" i="14" s="1"/>
  <c r="CZ17" i="14" s="1"/>
  <c r="DC17" i="14" s="1"/>
  <c r="DF17" i="14" s="1"/>
  <c r="DI17" i="14" s="1"/>
  <c r="D17" i="14"/>
  <c r="BJ34" i="14"/>
  <c r="BM34" i="14" s="1"/>
  <c r="BP34" i="14" s="1"/>
  <c r="BS34" i="14" s="1"/>
  <c r="BV34" i="14" s="1"/>
  <c r="BY34" i="14" s="1"/>
  <c r="CB34" i="14" s="1"/>
  <c r="CE34" i="14" s="1"/>
  <c r="CH34" i="14" s="1"/>
  <c r="CK34" i="14" s="1"/>
  <c r="CN34" i="14" s="1"/>
  <c r="CQ34" i="14" s="1"/>
  <c r="CT34" i="14" s="1"/>
  <c r="CW34" i="14" s="1"/>
  <c r="CZ34" i="14" s="1"/>
  <c r="DC34" i="14" s="1"/>
  <c r="DF34" i="14" s="1"/>
  <c r="DI34" i="14" s="1"/>
  <c r="D34" i="14"/>
  <c r="BJ37" i="14"/>
  <c r="BM37" i="14" s="1"/>
  <c r="BP37" i="14" s="1"/>
  <c r="BS37" i="14" s="1"/>
  <c r="BV37" i="14" s="1"/>
  <c r="BY37" i="14" s="1"/>
  <c r="CB37" i="14" s="1"/>
  <c r="CE37" i="14" s="1"/>
  <c r="CH37" i="14" s="1"/>
  <c r="CK37" i="14" s="1"/>
  <c r="CN37" i="14" s="1"/>
  <c r="CQ37" i="14" s="1"/>
  <c r="CT37" i="14" s="1"/>
  <c r="CW37" i="14" s="1"/>
  <c r="CZ37" i="14" s="1"/>
  <c r="DC37" i="14" s="1"/>
  <c r="DF37" i="14" s="1"/>
  <c r="DI37" i="14" s="1"/>
  <c r="D37" i="14"/>
  <c r="BJ52" i="14"/>
  <c r="BM52" i="14" s="1"/>
  <c r="BP52" i="14" s="1"/>
  <c r="BS52" i="14" s="1"/>
  <c r="BV52" i="14" s="1"/>
  <c r="BY52" i="14" s="1"/>
  <c r="CB52" i="14" s="1"/>
  <c r="CE52" i="14" s="1"/>
  <c r="CH52" i="14" s="1"/>
  <c r="CK52" i="14" s="1"/>
  <c r="CN52" i="14" s="1"/>
  <c r="CQ52" i="14" s="1"/>
  <c r="CT52" i="14" s="1"/>
  <c r="CW52" i="14" s="1"/>
  <c r="CZ52" i="14" s="1"/>
  <c r="DC52" i="14" s="1"/>
  <c r="DF52" i="14" s="1"/>
  <c r="DI52" i="14" s="1"/>
  <c r="BJ57" i="14"/>
  <c r="BM57" i="14" s="1"/>
  <c r="BP57" i="14" s="1"/>
  <c r="BS57" i="14" s="1"/>
  <c r="BV57" i="14" s="1"/>
  <c r="BY57" i="14" s="1"/>
  <c r="CB57" i="14" s="1"/>
  <c r="CE57" i="14" s="1"/>
  <c r="CH57" i="14" s="1"/>
  <c r="CK57" i="14" s="1"/>
  <c r="CN57" i="14" s="1"/>
  <c r="CQ57" i="14" s="1"/>
  <c r="CT57" i="14" s="1"/>
  <c r="CW57" i="14" s="1"/>
  <c r="CZ57" i="14" s="1"/>
  <c r="DC57" i="14" s="1"/>
  <c r="DF57" i="14" s="1"/>
  <c r="DI57" i="14" s="1"/>
  <c r="D57" i="14"/>
  <c r="BG75" i="14"/>
  <c r="BJ75" i="14" s="1"/>
  <c r="BM75" i="14" s="1"/>
  <c r="BP75" i="14" s="1"/>
  <c r="BS75" i="14" s="1"/>
  <c r="BV75" i="14" s="1"/>
  <c r="BY75" i="14" s="1"/>
  <c r="CB75" i="14" s="1"/>
  <c r="CE75" i="14" s="1"/>
  <c r="CH75" i="14" s="1"/>
  <c r="CK75" i="14" s="1"/>
  <c r="CN75" i="14" s="1"/>
  <c r="CQ75" i="14" s="1"/>
  <c r="CT75" i="14" s="1"/>
  <c r="CW75" i="14" s="1"/>
  <c r="CZ75" i="14" s="1"/>
  <c r="D75" i="14"/>
  <c r="BG78" i="14"/>
  <c r="BJ78" i="14" s="1"/>
  <c r="BM78" i="14" s="1"/>
  <c r="BP78" i="14" s="1"/>
  <c r="BS78" i="14" s="1"/>
  <c r="BV78" i="14" s="1"/>
  <c r="BY78" i="14" s="1"/>
  <c r="CB78" i="14" s="1"/>
  <c r="CE78" i="14" s="1"/>
  <c r="CH78" i="14" s="1"/>
  <c r="CK78" i="14" s="1"/>
  <c r="CN78" i="14" s="1"/>
  <c r="CQ78" i="14" s="1"/>
  <c r="CT78" i="14" s="1"/>
  <c r="CW78" i="14" s="1"/>
  <c r="CZ78" i="14" s="1"/>
  <c r="D78" i="14"/>
  <c r="BG82" i="14"/>
  <c r="BJ82" i="14" s="1"/>
  <c r="BM82" i="14" s="1"/>
  <c r="BP82" i="14" s="1"/>
  <c r="BS82" i="14" s="1"/>
  <c r="BV82" i="14" s="1"/>
  <c r="BY82" i="14" s="1"/>
  <c r="CB82" i="14" s="1"/>
  <c r="CE82" i="14" s="1"/>
  <c r="CH82" i="14" s="1"/>
  <c r="CK82" i="14" s="1"/>
  <c r="CN82" i="14" s="1"/>
  <c r="CQ82" i="14" s="1"/>
  <c r="CT82" i="14" s="1"/>
  <c r="CW82" i="14" s="1"/>
  <c r="CZ82" i="14" s="1"/>
  <c r="BJ11" i="15"/>
  <c r="BM11" i="15" s="1"/>
  <c r="BP11" i="15" s="1"/>
  <c r="BS11" i="15" s="1"/>
  <c r="BV11" i="15" s="1"/>
  <c r="BY11" i="15" s="1"/>
  <c r="CB11" i="15" s="1"/>
  <c r="CE11" i="15" s="1"/>
  <c r="CH11" i="15" s="1"/>
  <c r="CK11" i="15" s="1"/>
  <c r="CN11" i="15" s="1"/>
  <c r="CQ11" i="15" s="1"/>
  <c r="CT11" i="15" s="1"/>
  <c r="CW11" i="15" s="1"/>
  <c r="CZ11" i="15" s="1"/>
  <c r="DC11" i="15" s="1"/>
  <c r="DF11" i="15" s="1"/>
  <c r="DI11" i="15" s="1"/>
  <c r="D11" i="15"/>
  <c r="BJ25" i="15"/>
  <c r="BM25" i="15" s="1"/>
  <c r="BP25" i="15" s="1"/>
  <c r="BS25" i="15" s="1"/>
  <c r="BV25" i="15" s="1"/>
  <c r="BY25" i="15" s="1"/>
  <c r="CB25" i="15" s="1"/>
  <c r="CE25" i="15" s="1"/>
  <c r="CH25" i="15" s="1"/>
  <c r="CK25" i="15" s="1"/>
  <c r="CN25" i="15" s="1"/>
  <c r="CQ25" i="15" s="1"/>
  <c r="CT25" i="15" s="1"/>
  <c r="CW25" i="15" s="1"/>
  <c r="CZ25" i="15" s="1"/>
  <c r="DC25" i="15" s="1"/>
  <c r="DF25" i="15" s="1"/>
  <c r="DI25" i="15" s="1"/>
  <c r="D25" i="15"/>
  <c r="D27" i="15"/>
  <c r="BJ48" i="15"/>
  <c r="BM48" i="15" s="1"/>
  <c r="BP48" i="15" s="1"/>
  <c r="BS48" i="15" s="1"/>
  <c r="BV48" i="15" s="1"/>
  <c r="BY48" i="15" s="1"/>
  <c r="CB48" i="15" s="1"/>
  <c r="CE48" i="15" s="1"/>
  <c r="CH48" i="15" s="1"/>
  <c r="CK48" i="15" s="1"/>
  <c r="CN48" i="15" s="1"/>
  <c r="CQ48" i="15" s="1"/>
  <c r="CT48" i="15" s="1"/>
  <c r="CW48" i="15" s="1"/>
  <c r="CZ48" i="15" s="1"/>
  <c r="DC48" i="15" s="1"/>
  <c r="DF48" i="15" s="1"/>
  <c r="DI48" i="15" s="1"/>
  <c r="D52" i="15"/>
  <c r="BJ52" i="15"/>
  <c r="BM52" i="15" s="1"/>
  <c r="BP52" i="15" s="1"/>
  <c r="BS52" i="15" s="1"/>
  <c r="BV52" i="15" s="1"/>
  <c r="BY52" i="15" s="1"/>
  <c r="CB52" i="15" s="1"/>
  <c r="CE52" i="15" s="1"/>
  <c r="CH52" i="15" s="1"/>
  <c r="CK52" i="15" s="1"/>
  <c r="CN52" i="15" s="1"/>
  <c r="CQ52" i="15" s="1"/>
  <c r="CT52" i="15" s="1"/>
  <c r="CW52" i="15" s="1"/>
  <c r="CZ52" i="15" s="1"/>
  <c r="DC52" i="15" s="1"/>
  <c r="DF52" i="15" s="1"/>
  <c r="DI52" i="15" s="1"/>
  <c r="BJ76" i="15"/>
  <c r="BM76" i="15" s="1"/>
  <c r="BP76" i="15" s="1"/>
  <c r="BS76" i="15" s="1"/>
  <c r="BV76" i="15" s="1"/>
  <c r="BY76" i="15" s="1"/>
  <c r="CB76" i="15" s="1"/>
  <c r="CE76" i="15" s="1"/>
  <c r="CH76" i="15" s="1"/>
  <c r="CK76" i="15" s="1"/>
  <c r="CN76" i="15" s="1"/>
  <c r="CQ76" i="15" s="1"/>
  <c r="CT76" i="15" s="1"/>
  <c r="CW76" i="15" s="1"/>
  <c r="CZ76" i="15" s="1"/>
  <c r="DC76" i="15" s="1"/>
  <c r="DF76" i="15" s="1"/>
  <c r="DI76" i="15" s="1"/>
  <c r="D76" i="15"/>
  <c r="BG96" i="15"/>
  <c r="BJ96" i="15" s="1"/>
  <c r="BM96" i="15" s="1"/>
  <c r="BP96" i="15" s="1"/>
  <c r="BS96" i="15" s="1"/>
  <c r="BV96" i="15" s="1"/>
  <c r="BY96" i="15" s="1"/>
  <c r="CB96" i="15" s="1"/>
  <c r="CE96" i="15" s="1"/>
  <c r="CH96" i="15" s="1"/>
  <c r="CK96" i="15" s="1"/>
  <c r="CN96" i="15" s="1"/>
  <c r="CQ96" i="15" s="1"/>
  <c r="CT96" i="15" s="1"/>
  <c r="CW96" i="15" s="1"/>
  <c r="CZ96" i="15" s="1"/>
  <c r="BJ14" i="16"/>
  <c r="BM14" i="16" s="1"/>
  <c r="BP14" i="16" s="1"/>
  <c r="BS14" i="16" s="1"/>
  <c r="BV14" i="16" s="1"/>
  <c r="BY14" i="16" s="1"/>
  <c r="CB14" i="16" s="1"/>
  <c r="CE14" i="16" s="1"/>
  <c r="CH14" i="16" s="1"/>
  <c r="CK14" i="16" s="1"/>
  <c r="CN14" i="16" s="1"/>
  <c r="CQ14" i="16" s="1"/>
  <c r="CT14" i="16" s="1"/>
  <c r="CW14" i="16" s="1"/>
  <c r="CZ14" i="16" s="1"/>
  <c r="DC14" i="16" s="1"/>
  <c r="DF14" i="16" s="1"/>
  <c r="DI14" i="16" s="1"/>
  <c r="D38" i="16"/>
  <c r="BJ38" i="16"/>
  <c r="BM38" i="16" s="1"/>
  <c r="BP38" i="16" s="1"/>
  <c r="BS38" i="16" s="1"/>
  <c r="BV38" i="16" s="1"/>
  <c r="BY38" i="16" s="1"/>
  <c r="CB38" i="16" s="1"/>
  <c r="CE38" i="16" s="1"/>
  <c r="CH38" i="16" s="1"/>
  <c r="CK38" i="16" s="1"/>
  <c r="CN38" i="16" s="1"/>
  <c r="CQ38" i="16" s="1"/>
  <c r="CT38" i="16" s="1"/>
  <c r="CW38" i="16" s="1"/>
  <c r="CZ38" i="16" s="1"/>
  <c r="DC38" i="16" s="1"/>
  <c r="DF38" i="16" s="1"/>
  <c r="DI38" i="16" s="1"/>
  <c r="BJ19" i="12"/>
  <c r="BM19" i="12" s="1"/>
  <c r="BP19" i="12" s="1"/>
  <c r="BS19" i="12" s="1"/>
  <c r="BV19" i="12" s="1"/>
  <c r="BY19" i="12" s="1"/>
  <c r="CB19" i="12" s="1"/>
  <c r="CE19" i="12" s="1"/>
  <c r="CH19" i="12" s="1"/>
  <c r="CK19" i="12" s="1"/>
  <c r="CN19" i="12" s="1"/>
  <c r="CQ19" i="12" s="1"/>
  <c r="CT19" i="12" s="1"/>
  <c r="CW19" i="12" s="1"/>
  <c r="CZ19" i="12" s="1"/>
  <c r="DC19" i="12" s="1"/>
  <c r="DF19" i="12" s="1"/>
  <c r="DI19" i="12" s="1"/>
  <c r="BJ24" i="12"/>
  <c r="BM24" i="12" s="1"/>
  <c r="BP24" i="12" s="1"/>
  <c r="BS24" i="12" s="1"/>
  <c r="BV24" i="12" s="1"/>
  <c r="BY24" i="12" s="1"/>
  <c r="CB24" i="12" s="1"/>
  <c r="CE24" i="12" s="1"/>
  <c r="CH24" i="12" s="1"/>
  <c r="CK24" i="12" s="1"/>
  <c r="CN24" i="12" s="1"/>
  <c r="CQ24" i="12" s="1"/>
  <c r="CT24" i="12" s="1"/>
  <c r="CW24" i="12" s="1"/>
  <c r="CZ24" i="12" s="1"/>
  <c r="DC24" i="12" s="1"/>
  <c r="DF24" i="12" s="1"/>
  <c r="DI24" i="12" s="1"/>
  <c r="D24" i="12"/>
  <c r="D29" i="12"/>
  <c r="BJ32" i="12"/>
  <c r="BM32" i="12" s="1"/>
  <c r="BP32" i="12" s="1"/>
  <c r="BS32" i="12" s="1"/>
  <c r="BV32" i="12" s="1"/>
  <c r="BY32" i="12" s="1"/>
  <c r="CB32" i="12" s="1"/>
  <c r="CE32" i="12" s="1"/>
  <c r="CH32" i="12" s="1"/>
  <c r="CK32" i="12" s="1"/>
  <c r="CN32" i="12" s="1"/>
  <c r="CQ32" i="12" s="1"/>
  <c r="CT32" i="12" s="1"/>
  <c r="CW32" i="12" s="1"/>
  <c r="CZ32" i="12" s="1"/>
  <c r="DC32" i="12" s="1"/>
  <c r="DF32" i="12" s="1"/>
  <c r="DI32" i="12" s="1"/>
  <c r="D32" i="12"/>
  <c r="BG62" i="12"/>
  <c r="BJ62" i="12" s="1"/>
  <c r="BM62" i="12" s="1"/>
  <c r="BP62" i="12" s="1"/>
  <c r="BS62" i="12" s="1"/>
  <c r="BV62" i="12" s="1"/>
  <c r="BY62" i="12" s="1"/>
  <c r="CB62" i="12" s="1"/>
  <c r="CE62" i="12" s="1"/>
  <c r="CH62" i="12" s="1"/>
  <c r="CK62" i="12" s="1"/>
  <c r="CN62" i="12" s="1"/>
  <c r="CQ62" i="12" s="1"/>
  <c r="CT62" i="12" s="1"/>
  <c r="CW62" i="12" s="1"/>
  <c r="CZ62" i="12" s="1"/>
  <c r="D62" i="12"/>
  <c r="BJ5" i="13"/>
  <c r="BM5" i="13" s="1"/>
  <c r="BP5" i="13" s="1"/>
  <c r="BS5" i="13" s="1"/>
  <c r="BV5" i="13" s="1"/>
  <c r="BY5" i="13" s="1"/>
  <c r="CB5" i="13" s="1"/>
  <c r="CE5" i="13" s="1"/>
  <c r="CH5" i="13" s="1"/>
  <c r="CK5" i="13" s="1"/>
  <c r="CN5" i="13" s="1"/>
  <c r="CQ5" i="13" s="1"/>
  <c r="CT5" i="13" s="1"/>
  <c r="CW5" i="13" s="1"/>
  <c r="CZ5" i="13" s="1"/>
  <c r="DC5" i="13" s="1"/>
  <c r="DF5" i="13" s="1"/>
  <c r="DI5" i="13" s="1"/>
  <c r="D5" i="13"/>
  <c r="BJ8" i="13"/>
  <c r="BM8" i="13" s="1"/>
  <c r="BP8" i="13" s="1"/>
  <c r="BS8" i="13" s="1"/>
  <c r="BV8" i="13" s="1"/>
  <c r="BY8" i="13" s="1"/>
  <c r="CB8" i="13" s="1"/>
  <c r="CE8" i="13" s="1"/>
  <c r="CH8" i="13" s="1"/>
  <c r="CK8" i="13" s="1"/>
  <c r="CN8" i="13" s="1"/>
  <c r="CQ8" i="13" s="1"/>
  <c r="CT8" i="13" s="1"/>
  <c r="CW8" i="13" s="1"/>
  <c r="CZ8" i="13" s="1"/>
  <c r="DC8" i="13" s="1"/>
  <c r="DF8" i="13" s="1"/>
  <c r="DI8" i="13" s="1"/>
  <c r="BJ24" i="13"/>
  <c r="BM24" i="13" s="1"/>
  <c r="BP24" i="13" s="1"/>
  <c r="BS24" i="13" s="1"/>
  <c r="BV24" i="13" s="1"/>
  <c r="BY24" i="13" s="1"/>
  <c r="CB24" i="13" s="1"/>
  <c r="CE24" i="13" s="1"/>
  <c r="CH24" i="13" s="1"/>
  <c r="CK24" i="13" s="1"/>
  <c r="CN24" i="13" s="1"/>
  <c r="CQ24" i="13" s="1"/>
  <c r="CT24" i="13" s="1"/>
  <c r="CW24" i="13" s="1"/>
  <c r="CZ24" i="13" s="1"/>
  <c r="DC24" i="13" s="1"/>
  <c r="DF24" i="13" s="1"/>
  <c r="DI24" i="13" s="1"/>
  <c r="BJ33" i="13"/>
  <c r="BM33" i="13" s="1"/>
  <c r="BP33" i="13" s="1"/>
  <c r="BS33" i="13" s="1"/>
  <c r="BV33" i="13" s="1"/>
  <c r="BY33" i="13" s="1"/>
  <c r="CB33" i="13" s="1"/>
  <c r="CE33" i="13" s="1"/>
  <c r="CH33" i="13" s="1"/>
  <c r="CK33" i="13" s="1"/>
  <c r="CN33" i="13" s="1"/>
  <c r="CQ33" i="13" s="1"/>
  <c r="CT33" i="13" s="1"/>
  <c r="CW33" i="13" s="1"/>
  <c r="CZ33" i="13" s="1"/>
  <c r="DC33" i="13" s="1"/>
  <c r="DF33" i="13" s="1"/>
  <c r="DI33" i="13" s="1"/>
  <c r="BJ6" i="14"/>
  <c r="BM6" i="14" s="1"/>
  <c r="BP6" i="14" s="1"/>
  <c r="BS6" i="14" s="1"/>
  <c r="BV6" i="14" s="1"/>
  <c r="BY6" i="14" s="1"/>
  <c r="CB6" i="14" s="1"/>
  <c r="CE6" i="14" s="1"/>
  <c r="CH6" i="14" s="1"/>
  <c r="CK6" i="14" s="1"/>
  <c r="CN6" i="14" s="1"/>
  <c r="CQ6" i="14" s="1"/>
  <c r="CT6" i="14" s="1"/>
  <c r="CW6" i="14" s="1"/>
  <c r="CZ6" i="14" s="1"/>
  <c r="DC6" i="14" s="1"/>
  <c r="DF6" i="14" s="1"/>
  <c r="DI6" i="14" s="1"/>
  <c r="D6" i="14"/>
  <c r="BJ9" i="14"/>
  <c r="BM9" i="14" s="1"/>
  <c r="BP9" i="14" s="1"/>
  <c r="BS9" i="14" s="1"/>
  <c r="BV9" i="14" s="1"/>
  <c r="BY9" i="14" s="1"/>
  <c r="CB9" i="14" s="1"/>
  <c r="CE9" i="14" s="1"/>
  <c r="CH9" i="14" s="1"/>
  <c r="CK9" i="14" s="1"/>
  <c r="CN9" i="14" s="1"/>
  <c r="CQ9" i="14" s="1"/>
  <c r="CT9" i="14" s="1"/>
  <c r="CW9" i="14" s="1"/>
  <c r="CZ9" i="14" s="1"/>
  <c r="DC9" i="14" s="1"/>
  <c r="DF9" i="14" s="1"/>
  <c r="DI9" i="14" s="1"/>
  <c r="BJ26" i="14"/>
  <c r="BM26" i="14" s="1"/>
  <c r="BP26" i="14" s="1"/>
  <c r="BS26" i="14" s="1"/>
  <c r="BV26" i="14" s="1"/>
  <c r="BY26" i="14" s="1"/>
  <c r="CB26" i="14" s="1"/>
  <c r="CE26" i="14" s="1"/>
  <c r="CH26" i="14" s="1"/>
  <c r="CK26" i="14" s="1"/>
  <c r="CN26" i="14" s="1"/>
  <c r="CQ26" i="14" s="1"/>
  <c r="CT26" i="14" s="1"/>
  <c r="CW26" i="14" s="1"/>
  <c r="CZ26" i="14" s="1"/>
  <c r="DC26" i="14" s="1"/>
  <c r="DF26" i="14" s="1"/>
  <c r="DI26" i="14" s="1"/>
  <c r="BJ31" i="14"/>
  <c r="BM31" i="14" s="1"/>
  <c r="BP31" i="14" s="1"/>
  <c r="BS31" i="14" s="1"/>
  <c r="BV31" i="14" s="1"/>
  <c r="BY31" i="14" s="1"/>
  <c r="CB31" i="14" s="1"/>
  <c r="CE31" i="14" s="1"/>
  <c r="CH31" i="14" s="1"/>
  <c r="CK31" i="14" s="1"/>
  <c r="CN31" i="14" s="1"/>
  <c r="CQ31" i="14" s="1"/>
  <c r="CT31" i="14" s="1"/>
  <c r="CW31" i="14" s="1"/>
  <c r="CZ31" i="14" s="1"/>
  <c r="DC31" i="14" s="1"/>
  <c r="DF31" i="14" s="1"/>
  <c r="DI31" i="14" s="1"/>
  <c r="D31" i="14"/>
  <c r="BJ55" i="14"/>
  <c r="BM55" i="14" s="1"/>
  <c r="BP55" i="14" s="1"/>
  <c r="BS55" i="14" s="1"/>
  <c r="BV55" i="14" s="1"/>
  <c r="BY55" i="14" s="1"/>
  <c r="CB55" i="14" s="1"/>
  <c r="CE55" i="14" s="1"/>
  <c r="CH55" i="14" s="1"/>
  <c r="CK55" i="14" s="1"/>
  <c r="CN55" i="14" s="1"/>
  <c r="CQ55" i="14" s="1"/>
  <c r="CT55" i="14" s="1"/>
  <c r="CW55" i="14" s="1"/>
  <c r="CZ55" i="14" s="1"/>
  <c r="DC55" i="14" s="1"/>
  <c r="DF55" i="14" s="1"/>
  <c r="DI55" i="14" s="1"/>
  <c r="BG73" i="14"/>
  <c r="BJ73" i="14" s="1"/>
  <c r="BM73" i="14" s="1"/>
  <c r="BP73" i="14" s="1"/>
  <c r="BS73" i="14" s="1"/>
  <c r="BV73" i="14" s="1"/>
  <c r="BY73" i="14" s="1"/>
  <c r="CB73" i="14" s="1"/>
  <c r="CE73" i="14" s="1"/>
  <c r="CH73" i="14" s="1"/>
  <c r="CK73" i="14" s="1"/>
  <c r="CN73" i="14" s="1"/>
  <c r="CQ73" i="14" s="1"/>
  <c r="CT73" i="14" s="1"/>
  <c r="CW73" i="14" s="1"/>
  <c r="CZ73" i="14" s="1"/>
  <c r="BJ5" i="15"/>
  <c r="BM5" i="15" s="1"/>
  <c r="BP5" i="15" s="1"/>
  <c r="BS5" i="15" s="1"/>
  <c r="BV5" i="15" s="1"/>
  <c r="BY5" i="15" s="1"/>
  <c r="CB5" i="15" s="1"/>
  <c r="CE5" i="15" s="1"/>
  <c r="CH5" i="15" s="1"/>
  <c r="CK5" i="15" s="1"/>
  <c r="CN5" i="15" s="1"/>
  <c r="CQ5" i="15" s="1"/>
  <c r="CT5" i="15" s="1"/>
  <c r="CW5" i="15" s="1"/>
  <c r="CZ5" i="15" s="1"/>
  <c r="DC5" i="15" s="1"/>
  <c r="DF5" i="15" s="1"/>
  <c r="DI5" i="15" s="1"/>
  <c r="BJ9" i="15"/>
  <c r="BM9" i="15" s="1"/>
  <c r="BP9" i="15" s="1"/>
  <c r="BS9" i="15" s="1"/>
  <c r="BV9" i="15" s="1"/>
  <c r="BY9" i="15" s="1"/>
  <c r="CB9" i="15" s="1"/>
  <c r="CE9" i="15" s="1"/>
  <c r="CH9" i="15" s="1"/>
  <c r="CK9" i="15" s="1"/>
  <c r="CN9" i="15" s="1"/>
  <c r="CQ9" i="15" s="1"/>
  <c r="CT9" i="15" s="1"/>
  <c r="CW9" i="15" s="1"/>
  <c r="CZ9" i="15" s="1"/>
  <c r="DC9" i="15" s="1"/>
  <c r="DF9" i="15" s="1"/>
  <c r="DI9" i="15" s="1"/>
  <c r="D9" i="15"/>
  <c r="BJ12" i="15"/>
  <c r="BM12" i="15" s="1"/>
  <c r="BP12" i="15" s="1"/>
  <c r="BS12" i="15" s="1"/>
  <c r="BV12" i="15" s="1"/>
  <c r="BY12" i="15" s="1"/>
  <c r="CB12" i="15" s="1"/>
  <c r="CE12" i="15" s="1"/>
  <c r="CH12" i="15" s="1"/>
  <c r="CK12" i="15" s="1"/>
  <c r="CN12" i="15" s="1"/>
  <c r="CQ12" i="15" s="1"/>
  <c r="CT12" i="15" s="1"/>
  <c r="CW12" i="15" s="1"/>
  <c r="CZ12" i="15" s="1"/>
  <c r="DC12" i="15" s="1"/>
  <c r="DF12" i="15" s="1"/>
  <c r="DI12" i="15" s="1"/>
  <c r="BJ15" i="15"/>
  <c r="BM15" i="15" s="1"/>
  <c r="BP15" i="15" s="1"/>
  <c r="BS15" i="15" s="1"/>
  <c r="BV15" i="15" s="1"/>
  <c r="BY15" i="15" s="1"/>
  <c r="CB15" i="15" s="1"/>
  <c r="CE15" i="15" s="1"/>
  <c r="CH15" i="15" s="1"/>
  <c r="CK15" i="15" s="1"/>
  <c r="CN15" i="15" s="1"/>
  <c r="CQ15" i="15" s="1"/>
  <c r="CT15" i="15" s="1"/>
  <c r="CW15" i="15" s="1"/>
  <c r="CZ15" i="15" s="1"/>
  <c r="DC15" i="15" s="1"/>
  <c r="DF15" i="15" s="1"/>
  <c r="DI15" i="15" s="1"/>
  <c r="D15" i="15"/>
  <c r="BJ28" i="15"/>
  <c r="BM28" i="15" s="1"/>
  <c r="BP28" i="15" s="1"/>
  <c r="BS28" i="15" s="1"/>
  <c r="BV28" i="15" s="1"/>
  <c r="BY28" i="15" s="1"/>
  <c r="CB28" i="15" s="1"/>
  <c r="CE28" i="15" s="1"/>
  <c r="CH28" i="15" s="1"/>
  <c r="CK28" i="15" s="1"/>
  <c r="CN28" i="15" s="1"/>
  <c r="CQ28" i="15" s="1"/>
  <c r="CT28" i="15" s="1"/>
  <c r="CW28" i="15" s="1"/>
  <c r="CZ28" i="15" s="1"/>
  <c r="DC28" i="15" s="1"/>
  <c r="DF28" i="15" s="1"/>
  <c r="DI28" i="15" s="1"/>
  <c r="BJ49" i="15"/>
  <c r="BM49" i="15" s="1"/>
  <c r="BP49" i="15" s="1"/>
  <c r="BS49" i="15" s="1"/>
  <c r="BV49" i="15" s="1"/>
  <c r="BY49" i="15" s="1"/>
  <c r="CB49" i="15" s="1"/>
  <c r="CE49" i="15" s="1"/>
  <c r="CH49" i="15" s="1"/>
  <c r="CK49" i="15" s="1"/>
  <c r="CN49" i="15" s="1"/>
  <c r="CQ49" i="15" s="1"/>
  <c r="CT49" i="15" s="1"/>
  <c r="CW49" i="15" s="1"/>
  <c r="CZ49" i="15" s="1"/>
  <c r="DC49" i="15" s="1"/>
  <c r="DF49" i="15" s="1"/>
  <c r="DI49" i="15" s="1"/>
  <c r="BG110" i="15"/>
  <c r="BJ110" i="15" s="1"/>
  <c r="BM110" i="15" s="1"/>
  <c r="BP110" i="15" s="1"/>
  <c r="BS110" i="15" s="1"/>
  <c r="BV110" i="15" s="1"/>
  <c r="BY110" i="15" s="1"/>
  <c r="CB110" i="15" s="1"/>
  <c r="CE110" i="15" s="1"/>
  <c r="CH110" i="15" s="1"/>
  <c r="CK110" i="15" s="1"/>
  <c r="CN110" i="15" s="1"/>
  <c r="CQ110" i="15" s="1"/>
  <c r="CT110" i="15" s="1"/>
  <c r="CW110" i="15" s="1"/>
  <c r="CZ110" i="15" s="1"/>
  <c r="D110" i="15"/>
  <c r="BJ8" i="12"/>
  <c r="BM8" i="12" s="1"/>
  <c r="BP8" i="12" s="1"/>
  <c r="BS8" i="12" s="1"/>
  <c r="BV8" i="12" s="1"/>
  <c r="BY8" i="12" s="1"/>
  <c r="CB8" i="12" s="1"/>
  <c r="CE8" i="12" s="1"/>
  <c r="CH8" i="12" s="1"/>
  <c r="CK8" i="12" s="1"/>
  <c r="CN8" i="12" s="1"/>
  <c r="CQ8" i="12" s="1"/>
  <c r="CT8" i="12" s="1"/>
  <c r="CW8" i="12" s="1"/>
  <c r="CZ8" i="12" s="1"/>
  <c r="DC8" i="12" s="1"/>
  <c r="DF8" i="12" s="1"/>
  <c r="DI8" i="12" s="1"/>
  <c r="BJ29" i="12"/>
  <c r="BM29" i="12" s="1"/>
  <c r="BP29" i="12" s="1"/>
  <c r="BS29" i="12" s="1"/>
  <c r="BV29" i="12" s="1"/>
  <c r="BY29" i="12" s="1"/>
  <c r="CB29" i="12" s="1"/>
  <c r="CE29" i="12" s="1"/>
  <c r="CH29" i="12" s="1"/>
  <c r="CK29" i="12" s="1"/>
  <c r="CN29" i="12" s="1"/>
  <c r="CQ29" i="12" s="1"/>
  <c r="CT29" i="12" s="1"/>
  <c r="CW29" i="12" s="1"/>
  <c r="CZ29" i="12" s="1"/>
  <c r="DC29" i="12" s="1"/>
  <c r="DF29" i="12" s="1"/>
  <c r="DI29" i="12" s="1"/>
  <c r="BJ37" i="12"/>
  <c r="BM37" i="12" s="1"/>
  <c r="BP37" i="12" s="1"/>
  <c r="BS37" i="12" s="1"/>
  <c r="BV37" i="12" s="1"/>
  <c r="BY37" i="12" s="1"/>
  <c r="CB37" i="12" s="1"/>
  <c r="CE37" i="12" s="1"/>
  <c r="CH37" i="12" s="1"/>
  <c r="CK37" i="12" s="1"/>
  <c r="CN37" i="12" s="1"/>
  <c r="CQ37" i="12" s="1"/>
  <c r="CT37" i="12" s="1"/>
  <c r="CW37" i="12" s="1"/>
  <c r="CZ37" i="12" s="1"/>
  <c r="DC37" i="12" s="1"/>
  <c r="DF37" i="12" s="1"/>
  <c r="DI37" i="12" s="1"/>
  <c r="BJ20" i="13"/>
  <c r="BM20" i="13" s="1"/>
  <c r="BP20" i="13" s="1"/>
  <c r="BS20" i="13" s="1"/>
  <c r="BV20" i="13" s="1"/>
  <c r="BY20" i="13" s="1"/>
  <c r="CB20" i="13" s="1"/>
  <c r="CE20" i="13" s="1"/>
  <c r="CH20" i="13" s="1"/>
  <c r="CK20" i="13" s="1"/>
  <c r="CN20" i="13" s="1"/>
  <c r="CQ20" i="13" s="1"/>
  <c r="CT20" i="13" s="1"/>
  <c r="CW20" i="13" s="1"/>
  <c r="CZ20" i="13" s="1"/>
  <c r="DC20" i="13" s="1"/>
  <c r="DF20" i="13" s="1"/>
  <c r="DI20" i="13" s="1"/>
  <c r="BJ28" i="13"/>
  <c r="BM28" i="13" s="1"/>
  <c r="BP28" i="13" s="1"/>
  <c r="BS28" i="13" s="1"/>
  <c r="BV28" i="13" s="1"/>
  <c r="BY28" i="13" s="1"/>
  <c r="CB28" i="13" s="1"/>
  <c r="CE28" i="13" s="1"/>
  <c r="CH28" i="13" s="1"/>
  <c r="CK28" i="13" s="1"/>
  <c r="CN28" i="13" s="1"/>
  <c r="CQ28" i="13" s="1"/>
  <c r="CT28" i="13" s="1"/>
  <c r="CW28" i="13" s="1"/>
  <c r="CZ28" i="13" s="1"/>
  <c r="DC28" i="13" s="1"/>
  <c r="DF28" i="13" s="1"/>
  <c r="DI28" i="13" s="1"/>
  <c r="BG61" i="13"/>
  <c r="BJ61" i="13" s="1"/>
  <c r="BM61" i="13" s="1"/>
  <c r="BP61" i="13" s="1"/>
  <c r="BS61" i="13" s="1"/>
  <c r="BV61" i="13" s="1"/>
  <c r="BY61" i="13" s="1"/>
  <c r="CB61" i="13" s="1"/>
  <c r="CE61" i="13" s="1"/>
  <c r="CH61" i="13" s="1"/>
  <c r="CK61" i="13" s="1"/>
  <c r="CN61" i="13" s="1"/>
  <c r="CQ61" i="13" s="1"/>
  <c r="CT61" i="13" s="1"/>
  <c r="CW61" i="13" s="1"/>
  <c r="CZ61" i="13" s="1"/>
  <c r="BG66" i="13"/>
  <c r="BJ66" i="13" s="1"/>
  <c r="BM66" i="13" s="1"/>
  <c r="BP66" i="13" s="1"/>
  <c r="BS66" i="13" s="1"/>
  <c r="BV66" i="13" s="1"/>
  <c r="BY66" i="13" s="1"/>
  <c r="CB66" i="13" s="1"/>
  <c r="CE66" i="13" s="1"/>
  <c r="CH66" i="13" s="1"/>
  <c r="CK66" i="13" s="1"/>
  <c r="CN66" i="13" s="1"/>
  <c r="CQ66" i="13" s="1"/>
  <c r="CT66" i="13" s="1"/>
  <c r="CW66" i="13" s="1"/>
  <c r="CZ66" i="13" s="1"/>
  <c r="BJ12" i="14"/>
  <c r="BM12" i="14" s="1"/>
  <c r="BP12" i="14" s="1"/>
  <c r="BS12" i="14" s="1"/>
  <c r="BV12" i="14" s="1"/>
  <c r="BY12" i="14" s="1"/>
  <c r="CB12" i="14" s="1"/>
  <c r="CE12" i="14" s="1"/>
  <c r="CH12" i="14" s="1"/>
  <c r="CK12" i="14" s="1"/>
  <c r="CN12" i="14" s="1"/>
  <c r="CQ12" i="14" s="1"/>
  <c r="CT12" i="14" s="1"/>
  <c r="CW12" i="14" s="1"/>
  <c r="CZ12" i="14" s="1"/>
  <c r="DC12" i="14" s="1"/>
  <c r="DF12" i="14" s="1"/>
  <c r="DI12" i="14" s="1"/>
  <c r="D12" i="14"/>
  <c r="BJ15" i="14"/>
  <c r="BM15" i="14" s="1"/>
  <c r="BP15" i="14" s="1"/>
  <c r="BS15" i="14" s="1"/>
  <c r="BV15" i="14" s="1"/>
  <c r="BY15" i="14" s="1"/>
  <c r="CB15" i="14" s="1"/>
  <c r="CE15" i="14" s="1"/>
  <c r="CH15" i="14" s="1"/>
  <c r="CK15" i="14" s="1"/>
  <c r="CN15" i="14" s="1"/>
  <c r="CQ15" i="14" s="1"/>
  <c r="CT15" i="14" s="1"/>
  <c r="CW15" i="14" s="1"/>
  <c r="CZ15" i="14" s="1"/>
  <c r="DC15" i="14" s="1"/>
  <c r="DF15" i="14" s="1"/>
  <c r="DI15" i="14" s="1"/>
  <c r="BJ29" i="14"/>
  <c r="BM29" i="14" s="1"/>
  <c r="BP29" i="14" s="1"/>
  <c r="BS29" i="14" s="1"/>
  <c r="BV29" i="14" s="1"/>
  <c r="BY29" i="14" s="1"/>
  <c r="CB29" i="14" s="1"/>
  <c r="CE29" i="14" s="1"/>
  <c r="CH29" i="14" s="1"/>
  <c r="CK29" i="14" s="1"/>
  <c r="CN29" i="14" s="1"/>
  <c r="CQ29" i="14" s="1"/>
  <c r="CT29" i="14" s="1"/>
  <c r="CW29" i="14" s="1"/>
  <c r="CZ29" i="14" s="1"/>
  <c r="DC29" i="14" s="1"/>
  <c r="DF29" i="14" s="1"/>
  <c r="DI29" i="14" s="1"/>
  <c r="BJ32" i="14"/>
  <c r="BM32" i="14" s="1"/>
  <c r="BP32" i="14" s="1"/>
  <c r="BS32" i="14" s="1"/>
  <c r="BV32" i="14" s="1"/>
  <c r="BY32" i="14" s="1"/>
  <c r="CB32" i="14" s="1"/>
  <c r="CE32" i="14" s="1"/>
  <c r="CH32" i="14" s="1"/>
  <c r="CK32" i="14" s="1"/>
  <c r="CN32" i="14" s="1"/>
  <c r="CQ32" i="14" s="1"/>
  <c r="CT32" i="14" s="1"/>
  <c r="CW32" i="14" s="1"/>
  <c r="CZ32" i="14" s="1"/>
  <c r="DC32" i="14" s="1"/>
  <c r="DF32" i="14" s="1"/>
  <c r="DI32" i="14" s="1"/>
  <c r="BJ50" i="14"/>
  <c r="BM50" i="14" s="1"/>
  <c r="BP50" i="14" s="1"/>
  <c r="BS50" i="14" s="1"/>
  <c r="BV50" i="14" s="1"/>
  <c r="BY50" i="14" s="1"/>
  <c r="CB50" i="14" s="1"/>
  <c r="CE50" i="14" s="1"/>
  <c r="CH50" i="14" s="1"/>
  <c r="CK50" i="14" s="1"/>
  <c r="CN50" i="14" s="1"/>
  <c r="CQ50" i="14" s="1"/>
  <c r="CT50" i="14" s="1"/>
  <c r="CW50" i="14" s="1"/>
  <c r="CZ50" i="14" s="1"/>
  <c r="DC50" i="14" s="1"/>
  <c r="DF50" i="14" s="1"/>
  <c r="DI50" i="14" s="1"/>
  <c r="BJ53" i="14"/>
  <c r="BM53" i="14" s="1"/>
  <c r="BP53" i="14" s="1"/>
  <c r="BS53" i="14" s="1"/>
  <c r="BV53" i="14" s="1"/>
  <c r="BY53" i="14" s="1"/>
  <c r="CB53" i="14" s="1"/>
  <c r="CE53" i="14" s="1"/>
  <c r="CH53" i="14" s="1"/>
  <c r="CK53" i="14" s="1"/>
  <c r="CN53" i="14" s="1"/>
  <c r="CQ53" i="14" s="1"/>
  <c r="CT53" i="14" s="1"/>
  <c r="CW53" i="14" s="1"/>
  <c r="CZ53" i="14" s="1"/>
  <c r="DC53" i="14" s="1"/>
  <c r="DF53" i="14" s="1"/>
  <c r="DI53" i="14" s="1"/>
  <c r="D53" i="14"/>
  <c r="BJ63" i="14"/>
  <c r="BM63" i="14" s="1"/>
  <c r="BP63" i="14" s="1"/>
  <c r="BS63" i="14" s="1"/>
  <c r="BV63" i="14" s="1"/>
  <c r="BY63" i="14" s="1"/>
  <c r="CB63" i="14" s="1"/>
  <c r="CE63" i="14" s="1"/>
  <c r="CH63" i="14" s="1"/>
  <c r="CK63" i="14" s="1"/>
  <c r="CN63" i="14" s="1"/>
  <c r="CQ63" i="14" s="1"/>
  <c r="CT63" i="14" s="1"/>
  <c r="CW63" i="14" s="1"/>
  <c r="CZ63" i="14" s="1"/>
  <c r="DC63" i="14" s="1"/>
  <c r="DF63" i="14" s="1"/>
  <c r="DI63" i="14" s="1"/>
  <c r="BG79" i="14"/>
  <c r="BJ79" i="14" s="1"/>
  <c r="BM79" i="14" s="1"/>
  <c r="BP79" i="14" s="1"/>
  <c r="BS79" i="14" s="1"/>
  <c r="BV79" i="14" s="1"/>
  <c r="BY79" i="14" s="1"/>
  <c r="CB79" i="14" s="1"/>
  <c r="CE79" i="14" s="1"/>
  <c r="CH79" i="14" s="1"/>
  <c r="CK79" i="14" s="1"/>
  <c r="CN79" i="14" s="1"/>
  <c r="CQ79" i="14" s="1"/>
  <c r="CT79" i="14" s="1"/>
  <c r="CW79" i="14" s="1"/>
  <c r="CZ79" i="14" s="1"/>
  <c r="D79" i="14"/>
  <c r="BG85" i="14"/>
  <c r="BJ85" i="14" s="1"/>
  <c r="BM85" i="14" s="1"/>
  <c r="BP85" i="14" s="1"/>
  <c r="BS85" i="14" s="1"/>
  <c r="BV85" i="14" s="1"/>
  <c r="BY85" i="14" s="1"/>
  <c r="CB85" i="14" s="1"/>
  <c r="CE85" i="14" s="1"/>
  <c r="CH85" i="14" s="1"/>
  <c r="CK85" i="14" s="1"/>
  <c r="CN85" i="14" s="1"/>
  <c r="CQ85" i="14" s="1"/>
  <c r="CT85" i="14" s="1"/>
  <c r="CW85" i="14" s="1"/>
  <c r="CZ85" i="14" s="1"/>
  <c r="D85" i="14"/>
  <c r="BJ31" i="15"/>
  <c r="BM31" i="15" s="1"/>
  <c r="BP31" i="15" s="1"/>
  <c r="BS31" i="15" s="1"/>
  <c r="BV31" i="15" s="1"/>
  <c r="BY31" i="15" s="1"/>
  <c r="CB31" i="15" s="1"/>
  <c r="CE31" i="15" s="1"/>
  <c r="CH31" i="15" s="1"/>
  <c r="CK31" i="15" s="1"/>
  <c r="CN31" i="15" s="1"/>
  <c r="CQ31" i="15" s="1"/>
  <c r="CT31" i="15" s="1"/>
  <c r="CW31" i="15" s="1"/>
  <c r="CZ31" i="15" s="1"/>
  <c r="DC31" i="15" s="1"/>
  <c r="DF31" i="15" s="1"/>
  <c r="DI31" i="15" s="1"/>
  <c r="D31" i="15"/>
  <c r="BJ46" i="15"/>
  <c r="BM46" i="15" s="1"/>
  <c r="BP46" i="15" s="1"/>
  <c r="BS46" i="15" s="1"/>
  <c r="BV46" i="15" s="1"/>
  <c r="BY46" i="15" s="1"/>
  <c r="CB46" i="15" s="1"/>
  <c r="CE46" i="15" s="1"/>
  <c r="CH46" i="15" s="1"/>
  <c r="CK46" i="15" s="1"/>
  <c r="CN46" i="15" s="1"/>
  <c r="CQ46" i="15" s="1"/>
  <c r="CT46" i="15" s="1"/>
  <c r="CW46" i="15" s="1"/>
  <c r="CZ46" i="15" s="1"/>
  <c r="DC46" i="15" s="1"/>
  <c r="DF46" i="15" s="1"/>
  <c r="DI46" i="15" s="1"/>
  <c r="BJ11" i="16"/>
  <c r="BM11" i="16" s="1"/>
  <c r="BP11" i="16" s="1"/>
  <c r="BS11" i="16" s="1"/>
  <c r="BV11" i="16" s="1"/>
  <c r="BY11" i="16" s="1"/>
  <c r="CB11" i="16" s="1"/>
  <c r="CE11" i="16" s="1"/>
  <c r="CH11" i="16" s="1"/>
  <c r="CK11" i="16" s="1"/>
  <c r="CN11" i="16" s="1"/>
  <c r="CQ11" i="16" s="1"/>
  <c r="CT11" i="16" s="1"/>
  <c r="CW11" i="16" s="1"/>
  <c r="CZ11" i="16" s="1"/>
  <c r="DC11" i="16" s="1"/>
  <c r="DF11" i="16" s="1"/>
  <c r="DI11" i="16" s="1"/>
  <c r="BJ15" i="16"/>
  <c r="BM15" i="16" s="1"/>
  <c r="BP15" i="16" s="1"/>
  <c r="BS15" i="16" s="1"/>
  <c r="BV15" i="16" s="1"/>
  <c r="BY15" i="16" s="1"/>
  <c r="CB15" i="16" s="1"/>
  <c r="CE15" i="16" s="1"/>
  <c r="CH15" i="16" s="1"/>
  <c r="CK15" i="16" s="1"/>
  <c r="CN15" i="16" s="1"/>
  <c r="CQ15" i="16" s="1"/>
  <c r="CT15" i="16" s="1"/>
  <c r="CW15" i="16" s="1"/>
  <c r="CZ15" i="16" s="1"/>
  <c r="DC15" i="16" s="1"/>
  <c r="DF15" i="16" s="1"/>
  <c r="DI15" i="16" s="1"/>
  <c r="BJ35" i="16"/>
  <c r="BM35" i="16" s="1"/>
  <c r="BP35" i="16" s="1"/>
  <c r="BS35" i="16" s="1"/>
  <c r="BV35" i="16" s="1"/>
  <c r="BY35" i="16" s="1"/>
  <c r="CB35" i="16" s="1"/>
  <c r="CE35" i="16" s="1"/>
  <c r="CH35" i="16" s="1"/>
  <c r="CK35" i="16" s="1"/>
  <c r="CN35" i="16" s="1"/>
  <c r="CQ35" i="16" s="1"/>
  <c r="CT35" i="16" s="1"/>
  <c r="CW35" i="16" s="1"/>
  <c r="CZ35" i="16" s="1"/>
  <c r="DC35" i="16" s="1"/>
  <c r="DF35" i="16" s="1"/>
  <c r="DI35" i="16" s="1"/>
  <c r="BJ36" i="14"/>
  <c r="BM36" i="14" s="1"/>
  <c r="BP36" i="14" s="1"/>
  <c r="BS36" i="14" s="1"/>
  <c r="BV36" i="14" s="1"/>
  <c r="BY36" i="14" s="1"/>
  <c r="CB36" i="14" s="1"/>
  <c r="CE36" i="14" s="1"/>
  <c r="CH36" i="14" s="1"/>
  <c r="CK36" i="14" s="1"/>
  <c r="CN36" i="14" s="1"/>
  <c r="CQ36" i="14" s="1"/>
  <c r="CT36" i="14" s="1"/>
  <c r="CW36" i="14" s="1"/>
  <c r="CZ36" i="14" s="1"/>
  <c r="DC36" i="14" s="1"/>
  <c r="DF36" i="14" s="1"/>
  <c r="DI36" i="14" s="1"/>
  <c r="D38" i="14"/>
  <c r="BJ38" i="14"/>
  <c r="BM38" i="14" s="1"/>
  <c r="BP38" i="14" s="1"/>
  <c r="BS38" i="14" s="1"/>
  <c r="BV38" i="14" s="1"/>
  <c r="BY38" i="14" s="1"/>
  <c r="CB38" i="14" s="1"/>
  <c r="CE38" i="14" s="1"/>
  <c r="CH38" i="14" s="1"/>
  <c r="CK38" i="14" s="1"/>
  <c r="CN38" i="14" s="1"/>
  <c r="CQ38" i="14" s="1"/>
  <c r="CT38" i="14" s="1"/>
  <c r="CW38" i="14" s="1"/>
  <c r="CZ38" i="14" s="1"/>
  <c r="DC38" i="14" s="1"/>
  <c r="DF38" i="14" s="1"/>
  <c r="DI38" i="14" s="1"/>
  <c r="BG76" i="14"/>
  <c r="BJ76" i="14" s="1"/>
  <c r="BM76" i="14" s="1"/>
  <c r="BP76" i="14" s="1"/>
  <c r="BS76" i="14" s="1"/>
  <c r="BV76" i="14" s="1"/>
  <c r="BY76" i="14" s="1"/>
  <c r="CB76" i="14" s="1"/>
  <c r="CE76" i="14" s="1"/>
  <c r="CH76" i="14" s="1"/>
  <c r="CK76" i="14" s="1"/>
  <c r="CN76" i="14" s="1"/>
  <c r="CQ76" i="14" s="1"/>
  <c r="CT76" i="14" s="1"/>
  <c r="CW76" i="14" s="1"/>
  <c r="CZ76" i="14" s="1"/>
  <c r="BJ6" i="15"/>
  <c r="BM6" i="15" s="1"/>
  <c r="BP6" i="15" s="1"/>
  <c r="BS6" i="15" s="1"/>
  <c r="BV6" i="15" s="1"/>
  <c r="BY6" i="15" s="1"/>
  <c r="CB6" i="15" s="1"/>
  <c r="CE6" i="15" s="1"/>
  <c r="CH6" i="15" s="1"/>
  <c r="CK6" i="15" s="1"/>
  <c r="CN6" i="15" s="1"/>
  <c r="CQ6" i="15" s="1"/>
  <c r="CT6" i="15" s="1"/>
  <c r="CW6" i="15" s="1"/>
  <c r="CZ6" i="15" s="1"/>
  <c r="DC6" i="15" s="1"/>
  <c r="DF6" i="15" s="1"/>
  <c r="DI6" i="15" s="1"/>
  <c r="D6" i="15"/>
  <c r="D16" i="15"/>
  <c r="BJ16" i="15"/>
  <c r="BM16" i="15" s="1"/>
  <c r="BP16" i="15" s="1"/>
  <c r="BS16" i="15" s="1"/>
  <c r="BV16" i="15" s="1"/>
  <c r="BY16" i="15" s="1"/>
  <c r="CB16" i="15" s="1"/>
  <c r="CE16" i="15" s="1"/>
  <c r="CH16" i="15" s="1"/>
  <c r="CK16" i="15" s="1"/>
  <c r="CN16" i="15" s="1"/>
  <c r="CQ16" i="15" s="1"/>
  <c r="CT16" i="15" s="1"/>
  <c r="CW16" i="15" s="1"/>
  <c r="CZ16" i="15" s="1"/>
  <c r="DC16" i="15" s="1"/>
  <c r="DF16" i="15" s="1"/>
  <c r="DI16" i="15" s="1"/>
  <c r="BJ23" i="15"/>
  <c r="BM23" i="15" s="1"/>
  <c r="BP23" i="15" s="1"/>
  <c r="BS23" i="15" s="1"/>
  <c r="BV23" i="15" s="1"/>
  <c r="BY23" i="15" s="1"/>
  <c r="CB23" i="15" s="1"/>
  <c r="CE23" i="15" s="1"/>
  <c r="CH23" i="15" s="1"/>
  <c r="CK23" i="15" s="1"/>
  <c r="CN23" i="15" s="1"/>
  <c r="CQ23" i="15" s="1"/>
  <c r="CT23" i="15" s="1"/>
  <c r="CW23" i="15" s="1"/>
  <c r="CZ23" i="15" s="1"/>
  <c r="DC23" i="15" s="1"/>
  <c r="DF23" i="15" s="1"/>
  <c r="DI23" i="15" s="1"/>
  <c r="BJ26" i="15"/>
  <c r="BM26" i="15" s="1"/>
  <c r="BP26" i="15" s="1"/>
  <c r="BS26" i="15" s="1"/>
  <c r="BV26" i="15" s="1"/>
  <c r="BY26" i="15" s="1"/>
  <c r="CB26" i="15" s="1"/>
  <c r="CE26" i="15" s="1"/>
  <c r="CH26" i="15" s="1"/>
  <c r="CK26" i="15" s="1"/>
  <c r="CN26" i="15" s="1"/>
  <c r="CQ26" i="15" s="1"/>
  <c r="CT26" i="15" s="1"/>
  <c r="CW26" i="15" s="1"/>
  <c r="CZ26" i="15" s="1"/>
  <c r="DC26" i="15" s="1"/>
  <c r="DF26" i="15" s="1"/>
  <c r="DI26" i="15" s="1"/>
  <c r="D26" i="15"/>
  <c r="BJ37" i="15"/>
  <c r="BM37" i="15" s="1"/>
  <c r="BP37" i="15" s="1"/>
  <c r="BS37" i="15" s="1"/>
  <c r="BV37" i="15" s="1"/>
  <c r="BY37" i="15" s="1"/>
  <c r="CB37" i="15" s="1"/>
  <c r="CE37" i="15" s="1"/>
  <c r="CH37" i="15" s="1"/>
  <c r="CK37" i="15" s="1"/>
  <c r="CN37" i="15" s="1"/>
  <c r="CQ37" i="15" s="1"/>
  <c r="CT37" i="15" s="1"/>
  <c r="CW37" i="15" s="1"/>
  <c r="CZ37" i="15" s="1"/>
  <c r="DC37" i="15" s="1"/>
  <c r="DF37" i="15" s="1"/>
  <c r="DI37" i="15" s="1"/>
  <c r="D37" i="15"/>
  <c r="BJ68" i="15"/>
  <c r="BM68" i="15" s="1"/>
  <c r="BP68" i="15" s="1"/>
  <c r="BS68" i="15" s="1"/>
  <c r="BV68" i="15" s="1"/>
  <c r="BY68" i="15" s="1"/>
  <c r="CB68" i="15" s="1"/>
  <c r="CE68" i="15" s="1"/>
  <c r="CH68" i="15" s="1"/>
  <c r="CK68" i="15" s="1"/>
  <c r="CN68" i="15" s="1"/>
  <c r="CQ68" i="15" s="1"/>
  <c r="CT68" i="15" s="1"/>
  <c r="CW68" i="15" s="1"/>
  <c r="CZ68" i="15" s="1"/>
  <c r="DC68" i="15" s="1"/>
  <c r="DF68" i="15" s="1"/>
  <c r="DI68" i="15" s="1"/>
  <c r="BJ19" i="16"/>
  <c r="BM19" i="16" s="1"/>
  <c r="BP19" i="16" s="1"/>
  <c r="BS19" i="16" s="1"/>
  <c r="BV19" i="16" s="1"/>
  <c r="BY19" i="16" s="1"/>
  <c r="CB19" i="16" s="1"/>
  <c r="CE19" i="16" s="1"/>
  <c r="CH19" i="16" s="1"/>
  <c r="CK19" i="16" s="1"/>
  <c r="CN19" i="16" s="1"/>
  <c r="CQ19" i="16" s="1"/>
  <c r="CT19" i="16" s="1"/>
  <c r="CW19" i="16" s="1"/>
  <c r="CZ19" i="16" s="1"/>
  <c r="DC19" i="16" s="1"/>
  <c r="DF19" i="16" s="1"/>
  <c r="DI19" i="16" s="1"/>
  <c r="BJ23" i="16"/>
  <c r="BM23" i="16" s="1"/>
  <c r="BP23" i="16" s="1"/>
  <c r="BS23" i="16" s="1"/>
  <c r="BV23" i="16" s="1"/>
  <c r="BY23" i="16" s="1"/>
  <c r="CB23" i="16" s="1"/>
  <c r="CE23" i="16" s="1"/>
  <c r="CH23" i="16" s="1"/>
  <c r="CK23" i="16" s="1"/>
  <c r="CN23" i="16" s="1"/>
  <c r="CQ23" i="16" s="1"/>
  <c r="CT23" i="16" s="1"/>
  <c r="CW23" i="16" s="1"/>
  <c r="CZ23" i="16" s="1"/>
  <c r="DC23" i="16" s="1"/>
  <c r="DF23" i="16" s="1"/>
  <c r="DI23" i="16" s="1"/>
  <c r="D23" i="16"/>
  <c r="BJ58" i="16"/>
  <c r="BM58" i="16" s="1"/>
  <c r="BP58" i="16" s="1"/>
  <c r="BS58" i="16" s="1"/>
  <c r="BV58" i="16" s="1"/>
  <c r="BY58" i="16" s="1"/>
  <c r="CB58" i="16" s="1"/>
  <c r="CE58" i="16" s="1"/>
  <c r="CH58" i="16" s="1"/>
  <c r="CK58" i="16" s="1"/>
  <c r="CN58" i="16" s="1"/>
  <c r="CQ58" i="16" s="1"/>
  <c r="CT58" i="16" s="1"/>
  <c r="CW58" i="16" s="1"/>
  <c r="CZ58" i="16" s="1"/>
  <c r="DC58" i="16" s="1"/>
  <c r="DF58" i="16" s="1"/>
  <c r="DI58" i="16" s="1"/>
  <c r="BJ62" i="16"/>
  <c r="BM62" i="16" s="1"/>
  <c r="BP62" i="16" s="1"/>
  <c r="BS62" i="16" s="1"/>
  <c r="BV62" i="16" s="1"/>
  <c r="BY62" i="16" s="1"/>
  <c r="CB62" i="16" s="1"/>
  <c r="CE62" i="16" s="1"/>
  <c r="CH62" i="16" s="1"/>
  <c r="CK62" i="16" s="1"/>
  <c r="CN62" i="16" s="1"/>
  <c r="CQ62" i="16" s="1"/>
  <c r="CT62" i="16" s="1"/>
  <c r="CW62" i="16" s="1"/>
  <c r="CZ62" i="16" s="1"/>
  <c r="DC62" i="16" s="1"/>
  <c r="DF62" i="16" s="1"/>
  <c r="DI62" i="16" s="1"/>
  <c r="D75" i="12"/>
  <c r="BJ23" i="13"/>
  <c r="BM23" i="13" s="1"/>
  <c r="BP23" i="13" s="1"/>
  <c r="BS23" i="13" s="1"/>
  <c r="BV23" i="13" s="1"/>
  <c r="BY23" i="13" s="1"/>
  <c r="CB23" i="13" s="1"/>
  <c r="CE23" i="13" s="1"/>
  <c r="CH23" i="13" s="1"/>
  <c r="CK23" i="13" s="1"/>
  <c r="CN23" i="13" s="1"/>
  <c r="CQ23" i="13" s="1"/>
  <c r="CT23" i="13" s="1"/>
  <c r="CW23" i="13" s="1"/>
  <c r="CZ23" i="13" s="1"/>
  <c r="DC23" i="13" s="1"/>
  <c r="DF23" i="13" s="1"/>
  <c r="DI23" i="13" s="1"/>
  <c r="D23" i="13"/>
  <c r="BJ25" i="13"/>
  <c r="BM25" i="13" s="1"/>
  <c r="BP25" i="13" s="1"/>
  <c r="BS25" i="13" s="1"/>
  <c r="BV25" i="13" s="1"/>
  <c r="BY25" i="13" s="1"/>
  <c r="CB25" i="13" s="1"/>
  <c r="CE25" i="13" s="1"/>
  <c r="CH25" i="13" s="1"/>
  <c r="CK25" i="13" s="1"/>
  <c r="CN25" i="13" s="1"/>
  <c r="CQ25" i="13" s="1"/>
  <c r="CT25" i="13" s="1"/>
  <c r="CW25" i="13" s="1"/>
  <c r="CZ25" i="13" s="1"/>
  <c r="DC25" i="13" s="1"/>
  <c r="DF25" i="13" s="1"/>
  <c r="DI25" i="13" s="1"/>
  <c r="BJ38" i="13"/>
  <c r="BM38" i="13" s="1"/>
  <c r="BP38" i="13" s="1"/>
  <c r="BS38" i="13" s="1"/>
  <c r="BV38" i="13" s="1"/>
  <c r="BY38" i="13" s="1"/>
  <c r="CB38" i="13" s="1"/>
  <c r="CE38" i="13" s="1"/>
  <c r="CH38" i="13" s="1"/>
  <c r="CK38" i="13" s="1"/>
  <c r="CN38" i="13" s="1"/>
  <c r="CQ38" i="13" s="1"/>
  <c r="CT38" i="13" s="1"/>
  <c r="CW38" i="13" s="1"/>
  <c r="CZ38" i="13" s="1"/>
  <c r="DC38" i="13" s="1"/>
  <c r="DF38" i="13" s="1"/>
  <c r="DI38" i="13" s="1"/>
  <c r="D38" i="13"/>
  <c r="BG62" i="13"/>
  <c r="BJ62" i="13" s="1"/>
  <c r="BM62" i="13" s="1"/>
  <c r="BP62" i="13" s="1"/>
  <c r="BS62" i="13" s="1"/>
  <c r="BV62" i="13" s="1"/>
  <c r="BY62" i="13" s="1"/>
  <c r="CB62" i="13" s="1"/>
  <c r="CE62" i="13" s="1"/>
  <c r="CH62" i="13" s="1"/>
  <c r="CK62" i="13" s="1"/>
  <c r="CN62" i="13" s="1"/>
  <c r="CQ62" i="13" s="1"/>
  <c r="CT62" i="13" s="1"/>
  <c r="CW62" i="13" s="1"/>
  <c r="CZ62" i="13" s="1"/>
  <c r="D62" i="13"/>
  <c r="BG67" i="13"/>
  <c r="BJ67" i="13" s="1"/>
  <c r="BM67" i="13" s="1"/>
  <c r="BP67" i="13" s="1"/>
  <c r="BS67" i="13" s="1"/>
  <c r="BV67" i="13" s="1"/>
  <c r="BY67" i="13" s="1"/>
  <c r="CB67" i="13" s="1"/>
  <c r="CE67" i="13" s="1"/>
  <c r="CH67" i="13" s="1"/>
  <c r="CK67" i="13" s="1"/>
  <c r="CN67" i="13" s="1"/>
  <c r="CQ67" i="13" s="1"/>
  <c r="CT67" i="13" s="1"/>
  <c r="CW67" i="13" s="1"/>
  <c r="CZ67" i="13" s="1"/>
  <c r="D67" i="13"/>
  <c r="BJ5" i="14"/>
  <c r="BM5" i="14" s="1"/>
  <c r="BP5" i="14" s="1"/>
  <c r="BS5" i="14" s="1"/>
  <c r="BV5" i="14" s="1"/>
  <c r="BY5" i="14" s="1"/>
  <c r="CB5" i="14" s="1"/>
  <c r="CE5" i="14" s="1"/>
  <c r="CH5" i="14" s="1"/>
  <c r="CK5" i="14" s="1"/>
  <c r="CN5" i="14" s="1"/>
  <c r="CQ5" i="14" s="1"/>
  <c r="CT5" i="14" s="1"/>
  <c r="CW5" i="14" s="1"/>
  <c r="CZ5" i="14" s="1"/>
  <c r="DC5" i="14" s="1"/>
  <c r="DF5" i="14" s="1"/>
  <c r="DI5" i="14" s="1"/>
  <c r="D5" i="14"/>
  <c r="BJ8" i="14"/>
  <c r="BM8" i="14" s="1"/>
  <c r="BP8" i="14" s="1"/>
  <c r="BS8" i="14" s="1"/>
  <c r="BV8" i="14" s="1"/>
  <c r="BY8" i="14" s="1"/>
  <c r="CB8" i="14" s="1"/>
  <c r="CE8" i="14" s="1"/>
  <c r="CH8" i="14" s="1"/>
  <c r="CK8" i="14" s="1"/>
  <c r="CN8" i="14" s="1"/>
  <c r="CQ8" i="14" s="1"/>
  <c r="CT8" i="14" s="1"/>
  <c r="CW8" i="14" s="1"/>
  <c r="CZ8" i="14" s="1"/>
  <c r="DC8" i="14" s="1"/>
  <c r="DF8" i="14" s="1"/>
  <c r="DI8" i="14" s="1"/>
  <c r="D8" i="14"/>
  <c r="BJ10" i="14"/>
  <c r="BM10" i="14" s="1"/>
  <c r="BP10" i="14" s="1"/>
  <c r="BS10" i="14" s="1"/>
  <c r="BV10" i="14" s="1"/>
  <c r="BY10" i="14" s="1"/>
  <c r="CB10" i="14" s="1"/>
  <c r="CE10" i="14" s="1"/>
  <c r="CH10" i="14" s="1"/>
  <c r="CK10" i="14" s="1"/>
  <c r="CN10" i="14" s="1"/>
  <c r="CQ10" i="14" s="1"/>
  <c r="CT10" i="14" s="1"/>
  <c r="CW10" i="14" s="1"/>
  <c r="CZ10" i="14" s="1"/>
  <c r="DC10" i="14" s="1"/>
  <c r="DF10" i="14" s="1"/>
  <c r="DI10" i="14" s="1"/>
  <c r="BJ16" i="14"/>
  <c r="BM16" i="14" s="1"/>
  <c r="BP16" i="14" s="1"/>
  <c r="BS16" i="14" s="1"/>
  <c r="BV16" i="14" s="1"/>
  <c r="BY16" i="14" s="1"/>
  <c r="CB16" i="14" s="1"/>
  <c r="CE16" i="14" s="1"/>
  <c r="CH16" i="14" s="1"/>
  <c r="CK16" i="14" s="1"/>
  <c r="CN16" i="14" s="1"/>
  <c r="CQ16" i="14" s="1"/>
  <c r="CT16" i="14" s="1"/>
  <c r="CW16" i="14" s="1"/>
  <c r="CZ16" i="14" s="1"/>
  <c r="DC16" i="14" s="1"/>
  <c r="DF16" i="14" s="1"/>
  <c r="DI16" i="14" s="1"/>
  <c r="D16" i="14"/>
  <c r="BJ18" i="14"/>
  <c r="BM18" i="14" s="1"/>
  <c r="BP18" i="14" s="1"/>
  <c r="BS18" i="14" s="1"/>
  <c r="BV18" i="14" s="1"/>
  <c r="BY18" i="14" s="1"/>
  <c r="CB18" i="14" s="1"/>
  <c r="CE18" i="14" s="1"/>
  <c r="CH18" i="14" s="1"/>
  <c r="CK18" i="14" s="1"/>
  <c r="CN18" i="14" s="1"/>
  <c r="CQ18" i="14" s="1"/>
  <c r="CT18" i="14" s="1"/>
  <c r="CW18" i="14" s="1"/>
  <c r="CZ18" i="14" s="1"/>
  <c r="DC18" i="14" s="1"/>
  <c r="DF18" i="14" s="1"/>
  <c r="DI18" i="14" s="1"/>
  <c r="BJ33" i="14"/>
  <c r="BM33" i="14" s="1"/>
  <c r="BP33" i="14" s="1"/>
  <c r="BS33" i="14" s="1"/>
  <c r="BV33" i="14" s="1"/>
  <c r="BY33" i="14" s="1"/>
  <c r="CB33" i="14" s="1"/>
  <c r="CE33" i="14" s="1"/>
  <c r="CH33" i="14" s="1"/>
  <c r="CK33" i="14" s="1"/>
  <c r="CN33" i="14" s="1"/>
  <c r="CQ33" i="14" s="1"/>
  <c r="CT33" i="14" s="1"/>
  <c r="CW33" i="14" s="1"/>
  <c r="CZ33" i="14" s="1"/>
  <c r="DC33" i="14" s="1"/>
  <c r="DF33" i="14" s="1"/>
  <c r="DI33" i="14" s="1"/>
  <c r="BJ56" i="14"/>
  <c r="BM56" i="14" s="1"/>
  <c r="BP56" i="14" s="1"/>
  <c r="BS56" i="14" s="1"/>
  <c r="BV56" i="14" s="1"/>
  <c r="BY56" i="14" s="1"/>
  <c r="CB56" i="14" s="1"/>
  <c r="CE56" i="14" s="1"/>
  <c r="CH56" i="14" s="1"/>
  <c r="CK56" i="14" s="1"/>
  <c r="CN56" i="14" s="1"/>
  <c r="CQ56" i="14" s="1"/>
  <c r="CT56" i="14" s="1"/>
  <c r="CW56" i="14" s="1"/>
  <c r="CZ56" i="14" s="1"/>
  <c r="DC56" i="14" s="1"/>
  <c r="DF56" i="14" s="1"/>
  <c r="DI56" i="14" s="1"/>
  <c r="D56" i="14"/>
  <c r="BJ59" i="14"/>
  <c r="BM59" i="14" s="1"/>
  <c r="BP59" i="14" s="1"/>
  <c r="BS59" i="14" s="1"/>
  <c r="BV59" i="14" s="1"/>
  <c r="BY59" i="14" s="1"/>
  <c r="CB59" i="14" s="1"/>
  <c r="CE59" i="14" s="1"/>
  <c r="CH59" i="14" s="1"/>
  <c r="CK59" i="14" s="1"/>
  <c r="CN59" i="14" s="1"/>
  <c r="CQ59" i="14" s="1"/>
  <c r="CT59" i="14" s="1"/>
  <c r="CW59" i="14" s="1"/>
  <c r="CZ59" i="14" s="1"/>
  <c r="DC59" i="14" s="1"/>
  <c r="DF59" i="14" s="1"/>
  <c r="DI59" i="14" s="1"/>
  <c r="D59" i="14"/>
  <c r="BG77" i="14"/>
  <c r="BJ77" i="14" s="1"/>
  <c r="BM77" i="14" s="1"/>
  <c r="BP77" i="14" s="1"/>
  <c r="BS77" i="14" s="1"/>
  <c r="BV77" i="14" s="1"/>
  <c r="BY77" i="14" s="1"/>
  <c r="CB77" i="14" s="1"/>
  <c r="CE77" i="14" s="1"/>
  <c r="CH77" i="14" s="1"/>
  <c r="CK77" i="14" s="1"/>
  <c r="CN77" i="14" s="1"/>
  <c r="CQ77" i="14" s="1"/>
  <c r="CT77" i="14" s="1"/>
  <c r="CW77" i="14" s="1"/>
  <c r="CZ77" i="14" s="1"/>
  <c r="D77" i="14"/>
  <c r="BJ10" i="15"/>
  <c r="BM10" i="15" s="1"/>
  <c r="BP10" i="15" s="1"/>
  <c r="BS10" i="15" s="1"/>
  <c r="BV10" i="15" s="1"/>
  <c r="BY10" i="15" s="1"/>
  <c r="CB10" i="15" s="1"/>
  <c r="CE10" i="15" s="1"/>
  <c r="CH10" i="15" s="1"/>
  <c r="CK10" i="15" s="1"/>
  <c r="CN10" i="15" s="1"/>
  <c r="CQ10" i="15" s="1"/>
  <c r="CT10" i="15" s="1"/>
  <c r="CW10" i="15" s="1"/>
  <c r="CZ10" i="15" s="1"/>
  <c r="DC10" i="15" s="1"/>
  <c r="DF10" i="15" s="1"/>
  <c r="DI10" i="15" s="1"/>
  <c r="BG104" i="15"/>
  <c r="BJ104" i="15" s="1"/>
  <c r="BM104" i="15" s="1"/>
  <c r="BP104" i="15" s="1"/>
  <c r="BS104" i="15" s="1"/>
  <c r="BV104" i="15" s="1"/>
  <c r="BY104" i="15" s="1"/>
  <c r="CB104" i="15" s="1"/>
  <c r="CE104" i="15" s="1"/>
  <c r="CH104" i="15" s="1"/>
  <c r="CK104" i="15" s="1"/>
  <c r="CN104" i="15" s="1"/>
  <c r="CQ104" i="15" s="1"/>
  <c r="CT104" i="15" s="1"/>
  <c r="CW104" i="15" s="1"/>
  <c r="CZ104" i="15" s="1"/>
  <c r="D104" i="15"/>
  <c r="BJ26" i="16"/>
  <c r="BM26" i="16" s="1"/>
  <c r="BP26" i="16" s="1"/>
  <c r="BS26" i="16" s="1"/>
  <c r="BV26" i="16" s="1"/>
  <c r="BY26" i="16" s="1"/>
  <c r="CB26" i="16" s="1"/>
  <c r="CE26" i="16" s="1"/>
  <c r="CH26" i="16" s="1"/>
  <c r="CK26" i="16" s="1"/>
  <c r="CN26" i="16" s="1"/>
  <c r="CQ26" i="16" s="1"/>
  <c r="CT26" i="16" s="1"/>
  <c r="CW26" i="16" s="1"/>
  <c r="CZ26" i="16" s="1"/>
  <c r="DC26" i="16" s="1"/>
  <c r="DF26" i="16" s="1"/>
  <c r="DI26" i="16" s="1"/>
  <c r="D26" i="16"/>
  <c r="BJ47" i="15"/>
  <c r="BM47" i="15" s="1"/>
  <c r="BP47" i="15" s="1"/>
  <c r="BS47" i="15" s="1"/>
  <c r="BV47" i="15" s="1"/>
  <c r="BY47" i="15" s="1"/>
  <c r="CB47" i="15" s="1"/>
  <c r="CE47" i="15" s="1"/>
  <c r="CH47" i="15" s="1"/>
  <c r="CK47" i="15" s="1"/>
  <c r="CN47" i="15" s="1"/>
  <c r="CQ47" i="15" s="1"/>
  <c r="CT47" i="15" s="1"/>
  <c r="CW47" i="15" s="1"/>
  <c r="CZ47" i="15" s="1"/>
  <c r="DC47" i="15" s="1"/>
  <c r="DF47" i="15" s="1"/>
  <c r="DI47" i="15" s="1"/>
  <c r="D47" i="15"/>
  <c r="BJ57" i="15"/>
  <c r="BM57" i="15" s="1"/>
  <c r="BP57" i="15" s="1"/>
  <c r="BS57" i="15" s="1"/>
  <c r="BV57" i="15" s="1"/>
  <c r="BY57" i="15" s="1"/>
  <c r="CB57" i="15" s="1"/>
  <c r="CE57" i="15" s="1"/>
  <c r="CH57" i="15" s="1"/>
  <c r="CK57" i="15" s="1"/>
  <c r="CN57" i="15" s="1"/>
  <c r="CQ57" i="15" s="1"/>
  <c r="CT57" i="15" s="1"/>
  <c r="CW57" i="15" s="1"/>
  <c r="CZ57" i="15" s="1"/>
  <c r="DC57" i="15" s="1"/>
  <c r="DF57" i="15" s="1"/>
  <c r="DI57" i="15" s="1"/>
  <c r="BJ80" i="15"/>
  <c r="BM80" i="15" s="1"/>
  <c r="BP80" i="15" s="1"/>
  <c r="BS80" i="15" s="1"/>
  <c r="BV80" i="15" s="1"/>
  <c r="BY80" i="15" s="1"/>
  <c r="CB80" i="15" s="1"/>
  <c r="CE80" i="15" s="1"/>
  <c r="CH80" i="15" s="1"/>
  <c r="CK80" i="15" s="1"/>
  <c r="CN80" i="15" s="1"/>
  <c r="CQ80" i="15" s="1"/>
  <c r="CT80" i="15" s="1"/>
  <c r="CW80" i="15" s="1"/>
  <c r="CZ80" i="15" s="1"/>
  <c r="DC80" i="15" s="1"/>
  <c r="DF80" i="15" s="1"/>
  <c r="DI80" i="15" s="1"/>
  <c r="BG107" i="15"/>
  <c r="BJ107" i="15" s="1"/>
  <c r="BM107" i="15" s="1"/>
  <c r="BP107" i="15" s="1"/>
  <c r="BS107" i="15" s="1"/>
  <c r="BV107" i="15" s="1"/>
  <c r="BY107" i="15" s="1"/>
  <c r="CB107" i="15" s="1"/>
  <c r="CE107" i="15" s="1"/>
  <c r="CH107" i="15" s="1"/>
  <c r="CK107" i="15" s="1"/>
  <c r="CN107" i="15" s="1"/>
  <c r="CQ107" i="15" s="1"/>
  <c r="CT107" i="15" s="1"/>
  <c r="CW107" i="15" s="1"/>
  <c r="CZ107" i="15" s="1"/>
  <c r="D107" i="15"/>
  <c r="D6" i="16"/>
  <c r="BJ27" i="16"/>
  <c r="BM27" i="16" s="1"/>
  <c r="BP27" i="16" s="1"/>
  <c r="BS27" i="16" s="1"/>
  <c r="BV27" i="16" s="1"/>
  <c r="BY27" i="16" s="1"/>
  <c r="CB27" i="16" s="1"/>
  <c r="CE27" i="16" s="1"/>
  <c r="CH27" i="16" s="1"/>
  <c r="CK27" i="16" s="1"/>
  <c r="CN27" i="16" s="1"/>
  <c r="CQ27" i="16" s="1"/>
  <c r="CT27" i="16" s="1"/>
  <c r="CW27" i="16" s="1"/>
  <c r="CZ27" i="16" s="1"/>
  <c r="DC27" i="16" s="1"/>
  <c r="DF27" i="16" s="1"/>
  <c r="DI27" i="16" s="1"/>
  <c r="D50" i="16"/>
  <c r="BJ50" i="16"/>
  <c r="BM50" i="16" s="1"/>
  <c r="BP50" i="16" s="1"/>
  <c r="BS50" i="16" s="1"/>
  <c r="BV50" i="16" s="1"/>
  <c r="BY50" i="16" s="1"/>
  <c r="CB50" i="16" s="1"/>
  <c r="CE50" i="16" s="1"/>
  <c r="CH50" i="16" s="1"/>
  <c r="CK50" i="16" s="1"/>
  <c r="CN50" i="16" s="1"/>
  <c r="CQ50" i="16" s="1"/>
  <c r="CT50" i="16" s="1"/>
  <c r="CW50" i="16" s="1"/>
  <c r="CZ50" i="16" s="1"/>
  <c r="DC50" i="16" s="1"/>
  <c r="DF50" i="16" s="1"/>
  <c r="DI50" i="16" s="1"/>
  <c r="D52" i="16"/>
  <c r="BJ52" i="16"/>
  <c r="BM52" i="16" s="1"/>
  <c r="BP52" i="16" s="1"/>
  <c r="BS52" i="16" s="1"/>
  <c r="BV52" i="16" s="1"/>
  <c r="BY52" i="16" s="1"/>
  <c r="CB52" i="16" s="1"/>
  <c r="CE52" i="16" s="1"/>
  <c r="CH52" i="16" s="1"/>
  <c r="CK52" i="16" s="1"/>
  <c r="CN52" i="16" s="1"/>
  <c r="CQ52" i="16" s="1"/>
  <c r="CT52" i="16" s="1"/>
  <c r="CW52" i="16" s="1"/>
  <c r="CZ52" i="16" s="1"/>
  <c r="DC52" i="16" s="1"/>
  <c r="DF52" i="16" s="1"/>
  <c r="DI52" i="16" s="1"/>
  <c r="BJ63" i="16"/>
  <c r="BM63" i="16" s="1"/>
  <c r="BP63" i="16" s="1"/>
  <c r="BS63" i="16" s="1"/>
  <c r="BV63" i="16" s="1"/>
  <c r="BY63" i="16" s="1"/>
  <c r="CB63" i="16" s="1"/>
  <c r="CE63" i="16" s="1"/>
  <c r="CH63" i="16" s="1"/>
  <c r="CK63" i="16" s="1"/>
  <c r="CN63" i="16" s="1"/>
  <c r="CQ63" i="16" s="1"/>
  <c r="CT63" i="16" s="1"/>
  <c r="CW63" i="16" s="1"/>
  <c r="CZ63" i="16" s="1"/>
  <c r="DC63" i="16" s="1"/>
  <c r="DF63" i="16" s="1"/>
  <c r="DI63" i="16" s="1"/>
  <c r="D72" i="16"/>
  <c r="BJ63" i="15"/>
  <c r="BM63" i="15" s="1"/>
  <c r="BP63" i="15" s="1"/>
  <c r="BS63" i="15" s="1"/>
  <c r="BV63" i="15" s="1"/>
  <c r="BY63" i="15" s="1"/>
  <c r="CB63" i="15" s="1"/>
  <c r="CE63" i="15" s="1"/>
  <c r="CH63" i="15" s="1"/>
  <c r="CK63" i="15" s="1"/>
  <c r="CN63" i="15" s="1"/>
  <c r="CQ63" i="15" s="1"/>
  <c r="CT63" i="15" s="1"/>
  <c r="CW63" i="15" s="1"/>
  <c r="CZ63" i="15" s="1"/>
  <c r="DC63" i="15" s="1"/>
  <c r="DF63" i="15" s="1"/>
  <c r="DI63" i="15" s="1"/>
  <c r="BJ73" i="15"/>
  <c r="BM73" i="15" s="1"/>
  <c r="BP73" i="15" s="1"/>
  <c r="BS73" i="15" s="1"/>
  <c r="BV73" i="15" s="1"/>
  <c r="BY73" i="15" s="1"/>
  <c r="CB73" i="15" s="1"/>
  <c r="CE73" i="15" s="1"/>
  <c r="CH73" i="15" s="1"/>
  <c r="CK73" i="15" s="1"/>
  <c r="CN73" i="15" s="1"/>
  <c r="CQ73" i="15" s="1"/>
  <c r="CT73" i="15" s="1"/>
  <c r="CW73" i="15" s="1"/>
  <c r="CZ73" i="15" s="1"/>
  <c r="DC73" i="15" s="1"/>
  <c r="DF73" i="15" s="1"/>
  <c r="DI73" i="15" s="1"/>
  <c r="D73" i="15"/>
  <c r="BJ20" i="16"/>
  <c r="BM20" i="16" s="1"/>
  <c r="BP20" i="16" s="1"/>
  <c r="BS20" i="16" s="1"/>
  <c r="BV20" i="16" s="1"/>
  <c r="BY20" i="16" s="1"/>
  <c r="CB20" i="16" s="1"/>
  <c r="CE20" i="16" s="1"/>
  <c r="CH20" i="16" s="1"/>
  <c r="CK20" i="16" s="1"/>
  <c r="CN20" i="16" s="1"/>
  <c r="CQ20" i="16" s="1"/>
  <c r="CT20" i="16" s="1"/>
  <c r="CW20" i="16" s="1"/>
  <c r="CZ20" i="16" s="1"/>
  <c r="DC20" i="16" s="1"/>
  <c r="DF20" i="16" s="1"/>
  <c r="DI20" i="16" s="1"/>
  <c r="BJ56" i="16"/>
  <c r="BM56" i="16" s="1"/>
  <c r="BP56" i="16" s="1"/>
  <c r="BS56" i="16" s="1"/>
  <c r="BV56" i="16" s="1"/>
  <c r="BY56" i="16" s="1"/>
  <c r="CB56" i="16" s="1"/>
  <c r="CE56" i="16" s="1"/>
  <c r="CH56" i="16" s="1"/>
  <c r="CK56" i="16" s="1"/>
  <c r="CN56" i="16" s="1"/>
  <c r="CQ56" i="16" s="1"/>
  <c r="CT56" i="16" s="1"/>
  <c r="CW56" i="16" s="1"/>
  <c r="CZ56" i="16" s="1"/>
  <c r="DC56" i="16" s="1"/>
  <c r="DF56" i="16" s="1"/>
  <c r="DI56" i="16" s="1"/>
  <c r="D56" i="16"/>
  <c r="BJ67" i="16"/>
  <c r="BM67" i="16" s="1"/>
  <c r="BP67" i="16" s="1"/>
  <c r="BS67" i="16" s="1"/>
  <c r="BV67" i="16" s="1"/>
  <c r="BY67" i="16" s="1"/>
  <c r="CB67" i="16" s="1"/>
  <c r="CE67" i="16" s="1"/>
  <c r="CH67" i="16" s="1"/>
  <c r="CK67" i="16" s="1"/>
  <c r="CN67" i="16" s="1"/>
  <c r="CQ67" i="16" s="1"/>
  <c r="CT67" i="16" s="1"/>
  <c r="CW67" i="16" s="1"/>
  <c r="CZ67" i="16" s="1"/>
  <c r="DC67" i="16" s="1"/>
  <c r="DF67" i="16" s="1"/>
  <c r="DI67" i="16" s="1"/>
  <c r="BJ77" i="16"/>
  <c r="BM77" i="16" s="1"/>
  <c r="BP77" i="16" s="1"/>
  <c r="BS77" i="16" s="1"/>
  <c r="BV77" i="16" s="1"/>
  <c r="BY77" i="16" s="1"/>
  <c r="CB77" i="16" s="1"/>
  <c r="CE77" i="16" s="1"/>
  <c r="CH77" i="16" s="1"/>
  <c r="CK77" i="16" s="1"/>
  <c r="CN77" i="16" s="1"/>
  <c r="CQ77" i="16" s="1"/>
  <c r="CT77" i="16" s="1"/>
  <c r="CW77" i="16" s="1"/>
  <c r="CZ77" i="16" s="1"/>
  <c r="DC77" i="16" s="1"/>
  <c r="DF77" i="16" s="1"/>
  <c r="DI77" i="16" s="1"/>
  <c r="D77" i="16"/>
  <c r="BG109" i="16"/>
  <c r="BJ109" i="16" s="1"/>
  <c r="BM109" i="16" s="1"/>
  <c r="BP109" i="16" s="1"/>
  <c r="BS109" i="16" s="1"/>
  <c r="BV109" i="16" s="1"/>
  <c r="BY109" i="16" s="1"/>
  <c r="CB109" i="16" s="1"/>
  <c r="CE109" i="16" s="1"/>
  <c r="CH109" i="16" s="1"/>
  <c r="CK109" i="16" s="1"/>
  <c r="CN109" i="16" s="1"/>
  <c r="CQ109" i="16" s="1"/>
  <c r="CT109" i="16" s="1"/>
  <c r="CW109" i="16" s="1"/>
  <c r="CZ109" i="16" s="1"/>
  <c r="D109" i="16"/>
  <c r="BJ29" i="15"/>
  <c r="BM29" i="15" s="1"/>
  <c r="BP29" i="15" s="1"/>
  <c r="BS29" i="15" s="1"/>
  <c r="BV29" i="15" s="1"/>
  <c r="BY29" i="15" s="1"/>
  <c r="CB29" i="15" s="1"/>
  <c r="CE29" i="15" s="1"/>
  <c r="CH29" i="15" s="1"/>
  <c r="CK29" i="15" s="1"/>
  <c r="CN29" i="15" s="1"/>
  <c r="CQ29" i="15" s="1"/>
  <c r="CT29" i="15" s="1"/>
  <c r="CW29" i="15" s="1"/>
  <c r="CZ29" i="15" s="1"/>
  <c r="DC29" i="15" s="1"/>
  <c r="DF29" i="15" s="1"/>
  <c r="DI29" i="15" s="1"/>
  <c r="D29" i="15"/>
  <c r="BJ34" i="15"/>
  <c r="BM34" i="15" s="1"/>
  <c r="BP34" i="15" s="1"/>
  <c r="BS34" i="15" s="1"/>
  <c r="BV34" i="15" s="1"/>
  <c r="BY34" i="15" s="1"/>
  <c r="CB34" i="15" s="1"/>
  <c r="CE34" i="15" s="1"/>
  <c r="CH34" i="15" s="1"/>
  <c r="CK34" i="15" s="1"/>
  <c r="CN34" i="15" s="1"/>
  <c r="CQ34" i="15" s="1"/>
  <c r="CT34" i="15" s="1"/>
  <c r="CW34" i="15" s="1"/>
  <c r="CZ34" i="15" s="1"/>
  <c r="DC34" i="15" s="1"/>
  <c r="DF34" i="15" s="1"/>
  <c r="DI34" i="15" s="1"/>
  <c r="D34" i="15"/>
  <c r="BJ36" i="15"/>
  <c r="BM36" i="15" s="1"/>
  <c r="BP36" i="15" s="1"/>
  <c r="BS36" i="15" s="1"/>
  <c r="BV36" i="15" s="1"/>
  <c r="BY36" i="15" s="1"/>
  <c r="CB36" i="15" s="1"/>
  <c r="CE36" i="15" s="1"/>
  <c r="CH36" i="15" s="1"/>
  <c r="CK36" i="15" s="1"/>
  <c r="CN36" i="15" s="1"/>
  <c r="CQ36" i="15" s="1"/>
  <c r="CT36" i="15" s="1"/>
  <c r="CW36" i="15" s="1"/>
  <c r="CZ36" i="15" s="1"/>
  <c r="DC36" i="15" s="1"/>
  <c r="DF36" i="15" s="1"/>
  <c r="DI36" i="15" s="1"/>
  <c r="D36" i="15"/>
  <c r="BJ53" i="15"/>
  <c r="BM53" i="15" s="1"/>
  <c r="BP53" i="15" s="1"/>
  <c r="BS53" i="15" s="1"/>
  <c r="BV53" i="15" s="1"/>
  <c r="BY53" i="15" s="1"/>
  <c r="CB53" i="15" s="1"/>
  <c r="CE53" i="15" s="1"/>
  <c r="CH53" i="15" s="1"/>
  <c r="CK53" i="15" s="1"/>
  <c r="CN53" i="15" s="1"/>
  <c r="CQ53" i="15" s="1"/>
  <c r="CT53" i="15" s="1"/>
  <c r="CW53" i="15" s="1"/>
  <c r="CZ53" i="15" s="1"/>
  <c r="DC53" i="15" s="1"/>
  <c r="DF53" i="15" s="1"/>
  <c r="DI53" i="15" s="1"/>
  <c r="D53" i="15"/>
  <c r="BJ60" i="15"/>
  <c r="BM60" i="15" s="1"/>
  <c r="BP60" i="15" s="1"/>
  <c r="BS60" i="15" s="1"/>
  <c r="BV60" i="15" s="1"/>
  <c r="BY60" i="15" s="1"/>
  <c r="CB60" i="15" s="1"/>
  <c r="CE60" i="15" s="1"/>
  <c r="CH60" i="15" s="1"/>
  <c r="CK60" i="15" s="1"/>
  <c r="CN60" i="15" s="1"/>
  <c r="CQ60" i="15" s="1"/>
  <c r="CT60" i="15" s="1"/>
  <c r="CW60" i="15" s="1"/>
  <c r="CZ60" i="15" s="1"/>
  <c r="DC60" i="15" s="1"/>
  <c r="DF60" i="15" s="1"/>
  <c r="DI60" i="15" s="1"/>
  <c r="BJ78" i="15"/>
  <c r="BM78" i="15" s="1"/>
  <c r="BP78" i="15" s="1"/>
  <c r="BS78" i="15" s="1"/>
  <c r="BV78" i="15" s="1"/>
  <c r="BY78" i="15" s="1"/>
  <c r="CB78" i="15" s="1"/>
  <c r="CE78" i="15" s="1"/>
  <c r="CH78" i="15" s="1"/>
  <c r="CK78" i="15" s="1"/>
  <c r="CN78" i="15" s="1"/>
  <c r="CQ78" i="15" s="1"/>
  <c r="CT78" i="15" s="1"/>
  <c r="CW78" i="15" s="1"/>
  <c r="CZ78" i="15" s="1"/>
  <c r="DC78" i="15" s="1"/>
  <c r="DF78" i="15" s="1"/>
  <c r="DI78" i="15" s="1"/>
  <c r="D78" i="15"/>
  <c r="BJ83" i="15"/>
  <c r="BM83" i="15" s="1"/>
  <c r="BP83" i="15" s="1"/>
  <c r="BS83" i="15" s="1"/>
  <c r="BV83" i="15" s="1"/>
  <c r="BY83" i="15" s="1"/>
  <c r="CB83" i="15" s="1"/>
  <c r="CE83" i="15" s="1"/>
  <c r="CH83" i="15" s="1"/>
  <c r="CK83" i="15" s="1"/>
  <c r="CN83" i="15" s="1"/>
  <c r="CQ83" i="15" s="1"/>
  <c r="CT83" i="15" s="1"/>
  <c r="CW83" i="15" s="1"/>
  <c r="CZ83" i="15" s="1"/>
  <c r="DC83" i="15" s="1"/>
  <c r="DF83" i="15" s="1"/>
  <c r="DI83" i="15" s="1"/>
  <c r="BG97" i="15"/>
  <c r="BJ97" i="15" s="1"/>
  <c r="BM97" i="15" s="1"/>
  <c r="BP97" i="15" s="1"/>
  <c r="BS97" i="15" s="1"/>
  <c r="BV97" i="15" s="1"/>
  <c r="BY97" i="15" s="1"/>
  <c r="CB97" i="15" s="1"/>
  <c r="CE97" i="15" s="1"/>
  <c r="CH97" i="15" s="1"/>
  <c r="CK97" i="15" s="1"/>
  <c r="CN97" i="15" s="1"/>
  <c r="CQ97" i="15" s="1"/>
  <c r="CT97" i="15" s="1"/>
  <c r="CW97" i="15" s="1"/>
  <c r="CZ97" i="15" s="1"/>
  <c r="D97" i="15"/>
  <c r="BJ12" i="16"/>
  <c r="BM12" i="16" s="1"/>
  <c r="BP12" i="16" s="1"/>
  <c r="BS12" i="16" s="1"/>
  <c r="BV12" i="16" s="1"/>
  <c r="BY12" i="16" s="1"/>
  <c r="CB12" i="16" s="1"/>
  <c r="CE12" i="16" s="1"/>
  <c r="CH12" i="16" s="1"/>
  <c r="CK12" i="16" s="1"/>
  <c r="CN12" i="16" s="1"/>
  <c r="CQ12" i="16" s="1"/>
  <c r="CT12" i="16" s="1"/>
  <c r="CW12" i="16" s="1"/>
  <c r="CZ12" i="16" s="1"/>
  <c r="DC12" i="16" s="1"/>
  <c r="DF12" i="16" s="1"/>
  <c r="DI12" i="16" s="1"/>
  <c r="BJ25" i="16"/>
  <c r="BM25" i="16" s="1"/>
  <c r="BP25" i="16" s="1"/>
  <c r="BS25" i="16" s="1"/>
  <c r="BV25" i="16" s="1"/>
  <c r="BY25" i="16" s="1"/>
  <c r="CB25" i="16" s="1"/>
  <c r="CE25" i="16" s="1"/>
  <c r="CH25" i="16" s="1"/>
  <c r="CK25" i="16" s="1"/>
  <c r="CN25" i="16" s="1"/>
  <c r="CQ25" i="16" s="1"/>
  <c r="CT25" i="16" s="1"/>
  <c r="CW25" i="16" s="1"/>
  <c r="CZ25" i="16" s="1"/>
  <c r="DC25" i="16" s="1"/>
  <c r="DF25" i="16" s="1"/>
  <c r="DI25" i="16" s="1"/>
  <c r="BJ28" i="16"/>
  <c r="BM28" i="16" s="1"/>
  <c r="BP28" i="16" s="1"/>
  <c r="BS28" i="16" s="1"/>
  <c r="BV28" i="16" s="1"/>
  <c r="BY28" i="16" s="1"/>
  <c r="CB28" i="16" s="1"/>
  <c r="CE28" i="16" s="1"/>
  <c r="CH28" i="16" s="1"/>
  <c r="CK28" i="16" s="1"/>
  <c r="CN28" i="16" s="1"/>
  <c r="CQ28" i="16" s="1"/>
  <c r="CT28" i="16" s="1"/>
  <c r="CW28" i="16" s="1"/>
  <c r="CZ28" i="16" s="1"/>
  <c r="DC28" i="16" s="1"/>
  <c r="DF28" i="16" s="1"/>
  <c r="DI28" i="16" s="1"/>
  <c r="BJ30" i="16"/>
  <c r="BM30" i="16" s="1"/>
  <c r="BP30" i="16" s="1"/>
  <c r="BS30" i="16" s="1"/>
  <c r="BV30" i="16" s="1"/>
  <c r="BY30" i="16" s="1"/>
  <c r="CB30" i="16" s="1"/>
  <c r="CE30" i="16" s="1"/>
  <c r="CH30" i="16" s="1"/>
  <c r="CK30" i="16" s="1"/>
  <c r="CN30" i="16" s="1"/>
  <c r="CQ30" i="16" s="1"/>
  <c r="CT30" i="16" s="1"/>
  <c r="CW30" i="16" s="1"/>
  <c r="CZ30" i="16" s="1"/>
  <c r="DC30" i="16" s="1"/>
  <c r="DF30" i="16" s="1"/>
  <c r="DI30" i="16" s="1"/>
  <c r="BJ47" i="16"/>
  <c r="BM47" i="16" s="1"/>
  <c r="BP47" i="16" s="1"/>
  <c r="BS47" i="16" s="1"/>
  <c r="BV47" i="16" s="1"/>
  <c r="BY47" i="16" s="1"/>
  <c r="CB47" i="16" s="1"/>
  <c r="CE47" i="16" s="1"/>
  <c r="CH47" i="16" s="1"/>
  <c r="CK47" i="16" s="1"/>
  <c r="CN47" i="16" s="1"/>
  <c r="CQ47" i="16" s="1"/>
  <c r="CT47" i="16" s="1"/>
  <c r="CW47" i="16" s="1"/>
  <c r="CZ47" i="16" s="1"/>
  <c r="DC47" i="16" s="1"/>
  <c r="DF47" i="16" s="1"/>
  <c r="DI47" i="16" s="1"/>
  <c r="D47" i="16"/>
  <c r="D53" i="16"/>
  <c r="BJ53" i="16"/>
  <c r="BM53" i="16" s="1"/>
  <c r="BP53" i="16" s="1"/>
  <c r="BS53" i="16" s="1"/>
  <c r="BV53" i="16" s="1"/>
  <c r="BY53" i="16" s="1"/>
  <c r="CB53" i="16" s="1"/>
  <c r="CE53" i="16" s="1"/>
  <c r="CH53" i="16" s="1"/>
  <c r="CK53" i="16" s="1"/>
  <c r="CN53" i="16" s="1"/>
  <c r="CQ53" i="16" s="1"/>
  <c r="CT53" i="16" s="1"/>
  <c r="CW53" i="16" s="1"/>
  <c r="CZ53" i="16" s="1"/>
  <c r="DC53" i="16" s="1"/>
  <c r="DF53" i="16" s="1"/>
  <c r="DI53" i="16" s="1"/>
  <c r="BJ59" i="16"/>
  <c r="BM59" i="16" s="1"/>
  <c r="BP59" i="16" s="1"/>
  <c r="BS59" i="16" s="1"/>
  <c r="BV59" i="16" s="1"/>
  <c r="BY59" i="16" s="1"/>
  <c r="CB59" i="16" s="1"/>
  <c r="CE59" i="16" s="1"/>
  <c r="CH59" i="16" s="1"/>
  <c r="CK59" i="16" s="1"/>
  <c r="CN59" i="16" s="1"/>
  <c r="CQ59" i="16" s="1"/>
  <c r="CT59" i="16" s="1"/>
  <c r="CW59" i="16" s="1"/>
  <c r="CZ59" i="16" s="1"/>
  <c r="DC59" i="16" s="1"/>
  <c r="DF59" i="16" s="1"/>
  <c r="DI59" i="16" s="1"/>
  <c r="BJ81" i="16"/>
  <c r="BM81" i="16" s="1"/>
  <c r="BP81" i="16" s="1"/>
  <c r="BS81" i="16" s="1"/>
  <c r="BV81" i="16" s="1"/>
  <c r="BY81" i="16" s="1"/>
  <c r="CB81" i="16" s="1"/>
  <c r="CE81" i="16" s="1"/>
  <c r="CH81" i="16" s="1"/>
  <c r="CK81" i="16" s="1"/>
  <c r="CN81" i="16" s="1"/>
  <c r="CQ81" i="16" s="1"/>
  <c r="CT81" i="16" s="1"/>
  <c r="CW81" i="16" s="1"/>
  <c r="CZ81" i="16" s="1"/>
  <c r="DC81" i="16" s="1"/>
  <c r="DF81" i="16" s="1"/>
  <c r="DI81" i="16" s="1"/>
  <c r="BJ85" i="16"/>
  <c r="BM85" i="16" s="1"/>
  <c r="BP85" i="16" s="1"/>
  <c r="BS85" i="16" s="1"/>
  <c r="BV85" i="16" s="1"/>
  <c r="BY85" i="16" s="1"/>
  <c r="CB85" i="16" s="1"/>
  <c r="CE85" i="16" s="1"/>
  <c r="CH85" i="16" s="1"/>
  <c r="CK85" i="16" s="1"/>
  <c r="CN85" i="16" s="1"/>
  <c r="CQ85" i="16" s="1"/>
  <c r="CT85" i="16" s="1"/>
  <c r="CW85" i="16" s="1"/>
  <c r="CZ85" i="16" s="1"/>
  <c r="DC85" i="16" s="1"/>
  <c r="DF85" i="16" s="1"/>
  <c r="DI85" i="16" s="1"/>
  <c r="D85" i="16"/>
  <c r="BJ17" i="17"/>
  <c r="BM17" i="17" s="1"/>
  <c r="BP17" i="17" s="1"/>
  <c r="BS17" i="17" s="1"/>
  <c r="BV17" i="17" s="1"/>
  <c r="BY17" i="17" s="1"/>
  <c r="CB17" i="17" s="1"/>
  <c r="CE17" i="17" s="1"/>
  <c r="CH17" i="17" s="1"/>
  <c r="CK17" i="17" s="1"/>
  <c r="CN17" i="17" s="1"/>
  <c r="CQ17" i="17" s="1"/>
  <c r="CT17" i="17" s="1"/>
  <c r="CW17" i="17" s="1"/>
  <c r="CZ17" i="17" s="1"/>
  <c r="DC17" i="17" s="1"/>
  <c r="DF17" i="17" s="1"/>
  <c r="DI17" i="17" s="1"/>
  <c r="D17" i="17"/>
  <c r="BJ27" i="15"/>
  <c r="BM27" i="15" s="1"/>
  <c r="BP27" i="15" s="1"/>
  <c r="BS27" i="15" s="1"/>
  <c r="BV27" i="15" s="1"/>
  <c r="BY27" i="15" s="1"/>
  <c r="CB27" i="15" s="1"/>
  <c r="CE27" i="15" s="1"/>
  <c r="CH27" i="15" s="1"/>
  <c r="CK27" i="15" s="1"/>
  <c r="CN27" i="15" s="1"/>
  <c r="CQ27" i="15" s="1"/>
  <c r="CT27" i="15" s="1"/>
  <c r="CW27" i="15" s="1"/>
  <c r="CZ27" i="15" s="1"/>
  <c r="DC27" i="15" s="1"/>
  <c r="DF27" i="15" s="1"/>
  <c r="DI27" i="15" s="1"/>
  <c r="D38" i="15"/>
  <c r="BJ67" i="15"/>
  <c r="BM67" i="15" s="1"/>
  <c r="BP67" i="15" s="1"/>
  <c r="BS67" i="15" s="1"/>
  <c r="BV67" i="15" s="1"/>
  <c r="BY67" i="15" s="1"/>
  <c r="CB67" i="15" s="1"/>
  <c r="CE67" i="15" s="1"/>
  <c r="CH67" i="15" s="1"/>
  <c r="CK67" i="15" s="1"/>
  <c r="CN67" i="15" s="1"/>
  <c r="CQ67" i="15" s="1"/>
  <c r="CT67" i="15" s="1"/>
  <c r="CW67" i="15" s="1"/>
  <c r="CZ67" i="15" s="1"/>
  <c r="DC67" i="15" s="1"/>
  <c r="DF67" i="15" s="1"/>
  <c r="DI67" i="15" s="1"/>
  <c r="D67" i="15"/>
  <c r="BG100" i="15"/>
  <c r="BJ100" i="15" s="1"/>
  <c r="BM100" i="15" s="1"/>
  <c r="BP100" i="15" s="1"/>
  <c r="BS100" i="15" s="1"/>
  <c r="BV100" i="15" s="1"/>
  <c r="BY100" i="15" s="1"/>
  <c r="CB100" i="15" s="1"/>
  <c r="CE100" i="15" s="1"/>
  <c r="CH100" i="15" s="1"/>
  <c r="CK100" i="15" s="1"/>
  <c r="CN100" i="15" s="1"/>
  <c r="CQ100" i="15" s="1"/>
  <c r="CT100" i="15" s="1"/>
  <c r="CW100" i="15" s="1"/>
  <c r="CZ100" i="15" s="1"/>
  <c r="BG105" i="15"/>
  <c r="BJ105" i="15" s="1"/>
  <c r="BM105" i="15" s="1"/>
  <c r="BP105" i="15" s="1"/>
  <c r="BS105" i="15" s="1"/>
  <c r="BV105" i="15" s="1"/>
  <c r="BY105" i="15" s="1"/>
  <c r="CB105" i="15" s="1"/>
  <c r="CE105" i="15" s="1"/>
  <c r="CH105" i="15" s="1"/>
  <c r="CK105" i="15" s="1"/>
  <c r="CN105" i="15" s="1"/>
  <c r="CQ105" i="15" s="1"/>
  <c r="CT105" i="15" s="1"/>
  <c r="CW105" i="15" s="1"/>
  <c r="CZ105" i="15" s="1"/>
  <c r="BJ9" i="16"/>
  <c r="BM9" i="16" s="1"/>
  <c r="BP9" i="16" s="1"/>
  <c r="BS9" i="16" s="1"/>
  <c r="BV9" i="16" s="1"/>
  <c r="BY9" i="16" s="1"/>
  <c r="CB9" i="16" s="1"/>
  <c r="CE9" i="16" s="1"/>
  <c r="CH9" i="16" s="1"/>
  <c r="CK9" i="16" s="1"/>
  <c r="CN9" i="16" s="1"/>
  <c r="CQ9" i="16" s="1"/>
  <c r="CT9" i="16" s="1"/>
  <c r="CW9" i="16" s="1"/>
  <c r="CZ9" i="16" s="1"/>
  <c r="DC9" i="16" s="1"/>
  <c r="DF9" i="16" s="1"/>
  <c r="DI9" i="16" s="1"/>
  <c r="BJ18" i="16"/>
  <c r="BM18" i="16" s="1"/>
  <c r="BP18" i="16" s="1"/>
  <c r="BS18" i="16" s="1"/>
  <c r="BV18" i="16" s="1"/>
  <c r="BY18" i="16" s="1"/>
  <c r="CB18" i="16" s="1"/>
  <c r="CE18" i="16" s="1"/>
  <c r="CH18" i="16" s="1"/>
  <c r="CK18" i="16" s="1"/>
  <c r="CN18" i="16" s="1"/>
  <c r="CQ18" i="16" s="1"/>
  <c r="CT18" i="16" s="1"/>
  <c r="CW18" i="16" s="1"/>
  <c r="CZ18" i="16" s="1"/>
  <c r="DC18" i="16" s="1"/>
  <c r="DF18" i="16" s="1"/>
  <c r="DI18" i="16" s="1"/>
  <c r="BJ36" i="16"/>
  <c r="BM36" i="16" s="1"/>
  <c r="BP36" i="16" s="1"/>
  <c r="BS36" i="16" s="1"/>
  <c r="BV36" i="16" s="1"/>
  <c r="BY36" i="16" s="1"/>
  <c r="CB36" i="16" s="1"/>
  <c r="CE36" i="16" s="1"/>
  <c r="CH36" i="16" s="1"/>
  <c r="CK36" i="16" s="1"/>
  <c r="CN36" i="16" s="1"/>
  <c r="CQ36" i="16" s="1"/>
  <c r="CT36" i="16" s="1"/>
  <c r="CW36" i="16" s="1"/>
  <c r="CZ36" i="16" s="1"/>
  <c r="DC36" i="16" s="1"/>
  <c r="DF36" i="16" s="1"/>
  <c r="DI36" i="16" s="1"/>
  <c r="D36" i="16"/>
  <c r="BJ60" i="16"/>
  <c r="BM60" i="16" s="1"/>
  <c r="BP60" i="16" s="1"/>
  <c r="BS60" i="16" s="1"/>
  <c r="BV60" i="16" s="1"/>
  <c r="BY60" i="16" s="1"/>
  <c r="CB60" i="16" s="1"/>
  <c r="CE60" i="16" s="1"/>
  <c r="CH60" i="16" s="1"/>
  <c r="CK60" i="16" s="1"/>
  <c r="CN60" i="16" s="1"/>
  <c r="CQ60" i="16" s="1"/>
  <c r="CT60" i="16" s="1"/>
  <c r="CW60" i="16" s="1"/>
  <c r="CZ60" i="16" s="1"/>
  <c r="DC60" i="16" s="1"/>
  <c r="DF60" i="16" s="1"/>
  <c r="DI60" i="16" s="1"/>
  <c r="BJ68" i="16"/>
  <c r="BM68" i="16" s="1"/>
  <c r="BP68" i="16" s="1"/>
  <c r="BS68" i="16" s="1"/>
  <c r="BV68" i="16" s="1"/>
  <c r="BY68" i="16" s="1"/>
  <c r="CB68" i="16" s="1"/>
  <c r="CE68" i="16" s="1"/>
  <c r="CH68" i="16" s="1"/>
  <c r="CK68" i="16" s="1"/>
  <c r="CN68" i="16" s="1"/>
  <c r="CQ68" i="16" s="1"/>
  <c r="CT68" i="16" s="1"/>
  <c r="CW68" i="16" s="1"/>
  <c r="CZ68" i="16" s="1"/>
  <c r="DC68" i="16" s="1"/>
  <c r="DF68" i="16" s="1"/>
  <c r="DI68" i="16" s="1"/>
  <c r="BJ70" i="16"/>
  <c r="BM70" i="16" s="1"/>
  <c r="BP70" i="16" s="1"/>
  <c r="BS70" i="16" s="1"/>
  <c r="BV70" i="16" s="1"/>
  <c r="BY70" i="16" s="1"/>
  <c r="CB70" i="16" s="1"/>
  <c r="CE70" i="16" s="1"/>
  <c r="CH70" i="16" s="1"/>
  <c r="CK70" i="16" s="1"/>
  <c r="CN70" i="16" s="1"/>
  <c r="CQ70" i="16" s="1"/>
  <c r="CT70" i="16" s="1"/>
  <c r="CW70" i="16" s="1"/>
  <c r="CZ70" i="16" s="1"/>
  <c r="DC70" i="16" s="1"/>
  <c r="DF70" i="16" s="1"/>
  <c r="DI70" i="16" s="1"/>
  <c r="BG96" i="16"/>
  <c r="BJ96" i="16" s="1"/>
  <c r="BM96" i="16" s="1"/>
  <c r="BP96" i="16" s="1"/>
  <c r="BS96" i="16" s="1"/>
  <c r="BV96" i="16" s="1"/>
  <c r="BY96" i="16" s="1"/>
  <c r="CB96" i="16" s="1"/>
  <c r="CE96" i="16" s="1"/>
  <c r="CH96" i="16" s="1"/>
  <c r="CK96" i="16" s="1"/>
  <c r="CN96" i="16" s="1"/>
  <c r="CQ96" i="16" s="1"/>
  <c r="CT96" i="16" s="1"/>
  <c r="CW96" i="16" s="1"/>
  <c r="CZ96" i="16" s="1"/>
  <c r="D96" i="16"/>
  <c r="BG110" i="16"/>
  <c r="BJ110" i="16" s="1"/>
  <c r="BM110" i="16" s="1"/>
  <c r="BP110" i="16" s="1"/>
  <c r="BS110" i="16" s="1"/>
  <c r="BV110" i="16" s="1"/>
  <c r="BY110" i="16" s="1"/>
  <c r="CB110" i="16" s="1"/>
  <c r="CE110" i="16" s="1"/>
  <c r="CH110" i="16" s="1"/>
  <c r="CK110" i="16" s="1"/>
  <c r="CN110" i="16" s="1"/>
  <c r="CQ110" i="16" s="1"/>
  <c r="CT110" i="16" s="1"/>
  <c r="CW110" i="16" s="1"/>
  <c r="CZ110" i="16" s="1"/>
  <c r="D110" i="16"/>
  <c r="BJ19" i="15"/>
  <c r="BM19" i="15" s="1"/>
  <c r="BP19" i="15" s="1"/>
  <c r="BS19" i="15" s="1"/>
  <c r="BV19" i="15" s="1"/>
  <c r="BY19" i="15" s="1"/>
  <c r="CB19" i="15" s="1"/>
  <c r="CE19" i="15" s="1"/>
  <c r="CH19" i="15" s="1"/>
  <c r="CK19" i="15" s="1"/>
  <c r="CN19" i="15" s="1"/>
  <c r="CQ19" i="15" s="1"/>
  <c r="CT19" i="15" s="1"/>
  <c r="CW19" i="15" s="1"/>
  <c r="CZ19" i="15" s="1"/>
  <c r="DC19" i="15" s="1"/>
  <c r="DF19" i="15" s="1"/>
  <c r="DI19" i="15" s="1"/>
  <c r="D19" i="15"/>
  <c r="BJ56" i="15"/>
  <c r="BM56" i="15" s="1"/>
  <c r="BP56" i="15" s="1"/>
  <c r="BS56" i="15" s="1"/>
  <c r="BV56" i="15" s="1"/>
  <c r="BY56" i="15" s="1"/>
  <c r="CB56" i="15" s="1"/>
  <c r="CE56" i="15" s="1"/>
  <c r="CH56" i="15" s="1"/>
  <c r="CK56" i="15" s="1"/>
  <c r="CN56" i="15" s="1"/>
  <c r="CQ56" i="15" s="1"/>
  <c r="CT56" i="15" s="1"/>
  <c r="CW56" i="15" s="1"/>
  <c r="CZ56" i="15" s="1"/>
  <c r="DC56" i="15" s="1"/>
  <c r="DF56" i="15" s="1"/>
  <c r="DI56" i="15" s="1"/>
  <c r="D56" i="15"/>
  <c r="BJ58" i="15"/>
  <c r="BM58" i="15" s="1"/>
  <c r="BP58" i="15" s="1"/>
  <c r="BS58" i="15" s="1"/>
  <c r="BV58" i="15" s="1"/>
  <c r="BY58" i="15" s="1"/>
  <c r="CB58" i="15" s="1"/>
  <c r="CE58" i="15" s="1"/>
  <c r="CH58" i="15" s="1"/>
  <c r="CK58" i="15" s="1"/>
  <c r="CN58" i="15" s="1"/>
  <c r="CQ58" i="15" s="1"/>
  <c r="CT58" i="15" s="1"/>
  <c r="CW58" i="15" s="1"/>
  <c r="CZ58" i="15" s="1"/>
  <c r="DC58" i="15" s="1"/>
  <c r="DF58" i="15" s="1"/>
  <c r="DI58" i="15" s="1"/>
  <c r="D58" i="15"/>
  <c r="D72" i="15"/>
  <c r="BG95" i="15"/>
  <c r="BJ95" i="15" s="1"/>
  <c r="BM95" i="15" s="1"/>
  <c r="BP95" i="15" s="1"/>
  <c r="BS95" i="15" s="1"/>
  <c r="BV95" i="15" s="1"/>
  <c r="BY95" i="15" s="1"/>
  <c r="CB95" i="15" s="1"/>
  <c r="CE95" i="15" s="1"/>
  <c r="CH95" i="15" s="1"/>
  <c r="CK95" i="15" s="1"/>
  <c r="CN95" i="15" s="1"/>
  <c r="CQ95" i="15" s="1"/>
  <c r="CT95" i="15" s="1"/>
  <c r="CW95" i="15" s="1"/>
  <c r="CZ95" i="15" s="1"/>
  <c r="BG108" i="15"/>
  <c r="BJ108" i="15" s="1"/>
  <c r="BM108" i="15" s="1"/>
  <c r="BP108" i="15" s="1"/>
  <c r="BS108" i="15" s="1"/>
  <c r="BV108" i="15" s="1"/>
  <c r="BY108" i="15" s="1"/>
  <c r="CB108" i="15" s="1"/>
  <c r="CE108" i="15" s="1"/>
  <c r="CH108" i="15" s="1"/>
  <c r="CK108" i="15" s="1"/>
  <c r="CN108" i="15" s="1"/>
  <c r="CQ108" i="15" s="1"/>
  <c r="CT108" i="15" s="1"/>
  <c r="CW108" i="15" s="1"/>
  <c r="CZ108" i="15" s="1"/>
  <c r="BJ10" i="16"/>
  <c r="BM10" i="16" s="1"/>
  <c r="BP10" i="16" s="1"/>
  <c r="BS10" i="16" s="1"/>
  <c r="BV10" i="16" s="1"/>
  <c r="BY10" i="16" s="1"/>
  <c r="CB10" i="16" s="1"/>
  <c r="CE10" i="16" s="1"/>
  <c r="CH10" i="16" s="1"/>
  <c r="CK10" i="16" s="1"/>
  <c r="CN10" i="16" s="1"/>
  <c r="CQ10" i="16" s="1"/>
  <c r="CT10" i="16" s="1"/>
  <c r="CW10" i="16" s="1"/>
  <c r="CZ10" i="16" s="1"/>
  <c r="DC10" i="16" s="1"/>
  <c r="DF10" i="16" s="1"/>
  <c r="DI10" i="16" s="1"/>
  <c r="BJ13" i="16"/>
  <c r="BM13" i="16" s="1"/>
  <c r="BP13" i="16" s="1"/>
  <c r="BS13" i="16" s="1"/>
  <c r="BV13" i="16" s="1"/>
  <c r="BY13" i="16" s="1"/>
  <c r="CB13" i="16" s="1"/>
  <c r="CE13" i="16" s="1"/>
  <c r="CH13" i="16" s="1"/>
  <c r="CK13" i="16" s="1"/>
  <c r="CN13" i="16" s="1"/>
  <c r="CQ13" i="16" s="1"/>
  <c r="CT13" i="16" s="1"/>
  <c r="CW13" i="16" s="1"/>
  <c r="CZ13" i="16" s="1"/>
  <c r="DC13" i="16" s="1"/>
  <c r="DF13" i="16" s="1"/>
  <c r="DI13" i="16" s="1"/>
  <c r="D13" i="16"/>
  <c r="D24" i="16"/>
  <c r="BJ24" i="16"/>
  <c r="BM24" i="16" s="1"/>
  <c r="BP24" i="16" s="1"/>
  <c r="BS24" i="16" s="1"/>
  <c r="BV24" i="16" s="1"/>
  <c r="BY24" i="16" s="1"/>
  <c r="CB24" i="16" s="1"/>
  <c r="CE24" i="16" s="1"/>
  <c r="CH24" i="16" s="1"/>
  <c r="CK24" i="16" s="1"/>
  <c r="CN24" i="16" s="1"/>
  <c r="CQ24" i="16" s="1"/>
  <c r="CT24" i="16" s="1"/>
  <c r="CW24" i="16" s="1"/>
  <c r="CZ24" i="16" s="1"/>
  <c r="DC24" i="16" s="1"/>
  <c r="DF24" i="16" s="1"/>
  <c r="DI24" i="16" s="1"/>
  <c r="BJ31" i="16"/>
  <c r="BM31" i="16" s="1"/>
  <c r="BP31" i="16" s="1"/>
  <c r="BS31" i="16" s="1"/>
  <c r="BV31" i="16" s="1"/>
  <c r="BY31" i="16" s="1"/>
  <c r="CB31" i="16" s="1"/>
  <c r="CE31" i="16" s="1"/>
  <c r="CH31" i="16" s="1"/>
  <c r="CK31" i="16" s="1"/>
  <c r="CN31" i="16" s="1"/>
  <c r="CQ31" i="16" s="1"/>
  <c r="CT31" i="16" s="1"/>
  <c r="CW31" i="16" s="1"/>
  <c r="CZ31" i="16" s="1"/>
  <c r="DC31" i="16" s="1"/>
  <c r="DF31" i="16" s="1"/>
  <c r="DI31" i="16" s="1"/>
  <c r="BJ48" i="16"/>
  <c r="BM48" i="16" s="1"/>
  <c r="BP48" i="16" s="1"/>
  <c r="BS48" i="16" s="1"/>
  <c r="BV48" i="16" s="1"/>
  <c r="BY48" i="16" s="1"/>
  <c r="CB48" i="16" s="1"/>
  <c r="CE48" i="16" s="1"/>
  <c r="CH48" i="16" s="1"/>
  <c r="CK48" i="16" s="1"/>
  <c r="CN48" i="16" s="1"/>
  <c r="CQ48" i="16" s="1"/>
  <c r="CT48" i="16" s="1"/>
  <c r="CW48" i="16" s="1"/>
  <c r="CZ48" i="16" s="1"/>
  <c r="DC48" i="16" s="1"/>
  <c r="DF48" i="16" s="1"/>
  <c r="DI48" i="16" s="1"/>
  <c r="D48" i="16"/>
  <c r="BJ51" i="16"/>
  <c r="BM51" i="16" s="1"/>
  <c r="BP51" i="16" s="1"/>
  <c r="BS51" i="16" s="1"/>
  <c r="BV51" i="16" s="1"/>
  <c r="BY51" i="16" s="1"/>
  <c r="CB51" i="16" s="1"/>
  <c r="CE51" i="16" s="1"/>
  <c r="CH51" i="16" s="1"/>
  <c r="CK51" i="16" s="1"/>
  <c r="CN51" i="16" s="1"/>
  <c r="CQ51" i="16" s="1"/>
  <c r="CT51" i="16" s="1"/>
  <c r="CW51" i="16" s="1"/>
  <c r="CZ51" i="16" s="1"/>
  <c r="DC51" i="16" s="1"/>
  <c r="DF51" i="16" s="1"/>
  <c r="DI51" i="16" s="1"/>
  <c r="D54" i="16"/>
  <c r="BJ54" i="16"/>
  <c r="BM54" i="16" s="1"/>
  <c r="BP54" i="16" s="1"/>
  <c r="BS54" i="16" s="1"/>
  <c r="BV54" i="16" s="1"/>
  <c r="BY54" i="16" s="1"/>
  <c r="CB54" i="16" s="1"/>
  <c r="CE54" i="16" s="1"/>
  <c r="CH54" i="16" s="1"/>
  <c r="CK54" i="16" s="1"/>
  <c r="CN54" i="16" s="1"/>
  <c r="CQ54" i="16" s="1"/>
  <c r="CT54" i="16" s="1"/>
  <c r="CW54" i="16" s="1"/>
  <c r="CZ54" i="16" s="1"/>
  <c r="DC54" i="16" s="1"/>
  <c r="DF54" i="16" s="1"/>
  <c r="DI54" i="16" s="1"/>
  <c r="BJ57" i="16"/>
  <c r="BM57" i="16" s="1"/>
  <c r="BP57" i="16" s="1"/>
  <c r="BS57" i="16" s="1"/>
  <c r="BV57" i="16" s="1"/>
  <c r="BY57" i="16" s="1"/>
  <c r="CB57" i="16" s="1"/>
  <c r="CE57" i="16" s="1"/>
  <c r="CH57" i="16" s="1"/>
  <c r="CK57" i="16" s="1"/>
  <c r="CN57" i="16" s="1"/>
  <c r="CQ57" i="16" s="1"/>
  <c r="CT57" i="16" s="1"/>
  <c r="CW57" i="16" s="1"/>
  <c r="CZ57" i="16" s="1"/>
  <c r="DC57" i="16" s="1"/>
  <c r="DF57" i="16" s="1"/>
  <c r="DI57" i="16" s="1"/>
  <c r="BJ61" i="16"/>
  <c r="BM61" i="16" s="1"/>
  <c r="BP61" i="16" s="1"/>
  <c r="BS61" i="16" s="1"/>
  <c r="BV61" i="16" s="1"/>
  <c r="BY61" i="16" s="1"/>
  <c r="CB61" i="16" s="1"/>
  <c r="CE61" i="16" s="1"/>
  <c r="CH61" i="16" s="1"/>
  <c r="CK61" i="16" s="1"/>
  <c r="CN61" i="16" s="1"/>
  <c r="CQ61" i="16" s="1"/>
  <c r="CT61" i="16" s="1"/>
  <c r="CW61" i="16" s="1"/>
  <c r="CZ61" i="16" s="1"/>
  <c r="DC61" i="16" s="1"/>
  <c r="DF61" i="16" s="1"/>
  <c r="DI61" i="16" s="1"/>
  <c r="BJ74" i="16"/>
  <c r="BM74" i="16" s="1"/>
  <c r="BP74" i="16" s="1"/>
  <c r="BS74" i="16" s="1"/>
  <c r="BV74" i="16" s="1"/>
  <c r="BY74" i="16" s="1"/>
  <c r="CB74" i="16" s="1"/>
  <c r="CE74" i="16" s="1"/>
  <c r="CH74" i="16" s="1"/>
  <c r="CK74" i="16" s="1"/>
  <c r="CN74" i="16" s="1"/>
  <c r="CQ74" i="16" s="1"/>
  <c r="CT74" i="16" s="1"/>
  <c r="CW74" i="16" s="1"/>
  <c r="CZ74" i="16" s="1"/>
  <c r="DC74" i="16" s="1"/>
  <c r="DF74" i="16" s="1"/>
  <c r="DI74" i="16" s="1"/>
  <c r="D74" i="16"/>
  <c r="D78" i="16"/>
  <c r="BJ78" i="16"/>
  <c r="BM78" i="16" s="1"/>
  <c r="BP78" i="16" s="1"/>
  <c r="BS78" i="16" s="1"/>
  <c r="BV78" i="16" s="1"/>
  <c r="BY78" i="16" s="1"/>
  <c r="CB78" i="16" s="1"/>
  <c r="CE78" i="16" s="1"/>
  <c r="CH78" i="16" s="1"/>
  <c r="CK78" i="16" s="1"/>
  <c r="CN78" i="16" s="1"/>
  <c r="CQ78" i="16" s="1"/>
  <c r="CT78" i="16" s="1"/>
  <c r="CW78" i="16" s="1"/>
  <c r="CZ78" i="16" s="1"/>
  <c r="DC78" i="16" s="1"/>
  <c r="DF78" i="16" s="1"/>
  <c r="DI78" i="16" s="1"/>
  <c r="BJ5" i="17"/>
  <c r="BM5" i="17" s="1"/>
  <c r="BP5" i="17" s="1"/>
  <c r="BS5" i="17" s="1"/>
  <c r="BV5" i="17" s="1"/>
  <c r="BY5" i="17" s="1"/>
  <c r="CB5" i="17" s="1"/>
  <c r="CE5" i="17" s="1"/>
  <c r="CH5" i="17" s="1"/>
  <c r="CK5" i="17" s="1"/>
  <c r="CN5" i="17" s="1"/>
  <c r="CQ5" i="17" s="1"/>
  <c r="CT5" i="17" s="1"/>
  <c r="CW5" i="17" s="1"/>
  <c r="CZ5" i="17" s="1"/>
  <c r="DC5" i="17" s="1"/>
  <c r="DF5" i="17" s="1"/>
  <c r="DI5" i="17" s="1"/>
  <c r="BJ11" i="17"/>
  <c r="BM11" i="17" s="1"/>
  <c r="BP11" i="17" s="1"/>
  <c r="BS11" i="17" s="1"/>
  <c r="BV11" i="17" s="1"/>
  <c r="BY11" i="17" s="1"/>
  <c r="CB11" i="17" s="1"/>
  <c r="CE11" i="17" s="1"/>
  <c r="CH11" i="17" s="1"/>
  <c r="CK11" i="17" s="1"/>
  <c r="CN11" i="17" s="1"/>
  <c r="CQ11" i="17" s="1"/>
  <c r="CT11" i="17" s="1"/>
  <c r="CW11" i="17" s="1"/>
  <c r="CZ11" i="17" s="1"/>
  <c r="DC11" i="17" s="1"/>
  <c r="DF11" i="17" s="1"/>
  <c r="DI11" i="17" s="1"/>
  <c r="D11" i="17"/>
  <c r="BG37" i="17"/>
  <c r="BJ37" i="17" s="1"/>
  <c r="BM37" i="17" s="1"/>
  <c r="BP37" i="17" s="1"/>
  <c r="BS37" i="17" s="1"/>
  <c r="BV37" i="17" s="1"/>
  <c r="BY37" i="17" s="1"/>
  <c r="CB37" i="17" s="1"/>
  <c r="CE37" i="17" s="1"/>
  <c r="CH37" i="17" s="1"/>
  <c r="CK37" i="17" s="1"/>
  <c r="CN37" i="17" s="1"/>
  <c r="CQ37" i="17" s="1"/>
  <c r="CT37" i="17" s="1"/>
  <c r="CW37" i="17" s="1"/>
  <c r="CZ37" i="17" s="1"/>
  <c r="D37" i="17"/>
  <c r="BJ50" i="15"/>
  <c r="BM50" i="15" s="1"/>
  <c r="BP50" i="15" s="1"/>
  <c r="BS50" i="15" s="1"/>
  <c r="BV50" i="15" s="1"/>
  <c r="BY50" i="15" s="1"/>
  <c r="CB50" i="15" s="1"/>
  <c r="CE50" i="15" s="1"/>
  <c r="CH50" i="15" s="1"/>
  <c r="CK50" i="15" s="1"/>
  <c r="CN50" i="15" s="1"/>
  <c r="CQ50" i="15" s="1"/>
  <c r="CT50" i="15" s="1"/>
  <c r="CW50" i="15" s="1"/>
  <c r="CZ50" i="15" s="1"/>
  <c r="DC50" i="15" s="1"/>
  <c r="DF50" i="15" s="1"/>
  <c r="DI50" i="15" s="1"/>
  <c r="BJ59" i="15"/>
  <c r="BM59" i="15" s="1"/>
  <c r="BP59" i="15" s="1"/>
  <c r="BS59" i="15" s="1"/>
  <c r="BV59" i="15" s="1"/>
  <c r="BY59" i="15" s="1"/>
  <c r="CB59" i="15" s="1"/>
  <c r="CE59" i="15" s="1"/>
  <c r="CH59" i="15" s="1"/>
  <c r="CK59" i="15" s="1"/>
  <c r="CN59" i="15" s="1"/>
  <c r="CQ59" i="15" s="1"/>
  <c r="CT59" i="15" s="1"/>
  <c r="CW59" i="15" s="1"/>
  <c r="CZ59" i="15" s="1"/>
  <c r="DC59" i="15" s="1"/>
  <c r="DF59" i="15" s="1"/>
  <c r="DI59" i="15" s="1"/>
  <c r="BJ64" i="15"/>
  <c r="BM64" i="15" s="1"/>
  <c r="BP64" i="15" s="1"/>
  <c r="BS64" i="15" s="1"/>
  <c r="BV64" i="15" s="1"/>
  <c r="BY64" i="15" s="1"/>
  <c r="CB64" i="15" s="1"/>
  <c r="CE64" i="15" s="1"/>
  <c r="CH64" i="15" s="1"/>
  <c r="CK64" i="15" s="1"/>
  <c r="CN64" i="15" s="1"/>
  <c r="CQ64" i="15" s="1"/>
  <c r="CT64" i="15" s="1"/>
  <c r="CW64" i="15" s="1"/>
  <c r="CZ64" i="15" s="1"/>
  <c r="DC64" i="15" s="1"/>
  <c r="DF64" i="15" s="1"/>
  <c r="DI64" i="15" s="1"/>
  <c r="D64" i="15"/>
  <c r="BJ72" i="15"/>
  <c r="BM72" i="15" s="1"/>
  <c r="BP72" i="15" s="1"/>
  <c r="BS72" i="15" s="1"/>
  <c r="BV72" i="15" s="1"/>
  <c r="BY72" i="15" s="1"/>
  <c r="CB72" i="15" s="1"/>
  <c r="CE72" i="15" s="1"/>
  <c r="CH72" i="15" s="1"/>
  <c r="CK72" i="15" s="1"/>
  <c r="CN72" i="15" s="1"/>
  <c r="CQ72" i="15" s="1"/>
  <c r="CT72" i="15" s="1"/>
  <c r="CW72" i="15" s="1"/>
  <c r="CZ72" i="15" s="1"/>
  <c r="DC72" i="15" s="1"/>
  <c r="DF72" i="15" s="1"/>
  <c r="DI72" i="15" s="1"/>
  <c r="BJ77" i="15"/>
  <c r="BM77" i="15" s="1"/>
  <c r="BP77" i="15" s="1"/>
  <c r="BS77" i="15" s="1"/>
  <c r="BV77" i="15" s="1"/>
  <c r="BY77" i="15" s="1"/>
  <c r="CB77" i="15" s="1"/>
  <c r="CE77" i="15" s="1"/>
  <c r="CH77" i="15" s="1"/>
  <c r="CK77" i="15" s="1"/>
  <c r="CN77" i="15" s="1"/>
  <c r="CQ77" i="15" s="1"/>
  <c r="CT77" i="15" s="1"/>
  <c r="CW77" i="15" s="1"/>
  <c r="CZ77" i="15" s="1"/>
  <c r="DC77" i="15" s="1"/>
  <c r="DF77" i="15" s="1"/>
  <c r="DI77" i="15" s="1"/>
  <c r="BJ81" i="15"/>
  <c r="BM81" i="15" s="1"/>
  <c r="BP81" i="15" s="1"/>
  <c r="BS81" i="15" s="1"/>
  <c r="BV81" i="15" s="1"/>
  <c r="BY81" i="15" s="1"/>
  <c r="CB81" i="15" s="1"/>
  <c r="CE81" i="15" s="1"/>
  <c r="CH81" i="15" s="1"/>
  <c r="CK81" i="15" s="1"/>
  <c r="CN81" i="15" s="1"/>
  <c r="CQ81" i="15" s="1"/>
  <c r="CT81" i="15" s="1"/>
  <c r="CW81" i="15" s="1"/>
  <c r="CZ81" i="15" s="1"/>
  <c r="DC81" i="15" s="1"/>
  <c r="DF81" i="15" s="1"/>
  <c r="DI81" i="15" s="1"/>
  <c r="D81" i="15"/>
  <c r="BG98" i="15"/>
  <c r="BJ98" i="15" s="1"/>
  <c r="BM98" i="15" s="1"/>
  <c r="BP98" i="15" s="1"/>
  <c r="BS98" i="15" s="1"/>
  <c r="BV98" i="15" s="1"/>
  <c r="BY98" i="15" s="1"/>
  <c r="CB98" i="15" s="1"/>
  <c r="CE98" i="15" s="1"/>
  <c r="CH98" i="15" s="1"/>
  <c r="CK98" i="15" s="1"/>
  <c r="CN98" i="15" s="1"/>
  <c r="CQ98" i="15" s="1"/>
  <c r="CT98" i="15" s="1"/>
  <c r="CW98" i="15" s="1"/>
  <c r="CZ98" i="15" s="1"/>
  <c r="D98" i="15"/>
  <c r="D7" i="16"/>
  <c r="BJ16" i="16"/>
  <c r="BM16" i="16" s="1"/>
  <c r="BP16" i="16" s="1"/>
  <c r="BS16" i="16" s="1"/>
  <c r="BV16" i="16" s="1"/>
  <c r="BY16" i="16" s="1"/>
  <c r="CB16" i="16" s="1"/>
  <c r="CE16" i="16" s="1"/>
  <c r="CH16" i="16" s="1"/>
  <c r="CK16" i="16" s="1"/>
  <c r="CN16" i="16" s="1"/>
  <c r="CQ16" i="16" s="1"/>
  <c r="CT16" i="16" s="1"/>
  <c r="CW16" i="16" s="1"/>
  <c r="CZ16" i="16" s="1"/>
  <c r="DC16" i="16" s="1"/>
  <c r="DF16" i="16" s="1"/>
  <c r="DI16" i="16" s="1"/>
  <c r="D16" i="16"/>
  <c r="BJ34" i="16"/>
  <c r="BM34" i="16" s="1"/>
  <c r="BP34" i="16" s="1"/>
  <c r="BS34" i="16" s="1"/>
  <c r="BV34" i="16" s="1"/>
  <c r="BY34" i="16" s="1"/>
  <c r="CB34" i="16" s="1"/>
  <c r="CE34" i="16" s="1"/>
  <c r="CH34" i="16" s="1"/>
  <c r="CK34" i="16" s="1"/>
  <c r="CN34" i="16" s="1"/>
  <c r="CQ34" i="16" s="1"/>
  <c r="CT34" i="16" s="1"/>
  <c r="CW34" i="16" s="1"/>
  <c r="CZ34" i="16" s="1"/>
  <c r="DC34" i="16" s="1"/>
  <c r="DF34" i="16" s="1"/>
  <c r="DI34" i="16" s="1"/>
  <c r="BJ49" i="16"/>
  <c r="BM49" i="16" s="1"/>
  <c r="BP49" i="16" s="1"/>
  <c r="BS49" i="16" s="1"/>
  <c r="BV49" i="16" s="1"/>
  <c r="BY49" i="16" s="1"/>
  <c r="CB49" i="16" s="1"/>
  <c r="CE49" i="16" s="1"/>
  <c r="CH49" i="16" s="1"/>
  <c r="CK49" i="16" s="1"/>
  <c r="CN49" i="16" s="1"/>
  <c r="CQ49" i="16" s="1"/>
  <c r="CT49" i="16" s="1"/>
  <c r="CW49" i="16" s="1"/>
  <c r="CZ49" i="16" s="1"/>
  <c r="DC49" i="16" s="1"/>
  <c r="DF49" i="16" s="1"/>
  <c r="DI49" i="16" s="1"/>
  <c r="BJ75" i="16"/>
  <c r="BM75" i="16" s="1"/>
  <c r="BP75" i="16" s="1"/>
  <c r="BS75" i="16" s="1"/>
  <c r="BV75" i="16" s="1"/>
  <c r="BY75" i="16" s="1"/>
  <c r="CB75" i="16" s="1"/>
  <c r="CE75" i="16" s="1"/>
  <c r="CH75" i="16" s="1"/>
  <c r="CK75" i="16" s="1"/>
  <c r="CN75" i="16" s="1"/>
  <c r="CQ75" i="16" s="1"/>
  <c r="CT75" i="16" s="1"/>
  <c r="CW75" i="16" s="1"/>
  <c r="CZ75" i="16" s="1"/>
  <c r="DC75" i="16" s="1"/>
  <c r="DF75" i="16" s="1"/>
  <c r="DI75" i="16" s="1"/>
  <c r="BG97" i="16"/>
  <c r="BJ97" i="16" s="1"/>
  <c r="BM97" i="16" s="1"/>
  <c r="BP97" i="16" s="1"/>
  <c r="BS97" i="16" s="1"/>
  <c r="BV97" i="16" s="1"/>
  <c r="BY97" i="16" s="1"/>
  <c r="CB97" i="16" s="1"/>
  <c r="CE97" i="16" s="1"/>
  <c r="CH97" i="16" s="1"/>
  <c r="CK97" i="16" s="1"/>
  <c r="CN97" i="16" s="1"/>
  <c r="CQ97" i="16" s="1"/>
  <c r="CT97" i="16" s="1"/>
  <c r="CW97" i="16" s="1"/>
  <c r="CZ97" i="16" s="1"/>
  <c r="D97" i="16"/>
  <c r="D105" i="16"/>
  <c r="BG105" i="16"/>
  <c r="BJ105" i="16" s="1"/>
  <c r="BM105" i="16" s="1"/>
  <c r="BP105" i="16" s="1"/>
  <c r="BS105" i="16" s="1"/>
  <c r="BV105" i="16" s="1"/>
  <c r="BY105" i="16" s="1"/>
  <c r="CB105" i="16" s="1"/>
  <c r="CE105" i="16" s="1"/>
  <c r="CH105" i="16" s="1"/>
  <c r="CK105" i="16" s="1"/>
  <c r="CN105" i="16" s="1"/>
  <c r="CQ105" i="16" s="1"/>
  <c r="CT105" i="16" s="1"/>
  <c r="CW105" i="16" s="1"/>
  <c r="CZ105" i="16" s="1"/>
  <c r="BJ33" i="15"/>
  <c r="BM33" i="15" s="1"/>
  <c r="BP33" i="15" s="1"/>
  <c r="BS33" i="15" s="1"/>
  <c r="BV33" i="15" s="1"/>
  <c r="BY33" i="15" s="1"/>
  <c r="CB33" i="15" s="1"/>
  <c r="CE33" i="15" s="1"/>
  <c r="CH33" i="15" s="1"/>
  <c r="CK33" i="15" s="1"/>
  <c r="CN33" i="15" s="1"/>
  <c r="CQ33" i="15" s="1"/>
  <c r="CT33" i="15" s="1"/>
  <c r="CW33" i="15" s="1"/>
  <c r="CZ33" i="15" s="1"/>
  <c r="DC33" i="15" s="1"/>
  <c r="DF33" i="15" s="1"/>
  <c r="DI33" i="15" s="1"/>
  <c r="BG101" i="15"/>
  <c r="BJ101" i="15" s="1"/>
  <c r="BM101" i="15" s="1"/>
  <c r="BP101" i="15" s="1"/>
  <c r="BS101" i="15" s="1"/>
  <c r="BV101" i="15" s="1"/>
  <c r="BY101" i="15" s="1"/>
  <c r="CB101" i="15" s="1"/>
  <c r="CE101" i="15" s="1"/>
  <c r="CH101" i="15" s="1"/>
  <c r="CK101" i="15" s="1"/>
  <c r="CN101" i="15" s="1"/>
  <c r="CQ101" i="15" s="1"/>
  <c r="CT101" i="15" s="1"/>
  <c r="CW101" i="15" s="1"/>
  <c r="CZ101" i="15" s="1"/>
  <c r="D101" i="15"/>
  <c r="BJ29" i="16"/>
  <c r="BM29" i="16" s="1"/>
  <c r="BP29" i="16" s="1"/>
  <c r="BS29" i="16" s="1"/>
  <c r="BV29" i="16" s="1"/>
  <c r="BY29" i="16" s="1"/>
  <c r="CB29" i="16" s="1"/>
  <c r="CE29" i="16" s="1"/>
  <c r="CH29" i="16" s="1"/>
  <c r="CK29" i="16" s="1"/>
  <c r="CN29" i="16" s="1"/>
  <c r="CQ29" i="16" s="1"/>
  <c r="CT29" i="16" s="1"/>
  <c r="CW29" i="16" s="1"/>
  <c r="CZ29" i="16" s="1"/>
  <c r="DC29" i="16" s="1"/>
  <c r="DF29" i="16" s="1"/>
  <c r="DI29" i="16" s="1"/>
  <c r="D29" i="16"/>
  <c r="D32" i="16"/>
  <c r="BJ32" i="16"/>
  <c r="BM32" i="16" s="1"/>
  <c r="BP32" i="16" s="1"/>
  <c r="BS32" i="16" s="1"/>
  <c r="BV32" i="16" s="1"/>
  <c r="BY32" i="16" s="1"/>
  <c r="CB32" i="16" s="1"/>
  <c r="CE32" i="16" s="1"/>
  <c r="CH32" i="16" s="1"/>
  <c r="CK32" i="16" s="1"/>
  <c r="CN32" i="16" s="1"/>
  <c r="CQ32" i="16" s="1"/>
  <c r="CT32" i="16" s="1"/>
  <c r="CW32" i="16" s="1"/>
  <c r="CZ32" i="16" s="1"/>
  <c r="DC32" i="16" s="1"/>
  <c r="DF32" i="16" s="1"/>
  <c r="DI32" i="16" s="1"/>
  <c r="BJ37" i="16"/>
  <c r="BM37" i="16" s="1"/>
  <c r="BP37" i="16" s="1"/>
  <c r="BS37" i="16" s="1"/>
  <c r="BV37" i="16" s="1"/>
  <c r="BY37" i="16" s="1"/>
  <c r="CB37" i="16" s="1"/>
  <c r="CE37" i="16" s="1"/>
  <c r="CH37" i="16" s="1"/>
  <c r="CK37" i="16" s="1"/>
  <c r="CN37" i="16" s="1"/>
  <c r="CQ37" i="16" s="1"/>
  <c r="CT37" i="16" s="1"/>
  <c r="CW37" i="16" s="1"/>
  <c r="CZ37" i="16" s="1"/>
  <c r="DC37" i="16" s="1"/>
  <c r="DF37" i="16" s="1"/>
  <c r="DI37" i="16" s="1"/>
  <c r="BJ55" i="16"/>
  <c r="BM55" i="16" s="1"/>
  <c r="BP55" i="16" s="1"/>
  <c r="BS55" i="16" s="1"/>
  <c r="BV55" i="16" s="1"/>
  <c r="BY55" i="16" s="1"/>
  <c r="CB55" i="16" s="1"/>
  <c r="CE55" i="16" s="1"/>
  <c r="CH55" i="16" s="1"/>
  <c r="CK55" i="16" s="1"/>
  <c r="CN55" i="16" s="1"/>
  <c r="CQ55" i="16" s="1"/>
  <c r="CT55" i="16" s="1"/>
  <c r="CW55" i="16" s="1"/>
  <c r="CZ55" i="16" s="1"/>
  <c r="DC55" i="16" s="1"/>
  <c r="DF55" i="16" s="1"/>
  <c r="DI55" i="16" s="1"/>
  <c r="BJ79" i="16"/>
  <c r="BM79" i="16" s="1"/>
  <c r="BP79" i="16" s="1"/>
  <c r="BS79" i="16" s="1"/>
  <c r="BV79" i="16" s="1"/>
  <c r="BY79" i="16" s="1"/>
  <c r="CB79" i="16" s="1"/>
  <c r="CE79" i="16" s="1"/>
  <c r="CH79" i="16" s="1"/>
  <c r="CK79" i="16" s="1"/>
  <c r="CN79" i="16" s="1"/>
  <c r="CQ79" i="16" s="1"/>
  <c r="CT79" i="16" s="1"/>
  <c r="CW79" i="16" s="1"/>
  <c r="CZ79" i="16" s="1"/>
  <c r="DC79" i="16" s="1"/>
  <c r="DF79" i="16" s="1"/>
  <c r="DI79" i="16" s="1"/>
  <c r="D79" i="16"/>
  <c r="D83" i="16"/>
  <c r="BJ83" i="16"/>
  <c r="BM83" i="16" s="1"/>
  <c r="BP83" i="16" s="1"/>
  <c r="BS83" i="16" s="1"/>
  <c r="BV83" i="16" s="1"/>
  <c r="BY83" i="16" s="1"/>
  <c r="CB83" i="16" s="1"/>
  <c r="CE83" i="16" s="1"/>
  <c r="CH83" i="16" s="1"/>
  <c r="CK83" i="16" s="1"/>
  <c r="CN83" i="16" s="1"/>
  <c r="CQ83" i="16" s="1"/>
  <c r="CT83" i="16" s="1"/>
  <c r="CW83" i="16" s="1"/>
  <c r="CZ83" i="16" s="1"/>
  <c r="DC83" i="16" s="1"/>
  <c r="DF83" i="16" s="1"/>
  <c r="DI83" i="16" s="1"/>
  <c r="D7" i="17"/>
  <c r="BJ7" i="17"/>
  <c r="BM7" i="17" s="1"/>
  <c r="BP7" i="17" s="1"/>
  <c r="BS7" i="17" s="1"/>
  <c r="BV7" i="17" s="1"/>
  <c r="BY7" i="17" s="1"/>
  <c r="CB7" i="17" s="1"/>
  <c r="CE7" i="17" s="1"/>
  <c r="CH7" i="17" s="1"/>
  <c r="CK7" i="17" s="1"/>
  <c r="CN7" i="17" s="1"/>
  <c r="CQ7" i="17" s="1"/>
  <c r="CT7" i="17" s="1"/>
  <c r="CW7" i="17" s="1"/>
  <c r="CZ7" i="17" s="1"/>
  <c r="DC7" i="17" s="1"/>
  <c r="DF7" i="17" s="1"/>
  <c r="DI7" i="17" s="1"/>
  <c r="BJ73" i="16"/>
  <c r="BM73" i="16" s="1"/>
  <c r="BP73" i="16" s="1"/>
  <c r="BS73" i="16" s="1"/>
  <c r="BV73" i="16" s="1"/>
  <c r="BY73" i="16" s="1"/>
  <c r="CB73" i="16" s="1"/>
  <c r="CE73" i="16" s="1"/>
  <c r="CH73" i="16" s="1"/>
  <c r="CK73" i="16" s="1"/>
  <c r="CN73" i="16" s="1"/>
  <c r="CQ73" i="16" s="1"/>
  <c r="CT73" i="16" s="1"/>
  <c r="CW73" i="16" s="1"/>
  <c r="CZ73" i="16" s="1"/>
  <c r="DC73" i="16" s="1"/>
  <c r="DF73" i="16" s="1"/>
  <c r="DI73" i="16" s="1"/>
  <c r="BJ84" i="16"/>
  <c r="BM84" i="16" s="1"/>
  <c r="BP84" i="16" s="1"/>
  <c r="BS84" i="16" s="1"/>
  <c r="BV84" i="16" s="1"/>
  <c r="BY84" i="16" s="1"/>
  <c r="CB84" i="16" s="1"/>
  <c r="CE84" i="16" s="1"/>
  <c r="CH84" i="16" s="1"/>
  <c r="CK84" i="16" s="1"/>
  <c r="CN84" i="16" s="1"/>
  <c r="CQ84" i="16" s="1"/>
  <c r="CT84" i="16" s="1"/>
  <c r="CW84" i="16" s="1"/>
  <c r="CZ84" i="16" s="1"/>
  <c r="DC84" i="16" s="1"/>
  <c r="DF84" i="16" s="1"/>
  <c r="DI84" i="16" s="1"/>
  <c r="D84" i="16"/>
  <c r="BG106" i="16"/>
  <c r="BJ106" i="16" s="1"/>
  <c r="BM106" i="16" s="1"/>
  <c r="BP106" i="16" s="1"/>
  <c r="BS106" i="16" s="1"/>
  <c r="BV106" i="16" s="1"/>
  <c r="BY106" i="16" s="1"/>
  <c r="CB106" i="16" s="1"/>
  <c r="CE106" i="16" s="1"/>
  <c r="CH106" i="16" s="1"/>
  <c r="CK106" i="16" s="1"/>
  <c r="CN106" i="16" s="1"/>
  <c r="CQ106" i="16" s="1"/>
  <c r="CT106" i="16" s="1"/>
  <c r="CW106" i="16" s="1"/>
  <c r="CZ106" i="16" s="1"/>
  <c r="BJ13" i="17"/>
  <c r="BM13" i="17" s="1"/>
  <c r="BP13" i="17" s="1"/>
  <c r="BS13" i="17" s="1"/>
  <c r="BV13" i="17" s="1"/>
  <c r="BY13" i="17" s="1"/>
  <c r="CB13" i="17" s="1"/>
  <c r="CE13" i="17" s="1"/>
  <c r="CH13" i="17" s="1"/>
  <c r="CK13" i="17" s="1"/>
  <c r="CN13" i="17" s="1"/>
  <c r="CQ13" i="17" s="1"/>
  <c r="CT13" i="17" s="1"/>
  <c r="CW13" i="17" s="1"/>
  <c r="CZ13" i="17" s="1"/>
  <c r="DC13" i="17" s="1"/>
  <c r="DF13" i="17" s="1"/>
  <c r="DI13" i="17" s="1"/>
  <c r="BG28" i="17"/>
  <c r="BJ28" i="17" s="1"/>
  <c r="BM28" i="17" s="1"/>
  <c r="BP28" i="17" s="1"/>
  <c r="BS28" i="17" s="1"/>
  <c r="BV28" i="17" s="1"/>
  <c r="BY28" i="17" s="1"/>
  <c r="CB28" i="17" s="1"/>
  <c r="CE28" i="17" s="1"/>
  <c r="CH28" i="17" s="1"/>
  <c r="CK28" i="17" s="1"/>
  <c r="CN28" i="17" s="1"/>
  <c r="CQ28" i="17" s="1"/>
  <c r="CT28" i="17" s="1"/>
  <c r="CW28" i="17" s="1"/>
  <c r="CZ28" i="17" s="1"/>
  <c r="D28" i="17"/>
  <c r="BG33" i="17"/>
  <c r="BJ33" i="17" s="1"/>
  <c r="BM33" i="17" s="1"/>
  <c r="BP33" i="17" s="1"/>
  <c r="BS33" i="17" s="1"/>
  <c r="BV33" i="17" s="1"/>
  <c r="BY33" i="17" s="1"/>
  <c r="CB33" i="17" s="1"/>
  <c r="CE33" i="17" s="1"/>
  <c r="CH33" i="17" s="1"/>
  <c r="CK33" i="17" s="1"/>
  <c r="CN33" i="17" s="1"/>
  <c r="CQ33" i="17" s="1"/>
  <c r="CT33" i="17" s="1"/>
  <c r="CW33" i="17" s="1"/>
  <c r="CZ33" i="17" s="1"/>
  <c r="D33" i="17"/>
  <c r="BG38" i="17"/>
  <c r="BJ38" i="17" s="1"/>
  <c r="BM38" i="17" s="1"/>
  <c r="BP38" i="17" s="1"/>
  <c r="BS38" i="17" s="1"/>
  <c r="BV38" i="17" s="1"/>
  <c r="BY38" i="17" s="1"/>
  <c r="CB38" i="17" s="1"/>
  <c r="CE38" i="17" s="1"/>
  <c r="CH38" i="17" s="1"/>
  <c r="CK38" i="17" s="1"/>
  <c r="CN38" i="17" s="1"/>
  <c r="CQ38" i="17" s="1"/>
  <c r="CT38" i="17" s="1"/>
  <c r="CW38" i="17" s="1"/>
  <c r="CZ38" i="17" s="1"/>
  <c r="D55" i="18"/>
  <c r="BG55" i="18"/>
  <c r="BJ55" i="18" s="1"/>
  <c r="BM55" i="18" s="1"/>
  <c r="BP55" i="18" s="1"/>
  <c r="BS55" i="18" s="1"/>
  <c r="BV55" i="18" s="1"/>
  <c r="BY55" i="18" s="1"/>
  <c r="CB55" i="18" s="1"/>
  <c r="CE55" i="18" s="1"/>
  <c r="CH55" i="18" s="1"/>
  <c r="CK55" i="18" s="1"/>
  <c r="CN55" i="18" s="1"/>
  <c r="CQ55" i="18" s="1"/>
  <c r="CT55" i="18" s="1"/>
  <c r="CW55" i="18" s="1"/>
  <c r="CZ55" i="18" s="1"/>
  <c r="BG100" i="16"/>
  <c r="BJ100" i="16" s="1"/>
  <c r="BM100" i="16" s="1"/>
  <c r="BP100" i="16" s="1"/>
  <c r="BS100" i="16" s="1"/>
  <c r="BV100" i="16" s="1"/>
  <c r="BY100" i="16" s="1"/>
  <c r="CB100" i="16" s="1"/>
  <c r="CE100" i="16" s="1"/>
  <c r="CH100" i="16" s="1"/>
  <c r="CK100" i="16" s="1"/>
  <c r="CN100" i="16" s="1"/>
  <c r="CQ100" i="16" s="1"/>
  <c r="CT100" i="16" s="1"/>
  <c r="CW100" i="16" s="1"/>
  <c r="CZ100" i="16" s="1"/>
  <c r="BJ20" i="17"/>
  <c r="BM20" i="17" s="1"/>
  <c r="BP20" i="17" s="1"/>
  <c r="BS20" i="17" s="1"/>
  <c r="BV20" i="17" s="1"/>
  <c r="BY20" i="17" s="1"/>
  <c r="CB20" i="17" s="1"/>
  <c r="CE20" i="17" s="1"/>
  <c r="CH20" i="17" s="1"/>
  <c r="CK20" i="17" s="1"/>
  <c r="CN20" i="17" s="1"/>
  <c r="CQ20" i="17" s="1"/>
  <c r="CT20" i="17" s="1"/>
  <c r="CW20" i="17" s="1"/>
  <c r="CZ20" i="17" s="1"/>
  <c r="DC20" i="17" s="1"/>
  <c r="DF20" i="17" s="1"/>
  <c r="DI20" i="17" s="1"/>
  <c r="BG45" i="18"/>
  <c r="BJ45" i="18" s="1"/>
  <c r="BM45" i="18" s="1"/>
  <c r="BP45" i="18" s="1"/>
  <c r="BS45" i="18" s="1"/>
  <c r="BV45" i="18" s="1"/>
  <c r="BY45" i="18" s="1"/>
  <c r="CB45" i="18" s="1"/>
  <c r="CE45" i="18" s="1"/>
  <c r="CH45" i="18" s="1"/>
  <c r="CK45" i="18" s="1"/>
  <c r="CN45" i="18" s="1"/>
  <c r="CQ45" i="18" s="1"/>
  <c r="CT45" i="18" s="1"/>
  <c r="CW45" i="18" s="1"/>
  <c r="CZ45" i="18" s="1"/>
  <c r="BG95" i="16"/>
  <c r="BJ95" i="16" s="1"/>
  <c r="BM95" i="16" s="1"/>
  <c r="BP95" i="16" s="1"/>
  <c r="BS95" i="16" s="1"/>
  <c r="BV95" i="16" s="1"/>
  <c r="BY95" i="16" s="1"/>
  <c r="CB95" i="16" s="1"/>
  <c r="CE95" i="16" s="1"/>
  <c r="CH95" i="16" s="1"/>
  <c r="CK95" i="16" s="1"/>
  <c r="CN95" i="16" s="1"/>
  <c r="CQ95" i="16" s="1"/>
  <c r="CT95" i="16" s="1"/>
  <c r="CW95" i="16" s="1"/>
  <c r="CZ95" i="16" s="1"/>
  <c r="BG108" i="16"/>
  <c r="BJ108" i="16" s="1"/>
  <c r="BM108" i="16" s="1"/>
  <c r="BP108" i="16" s="1"/>
  <c r="BS108" i="16" s="1"/>
  <c r="BV108" i="16" s="1"/>
  <c r="BY108" i="16" s="1"/>
  <c r="CB108" i="16" s="1"/>
  <c r="CE108" i="16" s="1"/>
  <c r="CH108" i="16" s="1"/>
  <c r="CK108" i="16" s="1"/>
  <c r="CN108" i="16" s="1"/>
  <c r="CQ108" i="16" s="1"/>
  <c r="CT108" i="16" s="1"/>
  <c r="CW108" i="16" s="1"/>
  <c r="CZ108" i="16" s="1"/>
  <c r="BJ14" i="17"/>
  <c r="BM14" i="17" s="1"/>
  <c r="BP14" i="17" s="1"/>
  <c r="BS14" i="17" s="1"/>
  <c r="BV14" i="17" s="1"/>
  <c r="BY14" i="17" s="1"/>
  <c r="CB14" i="17" s="1"/>
  <c r="CE14" i="17" s="1"/>
  <c r="CH14" i="17" s="1"/>
  <c r="CK14" i="17" s="1"/>
  <c r="CN14" i="17" s="1"/>
  <c r="CQ14" i="17" s="1"/>
  <c r="CT14" i="17" s="1"/>
  <c r="CW14" i="17" s="1"/>
  <c r="CZ14" i="17" s="1"/>
  <c r="DC14" i="17" s="1"/>
  <c r="DF14" i="17" s="1"/>
  <c r="DI14" i="17" s="1"/>
  <c r="D34" i="17"/>
  <c r="BG34" i="17"/>
  <c r="BJ34" i="17" s="1"/>
  <c r="BM34" i="17" s="1"/>
  <c r="BP34" i="17" s="1"/>
  <c r="BS34" i="17" s="1"/>
  <c r="BV34" i="17" s="1"/>
  <c r="BY34" i="17" s="1"/>
  <c r="CB34" i="17" s="1"/>
  <c r="CE34" i="17" s="1"/>
  <c r="CH34" i="17" s="1"/>
  <c r="CK34" i="17" s="1"/>
  <c r="CN34" i="17" s="1"/>
  <c r="CQ34" i="17" s="1"/>
  <c r="CT34" i="17" s="1"/>
  <c r="CW34" i="17" s="1"/>
  <c r="CZ34" i="17" s="1"/>
  <c r="D31" i="18"/>
  <c r="BJ31" i="18"/>
  <c r="BM31" i="18" s="1"/>
  <c r="BP31" i="18" s="1"/>
  <c r="BS31" i="18" s="1"/>
  <c r="BV31" i="18" s="1"/>
  <c r="BY31" i="18" s="1"/>
  <c r="CB31" i="18" s="1"/>
  <c r="CE31" i="18" s="1"/>
  <c r="CH31" i="18" s="1"/>
  <c r="CK31" i="18" s="1"/>
  <c r="CN31" i="18" s="1"/>
  <c r="CQ31" i="18" s="1"/>
  <c r="CT31" i="18" s="1"/>
  <c r="CW31" i="18" s="1"/>
  <c r="CZ31" i="18" s="1"/>
  <c r="DC31" i="18" s="1"/>
  <c r="BJ71" i="16"/>
  <c r="BM71" i="16" s="1"/>
  <c r="BP71" i="16" s="1"/>
  <c r="BS71" i="16" s="1"/>
  <c r="BV71" i="16" s="1"/>
  <c r="BY71" i="16" s="1"/>
  <c r="CB71" i="16" s="1"/>
  <c r="CE71" i="16" s="1"/>
  <c r="CH71" i="16" s="1"/>
  <c r="CK71" i="16" s="1"/>
  <c r="CN71" i="16" s="1"/>
  <c r="CQ71" i="16" s="1"/>
  <c r="CT71" i="16" s="1"/>
  <c r="CW71" i="16" s="1"/>
  <c r="CZ71" i="16" s="1"/>
  <c r="DC71" i="16" s="1"/>
  <c r="DF71" i="16" s="1"/>
  <c r="DI71" i="16" s="1"/>
  <c r="D71" i="16"/>
  <c r="BJ76" i="16"/>
  <c r="BM76" i="16" s="1"/>
  <c r="BP76" i="16" s="1"/>
  <c r="BS76" i="16" s="1"/>
  <c r="BV76" i="16" s="1"/>
  <c r="BY76" i="16" s="1"/>
  <c r="CB76" i="16" s="1"/>
  <c r="CE76" i="16" s="1"/>
  <c r="CH76" i="16" s="1"/>
  <c r="CK76" i="16" s="1"/>
  <c r="CN76" i="16" s="1"/>
  <c r="CQ76" i="16" s="1"/>
  <c r="CT76" i="16" s="1"/>
  <c r="CW76" i="16" s="1"/>
  <c r="CZ76" i="16" s="1"/>
  <c r="DC76" i="16" s="1"/>
  <c r="DF76" i="16" s="1"/>
  <c r="DI76" i="16" s="1"/>
  <c r="D76" i="16"/>
  <c r="BJ80" i="16"/>
  <c r="BM80" i="16" s="1"/>
  <c r="BP80" i="16" s="1"/>
  <c r="BS80" i="16" s="1"/>
  <c r="BV80" i="16" s="1"/>
  <c r="BY80" i="16" s="1"/>
  <c r="CB80" i="16" s="1"/>
  <c r="CE80" i="16" s="1"/>
  <c r="CH80" i="16" s="1"/>
  <c r="CK80" i="16" s="1"/>
  <c r="CN80" i="16" s="1"/>
  <c r="CQ80" i="16" s="1"/>
  <c r="CT80" i="16" s="1"/>
  <c r="CW80" i="16" s="1"/>
  <c r="CZ80" i="16" s="1"/>
  <c r="DC80" i="16" s="1"/>
  <c r="DF80" i="16" s="1"/>
  <c r="DI80" i="16" s="1"/>
  <c r="BJ82" i="16"/>
  <c r="BM82" i="16" s="1"/>
  <c r="BP82" i="16" s="1"/>
  <c r="BS82" i="16" s="1"/>
  <c r="BV82" i="16" s="1"/>
  <c r="BY82" i="16" s="1"/>
  <c r="CB82" i="16" s="1"/>
  <c r="CE82" i="16" s="1"/>
  <c r="CH82" i="16" s="1"/>
  <c r="CK82" i="16" s="1"/>
  <c r="CN82" i="16" s="1"/>
  <c r="CQ82" i="16" s="1"/>
  <c r="CT82" i="16" s="1"/>
  <c r="CW82" i="16" s="1"/>
  <c r="CZ82" i="16" s="1"/>
  <c r="DC82" i="16" s="1"/>
  <c r="DF82" i="16" s="1"/>
  <c r="DI82" i="16" s="1"/>
  <c r="BG98" i="16"/>
  <c r="BJ98" i="16" s="1"/>
  <c r="BM98" i="16" s="1"/>
  <c r="BP98" i="16" s="1"/>
  <c r="BS98" i="16" s="1"/>
  <c r="BV98" i="16" s="1"/>
  <c r="BY98" i="16" s="1"/>
  <c r="CB98" i="16" s="1"/>
  <c r="CE98" i="16" s="1"/>
  <c r="CH98" i="16" s="1"/>
  <c r="CK98" i="16" s="1"/>
  <c r="CN98" i="16" s="1"/>
  <c r="CQ98" i="16" s="1"/>
  <c r="CT98" i="16" s="1"/>
  <c r="CW98" i="16" s="1"/>
  <c r="CZ98" i="16" s="1"/>
  <c r="D98" i="16"/>
  <c r="BJ9" i="17"/>
  <c r="BM9" i="17" s="1"/>
  <c r="BP9" i="17" s="1"/>
  <c r="BS9" i="17" s="1"/>
  <c r="BV9" i="17" s="1"/>
  <c r="BY9" i="17" s="1"/>
  <c r="CB9" i="17" s="1"/>
  <c r="CE9" i="17" s="1"/>
  <c r="CH9" i="17" s="1"/>
  <c r="CK9" i="17" s="1"/>
  <c r="CN9" i="17" s="1"/>
  <c r="CQ9" i="17" s="1"/>
  <c r="CT9" i="17" s="1"/>
  <c r="CW9" i="17" s="1"/>
  <c r="CZ9" i="17" s="1"/>
  <c r="DC9" i="17" s="1"/>
  <c r="DF9" i="17" s="1"/>
  <c r="DI9" i="17" s="1"/>
  <c r="D9" i="17"/>
  <c r="D15" i="17"/>
  <c r="BJ15" i="17"/>
  <c r="BM15" i="17" s="1"/>
  <c r="BP15" i="17" s="1"/>
  <c r="BS15" i="17" s="1"/>
  <c r="BV15" i="17" s="1"/>
  <c r="BY15" i="17" s="1"/>
  <c r="CB15" i="17" s="1"/>
  <c r="CE15" i="17" s="1"/>
  <c r="CH15" i="17" s="1"/>
  <c r="CK15" i="17" s="1"/>
  <c r="CN15" i="17" s="1"/>
  <c r="CQ15" i="17" s="1"/>
  <c r="CT15" i="17" s="1"/>
  <c r="CW15" i="17" s="1"/>
  <c r="CZ15" i="17" s="1"/>
  <c r="DC15" i="17" s="1"/>
  <c r="DF15" i="17" s="1"/>
  <c r="DI15" i="17" s="1"/>
  <c r="D10" i="18"/>
  <c r="BJ10" i="18"/>
  <c r="BM10" i="18" s="1"/>
  <c r="BP10" i="18" s="1"/>
  <c r="BS10" i="18" s="1"/>
  <c r="BV10" i="18" s="1"/>
  <c r="BY10" i="18" s="1"/>
  <c r="CB10" i="18" s="1"/>
  <c r="CE10" i="18" s="1"/>
  <c r="CH10" i="18" s="1"/>
  <c r="CK10" i="18" s="1"/>
  <c r="CN10" i="18" s="1"/>
  <c r="CQ10" i="18" s="1"/>
  <c r="CT10" i="18" s="1"/>
  <c r="CW10" i="18" s="1"/>
  <c r="CZ10" i="18" s="1"/>
  <c r="DC10" i="18" s="1"/>
  <c r="DF10" i="18" s="1"/>
  <c r="DI10" i="18" s="1"/>
  <c r="BJ16" i="18"/>
  <c r="BM16" i="18" s="1"/>
  <c r="BP16" i="18" s="1"/>
  <c r="BS16" i="18" s="1"/>
  <c r="BV16" i="18" s="1"/>
  <c r="BY16" i="18" s="1"/>
  <c r="CB16" i="18" s="1"/>
  <c r="CE16" i="18" s="1"/>
  <c r="CH16" i="18" s="1"/>
  <c r="CK16" i="18" s="1"/>
  <c r="CN16" i="18" s="1"/>
  <c r="CQ16" i="18" s="1"/>
  <c r="CT16" i="18" s="1"/>
  <c r="CW16" i="18" s="1"/>
  <c r="CZ16" i="18" s="1"/>
  <c r="DC16" i="18" s="1"/>
  <c r="D16" i="18"/>
  <c r="BJ28" i="18"/>
  <c r="BM28" i="18" s="1"/>
  <c r="BP28" i="18" s="1"/>
  <c r="BS28" i="18" s="1"/>
  <c r="BV28" i="18" s="1"/>
  <c r="BY28" i="18" s="1"/>
  <c r="CB28" i="18" s="1"/>
  <c r="CE28" i="18" s="1"/>
  <c r="CH28" i="18" s="1"/>
  <c r="CK28" i="18" s="1"/>
  <c r="CN28" i="18" s="1"/>
  <c r="CQ28" i="18" s="1"/>
  <c r="CT28" i="18" s="1"/>
  <c r="CW28" i="18" s="1"/>
  <c r="CZ28" i="18" s="1"/>
  <c r="DC28" i="18" s="1"/>
  <c r="D28" i="18"/>
  <c r="BG101" i="16"/>
  <c r="BJ101" i="16" s="1"/>
  <c r="BM101" i="16" s="1"/>
  <c r="BP101" i="16" s="1"/>
  <c r="BS101" i="16" s="1"/>
  <c r="BV101" i="16" s="1"/>
  <c r="BY101" i="16" s="1"/>
  <c r="CB101" i="16" s="1"/>
  <c r="CE101" i="16" s="1"/>
  <c r="CH101" i="16" s="1"/>
  <c r="CK101" i="16" s="1"/>
  <c r="CN101" i="16" s="1"/>
  <c r="CQ101" i="16" s="1"/>
  <c r="CT101" i="16" s="1"/>
  <c r="CW101" i="16" s="1"/>
  <c r="CZ101" i="16" s="1"/>
  <c r="D18" i="17"/>
  <c r="BJ18" i="17"/>
  <c r="BM18" i="17" s="1"/>
  <c r="BP18" i="17" s="1"/>
  <c r="BS18" i="17" s="1"/>
  <c r="BV18" i="17" s="1"/>
  <c r="BY18" i="17" s="1"/>
  <c r="CB18" i="17" s="1"/>
  <c r="CE18" i="17" s="1"/>
  <c r="CH18" i="17" s="1"/>
  <c r="CK18" i="17" s="1"/>
  <c r="CN18" i="17" s="1"/>
  <c r="CQ18" i="17" s="1"/>
  <c r="CT18" i="17" s="1"/>
  <c r="CW18" i="17" s="1"/>
  <c r="CZ18" i="17" s="1"/>
  <c r="DC18" i="17" s="1"/>
  <c r="DF18" i="17" s="1"/>
  <c r="DI18" i="17" s="1"/>
  <c r="BJ19" i="18"/>
  <c r="BM19" i="18" s="1"/>
  <c r="BP19" i="18" s="1"/>
  <c r="BS19" i="18" s="1"/>
  <c r="BV19" i="18" s="1"/>
  <c r="BY19" i="18" s="1"/>
  <c r="CB19" i="18" s="1"/>
  <c r="CE19" i="18" s="1"/>
  <c r="CH19" i="18" s="1"/>
  <c r="CK19" i="18" s="1"/>
  <c r="CN19" i="18" s="1"/>
  <c r="CQ19" i="18" s="1"/>
  <c r="CT19" i="18" s="1"/>
  <c r="CW19" i="18" s="1"/>
  <c r="CZ19" i="18" s="1"/>
  <c r="DC19" i="18" s="1"/>
  <c r="D19" i="18"/>
  <c r="BJ6" i="17"/>
  <c r="BM6" i="17" s="1"/>
  <c r="BP6" i="17" s="1"/>
  <c r="BS6" i="17" s="1"/>
  <c r="BV6" i="17" s="1"/>
  <c r="BY6" i="17" s="1"/>
  <c r="CB6" i="17" s="1"/>
  <c r="CE6" i="17" s="1"/>
  <c r="CH6" i="17" s="1"/>
  <c r="CK6" i="17" s="1"/>
  <c r="CN6" i="17" s="1"/>
  <c r="CQ6" i="17" s="1"/>
  <c r="CT6" i="17" s="1"/>
  <c r="CW6" i="17" s="1"/>
  <c r="CZ6" i="17" s="1"/>
  <c r="DC6" i="17" s="1"/>
  <c r="DF6" i="17" s="1"/>
  <c r="DI6" i="17" s="1"/>
  <c r="D6" i="17"/>
  <c r="BJ12" i="17"/>
  <c r="BM12" i="17" s="1"/>
  <c r="BP12" i="17" s="1"/>
  <c r="BS12" i="17" s="1"/>
  <c r="BV12" i="17" s="1"/>
  <c r="BY12" i="17" s="1"/>
  <c r="CB12" i="17" s="1"/>
  <c r="CE12" i="17" s="1"/>
  <c r="CH12" i="17" s="1"/>
  <c r="CK12" i="17" s="1"/>
  <c r="CN12" i="17" s="1"/>
  <c r="CQ12" i="17" s="1"/>
  <c r="CT12" i="17" s="1"/>
  <c r="CW12" i="17" s="1"/>
  <c r="CZ12" i="17" s="1"/>
  <c r="DC12" i="17" s="1"/>
  <c r="DF12" i="17" s="1"/>
  <c r="DI12" i="17" s="1"/>
  <c r="BG40" i="17"/>
  <c r="BJ40" i="17" s="1"/>
  <c r="BM40" i="17" s="1"/>
  <c r="BP40" i="17" s="1"/>
  <c r="BS40" i="17" s="1"/>
  <c r="BV40" i="17" s="1"/>
  <c r="BY40" i="17" s="1"/>
  <c r="CB40" i="17" s="1"/>
  <c r="CE40" i="17" s="1"/>
  <c r="CH40" i="17" s="1"/>
  <c r="CK40" i="17" s="1"/>
  <c r="CN40" i="17" s="1"/>
  <c r="CQ40" i="17" s="1"/>
  <c r="CT40" i="17" s="1"/>
  <c r="CW40" i="17" s="1"/>
  <c r="CZ40" i="17" s="1"/>
  <c r="BJ5" i="18"/>
  <c r="BM5" i="18" s="1"/>
  <c r="BP5" i="18" s="1"/>
  <c r="BS5" i="18" s="1"/>
  <c r="BV5" i="18" s="1"/>
  <c r="BY5" i="18" s="1"/>
  <c r="CB5" i="18" s="1"/>
  <c r="CE5" i="18" s="1"/>
  <c r="CH5" i="18" s="1"/>
  <c r="CK5" i="18" s="1"/>
  <c r="CN5" i="18" s="1"/>
  <c r="CQ5" i="18" s="1"/>
  <c r="CT5" i="18" s="1"/>
  <c r="CW5" i="18" s="1"/>
  <c r="CZ5" i="18" s="1"/>
  <c r="DC5" i="18" s="1"/>
  <c r="DF5" i="18" s="1"/>
  <c r="DI5" i="18" s="1"/>
  <c r="BJ64" i="16"/>
  <c r="BM64" i="16" s="1"/>
  <c r="BP64" i="16" s="1"/>
  <c r="BS64" i="16" s="1"/>
  <c r="BV64" i="16" s="1"/>
  <c r="BY64" i="16" s="1"/>
  <c r="CB64" i="16" s="1"/>
  <c r="CE64" i="16" s="1"/>
  <c r="CH64" i="16" s="1"/>
  <c r="CK64" i="16" s="1"/>
  <c r="CN64" i="16" s="1"/>
  <c r="CQ64" i="16" s="1"/>
  <c r="CT64" i="16" s="1"/>
  <c r="CW64" i="16" s="1"/>
  <c r="CZ64" i="16" s="1"/>
  <c r="DC64" i="16" s="1"/>
  <c r="DF64" i="16" s="1"/>
  <c r="DI64" i="16" s="1"/>
  <c r="D64" i="16"/>
  <c r="BG94" i="16"/>
  <c r="BJ94" i="16" s="1"/>
  <c r="BM94" i="16" s="1"/>
  <c r="BP94" i="16" s="1"/>
  <c r="BS94" i="16" s="1"/>
  <c r="BV94" i="16" s="1"/>
  <c r="BY94" i="16" s="1"/>
  <c r="CB94" i="16" s="1"/>
  <c r="CE94" i="16" s="1"/>
  <c r="CH94" i="16" s="1"/>
  <c r="CK94" i="16" s="1"/>
  <c r="CN94" i="16" s="1"/>
  <c r="CQ94" i="16" s="1"/>
  <c r="CT94" i="16" s="1"/>
  <c r="CW94" i="16" s="1"/>
  <c r="CZ94" i="16" s="1"/>
  <c r="D99" i="16"/>
  <c r="BG99" i="16"/>
  <c r="BJ99" i="16" s="1"/>
  <c r="BM99" i="16" s="1"/>
  <c r="BP99" i="16" s="1"/>
  <c r="BS99" i="16" s="1"/>
  <c r="BV99" i="16" s="1"/>
  <c r="BY99" i="16" s="1"/>
  <c r="CB99" i="16" s="1"/>
  <c r="CE99" i="16" s="1"/>
  <c r="CH99" i="16" s="1"/>
  <c r="CK99" i="16" s="1"/>
  <c r="CN99" i="16" s="1"/>
  <c r="CQ99" i="16" s="1"/>
  <c r="CT99" i="16" s="1"/>
  <c r="CW99" i="16" s="1"/>
  <c r="CZ99" i="16" s="1"/>
  <c r="BJ10" i="17"/>
  <c r="BM10" i="17" s="1"/>
  <c r="BP10" i="17" s="1"/>
  <c r="BS10" i="17" s="1"/>
  <c r="BV10" i="17" s="1"/>
  <c r="BY10" i="17" s="1"/>
  <c r="CB10" i="17" s="1"/>
  <c r="CE10" i="17" s="1"/>
  <c r="CH10" i="17" s="1"/>
  <c r="CK10" i="17" s="1"/>
  <c r="CN10" i="17" s="1"/>
  <c r="CQ10" i="17" s="1"/>
  <c r="CT10" i="17" s="1"/>
  <c r="CW10" i="17" s="1"/>
  <c r="CZ10" i="17" s="1"/>
  <c r="DC10" i="17" s="1"/>
  <c r="DF10" i="17" s="1"/>
  <c r="DI10" i="17" s="1"/>
  <c r="BJ19" i="17"/>
  <c r="BM19" i="17" s="1"/>
  <c r="BP19" i="17" s="1"/>
  <c r="BS19" i="17" s="1"/>
  <c r="BV19" i="17" s="1"/>
  <c r="BY19" i="17" s="1"/>
  <c r="CB19" i="17" s="1"/>
  <c r="CE19" i="17" s="1"/>
  <c r="CH19" i="17" s="1"/>
  <c r="CK19" i="17" s="1"/>
  <c r="CN19" i="17" s="1"/>
  <c r="CQ19" i="17" s="1"/>
  <c r="CT19" i="17" s="1"/>
  <c r="CW19" i="17" s="1"/>
  <c r="CZ19" i="17" s="1"/>
  <c r="DC19" i="17" s="1"/>
  <c r="DF19" i="17" s="1"/>
  <c r="DI19" i="17" s="1"/>
  <c r="D19" i="17"/>
  <c r="BG27" i="17"/>
  <c r="BJ27" i="17" s="1"/>
  <c r="BM27" i="17" s="1"/>
  <c r="BP27" i="17" s="1"/>
  <c r="BS27" i="17" s="1"/>
  <c r="BV27" i="17" s="1"/>
  <c r="BY27" i="17" s="1"/>
  <c r="CB27" i="17" s="1"/>
  <c r="CE27" i="17" s="1"/>
  <c r="CH27" i="17" s="1"/>
  <c r="CK27" i="17" s="1"/>
  <c r="CN27" i="17" s="1"/>
  <c r="CQ27" i="17" s="1"/>
  <c r="CT27" i="17" s="1"/>
  <c r="CW27" i="17" s="1"/>
  <c r="CZ27" i="17" s="1"/>
  <c r="D30" i="17"/>
  <c r="BG30" i="17"/>
  <c r="BJ30" i="17" s="1"/>
  <c r="BM30" i="17" s="1"/>
  <c r="BP30" i="17" s="1"/>
  <c r="BS30" i="17" s="1"/>
  <c r="BV30" i="17" s="1"/>
  <c r="BY30" i="17" s="1"/>
  <c r="CB30" i="17" s="1"/>
  <c r="CE30" i="17" s="1"/>
  <c r="CH30" i="17" s="1"/>
  <c r="CK30" i="17" s="1"/>
  <c r="CN30" i="17" s="1"/>
  <c r="CQ30" i="17" s="1"/>
  <c r="CT30" i="17" s="1"/>
  <c r="CW30" i="17" s="1"/>
  <c r="CZ30" i="17" s="1"/>
  <c r="BG32" i="17"/>
  <c r="BJ32" i="17" s="1"/>
  <c r="BM32" i="17" s="1"/>
  <c r="BP32" i="17" s="1"/>
  <c r="BS32" i="17" s="1"/>
  <c r="BV32" i="17" s="1"/>
  <c r="BY32" i="17" s="1"/>
  <c r="CB32" i="17" s="1"/>
  <c r="CE32" i="17" s="1"/>
  <c r="CH32" i="17" s="1"/>
  <c r="CK32" i="17" s="1"/>
  <c r="CN32" i="17" s="1"/>
  <c r="CQ32" i="17" s="1"/>
  <c r="CT32" i="17" s="1"/>
  <c r="CW32" i="17" s="1"/>
  <c r="CZ32" i="17" s="1"/>
  <c r="BG41" i="17"/>
  <c r="BJ41" i="17" s="1"/>
  <c r="BM41" i="17" s="1"/>
  <c r="BP41" i="17" s="1"/>
  <c r="BS41" i="17" s="1"/>
  <c r="BV41" i="17" s="1"/>
  <c r="BY41" i="17" s="1"/>
  <c r="CB41" i="17" s="1"/>
  <c r="CE41" i="17" s="1"/>
  <c r="CH41" i="17" s="1"/>
  <c r="CK41" i="17" s="1"/>
  <c r="CN41" i="17" s="1"/>
  <c r="CQ41" i="17" s="1"/>
  <c r="CT41" i="17" s="1"/>
  <c r="CW41" i="17" s="1"/>
  <c r="CZ41" i="17" s="1"/>
  <c r="D41" i="17"/>
  <c r="BJ17" i="18"/>
  <c r="BM17" i="18" s="1"/>
  <c r="BP17" i="18" s="1"/>
  <c r="BS17" i="18" s="1"/>
  <c r="BV17" i="18" s="1"/>
  <c r="BY17" i="18" s="1"/>
  <c r="CB17" i="18" s="1"/>
  <c r="CE17" i="18" s="1"/>
  <c r="CH17" i="18" s="1"/>
  <c r="CK17" i="18" s="1"/>
  <c r="CN17" i="18" s="1"/>
  <c r="CQ17" i="18" s="1"/>
  <c r="CT17" i="18" s="1"/>
  <c r="CW17" i="18" s="1"/>
  <c r="CZ17" i="18" s="1"/>
  <c r="DC17" i="18" s="1"/>
  <c r="BJ25" i="18"/>
  <c r="BM25" i="18" s="1"/>
  <c r="BP25" i="18" s="1"/>
  <c r="BS25" i="18" s="1"/>
  <c r="BV25" i="18" s="1"/>
  <c r="BY25" i="18" s="1"/>
  <c r="CB25" i="18" s="1"/>
  <c r="CE25" i="18" s="1"/>
  <c r="CH25" i="18" s="1"/>
  <c r="CK25" i="18" s="1"/>
  <c r="CN25" i="18" s="1"/>
  <c r="CQ25" i="18" s="1"/>
  <c r="CT25" i="18" s="1"/>
  <c r="CW25" i="18" s="1"/>
  <c r="CZ25" i="18" s="1"/>
  <c r="DC25" i="18" s="1"/>
  <c r="BG31" i="17"/>
  <c r="BJ31" i="17" s="1"/>
  <c r="BM31" i="17" s="1"/>
  <c r="BP31" i="17" s="1"/>
  <c r="BS31" i="17" s="1"/>
  <c r="BV31" i="17" s="1"/>
  <c r="BY31" i="17" s="1"/>
  <c r="CB31" i="17" s="1"/>
  <c r="CE31" i="17" s="1"/>
  <c r="CH31" i="17" s="1"/>
  <c r="CK31" i="17" s="1"/>
  <c r="CN31" i="17" s="1"/>
  <c r="CQ31" i="17" s="1"/>
  <c r="CT31" i="17" s="1"/>
  <c r="CW31" i="17" s="1"/>
  <c r="CZ31" i="17" s="1"/>
  <c r="BJ23" i="18"/>
  <c r="BM23" i="18" s="1"/>
  <c r="BP23" i="18" s="1"/>
  <c r="BS23" i="18" s="1"/>
  <c r="BV23" i="18" s="1"/>
  <c r="BY23" i="18" s="1"/>
  <c r="CB23" i="18" s="1"/>
  <c r="CE23" i="18" s="1"/>
  <c r="CH23" i="18" s="1"/>
  <c r="CK23" i="18" s="1"/>
  <c r="CN23" i="18" s="1"/>
  <c r="CQ23" i="18" s="1"/>
  <c r="CT23" i="18" s="1"/>
  <c r="CW23" i="18" s="1"/>
  <c r="CZ23" i="18" s="1"/>
  <c r="DC23" i="18" s="1"/>
  <c r="D29" i="18"/>
  <c r="BJ29" i="18"/>
  <c r="BM29" i="18" s="1"/>
  <c r="BP29" i="18" s="1"/>
  <c r="BS29" i="18" s="1"/>
  <c r="BV29" i="18" s="1"/>
  <c r="BY29" i="18" s="1"/>
  <c r="CB29" i="18" s="1"/>
  <c r="CE29" i="18" s="1"/>
  <c r="CH29" i="18" s="1"/>
  <c r="CK29" i="18" s="1"/>
  <c r="CN29" i="18" s="1"/>
  <c r="CQ29" i="18" s="1"/>
  <c r="CT29" i="18" s="1"/>
  <c r="CW29" i="18" s="1"/>
  <c r="CZ29" i="18" s="1"/>
  <c r="DC29" i="18" s="1"/>
  <c r="CE53" i="18"/>
  <c r="CH53" i="18" s="1"/>
  <c r="CK53" i="18" s="1"/>
  <c r="CN53" i="18" s="1"/>
  <c r="CQ53" i="18" s="1"/>
  <c r="CT53" i="18" s="1"/>
  <c r="CW53" i="18" s="1"/>
  <c r="CZ53" i="18" s="1"/>
  <c r="BG104" i="16"/>
  <c r="BJ104" i="16" s="1"/>
  <c r="BM104" i="16" s="1"/>
  <c r="BP104" i="16" s="1"/>
  <c r="BS104" i="16" s="1"/>
  <c r="BV104" i="16" s="1"/>
  <c r="BY104" i="16" s="1"/>
  <c r="CB104" i="16" s="1"/>
  <c r="CE104" i="16" s="1"/>
  <c r="CH104" i="16" s="1"/>
  <c r="CK104" i="16" s="1"/>
  <c r="CN104" i="16" s="1"/>
  <c r="CQ104" i="16" s="1"/>
  <c r="CT104" i="16" s="1"/>
  <c r="CW104" i="16" s="1"/>
  <c r="CZ104" i="16" s="1"/>
  <c r="D104" i="16"/>
  <c r="BG29" i="17"/>
  <c r="BJ29" i="17" s="1"/>
  <c r="BM29" i="17" s="1"/>
  <c r="BP29" i="17" s="1"/>
  <c r="BS29" i="17" s="1"/>
  <c r="BV29" i="17" s="1"/>
  <c r="BY29" i="17" s="1"/>
  <c r="CB29" i="17" s="1"/>
  <c r="CE29" i="17" s="1"/>
  <c r="CH29" i="17" s="1"/>
  <c r="CK29" i="17" s="1"/>
  <c r="CN29" i="17" s="1"/>
  <c r="CQ29" i="17" s="1"/>
  <c r="CT29" i="17" s="1"/>
  <c r="CW29" i="17" s="1"/>
  <c r="CZ29" i="17" s="1"/>
  <c r="D29" i="17"/>
  <c r="BG39" i="17"/>
  <c r="BJ39" i="17" s="1"/>
  <c r="BM39" i="17" s="1"/>
  <c r="BP39" i="17" s="1"/>
  <c r="BS39" i="17" s="1"/>
  <c r="BV39" i="17" s="1"/>
  <c r="BY39" i="17" s="1"/>
  <c r="CB39" i="17" s="1"/>
  <c r="CE39" i="17" s="1"/>
  <c r="CH39" i="17" s="1"/>
  <c r="CK39" i="17" s="1"/>
  <c r="CN39" i="17" s="1"/>
  <c r="CQ39" i="17" s="1"/>
  <c r="CT39" i="17" s="1"/>
  <c r="CW39" i="17" s="1"/>
  <c r="CZ39" i="17" s="1"/>
  <c r="BG43" i="17"/>
  <c r="BJ43" i="17" s="1"/>
  <c r="BM43" i="17" s="1"/>
  <c r="BP43" i="17" s="1"/>
  <c r="BS43" i="17" s="1"/>
  <c r="BV43" i="17" s="1"/>
  <c r="BY43" i="17" s="1"/>
  <c r="CB43" i="17" s="1"/>
  <c r="CE43" i="17" s="1"/>
  <c r="CH43" i="17" s="1"/>
  <c r="CK43" i="17" s="1"/>
  <c r="CN43" i="17" s="1"/>
  <c r="CQ43" i="17" s="1"/>
  <c r="CT43" i="17" s="1"/>
  <c r="CW43" i="17" s="1"/>
  <c r="CZ43" i="17" s="1"/>
  <c r="BJ6" i="18"/>
  <c r="BM6" i="18" s="1"/>
  <c r="BP6" i="18" s="1"/>
  <c r="BS6" i="18" s="1"/>
  <c r="BV6" i="18" s="1"/>
  <c r="BY6" i="18" s="1"/>
  <c r="CB6" i="18" s="1"/>
  <c r="CE6" i="18" s="1"/>
  <c r="CH6" i="18" s="1"/>
  <c r="CK6" i="18" s="1"/>
  <c r="CN6" i="18" s="1"/>
  <c r="CQ6" i="18" s="1"/>
  <c r="CT6" i="18" s="1"/>
  <c r="CW6" i="18" s="1"/>
  <c r="CZ6" i="18" s="1"/>
  <c r="DC6" i="18" s="1"/>
  <c r="DF6" i="18" s="1"/>
  <c r="DI6" i="18" s="1"/>
  <c r="D6" i="18"/>
  <c r="BJ20" i="18"/>
  <c r="BM20" i="18" s="1"/>
  <c r="BP20" i="18" s="1"/>
  <c r="BS20" i="18" s="1"/>
  <c r="BV20" i="18" s="1"/>
  <c r="BY20" i="18" s="1"/>
  <c r="CB20" i="18" s="1"/>
  <c r="CE20" i="18" s="1"/>
  <c r="CH20" i="18" s="1"/>
  <c r="CK20" i="18" s="1"/>
  <c r="CN20" i="18" s="1"/>
  <c r="CQ20" i="18" s="1"/>
  <c r="CT20" i="18" s="1"/>
  <c r="CW20" i="18" s="1"/>
  <c r="CZ20" i="18" s="1"/>
  <c r="DC20" i="18" s="1"/>
  <c r="D20" i="18"/>
  <c r="BG47" i="18"/>
  <c r="BJ47" i="18" s="1"/>
  <c r="BM47" i="18" s="1"/>
  <c r="BP47" i="18" s="1"/>
  <c r="BS47" i="18" s="1"/>
  <c r="BV47" i="18" s="1"/>
  <c r="BY47" i="18" s="1"/>
  <c r="CB47" i="18" s="1"/>
  <c r="CE47" i="18" s="1"/>
  <c r="CH47" i="18" s="1"/>
  <c r="CK47" i="18" s="1"/>
  <c r="CN47" i="18" s="1"/>
  <c r="CQ47" i="18" s="1"/>
  <c r="CT47" i="18" s="1"/>
  <c r="CW47" i="18" s="1"/>
  <c r="CZ47" i="18" s="1"/>
  <c r="D13" i="18"/>
  <c r="BJ13" i="18"/>
  <c r="BM13" i="18" s="1"/>
  <c r="BP13" i="18" s="1"/>
  <c r="BS13" i="18" s="1"/>
  <c r="BV13" i="18" s="1"/>
  <c r="BY13" i="18" s="1"/>
  <c r="CB13" i="18" s="1"/>
  <c r="CE13" i="18" s="1"/>
  <c r="CH13" i="18" s="1"/>
  <c r="CK13" i="18" s="1"/>
  <c r="CN13" i="18" s="1"/>
  <c r="CQ13" i="18" s="1"/>
  <c r="CT13" i="18" s="1"/>
  <c r="CW13" i="18" s="1"/>
  <c r="CZ13" i="18" s="1"/>
  <c r="DC13" i="18" s="1"/>
  <c r="BJ32" i="18"/>
  <c r="BM32" i="18" s="1"/>
  <c r="BP32" i="18" s="1"/>
  <c r="BS32" i="18" s="1"/>
  <c r="BV32" i="18" s="1"/>
  <c r="BY32" i="18" s="1"/>
  <c r="CB32" i="18" s="1"/>
  <c r="CE32" i="18" s="1"/>
  <c r="CH32" i="18" s="1"/>
  <c r="CK32" i="18" s="1"/>
  <c r="CN32" i="18" s="1"/>
  <c r="CQ32" i="18" s="1"/>
  <c r="CT32" i="18" s="1"/>
  <c r="CW32" i="18" s="1"/>
  <c r="CZ32" i="18" s="1"/>
  <c r="DC32" i="18" s="1"/>
  <c r="D32" i="18"/>
  <c r="BG43" i="18"/>
  <c r="BJ43" i="18" s="1"/>
  <c r="BM43" i="18" s="1"/>
  <c r="BP43" i="18" s="1"/>
  <c r="BS43" i="18" s="1"/>
  <c r="BV43" i="18" s="1"/>
  <c r="BY43" i="18" s="1"/>
  <c r="CB43" i="18" s="1"/>
  <c r="CE43" i="18" s="1"/>
  <c r="CH43" i="18" s="1"/>
  <c r="CK43" i="18" s="1"/>
  <c r="CN43" i="18" s="1"/>
  <c r="CQ43" i="18" s="1"/>
  <c r="CT43" i="18" s="1"/>
  <c r="CW43" i="18" s="1"/>
  <c r="CZ43" i="18" s="1"/>
  <c r="D43" i="18"/>
  <c r="D51" i="18"/>
  <c r="BG51" i="18"/>
  <c r="BJ51" i="18" s="1"/>
  <c r="BM51" i="18" s="1"/>
  <c r="BP51" i="18" s="1"/>
  <c r="BS51" i="18" s="1"/>
  <c r="BV51" i="18" s="1"/>
  <c r="BY51" i="18" s="1"/>
  <c r="CB51" i="18" s="1"/>
  <c r="CE51" i="18" s="1"/>
  <c r="CH51" i="18" s="1"/>
  <c r="CK51" i="18" s="1"/>
  <c r="CN51" i="18" s="1"/>
  <c r="CQ51" i="18" s="1"/>
  <c r="CT51" i="18" s="1"/>
  <c r="CW51" i="18" s="1"/>
  <c r="CZ51" i="18" s="1"/>
  <c r="BG107" i="16"/>
  <c r="BJ107" i="16" s="1"/>
  <c r="BM107" i="16" s="1"/>
  <c r="BP107" i="16" s="1"/>
  <c r="BS107" i="16" s="1"/>
  <c r="BV107" i="16" s="1"/>
  <c r="BY107" i="16" s="1"/>
  <c r="CB107" i="16" s="1"/>
  <c r="CE107" i="16" s="1"/>
  <c r="CH107" i="16" s="1"/>
  <c r="CK107" i="16" s="1"/>
  <c r="CN107" i="16" s="1"/>
  <c r="CQ107" i="16" s="1"/>
  <c r="CT107" i="16" s="1"/>
  <c r="CW107" i="16" s="1"/>
  <c r="CZ107" i="16" s="1"/>
  <c r="BG42" i="17"/>
  <c r="BJ42" i="17" s="1"/>
  <c r="BM42" i="17" s="1"/>
  <c r="BP42" i="17" s="1"/>
  <c r="BS42" i="17" s="1"/>
  <c r="BV42" i="17" s="1"/>
  <c r="BY42" i="17" s="1"/>
  <c r="CB42" i="17" s="1"/>
  <c r="CE42" i="17" s="1"/>
  <c r="CH42" i="17" s="1"/>
  <c r="CK42" i="17" s="1"/>
  <c r="CN42" i="17" s="1"/>
  <c r="CQ42" i="17" s="1"/>
  <c r="CT42" i="17" s="1"/>
  <c r="CW42" i="17" s="1"/>
  <c r="CZ42" i="17" s="1"/>
  <c r="BJ9" i="18"/>
  <c r="BM9" i="18" s="1"/>
  <c r="BP9" i="18" s="1"/>
  <c r="BS9" i="18" s="1"/>
  <c r="BV9" i="18" s="1"/>
  <c r="BY9" i="18" s="1"/>
  <c r="CB9" i="18" s="1"/>
  <c r="CE9" i="18" s="1"/>
  <c r="CH9" i="18" s="1"/>
  <c r="CK9" i="18" s="1"/>
  <c r="CN9" i="18" s="1"/>
  <c r="CQ9" i="18" s="1"/>
  <c r="CT9" i="18" s="1"/>
  <c r="CW9" i="18" s="1"/>
  <c r="CZ9" i="18" s="1"/>
  <c r="DC9" i="18" s="1"/>
  <c r="DF9" i="18" s="1"/>
  <c r="DI9" i="18" s="1"/>
  <c r="D9" i="18"/>
  <c r="D18" i="18"/>
  <c r="BJ18" i="18"/>
  <c r="BM18" i="18" s="1"/>
  <c r="BP18" i="18" s="1"/>
  <c r="BS18" i="18" s="1"/>
  <c r="BV18" i="18" s="1"/>
  <c r="BY18" i="18" s="1"/>
  <c r="CB18" i="18" s="1"/>
  <c r="CE18" i="18" s="1"/>
  <c r="CH18" i="18" s="1"/>
  <c r="CK18" i="18" s="1"/>
  <c r="CN18" i="18" s="1"/>
  <c r="CQ18" i="18" s="1"/>
  <c r="CT18" i="18" s="1"/>
  <c r="CW18" i="18" s="1"/>
  <c r="CZ18" i="18" s="1"/>
  <c r="DC18" i="18" s="1"/>
  <c r="BJ24" i="18"/>
  <c r="BM24" i="18" s="1"/>
  <c r="BP24" i="18" s="1"/>
  <c r="BS24" i="18" s="1"/>
  <c r="BV24" i="18" s="1"/>
  <c r="BY24" i="18" s="1"/>
  <c r="CB24" i="18" s="1"/>
  <c r="CE24" i="18" s="1"/>
  <c r="CH24" i="18" s="1"/>
  <c r="CK24" i="18" s="1"/>
  <c r="CN24" i="18" s="1"/>
  <c r="CQ24" i="18" s="1"/>
  <c r="CT24" i="18" s="1"/>
  <c r="CW24" i="18" s="1"/>
  <c r="CZ24" i="18" s="1"/>
  <c r="DC24" i="18" s="1"/>
  <c r="BJ30" i="18"/>
  <c r="BM30" i="18" s="1"/>
  <c r="BP30" i="18" s="1"/>
  <c r="BS30" i="18" s="1"/>
  <c r="BV30" i="18" s="1"/>
  <c r="BY30" i="18" s="1"/>
  <c r="CB30" i="18" s="1"/>
  <c r="CE30" i="18" s="1"/>
  <c r="CH30" i="18" s="1"/>
  <c r="CK30" i="18" s="1"/>
  <c r="CN30" i="18" s="1"/>
  <c r="CQ30" i="18" s="1"/>
  <c r="CT30" i="18" s="1"/>
  <c r="CW30" i="18" s="1"/>
  <c r="CZ30" i="18" s="1"/>
  <c r="DC30" i="18" s="1"/>
  <c r="D30" i="18"/>
  <c r="BG54" i="18"/>
  <c r="BJ54" i="18" s="1"/>
  <c r="BM54" i="18" s="1"/>
  <c r="BP54" i="18" s="1"/>
  <c r="BS54" i="18" s="1"/>
  <c r="BV54" i="18" s="1"/>
  <c r="BY54" i="18" s="1"/>
  <c r="CB54" i="18" s="1"/>
  <c r="CE54" i="18" s="1"/>
  <c r="CH54" i="18" s="1"/>
  <c r="CK54" i="18" s="1"/>
  <c r="CN54" i="18" s="1"/>
  <c r="CQ54" i="18" s="1"/>
  <c r="CT54" i="18" s="1"/>
  <c r="CW54" i="18" s="1"/>
  <c r="CZ54" i="18" s="1"/>
  <c r="BJ4" i="18"/>
  <c r="BM4" i="18" s="1"/>
  <c r="BP4" i="18" s="1"/>
  <c r="BS4" i="18" s="1"/>
  <c r="BV4" i="18" s="1"/>
  <c r="BY4" i="18" s="1"/>
  <c r="CB4" i="18" s="1"/>
  <c r="CE4" i="18" s="1"/>
  <c r="CH4" i="18" s="1"/>
  <c r="CK4" i="18" s="1"/>
  <c r="CN4" i="18" s="1"/>
  <c r="CQ4" i="18" s="1"/>
  <c r="CT4" i="18" s="1"/>
  <c r="CW4" i="18" s="1"/>
  <c r="CZ4" i="18" s="1"/>
  <c r="DC4" i="18" s="1"/>
  <c r="DF4" i="18" s="1"/>
  <c r="DI4" i="18" s="1"/>
  <c r="BJ7" i="18"/>
  <c r="BM7" i="18" s="1"/>
  <c r="BP7" i="18" s="1"/>
  <c r="BS7" i="18" s="1"/>
  <c r="BV7" i="18" s="1"/>
  <c r="BY7" i="18" s="1"/>
  <c r="CB7" i="18" s="1"/>
  <c r="CE7" i="18" s="1"/>
  <c r="CH7" i="18" s="1"/>
  <c r="CK7" i="18" s="1"/>
  <c r="CN7" i="18" s="1"/>
  <c r="CQ7" i="18" s="1"/>
  <c r="CT7" i="18" s="1"/>
  <c r="CW7" i="18" s="1"/>
  <c r="CZ7" i="18" s="1"/>
  <c r="DC7" i="18" s="1"/>
  <c r="DF7" i="18" s="1"/>
  <c r="DI7" i="18" s="1"/>
  <c r="BJ14" i="18"/>
  <c r="BM14" i="18" s="1"/>
  <c r="BP14" i="18" s="1"/>
  <c r="BS14" i="18" s="1"/>
  <c r="BV14" i="18" s="1"/>
  <c r="BY14" i="18" s="1"/>
  <c r="CB14" i="18" s="1"/>
  <c r="CE14" i="18" s="1"/>
  <c r="CH14" i="18" s="1"/>
  <c r="CK14" i="18" s="1"/>
  <c r="CN14" i="18" s="1"/>
  <c r="CQ14" i="18" s="1"/>
  <c r="CT14" i="18" s="1"/>
  <c r="CW14" i="18" s="1"/>
  <c r="CZ14" i="18" s="1"/>
  <c r="DC14" i="18" s="1"/>
  <c r="D14" i="18"/>
  <c r="BJ21" i="18"/>
  <c r="BM21" i="18" s="1"/>
  <c r="BP21" i="18" s="1"/>
  <c r="BS21" i="18" s="1"/>
  <c r="BV21" i="18" s="1"/>
  <c r="BY21" i="18" s="1"/>
  <c r="CB21" i="18" s="1"/>
  <c r="CE21" i="18" s="1"/>
  <c r="CH21" i="18" s="1"/>
  <c r="CK21" i="18" s="1"/>
  <c r="CN21" i="18" s="1"/>
  <c r="CQ21" i="18" s="1"/>
  <c r="CT21" i="18" s="1"/>
  <c r="CW21" i="18" s="1"/>
  <c r="CZ21" i="18" s="1"/>
  <c r="DC21" i="18" s="1"/>
  <c r="BJ33" i="18"/>
  <c r="BM33" i="18" s="1"/>
  <c r="BP33" i="18" s="1"/>
  <c r="BS33" i="18" s="1"/>
  <c r="BV33" i="18" s="1"/>
  <c r="BY33" i="18" s="1"/>
  <c r="CB33" i="18" s="1"/>
  <c r="CE33" i="18" s="1"/>
  <c r="CH33" i="18" s="1"/>
  <c r="CK33" i="18" s="1"/>
  <c r="CN33" i="18" s="1"/>
  <c r="CQ33" i="18" s="1"/>
  <c r="CT33" i="18" s="1"/>
  <c r="CW33" i="18" s="1"/>
  <c r="CZ33" i="18" s="1"/>
  <c r="DC33" i="18" s="1"/>
  <c r="BG44" i="18"/>
  <c r="BJ44" i="18" s="1"/>
  <c r="BM44" i="18" s="1"/>
  <c r="BP44" i="18" s="1"/>
  <c r="BS44" i="18" s="1"/>
  <c r="BV44" i="18" s="1"/>
  <c r="BY44" i="18" s="1"/>
  <c r="CB44" i="18" s="1"/>
  <c r="CE44" i="18" s="1"/>
  <c r="CH44" i="18" s="1"/>
  <c r="CK44" i="18" s="1"/>
  <c r="CN44" i="18" s="1"/>
  <c r="CQ44" i="18" s="1"/>
  <c r="CT44" i="18" s="1"/>
  <c r="CW44" i="18" s="1"/>
  <c r="CZ44" i="18" s="1"/>
  <c r="BG48" i="18"/>
  <c r="BJ48" i="18" s="1"/>
  <c r="BM48" i="18" s="1"/>
  <c r="BP48" i="18" s="1"/>
  <c r="BS48" i="18" s="1"/>
  <c r="BV48" i="18" s="1"/>
  <c r="BY48" i="18" s="1"/>
  <c r="CB48" i="18" s="1"/>
  <c r="CE48" i="18" s="1"/>
  <c r="CH48" i="18" s="1"/>
  <c r="CK48" i="18" s="1"/>
  <c r="CN48" i="18" s="1"/>
  <c r="CQ48" i="18" s="1"/>
  <c r="CT48" i="18" s="1"/>
  <c r="CW48" i="18" s="1"/>
  <c r="CZ48" i="18" s="1"/>
  <c r="D48" i="18"/>
  <c r="BJ5" i="19"/>
  <c r="BM5" i="19" s="1"/>
  <c r="BP5" i="19" s="1"/>
  <c r="BS5" i="19" s="1"/>
  <c r="BV5" i="19" s="1"/>
  <c r="BY5" i="19" s="1"/>
  <c r="CB5" i="19" s="1"/>
  <c r="CE5" i="19" s="1"/>
  <c r="CH5" i="19" s="1"/>
  <c r="CK5" i="19" s="1"/>
  <c r="CN5" i="19" s="1"/>
  <c r="CQ5" i="19" s="1"/>
  <c r="CT5" i="19" s="1"/>
  <c r="CW5" i="19" s="1"/>
  <c r="CZ5" i="19" s="1"/>
  <c r="DC5" i="19" s="1"/>
  <c r="DF5" i="19" s="1"/>
  <c r="DI5" i="19" s="1"/>
  <c r="BJ9" i="19"/>
  <c r="BM9" i="19" s="1"/>
  <c r="BP9" i="19" s="1"/>
  <c r="BS9" i="19" s="1"/>
  <c r="BV9" i="19" s="1"/>
  <c r="BY9" i="19" s="1"/>
  <c r="CB9" i="19" s="1"/>
  <c r="CE9" i="19" s="1"/>
  <c r="CH9" i="19" s="1"/>
  <c r="CK9" i="19" s="1"/>
  <c r="CN9" i="19" s="1"/>
  <c r="CQ9" i="19" s="1"/>
  <c r="CT9" i="19" s="1"/>
  <c r="CW9" i="19" s="1"/>
  <c r="CZ9" i="19" s="1"/>
  <c r="DC9" i="19" s="1"/>
  <c r="DF9" i="19" s="1"/>
  <c r="DI9" i="19" s="1"/>
  <c r="BJ23" i="19"/>
  <c r="BM23" i="19" s="1"/>
  <c r="BP23" i="19" s="1"/>
  <c r="BS23" i="19" s="1"/>
  <c r="BV23" i="19" s="1"/>
  <c r="BY23" i="19" s="1"/>
  <c r="CB23" i="19" s="1"/>
  <c r="CE23" i="19" s="1"/>
  <c r="CH23" i="19" s="1"/>
  <c r="CK23" i="19" s="1"/>
  <c r="CN23" i="19" s="1"/>
  <c r="CQ23" i="19" s="1"/>
  <c r="CT23" i="19" s="1"/>
  <c r="CW23" i="19" s="1"/>
  <c r="CZ23" i="19" s="1"/>
  <c r="DC23" i="19" s="1"/>
  <c r="BJ26" i="19"/>
  <c r="BM26" i="19" s="1"/>
  <c r="BP26" i="19" s="1"/>
  <c r="BS26" i="19" s="1"/>
  <c r="BV26" i="19" s="1"/>
  <c r="BY26" i="19" s="1"/>
  <c r="CB26" i="19" s="1"/>
  <c r="CE26" i="19" s="1"/>
  <c r="CH26" i="19" s="1"/>
  <c r="CK26" i="19" s="1"/>
  <c r="CN26" i="19" s="1"/>
  <c r="CQ26" i="19" s="1"/>
  <c r="CT26" i="19" s="1"/>
  <c r="CW26" i="19" s="1"/>
  <c r="CZ26" i="19" s="1"/>
  <c r="DC26" i="19" s="1"/>
  <c r="D26" i="19"/>
  <c r="BJ29" i="19"/>
  <c r="BM29" i="19" s="1"/>
  <c r="BP29" i="19" s="1"/>
  <c r="BS29" i="19" s="1"/>
  <c r="BV29" i="19" s="1"/>
  <c r="BY29" i="19" s="1"/>
  <c r="CB29" i="19" s="1"/>
  <c r="CE29" i="19" s="1"/>
  <c r="CH29" i="19" s="1"/>
  <c r="CK29" i="19" s="1"/>
  <c r="CN29" i="19" s="1"/>
  <c r="CQ29" i="19" s="1"/>
  <c r="CT29" i="19" s="1"/>
  <c r="CW29" i="19" s="1"/>
  <c r="CZ29" i="19" s="1"/>
  <c r="DC29" i="19" s="1"/>
  <c r="D45" i="19"/>
  <c r="BJ45" i="19"/>
  <c r="BM45" i="19" s="1"/>
  <c r="BP45" i="19" s="1"/>
  <c r="BS45" i="19" s="1"/>
  <c r="BV45" i="19" s="1"/>
  <c r="BY45" i="19" s="1"/>
  <c r="CB45" i="19" s="1"/>
  <c r="CE45" i="19" s="1"/>
  <c r="CH45" i="19" s="1"/>
  <c r="CK45" i="19" s="1"/>
  <c r="CN45" i="19" s="1"/>
  <c r="CQ45" i="19" s="1"/>
  <c r="CT45" i="19" s="1"/>
  <c r="CW45" i="19" s="1"/>
  <c r="CZ45" i="19" s="1"/>
  <c r="DC45" i="19" s="1"/>
  <c r="DF45" i="19" s="1"/>
  <c r="DI45" i="19" s="1"/>
  <c r="BJ48" i="19"/>
  <c r="BM48" i="19" s="1"/>
  <c r="BP48" i="19" s="1"/>
  <c r="BS48" i="19" s="1"/>
  <c r="BV48" i="19" s="1"/>
  <c r="BY48" i="19" s="1"/>
  <c r="CB48" i="19" s="1"/>
  <c r="CE48" i="19" s="1"/>
  <c r="CH48" i="19" s="1"/>
  <c r="CK48" i="19" s="1"/>
  <c r="CN48" i="19" s="1"/>
  <c r="CQ48" i="19" s="1"/>
  <c r="CT48" i="19" s="1"/>
  <c r="CW48" i="19" s="1"/>
  <c r="CZ48" i="19" s="1"/>
  <c r="DC48" i="19" s="1"/>
  <c r="DF48" i="19" s="1"/>
  <c r="DI48" i="19" s="1"/>
  <c r="BG46" i="18"/>
  <c r="BJ46" i="18" s="1"/>
  <c r="BM46" i="18" s="1"/>
  <c r="BP46" i="18" s="1"/>
  <c r="BS46" i="18" s="1"/>
  <c r="BV46" i="18" s="1"/>
  <c r="BY46" i="18" s="1"/>
  <c r="CB46" i="18" s="1"/>
  <c r="CE46" i="18" s="1"/>
  <c r="CH46" i="18" s="1"/>
  <c r="CK46" i="18" s="1"/>
  <c r="CN46" i="18" s="1"/>
  <c r="CQ46" i="18" s="1"/>
  <c r="CT46" i="18" s="1"/>
  <c r="CW46" i="18" s="1"/>
  <c r="CZ46" i="18" s="1"/>
  <c r="D46" i="18"/>
  <c r="BJ6" i="19"/>
  <c r="BM6" i="19" s="1"/>
  <c r="BP6" i="19" s="1"/>
  <c r="BS6" i="19" s="1"/>
  <c r="BV6" i="19" s="1"/>
  <c r="BY6" i="19" s="1"/>
  <c r="CB6" i="19" s="1"/>
  <c r="CE6" i="19" s="1"/>
  <c r="CH6" i="19" s="1"/>
  <c r="CK6" i="19" s="1"/>
  <c r="CN6" i="19" s="1"/>
  <c r="CQ6" i="19" s="1"/>
  <c r="CT6" i="19" s="1"/>
  <c r="CW6" i="19" s="1"/>
  <c r="CZ6" i="19" s="1"/>
  <c r="DC6" i="19" s="1"/>
  <c r="DF6" i="19" s="1"/>
  <c r="DI6" i="19" s="1"/>
  <c r="D6" i="19"/>
  <c r="BJ13" i="19"/>
  <c r="BM13" i="19" s="1"/>
  <c r="BP13" i="19" s="1"/>
  <c r="BS13" i="19" s="1"/>
  <c r="BV13" i="19" s="1"/>
  <c r="BY13" i="19" s="1"/>
  <c r="CB13" i="19" s="1"/>
  <c r="CE13" i="19" s="1"/>
  <c r="CH13" i="19" s="1"/>
  <c r="CK13" i="19" s="1"/>
  <c r="CN13" i="19" s="1"/>
  <c r="CQ13" i="19" s="1"/>
  <c r="CT13" i="19" s="1"/>
  <c r="CW13" i="19" s="1"/>
  <c r="CZ13" i="19" s="1"/>
  <c r="DC13" i="19" s="1"/>
  <c r="DF13" i="19" s="1"/>
  <c r="DI13" i="19" s="1"/>
  <c r="D13" i="19"/>
  <c r="BJ66" i="19"/>
  <c r="BM66" i="19" s="1"/>
  <c r="BP66" i="19" s="1"/>
  <c r="BS66" i="19" s="1"/>
  <c r="BV66" i="19" s="1"/>
  <c r="BY66" i="19" s="1"/>
  <c r="CB66" i="19" s="1"/>
  <c r="CE66" i="19" s="1"/>
  <c r="CH66" i="19" s="1"/>
  <c r="CK66" i="19" s="1"/>
  <c r="CN66" i="19" s="1"/>
  <c r="CQ66" i="19" s="1"/>
  <c r="CT66" i="19" s="1"/>
  <c r="CW66" i="19" s="1"/>
  <c r="CZ66" i="19" s="1"/>
  <c r="DC66" i="19" s="1"/>
  <c r="DF66" i="19" s="1"/>
  <c r="DI66" i="19" s="1"/>
  <c r="D66" i="19"/>
  <c r="BJ70" i="19"/>
  <c r="BM70" i="19" s="1"/>
  <c r="BP70" i="19" s="1"/>
  <c r="BS70" i="19" s="1"/>
  <c r="BV70" i="19" s="1"/>
  <c r="BY70" i="19" s="1"/>
  <c r="CB70" i="19" s="1"/>
  <c r="CE70" i="19" s="1"/>
  <c r="CH70" i="19" s="1"/>
  <c r="CK70" i="19" s="1"/>
  <c r="CN70" i="19" s="1"/>
  <c r="CQ70" i="19" s="1"/>
  <c r="CT70" i="19" s="1"/>
  <c r="CW70" i="19" s="1"/>
  <c r="CZ70" i="19" s="1"/>
  <c r="DC70" i="19" s="1"/>
  <c r="DF70" i="19" s="1"/>
  <c r="DI70" i="19" s="1"/>
  <c r="D70" i="19"/>
  <c r="BJ8" i="18"/>
  <c r="BM8" i="18" s="1"/>
  <c r="BP8" i="18" s="1"/>
  <c r="BS8" i="18" s="1"/>
  <c r="BV8" i="18" s="1"/>
  <c r="BY8" i="18" s="1"/>
  <c r="CB8" i="18" s="1"/>
  <c r="CE8" i="18" s="1"/>
  <c r="CH8" i="18" s="1"/>
  <c r="CK8" i="18" s="1"/>
  <c r="CN8" i="18" s="1"/>
  <c r="CQ8" i="18" s="1"/>
  <c r="CT8" i="18" s="1"/>
  <c r="CW8" i="18" s="1"/>
  <c r="CZ8" i="18" s="1"/>
  <c r="DC8" i="18" s="1"/>
  <c r="DF8" i="18" s="1"/>
  <c r="DI8" i="18" s="1"/>
  <c r="D56" i="18"/>
  <c r="BG56" i="18"/>
  <c r="BJ56" i="18" s="1"/>
  <c r="BM56" i="18" s="1"/>
  <c r="BP56" i="18" s="1"/>
  <c r="BS56" i="18" s="1"/>
  <c r="BV56" i="18" s="1"/>
  <c r="BY56" i="18" s="1"/>
  <c r="CB56" i="18" s="1"/>
  <c r="CE56" i="18" s="1"/>
  <c r="CH56" i="18" s="1"/>
  <c r="CK56" i="18" s="1"/>
  <c r="CN56" i="18" s="1"/>
  <c r="CQ56" i="18" s="1"/>
  <c r="CT56" i="18" s="1"/>
  <c r="CW56" i="18" s="1"/>
  <c r="CZ56" i="18" s="1"/>
  <c r="BJ18" i="19"/>
  <c r="BM18" i="19" s="1"/>
  <c r="BP18" i="19" s="1"/>
  <c r="BS18" i="19" s="1"/>
  <c r="BV18" i="19" s="1"/>
  <c r="BY18" i="19" s="1"/>
  <c r="CB18" i="19" s="1"/>
  <c r="CE18" i="19" s="1"/>
  <c r="CH18" i="19" s="1"/>
  <c r="CK18" i="19" s="1"/>
  <c r="CN18" i="19" s="1"/>
  <c r="CQ18" i="19" s="1"/>
  <c r="CT18" i="19" s="1"/>
  <c r="CW18" i="19" s="1"/>
  <c r="CZ18" i="19" s="1"/>
  <c r="DC18" i="19" s="1"/>
  <c r="BJ21" i="19"/>
  <c r="BM21" i="19" s="1"/>
  <c r="BP21" i="19" s="1"/>
  <c r="BS21" i="19" s="1"/>
  <c r="BV21" i="19" s="1"/>
  <c r="BY21" i="19" s="1"/>
  <c r="CB21" i="19" s="1"/>
  <c r="CE21" i="19" s="1"/>
  <c r="CH21" i="19" s="1"/>
  <c r="CK21" i="19" s="1"/>
  <c r="CN21" i="19" s="1"/>
  <c r="CQ21" i="19" s="1"/>
  <c r="CT21" i="19" s="1"/>
  <c r="CW21" i="19" s="1"/>
  <c r="CZ21" i="19" s="1"/>
  <c r="DC21" i="19" s="1"/>
  <c r="BJ27" i="19"/>
  <c r="BM27" i="19" s="1"/>
  <c r="BP27" i="19" s="1"/>
  <c r="BS27" i="19" s="1"/>
  <c r="BV27" i="19" s="1"/>
  <c r="BY27" i="19" s="1"/>
  <c r="CB27" i="19" s="1"/>
  <c r="CE27" i="19" s="1"/>
  <c r="CH27" i="19" s="1"/>
  <c r="CK27" i="19" s="1"/>
  <c r="CN27" i="19" s="1"/>
  <c r="CQ27" i="19" s="1"/>
  <c r="CT27" i="19" s="1"/>
  <c r="CW27" i="19" s="1"/>
  <c r="CZ27" i="19" s="1"/>
  <c r="DC27" i="19" s="1"/>
  <c r="D37" i="19"/>
  <c r="BJ37" i="19"/>
  <c r="BM37" i="19" s="1"/>
  <c r="BP37" i="19" s="1"/>
  <c r="BS37" i="19" s="1"/>
  <c r="BV37" i="19" s="1"/>
  <c r="BY37" i="19" s="1"/>
  <c r="CB37" i="19" s="1"/>
  <c r="CE37" i="19" s="1"/>
  <c r="CH37" i="19" s="1"/>
  <c r="CK37" i="19" s="1"/>
  <c r="CN37" i="19" s="1"/>
  <c r="CQ37" i="19" s="1"/>
  <c r="CT37" i="19" s="1"/>
  <c r="CW37" i="19" s="1"/>
  <c r="CZ37" i="19" s="1"/>
  <c r="DC37" i="19" s="1"/>
  <c r="D49" i="19"/>
  <c r="BJ49" i="19"/>
  <c r="BM49" i="19" s="1"/>
  <c r="BP49" i="19" s="1"/>
  <c r="BS49" i="19" s="1"/>
  <c r="BV49" i="19" s="1"/>
  <c r="BY49" i="19" s="1"/>
  <c r="CB49" i="19" s="1"/>
  <c r="CE49" i="19" s="1"/>
  <c r="CH49" i="19" s="1"/>
  <c r="CK49" i="19" s="1"/>
  <c r="CN49" i="19" s="1"/>
  <c r="CQ49" i="19" s="1"/>
  <c r="CT49" i="19" s="1"/>
  <c r="CW49" i="19" s="1"/>
  <c r="CZ49" i="19" s="1"/>
  <c r="DC49" i="19" s="1"/>
  <c r="DF49" i="19" s="1"/>
  <c r="DI49" i="19" s="1"/>
  <c r="BJ55" i="19"/>
  <c r="BM55" i="19" s="1"/>
  <c r="BP55" i="19" s="1"/>
  <c r="BS55" i="19" s="1"/>
  <c r="BV55" i="19" s="1"/>
  <c r="BY55" i="19" s="1"/>
  <c r="CB55" i="19" s="1"/>
  <c r="CE55" i="19" s="1"/>
  <c r="CH55" i="19" s="1"/>
  <c r="CK55" i="19" s="1"/>
  <c r="CN55" i="19" s="1"/>
  <c r="CQ55" i="19" s="1"/>
  <c r="CT55" i="19" s="1"/>
  <c r="CW55" i="19" s="1"/>
  <c r="CZ55" i="19" s="1"/>
  <c r="DC55" i="19" s="1"/>
  <c r="DF55" i="19" s="1"/>
  <c r="DI55" i="19" s="1"/>
  <c r="BG78" i="19"/>
  <c r="BJ78" i="19" s="1"/>
  <c r="BM78" i="19" s="1"/>
  <c r="BP78" i="19" s="1"/>
  <c r="BS78" i="19" s="1"/>
  <c r="BV78" i="19" s="1"/>
  <c r="BY78" i="19" s="1"/>
  <c r="CB78" i="19" s="1"/>
  <c r="CE78" i="19" s="1"/>
  <c r="CH78" i="19" s="1"/>
  <c r="CK78" i="19" s="1"/>
  <c r="CN78" i="19" s="1"/>
  <c r="CQ78" i="19" s="1"/>
  <c r="CT78" i="19" s="1"/>
  <c r="CW78" i="19" s="1"/>
  <c r="CZ78" i="19" s="1"/>
  <c r="D15" i="18"/>
  <c r="BJ10" i="19"/>
  <c r="BM10" i="19" s="1"/>
  <c r="BP10" i="19" s="1"/>
  <c r="BS10" i="19" s="1"/>
  <c r="BV10" i="19" s="1"/>
  <c r="BY10" i="19" s="1"/>
  <c r="CB10" i="19" s="1"/>
  <c r="CE10" i="19" s="1"/>
  <c r="CH10" i="19" s="1"/>
  <c r="CK10" i="19" s="1"/>
  <c r="CN10" i="19" s="1"/>
  <c r="CQ10" i="19" s="1"/>
  <c r="CT10" i="19" s="1"/>
  <c r="CW10" i="19" s="1"/>
  <c r="CZ10" i="19" s="1"/>
  <c r="DC10" i="19" s="1"/>
  <c r="DF10" i="19" s="1"/>
  <c r="DI10" i="19" s="1"/>
  <c r="D10" i="19"/>
  <c r="BJ30" i="19"/>
  <c r="BM30" i="19" s="1"/>
  <c r="BP30" i="19" s="1"/>
  <c r="BS30" i="19" s="1"/>
  <c r="BV30" i="19" s="1"/>
  <c r="BY30" i="19" s="1"/>
  <c r="CB30" i="19" s="1"/>
  <c r="CE30" i="19" s="1"/>
  <c r="CH30" i="19" s="1"/>
  <c r="CK30" i="19" s="1"/>
  <c r="CN30" i="19" s="1"/>
  <c r="CQ30" i="19" s="1"/>
  <c r="CT30" i="19" s="1"/>
  <c r="CW30" i="19" s="1"/>
  <c r="CZ30" i="19" s="1"/>
  <c r="DC30" i="19" s="1"/>
  <c r="D30" i="19"/>
  <c r="BJ35" i="19"/>
  <c r="BM35" i="19" s="1"/>
  <c r="BP35" i="19" s="1"/>
  <c r="BS35" i="19" s="1"/>
  <c r="BV35" i="19" s="1"/>
  <c r="BY35" i="19" s="1"/>
  <c r="CB35" i="19" s="1"/>
  <c r="CE35" i="19" s="1"/>
  <c r="CH35" i="19" s="1"/>
  <c r="CK35" i="19" s="1"/>
  <c r="CN35" i="19" s="1"/>
  <c r="CQ35" i="19" s="1"/>
  <c r="CT35" i="19" s="1"/>
  <c r="CW35" i="19" s="1"/>
  <c r="CZ35" i="19" s="1"/>
  <c r="DC35" i="19" s="1"/>
  <c r="BJ58" i="19"/>
  <c r="BM58" i="19" s="1"/>
  <c r="BP58" i="19" s="1"/>
  <c r="BS58" i="19" s="1"/>
  <c r="BV58" i="19" s="1"/>
  <c r="BY58" i="19" s="1"/>
  <c r="CB58" i="19" s="1"/>
  <c r="CE58" i="19" s="1"/>
  <c r="CH58" i="19" s="1"/>
  <c r="CK58" i="19" s="1"/>
  <c r="CN58" i="19" s="1"/>
  <c r="CQ58" i="19" s="1"/>
  <c r="CT58" i="19" s="1"/>
  <c r="CW58" i="19" s="1"/>
  <c r="CZ58" i="19" s="1"/>
  <c r="DC58" i="19" s="1"/>
  <c r="DF58" i="19" s="1"/>
  <c r="DI58" i="19" s="1"/>
  <c r="D58" i="19"/>
  <c r="BJ22" i="18"/>
  <c r="BM22" i="18" s="1"/>
  <c r="BP22" i="18" s="1"/>
  <c r="BS22" i="18" s="1"/>
  <c r="BV22" i="18" s="1"/>
  <c r="BY22" i="18" s="1"/>
  <c r="CB22" i="18" s="1"/>
  <c r="CE22" i="18" s="1"/>
  <c r="CH22" i="18" s="1"/>
  <c r="CK22" i="18" s="1"/>
  <c r="CN22" i="18" s="1"/>
  <c r="CQ22" i="18" s="1"/>
  <c r="CT22" i="18" s="1"/>
  <c r="CW22" i="18" s="1"/>
  <c r="CZ22" i="18" s="1"/>
  <c r="DC22" i="18" s="1"/>
  <c r="D22" i="18"/>
  <c r="BJ7" i="19"/>
  <c r="BM7" i="19" s="1"/>
  <c r="BP7" i="19" s="1"/>
  <c r="BS7" i="19" s="1"/>
  <c r="BV7" i="19" s="1"/>
  <c r="BY7" i="19" s="1"/>
  <c r="CB7" i="19" s="1"/>
  <c r="CE7" i="19" s="1"/>
  <c r="CH7" i="19" s="1"/>
  <c r="CK7" i="19" s="1"/>
  <c r="CN7" i="19" s="1"/>
  <c r="CQ7" i="19" s="1"/>
  <c r="CT7" i="19" s="1"/>
  <c r="CW7" i="19" s="1"/>
  <c r="CZ7" i="19" s="1"/>
  <c r="DC7" i="19" s="1"/>
  <c r="DF7" i="19" s="1"/>
  <c r="DI7" i="19" s="1"/>
  <c r="D7" i="19"/>
  <c r="BJ14" i="19"/>
  <c r="BM14" i="19" s="1"/>
  <c r="BP14" i="19" s="1"/>
  <c r="BS14" i="19" s="1"/>
  <c r="BV14" i="19" s="1"/>
  <c r="BY14" i="19" s="1"/>
  <c r="CB14" i="19" s="1"/>
  <c r="CE14" i="19" s="1"/>
  <c r="CH14" i="19" s="1"/>
  <c r="CK14" i="19" s="1"/>
  <c r="CN14" i="19" s="1"/>
  <c r="CQ14" i="19" s="1"/>
  <c r="CT14" i="19" s="1"/>
  <c r="CW14" i="19" s="1"/>
  <c r="CZ14" i="19" s="1"/>
  <c r="DC14" i="19" s="1"/>
  <c r="DF14" i="19" s="1"/>
  <c r="DI14" i="19" s="1"/>
  <c r="BJ24" i="19"/>
  <c r="BM24" i="19" s="1"/>
  <c r="BP24" i="19" s="1"/>
  <c r="BS24" i="19" s="1"/>
  <c r="BV24" i="19" s="1"/>
  <c r="BY24" i="19" s="1"/>
  <c r="CB24" i="19" s="1"/>
  <c r="CE24" i="19" s="1"/>
  <c r="CH24" i="19" s="1"/>
  <c r="CK24" i="19" s="1"/>
  <c r="CN24" i="19" s="1"/>
  <c r="CQ24" i="19" s="1"/>
  <c r="CT24" i="19" s="1"/>
  <c r="CW24" i="19" s="1"/>
  <c r="CZ24" i="19" s="1"/>
  <c r="DC24" i="19" s="1"/>
  <c r="D24" i="19"/>
  <c r="BJ38" i="19"/>
  <c r="BM38" i="19" s="1"/>
  <c r="BP38" i="19" s="1"/>
  <c r="BS38" i="19" s="1"/>
  <c r="BV38" i="19" s="1"/>
  <c r="BY38" i="19" s="1"/>
  <c r="CB38" i="19" s="1"/>
  <c r="CE38" i="19" s="1"/>
  <c r="CH38" i="19" s="1"/>
  <c r="CK38" i="19" s="1"/>
  <c r="CN38" i="19" s="1"/>
  <c r="CQ38" i="19" s="1"/>
  <c r="CT38" i="19" s="1"/>
  <c r="CW38" i="19" s="1"/>
  <c r="CZ38" i="19" s="1"/>
  <c r="DC38" i="19" s="1"/>
  <c r="D38" i="19"/>
  <c r="BJ50" i="19"/>
  <c r="BM50" i="19" s="1"/>
  <c r="BP50" i="19" s="1"/>
  <c r="BS50" i="19" s="1"/>
  <c r="BV50" i="19" s="1"/>
  <c r="BY50" i="19" s="1"/>
  <c r="CB50" i="19" s="1"/>
  <c r="CE50" i="19" s="1"/>
  <c r="CH50" i="19" s="1"/>
  <c r="CK50" i="19" s="1"/>
  <c r="CN50" i="19" s="1"/>
  <c r="CQ50" i="19" s="1"/>
  <c r="CT50" i="19" s="1"/>
  <c r="CW50" i="19" s="1"/>
  <c r="CZ50" i="19" s="1"/>
  <c r="DC50" i="19" s="1"/>
  <c r="DF50" i="19" s="1"/>
  <c r="DI50" i="19" s="1"/>
  <c r="D50" i="19"/>
  <c r="BJ59" i="19"/>
  <c r="BM59" i="19" s="1"/>
  <c r="BP59" i="19" s="1"/>
  <c r="BS59" i="19" s="1"/>
  <c r="BV59" i="19" s="1"/>
  <c r="BY59" i="19" s="1"/>
  <c r="CB59" i="19" s="1"/>
  <c r="CE59" i="19" s="1"/>
  <c r="CH59" i="19" s="1"/>
  <c r="CK59" i="19" s="1"/>
  <c r="CN59" i="19" s="1"/>
  <c r="CQ59" i="19" s="1"/>
  <c r="CT59" i="19" s="1"/>
  <c r="CW59" i="19" s="1"/>
  <c r="CZ59" i="19" s="1"/>
  <c r="DC59" i="19" s="1"/>
  <c r="DF59" i="19" s="1"/>
  <c r="DI59" i="19" s="1"/>
  <c r="BJ64" i="19"/>
  <c r="BM64" i="19" s="1"/>
  <c r="BP64" i="19" s="1"/>
  <c r="BS64" i="19" s="1"/>
  <c r="BV64" i="19" s="1"/>
  <c r="BY64" i="19" s="1"/>
  <c r="CB64" i="19" s="1"/>
  <c r="CE64" i="19" s="1"/>
  <c r="CH64" i="19" s="1"/>
  <c r="CK64" i="19" s="1"/>
  <c r="CN64" i="19" s="1"/>
  <c r="CQ64" i="19" s="1"/>
  <c r="CT64" i="19" s="1"/>
  <c r="CW64" i="19" s="1"/>
  <c r="CZ64" i="19" s="1"/>
  <c r="DC64" i="19" s="1"/>
  <c r="DF64" i="19" s="1"/>
  <c r="DI64" i="19" s="1"/>
  <c r="D64" i="19"/>
  <c r="BJ19" i="19"/>
  <c r="BM19" i="19" s="1"/>
  <c r="BP19" i="19" s="1"/>
  <c r="BS19" i="19" s="1"/>
  <c r="BV19" i="19" s="1"/>
  <c r="BY19" i="19" s="1"/>
  <c r="CB19" i="19" s="1"/>
  <c r="CE19" i="19" s="1"/>
  <c r="CH19" i="19" s="1"/>
  <c r="CK19" i="19" s="1"/>
  <c r="CN19" i="19" s="1"/>
  <c r="CQ19" i="19" s="1"/>
  <c r="CT19" i="19" s="1"/>
  <c r="CW19" i="19" s="1"/>
  <c r="CZ19" i="19" s="1"/>
  <c r="DC19" i="19" s="1"/>
  <c r="D19" i="19"/>
  <c r="BJ25" i="19"/>
  <c r="BM25" i="19" s="1"/>
  <c r="BP25" i="19" s="1"/>
  <c r="BS25" i="19" s="1"/>
  <c r="BV25" i="19" s="1"/>
  <c r="BY25" i="19" s="1"/>
  <c r="CB25" i="19" s="1"/>
  <c r="CE25" i="19" s="1"/>
  <c r="CH25" i="19" s="1"/>
  <c r="CK25" i="19" s="1"/>
  <c r="CN25" i="19" s="1"/>
  <c r="CQ25" i="19" s="1"/>
  <c r="CT25" i="19" s="1"/>
  <c r="CW25" i="19" s="1"/>
  <c r="CZ25" i="19" s="1"/>
  <c r="DC25" i="19" s="1"/>
  <c r="BJ33" i="19"/>
  <c r="BM33" i="19" s="1"/>
  <c r="BP33" i="19" s="1"/>
  <c r="BS33" i="19" s="1"/>
  <c r="BV33" i="19" s="1"/>
  <c r="BY33" i="19" s="1"/>
  <c r="CB33" i="19" s="1"/>
  <c r="CE33" i="19" s="1"/>
  <c r="CH33" i="19" s="1"/>
  <c r="CK33" i="19" s="1"/>
  <c r="CN33" i="19" s="1"/>
  <c r="CQ33" i="19" s="1"/>
  <c r="CT33" i="19" s="1"/>
  <c r="CW33" i="19" s="1"/>
  <c r="CZ33" i="19" s="1"/>
  <c r="DC33" i="19" s="1"/>
  <c r="D33" i="19"/>
  <c r="BJ47" i="19"/>
  <c r="BM47" i="19" s="1"/>
  <c r="BP47" i="19" s="1"/>
  <c r="BS47" i="19" s="1"/>
  <c r="BV47" i="19" s="1"/>
  <c r="BY47" i="19" s="1"/>
  <c r="CB47" i="19" s="1"/>
  <c r="CE47" i="19" s="1"/>
  <c r="CH47" i="19" s="1"/>
  <c r="CK47" i="19" s="1"/>
  <c r="CN47" i="19" s="1"/>
  <c r="CQ47" i="19" s="1"/>
  <c r="CT47" i="19" s="1"/>
  <c r="CW47" i="19" s="1"/>
  <c r="CZ47" i="19" s="1"/>
  <c r="DC47" i="19" s="1"/>
  <c r="DF47" i="19" s="1"/>
  <c r="DI47" i="19" s="1"/>
  <c r="BJ56" i="19"/>
  <c r="BM56" i="19" s="1"/>
  <c r="BP56" i="19" s="1"/>
  <c r="BS56" i="19" s="1"/>
  <c r="BV56" i="19" s="1"/>
  <c r="BY56" i="19" s="1"/>
  <c r="CB56" i="19" s="1"/>
  <c r="CE56" i="19" s="1"/>
  <c r="CH56" i="19" s="1"/>
  <c r="CK56" i="19" s="1"/>
  <c r="CN56" i="19" s="1"/>
  <c r="CQ56" i="19" s="1"/>
  <c r="CT56" i="19" s="1"/>
  <c r="CW56" i="19" s="1"/>
  <c r="CZ56" i="19" s="1"/>
  <c r="DC56" i="19" s="1"/>
  <c r="DF56" i="19" s="1"/>
  <c r="DI56" i="19" s="1"/>
  <c r="D56" i="19"/>
  <c r="BJ68" i="19"/>
  <c r="BM68" i="19" s="1"/>
  <c r="BP68" i="19" s="1"/>
  <c r="BS68" i="19" s="1"/>
  <c r="BV68" i="19" s="1"/>
  <c r="BY68" i="19" s="1"/>
  <c r="CB68" i="19" s="1"/>
  <c r="CE68" i="19" s="1"/>
  <c r="CH68" i="19" s="1"/>
  <c r="CK68" i="19" s="1"/>
  <c r="CN68" i="19" s="1"/>
  <c r="CQ68" i="19" s="1"/>
  <c r="CT68" i="19" s="1"/>
  <c r="CW68" i="19" s="1"/>
  <c r="CZ68" i="19" s="1"/>
  <c r="DC68" i="19" s="1"/>
  <c r="DF68" i="19" s="1"/>
  <c r="DI68" i="19" s="1"/>
  <c r="BG59" i="18"/>
  <c r="BJ59" i="18" s="1"/>
  <c r="BM59" i="18" s="1"/>
  <c r="BP59" i="18" s="1"/>
  <c r="BS59" i="18" s="1"/>
  <c r="BV59" i="18" s="1"/>
  <c r="BY59" i="18" s="1"/>
  <c r="CB59" i="18" s="1"/>
  <c r="CE59" i="18" s="1"/>
  <c r="CH59" i="18" s="1"/>
  <c r="CK59" i="18" s="1"/>
  <c r="CN59" i="18" s="1"/>
  <c r="CQ59" i="18" s="1"/>
  <c r="CT59" i="18" s="1"/>
  <c r="CW59" i="18" s="1"/>
  <c r="CZ59" i="18" s="1"/>
  <c r="BJ8" i="19"/>
  <c r="BM8" i="19" s="1"/>
  <c r="BP8" i="19" s="1"/>
  <c r="BS8" i="19" s="1"/>
  <c r="BV8" i="19" s="1"/>
  <c r="BY8" i="19" s="1"/>
  <c r="CB8" i="19" s="1"/>
  <c r="CE8" i="19" s="1"/>
  <c r="CH8" i="19" s="1"/>
  <c r="CK8" i="19" s="1"/>
  <c r="CN8" i="19" s="1"/>
  <c r="CQ8" i="19" s="1"/>
  <c r="CT8" i="19" s="1"/>
  <c r="CW8" i="19" s="1"/>
  <c r="CZ8" i="19" s="1"/>
  <c r="DC8" i="19" s="1"/>
  <c r="DF8" i="19" s="1"/>
  <c r="DI8" i="19" s="1"/>
  <c r="BJ11" i="19"/>
  <c r="BM11" i="19" s="1"/>
  <c r="BP11" i="19" s="1"/>
  <c r="BS11" i="19" s="1"/>
  <c r="BV11" i="19" s="1"/>
  <c r="BY11" i="19" s="1"/>
  <c r="CB11" i="19" s="1"/>
  <c r="CE11" i="19" s="1"/>
  <c r="CH11" i="19" s="1"/>
  <c r="CK11" i="19" s="1"/>
  <c r="CN11" i="19" s="1"/>
  <c r="CQ11" i="19" s="1"/>
  <c r="CT11" i="19" s="1"/>
  <c r="CW11" i="19" s="1"/>
  <c r="CZ11" i="19" s="1"/>
  <c r="DC11" i="19" s="1"/>
  <c r="DF11" i="19" s="1"/>
  <c r="DI11" i="19" s="1"/>
  <c r="D11" i="19"/>
  <c r="BJ15" i="19"/>
  <c r="BM15" i="19" s="1"/>
  <c r="BP15" i="19" s="1"/>
  <c r="BS15" i="19" s="1"/>
  <c r="BV15" i="19" s="1"/>
  <c r="BY15" i="19" s="1"/>
  <c r="CB15" i="19" s="1"/>
  <c r="CE15" i="19" s="1"/>
  <c r="CH15" i="19" s="1"/>
  <c r="CK15" i="19" s="1"/>
  <c r="CN15" i="19" s="1"/>
  <c r="CQ15" i="19" s="1"/>
  <c r="CT15" i="19" s="1"/>
  <c r="CW15" i="19" s="1"/>
  <c r="CZ15" i="19" s="1"/>
  <c r="DC15" i="19" s="1"/>
  <c r="DF15" i="19" s="1"/>
  <c r="DI15" i="19" s="1"/>
  <c r="D15" i="19"/>
  <c r="BJ22" i="19"/>
  <c r="BM22" i="19" s="1"/>
  <c r="BP22" i="19" s="1"/>
  <c r="BS22" i="19" s="1"/>
  <c r="BV22" i="19" s="1"/>
  <c r="BY22" i="19" s="1"/>
  <c r="CB22" i="19" s="1"/>
  <c r="CE22" i="19" s="1"/>
  <c r="CH22" i="19" s="1"/>
  <c r="CK22" i="19" s="1"/>
  <c r="CN22" i="19" s="1"/>
  <c r="CQ22" i="19" s="1"/>
  <c r="CT22" i="19" s="1"/>
  <c r="CW22" i="19" s="1"/>
  <c r="CZ22" i="19" s="1"/>
  <c r="DC22" i="19" s="1"/>
  <c r="BJ28" i="19"/>
  <c r="BM28" i="19" s="1"/>
  <c r="BP28" i="19" s="1"/>
  <c r="BS28" i="19" s="1"/>
  <c r="BV28" i="19" s="1"/>
  <c r="BY28" i="19" s="1"/>
  <c r="CB28" i="19" s="1"/>
  <c r="CE28" i="19" s="1"/>
  <c r="CH28" i="19" s="1"/>
  <c r="CK28" i="19" s="1"/>
  <c r="CN28" i="19" s="1"/>
  <c r="CQ28" i="19" s="1"/>
  <c r="CT28" i="19" s="1"/>
  <c r="CW28" i="19" s="1"/>
  <c r="CZ28" i="19" s="1"/>
  <c r="DC28" i="19" s="1"/>
  <c r="D28" i="19"/>
  <c r="BJ36" i="19"/>
  <c r="BM36" i="19" s="1"/>
  <c r="BP36" i="19" s="1"/>
  <c r="BS36" i="19" s="1"/>
  <c r="BV36" i="19" s="1"/>
  <c r="BY36" i="19" s="1"/>
  <c r="CB36" i="19" s="1"/>
  <c r="CE36" i="19" s="1"/>
  <c r="CH36" i="19" s="1"/>
  <c r="CK36" i="19" s="1"/>
  <c r="CN36" i="19" s="1"/>
  <c r="CQ36" i="19" s="1"/>
  <c r="CT36" i="19" s="1"/>
  <c r="CW36" i="19" s="1"/>
  <c r="CZ36" i="19" s="1"/>
  <c r="DC36" i="19" s="1"/>
  <c r="D36" i="19"/>
  <c r="BJ60" i="19"/>
  <c r="BM60" i="19" s="1"/>
  <c r="BP60" i="19" s="1"/>
  <c r="BS60" i="19" s="1"/>
  <c r="BV60" i="19" s="1"/>
  <c r="BY60" i="19" s="1"/>
  <c r="CB60" i="19" s="1"/>
  <c r="CE60" i="19" s="1"/>
  <c r="CH60" i="19" s="1"/>
  <c r="CK60" i="19" s="1"/>
  <c r="CN60" i="19" s="1"/>
  <c r="CQ60" i="19" s="1"/>
  <c r="CT60" i="19" s="1"/>
  <c r="CW60" i="19" s="1"/>
  <c r="CZ60" i="19" s="1"/>
  <c r="DC60" i="19" s="1"/>
  <c r="DF60" i="19" s="1"/>
  <c r="DI60" i="19" s="1"/>
  <c r="BG87" i="19"/>
  <c r="BJ87" i="19" s="1"/>
  <c r="BM87" i="19" s="1"/>
  <c r="BP87" i="19" s="1"/>
  <c r="BS87" i="19" s="1"/>
  <c r="BV87" i="19" s="1"/>
  <c r="BY87" i="19" s="1"/>
  <c r="CB87" i="19" s="1"/>
  <c r="CE87" i="19" s="1"/>
  <c r="CH87" i="19" s="1"/>
  <c r="CK87" i="19" s="1"/>
  <c r="CN87" i="19" s="1"/>
  <c r="CQ87" i="19" s="1"/>
  <c r="CT87" i="19" s="1"/>
  <c r="CW87" i="19" s="1"/>
  <c r="CZ87" i="19" s="1"/>
  <c r="D87" i="19"/>
  <c r="BJ62" i="19"/>
  <c r="BM62" i="19" s="1"/>
  <c r="BP62" i="19" s="1"/>
  <c r="BS62" i="19" s="1"/>
  <c r="BV62" i="19" s="1"/>
  <c r="BY62" i="19" s="1"/>
  <c r="CB62" i="19" s="1"/>
  <c r="CE62" i="19" s="1"/>
  <c r="CH62" i="19" s="1"/>
  <c r="CK62" i="19" s="1"/>
  <c r="CN62" i="19" s="1"/>
  <c r="CQ62" i="19" s="1"/>
  <c r="CT62" i="19" s="1"/>
  <c r="CW62" i="19" s="1"/>
  <c r="CZ62" i="19" s="1"/>
  <c r="DC62" i="19" s="1"/>
  <c r="DF62" i="19" s="1"/>
  <c r="DI62" i="19" s="1"/>
  <c r="D62" i="19"/>
  <c r="BJ65" i="19"/>
  <c r="BM65" i="19" s="1"/>
  <c r="BP65" i="19" s="1"/>
  <c r="BS65" i="19" s="1"/>
  <c r="BV65" i="19" s="1"/>
  <c r="BY65" i="19" s="1"/>
  <c r="CB65" i="19" s="1"/>
  <c r="CE65" i="19" s="1"/>
  <c r="CH65" i="19" s="1"/>
  <c r="CK65" i="19" s="1"/>
  <c r="CN65" i="19" s="1"/>
  <c r="CQ65" i="19" s="1"/>
  <c r="CT65" i="19" s="1"/>
  <c r="CW65" i="19" s="1"/>
  <c r="CZ65" i="19" s="1"/>
  <c r="DC65" i="19" s="1"/>
  <c r="DF65" i="19" s="1"/>
  <c r="DI65" i="19" s="1"/>
  <c r="D65" i="19"/>
  <c r="BJ6" i="20"/>
  <c r="BM6" i="20" s="1"/>
  <c r="BP6" i="20" s="1"/>
  <c r="BS6" i="20" s="1"/>
  <c r="BV6" i="20" s="1"/>
  <c r="BY6" i="20" s="1"/>
  <c r="CB6" i="20" s="1"/>
  <c r="CE6" i="20" s="1"/>
  <c r="CH6" i="20" s="1"/>
  <c r="CK6" i="20" s="1"/>
  <c r="CN6" i="20" s="1"/>
  <c r="CQ6" i="20" s="1"/>
  <c r="CT6" i="20" s="1"/>
  <c r="CW6" i="20" s="1"/>
  <c r="CZ6" i="20" s="1"/>
  <c r="DC6" i="20" s="1"/>
  <c r="DF6" i="20" s="1"/>
  <c r="DI6" i="20" s="1"/>
  <c r="D6" i="20"/>
  <c r="BJ34" i="20"/>
  <c r="BM34" i="20" s="1"/>
  <c r="BP34" i="20" s="1"/>
  <c r="BS34" i="20" s="1"/>
  <c r="BV34" i="20" s="1"/>
  <c r="BY34" i="20" s="1"/>
  <c r="CB34" i="20" s="1"/>
  <c r="CE34" i="20" s="1"/>
  <c r="CH34" i="20" s="1"/>
  <c r="CK34" i="20" s="1"/>
  <c r="CN34" i="20" s="1"/>
  <c r="CQ34" i="20" s="1"/>
  <c r="CT34" i="20" s="1"/>
  <c r="CW34" i="20" s="1"/>
  <c r="CZ34" i="20" s="1"/>
  <c r="DC34" i="20" s="1"/>
  <c r="DF34" i="20" s="1"/>
  <c r="DI34" i="20" s="1"/>
  <c r="D34" i="20"/>
  <c r="BG48" i="20"/>
  <c r="BJ48" i="20" s="1"/>
  <c r="BM48" i="20" s="1"/>
  <c r="BP48" i="20" s="1"/>
  <c r="BS48" i="20" s="1"/>
  <c r="BV48" i="20" s="1"/>
  <c r="BY48" i="20" s="1"/>
  <c r="CB48" i="20" s="1"/>
  <c r="CE48" i="20" s="1"/>
  <c r="CH48" i="20" s="1"/>
  <c r="CK48" i="20" s="1"/>
  <c r="CN48" i="20" s="1"/>
  <c r="CQ48" i="20" s="1"/>
  <c r="CT48" i="20" s="1"/>
  <c r="CW48" i="20" s="1"/>
  <c r="CZ48" i="20" s="1"/>
  <c r="D48" i="20"/>
  <c r="BG61" i="20"/>
  <c r="BJ61" i="20" s="1"/>
  <c r="BM61" i="20" s="1"/>
  <c r="BP61" i="20" s="1"/>
  <c r="BS61" i="20" s="1"/>
  <c r="BV61" i="20" s="1"/>
  <c r="BY61" i="20" s="1"/>
  <c r="CB61" i="20" s="1"/>
  <c r="CE61" i="20" s="1"/>
  <c r="CH61" i="20" s="1"/>
  <c r="CK61" i="20" s="1"/>
  <c r="CN61" i="20" s="1"/>
  <c r="CQ61" i="20" s="1"/>
  <c r="CT61" i="20" s="1"/>
  <c r="CW61" i="20" s="1"/>
  <c r="CZ61" i="20" s="1"/>
  <c r="D61" i="20"/>
  <c r="BG105" i="20"/>
  <c r="BJ105" i="20" s="1"/>
  <c r="BM105" i="20" s="1"/>
  <c r="BP105" i="20" s="1"/>
  <c r="BS105" i="20" s="1"/>
  <c r="BV105" i="20" s="1"/>
  <c r="BY105" i="20" s="1"/>
  <c r="CB105" i="20" s="1"/>
  <c r="CE105" i="20" s="1"/>
  <c r="CH105" i="20" s="1"/>
  <c r="CK105" i="20" s="1"/>
  <c r="CN105" i="20" s="1"/>
  <c r="CQ105" i="20" s="1"/>
  <c r="CT105" i="20" s="1"/>
  <c r="CW105" i="20" s="1"/>
  <c r="CZ105" i="20" s="1"/>
  <c r="D105" i="20"/>
  <c r="BG54" i="21"/>
  <c r="BJ54" i="21" s="1"/>
  <c r="BM54" i="21" s="1"/>
  <c r="BP54" i="21" s="1"/>
  <c r="BS54" i="21" s="1"/>
  <c r="BV54" i="21" s="1"/>
  <c r="BY54" i="21" s="1"/>
  <c r="CB54" i="21" s="1"/>
  <c r="CE54" i="21" s="1"/>
  <c r="CH54" i="21" s="1"/>
  <c r="CK54" i="21" s="1"/>
  <c r="CN54" i="21" s="1"/>
  <c r="CQ54" i="21" s="1"/>
  <c r="CT54" i="21" s="1"/>
  <c r="CW54" i="21" s="1"/>
  <c r="CZ54" i="21" s="1"/>
  <c r="D54" i="21"/>
  <c r="BG55" i="23"/>
  <c r="BJ55" i="23" s="1"/>
  <c r="BM55" i="23" s="1"/>
  <c r="BP55" i="23" s="1"/>
  <c r="BS55" i="23" s="1"/>
  <c r="BV55" i="23" s="1"/>
  <c r="BY55" i="23" s="1"/>
  <c r="CB55" i="23" s="1"/>
  <c r="CE55" i="23" s="1"/>
  <c r="CH55" i="23" s="1"/>
  <c r="CK55" i="23" s="1"/>
  <c r="CN55" i="23" s="1"/>
  <c r="CQ55" i="23" s="1"/>
  <c r="CT55" i="23" s="1"/>
  <c r="CW55" i="23" s="1"/>
  <c r="CZ55" i="23" s="1"/>
  <c r="BG58" i="23"/>
  <c r="BJ58" i="23" s="1"/>
  <c r="BM58" i="23" s="1"/>
  <c r="BP58" i="23" s="1"/>
  <c r="BS58" i="23" s="1"/>
  <c r="BV58" i="23" s="1"/>
  <c r="BY58" i="23" s="1"/>
  <c r="CB58" i="23" s="1"/>
  <c r="CE58" i="23" s="1"/>
  <c r="CH58" i="23" s="1"/>
  <c r="CK58" i="23" s="1"/>
  <c r="CN58" i="23" s="1"/>
  <c r="CQ58" i="23" s="1"/>
  <c r="CT58" i="23" s="1"/>
  <c r="CW58" i="23" s="1"/>
  <c r="CZ58" i="23" s="1"/>
  <c r="D58" i="23"/>
  <c r="BG89" i="19"/>
  <c r="BJ89" i="19" s="1"/>
  <c r="BM89" i="19" s="1"/>
  <c r="BP89" i="19" s="1"/>
  <c r="BS89" i="19" s="1"/>
  <c r="BV89" i="19" s="1"/>
  <c r="BY89" i="19" s="1"/>
  <c r="CB89" i="19" s="1"/>
  <c r="CE89" i="19" s="1"/>
  <c r="CH89" i="19" s="1"/>
  <c r="CK89" i="19" s="1"/>
  <c r="CN89" i="19" s="1"/>
  <c r="CQ89" i="19" s="1"/>
  <c r="CT89" i="19" s="1"/>
  <c r="CW89" i="19" s="1"/>
  <c r="CZ89" i="19" s="1"/>
  <c r="D89" i="19"/>
  <c r="BG70" i="20"/>
  <c r="BJ70" i="20" s="1"/>
  <c r="BM70" i="20" s="1"/>
  <c r="BP70" i="20" s="1"/>
  <c r="BS70" i="20" s="1"/>
  <c r="BV70" i="20" s="1"/>
  <c r="BY70" i="20" s="1"/>
  <c r="CB70" i="20" s="1"/>
  <c r="CE70" i="20" s="1"/>
  <c r="CH70" i="20" s="1"/>
  <c r="CK70" i="20" s="1"/>
  <c r="CN70" i="20" s="1"/>
  <c r="CQ70" i="20" s="1"/>
  <c r="CT70" i="20" s="1"/>
  <c r="CW70" i="20" s="1"/>
  <c r="CZ70" i="20" s="1"/>
  <c r="D70" i="20"/>
  <c r="BJ29" i="21"/>
  <c r="BM29" i="21" s="1"/>
  <c r="BP29" i="21" s="1"/>
  <c r="BS29" i="21" s="1"/>
  <c r="BV29" i="21" s="1"/>
  <c r="BY29" i="21" s="1"/>
  <c r="CB29" i="21" s="1"/>
  <c r="CE29" i="21" s="1"/>
  <c r="CH29" i="21" s="1"/>
  <c r="CK29" i="21" s="1"/>
  <c r="CN29" i="21" s="1"/>
  <c r="CQ29" i="21" s="1"/>
  <c r="CT29" i="21" s="1"/>
  <c r="CW29" i="21" s="1"/>
  <c r="CZ29" i="21" s="1"/>
  <c r="DC29" i="21" s="1"/>
  <c r="DF29" i="21" s="1"/>
  <c r="DI29" i="21" s="1"/>
  <c r="D29" i="21"/>
  <c r="BJ61" i="19"/>
  <c r="BM61" i="19" s="1"/>
  <c r="BP61" i="19" s="1"/>
  <c r="BS61" i="19" s="1"/>
  <c r="BV61" i="19" s="1"/>
  <c r="BY61" i="19" s="1"/>
  <c r="CB61" i="19" s="1"/>
  <c r="CE61" i="19" s="1"/>
  <c r="CH61" i="19" s="1"/>
  <c r="CK61" i="19" s="1"/>
  <c r="CN61" i="19" s="1"/>
  <c r="CQ61" i="19" s="1"/>
  <c r="CT61" i="19" s="1"/>
  <c r="CW61" i="19" s="1"/>
  <c r="CZ61" i="19" s="1"/>
  <c r="DC61" i="19" s="1"/>
  <c r="DF61" i="19" s="1"/>
  <c r="DI61" i="19" s="1"/>
  <c r="D61" i="19"/>
  <c r="BJ69" i="19"/>
  <c r="BM69" i="19" s="1"/>
  <c r="BP69" i="19" s="1"/>
  <c r="BS69" i="19" s="1"/>
  <c r="BV69" i="19" s="1"/>
  <c r="BY69" i="19" s="1"/>
  <c r="CB69" i="19" s="1"/>
  <c r="CE69" i="19" s="1"/>
  <c r="CH69" i="19" s="1"/>
  <c r="CK69" i="19" s="1"/>
  <c r="CN69" i="19" s="1"/>
  <c r="CQ69" i="19" s="1"/>
  <c r="CT69" i="19" s="1"/>
  <c r="CW69" i="19" s="1"/>
  <c r="CZ69" i="19" s="1"/>
  <c r="DC69" i="19" s="1"/>
  <c r="DF69" i="19" s="1"/>
  <c r="DI69" i="19" s="1"/>
  <c r="D69" i="19"/>
  <c r="BG81" i="19"/>
  <c r="BJ81" i="19" s="1"/>
  <c r="BM81" i="19" s="1"/>
  <c r="BP81" i="19" s="1"/>
  <c r="BS81" i="19" s="1"/>
  <c r="BV81" i="19" s="1"/>
  <c r="BY81" i="19" s="1"/>
  <c r="CB81" i="19" s="1"/>
  <c r="CE81" i="19" s="1"/>
  <c r="CH81" i="19" s="1"/>
  <c r="CK81" i="19" s="1"/>
  <c r="CN81" i="19" s="1"/>
  <c r="CQ81" i="19" s="1"/>
  <c r="CT81" i="19" s="1"/>
  <c r="CW81" i="19" s="1"/>
  <c r="CZ81" i="19" s="1"/>
  <c r="D81" i="19"/>
  <c r="BG85" i="19"/>
  <c r="BJ85" i="19" s="1"/>
  <c r="BM85" i="19" s="1"/>
  <c r="BP85" i="19" s="1"/>
  <c r="BS85" i="19" s="1"/>
  <c r="BV85" i="19" s="1"/>
  <c r="BY85" i="19" s="1"/>
  <c r="CB85" i="19" s="1"/>
  <c r="CE85" i="19" s="1"/>
  <c r="CH85" i="19" s="1"/>
  <c r="CK85" i="19" s="1"/>
  <c r="CN85" i="19" s="1"/>
  <c r="CQ85" i="19" s="1"/>
  <c r="CT85" i="19" s="1"/>
  <c r="CW85" i="19" s="1"/>
  <c r="CZ85" i="19" s="1"/>
  <c r="BG93" i="19"/>
  <c r="BJ93" i="19" s="1"/>
  <c r="BM93" i="19" s="1"/>
  <c r="BP93" i="19" s="1"/>
  <c r="BS93" i="19" s="1"/>
  <c r="BV93" i="19" s="1"/>
  <c r="BY93" i="19" s="1"/>
  <c r="CB93" i="19" s="1"/>
  <c r="CE93" i="19" s="1"/>
  <c r="CH93" i="19" s="1"/>
  <c r="CK93" i="19" s="1"/>
  <c r="CN93" i="19" s="1"/>
  <c r="CQ93" i="19" s="1"/>
  <c r="CT93" i="19" s="1"/>
  <c r="CW93" i="19" s="1"/>
  <c r="CZ93" i="19" s="1"/>
  <c r="BJ9" i="20"/>
  <c r="BM9" i="20" s="1"/>
  <c r="BP9" i="20" s="1"/>
  <c r="BS9" i="20" s="1"/>
  <c r="BV9" i="20" s="1"/>
  <c r="BY9" i="20" s="1"/>
  <c r="CB9" i="20" s="1"/>
  <c r="CE9" i="20" s="1"/>
  <c r="CH9" i="20" s="1"/>
  <c r="CK9" i="20" s="1"/>
  <c r="CN9" i="20" s="1"/>
  <c r="CQ9" i="20" s="1"/>
  <c r="CT9" i="20" s="1"/>
  <c r="CW9" i="20" s="1"/>
  <c r="CZ9" i="20" s="1"/>
  <c r="DC9" i="20" s="1"/>
  <c r="DF9" i="20" s="1"/>
  <c r="DI9" i="20" s="1"/>
  <c r="D9" i="20"/>
  <c r="BJ23" i="20"/>
  <c r="BM23" i="20" s="1"/>
  <c r="BP23" i="20" s="1"/>
  <c r="BS23" i="20" s="1"/>
  <c r="BV23" i="20" s="1"/>
  <c r="BY23" i="20" s="1"/>
  <c r="CB23" i="20" s="1"/>
  <c r="CE23" i="20" s="1"/>
  <c r="CH23" i="20" s="1"/>
  <c r="CK23" i="20" s="1"/>
  <c r="CN23" i="20" s="1"/>
  <c r="CQ23" i="20" s="1"/>
  <c r="CT23" i="20" s="1"/>
  <c r="CW23" i="20" s="1"/>
  <c r="CZ23" i="20" s="1"/>
  <c r="DC23" i="20" s="1"/>
  <c r="DF23" i="20" s="1"/>
  <c r="DI23" i="20" s="1"/>
  <c r="D23" i="20"/>
  <c r="BJ32" i="20"/>
  <c r="BM32" i="20" s="1"/>
  <c r="BP32" i="20" s="1"/>
  <c r="BS32" i="20" s="1"/>
  <c r="BV32" i="20" s="1"/>
  <c r="BY32" i="20" s="1"/>
  <c r="CB32" i="20" s="1"/>
  <c r="CE32" i="20" s="1"/>
  <c r="CH32" i="20" s="1"/>
  <c r="CK32" i="20" s="1"/>
  <c r="CN32" i="20" s="1"/>
  <c r="CQ32" i="20" s="1"/>
  <c r="CT32" i="20" s="1"/>
  <c r="CW32" i="20" s="1"/>
  <c r="CZ32" i="20" s="1"/>
  <c r="DC32" i="20" s="1"/>
  <c r="DF32" i="20" s="1"/>
  <c r="DI32" i="20" s="1"/>
  <c r="D84" i="20"/>
  <c r="BG84" i="20"/>
  <c r="BJ84" i="20" s="1"/>
  <c r="BM84" i="20" s="1"/>
  <c r="BP84" i="20" s="1"/>
  <c r="BS84" i="20" s="1"/>
  <c r="BV84" i="20" s="1"/>
  <c r="BY84" i="20" s="1"/>
  <c r="CB84" i="20" s="1"/>
  <c r="CE84" i="20" s="1"/>
  <c r="CH84" i="20" s="1"/>
  <c r="CK84" i="20" s="1"/>
  <c r="CN84" i="20" s="1"/>
  <c r="CQ84" i="20" s="1"/>
  <c r="CT84" i="20" s="1"/>
  <c r="CW84" i="20" s="1"/>
  <c r="CZ84" i="20" s="1"/>
  <c r="BJ24" i="21"/>
  <c r="BM24" i="21" s="1"/>
  <c r="BP24" i="21" s="1"/>
  <c r="BS24" i="21" s="1"/>
  <c r="BV24" i="21" s="1"/>
  <c r="BY24" i="21" s="1"/>
  <c r="CB24" i="21" s="1"/>
  <c r="CE24" i="21" s="1"/>
  <c r="CH24" i="21" s="1"/>
  <c r="CK24" i="21" s="1"/>
  <c r="CN24" i="21" s="1"/>
  <c r="CQ24" i="21" s="1"/>
  <c r="CT24" i="21" s="1"/>
  <c r="CW24" i="21" s="1"/>
  <c r="CZ24" i="21" s="1"/>
  <c r="DC24" i="21" s="1"/>
  <c r="DF24" i="21" s="1"/>
  <c r="DI24" i="21" s="1"/>
  <c r="BJ67" i="19"/>
  <c r="BM67" i="19" s="1"/>
  <c r="BP67" i="19" s="1"/>
  <c r="BS67" i="19" s="1"/>
  <c r="BV67" i="19" s="1"/>
  <c r="BY67" i="19" s="1"/>
  <c r="CB67" i="19" s="1"/>
  <c r="CE67" i="19" s="1"/>
  <c r="CH67" i="19" s="1"/>
  <c r="CK67" i="19" s="1"/>
  <c r="CN67" i="19" s="1"/>
  <c r="CQ67" i="19" s="1"/>
  <c r="CT67" i="19" s="1"/>
  <c r="CW67" i="19" s="1"/>
  <c r="CZ67" i="19" s="1"/>
  <c r="DC67" i="19" s="1"/>
  <c r="DF67" i="19" s="1"/>
  <c r="DI67" i="19" s="1"/>
  <c r="BG49" i="20"/>
  <c r="BJ49" i="20" s="1"/>
  <c r="BM49" i="20" s="1"/>
  <c r="BP49" i="20" s="1"/>
  <c r="BS49" i="20" s="1"/>
  <c r="BV49" i="20" s="1"/>
  <c r="BY49" i="20" s="1"/>
  <c r="CB49" i="20" s="1"/>
  <c r="CE49" i="20" s="1"/>
  <c r="CH49" i="20" s="1"/>
  <c r="CK49" i="20" s="1"/>
  <c r="CN49" i="20" s="1"/>
  <c r="CQ49" i="20" s="1"/>
  <c r="CT49" i="20" s="1"/>
  <c r="CW49" i="20" s="1"/>
  <c r="CZ49" i="20" s="1"/>
  <c r="D49" i="20"/>
  <c r="BG56" i="20"/>
  <c r="BJ56" i="20" s="1"/>
  <c r="BM56" i="20" s="1"/>
  <c r="BP56" i="20" s="1"/>
  <c r="BS56" i="20" s="1"/>
  <c r="BV56" i="20" s="1"/>
  <c r="BY56" i="20" s="1"/>
  <c r="CB56" i="20" s="1"/>
  <c r="CE56" i="20" s="1"/>
  <c r="CH56" i="20" s="1"/>
  <c r="CK56" i="20" s="1"/>
  <c r="CN56" i="20" s="1"/>
  <c r="CQ56" i="20" s="1"/>
  <c r="CT56" i="20" s="1"/>
  <c r="CW56" i="20" s="1"/>
  <c r="CZ56" i="20" s="1"/>
  <c r="D56" i="20"/>
  <c r="BJ16" i="21"/>
  <c r="BM16" i="21" s="1"/>
  <c r="BP16" i="21" s="1"/>
  <c r="BS16" i="21" s="1"/>
  <c r="BV16" i="21" s="1"/>
  <c r="BY16" i="21" s="1"/>
  <c r="CB16" i="21" s="1"/>
  <c r="CE16" i="21" s="1"/>
  <c r="CH16" i="21" s="1"/>
  <c r="CK16" i="21" s="1"/>
  <c r="CN16" i="21" s="1"/>
  <c r="CQ16" i="21" s="1"/>
  <c r="CT16" i="21" s="1"/>
  <c r="CW16" i="21" s="1"/>
  <c r="CZ16" i="21" s="1"/>
  <c r="DC16" i="21" s="1"/>
  <c r="DF16" i="21" s="1"/>
  <c r="DI16" i="21" s="1"/>
  <c r="D16" i="21"/>
  <c r="BG77" i="19"/>
  <c r="BJ77" i="19" s="1"/>
  <c r="BM77" i="19" s="1"/>
  <c r="BP77" i="19" s="1"/>
  <c r="BS77" i="19" s="1"/>
  <c r="BV77" i="19" s="1"/>
  <c r="BY77" i="19" s="1"/>
  <c r="CB77" i="19" s="1"/>
  <c r="CE77" i="19" s="1"/>
  <c r="CH77" i="19" s="1"/>
  <c r="CK77" i="19" s="1"/>
  <c r="CN77" i="19" s="1"/>
  <c r="CQ77" i="19" s="1"/>
  <c r="CT77" i="19" s="1"/>
  <c r="CW77" i="19" s="1"/>
  <c r="CZ77" i="19" s="1"/>
  <c r="D77" i="19"/>
  <c r="BG79" i="19"/>
  <c r="BJ79" i="19" s="1"/>
  <c r="BM79" i="19" s="1"/>
  <c r="BP79" i="19" s="1"/>
  <c r="BS79" i="19" s="1"/>
  <c r="BV79" i="19" s="1"/>
  <c r="BY79" i="19" s="1"/>
  <c r="CB79" i="19" s="1"/>
  <c r="CE79" i="19" s="1"/>
  <c r="CH79" i="19" s="1"/>
  <c r="CK79" i="19" s="1"/>
  <c r="CN79" i="19" s="1"/>
  <c r="CQ79" i="19" s="1"/>
  <c r="CT79" i="19" s="1"/>
  <c r="CW79" i="19" s="1"/>
  <c r="CZ79" i="19" s="1"/>
  <c r="BG90" i="19"/>
  <c r="BJ90" i="19" s="1"/>
  <c r="BM90" i="19" s="1"/>
  <c r="BP90" i="19" s="1"/>
  <c r="BS90" i="19" s="1"/>
  <c r="BV90" i="19" s="1"/>
  <c r="BY90" i="19" s="1"/>
  <c r="CB90" i="19" s="1"/>
  <c r="CE90" i="19" s="1"/>
  <c r="CH90" i="19" s="1"/>
  <c r="CK90" i="19" s="1"/>
  <c r="CN90" i="19" s="1"/>
  <c r="CQ90" i="19" s="1"/>
  <c r="CT90" i="19" s="1"/>
  <c r="CW90" i="19" s="1"/>
  <c r="CZ90" i="19" s="1"/>
  <c r="D90" i="19"/>
  <c r="BJ12" i="20"/>
  <c r="BM12" i="20" s="1"/>
  <c r="BP12" i="20" s="1"/>
  <c r="BS12" i="20" s="1"/>
  <c r="BV12" i="20" s="1"/>
  <c r="BY12" i="20" s="1"/>
  <c r="CB12" i="20" s="1"/>
  <c r="CE12" i="20" s="1"/>
  <c r="CH12" i="20" s="1"/>
  <c r="CK12" i="20" s="1"/>
  <c r="CN12" i="20" s="1"/>
  <c r="CQ12" i="20" s="1"/>
  <c r="CT12" i="20" s="1"/>
  <c r="CW12" i="20" s="1"/>
  <c r="CZ12" i="20" s="1"/>
  <c r="DC12" i="20" s="1"/>
  <c r="DF12" i="20" s="1"/>
  <c r="DI12" i="20" s="1"/>
  <c r="D12" i="20"/>
  <c r="BG63" i="20"/>
  <c r="BJ63" i="20" s="1"/>
  <c r="BM63" i="20" s="1"/>
  <c r="BP63" i="20" s="1"/>
  <c r="BS63" i="20" s="1"/>
  <c r="BV63" i="20" s="1"/>
  <c r="BY63" i="20" s="1"/>
  <c r="CB63" i="20" s="1"/>
  <c r="CE63" i="20" s="1"/>
  <c r="CH63" i="20" s="1"/>
  <c r="CK63" i="20" s="1"/>
  <c r="CN63" i="20" s="1"/>
  <c r="CQ63" i="20" s="1"/>
  <c r="CT63" i="20" s="1"/>
  <c r="CW63" i="20" s="1"/>
  <c r="CZ63" i="20" s="1"/>
  <c r="D63" i="20"/>
  <c r="BJ46" i="19"/>
  <c r="BM46" i="19" s="1"/>
  <c r="BP46" i="19" s="1"/>
  <c r="BS46" i="19" s="1"/>
  <c r="BV46" i="19" s="1"/>
  <c r="BY46" i="19" s="1"/>
  <c r="CB46" i="19" s="1"/>
  <c r="CE46" i="19" s="1"/>
  <c r="CH46" i="19" s="1"/>
  <c r="CK46" i="19" s="1"/>
  <c r="CN46" i="19" s="1"/>
  <c r="CQ46" i="19" s="1"/>
  <c r="CT46" i="19" s="1"/>
  <c r="CW46" i="19" s="1"/>
  <c r="CZ46" i="19" s="1"/>
  <c r="DC46" i="19" s="1"/>
  <c r="DF46" i="19" s="1"/>
  <c r="DI46" i="19" s="1"/>
  <c r="D46" i="19"/>
  <c r="BG82" i="19"/>
  <c r="BJ82" i="19" s="1"/>
  <c r="BM82" i="19" s="1"/>
  <c r="BP82" i="19" s="1"/>
  <c r="BS82" i="19" s="1"/>
  <c r="BV82" i="19" s="1"/>
  <c r="BY82" i="19" s="1"/>
  <c r="CB82" i="19" s="1"/>
  <c r="CE82" i="19" s="1"/>
  <c r="CH82" i="19" s="1"/>
  <c r="CK82" i="19" s="1"/>
  <c r="CN82" i="19" s="1"/>
  <c r="CQ82" i="19" s="1"/>
  <c r="CT82" i="19" s="1"/>
  <c r="CW82" i="19" s="1"/>
  <c r="CZ82" i="19" s="1"/>
  <c r="D82" i="19"/>
  <c r="BJ5" i="20"/>
  <c r="BM5" i="20" s="1"/>
  <c r="BP5" i="20" s="1"/>
  <c r="BS5" i="20" s="1"/>
  <c r="BV5" i="20" s="1"/>
  <c r="BY5" i="20" s="1"/>
  <c r="CB5" i="20" s="1"/>
  <c r="CE5" i="20" s="1"/>
  <c r="CH5" i="20" s="1"/>
  <c r="CK5" i="20" s="1"/>
  <c r="CN5" i="20" s="1"/>
  <c r="CQ5" i="20" s="1"/>
  <c r="CT5" i="20" s="1"/>
  <c r="CW5" i="20" s="1"/>
  <c r="CZ5" i="20" s="1"/>
  <c r="DC5" i="20" s="1"/>
  <c r="DF5" i="20" s="1"/>
  <c r="DI5" i="20" s="1"/>
  <c r="D5" i="20"/>
  <c r="BJ20" i="20"/>
  <c r="BM20" i="20" s="1"/>
  <c r="BP20" i="20" s="1"/>
  <c r="BS20" i="20" s="1"/>
  <c r="BV20" i="20" s="1"/>
  <c r="BY20" i="20" s="1"/>
  <c r="CB20" i="20" s="1"/>
  <c r="CE20" i="20" s="1"/>
  <c r="CH20" i="20" s="1"/>
  <c r="CK20" i="20" s="1"/>
  <c r="CN20" i="20" s="1"/>
  <c r="CQ20" i="20" s="1"/>
  <c r="CT20" i="20" s="1"/>
  <c r="CW20" i="20" s="1"/>
  <c r="CZ20" i="20" s="1"/>
  <c r="DC20" i="20" s="1"/>
  <c r="DF20" i="20" s="1"/>
  <c r="DI20" i="20" s="1"/>
  <c r="D20" i="20"/>
  <c r="BJ30" i="20"/>
  <c r="BM30" i="20" s="1"/>
  <c r="BP30" i="20" s="1"/>
  <c r="BS30" i="20" s="1"/>
  <c r="BV30" i="20" s="1"/>
  <c r="BY30" i="20" s="1"/>
  <c r="CB30" i="20" s="1"/>
  <c r="CE30" i="20" s="1"/>
  <c r="CH30" i="20" s="1"/>
  <c r="CK30" i="20" s="1"/>
  <c r="CN30" i="20" s="1"/>
  <c r="CQ30" i="20" s="1"/>
  <c r="CT30" i="20" s="1"/>
  <c r="CW30" i="20" s="1"/>
  <c r="CZ30" i="20" s="1"/>
  <c r="DC30" i="20" s="1"/>
  <c r="DF30" i="20" s="1"/>
  <c r="DI30" i="20" s="1"/>
  <c r="BJ38" i="20"/>
  <c r="BM38" i="20" s="1"/>
  <c r="BP38" i="20" s="1"/>
  <c r="BS38" i="20" s="1"/>
  <c r="BV38" i="20" s="1"/>
  <c r="BY38" i="20" s="1"/>
  <c r="CB38" i="20" s="1"/>
  <c r="CE38" i="20" s="1"/>
  <c r="CH38" i="20" s="1"/>
  <c r="CK38" i="20" s="1"/>
  <c r="CN38" i="20" s="1"/>
  <c r="CQ38" i="20" s="1"/>
  <c r="CT38" i="20" s="1"/>
  <c r="CW38" i="20" s="1"/>
  <c r="CZ38" i="20" s="1"/>
  <c r="DC38" i="20" s="1"/>
  <c r="DF38" i="20" s="1"/>
  <c r="DI38" i="20" s="1"/>
  <c r="BG53" i="20"/>
  <c r="BJ53" i="20" s="1"/>
  <c r="BM53" i="20" s="1"/>
  <c r="BP53" i="20" s="1"/>
  <c r="BS53" i="20" s="1"/>
  <c r="BV53" i="20" s="1"/>
  <c r="BY53" i="20" s="1"/>
  <c r="CB53" i="20" s="1"/>
  <c r="CE53" i="20" s="1"/>
  <c r="CH53" i="20" s="1"/>
  <c r="CK53" i="20" s="1"/>
  <c r="CN53" i="20" s="1"/>
  <c r="CQ53" i="20" s="1"/>
  <c r="CT53" i="20" s="1"/>
  <c r="CW53" i="20" s="1"/>
  <c r="CZ53" i="20" s="1"/>
  <c r="D53" i="20"/>
  <c r="BG78" i="20"/>
  <c r="BJ78" i="20" s="1"/>
  <c r="BM78" i="20" s="1"/>
  <c r="BP78" i="20" s="1"/>
  <c r="BS78" i="20" s="1"/>
  <c r="BV78" i="20" s="1"/>
  <c r="BY78" i="20" s="1"/>
  <c r="CB78" i="20" s="1"/>
  <c r="CE78" i="20" s="1"/>
  <c r="CH78" i="20" s="1"/>
  <c r="CK78" i="20" s="1"/>
  <c r="CN78" i="20" s="1"/>
  <c r="CQ78" i="20" s="1"/>
  <c r="CT78" i="20" s="1"/>
  <c r="CW78" i="20" s="1"/>
  <c r="CZ78" i="20" s="1"/>
  <c r="BJ7" i="21"/>
  <c r="BM7" i="21" s="1"/>
  <c r="BP7" i="21" s="1"/>
  <c r="BS7" i="21" s="1"/>
  <c r="BV7" i="21" s="1"/>
  <c r="BY7" i="21" s="1"/>
  <c r="CB7" i="21" s="1"/>
  <c r="CE7" i="21" s="1"/>
  <c r="CH7" i="21" s="1"/>
  <c r="CK7" i="21" s="1"/>
  <c r="CN7" i="21" s="1"/>
  <c r="CQ7" i="21" s="1"/>
  <c r="CT7" i="21" s="1"/>
  <c r="CW7" i="21" s="1"/>
  <c r="CZ7" i="21" s="1"/>
  <c r="DC7" i="21" s="1"/>
  <c r="DF7" i="21" s="1"/>
  <c r="DI7" i="21" s="1"/>
  <c r="D7" i="21"/>
  <c r="BG80" i="19"/>
  <c r="BJ80" i="19" s="1"/>
  <c r="BM80" i="19" s="1"/>
  <c r="BP80" i="19" s="1"/>
  <c r="BS80" i="19" s="1"/>
  <c r="BV80" i="19" s="1"/>
  <c r="BY80" i="19" s="1"/>
  <c r="CB80" i="19" s="1"/>
  <c r="CE80" i="19" s="1"/>
  <c r="CH80" i="19" s="1"/>
  <c r="CK80" i="19" s="1"/>
  <c r="CN80" i="19" s="1"/>
  <c r="CQ80" i="19" s="1"/>
  <c r="CT80" i="19" s="1"/>
  <c r="CW80" i="19" s="1"/>
  <c r="CZ80" i="19" s="1"/>
  <c r="BG88" i="19"/>
  <c r="BJ88" i="19" s="1"/>
  <c r="BM88" i="19" s="1"/>
  <c r="BP88" i="19" s="1"/>
  <c r="BS88" i="19" s="1"/>
  <c r="BV88" i="19" s="1"/>
  <c r="BY88" i="19" s="1"/>
  <c r="CB88" i="19" s="1"/>
  <c r="CE88" i="19" s="1"/>
  <c r="CH88" i="19" s="1"/>
  <c r="CK88" i="19" s="1"/>
  <c r="CN88" i="19" s="1"/>
  <c r="CQ88" i="19" s="1"/>
  <c r="CT88" i="19" s="1"/>
  <c r="CW88" i="19" s="1"/>
  <c r="CZ88" i="19" s="1"/>
  <c r="BJ15" i="20"/>
  <c r="BM15" i="20" s="1"/>
  <c r="BP15" i="20" s="1"/>
  <c r="BS15" i="20" s="1"/>
  <c r="BV15" i="20" s="1"/>
  <c r="BY15" i="20" s="1"/>
  <c r="CB15" i="20" s="1"/>
  <c r="CE15" i="20" s="1"/>
  <c r="CH15" i="20" s="1"/>
  <c r="CK15" i="20" s="1"/>
  <c r="CN15" i="20" s="1"/>
  <c r="CQ15" i="20" s="1"/>
  <c r="CT15" i="20" s="1"/>
  <c r="CW15" i="20" s="1"/>
  <c r="CZ15" i="20" s="1"/>
  <c r="DC15" i="20" s="1"/>
  <c r="DF15" i="20" s="1"/>
  <c r="DI15" i="20" s="1"/>
  <c r="D15" i="20"/>
  <c r="BJ36" i="20"/>
  <c r="BM36" i="20" s="1"/>
  <c r="BP36" i="20" s="1"/>
  <c r="BS36" i="20" s="1"/>
  <c r="BV36" i="20" s="1"/>
  <c r="BY36" i="20" s="1"/>
  <c r="CB36" i="20" s="1"/>
  <c r="CE36" i="20" s="1"/>
  <c r="CH36" i="20" s="1"/>
  <c r="CK36" i="20" s="1"/>
  <c r="CN36" i="20" s="1"/>
  <c r="CQ36" i="20" s="1"/>
  <c r="CT36" i="20" s="1"/>
  <c r="CW36" i="20" s="1"/>
  <c r="CZ36" i="20" s="1"/>
  <c r="DC36" i="20" s="1"/>
  <c r="DF36" i="20" s="1"/>
  <c r="DI36" i="20" s="1"/>
  <c r="D36" i="20"/>
  <c r="BG47" i="20"/>
  <c r="BJ47" i="20" s="1"/>
  <c r="BM47" i="20" s="1"/>
  <c r="BP47" i="20" s="1"/>
  <c r="BS47" i="20" s="1"/>
  <c r="BV47" i="20" s="1"/>
  <c r="BY47" i="20" s="1"/>
  <c r="CB47" i="20" s="1"/>
  <c r="CE47" i="20" s="1"/>
  <c r="CH47" i="20" s="1"/>
  <c r="CK47" i="20" s="1"/>
  <c r="CN47" i="20" s="1"/>
  <c r="CQ47" i="20" s="1"/>
  <c r="CT47" i="20" s="1"/>
  <c r="CW47" i="20" s="1"/>
  <c r="CZ47" i="20" s="1"/>
  <c r="BG54" i="20"/>
  <c r="BJ54" i="20" s="1"/>
  <c r="BM54" i="20" s="1"/>
  <c r="BP54" i="20" s="1"/>
  <c r="BS54" i="20" s="1"/>
  <c r="BV54" i="20" s="1"/>
  <c r="BY54" i="20" s="1"/>
  <c r="CB54" i="20" s="1"/>
  <c r="CE54" i="20" s="1"/>
  <c r="CH54" i="20" s="1"/>
  <c r="CK54" i="20" s="1"/>
  <c r="CN54" i="20" s="1"/>
  <c r="CQ54" i="20" s="1"/>
  <c r="CT54" i="20" s="1"/>
  <c r="CW54" i="20" s="1"/>
  <c r="CZ54" i="20" s="1"/>
  <c r="BG117" i="20"/>
  <c r="BJ117" i="20" s="1"/>
  <c r="BM117" i="20" s="1"/>
  <c r="BP117" i="20" s="1"/>
  <c r="BS117" i="20" s="1"/>
  <c r="BV117" i="20" s="1"/>
  <c r="BY117" i="20" s="1"/>
  <c r="CB117" i="20" s="1"/>
  <c r="CE117" i="20" s="1"/>
  <c r="CH117" i="20" s="1"/>
  <c r="CK117" i="20" s="1"/>
  <c r="CN117" i="20" s="1"/>
  <c r="CQ117" i="20" s="1"/>
  <c r="CT117" i="20" s="1"/>
  <c r="CW117" i="20" s="1"/>
  <c r="CZ117" i="20" s="1"/>
  <c r="D117" i="20"/>
  <c r="BJ53" i="19"/>
  <c r="BM53" i="19" s="1"/>
  <c r="BP53" i="19" s="1"/>
  <c r="BS53" i="19" s="1"/>
  <c r="BV53" i="19" s="1"/>
  <c r="BY53" i="19" s="1"/>
  <c r="CB53" i="19" s="1"/>
  <c r="CE53" i="19" s="1"/>
  <c r="CH53" i="19" s="1"/>
  <c r="CK53" i="19" s="1"/>
  <c r="CN53" i="19" s="1"/>
  <c r="CQ53" i="19" s="1"/>
  <c r="CT53" i="19" s="1"/>
  <c r="CW53" i="19" s="1"/>
  <c r="CZ53" i="19" s="1"/>
  <c r="DC53" i="19" s="1"/>
  <c r="DF53" i="19" s="1"/>
  <c r="DI53" i="19" s="1"/>
  <c r="D53" i="19"/>
  <c r="BJ57" i="19"/>
  <c r="BM57" i="19" s="1"/>
  <c r="BP57" i="19" s="1"/>
  <c r="BS57" i="19" s="1"/>
  <c r="BV57" i="19" s="1"/>
  <c r="BY57" i="19" s="1"/>
  <c r="CB57" i="19" s="1"/>
  <c r="CE57" i="19" s="1"/>
  <c r="CH57" i="19" s="1"/>
  <c r="CK57" i="19" s="1"/>
  <c r="CN57" i="19" s="1"/>
  <c r="CQ57" i="19" s="1"/>
  <c r="CT57" i="19" s="1"/>
  <c r="CW57" i="19" s="1"/>
  <c r="CZ57" i="19" s="1"/>
  <c r="DC57" i="19" s="1"/>
  <c r="DF57" i="19" s="1"/>
  <c r="DI57" i="19" s="1"/>
  <c r="D57" i="19"/>
  <c r="BJ63" i="19"/>
  <c r="BM63" i="19" s="1"/>
  <c r="BP63" i="19" s="1"/>
  <c r="BS63" i="19" s="1"/>
  <c r="BV63" i="19" s="1"/>
  <c r="BY63" i="19" s="1"/>
  <c r="CB63" i="19" s="1"/>
  <c r="CE63" i="19" s="1"/>
  <c r="CH63" i="19" s="1"/>
  <c r="CK63" i="19" s="1"/>
  <c r="CN63" i="19" s="1"/>
  <c r="CQ63" i="19" s="1"/>
  <c r="CT63" i="19" s="1"/>
  <c r="CW63" i="19" s="1"/>
  <c r="CZ63" i="19" s="1"/>
  <c r="DC63" i="19" s="1"/>
  <c r="DF63" i="19" s="1"/>
  <c r="DI63" i="19" s="1"/>
  <c r="BG86" i="19"/>
  <c r="BJ86" i="19" s="1"/>
  <c r="BM86" i="19" s="1"/>
  <c r="BP86" i="19" s="1"/>
  <c r="BS86" i="19" s="1"/>
  <c r="BV86" i="19" s="1"/>
  <c r="BY86" i="19" s="1"/>
  <c r="CB86" i="19" s="1"/>
  <c r="CE86" i="19" s="1"/>
  <c r="CH86" i="19" s="1"/>
  <c r="CK86" i="19" s="1"/>
  <c r="CN86" i="19" s="1"/>
  <c r="CQ86" i="19" s="1"/>
  <c r="CT86" i="19" s="1"/>
  <c r="CW86" i="19" s="1"/>
  <c r="CZ86" i="19" s="1"/>
  <c r="D86" i="19"/>
  <c r="BJ13" i="20"/>
  <c r="BM13" i="20" s="1"/>
  <c r="BP13" i="20" s="1"/>
  <c r="BS13" i="20" s="1"/>
  <c r="BV13" i="20" s="1"/>
  <c r="BY13" i="20" s="1"/>
  <c r="CB13" i="20" s="1"/>
  <c r="CE13" i="20" s="1"/>
  <c r="CH13" i="20" s="1"/>
  <c r="CK13" i="20" s="1"/>
  <c r="CN13" i="20" s="1"/>
  <c r="CQ13" i="20" s="1"/>
  <c r="CT13" i="20" s="1"/>
  <c r="CW13" i="20" s="1"/>
  <c r="CZ13" i="20" s="1"/>
  <c r="DC13" i="20" s="1"/>
  <c r="DF13" i="20" s="1"/>
  <c r="DI13" i="20" s="1"/>
  <c r="BG51" i="20"/>
  <c r="BJ51" i="20" s="1"/>
  <c r="BM51" i="20" s="1"/>
  <c r="BP51" i="20" s="1"/>
  <c r="BS51" i="20" s="1"/>
  <c r="BV51" i="20" s="1"/>
  <c r="BY51" i="20" s="1"/>
  <c r="CB51" i="20" s="1"/>
  <c r="CE51" i="20" s="1"/>
  <c r="CH51" i="20" s="1"/>
  <c r="CK51" i="20" s="1"/>
  <c r="CN51" i="20" s="1"/>
  <c r="CQ51" i="20" s="1"/>
  <c r="CT51" i="20" s="1"/>
  <c r="CW51" i="20" s="1"/>
  <c r="CZ51" i="20" s="1"/>
  <c r="BJ33" i="25"/>
  <c r="BM33" i="25" s="1"/>
  <c r="BP33" i="25" s="1"/>
  <c r="BS33" i="25" s="1"/>
  <c r="BV33" i="25" s="1"/>
  <c r="BY33" i="25" s="1"/>
  <c r="CB33" i="25" s="1"/>
  <c r="CE33" i="25" s="1"/>
  <c r="CH33" i="25" s="1"/>
  <c r="CK33" i="25" s="1"/>
  <c r="CN33" i="25" s="1"/>
  <c r="CQ33" i="25" s="1"/>
  <c r="CT33" i="25" s="1"/>
  <c r="CW33" i="25" s="1"/>
  <c r="CZ33" i="25" s="1"/>
  <c r="DC33" i="25" s="1"/>
  <c r="DF33" i="25" s="1"/>
  <c r="DI33" i="25" s="1"/>
  <c r="D33" i="25"/>
  <c r="BJ36" i="25"/>
  <c r="BM36" i="25" s="1"/>
  <c r="BP36" i="25" s="1"/>
  <c r="BS36" i="25" s="1"/>
  <c r="BV36" i="25" s="1"/>
  <c r="BY36" i="25" s="1"/>
  <c r="CB36" i="25" s="1"/>
  <c r="CE36" i="25" s="1"/>
  <c r="CH36" i="25" s="1"/>
  <c r="CK36" i="25" s="1"/>
  <c r="CN36" i="25" s="1"/>
  <c r="CQ36" i="25" s="1"/>
  <c r="CT36" i="25" s="1"/>
  <c r="CW36" i="25" s="1"/>
  <c r="CZ36" i="25" s="1"/>
  <c r="DC36" i="25" s="1"/>
  <c r="DF36" i="25" s="1"/>
  <c r="DI36" i="25" s="1"/>
  <c r="D36" i="25"/>
  <c r="BG58" i="20"/>
  <c r="BJ58" i="20" s="1"/>
  <c r="BM58" i="20" s="1"/>
  <c r="BP58" i="20" s="1"/>
  <c r="BS58" i="20" s="1"/>
  <c r="BV58" i="20" s="1"/>
  <c r="BY58" i="20" s="1"/>
  <c r="CB58" i="20" s="1"/>
  <c r="CE58" i="20" s="1"/>
  <c r="CH58" i="20" s="1"/>
  <c r="CK58" i="20" s="1"/>
  <c r="CN58" i="20" s="1"/>
  <c r="CQ58" i="20" s="1"/>
  <c r="CT58" i="20" s="1"/>
  <c r="CW58" i="20" s="1"/>
  <c r="CZ58" i="20" s="1"/>
  <c r="BG67" i="20"/>
  <c r="BJ67" i="20" s="1"/>
  <c r="BM67" i="20" s="1"/>
  <c r="BP67" i="20" s="1"/>
  <c r="BS67" i="20" s="1"/>
  <c r="BV67" i="20" s="1"/>
  <c r="BY67" i="20" s="1"/>
  <c r="CB67" i="20" s="1"/>
  <c r="CE67" i="20" s="1"/>
  <c r="CH67" i="20" s="1"/>
  <c r="CK67" i="20" s="1"/>
  <c r="CN67" i="20" s="1"/>
  <c r="CQ67" i="20" s="1"/>
  <c r="CT67" i="20" s="1"/>
  <c r="CW67" i="20" s="1"/>
  <c r="CZ67" i="20" s="1"/>
  <c r="BG73" i="20"/>
  <c r="BJ73" i="20" s="1"/>
  <c r="BM73" i="20" s="1"/>
  <c r="BP73" i="20" s="1"/>
  <c r="BS73" i="20" s="1"/>
  <c r="BV73" i="20" s="1"/>
  <c r="BY73" i="20" s="1"/>
  <c r="CB73" i="20" s="1"/>
  <c r="CE73" i="20" s="1"/>
  <c r="CH73" i="20" s="1"/>
  <c r="CK73" i="20" s="1"/>
  <c r="CN73" i="20" s="1"/>
  <c r="CQ73" i="20" s="1"/>
  <c r="CT73" i="20" s="1"/>
  <c r="CW73" i="20" s="1"/>
  <c r="CZ73" i="20" s="1"/>
  <c r="BG76" i="20"/>
  <c r="BJ76" i="20" s="1"/>
  <c r="BM76" i="20" s="1"/>
  <c r="BP76" i="20" s="1"/>
  <c r="BS76" i="20" s="1"/>
  <c r="BV76" i="20" s="1"/>
  <c r="BY76" i="20" s="1"/>
  <c r="CB76" i="20" s="1"/>
  <c r="CE76" i="20" s="1"/>
  <c r="CH76" i="20" s="1"/>
  <c r="CK76" i="20" s="1"/>
  <c r="CN76" i="20" s="1"/>
  <c r="CQ76" i="20" s="1"/>
  <c r="CT76" i="20" s="1"/>
  <c r="CW76" i="20" s="1"/>
  <c r="CZ76" i="20" s="1"/>
  <c r="BG83" i="20"/>
  <c r="BJ83" i="20" s="1"/>
  <c r="BM83" i="20" s="1"/>
  <c r="BP83" i="20" s="1"/>
  <c r="BS83" i="20" s="1"/>
  <c r="BV83" i="20" s="1"/>
  <c r="BY83" i="20" s="1"/>
  <c r="CB83" i="20" s="1"/>
  <c r="CE83" i="20" s="1"/>
  <c r="CH83" i="20" s="1"/>
  <c r="CK83" i="20" s="1"/>
  <c r="CN83" i="20" s="1"/>
  <c r="CQ83" i="20" s="1"/>
  <c r="CT83" i="20" s="1"/>
  <c r="CW83" i="20" s="1"/>
  <c r="CZ83" i="20" s="1"/>
  <c r="D83" i="20"/>
  <c r="BJ20" i="21"/>
  <c r="BM20" i="21" s="1"/>
  <c r="BP20" i="21" s="1"/>
  <c r="BS20" i="21" s="1"/>
  <c r="BV20" i="21" s="1"/>
  <c r="BY20" i="21" s="1"/>
  <c r="CB20" i="21" s="1"/>
  <c r="CE20" i="21" s="1"/>
  <c r="CH20" i="21" s="1"/>
  <c r="CK20" i="21" s="1"/>
  <c r="CN20" i="21" s="1"/>
  <c r="CQ20" i="21" s="1"/>
  <c r="CT20" i="21" s="1"/>
  <c r="CW20" i="21" s="1"/>
  <c r="CZ20" i="21" s="1"/>
  <c r="DC20" i="21" s="1"/>
  <c r="DF20" i="21" s="1"/>
  <c r="DI20" i="21" s="1"/>
  <c r="D20" i="21"/>
  <c r="BJ26" i="21"/>
  <c r="BM26" i="21" s="1"/>
  <c r="BP26" i="21" s="1"/>
  <c r="BS26" i="21" s="1"/>
  <c r="BV26" i="21" s="1"/>
  <c r="BY26" i="21" s="1"/>
  <c r="CB26" i="21" s="1"/>
  <c r="CE26" i="21" s="1"/>
  <c r="CH26" i="21" s="1"/>
  <c r="CK26" i="21" s="1"/>
  <c r="CN26" i="21" s="1"/>
  <c r="CQ26" i="21" s="1"/>
  <c r="CT26" i="21" s="1"/>
  <c r="CW26" i="21" s="1"/>
  <c r="CZ26" i="21" s="1"/>
  <c r="DC26" i="21" s="1"/>
  <c r="DF26" i="21" s="1"/>
  <c r="DI26" i="21" s="1"/>
  <c r="D26" i="21"/>
  <c r="BJ38" i="21"/>
  <c r="BM38" i="21" s="1"/>
  <c r="BP38" i="21" s="1"/>
  <c r="BS38" i="21" s="1"/>
  <c r="BV38" i="21" s="1"/>
  <c r="BY38" i="21" s="1"/>
  <c r="CB38" i="21" s="1"/>
  <c r="CE38" i="21" s="1"/>
  <c r="CH38" i="21" s="1"/>
  <c r="CK38" i="21" s="1"/>
  <c r="CN38" i="21" s="1"/>
  <c r="CQ38" i="21" s="1"/>
  <c r="CT38" i="21" s="1"/>
  <c r="CW38" i="21" s="1"/>
  <c r="CZ38" i="21" s="1"/>
  <c r="DC38" i="21" s="1"/>
  <c r="DF38" i="21" s="1"/>
  <c r="DI38" i="21" s="1"/>
  <c r="BG72" i="21"/>
  <c r="BJ72" i="21" s="1"/>
  <c r="BM72" i="21" s="1"/>
  <c r="BP72" i="21" s="1"/>
  <c r="BS72" i="21" s="1"/>
  <c r="BV72" i="21" s="1"/>
  <c r="BY72" i="21" s="1"/>
  <c r="CB72" i="21" s="1"/>
  <c r="CE72" i="21" s="1"/>
  <c r="CH72" i="21" s="1"/>
  <c r="CK72" i="21" s="1"/>
  <c r="CN72" i="21" s="1"/>
  <c r="CQ72" i="21" s="1"/>
  <c r="CT72" i="21" s="1"/>
  <c r="CW72" i="21" s="1"/>
  <c r="CZ72" i="21" s="1"/>
  <c r="BG83" i="21"/>
  <c r="BJ83" i="21" s="1"/>
  <c r="BM83" i="21" s="1"/>
  <c r="BP83" i="21" s="1"/>
  <c r="BS83" i="21" s="1"/>
  <c r="BV83" i="21" s="1"/>
  <c r="BY83" i="21" s="1"/>
  <c r="CB83" i="21" s="1"/>
  <c r="CE83" i="21" s="1"/>
  <c r="CH83" i="21" s="1"/>
  <c r="CK83" i="21" s="1"/>
  <c r="CN83" i="21" s="1"/>
  <c r="CQ83" i="21" s="1"/>
  <c r="CT83" i="21" s="1"/>
  <c r="CW83" i="21" s="1"/>
  <c r="CZ83" i="21" s="1"/>
  <c r="BJ17" i="20"/>
  <c r="BM17" i="20" s="1"/>
  <c r="BP17" i="20" s="1"/>
  <c r="BS17" i="20" s="1"/>
  <c r="BV17" i="20" s="1"/>
  <c r="BY17" i="20" s="1"/>
  <c r="CB17" i="20" s="1"/>
  <c r="CE17" i="20" s="1"/>
  <c r="CH17" i="20" s="1"/>
  <c r="CK17" i="20" s="1"/>
  <c r="CN17" i="20" s="1"/>
  <c r="CQ17" i="20" s="1"/>
  <c r="CT17" i="20" s="1"/>
  <c r="CW17" i="20" s="1"/>
  <c r="CZ17" i="20" s="1"/>
  <c r="DC17" i="20" s="1"/>
  <c r="DF17" i="20" s="1"/>
  <c r="DI17" i="20" s="1"/>
  <c r="D17" i="20"/>
  <c r="BJ19" i="20"/>
  <c r="BM19" i="20" s="1"/>
  <c r="BP19" i="20" s="1"/>
  <c r="BS19" i="20" s="1"/>
  <c r="BV19" i="20" s="1"/>
  <c r="BY19" i="20" s="1"/>
  <c r="CB19" i="20" s="1"/>
  <c r="CE19" i="20" s="1"/>
  <c r="CH19" i="20" s="1"/>
  <c r="CK19" i="20" s="1"/>
  <c r="CN19" i="20" s="1"/>
  <c r="CQ19" i="20" s="1"/>
  <c r="CT19" i="20" s="1"/>
  <c r="CW19" i="20" s="1"/>
  <c r="CZ19" i="20" s="1"/>
  <c r="DC19" i="20" s="1"/>
  <c r="DF19" i="20" s="1"/>
  <c r="DI19" i="20" s="1"/>
  <c r="D19" i="20"/>
  <c r="BJ24" i="20"/>
  <c r="BM24" i="20" s="1"/>
  <c r="BP24" i="20" s="1"/>
  <c r="BS24" i="20" s="1"/>
  <c r="BV24" i="20" s="1"/>
  <c r="BY24" i="20" s="1"/>
  <c r="CB24" i="20" s="1"/>
  <c r="CE24" i="20" s="1"/>
  <c r="CH24" i="20" s="1"/>
  <c r="CK24" i="20" s="1"/>
  <c r="CN24" i="20" s="1"/>
  <c r="CQ24" i="20" s="1"/>
  <c r="CT24" i="20" s="1"/>
  <c r="CW24" i="20" s="1"/>
  <c r="CZ24" i="20" s="1"/>
  <c r="DC24" i="20" s="1"/>
  <c r="DF24" i="20" s="1"/>
  <c r="DI24" i="20" s="1"/>
  <c r="D24" i="20"/>
  <c r="BJ26" i="20"/>
  <c r="BM26" i="20" s="1"/>
  <c r="BP26" i="20" s="1"/>
  <c r="BS26" i="20" s="1"/>
  <c r="BV26" i="20" s="1"/>
  <c r="BY26" i="20" s="1"/>
  <c r="CB26" i="20" s="1"/>
  <c r="CE26" i="20" s="1"/>
  <c r="CH26" i="20" s="1"/>
  <c r="CK26" i="20" s="1"/>
  <c r="CN26" i="20" s="1"/>
  <c r="CQ26" i="20" s="1"/>
  <c r="CT26" i="20" s="1"/>
  <c r="CW26" i="20" s="1"/>
  <c r="CZ26" i="20" s="1"/>
  <c r="DC26" i="20" s="1"/>
  <c r="DF26" i="20" s="1"/>
  <c r="DI26" i="20" s="1"/>
  <c r="D26" i="20"/>
  <c r="BJ28" i="20"/>
  <c r="BM28" i="20" s="1"/>
  <c r="BP28" i="20" s="1"/>
  <c r="BS28" i="20" s="1"/>
  <c r="BV28" i="20" s="1"/>
  <c r="BY28" i="20" s="1"/>
  <c r="CB28" i="20" s="1"/>
  <c r="CE28" i="20" s="1"/>
  <c r="CH28" i="20" s="1"/>
  <c r="CK28" i="20" s="1"/>
  <c r="CN28" i="20" s="1"/>
  <c r="CQ28" i="20" s="1"/>
  <c r="CT28" i="20" s="1"/>
  <c r="CW28" i="20" s="1"/>
  <c r="CZ28" i="20" s="1"/>
  <c r="DC28" i="20" s="1"/>
  <c r="DF28" i="20" s="1"/>
  <c r="DI28" i="20" s="1"/>
  <c r="D28" i="20"/>
  <c r="BG68" i="20"/>
  <c r="BJ68" i="20" s="1"/>
  <c r="BM68" i="20" s="1"/>
  <c r="BP68" i="20" s="1"/>
  <c r="BS68" i="20" s="1"/>
  <c r="BV68" i="20" s="1"/>
  <c r="BY68" i="20" s="1"/>
  <c r="CB68" i="20" s="1"/>
  <c r="CE68" i="20" s="1"/>
  <c r="CH68" i="20" s="1"/>
  <c r="CK68" i="20" s="1"/>
  <c r="CN68" i="20" s="1"/>
  <c r="CQ68" i="20" s="1"/>
  <c r="CT68" i="20" s="1"/>
  <c r="CW68" i="20" s="1"/>
  <c r="CZ68" i="20" s="1"/>
  <c r="D68" i="20"/>
  <c r="BG80" i="20"/>
  <c r="BJ80" i="20" s="1"/>
  <c r="BM80" i="20" s="1"/>
  <c r="BP80" i="20" s="1"/>
  <c r="BS80" i="20" s="1"/>
  <c r="BV80" i="20" s="1"/>
  <c r="BY80" i="20" s="1"/>
  <c r="CB80" i="20" s="1"/>
  <c r="CE80" i="20" s="1"/>
  <c r="CH80" i="20" s="1"/>
  <c r="CK80" i="20" s="1"/>
  <c r="CN80" i="20" s="1"/>
  <c r="CQ80" i="20" s="1"/>
  <c r="CT80" i="20" s="1"/>
  <c r="CW80" i="20" s="1"/>
  <c r="CZ80" i="20" s="1"/>
  <c r="BG108" i="20"/>
  <c r="BJ108" i="20" s="1"/>
  <c r="BM108" i="20" s="1"/>
  <c r="BP108" i="20" s="1"/>
  <c r="BS108" i="20" s="1"/>
  <c r="BV108" i="20" s="1"/>
  <c r="BY108" i="20" s="1"/>
  <c r="CB108" i="20" s="1"/>
  <c r="CE108" i="20" s="1"/>
  <c r="CH108" i="20" s="1"/>
  <c r="CK108" i="20" s="1"/>
  <c r="CN108" i="20" s="1"/>
  <c r="CQ108" i="20" s="1"/>
  <c r="CT108" i="20" s="1"/>
  <c r="CW108" i="20" s="1"/>
  <c r="CZ108" i="20" s="1"/>
  <c r="D108" i="20"/>
  <c r="BG112" i="20"/>
  <c r="BJ112" i="20" s="1"/>
  <c r="BM112" i="20" s="1"/>
  <c r="BP112" i="20" s="1"/>
  <c r="BS112" i="20" s="1"/>
  <c r="BV112" i="20" s="1"/>
  <c r="BY112" i="20" s="1"/>
  <c r="CB112" i="20" s="1"/>
  <c r="CE112" i="20" s="1"/>
  <c r="CH112" i="20" s="1"/>
  <c r="CK112" i="20" s="1"/>
  <c r="CN112" i="20" s="1"/>
  <c r="CQ112" i="20" s="1"/>
  <c r="CT112" i="20" s="1"/>
  <c r="CW112" i="20" s="1"/>
  <c r="CZ112" i="20" s="1"/>
  <c r="D112" i="20"/>
  <c r="BJ10" i="21"/>
  <c r="BM10" i="21" s="1"/>
  <c r="BP10" i="21" s="1"/>
  <c r="BS10" i="21" s="1"/>
  <c r="BV10" i="21" s="1"/>
  <c r="BY10" i="21" s="1"/>
  <c r="CB10" i="21" s="1"/>
  <c r="CE10" i="21" s="1"/>
  <c r="CH10" i="21" s="1"/>
  <c r="CK10" i="21" s="1"/>
  <c r="CN10" i="21" s="1"/>
  <c r="CQ10" i="21" s="1"/>
  <c r="CT10" i="21" s="1"/>
  <c r="CW10" i="21" s="1"/>
  <c r="CZ10" i="21" s="1"/>
  <c r="DC10" i="21" s="1"/>
  <c r="DF10" i="21" s="1"/>
  <c r="DI10" i="21" s="1"/>
  <c r="BJ17" i="21"/>
  <c r="BM17" i="21" s="1"/>
  <c r="BP17" i="21" s="1"/>
  <c r="BS17" i="21" s="1"/>
  <c r="BV17" i="21" s="1"/>
  <c r="BY17" i="21" s="1"/>
  <c r="CB17" i="21" s="1"/>
  <c r="CE17" i="21" s="1"/>
  <c r="CH17" i="21" s="1"/>
  <c r="CK17" i="21" s="1"/>
  <c r="CN17" i="21" s="1"/>
  <c r="CQ17" i="21" s="1"/>
  <c r="CT17" i="21" s="1"/>
  <c r="CW17" i="21" s="1"/>
  <c r="CZ17" i="21" s="1"/>
  <c r="DC17" i="21" s="1"/>
  <c r="DF17" i="21" s="1"/>
  <c r="DI17" i="21" s="1"/>
  <c r="BJ33" i="21"/>
  <c r="BM33" i="21" s="1"/>
  <c r="BP33" i="21" s="1"/>
  <c r="BS33" i="21" s="1"/>
  <c r="BV33" i="21" s="1"/>
  <c r="BY33" i="21" s="1"/>
  <c r="CB33" i="21" s="1"/>
  <c r="CE33" i="21" s="1"/>
  <c r="CH33" i="21" s="1"/>
  <c r="CK33" i="21" s="1"/>
  <c r="CN33" i="21" s="1"/>
  <c r="CQ33" i="21" s="1"/>
  <c r="CT33" i="21" s="1"/>
  <c r="CW33" i="21" s="1"/>
  <c r="CZ33" i="21" s="1"/>
  <c r="DC33" i="21" s="1"/>
  <c r="DF33" i="21" s="1"/>
  <c r="DI33" i="21" s="1"/>
  <c r="D33" i="21"/>
  <c r="BG64" i="20"/>
  <c r="BJ64" i="20" s="1"/>
  <c r="BM64" i="20" s="1"/>
  <c r="BP64" i="20" s="1"/>
  <c r="BS64" i="20" s="1"/>
  <c r="BV64" i="20" s="1"/>
  <c r="BY64" i="20" s="1"/>
  <c r="CB64" i="20" s="1"/>
  <c r="CE64" i="20" s="1"/>
  <c r="CH64" i="20" s="1"/>
  <c r="CK64" i="20" s="1"/>
  <c r="CN64" i="20" s="1"/>
  <c r="CQ64" i="20" s="1"/>
  <c r="CT64" i="20" s="1"/>
  <c r="CW64" i="20" s="1"/>
  <c r="CZ64" i="20" s="1"/>
  <c r="D18" i="21"/>
  <c r="BJ8" i="20"/>
  <c r="BM8" i="20" s="1"/>
  <c r="BP8" i="20" s="1"/>
  <c r="BS8" i="20" s="1"/>
  <c r="BV8" i="20" s="1"/>
  <c r="BY8" i="20" s="1"/>
  <c r="CB8" i="20" s="1"/>
  <c r="CE8" i="20" s="1"/>
  <c r="CH8" i="20" s="1"/>
  <c r="CK8" i="20" s="1"/>
  <c r="CN8" i="20" s="1"/>
  <c r="CQ8" i="20" s="1"/>
  <c r="CT8" i="20" s="1"/>
  <c r="CW8" i="20" s="1"/>
  <c r="CZ8" i="20" s="1"/>
  <c r="DC8" i="20" s="1"/>
  <c r="DF8" i="20" s="1"/>
  <c r="DI8" i="20" s="1"/>
  <c r="D8" i="20"/>
  <c r="D11" i="20"/>
  <c r="BJ11" i="20"/>
  <c r="BM11" i="20" s="1"/>
  <c r="BP11" i="20" s="1"/>
  <c r="BS11" i="20" s="1"/>
  <c r="BV11" i="20" s="1"/>
  <c r="BY11" i="20" s="1"/>
  <c r="CB11" i="20" s="1"/>
  <c r="CE11" i="20" s="1"/>
  <c r="CH11" i="20" s="1"/>
  <c r="CK11" i="20" s="1"/>
  <c r="CN11" i="20" s="1"/>
  <c r="CQ11" i="20" s="1"/>
  <c r="CT11" i="20" s="1"/>
  <c r="CW11" i="20" s="1"/>
  <c r="CZ11" i="20" s="1"/>
  <c r="DC11" i="20" s="1"/>
  <c r="DF11" i="20" s="1"/>
  <c r="DI11" i="20" s="1"/>
  <c r="BJ31" i="20"/>
  <c r="BM31" i="20" s="1"/>
  <c r="BP31" i="20" s="1"/>
  <c r="BS31" i="20" s="1"/>
  <c r="BV31" i="20" s="1"/>
  <c r="BY31" i="20" s="1"/>
  <c r="CB31" i="20" s="1"/>
  <c r="CE31" i="20" s="1"/>
  <c r="CH31" i="20" s="1"/>
  <c r="CK31" i="20" s="1"/>
  <c r="CN31" i="20" s="1"/>
  <c r="CQ31" i="20" s="1"/>
  <c r="CT31" i="20" s="1"/>
  <c r="CW31" i="20" s="1"/>
  <c r="CZ31" i="20" s="1"/>
  <c r="DC31" i="20" s="1"/>
  <c r="DF31" i="20" s="1"/>
  <c r="DI31" i="20" s="1"/>
  <c r="BJ33" i="20"/>
  <c r="BM33" i="20" s="1"/>
  <c r="BP33" i="20" s="1"/>
  <c r="BS33" i="20" s="1"/>
  <c r="BV33" i="20" s="1"/>
  <c r="BY33" i="20" s="1"/>
  <c r="CB33" i="20" s="1"/>
  <c r="CE33" i="20" s="1"/>
  <c r="CH33" i="20" s="1"/>
  <c r="CK33" i="20" s="1"/>
  <c r="CN33" i="20" s="1"/>
  <c r="CQ33" i="20" s="1"/>
  <c r="CT33" i="20" s="1"/>
  <c r="CW33" i="20" s="1"/>
  <c r="CZ33" i="20" s="1"/>
  <c r="DC33" i="20" s="1"/>
  <c r="DF33" i="20" s="1"/>
  <c r="DI33" i="20" s="1"/>
  <c r="BJ35" i="20"/>
  <c r="BM35" i="20" s="1"/>
  <c r="BP35" i="20" s="1"/>
  <c r="BS35" i="20" s="1"/>
  <c r="BV35" i="20" s="1"/>
  <c r="BY35" i="20" s="1"/>
  <c r="CB35" i="20" s="1"/>
  <c r="CE35" i="20" s="1"/>
  <c r="CH35" i="20" s="1"/>
  <c r="CK35" i="20" s="1"/>
  <c r="CN35" i="20" s="1"/>
  <c r="CQ35" i="20" s="1"/>
  <c r="CT35" i="20" s="1"/>
  <c r="CW35" i="20" s="1"/>
  <c r="CZ35" i="20" s="1"/>
  <c r="DC35" i="20" s="1"/>
  <c r="DF35" i="20" s="1"/>
  <c r="DI35" i="20" s="1"/>
  <c r="D35" i="20"/>
  <c r="D37" i="20"/>
  <c r="BG52" i="20"/>
  <c r="BJ52" i="20" s="1"/>
  <c r="BM52" i="20" s="1"/>
  <c r="BP52" i="20" s="1"/>
  <c r="BS52" i="20" s="1"/>
  <c r="BV52" i="20" s="1"/>
  <c r="BY52" i="20" s="1"/>
  <c r="CB52" i="20" s="1"/>
  <c r="CE52" i="20" s="1"/>
  <c r="CH52" i="20" s="1"/>
  <c r="CK52" i="20" s="1"/>
  <c r="CN52" i="20" s="1"/>
  <c r="CQ52" i="20" s="1"/>
  <c r="CT52" i="20" s="1"/>
  <c r="CW52" i="20" s="1"/>
  <c r="CZ52" i="20" s="1"/>
  <c r="D52" i="20"/>
  <c r="BG62" i="20"/>
  <c r="BJ62" i="20" s="1"/>
  <c r="BM62" i="20" s="1"/>
  <c r="BP62" i="20" s="1"/>
  <c r="BS62" i="20" s="1"/>
  <c r="BV62" i="20" s="1"/>
  <c r="BY62" i="20" s="1"/>
  <c r="CB62" i="20" s="1"/>
  <c r="CE62" i="20" s="1"/>
  <c r="CH62" i="20" s="1"/>
  <c r="CK62" i="20" s="1"/>
  <c r="CN62" i="20" s="1"/>
  <c r="CQ62" i="20" s="1"/>
  <c r="CT62" i="20" s="1"/>
  <c r="CW62" i="20" s="1"/>
  <c r="CZ62" i="20" s="1"/>
  <c r="BG71" i="20"/>
  <c r="BJ71" i="20" s="1"/>
  <c r="BM71" i="20" s="1"/>
  <c r="BP71" i="20" s="1"/>
  <c r="BS71" i="20" s="1"/>
  <c r="BV71" i="20" s="1"/>
  <c r="BY71" i="20" s="1"/>
  <c r="CB71" i="20" s="1"/>
  <c r="CE71" i="20" s="1"/>
  <c r="CH71" i="20" s="1"/>
  <c r="CK71" i="20" s="1"/>
  <c r="CN71" i="20" s="1"/>
  <c r="CQ71" i="20" s="1"/>
  <c r="CT71" i="20" s="1"/>
  <c r="CW71" i="20" s="1"/>
  <c r="CZ71" i="20" s="1"/>
  <c r="D71" i="20"/>
  <c r="BG81" i="20"/>
  <c r="BJ81" i="20" s="1"/>
  <c r="BM81" i="20" s="1"/>
  <c r="BP81" i="20" s="1"/>
  <c r="BS81" i="20" s="1"/>
  <c r="BV81" i="20" s="1"/>
  <c r="BY81" i="20" s="1"/>
  <c r="CB81" i="20" s="1"/>
  <c r="CE81" i="20" s="1"/>
  <c r="CH81" i="20" s="1"/>
  <c r="CK81" i="20" s="1"/>
  <c r="CN81" i="20" s="1"/>
  <c r="CQ81" i="20" s="1"/>
  <c r="CT81" i="20" s="1"/>
  <c r="CW81" i="20" s="1"/>
  <c r="CZ81" i="20" s="1"/>
  <c r="D81" i="20"/>
  <c r="BG85" i="20"/>
  <c r="BJ85" i="20" s="1"/>
  <c r="BM85" i="20" s="1"/>
  <c r="BP85" i="20" s="1"/>
  <c r="BS85" i="20" s="1"/>
  <c r="BV85" i="20" s="1"/>
  <c r="BY85" i="20" s="1"/>
  <c r="CB85" i="20" s="1"/>
  <c r="CE85" i="20" s="1"/>
  <c r="CH85" i="20" s="1"/>
  <c r="CK85" i="20" s="1"/>
  <c r="CN85" i="20" s="1"/>
  <c r="CQ85" i="20" s="1"/>
  <c r="CT85" i="20" s="1"/>
  <c r="CW85" i="20" s="1"/>
  <c r="CZ85" i="20" s="1"/>
  <c r="D85" i="20"/>
  <c r="BG113" i="20"/>
  <c r="BJ113" i="20" s="1"/>
  <c r="BM113" i="20" s="1"/>
  <c r="BP113" i="20" s="1"/>
  <c r="BS113" i="20" s="1"/>
  <c r="BV113" i="20" s="1"/>
  <c r="BY113" i="20" s="1"/>
  <c r="CB113" i="20" s="1"/>
  <c r="CE113" i="20" s="1"/>
  <c r="CH113" i="20" s="1"/>
  <c r="CK113" i="20" s="1"/>
  <c r="CN113" i="20" s="1"/>
  <c r="CQ113" i="20" s="1"/>
  <c r="CT113" i="20" s="1"/>
  <c r="CW113" i="20" s="1"/>
  <c r="CZ113" i="20" s="1"/>
  <c r="BJ11" i="21"/>
  <c r="BM11" i="21" s="1"/>
  <c r="BP11" i="21" s="1"/>
  <c r="BS11" i="21" s="1"/>
  <c r="BV11" i="21" s="1"/>
  <c r="BY11" i="21" s="1"/>
  <c r="CB11" i="21" s="1"/>
  <c r="CE11" i="21" s="1"/>
  <c r="CH11" i="21" s="1"/>
  <c r="CK11" i="21" s="1"/>
  <c r="CN11" i="21" s="1"/>
  <c r="CQ11" i="21" s="1"/>
  <c r="CT11" i="21" s="1"/>
  <c r="CW11" i="21" s="1"/>
  <c r="CZ11" i="21" s="1"/>
  <c r="DC11" i="21" s="1"/>
  <c r="DF11" i="21" s="1"/>
  <c r="DI11" i="21" s="1"/>
  <c r="D11" i="21"/>
  <c r="BJ36" i="21"/>
  <c r="BM36" i="21" s="1"/>
  <c r="BP36" i="21" s="1"/>
  <c r="BS36" i="21" s="1"/>
  <c r="BV36" i="21" s="1"/>
  <c r="BY36" i="21" s="1"/>
  <c r="CB36" i="21" s="1"/>
  <c r="CE36" i="21" s="1"/>
  <c r="CH36" i="21" s="1"/>
  <c r="CK36" i="21" s="1"/>
  <c r="CN36" i="21" s="1"/>
  <c r="CQ36" i="21" s="1"/>
  <c r="CT36" i="21" s="1"/>
  <c r="CW36" i="21" s="1"/>
  <c r="CZ36" i="21" s="1"/>
  <c r="DC36" i="21" s="1"/>
  <c r="DF36" i="21" s="1"/>
  <c r="DI36" i="21" s="1"/>
  <c r="D36" i="21"/>
  <c r="BG49" i="21"/>
  <c r="BJ49" i="21" s="1"/>
  <c r="BM49" i="21" s="1"/>
  <c r="BP49" i="21" s="1"/>
  <c r="BS49" i="21" s="1"/>
  <c r="BV49" i="21" s="1"/>
  <c r="BY49" i="21" s="1"/>
  <c r="CB49" i="21" s="1"/>
  <c r="CE49" i="21" s="1"/>
  <c r="CH49" i="21" s="1"/>
  <c r="CK49" i="21" s="1"/>
  <c r="CN49" i="21" s="1"/>
  <c r="CQ49" i="21" s="1"/>
  <c r="CT49" i="21" s="1"/>
  <c r="CW49" i="21" s="1"/>
  <c r="CZ49" i="21" s="1"/>
  <c r="D49" i="21"/>
  <c r="BJ14" i="20"/>
  <c r="BM14" i="20" s="1"/>
  <c r="BP14" i="20" s="1"/>
  <c r="BS14" i="20" s="1"/>
  <c r="BV14" i="20" s="1"/>
  <c r="BY14" i="20" s="1"/>
  <c r="CB14" i="20" s="1"/>
  <c r="CE14" i="20" s="1"/>
  <c r="CH14" i="20" s="1"/>
  <c r="CK14" i="20" s="1"/>
  <c r="CN14" i="20" s="1"/>
  <c r="CQ14" i="20" s="1"/>
  <c r="CT14" i="20" s="1"/>
  <c r="CW14" i="20" s="1"/>
  <c r="CZ14" i="20" s="1"/>
  <c r="DC14" i="20" s="1"/>
  <c r="DF14" i="20" s="1"/>
  <c r="DI14" i="20" s="1"/>
  <c r="D14" i="20"/>
  <c r="D50" i="20"/>
  <c r="BG57" i="20"/>
  <c r="BJ57" i="20" s="1"/>
  <c r="BM57" i="20" s="1"/>
  <c r="BP57" i="20" s="1"/>
  <c r="BS57" i="20" s="1"/>
  <c r="BV57" i="20" s="1"/>
  <c r="BY57" i="20" s="1"/>
  <c r="CB57" i="20" s="1"/>
  <c r="CE57" i="20" s="1"/>
  <c r="CH57" i="20" s="1"/>
  <c r="CK57" i="20" s="1"/>
  <c r="CN57" i="20" s="1"/>
  <c r="CQ57" i="20" s="1"/>
  <c r="CT57" i="20" s="1"/>
  <c r="CW57" i="20" s="1"/>
  <c r="CZ57" i="20" s="1"/>
  <c r="D57" i="20"/>
  <c r="BG74" i="20"/>
  <c r="BJ74" i="20" s="1"/>
  <c r="BM74" i="20" s="1"/>
  <c r="BP74" i="20" s="1"/>
  <c r="BS74" i="20" s="1"/>
  <c r="BV74" i="20" s="1"/>
  <c r="BY74" i="20" s="1"/>
  <c r="CB74" i="20" s="1"/>
  <c r="CE74" i="20" s="1"/>
  <c r="CH74" i="20" s="1"/>
  <c r="CK74" i="20" s="1"/>
  <c r="CN74" i="20" s="1"/>
  <c r="CQ74" i="20" s="1"/>
  <c r="CT74" i="20" s="1"/>
  <c r="CW74" i="20" s="1"/>
  <c r="CZ74" i="20" s="1"/>
  <c r="BG77" i="20"/>
  <c r="BJ77" i="20" s="1"/>
  <c r="BM77" i="20" s="1"/>
  <c r="BP77" i="20" s="1"/>
  <c r="BS77" i="20" s="1"/>
  <c r="BV77" i="20" s="1"/>
  <c r="BY77" i="20" s="1"/>
  <c r="CB77" i="20" s="1"/>
  <c r="CE77" i="20" s="1"/>
  <c r="CH77" i="20" s="1"/>
  <c r="CK77" i="20" s="1"/>
  <c r="CN77" i="20" s="1"/>
  <c r="CQ77" i="20" s="1"/>
  <c r="CT77" i="20" s="1"/>
  <c r="CW77" i="20" s="1"/>
  <c r="CZ77" i="20" s="1"/>
  <c r="BG101" i="20"/>
  <c r="BJ101" i="20" s="1"/>
  <c r="BM101" i="20" s="1"/>
  <c r="BP101" i="20" s="1"/>
  <c r="BS101" i="20" s="1"/>
  <c r="BV101" i="20" s="1"/>
  <c r="BY101" i="20" s="1"/>
  <c r="CB101" i="20" s="1"/>
  <c r="CE101" i="20" s="1"/>
  <c r="CH101" i="20" s="1"/>
  <c r="CK101" i="20" s="1"/>
  <c r="CN101" i="20" s="1"/>
  <c r="CQ101" i="20" s="1"/>
  <c r="CT101" i="20" s="1"/>
  <c r="CW101" i="20" s="1"/>
  <c r="CZ101" i="20" s="1"/>
  <c r="BG106" i="20"/>
  <c r="BJ106" i="20" s="1"/>
  <c r="BM106" i="20" s="1"/>
  <c r="BP106" i="20" s="1"/>
  <c r="BS106" i="20" s="1"/>
  <c r="BV106" i="20" s="1"/>
  <c r="BY106" i="20" s="1"/>
  <c r="CB106" i="20" s="1"/>
  <c r="CE106" i="20" s="1"/>
  <c r="CH106" i="20" s="1"/>
  <c r="CK106" i="20" s="1"/>
  <c r="CN106" i="20" s="1"/>
  <c r="CQ106" i="20" s="1"/>
  <c r="CT106" i="20" s="1"/>
  <c r="CW106" i="20" s="1"/>
  <c r="CZ106" i="20" s="1"/>
  <c r="BG115" i="20"/>
  <c r="BJ115" i="20" s="1"/>
  <c r="BM115" i="20" s="1"/>
  <c r="BP115" i="20" s="1"/>
  <c r="BS115" i="20" s="1"/>
  <c r="BV115" i="20" s="1"/>
  <c r="BY115" i="20" s="1"/>
  <c r="CB115" i="20" s="1"/>
  <c r="CE115" i="20" s="1"/>
  <c r="CH115" i="20" s="1"/>
  <c r="CK115" i="20" s="1"/>
  <c r="CN115" i="20" s="1"/>
  <c r="CQ115" i="20" s="1"/>
  <c r="CT115" i="20" s="1"/>
  <c r="CW115" i="20" s="1"/>
  <c r="CZ115" i="20" s="1"/>
  <c r="BJ6" i="21"/>
  <c r="BM6" i="21" s="1"/>
  <c r="BP6" i="21" s="1"/>
  <c r="BS6" i="21" s="1"/>
  <c r="BV6" i="21" s="1"/>
  <c r="BY6" i="21" s="1"/>
  <c r="CB6" i="21" s="1"/>
  <c r="CE6" i="21" s="1"/>
  <c r="CH6" i="21" s="1"/>
  <c r="CK6" i="21" s="1"/>
  <c r="CN6" i="21" s="1"/>
  <c r="CQ6" i="21" s="1"/>
  <c r="CT6" i="21" s="1"/>
  <c r="CW6" i="21" s="1"/>
  <c r="CZ6" i="21" s="1"/>
  <c r="DC6" i="21" s="1"/>
  <c r="DF6" i="21" s="1"/>
  <c r="DI6" i="21" s="1"/>
  <c r="BJ12" i="21"/>
  <c r="BM12" i="21" s="1"/>
  <c r="BP12" i="21" s="1"/>
  <c r="BS12" i="21" s="1"/>
  <c r="BV12" i="21" s="1"/>
  <c r="BY12" i="21" s="1"/>
  <c r="CB12" i="21" s="1"/>
  <c r="CE12" i="21" s="1"/>
  <c r="CH12" i="21" s="1"/>
  <c r="CK12" i="21" s="1"/>
  <c r="CN12" i="21" s="1"/>
  <c r="CQ12" i="21" s="1"/>
  <c r="CT12" i="21" s="1"/>
  <c r="CW12" i="21" s="1"/>
  <c r="CZ12" i="21" s="1"/>
  <c r="DC12" i="21" s="1"/>
  <c r="DF12" i="21" s="1"/>
  <c r="DI12" i="21" s="1"/>
  <c r="D12" i="21"/>
  <c r="BJ19" i="21"/>
  <c r="BM19" i="21" s="1"/>
  <c r="BP19" i="21" s="1"/>
  <c r="BS19" i="21" s="1"/>
  <c r="BV19" i="21" s="1"/>
  <c r="BY19" i="21" s="1"/>
  <c r="CB19" i="21" s="1"/>
  <c r="CE19" i="21" s="1"/>
  <c r="CH19" i="21" s="1"/>
  <c r="CK19" i="21" s="1"/>
  <c r="CN19" i="21" s="1"/>
  <c r="CQ19" i="21" s="1"/>
  <c r="CT19" i="21" s="1"/>
  <c r="CW19" i="21" s="1"/>
  <c r="CZ19" i="21" s="1"/>
  <c r="DC19" i="21" s="1"/>
  <c r="DF19" i="21" s="1"/>
  <c r="DI19" i="21" s="1"/>
  <c r="BJ7" i="20"/>
  <c r="BM7" i="20" s="1"/>
  <c r="BP7" i="20" s="1"/>
  <c r="BS7" i="20" s="1"/>
  <c r="BV7" i="20" s="1"/>
  <c r="BY7" i="20" s="1"/>
  <c r="CB7" i="20" s="1"/>
  <c r="CE7" i="20" s="1"/>
  <c r="CH7" i="20" s="1"/>
  <c r="CK7" i="20" s="1"/>
  <c r="CN7" i="20" s="1"/>
  <c r="CQ7" i="20" s="1"/>
  <c r="CT7" i="20" s="1"/>
  <c r="CW7" i="20" s="1"/>
  <c r="CZ7" i="20" s="1"/>
  <c r="DC7" i="20" s="1"/>
  <c r="DF7" i="20" s="1"/>
  <c r="DI7" i="20" s="1"/>
  <c r="BJ10" i="20"/>
  <c r="BM10" i="20" s="1"/>
  <c r="BP10" i="20" s="1"/>
  <c r="BS10" i="20" s="1"/>
  <c r="BV10" i="20" s="1"/>
  <c r="BY10" i="20" s="1"/>
  <c r="CB10" i="20" s="1"/>
  <c r="CE10" i="20" s="1"/>
  <c r="CH10" i="20" s="1"/>
  <c r="CK10" i="20" s="1"/>
  <c r="CN10" i="20" s="1"/>
  <c r="CQ10" i="20" s="1"/>
  <c r="CT10" i="20" s="1"/>
  <c r="CW10" i="20" s="1"/>
  <c r="CZ10" i="20" s="1"/>
  <c r="DC10" i="20" s="1"/>
  <c r="DF10" i="20" s="1"/>
  <c r="DI10" i="20" s="1"/>
  <c r="BJ16" i="20"/>
  <c r="BM16" i="20" s="1"/>
  <c r="BP16" i="20" s="1"/>
  <c r="BS16" i="20" s="1"/>
  <c r="BV16" i="20" s="1"/>
  <c r="BY16" i="20" s="1"/>
  <c r="CB16" i="20" s="1"/>
  <c r="CE16" i="20" s="1"/>
  <c r="CH16" i="20" s="1"/>
  <c r="CK16" i="20" s="1"/>
  <c r="CN16" i="20" s="1"/>
  <c r="CQ16" i="20" s="1"/>
  <c r="CT16" i="20" s="1"/>
  <c r="CW16" i="20" s="1"/>
  <c r="CZ16" i="20" s="1"/>
  <c r="DC16" i="20" s="1"/>
  <c r="DF16" i="20" s="1"/>
  <c r="DI16" i="20" s="1"/>
  <c r="BJ25" i="20"/>
  <c r="BM25" i="20" s="1"/>
  <c r="BP25" i="20" s="1"/>
  <c r="BS25" i="20" s="1"/>
  <c r="BV25" i="20" s="1"/>
  <c r="BY25" i="20" s="1"/>
  <c r="CB25" i="20" s="1"/>
  <c r="CE25" i="20" s="1"/>
  <c r="CH25" i="20" s="1"/>
  <c r="CK25" i="20" s="1"/>
  <c r="CN25" i="20" s="1"/>
  <c r="CQ25" i="20" s="1"/>
  <c r="CT25" i="20" s="1"/>
  <c r="CW25" i="20" s="1"/>
  <c r="CZ25" i="20" s="1"/>
  <c r="DC25" i="20" s="1"/>
  <c r="DF25" i="20" s="1"/>
  <c r="DI25" i="20" s="1"/>
  <c r="BJ27" i="20"/>
  <c r="BM27" i="20" s="1"/>
  <c r="BP27" i="20" s="1"/>
  <c r="BS27" i="20" s="1"/>
  <c r="BV27" i="20" s="1"/>
  <c r="BY27" i="20" s="1"/>
  <c r="CB27" i="20" s="1"/>
  <c r="CE27" i="20" s="1"/>
  <c r="CH27" i="20" s="1"/>
  <c r="CK27" i="20" s="1"/>
  <c r="CN27" i="20" s="1"/>
  <c r="CQ27" i="20" s="1"/>
  <c r="CT27" i="20" s="1"/>
  <c r="CW27" i="20" s="1"/>
  <c r="CZ27" i="20" s="1"/>
  <c r="DC27" i="20" s="1"/>
  <c r="DF27" i="20" s="1"/>
  <c r="DI27" i="20" s="1"/>
  <c r="D27" i="20"/>
  <c r="BJ29" i="20"/>
  <c r="BM29" i="20" s="1"/>
  <c r="BP29" i="20" s="1"/>
  <c r="BS29" i="20" s="1"/>
  <c r="BV29" i="20" s="1"/>
  <c r="BY29" i="20" s="1"/>
  <c r="CB29" i="20" s="1"/>
  <c r="CE29" i="20" s="1"/>
  <c r="CH29" i="20" s="1"/>
  <c r="CK29" i="20" s="1"/>
  <c r="CN29" i="20" s="1"/>
  <c r="CQ29" i="20" s="1"/>
  <c r="CT29" i="20" s="1"/>
  <c r="CW29" i="20" s="1"/>
  <c r="CZ29" i="20" s="1"/>
  <c r="DC29" i="20" s="1"/>
  <c r="DF29" i="20" s="1"/>
  <c r="DI29" i="20" s="1"/>
  <c r="D29" i="20"/>
  <c r="BG55" i="20"/>
  <c r="BJ55" i="20" s="1"/>
  <c r="BM55" i="20" s="1"/>
  <c r="BP55" i="20" s="1"/>
  <c r="BS55" i="20" s="1"/>
  <c r="BV55" i="20" s="1"/>
  <c r="BY55" i="20" s="1"/>
  <c r="CB55" i="20" s="1"/>
  <c r="CE55" i="20" s="1"/>
  <c r="CH55" i="20" s="1"/>
  <c r="CK55" i="20" s="1"/>
  <c r="CN55" i="20" s="1"/>
  <c r="CQ55" i="20" s="1"/>
  <c r="CT55" i="20" s="1"/>
  <c r="CW55" i="20" s="1"/>
  <c r="CZ55" i="20" s="1"/>
  <c r="BG59" i="20"/>
  <c r="BJ59" i="20" s="1"/>
  <c r="BM59" i="20" s="1"/>
  <c r="BP59" i="20" s="1"/>
  <c r="BS59" i="20" s="1"/>
  <c r="BV59" i="20" s="1"/>
  <c r="BY59" i="20" s="1"/>
  <c r="CB59" i="20" s="1"/>
  <c r="CE59" i="20" s="1"/>
  <c r="CH59" i="20" s="1"/>
  <c r="CK59" i="20" s="1"/>
  <c r="CN59" i="20" s="1"/>
  <c r="CQ59" i="20" s="1"/>
  <c r="CT59" i="20" s="1"/>
  <c r="CW59" i="20" s="1"/>
  <c r="CZ59" i="20" s="1"/>
  <c r="BG69" i="20"/>
  <c r="BJ69" i="20" s="1"/>
  <c r="BM69" i="20" s="1"/>
  <c r="BP69" i="20" s="1"/>
  <c r="BS69" i="20" s="1"/>
  <c r="BV69" i="20" s="1"/>
  <c r="BY69" i="20" s="1"/>
  <c r="CB69" i="20" s="1"/>
  <c r="CE69" i="20" s="1"/>
  <c r="CH69" i="20" s="1"/>
  <c r="CK69" i="20" s="1"/>
  <c r="CN69" i="20" s="1"/>
  <c r="CQ69" i="20" s="1"/>
  <c r="CT69" i="20" s="1"/>
  <c r="CW69" i="20" s="1"/>
  <c r="CZ69" i="20" s="1"/>
  <c r="BG75" i="20"/>
  <c r="BJ75" i="20" s="1"/>
  <c r="BM75" i="20" s="1"/>
  <c r="BP75" i="20" s="1"/>
  <c r="BS75" i="20" s="1"/>
  <c r="BV75" i="20" s="1"/>
  <c r="BY75" i="20" s="1"/>
  <c r="CB75" i="20" s="1"/>
  <c r="CE75" i="20" s="1"/>
  <c r="CH75" i="20" s="1"/>
  <c r="CK75" i="20" s="1"/>
  <c r="CN75" i="20" s="1"/>
  <c r="CQ75" i="20" s="1"/>
  <c r="CT75" i="20" s="1"/>
  <c r="CW75" i="20" s="1"/>
  <c r="CZ75" i="20" s="1"/>
  <c r="D75" i="20"/>
  <c r="BG79" i="20"/>
  <c r="BJ79" i="20" s="1"/>
  <c r="BM79" i="20" s="1"/>
  <c r="BP79" i="20" s="1"/>
  <c r="BS79" i="20" s="1"/>
  <c r="BV79" i="20" s="1"/>
  <c r="BY79" i="20" s="1"/>
  <c r="CB79" i="20" s="1"/>
  <c r="CE79" i="20" s="1"/>
  <c r="CH79" i="20" s="1"/>
  <c r="CK79" i="20" s="1"/>
  <c r="CN79" i="20" s="1"/>
  <c r="CQ79" i="20" s="1"/>
  <c r="CT79" i="20" s="1"/>
  <c r="CW79" i="20" s="1"/>
  <c r="CZ79" i="20" s="1"/>
  <c r="D79" i="20"/>
  <c r="D116" i="20"/>
  <c r="BG116" i="20"/>
  <c r="BJ116" i="20" s="1"/>
  <c r="BM116" i="20" s="1"/>
  <c r="BP116" i="20" s="1"/>
  <c r="BS116" i="20" s="1"/>
  <c r="BV116" i="20" s="1"/>
  <c r="BY116" i="20" s="1"/>
  <c r="CB116" i="20" s="1"/>
  <c r="CE116" i="20" s="1"/>
  <c r="CH116" i="20" s="1"/>
  <c r="CK116" i="20" s="1"/>
  <c r="CN116" i="20" s="1"/>
  <c r="CQ116" i="20" s="1"/>
  <c r="CT116" i="20" s="1"/>
  <c r="CW116" i="20" s="1"/>
  <c r="CZ116" i="20" s="1"/>
  <c r="BG50" i="21"/>
  <c r="BJ50" i="21" s="1"/>
  <c r="BM50" i="21" s="1"/>
  <c r="BP50" i="21" s="1"/>
  <c r="BS50" i="21" s="1"/>
  <c r="BV50" i="21" s="1"/>
  <c r="BY50" i="21" s="1"/>
  <c r="CB50" i="21" s="1"/>
  <c r="CE50" i="21" s="1"/>
  <c r="CH50" i="21" s="1"/>
  <c r="CK50" i="21" s="1"/>
  <c r="CN50" i="21" s="1"/>
  <c r="CQ50" i="21" s="1"/>
  <c r="CT50" i="21" s="1"/>
  <c r="CW50" i="21" s="1"/>
  <c r="CZ50" i="21" s="1"/>
  <c r="BG53" i="21"/>
  <c r="BJ53" i="21" s="1"/>
  <c r="BM53" i="21" s="1"/>
  <c r="BP53" i="21" s="1"/>
  <c r="BS53" i="21" s="1"/>
  <c r="BV53" i="21" s="1"/>
  <c r="BY53" i="21" s="1"/>
  <c r="CB53" i="21" s="1"/>
  <c r="CE53" i="21" s="1"/>
  <c r="CH53" i="21" s="1"/>
  <c r="CK53" i="21" s="1"/>
  <c r="CN53" i="21" s="1"/>
  <c r="CQ53" i="21" s="1"/>
  <c r="CT53" i="21" s="1"/>
  <c r="CW53" i="21" s="1"/>
  <c r="CZ53" i="21" s="1"/>
  <c r="D53" i="21"/>
  <c r="BG57" i="21"/>
  <c r="BJ57" i="21" s="1"/>
  <c r="BM57" i="21" s="1"/>
  <c r="BP57" i="21" s="1"/>
  <c r="BS57" i="21" s="1"/>
  <c r="BV57" i="21" s="1"/>
  <c r="BY57" i="21" s="1"/>
  <c r="CB57" i="21" s="1"/>
  <c r="CE57" i="21" s="1"/>
  <c r="CH57" i="21" s="1"/>
  <c r="CK57" i="21" s="1"/>
  <c r="CN57" i="21" s="1"/>
  <c r="CQ57" i="21" s="1"/>
  <c r="CT57" i="21" s="1"/>
  <c r="CW57" i="21" s="1"/>
  <c r="CZ57" i="21" s="1"/>
  <c r="D57" i="21"/>
  <c r="BJ18" i="20"/>
  <c r="BM18" i="20" s="1"/>
  <c r="BP18" i="20" s="1"/>
  <c r="BS18" i="20" s="1"/>
  <c r="BV18" i="20" s="1"/>
  <c r="BY18" i="20" s="1"/>
  <c r="CB18" i="20" s="1"/>
  <c r="CE18" i="20" s="1"/>
  <c r="CH18" i="20" s="1"/>
  <c r="CK18" i="20" s="1"/>
  <c r="CN18" i="20" s="1"/>
  <c r="CQ18" i="20" s="1"/>
  <c r="CT18" i="20" s="1"/>
  <c r="CW18" i="20" s="1"/>
  <c r="CZ18" i="20" s="1"/>
  <c r="DC18" i="20" s="1"/>
  <c r="DF18" i="20" s="1"/>
  <c r="DI18" i="20" s="1"/>
  <c r="BG46" i="20"/>
  <c r="BJ46" i="20" s="1"/>
  <c r="BM46" i="20" s="1"/>
  <c r="BP46" i="20" s="1"/>
  <c r="BS46" i="20" s="1"/>
  <c r="BV46" i="20" s="1"/>
  <c r="BY46" i="20" s="1"/>
  <c r="CB46" i="20" s="1"/>
  <c r="CE46" i="20" s="1"/>
  <c r="CH46" i="20" s="1"/>
  <c r="CK46" i="20" s="1"/>
  <c r="CN46" i="20" s="1"/>
  <c r="CQ46" i="20" s="1"/>
  <c r="CT46" i="20" s="1"/>
  <c r="CW46" i="20" s="1"/>
  <c r="CZ46" i="20" s="1"/>
  <c r="D46" i="20"/>
  <c r="BG60" i="20"/>
  <c r="BJ60" i="20" s="1"/>
  <c r="BM60" i="20" s="1"/>
  <c r="BP60" i="20" s="1"/>
  <c r="BS60" i="20" s="1"/>
  <c r="BV60" i="20" s="1"/>
  <c r="BY60" i="20" s="1"/>
  <c r="CB60" i="20" s="1"/>
  <c r="CE60" i="20" s="1"/>
  <c r="CH60" i="20" s="1"/>
  <c r="CK60" i="20" s="1"/>
  <c r="CN60" i="20" s="1"/>
  <c r="CQ60" i="20" s="1"/>
  <c r="CT60" i="20" s="1"/>
  <c r="CW60" i="20" s="1"/>
  <c r="CZ60" i="20" s="1"/>
  <c r="BG72" i="20"/>
  <c r="BJ72" i="20" s="1"/>
  <c r="BM72" i="20" s="1"/>
  <c r="BP72" i="20" s="1"/>
  <c r="BS72" i="20" s="1"/>
  <c r="BV72" i="20" s="1"/>
  <c r="BY72" i="20" s="1"/>
  <c r="CB72" i="20" s="1"/>
  <c r="CE72" i="20" s="1"/>
  <c r="CH72" i="20" s="1"/>
  <c r="CK72" i="20" s="1"/>
  <c r="CN72" i="20" s="1"/>
  <c r="CQ72" i="20" s="1"/>
  <c r="CT72" i="20" s="1"/>
  <c r="CW72" i="20" s="1"/>
  <c r="CZ72" i="20" s="1"/>
  <c r="BG82" i="20"/>
  <c r="BJ82" i="20" s="1"/>
  <c r="BM82" i="20" s="1"/>
  <c r="BP82" i="20" s="1"/>
  <c r="BS82" i="20" s="1"/>
  <c r="BV82" i="20" s="1"/>
  <c r="BY82" i="20" s="1"/>
  <c r="CB82" i="20" s="1"/>
  <c r="CE82" i="20" s="1"/>
  <c r="CH82" i="20" s="1"/>
  <c r="CK82" i="20" s="1"/>
  <c r="CN82" i="20" s="1"/>
  <c r="CQ82" i="20" s="1"/>
  <c r="CT82" i="20" s="1"/>
  <c r="CW82" i="20" s="1"/>
  <c r="CZ82" i="20" s="1"/>
  <c r="BG102" i="20"/>
  <c r="BJ102" i="20" s="1"/>
  <c r="BM102" i="20" s="1"/>
  <c r="BP102" i="20" s="1"/>
  <c r="BS102" i="20" s="1"/>
  <c r="BV102" i="20" s="1"/>
  <c r="BY102" i="20" s="1"/>
  <c r="CB102" i="20" s="1"/>
  <c r="CE102" i="20" s="1"/>
  <c r="CH102" i="20" s="1"/>
  <c r="CK102" i="20" s="1"/>
  <c r="CN102" i="20" s="1"/>
  <c r="CQ102" i="20" s="1"/>
  <c r="CT102" i="20" s="1"/>
  <c r="CW102" i="20" s="1"/>
  <c r="CZ102" i="20" s="1"/>
  <c r="BJ15" i="21"/>
  <c r="BM15" i="21" s="1"/>
  <c r="BP15" i="21" s="1"/>
  <c r="BS15" i="21" s="1"/>
  <c r="BV15" i="21" s="1"/>
  <c r="BY15" i="21" s="1"/>
  <c r="CB15" i="21" s="1"/>
  <c r="CE15" i="21" s="1"/>
  <c r="CH15" i="21" s="1"/>
  <c r="CK15" i="21" s="1"/>
  <c r="CN15" i="21" s="1"/>
  <c r="CQ15" i="21" s="1"/>
  <c r="CT15" i="21" s="1"/>
  <c r="CW15" i="21" s="1"/>
  <c r="CZ15" i="21" s="1"/>
  <c r="DC15" i="21" s="1"/>
  <c r="DF15" i="21" s="1"/>
  <c r="DI15" i="21" s="1"/>
  <c r="BJ27" i="21"/>
  <c r="BM27" i="21" s="1"/>
  <c r="BP27" i="21" s="1"/>
  <c r="BS27" i="21" s="1"/>
  <c r="BV27" i="21" s="1"/>
  <c r="BY27" i="21" s="1"/>
  <c r="CB27" i="21" s="1"/>
  <c r="CE27" i="21" s="1"/>
  <c r="CH27" i="21" s="1"/>
  <c r="CK27" i="21" s="1"/>
  <c r="CN27" i="21" s="1"/>
  <c r="CQ27" i="21" s="1"/>
  <c r="CT27" i="21" s="1"/>
  <c r="CW27" i="21" s="1"/>
  <c r="CZ27" i="21" s="1"/>
  <c r="DC27" i="21" s="1"/>
  <c r="DF27" i="21" s="1"/>
  <c r="DI27" i="21" s="1"/>
  <c r="BG76" i="21"/>
  <c r="BJ76" i="21" s="1"/>
  <c r="BM76" i="21" s="1"/>
  <c r="BP76" i="21" s="1"/>
  <c r="BS76" i="21" s="1"/>
  <c r="BV76" i="21" s="1"/>
  <c r="BY76" i="21" s="1"/>
  <c r="CB76" i="21" s="1"/>
  <c r="CE76" i="21" s="1"/>
  <c r="CH76" i="21" s="1"/>
  <c r="CK76" i="21" s="1"/>
  <c r="CN76" i="21" s="1"/>
  <c r="CQ76" i="21" s="1"/>
  <c r="CT76" i="21" s="1"/>
  <c r="CW76" i="21" s="1"/>
  <c r="CZ76" i="21" s="1"/>
  <c r="BJ34" i="21"/>
  <c r="BM34" i="21" s="1"/>
  <c r="BP34" i="21" s="1"/>
  <c r="BS34" i="21" s="1"/>
  <c r="BV34" i="21" s="1"/>
  <c r="BY34" i="21" s="1"/>
  <c r="CB34" i="21" s="1"/>
  <c r="CE34" i="21" s="1"/>
  <c r="CH34" i="21" s="1"/>
  <c r="CK34" i="21" s="1"/>
  <c r="CN34" i="21" s="1"/>
  <c r="CQ34" i="21" s="1"/>
  <c r="CT34" i="21" s="1"/>
  <c r="CW34" i="21" s="1"/>
  <c r="CZ34" i="21" s="1"/>
  <c r="DC34" i="21" s="1"/>
  <c r="DF34" i="21" s="1"/>
  <c r="DI34" i="21" s="1"/>
  <c r="D62" i="21"/>
  <c r="BG62" i="21"/>
  <c r="BJ62" i="21" s="1"/>
  <c r="BM62" i="21" s="1"/>
  <c r="BP62" i="21" s="1"/>
  <c r="BS62" i="21" s="1"/>
  <c r="BV62" i="21" s="1"/>
  <c r="BY62" i="21" s="1"/>
  <c r="CB62" i="21" s="1"/>
  <c r="CE62" i="21" s="1"/>
  <c r="CH62" i="21" s="1"/>
  <c r="CK62" i="21" s="1"/>
  <c r="CN62" i="21" s="1"/>
  <c r="CQ62" i="21" s="1"/>
  <c r="CT62" i="21" s="1"/>
  <c r="CW62" i="21" s="1"/>
  <c r="CZ62" i="21" s="1"/>
  <c r="BG65" i="21"/>
  <c r="BJ65" i="21" s="1"/>
  <c r="BM65" i="21" s="1"/>
  <c r="BP65" i="21" s="1"/>
  <c r="BS65" i="21" s="1"/>
  <c r="BV65" i="21" s="1"/>
  <c r="BY65" i="21" s="1"/>
  <c r="CB65" i="21" s="1"/>
  <c r="CE65" i="21" s="1"/>
  <c r="CH65" i="21" s="1"/>
  <c r="CK65" i="21" s="1"/>
  <c r="CN65" i="21" s="1"/>
  <c r="CQ65" i="21" s="1"/>
  <c r="CT65" i="21" s="1"/>
  <c r="CW65" i="21" s="1"/>
  <c r="CZ65" i="21" s="1"/>
  <c r="D65" i="21"/>
  <c r="BG73" i="21"/>
  <c r="BJ73" i="21" s="1"/>
  <c r="BM73" i="21" s="1"/>
  <c r="BP73" i="21" s="1"/>
  <c r="BS73" i="21" s="1"/>
  <c r="BV73" i="21" s="1"/>
  <c r="BY73" i="21" s="1"/>
  <c r="CB73" i="21" s="1"/>
  <c r="CE73" i="21" s="1"/>
  <c r="CH73" i="21" s="1"/>
  <c r="CK73" i="21" s="1"/>
  <c r="CN73" i="21" s="1"/>
  <c r="CQ73" i="21" s="1"/>
  <c r="CT73" i="21" s="1"/>
  <c r="CW73" i="21" s="1"/>
  <c r="CZ73" i="21" s="1"/>
  <c r="D73" i="21"/>
  <c r="D102" i="21"/>
  <c r="BG102" i="21"/>
  <c r="BJ102" i="21" s="1"/>
  <c r="BM102" i="21" s="1"/>
  <c r="BP102" i="21" s="1"/>
  <c r="BS102" i="21" s="1"/>
  <c r="BV102" i="21" s="1"/>
  <c r="BY102" i="21" s="1"/>
  <c r="CB102" i="21" s="1"/>
  <c r="CE102" i="21" s="1"/>
  <c r="CH102" i="21" s="1"/>
  <c r="CK102" i="21" s="1"/>
  <c r="CN102" i="21" s="1"/>
  <c r="CQ102" i="21" s="1"/>
  <c r="CT102" i="21" s="1"/>
  <c r="CW102" i="21" s="1"/>
  <c r="CZ102" i="21" s="1"/>
  <c r="BG108" i="21"/>
  <c r="BJ108" i="21" s="1"/>
  <c r="BM108" i="21" s="1"/>
  <c r="BP108" i="21" s="1"/>
  <c r="BS108" i="21" s="1"/>
  <c r="BV108" i="21" s="1"/>
  <c r="BY108" i="21" s="1"/>
  <c r="CB108" i="21" s="1"/>
  <c r="CE108" i="21" s="1"/>
  <c r="CH108" i="21" s="1"/>
  <c r="CK108" i="21" s="1"/>
  <c r="CN108" i="21" s="1"/>
  <c r="CQ108" i="21" s="1"/>
  <c r="CT108" i="21" s="1"/>
  <c r="CW108" i="21" s="1"/>
  <c r="CZ108" i="21" s="1"/>
  <c r="BJ39" i="21"/>
  <c r="BM39" i="21" s="1"/>
  <c r="BP39" i="21" s="1"/>
  <c r="BS39" i="21" s="1"/>
  <c r="BV39" i="21" s="1"/>
  <c r="BY39" i="21" s="1"/>
  <c r="CB39" i="21" s="1"/>
  <c r="CE39" i="21" s="1"/>
  <c r="CH39" i="21" s="1"/>
  <c r="CK39" i="21" s="1"/>
  <c r="CN39" i="21" s="1"/>
  <c r="CQ39" i="21" s="1"/>
  <c r="CT39" i="21" s="1"/>
  <c r="CW39" i="21" s="1"/>
  <c r="CZ39" i="21" s="1"/>
  <c r="DC39" i="21" s="1"/>
  <c r="DF39" i="21" s="1"/>
  <c r="DI39" i="21" s="1"/>
  <c r="D39" i="21"/>
  <c r="BG48" i="21"/>
  <c r="BJ48" i="21" s="1"/>
  <c r="BM48" i="21" s="1"/>
  <c r="BP48" i="21" s="1"/>
  <c r="BS48" i="21" s="1"/>
  <c r="BV48" i="21" s="1"/>
  <c r="BY48" i="21" s="1"/>
  <c r="CB48" i="21" s="1"/>
  <c r="CE48" i="21" s="1"/>
  <c r="CH48" i="21" s="1"/>
  <c r="CK48" i="21" s="1"/>
  <c r="CN48" i="21" s="1"/>
  <c r="CQ48" i="21" s="1"/>
  <c r="CT48" i="21" s="1"/>
  <c r="CW48" i="21" s="1"/>
  <c r="CZ48" i="21" s="1"/>
  <c r="D52" i="21"/>
  <c r="BG52" i="21"/>
  <c r="BJ52" i="21" s="1"/>
  <c r="BM52" i="21" s="1"/>
  <c r="BP52" i="21" s="1"/>
  <c r="BS52" i="21" s="1"/>
  <c r="BV52" i="21" s="1"/>
  <c r="BY52" i="21" s="1"/>
  <c r="CB52" i="21" s="1"/>
  <c r="CE52" i="21" s="1"/>
  <c r="CH52" i="21" s="1"/>
  <c r="CK52" i="21" s="1"/>
  <c r="CN52" i="21" s="1"/>
  <c r="CQ52" i="21" s="1"/>
  <c r="CT52" i="21" s="1"/>
  <c r="CW52" i="21" s="1"/>
  <c r="CZ52" i="21" s="1"/>
  <c r="BG58" i="21"/>
  <c r="BJ58" i="21" s="1"/>
  <c r="BM58" i="21" s="1"/>
  <c r="BP58" i="21" s="1"/>
  <c r="BS58" i="21" s="1"/>
  <c r="BV58" i="21" s="1"/>
  <c r="BY58" i="21" s="1"/>
  <c r="CB58" i="21" s="1"/>
  <c r="CE58" i="21" s="1"/>
  <c r="CH58" i="21" s="1"/>
  <c r="CK58" i="21" s="1"/>
  <c r="CN58" i="21" s="1"/>
  <c r="CQ58" i="21" s="1"/>
  <c r="CT58" i="21" s="1"/>
  <c r="CW58" i="21" s="1"/>
  <c r="CZ58" i="21" s="1"/>
  <c r="BG84" i="21"/>
  <c r="BJ84" i="21" s="1"/>
  <c r="BM84" i="21" s="1"/>
  <c r="BP84" i="21" s="1"/>
  <c r="BS84" i="21" s="1"/>
  <c r="BV84" i="21" s="1"/>
  <c r="BY84" i="21" s="1"/>
  <c r="CB84" i="21" s="1"/>
  <c r="CE84" i="21" s="1"/>
  <c r="CH84" i="21" s="1"/>
  <c r="CK84" i="21" s="1"/>
  <c r="CN84" i="21" s="1"/>
  <c r="CQ84" i="21" s="1"/>
  <c r="CT84" i="21" s="1"/>
  <c r="CW84" i="21" s="1"/>
  <c r="CZ84" i="21" s="1"/>
  <c r="D84" i="21"/>
  <c r="BJ5" i="21"/>
  <c r="BM5" i="21" s="1"/>
  <c r="BP5" i="21" s="1"/>
  <c r="BS5" i="21" s="1"/>
  <c r="BV5" i="21" s="1"/>
  <c r="BY5" i="21" s="1"/>
  <c r="CB5" i="21" s="1"/>
  <c r="CE5" i="21" s="1"/>
  <c r="CH5" i="21" s="1"/>
  <c r="CK5" i="21" s="1"/>
  <c r="CN5" i="21" s="1"/>
  <c r="CQ5" i="21" s="1"/>
  <c r="CT5" i="21" s="1"/>
  <c r="CW5" i="21" s="1"/>
  <c r="CZ5" i="21" s="1"/>
  <c r="DC5" i="21" s="1"/>
  <c r="DF5" i="21" s="1"/>
  <c r="DI5" i="21" s="1"/>
  <c r="D5" i="21"/>
  <c r="D32" i="21"/>
  <c r="BJ32" i="21"/>
  <c r="BM32" i="21" s="1"/>
  <c r="BP32" i="21" s="1"/>
  <c r="BS32" i="21" s="1"/>
  <c r="BV32" i="21" s="1"/>
  <c r="BY32" i="21" s="1"/>
  <c r="CB32" i="21" s="1"/>
  <c r="CE32" i="21" s="1"/>
  <c r="CH32" i="21" s="1"/>
  <c r="CK32" i="21" s="1"/>
  <c r="CN32" i="21" s="1"/>
  <c r="CQ32" i="21" s="1"/>
  <c r="CT32" i="21" s="1"/>
  <c r="CW32" i="21" s="1"/>
  <c r="CZ32" i="21" s="1"/>
  <c r="DC32" i="21" s="1"/>
  <c r="DF32" i="21" s="1"/>
  <c r="DI32" i="21" s="1"/>
  <c r="D74" i="21"/>
  <c r="BG74" i="21"/>
  <c r="BJ74" i="21" s="1"/>
  <c r="BM74" i="21" s="1"/>
  <c r="BP74" i="21" s="1"/>
  <c r="BS74" i="21" s="1"/>
  <c r="BV74" i="21" s="1"/>
  <c r="BY74" i="21" s="1"/>
  <c r="CB74" i="21" s="1"/>
  <c r="CE74" i="21" s="1"/>
  <c r="CH74" i="21" s="1"/>
  <c r="CK74" i="21" s="1"/>
  <c r="CN74" i="21" s="1"/>
  <c r="CQ74" i="21" s="1"/>
  <c r="CT74" i="21" s="1"/>
  <c r="CW74" i="21" s="1"/>
  <c r="CZ74" i="21" s="1"/>
  <c r="BG81" i="21"/>
  <c r="BJ81" i="21" s="1"/>
  <c r="BM81" i="21" s="1"/>
  <c r="BP81" i="21" s="1"/>
  <c r="BS81" i="21" s="1"/>
  <c r="BV81" i="21" s="1"/>
  <c r="BY81" i="21" s="1"/>
  <c r="CB81" i="21" s="1"/>
  <c r="CE81" i="21" s="1"/>
  <c r="CH81" i="21" s="1"/>
  <c r="CK81" i="21" s="1"/>
  <c r="CN81" i="21" s="1"/>
  <c r="CQ81" i="21" s="1"/>
  <c r="CT81" i="21" s="1"/>
  <c r="CW81" i="21" s="1"/>
  <c r="CZ81" i="21" s="1"/>
  <c r="D81" i="21"/>
  <c r="BG103" i="21"/>
  <c r="BJ103" i="21" s="1"/>
  <c r="BM103" i="21" s="1"/>
  <c r="BP103" i="21" s="1"/>
  <c r="BS103" i="21" s="1"/>
  <c r="BV103" i="21" s="1"/>
  <c r="BY103" i="21" s="1"/>
  <c r="CB103" i="21" s="1"/>
  <c r="CE103" i="21" s="1"/>
  <c r="CH103" i="21" s="1"/>
  <c r="CK103" i="21" s="1"/>
  <c r="CN103" i="21" s="1"/>
  <c r="CQ103" i="21" s="1"/>
  <c r="CT103" i="21" s="1"/>
  <c r="CW103" i="21" s="1"/>
  <c r="CZ103" i="21" s="1"/>
  <c r="D103" i="21"/>
  <c r="D106" i="21"/>
  <c r="BG106" i="21"/>
  <c r="BJ106" i="21" s="1"/>
  <c r="BM106" i="21" s="1"/>
  <c r="BP106" i="21" s="1"/>
  <c r="BS106" i="21" s="1"/>
  <c r="BV106" i="21" s="1"/>
  <c r="BY106" i="21" s="1"/>
  <c r="CB106" i="21" s="1"/>
  <c r="CE106" i="21" s="1"/>
  <c r="CH106" i="21" s="1"/>
  <c r="CK106" i="21" s="1"/>
  <c r="CN106" i="21" s="1"/>
  <c r="CQ106" i="21" s="1"/>
  <c r="CT106" i="21" s="1"/>
  <c r="CW106" i="21" s="1"/>
  <c r="CZ106" i="21" s="1"/>
  <c r="D111" i="20"/>
  <c r="BJ9" i="21"/>
  <c r="BM9" i="21" s="1"/>
  <c r="BP9" i="21" s="1"/>
  <c r="BS9" i="21" s="1"/>
  <c r="BV9" i="21" s="1"/>
  <c r="BY9" i="21" s="1"/>
  <c r="CB9" i="21" s="1"/>
  <c r="CE9" i="21" s="1"/>
  <c r="CH9" i="21" s="1"/>
  <c r="CK9" i="21" s="1"/>
  <c r="CN9" i="21" s="1"/>
  <c r="CQ9" i="21" s="1"/>
  <c r="CT9" i="21" s="1"/>
  <c r="CW9" i="21" s="1"/>
  <c r="CZ9" i="21" s="1"/>
  <c r="DC9" i="21" s="1"/>
  <c r="DF9" i="21" s="1"/>
  <c r="DI9" i="21" s="1"/>
  <c r="D9" i="21"/>
  <c r="BJ14" i="21"/>
  <c r="BM14" i="21" s="1"/>
  <c r="BP14" i="21" s="1"/>
  <c r="BS14" i="21" s="1"/>
  <c r="BV14" i="21" s="1"/>
  <c r="BY14" i="21" s="1"/>
  <c r="CB14" i="21" s="1"/>
  <c r="CE14" i="21" s="1"/>
  <c r="CH14" i="21" s="1"/>
  <c r="CK14" i="21" s="1"/>
  <c r="CN14" i="21" s="1"/>
  <c r="CQ14" i="21" s="1"/>
  <c r="CT14" i="21" s="1"/>
  <c r="CW14" i="21" s="1"/>
  <c r="CZ14" i="21" s="1"/>
  <c r="DC14" i="21" s="1"/>
  <c r="DF14" i="21" s="1"/>
  <c r="DI14" i="21" s="1"/>
  <c r="D14" i="21"/>
  <c r="BG70" i="21"/>
  <c r="BJ70" i="21" s="1"/>
  <c r="BM70" i="21" s="1"/>
  <c r="BP70" i="21" s="1"/>
  <c r="BS70" i="21" s="1"/>
  <c r="BV70" i="21" s="1"/>
  <c r="BY70" i="21" s="1"/>
  <c r="CB70" i="21" s="1"/>
  <c r="CE70" i="21" s="1"/>
  <c r="CH70" i="21" s="1"/>
  <c r="CK70" i="21" s="1"/>
  <c r="CN70" i="21" s="1"/>
  <c r="CQ70" i="21" s="1"/>
  <c r="CT70" i="21" s="1"/>
  <c r="CW70" i="21" s="1"/>
  <c r="CZ70" i="21" s="1"/>
  <c r="BG111" i="20"/>
  <c r="BJ111" i="20" s="1"/>
  <c r="BM111" i="20" s="1"/>
  <c r="BP111" i="20" s="1"/>
  <c r="BS111" i="20" s="1"/>
  <c r="BV111" i="20" s="1"/>
  <c r="BY111" i="20" s="1"/>
  <c r="CB111" i="20" s="1"/>
  <c r="CE111" i="20" s="1"/>
  <c r="CH111" i="20" s="1"/>
  <c r="CK111" i="20" s="1"/>
  <c r="CN111" i="20" s="1"/>
  <c r="CQ111" i="20" s="1"/>
  <c r="CT111" i="20" s="1"/>
  <c r="CW111" i="20" s="1"/>
  <c r="CZ111" i="20" s="1"/>
  <c r="BJ8" i="21"/>
  <c r="BM8" i="21" s="1"/>
  <c r="BP8" i="21" s="1"/>
  <c r="BS8" i="21" s="1"/>
  <c r="BV8" i="21" s="1"/>
  <c r="BY8" i="21" s="1"/>
  <c r="CB8" i="21" s="1"/>
  <c r="CE8" i="21" s="1"/>
  <c r="CH8" i="21" s="1"/>
  <c r="CK8" i="21" s="1"/>
  <c r="CN8" i="21" s="1"/>
  <c r="CQ8" i="21" s="1"/>
  <c r="CT8" i="21" s="1"/>
  <c r="CW8" i="21" s="1"/>
  <c r="CZ8" i="21" s="1"/>
  <c r="DC8" i="21" s="1"/>
  <c r="DF8" i="21" s="1"/>
  <c r="DI8" i="21" s="1"/>
  <c r="BJ30" i="21"/>
  <c r="BM30" i="21" s="1"/>
  <c r="BP30" i="21" s="1"/>
  <c r="BS30" i="21" s="1"/>
  <c r="BV30" i="21" s="1"/>
  <c r="BY30" i="21" s="1"/>
  <c r="CB30" i="21" s="1"/>
  <c r="CE30" i="21" s="1"/>
  <c r="CH30" i="21" s="1"/>
  <c r="CK30" i="21" s="1"/>
  <c r="CN30" i="21" s="1"/>
  <c r="CQ30" i="21" s="1"/>
  <c r="CT30" i="21" s="1"/>
  <c r="CW30" i="21" s="1"/>
  <c r="CZ30" i="21" s="1"/>
  <c r="DC30" i="21" s="1"/>
  <c r="DF30" i="21" s="1"/>
  <c r="DI30" i="21" s="1"/>
  <c r="D30" i="21"/>
  <c r="BG56" i="21"/>
  <c r="BJ56" i="21" s="1"/>
  <c r="BM56" i="21" s="1"/>
  <c r="BP56" i="21" s="1"/>
  <c r="BS56" i="21" s="1"/>
  <c r="BV56" i="21" s="1"/>
  <c r="BY56" i="21" s="1"/>
  <c r="CB56" i="21" s="1"/>
  <c r="CE56" i="21" s="1"/>
  <c r="CH56" i="21" s="1"/>
  <c r="CK56" i="21" s="1"/>
  <c r="CN56" i="21" s="1"/>
  <c r="CQ56" i="21" s="1"/>
  <c r="CT56" i="21" s="1"/>
  <c r="CW56" i="21" s="1"/>
  <c r="CZ56" i="21" s="1"/>
  <c r="D60" i="21"/>
  <c r="BG60" i="21"/>
  <c r="BJ60" i="21" s="1"/>
  <c r="BM60" i="21" s="1"/>
  <c r="BP60" i="21" s="1"/>
  <c r="BS60" i="21" s="1"/>
  <c r="BV60" i="21" s="1"/>
  <c r="BY60" i="21" s="1"/>
  <c r="CB60" i="21" s="1"/>
  <c r="CE60" i="21" s="1"/>
  <c r="CH60" i="21" s="1"/>
  <c r="CK60" i="21" s="1"/>
  <c r="CN60" i="21" s="1"/>
  <c r="CQ60" i="21" s="1"/>
  <c r="CT60" i="21" s="1"/>
  <c r="CW60" i="21" s="1"/>
  <c r="CZ60" i="21" s="1"/>
  <c r="D78" i="21"/>
  <c r="BG78" i="21"/>
  <c r="BJ78" i="21" s="1"/>
  <c r="BM78" i="21" s="1"/>
  <c r="BP78" i="21" s="1"/>
  <c r="BS78" i="21" s="1"/>
  <c r="BV78" i="21" s="1"/>
  <c r="BY78" i="21" s="1"/>
  <c r="CB78" i="21" s="1"/>
  <c r="CE78" i="21" s="1"/>
  <c r="CH78" i="21" s="1"/>
  <c r="CK78" i="21" s="1"/>
  <c r="CN78" i="21" s="1"/>
  <c r="CQ78" i="21" s="1"/>
  <c r="CT78" i="21" s="1"/>
  <c r="CW78" i="21" s="1"/>
  <c r="CZ78" i="21" s="1"/>
  <c r="BG104" i="20"/>
  <c r="BJ104" i="20" s="1"/>
  <c r="BM104" i="20" s="1"/>
  <c r="BP104" i="20" s="1"/>
  <c r="BS104" i="20" s="1"/>
  <c r="BV104" i="20" s="1"/>
  <c r="BY104" i="20" s="1"/>
  <c r="CB104" i="20" s="1"/>
  <c r="CE104" i="20" s="1"/>
  <c r="CH104" i="20" s="1"/>
  <c r="CK104" i="20" s="1"/>
  <c r="CN104" i="20" s="1"/>
  <c r="CQ104" i="20" s="1"/>
  <c r="CT104" i="20" s="1"/>
  <c r="CW104" i="20" s="1"/>
  <c r="CZ104" i="20" s="1"/>
  <c r="D104" i="20"/>
  <c r="BG114" i="20"/>
  <c r="BJ114" i="20" s="1"/>
  <c r="BM114" i="20" s="1"/>
  <c r="BP114" i="20" s="1"/>
  <c r="BS114" i="20" s="1"/>
  <c r="BV114" i="20" s="1"/>
  <c r="BY114" i="20" s="1"/>
  <c r="CB114" i="20" s="1"/>
  <c r="CE114" i="20" s="1"/>
  <c r="CH114" i="20" s="1"/>
  <c r="CK114" i="20" s="1"/>
  <c r="CN114" i="20" s="1"/>
  <c r="CQ114" i="20" s="1"/>
  <c r="CT114" i="20" s="1"/>
  <c r="CW114" i="20" s="1"/>
  <c r="CZ114" i="20" s="1"/>
  <c r="D114" i="20"/>
  <c r="BJ13" i="21"/>
  <c r="BM13" i="21" s="1"/>
  <c r="BP13" i="21" s="1"/>
  <c r="BS13" i="21" s="1"/>
  <c r="BV13" i="21" s="1"/>
  <c r="BY13" i="21" s="1"/>
  <c r="CB13" i="21" s="1"/>
  <c r="CE13" i="21" s="1"/>
  <c r="CH13" i="21" s="1"/>
  <c r="CK13" i="21" s="1"/>
  <c r="CN13" i="21" s="1"/>
  <c r="CQ13" i="21" s="1"/>
  <c r="CT13" i="21" s="1"/>
  <c r="CW13" i="21" s="1"/>
  <c r="CZ13" i="21" s="1"/>
  <c r="DC13" i="21" s="1"/>
  <c r="DF13" i="21" s="1"/>
  <c r="DI13" i="21" s="1"/>
  <c r="BJ25" i="21"/>
  <c r="BM25" i="21" s="1"/>
  <c r="BP25" i="21" s="1"/>
  <c r="BS25" i="21" s="1"/>
  <c r="BV25" i="21" s="1"/>
  <c r="BY25" i="21" s="1"/>
  <c r="CB25" i="21" s="1"/>
  <c r="CE25" i="21" s="1"/>
  <c r="CH25" i="21" s="1"/>
  <c r="CK25" i="21" s="1"/>
  <c r="CN25" i="21" s="1"/>
  <c r="CQ25" i="21" s="1"/>
  <c r="CT25" i="21" s="1"/>
  <c r="CW25" i="21" s="1"/>
  <c r="CZ25" i="21" s="1"/>
  <c r="DC25" i="21" s="1"/>
  <c r="DF25" i="21" s="1"/>
  <c r="DI25" i="21" s="1"/>
  <c r="BG68" i="21"/>
  <c r="BJ68" i="21" s="1"/>
  <c r="BM68" i="21" s="1"/>
  <c r="BP68" i="21" s="1"/>
  <c r="BS68" i="21" s="1"/>
  <c r="BV68" i="21" s="1"/>
  <c r="BY68" i="21" s="1"/>
  <c r="CB68" i="21" s="1"/>
  <c r="CE68" i="21" s="1"/>
  <c r="CH68" i="21" s="1"/>
  <c r="CK68" i="21" s="1"/>
  <c r="CN68" i="21" s="1"/>
  <c r="CQ68" i="21" s="1"/>
  <c r="CT68" i="21" s="1"/>
  <c r="CW68" i="21" s="1"/>
  <c r="CZ68" i="21" s="1"/>
  <c r="BG75" i="21"/>
  <c r="BJ75" i="21" s="1"/>
  <c r="BM75" i="21" s="1"/>
  <c r="BP75" i="21" s="1"/>
  <c r="BS75" i="21" s="1"/>
  <c r="BV75" i="21" s="1"/>
  <c r="BY75" i="21" s="1"/>
  <c r="CB75" i="21" s="1"/>
  <c r="CE75" i="21" s="1"/>
  <c r="CH75" i="21" s="1"/>
  <c r="CK75" i="21" s="1"/>
  <c r="CN75" i="21" s="1"/>
  <c r="CQ75" i="21" s="1"/>
  <c r="CT75" i="21" s="1"/>
  <c r="CW75" i="21" s="1"/>
  <c r="CZ75" i="21" s="1"/>
  <c r="D75" i="21"/>
  <c r="D108" i="22"/>
  <c r="BG108" i="22"/>
  <c r="BJ108" i="22" s="1"/>
  <c r="BM108" i="22" s="1"/>
  <c r="BP108" i="22" s="1"/>
  <c r="BS108" i="22" s="1"/>
  <c r="BV108" i="22" s="1"/>
  <c r="BY108" i="22" s="1"/>
  <c r="CB108" i="22" s="1"/>
  <c r="CE108" i="22" s="1"/>
  <c r="CH108" i="22" s="1"/>
  <c r="CK108" i="22" s="1"/>
  <c r="CN108" i="22" s="1"/>
  <c r="CQ108" i="22" s="1"/>
  <c r="CT108" i="22" s="1"/>
  <c r="CW108" i="22" s="1"/>
  <c r="CZ108" i="22" s="1"/>
  <c r="BJ5" i="22"/>
  <c r="BM5" i="22" s="1"/>
  <c r="BP5" i="22" s="1"/>
  <c r="BS5" i="22" s="1"/>
  <c r="BV5" i="22" s="1"/>
  <c r="BY5" i="22" s="1"/>
  <c r="CB5" i="22" s="1"/>
  <c r="CE5" i="22" s="1"/>
  <c r="CH5" i="22" s="1"/>
  <c r="CK5" i="22" s="1"/>
  <c r="CN5" i="22" s="1"/>
  <c r="CQ5" i="22" s="1"/>
  <c r="CT5" i="22" s="1"/>
  <c r="CW5" i="22" s="1"/>
  <c r="CZ5" i="22" s="1"/>
  <c r="DC5" i="22" s="1"/>
  <c r="DF5" i="22" s="1"/>
  <c r="DI5" i="22" s="1"/>
  <c r="BJ14" i="22"/>
  <c r="BM14" i="22" s="1"/>
  <c r="BP14" i="22" s="1"/>
  <c r="BS14" i="22" s="1"/>
  <c r="BV14" i="22" s="1"/>
  <c r="BY14" i="22" s="1"/>
  <c r="CB14" i="22" s="1"/>
  <c r="CE14" i="22" s="1"/>
  <c r="CH14" i="22" s="1"/>
  <c r="CK14" i="22" s="1"/>
  <c r="CN14" i="22" s="1"/>
  <c r="CQ14" i="22" s="1"/>
  <c r="CT14" i="22" s="1"/>
  <c r="CW14" i="22" s="1"/>
  <c r="CZ14" i="22" s="1"/>
  <c r="DC14" i="22" s="1"/>
  <c r="DF14" i="22" s="1"/>
  <c r="DI14" i="22" s="1"/>
  <c r="BJ26" i="22"/>
  <c r="BM26" i="22" s="1"/>
  <c r="BP26" i="22" s="1"/>
  <c r="BS26" i="22" s="1"/>
  <c r="BV26" i="22" s="1"/>
  <c r="BY26" i="22" s="1"/>
  <c r="CB26" i="22" s="1"/>
  <c r="CE26" i="22" s="1"/>
  <c r="CH26" i="22" s="1"/>
  <c r="CK26" i="22" s="1"/>
  <c r="CN26" i="22" s="1"/>
  <c r="CQ26" i="22" s="1"/>
  <c r="CT26" i="22" s="1"/>
  <c r="CW26" i="22" s="1"/>
  <c r="CZ26" i="22" s="1"/>
  <c r="DC26" i="22" s="1"/>
  <c r="DF26" i="22" s="1"/>
  <c r="DI26" i="22" s="1"/>
  <c r="BJ28" i="21"/>
  <c r="BM28" i="21" s="1"/>
  <c r="BP28" i="21" s="1"/>
  <c r="BS28" i="21" s="1"/>
  <c r="BV28" i="21" s="1"/>
  <c r="BY28" i="21" s="1"/>
  <c r="CB28" i="21" s="1"/>
  <c r="CE28" i="21" s="1"/>
  <c r="CH28" i="21" s="1"/>
  <c r="CK28" i="21" s="1"/>
  <c r="CN28" i="21" s="1"/>
  <c r="CQ28" i="21" s="1"/>
  <c r="CT28" i="21" s="1"/>
  <c r="CW28" i="21" s="1"/>
  <c r="CZ28" i="21" s="1"/>
  <c r="DC28" i="21" s="1"/>
  <c r="DF28" i="21" s="1"/>
  <c r="DI28" i="21" s="1"/>
  <c r="BJ31" i="21"/>
  <c r="BM31" i="21" s="1"/>
  <c r="BP31" i="21" s="1"/>
  <c r="BS31" i="21" s="1"/>
  <c r="BV31" i="21" s="1"/>
  <c r="BY31" i="21" s="1"/>
  <c r="CB31" i="21" s="1"/>
  <c r="CE31" i="21" s="1"/>
  <c r="CH31" i="21" s="1"/>
  <c r="CK31" i="21" s="1"/>
  <c r="CN31" i="21" s="1"/>
  <c r="CQ31" i="21" s="1"/>
  <c r="CT31" i="21" s="1"/>
  <c r="CW31" i="21" s="1"/>
  <c r="CZ31" i="21" s="1"/>
  <c r="DC31" i="21" s="1"/>
  <c r="DF31" i="21" s="1"/>
  <c r="DI31" i="21" s="1"/>
  <c r="D37" i="21"/>
  <c r="BG47" i="21"/>
  <c r="BJ47" i="21" s="1"/>
  <c r="BM47" i="21" s="1"/>
  <c r="BP47" i="21" s="1"/>
  <c r="BS47" i="21" s="1"/>
  <c r="BV47" i="21" s="1"/>
  <c r="BY47" i="21" s="1"/>
  <c r="CB47" i="21" s="1"/>
  <c r="CE47" i="21" s="1"/>
  <c r="CH47" i="21" s="1"/>
  <c r="CK47" i="21" s="1"/>
  <c r="CN47" i="21" s="1"/>
  <c r="CQ47" i="21" s="1"/>
  <c r="CT47" i="21" s="1"/>
  <c r="CW47" i="21" s="1"/>
  <c r="CZ47" i="21" s="1"/>
  <c r="D47" i="21"/>
  <c r="BG79" i="21"/>
  <c r="BJ79" i="21" s="1"/>
  <c r="BM79" i="21" s="1"/>
  <c r="BP79" i="21" s="1"/>
  <c r="BS79" i="21" s="1"/>
  <c r="BV79" i="21" s="1"/>
  <c r="BY79" i="21" s="1"/>
  <c r="CB79" i="21" s="1"/>
  <c r="CE79" i="21" s="1"/>
  <c r="CH79" i="21" s="1"/>
  <c r="CK79" i="21" s="1"/>
  <c r="CN79" i="21" s="1"/>
  <c r="CQ79" i="21" s="1"/>
  <c r="CT79" i="21" s="1"/>
  <c r="CW79" i="21" s="1"/>
  <c r="CZ79" i="21" s="1"/>
  <c r="D79" i="21"/>
  <c r="BG82" i="21"/>
  <c r="BJ82" i="21" s="1"/>
  <c r="BM82" i="21" s="1"/>
  <c r="BP82" i="21" s="1"/>
  <c r="BS82" i="21" s="1"/>
  <c r="BV82" i="21" s="1"/>
  <c r="BY82" i="21" s="1"/>
  <c r="CB82" i="21" s="1"/>
  <c r="CE82" i="21" s="1"/>
  <c r="CH82" i="21" s="1"/>
  <c r="CK82" i="21" s="1"/>
  <c r="CN82" i="21" s="1"/>
  <c r="CQ82" i="21" s="1"/>
  <c r="CT82" i="21" s="1"/>
  <c r="CW82" i="21" s="1"/>
  <c r="CZ82" i="21" s="1"/>
  <c r="BG85" i="21"/>
  <c r="BJ85" i="21" s="1"/>
  <c r="BM85" i="21" s="1"/>
  <c r="BP85" i="21" s="1"/>
  <c r="BS85" i="21" s="1"/>
  <c r="BV85" i="21" s="1"/>
  <c r="BY85" i="21" s="1"/>
  <c r="CB85" i="21" s="1"/>
  <c r="CE85" i="21" s="1"/>
  <c r="CH85" i="21" s="1"/>
  <c r="CK85" i="21" s="1"/>
  <c r="CN85" i="21" s="1"/>
  <c r="CQ85" i="21" s="1"/>
  <c r="CT85" i="21" s="1"/>
  <c r="CW85" i="21" s="1"/>
  <c r="CZ85" i="21" s="1"/>
  <c r="D85" i="21"/>
  <c r="BG116" i="21"/>
  <c r="BJ116" i="21" s="1"/>
  <c r="BM116" i="21" s="1"/>
  <c r="BP116" i="21" s="1"/>
  <c r="BS116" i="21" s="1"/>
  <c r="BV116" i="21" s="1"/>
  <c r="BY116" i="21" s="1"/>
  <c r="CB116" i="21" s="1"/>
  <c r="CE116" i="21" s="1"/>
  <c r="CH116" i="21" s="1"/>
  <c r="CK116" i="21" s="1"/>
  <c r="CN116" i="21" s="1"/>
  <c r="CQ116" i="21" s="1"/>
  <c r="CT116" i="21" s="1"/>
  <c r="CW116" i="21" s="1"/>
  <c r="CZ116" i="21" s="1"/>
  <c r="D116" i="21"/>
  <c r="BJ8" i="22"/>
  <c r="BM8" i="22" s="1"/>
  <c r="BP8" i="22" s="1"/>
  <c r="BS8" i="22" s="1"/>
  <c r="BV8" i="22" s="1"/>
  <c r="BY8" i="22" s="1"/>
  <c r="CB8" i="22" s="1"/>
  <c r="CE8" i="22" s="1"/>
  <c r="CH8" i="22" s="1"/>
  <c r="CK8" i="22" s="1"/>
  <c r="CN8" i="22" s="1"/>
  <c r="CQ8" i="22" s="1"/>
  <c r="CT8" i="22" s="1"/>
  <c r="CW8" i="22" s="1"/>
  <c r="CZ8" i="22" s="1"/>
  <c r="DC8" i="22" s="1"/>
  <c r="DF8" i="22" s="1"/>
  <c r="DI8" i="22" s="1"/>
  <c r="D8" i="22"/>
  <c r="BJ10" i="22"/>
  <c r="BM10" i="22" s="1"/>
  <c r="BP10" i="22" s="1"/>
  <c r="BS10" i="22" s="1"/>
  <c r="BV10" i="22" s="1"/>
  <c r="BY10" i="22" s="1"/>
  <c r="CB10" i="22" s="1"/>
  <c r="CE10" i="22" s="1"/>
  <c r="CH10" i="22" s="1"/>
  <c r="CK10" i="22" s="1"/>
  <c r="CN10" i="22" s="1"/>
  <c r="CQ10" i="22" s="1"/>
  <c r="CT10" i="22" s="1"/>
  <c r="CW10" i="22" s="1"/>
  <c r="CZ10" i="22" s="1"/>
  <c r="DC10" i="22" s="1"/>
  <c r="DF10" i="22" s="1"/>
  <c r="DI10" i="22" s="1"/>
  <c r="BJ23" i="22"/>
  <c r="BM23" i="22" s="1"/>
  <c r="BP23" i="22" s="1"/>
  <c r="BS23" i="22" s="1"/>
  <c r="BV23" i="22" s="1"/>
  <c r="BY23" i="22" s="1"/>
  <c r="CB23" i="22" s="1"/>
  <c r="CE23" i="22" s="1"/>
  <c r="CH23" i="22" s="1"/>
  <c r="CK23" i="22" s="1"/>
  <c r="CN23" i="22" s="1"/>
  <c r="CQ23" i="22" s="1"/>
  <c r="CT23" i="22" s="1"/>
  <c r="CW23" i="22" s="1"/>
  <c r="CZ23" i="22" s="1"/>
  <c r="DC23" i="22" s="1"/>
  <c r="DF23" i="22" s="1"/>
  <c r="DI23" i="22" s="1"/>
  <c r="BG63" i="21"/>
  <c r="BJ63" i="21" s="1"/>
  <c r="BM63" i="21" s="1"/>
  <c r="BP63" i="21" s="1"/>
  <c r="BS63" i="21" s="1"/>
  <c r="BV63" i="21" s="1"/>
  <c r="BY63" i="21" s="1"/>
  <c r="CB63" i="21" s="1"/>
  <c r="CE63" i="21" s="1"/>
  <c r="CH63" i="21" s="1"/>
  <c r="CK63" i="21" s="1"/>
  <c r="CN63" i="21" s="1"/>
  <c r="CQ63" i="21" s="1"/>
  <c r="CT63" i="21" s="1"/>
  <c r="CW63" i="21" s="1"/>
  <c r="CZ63" i="21" s="1"/>
  <c r="BG104" i="21"/>
  <c r="BJ104" i="21" s="1"/>
  <c r="BM104" i="21" s="1"/>
  <c r="BP104" i="21" s="1"/>
  <c r="BS104" i="21" s="1"/>
  <c r="BV104" i="21" s="1"/>
  <c r="BY104" i="21" s="1"/>
  <c r="CB104" i="21" s="1"/>
  <c r="CE104" i="21" s="1"/>
  <c r="CH104" i="21" s="1"/>
  <c r="CK104" i="21" s="1"/>
  <c r="CN104" i="21" s="1"/>
  <c r="CQ104" i="21" s="1"/>
  <c r="CT104" i="21" s="1"/>
  <c r="CW104" i="21" s="1"/>
  <c r="CZ104" i="21" s="1"/>
  <c r="D104" i="21"/>
  <c r="BG114" i="21"/>
  <c r="BJ114" i="21" s="1"/>
  <c r="BM114" i="21" s="1"/>
  <c r="BP114" i="21" s="1"/>
  <c r="BS114" i="21" s="1"/>
  <c r="BV114" i="21" s="1"/>
  <c r="BY114" i="21" s="1"/>
  <c r="CB114" i="21" s="1"/>
  <c r="CE114" i="21" s="1"/>
  <c r="CH114" i="21" s="1"/>
  <c r="CK114" i="21" s="1"/>
  <c r="CN114" i="21" s="1"/>
  <c r="CQ114" i="21" s="1"/>
  <c r="CT114" i="21" s="1"/>
  <c r="CW114" i="21" s="1"/>
  <c r="CZ114" i="21" s="1"/>
  <c r="BG59" i="21"/>
  <c r="BJ59" i="21" s="1"/>
  <c r="BM59" i="21" s="1"/>
  <c r="BP59" i="21" s="1"/>
  <c r="BS59" i="21" s="1"/>
  <c r="BV59" i="21" s="1"/>
  <c r="BY59" i="21" s="1"/>
  <c r="CB59" i="21" s="1"/>
  <c r="CE59" i="21" s="1"/>
  <c r="CH59" i="21" s="1"/>
  <c r="CK59" i="21" s="1"/>
  <c r="CN59" i="21" s="1"/>
  <c r="CQ59" i="21" s="1"/>
  <c r="CT59" i="21" s="1"/>
  <c r="CW59" i="21" s="1"/>
  <c r="CZ59" i="21" s="1"/>
  <c r="D59" i="21"/>
  <c r="BG61" i="21"/>
  <c r="BJ61" i="21" s="1"/>
  <c r="BM61" i="21" s="1"/>
  <c r="BP61" i="21" s="1"/>
  <c r="BS61" i="21" s="1"/>
  <c r="BV61" i="21" s="1"/>
  <c r="BY61" i="21" s="1"/>
  <c r="CB61" i="21" s="1"/>
  <c r="CE61" i="21" s="1"/>
  <c r="CH61" i="21" s="1"/>
  <c r="CK61" i="21" s="1"/>
  <c r="CN61" i="21" s="1"/>
  <c r="CQ61" i="21" s="1"/>
  <c r="CT61" i="21" s="1"/>
  <c r="CW61" i="21" s="1"/>
  <c r="CZ61" i="21" s="1"/>
  <c r="D61" i="21"/>
  <c r="D80" i="21"/>
  <c r="BG80" i="21"/>
  <c r="BJ80" i="21" s="1"/>
  <c r="BM80" i="21" s="1"/>
  <c r="BP80" i="21" s="1"/>
  <c r="BS80" i="21" s="1"/>
  <c r="BV80" i="21" s="1"/>
  <c r="BY80" i="21" s="1"/>
  <c r="CB80" i="21" s="1"/>
  <c r="CE80" i="21" s="1"/>
  <c r="CH80" i="21" s="1"/>
  <c r="CK80" i="21" s="1"/>
  <c r="CN80" i="21" s="1"/>
  <c r="CQ80" i="21" s="1"/>
  <c r="CT80" i="21" s="1"/>
  <c r="CW80" i="21" s="1"/>
  <c r="CZ80" i="21" s="1"/>
  <c r="BJ35" i="21"/>
  <c r="BM35" i="21" s="1"/>
  <c r="BP35" i="21" s="1"/>
  <c r="BS35" i="21" s="1"/>
  <c r="BV35" i="21" s="1"/>
  <c r="BY35" i="21" s="1"/>
  <c r="CB35" i="21" s="1"/>
  <c r="CE35" i="21" s="1"/>
  <c r="CH35" i="21" s="1"/>
  <c r="CK35" i="21" s="1"/>
  <c r="CN35" i="21" s="1"/>
  <c r="CQ35" i="21" s="1"/>
  <c r="CT35" i="21" s="1"/>
  <c r="CW35" i="21" s="1"/>
  <c r="CZ35" i="21" s="1"/>
  <c r="DC35" i="21" s="1"/>
  <c r="DF35" i="21" s="1"/>
  <c r="DI35" i="21" s="1"/>
  <c r="BG51" i="21"/>
  <c r="BJ51" i="21" s="1"/>
  <c r="BM51" i="21" s="1"/>
  <c r="BP51" i="21" s="1"/>
  <c r="BS51" i="21" s="1"/>
  <c r="BV51" i="21" s="1"/>
  <c r="BY51" i="21" s="1"/>
  <c r="CB51" i="21" s="1"/>
  <c r="CE51" i="21" s="1"/>
  <c r="CH51" i="21" s="1"/>
  <c r="CK51" i="21" s="1"/>
  <c r="CN51" i="21" s="1"/>
  <c r="CQ51" i="21" s="1"/>
  <c r="CT51" i="21" s="1"/>
  <c r="CW51" i="21" s="1"/>
  <c r="CZ51" i="21" s="1"/>
  <c r="D51" i="21"/>
  <c r="BG64" i="21"/>
  <c r="BJ64" i="21" s="1"/>
  <c r="BM64" i="21" s="1"/>
  <c r="BP64" i="21" s="1"/>
  <c r="BS64" i="21" s="1"/>
  <c r="BV64" i="21" s="1"/>
  <c r="BY64" i="21" s="1"/>
  <c r="CB64" i="21" s="1"/>
  <c r="CE64" i="21" s="1"/>
  <c r="CH64" i="21" s="1"/>
  <c r="CK64" i="21" s="1"/>
  <c r="CN64" i="21" s="1"/>
  <c r="CQ64" i="21" s="1"/>
  <c r="CT64" i="21" s="1"/>
  <c r="CW64" i="21" s="1"/>
  <c r="CZ64" i="21" s="1"/>
  <c r="BG69" i="21"/>
  <c r="BJ69" i="21" s="1"/>
  <c r="BM69" i="21" s="1"/>
  <c r="BP69" i="21" s="1"/>
  <c r="BS69" i="21" s="1"/>
  <c r="BV69" i="21" s="1"/>
  <c r="BY69" i="21" s="1"/>
  <c r="CB69" i="21" s="1"/>
  <c r="CE69" i="21" s="1"/>
  <c r="CH69" i="21" s="1"/>
  <c r="CK69" i="21" s="1"/>
  <c r="CN69" i="21" s="1"/>
  <c r="CQ69" i="21" s="1"/>
  <c r="CT69" i="21" s="1"/>
  <c r="CW69" i="21" s="1"/>
  <c r="CZ69" i="21" s="1"/>
  <c r="BG71" i="21"/>
  <c r="BJ71" i="21" s="1"/>
  <c r="BM71" i="21" s="1"/>
  <c r="BP71" i="21" s="1"/>
  <c r="BS71" i="21" s="1"/>
  <c r="BV71" i="21" s="1"/>
  <c r="BY71" i="21" s="1"/>
  <c r="CB71" i="21" s="1"/>
  <c r="CE71" i="21" s="1"/>
  <c r="CH71" i="21" s="1"/>
  <c r="CK71" i="21" s="1"/>
  <c r="CN71" i="21" s="1"/>
  <c r="CQ71" i="21" s="1"/>
  <c r="CT71" i="21" s="1"/>
  <c r="CW71" i="21" s="1"/>
  <c r="CZ71" i="21" s="1"/>
  <c r="BG77" i="21"/>
  <c r="BJ77" i="21" s="1"/>
  <c r="BM77" i="21" s="1"/>
  <c r="BP77" i="21" s="1"/>
  <c r="BS77" i="21" s="1"/>
  <c r="BV77" i="21" s="1"/>
  <c r="BY77" i="21" s="1"/>
  <c r="CB77" i="21" s="1"/>
  <c r="CE77" i="21" s="1"/>
  <c r="CH77" i="21" s="1"/>
  <c r="CK77" i="21" s="1"/>
  <c r="CN77" i="21" s="1"/>
  <c r="CQ77" i="21" s="1"/>
  <c r="CT77" i="21" s="1"/>
  <c r="CW77" i="21" s="1"/>
  <c r="CZ77" i="21" s="1"/>
  <c r="D77" i="21"/>
  <c r="BG55" i="21"/>
  <c r="BJ55" i="21" s="1"/>
  <c r="BM55" i="21" s="1"/>
  <c r="BP55" i="21" s="1"/>
  <c r="BS55" i="21" s="1"/>
  <c r="BV55" i="21" s="1"/>
  <c r="BY55" i="21" s="1"/>
  <c r="CB55" i="21" s="1"/>
  <c r="CE55" i="21" s="1"/>
  <c r="CH55" i="21" s="1"/>
  <c r="CK55" i="21" s="1"/>
  <c r="CN55" i="21" s="1"/>
  <c r="CQ55" i="21" s="1"/>
  <c r="CT55" i="21" s="1"/>
  <c r="CW55" i="21" s="1"/>
  <c r="CZ55" i="21" s="1"/>
  <c r="D55" i="21"/>
  <c r="BG86" i="21"/>
  <c r="BJ86" i="21" s="1"/>
  <c r="BM86" i="21" s="1"/>
  <c r="BP86" i="21" s="1"/>
  <c r="BS86" i="21" s="1"/>
  <c r="BV86" i="21" s="1"/>
  <c r="BY86" i="21" s="1"/>
  <c r="CB86" i="21" s="1"/>
  <c r="CE86" i="21" s="1"/>
  <c r="CH86" i="21" s="1"/>
  <c r="CK86" i="21" s="1"/>
  <c r="CN86" i="21" s="1"/>
  <c r="CQ86" i="21" s="1"/>
  <c r="CT86" i="21" s="1"/>
  <c r="CW86" i="21" s="1"/>
  <c r="CZ86" i="21" s="1"/>
  <c r="BG117" i="21"/>
  <c r="BJ117" i="21" s="1"/>
  <c r="BM117" i="21" s="1"/>
  <c r="BP117" i="21" s="1"/>
  <c r="BS117" i="21" s="1"/>
  <c r="BV117" i="21" s="1"/>
  <c r="BY117" i="21" s="1"/>
  <c r="CB117" i="21" s="1"/>
  <c r="CE117" i="21" s="1"/>
  <c r="CH117" i="21" s="1"/>
  <c r="CK117" i="21" s="1"/>
  <c r="CN117" i="21" s="1"/>
  <c r="CQ117" i="21" s="1"/>
  <c r="CT117" i="21" s="1"/>
  <c r="CW117" i="21" s="1"/>
  <c r="CZ117" i="21" s="1"/>
  <c r="BJ11" i="22"/>
  <c r="BM11" i="22" s="1"/>
  <c r="BP11" i="22" s="1"/>
  <c r="BS11" i="22" s="1"/>
  <c r="BV11" i="22" s="1"/>
  <c r="BY11" i="22" s="1"/>
  <c r="CB11" i="22" s="1"/>
  <c r="CE11" i="22" s="1"/>
  <c r="CH11" i="22" s="1"/>
  <c r="CK11" i="22" s="1"/>
  <c r="CN11" i="22" s="1"/>
  <c r="CQ11" i="22" s="1"/>
  <c r="CT11" i="22" s="1"/>
  <c r="CW11" i="22" s="1"/>
  <c r="CZ11" i="22" s="1"/>
  <c r="DC11" i="22" s="1"/>
  <c r="DF11" i="22" s="1"/>
  <c r="DI11" i="22" s="1"/>
  <c r="D11" i="22"/>
  <c r="BJ18" i="22"/>
  <c r="BM18" i="22" s="1"/>
  <c r="BP18" i="22" s="1"/>
  <c r="BS18" i="22" s="1"/>
  <c r="BV18" i="22" s="1"/>
  <c r="BY18" i="22" s="1"/>
  <c r="CB18" i="22" s="1"/>
  <c r="CE18" i="22" s="1"/>
  <c r="CH18" i="22" s="1"/>
  <c r="CK18" i="22" s="1"/>
  <c r="CN18" i="22" s="1"/>
  <c r="CQ18" i="22" s="1"/>
  <c r="CT18" i="22" s="1"/>
  <c r="CW18" i="22" s="1"/>
  <c r="CZ18" i="22" s="1"/>
  <c r="DC18" i="22" s="1"/>
  <c r="DF18" i="22" s="1"/>
  <c r="DI18" i="22" s="1"/>
  <c r="D18" i="22"/>
  <c r="BJ27" i="22"/>
  <c r="BM27" i="22" s="1"/>
  <c r="BP27" i="22" s="1"/>
  <c r="BS27" i="22" s="1"/>
  <c r="BV27" i="22" s="1"/>
  <c r="BY27" i="22" s="1"/>
  <c r="CB27" i="22" s="1"/>
  <c r="CE27" i="22" s="1"/>
  <c r="CH27" i="22" s="1"/>
  <c r="CK27" i="22" s="1"/>
  <c r="CN27" i="22" s="1"/>
  <c r="CQ27" i="22" s="1"/>
  <c r="CT27" i="22" s="1"/>
  <c r="CW27" i="22" s="1"/>
  <c r="CZ27" i="22" s="1"/>
  <c r="DC27" i="22" s="1"/>
  <c r="DF27" i="22" s="1"/>
  <c r="DI27" i="22" s="1"/>
  <c r="D27" i="22"/>
  <c r="BG50" i="22"/>
  <c r="BJ50" i="22" s="1"/>
  <c r="BM50" i="22" s="1"/>
  <c r="BP50" i="22" s="1"/>
  <c r="BS50" i="22" s="1"/>
  <c r="BV50" i="22" s="1"/>
  <c r="BY50" i="22" s="1"/>
  <c r="CB50" i="22" s="1"/>
  <c r="CE50" i="22" s="1"/>
  <c r="CH50" i="22" s="1"/>
  <c r="CK50" i="22" s="1"/>
  <c r="CN50" i="22" s="1"/>
  <c r="CQ50" i="22" s="1"/>
  <c r="CT50" i="22" s="1"/>
  <c r="CW50" i="22" s="1"/>
  <c r="CZ50" i="22" s="1"/>
  <c r="D50" i="22"/>
  <c r="BG57" i="22"/>
  <c r="BJ57" i="22" s="1"/>
  <c r="BM57" i="22" s="1"/>
  <c r="BP57" i="22" s="1"/>
  <c r="BS57" i="22" s="1"/>
  <c r="BV57" i="22" s="1"/>
  <c r="BY57" i="22" s="1"/>
  <c r="CB57" i="22" s="1"/>
  <c r="CE57" i="22" s="1"/>
  <c r="CH57" i="22" s="1"/>
  <c r="CK57" i="22" s="1"/>
  <c r="CN57" i="22" s="1"/>
  <c r="CQ57" i="22" s="1"/>
  <c r="CT57" i="22" s="1"/>
  <c r="CW57" i="22" s="1"/>
  <c r="CZ57" i="22" s="1"/>
  <c r="BG115" i="21"/>
  <c r="BJ115" i="21" s="1"/>
  <c r="BM115" i="21" s="1"/>
  <c r="BP115" i="21" s="1"/>
  <c r="BS115" i="21" s="1"/>
  <c r="BV115" i="21" s="1"/>
  <c r="BY115" i="21" s="1"/>
  <c r="CB115" i="21" s="1"/>
  <c r="CE115" i="21" s="1"/>
  <c r="CH115" i="21" s="1"/>
  <c r="CK115" i="21" s="1"/>
  <c r="CN115" i="21" s="1"/>
  <c r="CQ115" i="21" s="1"/>
  <c r="CT115" i="21" s="1"/>
  <c r="CW115" i="21" s="1"/>
  <c r="CZ115" i="21" s="1"/>
  <c r="D115" i="21"/>
  <c r="BJ15" i="22"/>
  <c r="BM15" i="22" s="1"/>
  <c r="BP15" i="22" s="1"/>
  <c r="BS15" i="22" s="1"/>
  <c r="BV15" i="22" s="1"/>
  <c r="BY15" i="22" s="1"/>
  <c r="CB15" i="22" s="1"/>
  <c r="CE15" i="22" s="1"/>
  <c r="CH15" i="22" s="1"/>
  <c r="CK15" i="22" s="1"/>
  <c r="CN15" i="22" s="1"/>
  <c r="CQ15" i="22" s="1"/>
  <c r="CT15" i="22" s="1"/>
  <c r="CW15" i="22" s="1"/>
  <c r="CZ15" i="22" s="1"/>
  <c r="DC15" i="22" s="1"/>
  <c r="DF15" i="22" s="1"/>
  <c r="DI15" i="22" s="1"/>
  <c r="D15" i="22"/>
  <c r="BJ36" i="22"/>
  <c r="BM36" i="22" s="1"/>
  <c r="BP36" i="22" s="1"/>
  <c r="BS36" i="22" s="1"/>
  <c r="BV36" i="22" s="1"/>
  <c r="BY36" i="22" s="1"/>
  <c r="CB36" i="22" s="1"/>
  <c r="CE36" i="22" s="1"/>
  <c r="CH36" i="22" s="1"/>
  <c r="CK36" i="22" s="1"/>
  <c r="CN36" i="22" s="1"/>
  <c r="CQ36" i="22" s="1"/>
  <c r="CT36" i="22" s="1"/>
  <c r="CW36" i="22" s="1"/>
  <c r="CZ36" i="22" s="1"/>
  <c r="DC36" i="22" s="1"/>
  <c r="DF36" i="22" s="1"/>
  <c r="DI36" i="22" s="1"/>
  <c r="D36" i="22"/>
  <c r="BG53" i="22"/>
  <c r="BJ53" i="22" s="1"/>
  <c r="BM53" i="22" s="1"/>
  <c r="BP53" i="22" s="1"/>
  <c r="BS53" i="22" s="1"/>
  <c r="BV53" i="22" s="1"/>
  <c r="BY53" i="22" s="1"/>
  <c r="CB53" i="22" s="1"/>
  <c r="CE53" i="22" s="1"/>
  <c r="CH53" i="22" s="1"/>
  <c r="CK53" i="22" s="1"/>
  <c r="CN53" i="22" s="1"/>
  <c r="CQ53" i="22" s="1"/>
  <c r="CT53" i="22" s="1"/>
  <c r="CW53" i="22" s="1"/>
  <c r="CZ53" i="22" s="1"/>
  <c r="BJ6" i="22"/>
  <c r="BM6" i="22" s="1"/>
  <c r="BP6" i="22" s="1"/>
  <c r="BS6" i="22" s="1"/>
  <c r="BV6" i="22" s="1"/>
  <c r="BY6" i="22" s="1"/>
  <c r="CB6" i="22" s="1"/>
  <c r="CE6" i="22" s="1"/>
  <c r="CH6" i="22" s="1"/>
  <c r="CK6" i="22" s="1"/>
  <c r="CN6" i="22" s="1"/>
  <c r="CQ6" i="22" s="1"/>
  <c r="CT6" i="22" s="1"/>
  <c r="CW6" i="22" s="1"/>
  <c r="CZ6" i="22" s="1"/>
  <c r="DC6" i="22" s="1"/>
  <c r="DF6" i="22" s="1"/>
  <c r="DI6" i="22" s="1"/>
  <c r="D6" i="22"/>
  <c r="BJ9" i="22"/>
  <c r="BM9" i="22" s="1"/>
  <c r="BP9" i="22" s="1"/>
  <c r="BS9" i="22" s="1"/>
  <c r="BV9" i="22" s="1"/>
  <c r="BY9" i="22" s="1"/>
  <c r="CB9" i="22" s="1"/>
  <c r="CE9" i="22" s="1"/>
  <c r="CH9" i="22" s="1"/>
  <c r="CK9" i="22" s="1"/>
  <c r="CN9" i="22" s="1"/>
  <c r="CQ9" i="22" s="1"/>
  <c r="CT9" i="22" s="1"/>
  <c r="CW9" i="22" s="1"/>
  <c r="CZ9" i="22" s="1"/>
  <c r="DC9" i="22" s="1"/>
  <c r="DF9" i="22" s="1"/>
  <c r="DI9" i="22" s="1"/>
  <c r="BJ12" i="22"/>
  <c r="BM12" i="22" s="1"/>
  <c r="BP12" i="22" s="1"/>
  <c r="BS12" i="22" s="1"/>
  <c r="BV12" i="22" s="1"/>
  <c r="BY12" i="22" s="1"/>
  <c r="CB12" i="22" s="1"/>
  <c r="CE12" i="22" s="1"/>
  <c r="CH12" i="22" s="1"/>
  <c r="CK12" i="22" s="1"/>
  <c r="CN12" i="22" s="1"/>
  <c r="CQ12" i="22" s="1"/>
  <c r="CT12" i="22" s="1"/>
  <c r="CW12" i="22" s="1"/>
  <c r="CZ12" i="22" s="1"/>
  <c r="DC12" i="22" s="1"/>
  <c r="DF12" i="22" s="1"/>
  <c r="DI12" i="22" s="1"/>
  <c r="BJ16" i="22"/>
  <c r="BM16" i="22" s="1"/>
  <c r="BP16" i="22" s="1"/>
  <c r="BS16" i="22" s="1"/>
  <c r="BV16" i="22" s="1"/>
  <c r="BY16" i="22" s="1"/>
  <c r="CB16" i="22" s="1"/>
  <c r="CE16" i="22" s="1"/>
  <c r="CH16" i="22" s="1"/>
  <c r="CK16" i="22" s="1"/>
  <c r="CN16" i="22" s="1"/>
  <c r="CQ16" i="22" s="1"/>
  <c r="CT16" i="22" s="1"/>
  <c r="CW16" i="22" s="1"/>
  <c r="CZ16" i="22" s="1"/>
  <c r="DC16" i="22" s="1"/>
  <c r="DF16" i="22" s="1"/>
  <c r="DI16" i="22" s="1"/>
  <c r="D16" i="22"/>
  <c r="BG51" i="22"/>
  <c r="BJ51" i="22" s="1"/>
  <c r="BM51" i="22" s="1"/>
  <c r="BP51" i="22" s="1"/>
  <c r="BS51" i="22" s="1"/>
  <c r="BV51" i="22" s="1"/>
  <c r="BY51" i="22" s="1"/>
  <c r="CB51" i="22" s="1"/>
  <c r="CE51" i="22" s="1"/>
  <c r="CH51" i="22" s="1"/>
  <c r="CK51" i="22" s="1"/>
  <c r="CN51" i="22" s="1"/>
  <c r="CQ51" i="22" s="1"/>
  <c r="CT51" i="22" s="1"/>
  <c r="CW51" i="22" s="1"/>
  <c r="CZ51" i="22" s="1"/>
  <c r="D51" i="22"/>
  <c r="BG107" i="21"/>
  <c r="BJ107" i="21" s="1"/>
  <c r="BM107" i="21" s="1"/>
  <c r="BP107" i="21" s="1"/>
  <c r="BS107" i="21" s="1"/>
  <c r="BV107" i="21" s="1"/>
  <c r="BY107" i="21" s="1"/>
  <c r="CB107" i="21" s="1"/>
  <c r="CE107" i="21" s="1"/>
  <c r="CH107" i="21" s="1"/>
  <c r="CK107" i="21" s="1"/>
  <c r="CN107" i="21" s="1"/>
  <c r="CQ107" i="21" s="1"/>
  <c r="CT107" i="21" s="1"/>
  <c r="CW107" i="21" s="1"/>
  <c r="CZ107" i="21" s="1"/>
  <c r="BG109" i="21"/>
  <c r="BJ109" i="21" s="1"/>
  <c r="BM109" i="21" s="1"/>
  <c r="BP109" i="21" s="1"/>
  <c r="BS109" i="21" s="1"/>
  <c r="BV109" i="21" s="1"/>
  <c r="BY109" i="21" s="1"/>
  <c r="CB109" i="21" s="1"/>
  <c r="CE109" i="21" s="1"/>
  <c r="CH109" i="21" s="1"/>
  <c r="CK109" i="21" s="1"/>
  <c r="CN109" i="21" s="1"/>
  <c r="CQ109" i="21" s="1"/>
  <c r="CT109" i="21" s="1"/>
  <c r="CW109" i="21" s="1"/>
  <c r="CZ109" i="21" s="1"/>
  <c r="BG112" i="21"/>
  <c r="BJ112" i="21" s="1"/>
  <c r="BM112" i="21" s="1"/>
  <c r="BP112" i="21" s="1"/>
  <c r="BS112" i="21" s="1"/>
  <c r="BV112" i="21" s="1"/>
  <c r="BY112" i="21" s="1"/>
  <c r="CB112" i="21" s="1"/>
  <c r="CE112" i="21" s="1"/>
  <c r="CH112" i="21" s="1"/>
  <c r="CK112" i="21" s="1"/>
  <c r="CN112" i="21" s="1"/>
  <c r="CQ112" i="21" s="1"/>
  <c r="CT112" i="21" s="1"/>
  <c r="CW112" i="21" s="1"/>
  <c r="CZ112" i="21" s="1"/>
  <c r="D112" i="21"/>
  <c r="BG118" i="21"/>
  <c r="BJ118" i="21" s="1"/>
  <c r="BM118" i="21" s="1"/>
  <c r="BP118" i="21" s="1"/>
  <c r="BS118" i="21" s="1"/>
  <c r="BV118" i="21" s="1"/>
  <c r="BY118" i="21" s="1"/>
  <c r="CB118" i="21" s="1"/>
  <c r="CE118" i="21" s="1"/>
  <c r="CH118" i="21" s="1"/>
  <c r="CK118" i="21" s="1"/>
  <c r="CN118" i="21" s="1"/>
  <c r="CQ118" i="21" s="1"/>
  <c r="CT118" i="21" s="1"/>
  <c r="CW118" i="21" s="1"/>
  <c r="CZ118" i="21" s="1"/>
  <c r="CZ19" i="22"/>
  <c r="DC19" i="22" s="1"/>
  <c r="DF19" i="22" s="1"/>
  <c r="DI19" i="22" s="1"/>
  <c r="D19" i="22"/>
  <c r="BJ25" i="22"/>
  <c r="BM25" i="22" s="1"/>
  <c r="BP25" i="22" s="1"/>
  <c r="BS25" i="22" s="1"/>
  <c r="BV25" i="22" s="1"/>
  <c r="BY25" i="22" s="1"/>
  <c r="CB25" i="22" s="1"/>
  <c r="CE25" i="22" s="1"/>
  <c r="CH25" i="22" s="1"/>
  <c r="CK25" i="22" s="1"/>
  <c r="CN25" i="22" s="1"/>
  <c r="CQ25" i="22" s="1"/>
  <c r="CT25" i="22" s="1"/>
  <c r="CW25" i="22" s="1"/>
  <c r="CZ25" i="22" s="1"/>
  <c r="DC25" i="22" s="1"/>
  <c r="DF25" i="22" s="1"/>
  <c r="DI25" i="22" s="1"/>
  <c r="D25" i="22"/>
  <c r="BJ32" i="22"/>
  <c r="BM32" i="22" s="1"/>
  <c r="BP32" i="22" s="1"/>
  <c r="BS32" i="22" s="1"/>
  <c r="BV32" i="22" s="1"/>
  <c r="BY32" i="22" s="1"/>
  <c r="CB32" i="22" s="1"/>
  <c r="CE32" i="22" s="1"/>
  <c r="CH32" i="22" s="1"/>
  <c r="CK32" i="22" s="1"/>
  <c r="CN32" i="22" s="1"/>
  <c r="CQ32" i="22" s="1"/>
  <c r="CT32" i="22" s="1"/>
  <c r="CW32" i="22" s="1"/>
  <c r="CZ32" i="22" s="1"/>
  <c r="DC32" i="22" s="1"/>
  <c r="DF32" i="22" s="1"/>
  <c r="DI32" i="22" s="1"/>
  <c r="D105" i="21"/>
  <c r="BG113" i="21"/>
  <c r="BJ113" i="21" s="1"/>
  <c r="BM113" i="21" s="1"/>
  <c r="BP113" i="21" s="1"/>
  <c r="BS113" i="21" s="1"/>
  <c r="BV113" i="21" s="1"/>
  <c r="BY113" i="21" s="1"/>
  <c r="CB113" i="21" s="1"/>
  <c r="CE113" i="21" s="1"/>
  <c r="CH113" i="21" s="1"/>
  <c r="CK113" i="21" s="1"/>
  <c r="CN113" i="21" s="1"/>
  <c r="CQ113" i="21" s="1"/>
  <c r="CT113" i="21" s="1"/>
  <c r="CW113" i="21" s="1"/>
  <c r="CZ113" i="21" s="1"/>
  <c r="D113" i="21"/>
  <c r="D7" i="22"/>
  <c r="BJ7" i="22"/>
  <c r="BM7" i="22" s="1"/>
  <c r="BP7" i="22" s="1"/>
  <c r="BS7" i="22" s="1"/>
  <c r="BV7" i="22" s="1"/>
  <c r="BY7" i="22" s="1"/>
  <c r="CB7" i="22" s="1"/>
  <c r="CE7" i="22" s="1"/>
  <c r="CH7" i="22" s="1"/>
  <c r="CK7" i="22" s="1"/>
  <c r="CN7" i="22" s="1"/>
  <c r="CQ7" i="22" s="1"/>
  <c r="CT7" i="22" s="1"/>
  <c r="CW7" i="22" s="1"/>
  <c r="CZ7" i="22" s="1"/>
  <c r="DC7" i="22" s="1"/>
  <c r="DF7" i="22" s="1"/>
  <c r="DI7" i="22" s="1"/>
  <c r="BJ13" i="22"/>
  <c r="BM13" i="22" s="1"/>
  <c r="BP13" i="22" s="1"/>
  <c r="BS13" i="22" s="1"/>
  <c r="BV13" i="22" s="1"/>
  <c r="BY13" i="22" s="1"/>
  <c r="CB13" i="22" s="1"/>
  <c r="CE13" i="22" s="1"/>
  <c r="CH13" i="22" s="1"/>
  <c r="CK13" i="22" s="1"/>
  <c r="CN13" i="22" s="1"/>
  <c r="CQ13" i="22" s="1"/>
  <c r="CT13" i="22" s="1"/>
  <c r="CW13" i="22" s="1"/>
  <c r="CZ13" i="22" s="1"/>
  <c r="DC13" i="22" s="1"/>
  <c r="DF13" i="22" s="1"/>
  <c r="DI13" i="22" s="1"/>
  <c r="BG105" i="21"/>
  <c r="BJ105" i="21" s="1"/>
  <c r="BM105" i="21" s="1"/>
  <c r="BP105" i="21" s="1"/>
  <c r="BS105" i="21" s="1"/>
  <c r="BV105" i="21" s="1"/>
  <c r="BY105" i="21" s="1"/>
  <c r="CB105" i="21" s="1"/>
  <c r="CE105" i="21" s="1"/>
  <c r="CH105" i="21" s="1"/>
  <c r="CK105" i="21" s="1"/>
  <c r="CN105" i="21" s="1"/>
  <c r="CQ105" i="21" s="1"/>
  <c r="CT105" i="21" s="1"/>
  <c r="CW105" i="21" s="1"/>
  <c r="CZ105" i="21" s="1"/>
  <c r="BJ29" i="22"/>
  <c r="BM29" i="22" s="1"/>
  <c r="BP29" i="22" s="1"/>
  <c r="BS29" i="22" s="1"/>
  <c r="BV29" i="22" s="1"/>
  <c r="BY29" i="22" s="1"/>
  <c r="CB29" i="22" s="1"/>
  <c r="CE29" i="22" s="1"/>
  <c r="CH29" i="22" s="1"/>
  <c r="CK29" i="22" s="1"/>
  <c r="CN29" i="22" s="1"/>
  <c r="CQ29" i="22" s="1"/>
  <c r="CT29" i="22" s="1"/>
  <c r="CW29" i="22" s="1"/>
  <c r="CZ29" i="22" s="1"/>
  <c r="DC29" i="22" s="1"/>
  <c r="DF29" i="22" s="1"/>
  <c r="DI29" i="22" s="1"/>
  <c r="BJ20" i="22"/>
  <c r="BM20" i="22" s="1"/>
  <c r="BP20" i="22" s="1"/>
  <c r="BS20" i="22" s="1"/>
  <c r="BV20" i="22" s="1"/>
  <c r="BY20" i="22" s="1"/>
  <c r="CB20" i="22" s="1"/>
  <c r="CE20" i="22" s="1"/>
  <c r="CH20" i="22" s="1"/>
  <c r="CK20" i="22" s="1"/>
  <c r="CN20" i="22" s="1"/>
  <c r="CQ20" i="22" s="1"/>
  <c r="CT20" i="22" s="1"/>
  <c r="CW20" i="22" s="1"/>
  <c r="CZ20" i="22" s="1"/>
  <c r="DC20" i="22" s="1"/>
  <c r="DF20" i="22" s="1"/>
  <c r="DI20" i="22" s="1"/>
  <c r="BG60" i="22"/>
  <c r="BJ60" i="22" s="1"/>
  <c r="BM60" i="22" s="1"/>
  <c r="BP60" i="22" s="1"/>
  <c r="BS60" i="22" s="1"/>
  <c r="BV60" i="22" s="1"/>
  <c r="BY60" i="22" s="1"/>
  <c r="CB60" i="22" s="1"/>
  <c r="CE60" i="22" s="1"/>
  <c r="CH60" i="22" s="1"/>
  <c r="CK60" i="22" s="1"/>
  <c r="CN60" i="22" s="1"/>
  <c r="CQ60" i="22" s="1"/>
  <c r="CT60" i="22" s="1"/>
  <c r="CW60" i="22" s="1"/>
  <c r="CZ60" i="22" s="1"/>
  <c r="D60" i="22"/>
  <c r="BG76" i="22"/>
  <c r="BJ76" i="22" s="1"/>
  <c r="BM76" i="22" s="1"/>
  <c r="BP76" i="22" s="1"/>
  <c r="BS76" i="22" s="1"/>
  <c r="BV76" i="22" s="1"/>
  <c r="BY76" i="22" s="1"/>
  <c r="CB76" i="22" s="1"/>
  <c r="CE76" i="22" s="1"/>
  <c r="CH76" i="22" s="1"/>
  <c r="CK76" i="22" s="1"/>
  <c r="CN76" i="22" s="1"/>
  <c r="CQ76" i="22" s="1"/>
  <c r="CT76" i="22" s="1"/>
  <c r="CW76" i="22" s="1"/>
  <c r="CZ76" i="22" s="1"/>
  <c r="D76" i="22"/>
  <c r="BG103" i="22"/>
  <c r="BJ103" i="22" s="1"/>
  <c r="BM103" i="22" s="1"/>
  <c r="BP103" i="22" s="1"/>
  <c r="BS103" i="22" s="1"/>
  <c r="BV103" i="22" s="1"/>
  <c r="BY103" i="22" s="1"/>
  <c r="CB103" i="22" s="1"/>
  <c r="CE103" i="22" s="1"/>
  <c r="CH103" i="22" s="1"/>
  <c r="CK103" i="22" s="1"/>
  <c r="CN103" i="22" s="1"/>
  <c r="CQ103" i="22" s="1"/>
  <c r="CT103" i="22" s="1"/>
  <c r="CW103" i="22" s="1"/>
  <c r="CZ103" i="22" s="1"/>
  <c r="BG46" i="22"/>
  <c r="BJ46" i="22" s="1"/>
  <c r="BM46" i="22" s="1"/>
  <c r="BP46" i="22" s="1"/>
  <c r="BS46" i="22" s="1"/>
  <c r="BV46" i="22" s="1"/>
  <c r="BY46" i="22" s="1"/>
  <c r="CB46" i="22" s="1"/>
  <c r="CE46" i="22" s="1"/>
  <c r="CH46" i="22" s="1"/>
  <c r="CK46" i="22" s="1"/>
  <c r="CN46" i="22" s="1"/>
  <c r="CQ46" i="22" s="1"/>
  <c r="CT46" i="22" s="1"/>
  <c r="CW46" i="22" s="1"/>
  <c r="CZ46" i="22" s="1"/>
  <c r="D46" i="22"/>
  <c r="BJ25" i="23"/>
  <c r="BM25" i="23" s="1"/>
  <c r="BP25" i="23" s="1"/>
  <c r="BS25" i="23" s="1"/>
  <c r="BV25" i="23" s="1"/>
  <c r="BY25" i="23" s="1"/>
  <c r="CB25" i="23" s="1"/>
  <c r="CE25" i="23" s="1"/>
  <c r="CH25" i="23" s="1"/>
  <c r="CK25" i="23" s="1"/>
  <c r="CN25" i="23" s="1"/>
  <c r="CQ25" i="23" s="1"/>
  <c r="CT25" i="23" s="1"/>
  <c r="CW25" i="23" s="1"/>
  <c r="CZ25" i="23" s="1"/>
  <c r="DC25" i="23" s="1"/>
  <c r="DF25" i="23" s="1"/>
  <c r="DI25" i="23" s="1"/>
  <c r="D25" i="23"/>
  <c r="D17" i="22"/>
  <c r="BJ28" i="22"/>
  <c r="BM28" i="22" s="1"/>
  <c r="BP28" i="22" s="1"/>
  <c r="BS28" i="22" s="1"/>
  <c r="BV28" i="22" s="1"/>
  <c r="BY28" i="22" s="1"/>
  <c r="CB28" i="22" s="1"/>
  <c r="CE28" i="22" s="1"/>
  <c r="CH28" i="22" s="1"/>
  <c r="CK28" i="22" s="1"/>
  <c r="CN28" i="22" s="1"/>
  <c r="CQ28" i="22" s="1"/>
  <c r="CT28" i="22" s="1"/>
  <c r="CW28" i="22" s="1"/>
  <c r="CZ28" i="22" s="1"/>
  <c r="DC28" i="22" s="1"/>
  <c r="DF28" i="22" s="1"/>
  <c r="DI28" i="22" s="1"/>
  <c r="D28" i="22"/>
  <c r="BJ33" i="22"/>
  <c r="BM33" i="22" s="1"/>
  <c r="BP33" i="22" s="1"/>
  <c r="BS33" i="22" s="1"/>
  <c r="BV33" i="22" s="1"/>
  <c r="BY33" i="22" s="1"/>
  <c r="CB33" i="22" s="1"/>
  <c r="CE33" i="22" s="1"/>
  <c r="CH33" i="22" s="1"/>
  <c r="CK33" i="22" s="1"/>
  <c r="CN33" i="22" s="1"/>
  <c r="CQ33" i="22" s="1"/>
  <c r="CT33" i="22" s="1"/>
  <c r="CW33" i="22" s="1"/>
  <c r="CZ33" i="22" s="1"/>
  <c r="DC33" i="22" s="1"/>
  <c r="DF33" i="22" s="1"/>
  <c r="DI33" i="22" s="1"/>
  <c r="D33" i="22"/>
  <c r="BG49" i="22"/>
  <c r="BJ49" i="22" s="1"/>
  <c r="BM49" i="22" s="1"/>
  <c r="BP49" i="22" s="1"/>
  <c r="BS49" i="22" s="1"/>
  <c r="BV49" i="22" s="1"/>
  <c r="BY49" i="22" s="1"/>
  <c r="CB49" i="22" s="1"/>
  <c r="CE49" i="22" s="1"/>
  <c r="CH49" i="22" s="1"/>
  <c r="CK49" i="22" s="1"/>
  <c r="CN49" i="22" s="1"/>
  <c r="CQ49" i="22" s="1"/>
  <c r="CT49" i="22" s="1"/>
  <c r="CW49" i="22" s="1"/>
  <c r="CZ49" i="22" s="1"/>
  <c r="D54" i="22"/>
  <c r="BG54" i="22"/>
  <c r="BJ54" i="22" s="1"/>
  <c r="BM54" i="22" s="1"/>
  <c r="BP54" i="22" s="1"/>
  <c r="BS54" i="22" s="1"/>
  <c r="BV54" i="22" s="1"/>
  <c r="BY54" i="22" s="1"/>
  <c r="CB54" i="22" s="1"/>
  <c r="CE54" i="22" s="1"/>
  <c r="CH54" i="22" s="1"/>
  <c r="CK54" i="22" s="1"/>
  <c r="CN54" i="22" s="1"/>
  <c r="CQ54" i="22" s="1"/>
  <c r="CT54" i="22" s="1"/>
  <c r="CW54" i="22" s="1"/>
  <c r="CZ54" i="22" s="1"/>
  <c r="BG58" i="22"/>
  <c r="BJ58" i="22" s="1"/>
  <c r="BM58" i="22" s="1"/>
  <c r="BP58" i="22" s="1"/>
  <c r="BS58" i="22" s="1"/>
  <c r="BV58" i="22" s="1"/>
  <c r="BY58" i="22" s="1"/>
  <c r="CB58" i="22" s="1"/>
  <c r="CE58" i="22" s="1"/>
  <c r="CH58" i="22" s="1"/>
  <c r="CK58" i="22" s="1"/>
  <c r="CN58" i="22" s="1"/>
  <c r="CQ58" i="22" s="1"/>
  <c r="CT58" i="22" s="1"/>
  <c r="CW58" i="22" s="1"/>
  <c r="CZ58" i="22" s="1"/>
  <c r="D58" i="22"/>
  <c r="BG67" i="22"/>
  <c r="BJ67" i="22" s="1"/>
  <c r="BM67" i="22" s="1"/>
  <c r="BP67" i="22" s="1"/>
  <c r="BS67" i="22" s="1"/>
  <c r="BV67" i="22" s="1"/>
  <c r="BY67" i="22" s="1"/>
  <c r="CB67" i="22" s="1"/>
  <c r="CE67" i="22" s="1"/>
  <c r="CH67" i="22" s="1"/>
  <c r="CK67" i="22" s="1"/>
  <c r="CN67" i="22" s="1"/>
  <c r="CQ67" i="22" s="1"/>
  <c r="CT67" i="22" s="1"/>
  <c r="CW67" i="22" s="1"/>
  <c r="CZ67" i="22" s="1"/>
  <c r="D67" i="22"/>
  <c r="D104" i="22"/>
  <c r="BG104" i="22"/>
  <c r="BJ104" i="22" s="1"/>
  <c r="BM104" i="22" s="1"/>
  <c r="BP104" i="22" s="1"/>
  <c r="BS104" i="22" s="1"/>
  <c r="BV104" i="22" s="1"/>
  <c r="BY104" i="22" s="1"/>
  <c r="CB104" i="22" s="1"/>
  <c r="CE104" i="22" s="1"/>
  <c r="CH104" i="22" s="1"/>
  <c r="CK104" i="22" s="1"/>
  <c r="CN104" i="22" s="1"/>
  <c r="CQ104" i="22" s="1"/>
  <c r="CT104" i="22" s="1"/>
  <c r="CW104" i="22" s="1"/>
  <c r="CZ104" i="22" s="1"/>
  <c r="BJ30" i="22"/>
  <c r="BM30" i="22" s="1"/>
  <c r="BP30" i="22" s="1"/>
  <c r="BS30" i="22" s="1"/>
  <c r="BV30" i="22" s="1"/>
  <c r="BY30" i="22" s="1"/>
  <c r="CB30" i="22" s="1"/>
  <c r="CE30" i="22" s="1"/>
  <c r="CH30" i="22" s="1"/>
  <c r="CK30" i="22" s="1"/>
  <c r="CN30" i="22" s="1"/>
  <c r="CQ30" i="22" s="1"/>
  <c r="CT30" i="22" s="1"/>
  <c r="CW30" i="22" s="1"/>
  <c r="CZ30" i="22" s="1"/>
  <c r="DC30" i="22" s="1"/>
  <c r="DF30" i="22" s="1"/>
  <c r="DI30" i="22" s="1"/>
  <c r="BJ34" i="22"/>
  <c r="BM34" i="22" s="1"/>
  <c r="BP34" i="22" s="1"/>
  <c r="BS34" i="22" s="1"/>
  <c r="BV34" i="22" s="1"/>
  <c r="BY34" i="22" s="1"/>
  <c r="CB34" i="22" s="1"/>
  <c r="CE34" i="22" s="1"/>
  <c r="CH34" i="22" s="1"/>
  <c r="CK34" i="22" s="1"/>
  <c r="CN34" i="22" s="1"/>
  <c r="CQ34" i="22" s="1"/>
  <c r="CT34" i="22" s="1"/>
  <c r="CW34" i="22" s="1"/>
  <c r="CZ34" i="22" s="1"/>
  <c r="DC34" i="22" s="1"/>
  <c r="DF34" i="22" s="1"/>
  <c r="DI34" i="22" s="1"/>
  <c r="BG47" i="22"/>
  <c r="BJ47" i="22" s="1"/>
  <c r="BM47" i="22" s="1"/>
  <c r="BP47" i="22" s="1"/>
  <c r="BS47" i="22" s="1"/>
  <c r="BV47" i="22" s="1"/>
  <c r="BY47" i="22" s="1"/>
  <c r="CB47" i="22" s="1"/>
  <c r="CE47" i="22" s="1"/>
  <c r="CH47" i="22" s="1"/>
  <c r="CK47" i="22" s="1"/>
  <c r="CN47" i="22" s="1"/>
  <c r="CQ47" i="22" s="1"/>
  <c r="CT47" i="22" s="1"/>
  <c r="CW47" i="22" s="1"/>
  <c r="CZ47" i="22" s="1"/>
  <c r="D47" i="22"/>
  <c r="BG68" i="22"/>
  <c r="BJ68" i="22" s="1"/>
  <c r="BM68" i="22" s="1"/>
  <c r="BP68" i="22" s="1"/>
  <c r="BS68" i="22" s="1"/>
  <c r="BV68" i="22" s="1"/>
  <c r="BY68" i="22" s="1"/>
  <c r="CB68" i="22" s="1"/>
  <c r="CE68" i="22" s="1"/>
  <c r="CH68" i="22" s="1"/>
  <c r="CK68" i="22" s="1"/>
  <c r="CN68" i="22" s="1"/>
  <c r="CQ68" i="22" s="1"/>
  <c r="CT68" i="22" s="1"/>
  <c r="CW68" i="22" s="1"/>
  <c r="CZ68" i="22" s="1"/>
  <c r="D73" i="22"/>
  <c r="BG73" i="22"/>
  <c r="BJ73" i="22" s="1"/>
  <c r="BM73" i="22" s="1"/>
  <c r="BP73" i="22" s="1"/>
  <c r="BS73" i="22" s="1"/>
  <c r="BV73" i="22" s="1"/>
  <c r="BY73" i="22" s="1"/>
  <c r="CB73" i="22" s="1"/>
  <c r="CE73" i="22" s="1"/>
  <c r="CH73" i="22" s="1"/>
  <c r="CK73" i="22" s="1"/>
  <c r="CN73" i="22" s="1"/>
  <c r="CQ73" i="22" s="1"/>
  <c r="CT73" i="22" s="1"/>
  <c r="CW73" i="22" s="1"/>
  <c r="CZ73" i="22" s="1"/>
  <c r="BJ24" i="22"/>
  <c r="BM24" i="22" s="1"/>
  <c r="BP24" i="22" s="1"/>
  <c r="BS24" i="22" s="1"/>
  <c r="BV24" i="22" s="1"/>
  <c r="BY24" i="22" s="1"/>
  <c r="CB24" i="22" s="1"/>
  <c r="CE24" i="22" s="1"/>
  <c r="CH24" i="22" s="1"/>
  <c r="CK24" i="22" s="1"/>
  <c r="CN24" i="22" s="1"/>
  <c r="CQ24" i="22" s="1"/>
  <c r="CT24" i="22" s="1"/>
  <c r="CW24" i="22" s="1"/>
  <c r="CZ24" i="22" s="1"/>
  <c r="DC24" i="22" s="1"/>
  <c r="DF24" i="22" s="1"/>
  <c r="DI24" i="22" s="1"/>
  <c r="D24" i="22"/>
  <c r="BJ35" i="22"/>
  <c r="BM35" i="22" s="1"/>
  <c r="BP35" i="22" s="1"/>
  <c r="BS35" i="22" s="1"/>
  <c r="BV35" i="22" s="1"/>
  <c r="BY35" i="22" s="1"/>
  <c r="CB35" i="22" s="1"/>
  <c r="CE35" i="22" s="1"/>
  <c r="CH35" i="22" s="1"/>
  <c r="CK35" i="22" s="1"/>
  <c r="CN35" i="22" s="1"/>
  <c r="CQ35" i="22" s="1"/>
  <c r="CT35" i="22" s="1"/>
  <c r="CW35" i="22" s="1"/>
  <c r="CZ35" i="22" s="1"/>
  <c r="DC35" i="22" s="1"/>
  <c r="DF35" i="22" s="1"/>
  <c r="DI35" i="22" s="1"/>
  <c r="D52" i="22"/>
  <c r="BG52" i="22"/>
  <c r="BJ52" i="22" s="1"/>
  <c r="BM52" i="22" s="1"/>
  <c r="BP52" i="22" s="1"/>
  <c r="BS52" i="22" s="1"/>
  <c r="BV52" i="22" s="1"/>
  <c r="BY52" i="22" s="1"/>
  <c r="CB52" i="22" s="1"/>
  <c r="CE52" i="22" s="1"/>
  <c r="CH52" i="22" s="1"/>
  <c r="CK52" i="22" s="1"/>
  <c r="CN52" i="22" s="1"/>
  <c r="CQ52" i="22" s="1"/>
  <c r="CT52" i="22" s="1"/>
  <c r="CW52" i="22" s="1"/>
  <c r="CZ52" i="22" s="1"/>
  <c r="D56" i="22"/>
  <c r="BG56" i="22"/>
  <c r="BJ56" i="22" s="1"/>
  <c r="BM56" i="22" s="1"/>
  <c r="BP56" i="22" s="1"/>
  <c r="BS56" i="22" s="1"/>
  <c r="BV56" i="22" s="1"/>
  <c r="BY56" i="22" s="1"/>
  <c r="CB56" i="22" s="1"/>
  <c r="CE56" i="22" s="1"/>
  <c r="CH56" i="22" s="1"/>
  <c r="CK56" i="22" s="1"/>
  <c r="CN56" i="22" s="1"/>
  <c r="CQ56" i="22" s="1"/>
  <c r="CT56" i="22" s="1"/>
  <c r="CW56" i="22" s="1"/>
  <c r="CZ56" i="22" s="1"/>
  <c r="BG82" i="22"/>
  <c r="BJ82" i="22" s="1"/>
  <c r="BM82" i="22" s="1"/>
  <c r="BP82" i="22" s="1"/>
  <c r="BS82" i="22" s="1"/>
  <c r="BV82" i="22" s="1"/>
  <c r="BY82" i="22" s="1"/>
  <c r="CB82" i="22" s="1"/>
  <c r="CE82" i="22" s="1"/>
  <c r="CH82" i="22" s="1"/>
  <c r="CK82" i="22" s="1"/>
  <c r="CN82" i="22" s="1"/>
  <c r="CQ82" i="22" s="1"/>
  <c r="CT82" i="22" s="1"/>
  <c r="CW82" i="22" s="1"/>
  <c r="CZ82" i="22" s="1"/>
  <c r="D82" i="22"/>
  <c r="BG102" i="22"/>
  <c r="BJ102" i="22" s="1"/>
  <c r="BM102" i="22" s="1"/>
  <c r="BP102" i="22" s="1"/>
  <c r="BS102" i="22" s="1"/>
  <c r="BV102" i="22" s="1"/>
  <c r="BY102" i="22" s="1"/>
  <c r="CB102" i="22" s="1"/>
  <c r="CE102" i="22" s="1"/>
  <c r="CH102" i="22" s="1"/>
  <c r="CK102" i="22" s="1"/>
  <c r="CN102" i="22" s="1"/>
  <c r="CQ102" i="22" s="1"/>
  <c r="CT102" i="22" s="1"/>
  <c r="CW102" i="22" s="1"/>
  <c r="CZ102" i="22" s="1"/>
  <c r="D102" i="22"/>
  <c r="BJ11" i="23"/>
  <c r="BM11" i="23" s="1"/>
  <c r="BP11" i="23" s="1"/>
  <c r="BS11" i="23" s="1"/>
  <c r="BV11" i="23" s="1"/>
  <c r="BY11" i="23" s="1"/>
  <c r="CB11" i="23" s="1"/>
  <c r="CE11" i="23" s="1"/>
  <c r="CH11" i="23" s="1"/>
  <c r="CK11" i="23" s="1"/>
  <c r="CN11" i="23" s="1"/>
  <c r="CQ11" i="23" s="1"/>
  <c r="CT11" i="23" s="1"/>
  <c r="CW11" i="23" s="1"/>
  <c r="CZ11" i="23" s="1"/>
  <c r="DC11" i="23" s="1"/>
  <c r="DF11" i="23" s="1"/>
  <c r="DI11" i="23" s="1"/>
  <c r="BJ31" i="22"/>
  <c r="BM31" i="22" s="1"/>
  <c r="BP31" i="22" s="1"/>
  <c r="BS31" i="22" s="1"/>
  <c r="BV31" i="22" s="1"/>
  <c r="BY31" i="22" s="1"/>
  <c r="CB31" i="22" s="1"/>
  <c r="CE31" i="22" s="1"/>
  <c r="CH31" i="22" s="1"/>
  <c r="CK31" i="22" s="1"/>
  <c r="CN31" i="22" s="1"/>
  <c r="CQ31" i="22" s="1"/>
  <c r="CT31" i="22" s="1"/>
  <c r="CW31" i="22" s="1"/>
  <c r="CZ31" i="22" s="1"/>
  <c r="DC31" i="22" s="1"/>
  <c r="DF31" i="22" s="1"/>
  <c r="DI31" i="22" s="1"/>
  <c r="BJ38" i="22"/>
  <c r="BM38" i="22" s="1"/>
  <c r="BP38" i="22" s="1"/>
  <c r="BS38" i="22" s="1"/>
  <c r="BV38" i="22" s="1"/>
  <c r="BY38" i="22" s="1"/>
  <c r="CB38" i="22" s="1"/>
  <c r="CE38" i="22" s="1"/>
  <c r="CH38" i="22" s="1"/>
  <c r="CK38" i="22" s="1"/>
  <c r="CN38" i="22" s="1"/>
  <c r="CQ38" i="22" s="1"/>
  <c r="CT38" i="22" s="1"/>
  <c r="CW38" i="22" s="1"/>
  <c r="CZ38" i="22" s="1"/>
  <c r="DC38" i="22" s="1"/>
  <c r="DF38" i="22" s="1"/>
  <c r="DI38" i="22" s="1"/>
  <c r="BG69" i="22"/>
  <c r="BJ69" i="22" s="1"/>
  <c r="BM69" i="22" s="1"/>
  <c r="BP69" i="22" s="1"/>
  <c r="BS69" i="22" s="1"/>
  <c r="BV69" i="22" s="1"/>
  <c r="BY69" i="22" s="1"/>
  <c r="CB69" i="22" s="1"/>
  <c r="CE69" i="22" s="1"/>
  <c r="CH69" i="22" s="1"/>
  <c r="CK69" i="22" s="1"/>
  <c r="CN69" i="22" s="1"/>
  <c r="CQ69" i="22" s="1"/>
  <c r="CT69" i="22" s="1"/>
  <c r="CW69" i="22" s="1"/>
  <c r="CZ69" i="22" s="1"/>
  <c r="BG48" i="22"/>
  <c r="BJ48" i="22" s="1"/>
  <c r="BM48" i="22" s="1"/>
  <c r="BP48" i="22" s="1"/>
  <c r="BS48" i="22" s="1"/>
  <c r="BV48" i="22" s="1"/>
  <c r="BY48" i="22" s="1"/>
  <c r="CB48" i="22" s="1"/>
  <c r="CE48" i="22" s="1"/>
  <c r="CH48" i="22" s="1"/>
  <c r="CK48" i="22" s="1"/>
  <c r="CN48" i="22" s="1"/>
  <c r="CQ48" i="22" s="1"/>
  <c r="CT48" i="22" s="1"/>
  <c r="CW48" i="22" s="1"/>
  <c r="CZ48" i="22" s="1"/>
  <c r="BG55" i="22"/>
  <c r="BJ55" i="22" s="1"/>
  <c r="BM55" i="22" s="1"/>
  <c r="BP55" i="22" s="1"/>
  <c r="BS55" i="22" s="1"/>
  <c r="BV55" i="22" s="1"/>
  <c r="BY55" i="22" s="1"/>
  <c r="CB55" i="22" s="1"/>
  <c r="CE55" i="22" s="1"/>
  <c r="CH55" i="22" s="1"/>
  <c r="CK55" i="22" s="1"/>
  <c r="CN55" i="22" s="1"/>
  <c r="CQ55" i="22" s="1"/>
  <c r="CT55" i="22" s="1"/>
  <c r="CW55" i="22" s="1"/>
  <c r="CZ55" i="22" s="1"/>
  <c r="BG70" i="22"/>
  <c r="BJ70" i="22" s="1"/>
  <c r="BM70" i="22" s="1"/>
  <c r="BP70" i="22" s="1"/>
  <c r="BS70" i="22" s="1"/>
  <c r="BV70" i="22" s="1"/>
  <c r="BY70" i="22" s="1"/>
  <c r="CB70" i="22" s="1"/>
  <c r="CE70" i="22" s="1"/>
  <c r="CH70" i="22" s="1"/>
  <c r="CK70" i="22" s="1"/>
  <c r="CN70" i="22" s="1"/>
  <c r="CQ70" i="22" s="1"/>
  <c r="CT70" i="22" s="1"/>
  <c r="CW70" i="22" s="1"/>
  <c r="CZ70" i="22" s="1"/>
  <c r="D70" i="22"/>
  <c r="BG78" i="22"/>
  <c r="BJ78" i="22" s="1"/>
  <c r="BM78" i="22" s="1"/>
  <c r="BP78" i="22" s="1"/>
  <c r="BS78" i="22" s="1"/>
  <c r="BV78" i="22" s="1"/>
  <c r="BY78" i="22" s="1"/>
  <c r="CB78" i="22" s="1"/>
  <c r="CE78" i="22" s="1"/>
  <c r="CH78" i="22" s="1"/>
  <c r="CK78" i="22" s="1"/>
  <c r="CN78" i="22" s="1"/>
  <c r="CQ78" i="22" s="1"/>
  <c r="CT78" i="22" s="1"/>
  <c r="CW78" i="22" s="1"/>
  <c r="CZ78" i="22" s="1"/>
  <c r="BG115" i="22"/>
  <c r="BJ115" i="22" s="1"/>
  <c r="BM115" i="22" s="1"/>
  <c r="BP115" i="22" s="1"/>
  <c r="BS115" i="22" s="1"/>
  <c r="BV115" i="22" s="1"/>
  <c r="BY115" i="22" s="1"/>
  <c r="CB115" i="22" s="1"/>
  <c r="CE115" i="22" s="1"/>
  <c r="CH115" i="22" s="1"/>
  <c r="CK115" i="22" s="1"/>
  <c r="CN115" i="22" s="1"/>
  <c r="CQ115" i="22" s="1"/>
  <c r="CT115" i="22" s="1"/>
  <c r="CW115" i="22" s="1"/>
  <c r="CZ115" i="22" s="1"/>
  <c r="D74" i="22"/>
  <c r="BJ23" i="23"/>
  <c r="BM23" i="23" s="1"/>
  <c r="BP23" i="23" s="1"/>
  <c r="BS23" i="23" s="1"/>
  <c r="BV23" i="23" s="1"/>
  <c r="BY23" i="23" s="1"/>
  <c r="CB23" i="23" s="1"/>
  <c r="CE23" i="23" s="1"/>
  <c r="CH23" i="23" s="1"/>
  <c r="CK23" i="23" s="1"/>
  <c r="CN23" i="23" s="1"/>
  <c r="CQ23" i="23" s="1"/>
  <c r="CT23" i="23" s="1"/>
  <c r="CW23" i="23" s="1"/>
  <c r="CZ23" i="23" s="1"/>
  <c r="DC23" i="23" s="1"/>
  <c r="DF23" i="23" s="1"/>
  <c r="DI23" i="23" s="1"/>
  <c r="D23" i="23"/>
  <c r="BJ16" i="24"/>
  <c r="BM16" i="24" s="1"/>
  <c r="BP16" i="24" s="1"/>
  <c r="BS16" i="24" s="1"/>
  <c r="BV16" i="24" s="1"/>
  <c r="BY16" i="24" s="1"/>
  <c r="CB16" i="24" s="1"/>
  <c r="CE16" i="24" s="1"/>
  <c r="CH16" i="24" s="1"/>
  <c r="CK16" i="24" s="1"/>
  <c r="CN16" i="24" s="1"/>
  <c r="CQ16" i="24" s="1"/>
  <c r="CT16" i="24" s="1"/>
  <c r="CW16" i="24" s="1"/>
  <c r="CZ16" i="24" s="1"/>
  <c r="DC16" i="24" s="1"/>
  <c r="DF16" i="24" s="1"/>
  <c r="DI16" i="24" s="1"/>
  <c r="D16" i="24"/>
  <c r="BJ38" i="24"/>
  <c r="BM38" i="24" s="1"/>
  <c r="BP38" i="24" s="1"/>
  <c r="BS38" i="24" s="1"/>
  <c r="BV38" i="24" s="1"/>
  <c r="BY38" i="24" s="1"/>
  <c r="CB38" i="24" s="1"/>
  <c r="CE38" i="24" s="1"/>
  <c r="CH38" i="24" s="1"/>
  <c r="CK38" i="24" s="1"/>
  <c r="CN38" i="24" s="1"/>
  <c r="CQ38" i="24" s="1"/>
  <c r="CT38" i="24" s="1"/>
  <c r="CW38" i="24" s="1"/>
  <c r="CZ38" i="24" s="1"/>
  <c r="DC38" i="24" s="1"/>
  <c r="DF38" i="24" s="1"/>
  <c r="DI38" i="24" s="1"/>
  <c r="BG62" i="22"/>
  <c r="BJ62" i="22" s="1"/>
  <c r="BM62" i="22" s="1"/>
  <c r="BP62" i="22" s="1"/>
  <c r="BS62" i="22" s="1"/>
  <c r="BV62" i="22" s="1"/>
  <c r="BY62" i="22" s="1"/>
  <c r="CB62" i="22" s="1"/>
  <c r="CE62" i="22" s="1"/>
  <c r="CH62" i="22" s="1"/>
  <c r="CK62" i="22" s="1"/>
  <c r="CN62" i="22" s="1"/>
  <c r="CQ62" i="22" s="1"/>
  <c r="CT62" i="22" s="1"/>
  <c r="CW62" i="22" s="1"/>
  <c r="CZ62" i="22" s="1"/>
  <c r="D62" i="22"/>
  <c r="BG64" i="22"/>
  <c r="BJ64" i="22" s="1"/>
  <c r="BM64" i="22" s="1"/>
  <c r="BP64" i="22" s="1"/>
  <c r="BS64" i="22" s="1"/>
  <c r="BV64" i="22" s="1"/>
  <c r="BY64" i="22" s="1"/>
  <c r="CB64" i="22" s="1"/>
  <c r="CE64" i="22" s="1"/>
  <c r="CH64" i="22" s="1"/>
  <c r="CK64" i="22" s="1"/>
  <c r="CN64" i="22" s="1"/>
  <c r="CQ64" i="22" s="1"/>
  <c r="CT64" i="22" s="1"/>
  <c r="CW64" i="22" s="1"/>
  <c r="CZ64" i="22" s="1"/>
  <c r="D64" i="22"/>
  <c r="BG72" i="22"/>
  <c r="BJ72" i="22" s="1"/>
  <c r="BM72" i="22" s="1"/>
  <c r="BP72" i="22" s="1"/>
  <c r="BS72" i="22" s="1"/>
  <c r="BV72" i="22" s="1"/>
  <c r="BY72" i="22" s="1"/>
  <c r="CB72" i="22" s="1"/>
  <c r="CE72" i="22" s="1"/>
  <c r="CH72" i="22" s="1"/>
  <c r="CK72" i="22" s="1"/>
  <c r="CN72" i="22" s="1"/>
  <c r="CQ72" i="22" s="1"/>
  <c r="CT72" i="22" s="1"/>
  <c r="CW72" i="22" s="1"/>
  <c r="CZ72" i="22" s="1"/>
  <c r="D72" i="22"/>
  <c r="BG79" i="22"/>
  <c r="BJ79" i="22" s="1"/>
  <c r="BM79" i="22" s="1"/>
  <c r="BP79" i="22" s="1"/>
  <c r="BS79" i="22" s="1"/>
  <c r="BV79" i="22" s="1"/>
  <c r="BY79" i="22" s="1"/>
  <c r="CB79" i="22" s="1"/>
  <c r="CE79" i="22" s="1"/>
  <c r="CH79" i="22" s="1"/>
  <c r="CK79" i="22" s="1"/>
  <c r="CN79" i="22" s="1"/>
  <c r="CQ79" i="22" s="1"/>
  <c r="CT79" i="22" s="1"/>
  <c r="CW79" i="22" s="1"/>
  <c r="CZ79" i="22" s="1"/>
  <c r="D79" i="22"/>
  <c r="BG101" i="22"/>
  <c r="BJ101" i="22" s="1"/>
  <c r="BM101" i="22" s="1"/>
  <c r="BP101" i="22" s="1"/>
  <c r="BS101" i="22" s="1"/>
  <c r="BV101" i="22" s="1"/>
  <c r="BY101" i="22" s="1"/>
  <c r="CB101" i="22" s="1"/>
  <c r="CE101" i="22" s="1"/>
  <c r="CH101" i="22" s="1"/>
  <c r="CK101" i="22" s="1"/>
  <c r="CN101" i="22" s="1"/>
  <c r="CQ101" i="22" s="1"/>
  <c r="CT101" i="22" s="1"/>
  <c r="CW101" i="22" s="1"/>
  <c r="CZ101" i="22" s="1"/>
  <c r="D101" i="22"/>
  <c r="BJ8" i="23"/>
  <c r="BM8" i="23" s="1"/>
  <c r="BP8" i="23" s="1"/>
  <c r="BS8" i="23" s="1"/>
  <c r="BV8" i="23" s="1"/>
  <c r="BY8" i="23" s="1"/>
  <c r="CB8" i="23" s="1"/>
  <c r="CE8" i="23" s="1"/>
  <c r="CH8" i="23" s="1"/>
  <c r="CK8" i="23" s="1"/>
  <c r="CN8" i="23" s="1"/>
  <c r="CQ8" i="23" s="1"/>
  <c r="CT8" i="23" s="1"/>
  <c r="CW8" i="23" s="1"/>
  <c r="CZ8" i="23" s="1"/>
  <c r="DC8" i="23" s="1"/>
  <c r="DF8" i="23" s="1"/>
  <c r="DI8" i="23" s="1"/>
  <c r="BJ17" i="23"/>
  <c r="BM17" i="23" s="1"/>
  <c r="BP17" i="23" s="1"/>
  <c r="BS17" i="23" s="1"/>
  <c r="BV17" i="23" s="1"/>
  <c r="BY17" i="23" s="1"/>
  <c r="CB17" i="23" s="1"/>
  <c r="CE17" i="23" s="1"/>
  <c r="CH17" i="23" s="1"/>
  <c r="CK17" i="23" s="1"/>
  <c r="CN17" i="23" s="1"/>
  <c r="CQ17" i="23" s="1"/>
  <c r="CT17" i="23" s="1"/>
  <c r="CW17" i="23" s="1"/>
  <c r="CZ17" i="23" s="1"/>
  <c r="DC17" i="23" s="1"/>
  <c r="DF17" i="23" s="1"/>
  <c r="DI17" i="23" s="1"/>
  <c r="D17" i="23"/>
  <c r="BG59" i="22"/>
  <c r="BJ59" i="22" s="1"/>
  <c r="BM59" i="22" s="1"/>
  <c r="BP59" i="22" s="1"/>
  <c r="BS59" i="22" s="1"/>
  <c r="BV59" i="22" s="1"/>
  <c r="BY59" i="22" s="1"/>
  <c r="CB59" i="22" s="1"/>
  <c r="CE59" i="22" s="1"/>
  <c r="CH59" i="22" s="1"/>
  <c r="CK59" i="22" s="1"/>
  <c r="CN59" i="22" s="1"/>
  <c r="CQ59" i="22" s="1"/>
  <c r="CT59" i="22" s="1"/>
  <c r="CW59" i="22" s="1"/>
  <c r="CZ59" i="22" s="1"/>
  <c r="D59" i="22"/>
  <c r="BG84" i="22"/>
  <c r="BJ84" i="22" s="1"/>
  <c r="BM84" i="22" s="1"/>
  <c r="BP84" i="22" s="1"/>
  <c r="BS84" i="22" s="1"/>
  <c r="BV84" i="22" s="1"/>
  <c r="BY84" i="22" s="1"/>
  <c r="CB84" i="22" s="1"/>
  <c r="CE84" i="22" s="1"/>
  <c r="CH84" i="22" s="1"/>
  <c r="CK84" i="22" s="1"/>
  <c r="CN84" i="22" s="1"/>
  <c r="CQ84" i="22" s="1"/>
  <c r="CT84" i="22" s="1"/>
  <c r="CW84" i="22" s="1"/>
  <c r="CZ84" i="22" s="1"/>
  <c r="D84" i="22"/>
  <c r="BG106" i="22"/>
  <c r="BJ106" i="22" s="1"/>
  <c r="BM106" i="22" s="1"/>
  <c r="BP106" i="22" s="1"/>
  <c r="BS106" i="22" s="1"/>
  <c r="BV106" i="22" s="1"/>
  <c r="BY106" i="22" s="1"/>
  <c r="CB106" i="22" s="1"/>
  <c r="CE106" i="22" s="1"/>
  <c r="CH106" i="22" s="1"/>
  <c r="CK106" i="22" s="1"/>
  <c r="CN106" i="22" s="1"/>
  <c r="CQ106" i="22" s="1"/>
  <c r="CT106" i="22" s="1"/>
  <c r="CW106" i="22" s="1"/>
  <c r="CZ106" i="22" s="1"/>
  <c r="BG112" i="22"/>
  <c r="BJ112" i="22" s="1"/>
  <c r="BM112" i="22" s="1"/>
  <c r="BP112" i="22" s="1"/>
  <c r="BS112" i="22" s="1"/>
  <c r="BV112" i="22" s="1"/>
  <c r="BY112" i="22" s="1"/>
  <c r="CB112" i="22" s="1"/>
  <c r="CE112" i="22" s="1"/>
  <c r="CH112" i="22" s="1"/>
  <c r="CK112" i="22" s="1"/>
  <c r="CN112" i="22" s="1"/>
  <c r="CQ112" i="22" s="1"/>
  <c r="CT112" i="22" s="1"/>
  <c r="CW112" i="22" s="1"/>
  <c r="CZ112" i="22" s="1"/>
  <c r="BJ5" i="23"/>
  <c r="BM5" i="23" s="1"/>
  <c r="BP5" i="23" s="1"/>
  <c r="BS5" i="23" s="1"/>
  <c r="BV5" i="23" s="1"/>
  <c r="BY5" i="23" s="1"/>
  <c r="CB5" i="23" s="1"/>
  <c r="CE5" i="23" s="1"/>
  <c r="CH5" i="23" s="1"/>
  <c r="CK5" i="23" s="1"/>
  <c r="CN5" i="23" s="1"/>
  <c r="CQ5" i="23" s="1"/>
  <c r="CT5" i="23" s="1"/>
  <c r="CW5" i="23" s="1"/>
  <c r="CZ5" i="23" s="1"/>
  <c r="DC5" i="23" s="1"/>
  <c r="DF5" i="23" s="1"/>
  <c r="DI5" i="23" s="1"/>
  <c r="BJ14" i="23"/>
  <c r="BM14" i="23" s="1"/>
  <c r="BP14" i="23" s="1"/>
  <c r="BS14" i="23" s="1"/>
  <c r="BV14" i="23" s="1"/>
  <c r="BY14" i="23" s="1"/>
  <c r="CB14" i="23" s="1"/>
  <c r="CE14" i="23" s="1"/>
  <c r="CH14" i="23" s="1"/>
  <c r="CK14" i="23" s="1"/>
  <c r="CN14" i="23" s="1"/>
  <c r="CQ14" i="23" s="1"/>
  <c r="CT14" i="23" s="1"/>
  <c r="CW14" i="23" s="1"/>
  <c r="CZ14" i="23" s="1"/>
  <c r="DC14" i="23" s="1"/>
  <c r="DF14" i="23" s="1"/>
  <c r="DI14" i="23" s="1"/>
  <c r="D14" i="23"/>
  <c r="BJ20" i="23"/>
  <c r="BM20" i="23" s="1"/>
  <c r="BP20" i="23" s="1"/>
  <c r="BS20" i="23" s="1"/>
  <c r="BV20" i="23" s="1"/>
  <c r="BY20" i="23" s="1"/>
  <c r="CB20" i="23" s="1"/>
  <c r="CE20" i="23" s="1"/>
  <c r="CH20" i="23" s="1"/>
  <c r="CK20" i="23" s="1"/>
  <c r="CN20" i="23" s="1"/>
  <c r="CQ20" i="23" s="1"/>
  <c r="CT20" i="23" s="1"/>
  <c r="CW20" i="23" s="1"/>
  <c r="CZ20" i="23" s="1"/>
  <c r="DC20" i="23" s="1"/>
  <c r="DF20" i="23" s="1"/>
  <c r="DI20" i="23" s="1"/>
  <c r="BJ26" i="23"/>
  <c r="BM26" i="23" s="1"/>
  <c r="BP26" i="23" s="1"/>
  <c r="BS26" i="23" s="1"/>
  <c r="BV26" i="23" s="1"/>
  <c r="BY26" i="23" s="1"/>
  <c r="CB26" i="23" s="1"/>
  <c r="CE26" i="23" s="1"/>
  <c r="CH26" i="23" s="1"/>
  <c r="CK26" i="23" s="1"/>
  <c r="CN26" i="23" s="1"/>
  <c r="CQ26" i="23" s="1"/>
  <c r="CT26" i="23" s="1"/>
  <c r="CW26" i="23" s="1"/>
  <c r="CZ26" i="23" s="1"/>
  <c r="DC26" i="23" s="1"/>
  <c r="DF26" i="23" s="1"/>
  <c r="DI26" i="23" s="1"/>
  <c r="BG46" i="23"/>
  <c r="BJ46" i="23" s="1"/>
  <c r="BM46" i="23" s="1"/>
  <c r="BP46" i="23" s="1"/>
  <c r="BS46" i="23" s="1"/>
  <c r="BV46" i="23" s="1"/>
  <c r="BY46" i="23" s="1"/>
  <c r="CB46" i="23" s="1"/>
  <c r="CE46" i="23" s="1"/>
  <c r="CH46" i="23" s="1"/>
  <c r="CK46" i="23" s="1"/>
  <c r="CN46" i="23" s="1"/>
  <c r="CQ46" i="23" s="1"/>
  <c r="CT46" i="23" s="1"/>
  <c r="CW46" i="23" s="1"/>
  <c r="CZ46" i="23" s="1"/>
  <c r="D46" i="23"/>
  <c r="BG71" i="22"/>
  <c r="BJ71" i="22" s="1"/>
  <c r="BM71" i="22" s="1"/>
  <c r="BP71" i="22" s="1"/>
  <c r="BS71" i="22" s="1"/>
  <c r="BV71" i="22" s="1"/>
  <c r="BY71" i="22" s="1"/>
  <c r="CB71" i="22" s="1"/>
  <c r="CE71" i="22" s="1"/>
  <c r="CH71" i="22" s="1"/>
  <c r="CK71" i="22" s="1"/>
  <c r="CN71" i="22" s="1"/>
  <c r="CQ71" i="22" s="1"/>
  <c r="CT71" i="22" s="1"/>
  <c r="CW71" i="22" s="1"/>
  <c r="CZ71" i="22" s="1"/>
  <c r="D71" i="22"/>
  <c r="BG80" i="22"/>
  <c r="BJ80" i="22" s="1"/>
  <c r="BM80" i="22" s="1"/>
  <c r="BP80" i="22" s="1"/>
  <c r="BS80" i="22" s="1"/>
  <c r="BV80" i="22" s="1"/>
  <c r="BY80" i="22" s="1"/>
  <c r="CB80" i="22" s="1"/>
  <c r="CE80" i="22" s="1"/>
  <c r="CH80" i="22" s="1"/>
  <c r="CK80" i="22" s="1"/>
  <c r="CN80" i="22" s="1"/>
  <c r="CQ80" i="22" s="1"/>
  <c r="CT80" i="22" s="1"/>
  <c r="CW80" i="22" s="1"/>
  <c r="CZ80" i="22" s="1"/>
  <c r="D80" i="22"/>
  <c r="BJ9" i="23"/>
  <c r="BM9" i="23" s="1"/>
  <c r="BP9" i="23" s="1"/>
  <c r="BS9" i="23" s="1"/>
  <c r="BV9" i="23" s="1"/>
  <c r="BY9" i="23" s="1"/>
  <c r="CB9" i="23" s="1"/>
  <c r="CE9" i="23" s="1"/>
  <c r="CH9" i="23" s="1"/>
  <c r="CK9" i="23" s="1"/>
  <c r="CN9" i="23" s="1"/>
  <c r="CQ9" i="23" s="1"/>
  <c r="CT9" i="23" s="1"/>
  <c r="CW9" i="23" s="1"/>
  <c r="CZ9" i="23" s="1"/>
  <c r="DC9" i="23" s="1"/>
  <c r="DF9" i="23" s="1"/>
  <c r="DI9" i="23" s="1"/>
  <c r="D9" i="23"/>
  <c r="BG75" i="23"/>
  <c r="BJ75" i="23" s="1"/>
  <c r="BM75" i="23" s="1"/>
  <c r="BP75" i="23" s="1"/>
  <c r="BS75" i="23" s="1"/>
  <c r="BV75" i="23" s="1"/>
  <c r="BY75" i="23" s="1"/>
  <c r="CB75" i="23" s="1"/>
  <c r="CE75" i="23" s="1"/>
  <c r="CH75" i="23" s="1"/>
  <c r="CK75" i="23" s="1"/>
  <c r="CN75" i="23" s="1"/>
  <c r="CQ75" i="23" s="1"/>
  <c r="CT75" i="23" s="1"/>
  <c r="CW75" i="23" s="1"/>
  <c r="CZ75" i="23" s="1"/>
  <c r="D75" i="23"/>
  <c r="BG61" i="22"/>
  <c r="BJ61" i="22" s="1"/>
  <c r="BM61" i="22" s="1"/>
  <c r="BP61" i="22" s="1"/>
  <c r="BS61" i="22" s="1"/>
  <c r="BV61" i="22" s="1"/>
  <c r="BY61" i="22" s="1"/>
  <c r="CB61" i="22" s="1"/>
  <c r="CE61" i="22" s="1"/>
  <c r="CH61" i="22" s="1"/>
  <c r="CK61" i="22" s="1"/>
  <c r="CN61" i="22" s="1"/>
  <c r="CQ61" i="22" s="1"/>
  <c r="CT61" i="22" s="1"/>
  <c r="CW61" i="22" s="1"/>
  <c r="CZ61" i="22" s="1"/>
  <c r="BG75" i="22"/>
  <c r="BJ75" i="22" s="1"/>
  <c r="BM75" i="22" s="1"/>
  <c r="BP75" i="22" s="1"/>
  <c r="BS75" i="22" s="1"/>
  <c r="BV75" i="22" s="1"/>
  <c r="BY75" i="22" s="1"/>
  <c r="CB75" i="22" s="1"/>
  <c r="CE75" i="22" s="1"/>
  <c r="CH75" i="22" s="1"/>
  <c r="CK75" i="22" s="1"/>
  <c r="CN75" i="22" s="1"/>
  <c r="CQ75" i="22" s="1"/>
  <c r="CT75" i="22" s="1"/>
  <c r="CW75" i="22" s="1"/>
  <c r="CZ75" i="22" s="1"/>
  <c r="D75" i="22"/>
  <c r="BG77" i="22"/>
  <c r="BJ77" i="22" s="1"/>
  <c r="BM77" i="22" s="1"/>
  <c r="BP77" i="22" s="1"/>
  <c r="BS77" i="22" s="1"/>
  <c r="BV77" i="22" s="1"/>
  <c r="BY77" i="22" s="1"/>
  <c r="CB77" i="22" s="1"/>
  <c r="CE77" i="22" s="1"/>
  <c r="CH77" i="22" s="1"/>
  <c r="CK77" i="22" s="1"/>
  <c r="CN77" i="22" s="1"/>
  <c r="CQ77" i="22" s="1"/>
  <c r="CT77" i="22" s="1"/>
  <c r="CW77" i="22" s="1"/>
  <c r="CZ77" i="22" s="1"/>
  <c r="D77" i="22"/>
  <c r="D81" i="22"/>
  <c r="BG113" i="22"/>
  <c r="BJ113" i="22" s="1"/>
  <c r="BM113" i="22" s="1"/>
  <c r="BP113" i="22" s="1"/>
  <c r="BS113" i="22" s="1"/>
  <c r="BV113" i="22" s="1"/>
  <c r="BY113" i="22" s="1"/>
  <c r="CB113" i="22" s="1"/>
  <c r="CE113" i="22" s="1"/>
  <c r="CH113" i="22" s="1"/>
  <c r="CK113" i="22" s="1"/>
  <c r="CN113" i="22" s="1"/>
  <c r="CQ113" i="22" s="1"/>
  <c r="CT113" i="22" s="1"/>
  <c r="CW113" i="22" s="1"/>
  <c r="CZ113" i="22" s="1"/>
  <c r="BG59" i="23"/>
  <c r="BJ59" i="23" s="1"/>
  <c r="BM59" i="23" s="1"/>
  <c r="BP59" i="23" s="1"/>
  <c r="BS59" i="23" s="1"/>
  <c r="BV59" i="23" s="1"/>
  <c r="BY59" i="23" s="1"/>
  <c r="CB59" i="23" s="1"/>
  <c r="CE59" i="23" s="1"/>
  <c r="CH59" i="23" s="1"/>
  <c r="CK59" i="23" s="1"/>
  <c r="CN59" i="23" s="1"/>
  <c r="CQ59" i="23" s="1"/>
  <c r="CT59" i="23" s="1"/>
  <c r="CW59" i="23" s="1"/>
  <c r="CZ59" i="23" s="1"/>
  <c r="BG80" i="23"/>
  <c r="BJ80" i="23" s="1"/>
  <c r="BM80" i="23" s="1"/>
  <c r="BP80" i="23" s="1"/>
  <c r="BS80" i="23" s="1"/>
  <c r="BV80" i="23" s="1"/>
  <c r="BY80" i="23" s="1"/>
  <c r="CB80" i="23" s="1"/>
  <c r="CE80" i="23" s="1"/>
  <c r="CH80" i="23" s="1"/>
  <c r="CK80" i="23" s="1"/>
  <c r="CN80" i="23" s="1"/>
  <c r="CQ80" i="23" s="1"/>
  <c r="CT80" i="23" s="1"/>
  <c r="CW80" i="23" s="1"/>
  <c r="CZ80" i="23" s="1"/>
  <c r="D80" i="23"/>
  <c r="BG63" i="22"/>
  <c r="BJ63" i="22" s="1"/>
  <c r="BM63" i="22" s="1"/>
  <c r="BP63" i="22" s="1"/>
  <c r="BS63" i="22" s="1"/>
  <c r="BV63" i="22" s="1"/>
  <c r="BY63" i="22" s="1"/>
  <c r="CB63" i="22" s="1"/>
  <c r="CE63" i="22" s="1"/>
  <c r="CH63" i="22" s="1"/>
  <c r="CK63" i="22" s="1"/>
  <c r="CN63" i="22" s="1"/>
  <c r="CQ63" i="22" s="1"/>
  <c r="CT63" i="22" s="1"/>
  <c r="CW63" i="22" s="1"/>
  <c r="CZ63" i="22" s="1"/>
  <c r="D63" i="22"/>
  <c r="BG105" i="22"/>
  <c r="BJ105" i="22" s="1"/>
  <c r="BM105" i="22" s="1"/>
  <c r="BP105" i="22" s="1"/>
  <c r="BS105" i="22" s="1"/>
  <c r="BV105" i="22" s="1"/>
  <c r="BY105" i="22" s="1"/>
  <c r="CB105" i="22" s="1"/>
  <c r="CE105" i="22" s="1"/>
  <c r="CH105" i="22" s="1"/>
  <c r="CK105" i="22" s="1"/>
  <c r="CN105" i="22" s="1"/>
  <c r="CQ105" i="22" s="1"/>
  <c r="CT105" i="22" s="1"/>
  <c r="CW105" i="22" s="1"/>
  <c r="CZ105" i="22" s="1"/>
  <c r="D107" i="22"/>
  <c r="BG107" i="22"/>
  <c r="BJ107" i="22" s="1"/>
  <c r="BM107" i="22" s="1"/>
  <c r="BP107" i="22" s="1"/>
  <c r="BS107" i="22" s="1"/>
  <c r="BV107" i="22" s="1"/>
  <c r="BY107" i="22" s="1"/>
  <c r="CB107" i="22" s="1"/>
  <c r="CE107" i="22" s="1"/>
  <c r="CH107" i="22" s="1"/>
  <c r="CK107" i="22" s="1"/>
  <c r="CN107" i="22" s="1"/>
  <c r="CQ107" i="22" s="1"/>
  <c r="CT107" i="22" s="1"/>
  <c r="CW107" i="22" s="1"/>
  <c r="CZ107" i="22" s="1"/>
  <c r="BG114" i="22"/>
  <c r="BJ114" i="22" s="1"/>
  <c r="BM114" i="22" s="1"/>
  <c r="BP114" i="22" s="1"/>
  <c r="BS114" i="22" s="1"/>
  <c r="BV114" i="22" s="1"/>
  <c r="BY114" i="22" s="1"/>
  <c r="CB114" i="22" s="1"/>
  <c r="CE114" i="22" s="1"/>
  <c r="CH114" i="22" s="1"/>
  <c r="CK114" i="22" s="1"/>
  <c r="CN114" i="22" s="1"/>
  <c r="CQ114" i="22" s="1"/>
  <c r="CT114" i="22" s="1"/>
  <c r="CW114" i="22" s="1"/>
  <c r="CZ114" i="22" s="1"/>
  <c r="D114" i="22"/>
  <c r="BG117" i="22"/>
  <c r="BJ117" i="22" s="1"/>
  <c r="BM117" i="22" s="1"/>
  <c r="BP117" i="22" s="1"/>
  <c r="BS117" i="22" s="1"/>
  <c r="BV117" i="22" s="1"/>
  <c r="BY117" i="22" s="1"/>
  <c r="CB117" i="22" s="1"/>
  <c r="CE117" i="22" s="1"/>
  <c r="CH117" i="22" s="1"/>
  <c r="CK117" i="22" s="1"/>
  <c r="CN117" i="22" s="1"/>
  <c r="CQ117" i="22" s="1"/>
  <c r="CT117" i="22" s="1"/>
  <c r="CW117" i="22" s="1"/>
  <c r="CZ117" i="22" s="1"/>
  <c r="D117" i="22"/>
  <c r="BJ6" i="23"/>
  <c r="BM6" i="23" s="1"/>
  <c r="BP6" i="23" s="1"/>
  <c r="BS6" i="23" s="1"/>
  <c r="BV6" i="23" s="1"/>
  <c r="BY6" i="23" s="1"/>
  <c r="CB6" i="23" s="1"/>
  <c r="CE6" i="23" s="1"/>
  <c r="CH6" i="23" s="1"/>
  <c r="CK6" i="23" s="1"/>
  <c r="CN6" i="23" s="1"/>
  <c r="CQ6" i="23" s="1"/>
  <c r="CT6" i="23" s="1"/>
  <c r="CW6" i="23" s="1"/>
  <c r="CZ6" i="23" s="1"/>
  <c r="DC6" i="23" s="1"/>
  <c r="DF6" i="23" s="1"/>
  <c r="DI6" i="23" s="1"/>
  <c r="D10" i="23"/>
  <c r="BJ10" i="23"/>
  <c r="BM10" i="23" s="1"/>
  <c r="BP10" i="23" s="1"/>
  <c r="BS10" i="23" s="1"/>
  <c r="BV10" i="23" s="1"/>
  <c r="BY10" i="23" s="1"/>
  <c r="CB10" i="23" s="1"/>
  <c r="CE10" i="23" s="1"/>
  <c r="CH10" i="23" s="1"/>
  <c r="CK10" i="23" s="1"/>
  <c r="CN10" i="23" s="1"/>
  <c r="CQ10" i="23" s="1"/>
  <c r="CT10" i="23" s="1"/>
  <c r="CW10" i="23" s="1"/>
  <c r="CZ10" i="23" s="1"/>
  <c r="DC10" i="23" s="1"/>
  <c r="DF10" i="23" s="1"/>
  <c r="DI10" i="23" s="1"/>
  <c r="BJ27" i="23"/>
  <c r="BM27" i="23" s="1"/>
  <c r="BP27" i="23" s="1"/>
  <c r="BS27" i="23" s="1"/>
  <c r="BV27" i="23" s="1"/>
  <c r="BY27" i="23" s="1"/>
  <c r="CB27" i="23" s="1"/>
  <c r="CE27" i="23" s="1"/>
  <c r="CH27" i="23" s="1"/>
  <c r="CK27" i="23" s="1"/>
  <c r="CN27" i="23" s="1"/>
  <c r="CQ27" i="23" s="1"/>
  <c r="CT27" i="23" s="1"/>
  <c r="CW27" i="23" s="1"/>
  <c r="CZ27" i="23" s="1"/>
  <c r="DC27" i="23" s="1"/>
  <c r="DF27" i="23" s="1"/>
  <c r="DI27" i="23" s="1"/>
  <c r="D27" i="23"/>
  <c r="BG57" i="23"/>
  <c r="BJ57" i="23" s="1"/>
  <c r="BM57" i="23" s="1"/>
  <c r="BP57" i="23" s="1"/>
  <c r="BS57" i="23" s="1"/>
  <c r="BV57" i="23" s="1"/>
  <c r="BY57" i="23" s="1"/>
  <c r="CB57" i="23" s="1"/>
  <c r="CE57" i="23" s="1"/>
  <c r="CH57" i="23" s="1"/>
  <c r="CK57" i="23" s="1"/>
  <c r="CN57" i="23" s="1"/>
  <c r="CQ57" i="23" s="1"/>
  <c r="CT57" i="23" s="1"/>
  <c r="CW57" i="23" s="1"/>
  <c r="CZ57" i="23" s="1"/>
  <c r="BG83" i="22"/>
  <c r="BJ83" i="22" s="1"/>
  <c r="BM83" i="22" s="1"/>
  <c r="BP83" i="22" s="1"/>
  <c r="BS83" i="22" s="1"/>
  <c r="BV83" i="22" s="1"/>
  <c r="BY83" i="22" s="1"/>
  <c r="CB83" i="22" s="1"/>
  <c r="CE83" i="22" s="1"/>
  <c r="CH83" i="22" s="1"/>
  <c r="CK83" i="22" s="1"/>
  <c r="CN83" i="22" s="1"/>
  <c r="CQ83" i="22" s="1"/>
  <c r="CT83" i="22" s="1"/>
  <c r="CW83" i="22" s="1"/>
  <c r="CZ83" i="22" s="1"/>
  <c r="D85" i="22"/>
  <c r="BG111" i="22"/>
  <c r="BJ111" i="22" s="1"/>
  <c r="BM111" i="22" s="1"/>
  <c r="BP111" i="22" s="1"/>
  <c r="BS111" i="22" s="1"/>
  <c r="BV111" i="22" s="1"/>
  <c r="BY111" i="22" s="1"/>
  <c r="CB111" i="22" s="1"/>
  <c r="CE111" i="22" s="1"/>
  <c r="CH111" i="22" s="1"/>
  <c r="CK111" i="22" s="1"/>
  <c r="CN111" i="22" s="1"/>
  <c r="CQ111" i="22" s="1"/>
  <c r="CT111" i="22" s="1"/>
  <c r="CW111" i="22" s="1"/>
  <c r="CZ111" i="22" s="1"/>
  <c r="BJ7" i="23"/>
  <c r="BM7" i="23" s="1"/>
  <c r="BP7" i="23" s="1"/>
  <c r="BS7" i="23" s="1"/>
  <c r="BV7" i="23" s="1"/>
  <c r="BY7" i="23" s="1"/>
  <c r="CB7" i="23" s="1"/>
  <c r="CE7" i="23" s="1"/>
  <c r="CH7" i="23" s="1"/>
  <c r="CK7" i="23" s="1"/>
  <c r="CN7" i="23" s="1"/>
  <c r="CQ7" i="23" s="1"/>
  <c r="CT7" i="23" s="1"/>
  <c r="CW7" i="23" s="1"/>
  <c r="CZ7" i="23" s="1"/>
  <c r="DC7" i="23" s="1"/>
  <c r="DF7" i="23" s="1"/>
  <c r="DI7" i="23" s="1"/>
  <c r="BJ19" i="23"/>
  <c r="BM19" i="23" s="1"/>
  <c r="BP19" i="23" s="1"/>
  <c r="BS19" i="23" s="1"/>
  <c r="BV19" i="23" s="1"/>
  <c r="BY19" i="23" s="1"/>
  <c r="CB19" i="23" s="1"/>
  <c r="CE19" i="23" s="1"/>
  <c r="CH19" i="23" s="1"/>
  <c r="CK19" i="23" s="1"/>
  <c r="CN19" i="23" s="1"/>
  <c r="CQ19" i="23" s="1"/>
  <c r="CT19" i="23" s="1"/>
  <c r="CW19" i="23" s="1"/>
  <c r="CZ19" i="23" s="1"/>
  <c r="DC19" i="23" s="1"/>
  <c r="DF19" i="23" s="1"/>
  <c r="DI19" i="23" s="1"/>
  <c r="D19" i="23"/>
  <c r="BJ38" i="23"/>
  <c r="BM38" i="23" s="1"/>
  <c r="BP38" i="23" s="1"/>
  <c r="BS38" i="23" s="1"/>
  <c r="BV38" i="23" s="1"/>
  <c r="BY38" i="23" s="1"/>
  <c r="CB38" i="23" s="1"/>
  <c r="CE38" i="23" s="1"/>
  <c r="CH38" i="23" s="1"/>
  <c r="CK38" i="23" s="1"/>
  <c r="CN38" i="23" s="1"/>
  <c r="CQ38" i="23" s="1"/>
  <c r="CT38" i="23" s="1"/>
  <c r="CW38" i="23" s="1"/>
  <c r="CZ38" i="23" s="1"/>
  <c r="DC38" i="23" s="1"/>
  <c r="DF38" i="23" s="1"/>
  <c r="DI38" i="23" s="1"/>
  <c r="D38" i="23"/>
  <c r="BG47" i="23"/>
  <c r="BJ47" i="23" s="1"/>
  <c r="BM47" i="23" s="1"/>
  <c r="BP47" i="23" s="1"/>
  <c r="BS47" i="23" s="1"/>
  <c r="BV47" i="23" s="1"/>
  <c r="BY47" i="23" s="1"/>
  <c r="CB47" i="23" s="1"/>
  <c r="CE47" i="23" s="1"/>
  <c r="CH47" i="23" s="1"/>
  <c r="CK47" i="23" s="1"/>
  <c r="CN47" i="23" s="1"/>
  <c r="CQ47" i="23" s="1"/>
  <c r="CT47" i="23" s="1"/>
  <c r="CW47" i="23" s="1"/>
  <c r="CZ47" i="23" s="1"/>
  <c r="D47" i="23"/>
  <c r="BG102" i="23"/>
  <c r="BJ102" i="23" s="1"/>
  <c r="BM102" i="23" s="1"/>
  <c r="BP102" i="23" s="1"/>
  <c r="BS102" i="23" s="1"/>
  <c r="BV102" i="23" s="1"/>
  <c r="BY102" i="23" s="1"/>
  <c r="CB102" i="23" s="1"/>
  <c r="CE102" i="23" s="1"/>
  <c r="CH102" i="23" s="1"/>
  <c r="CK102" i="23" s="1"/>
  <c r="CN102" i="23" s="1"/>
  <c r="CQ102" i="23" s="1"/>
  <c r="CT102" i="23" s="1"/>
  <c r="CW102" i="23" s="1"/>
  <c r="CZ102" i="23" s="1"/>
  <c r="BG63" i="23"/>
  <c r="BJ63" i="23" s="1"/>
  <c r="BM63" i="23" s="1"/>
  <c r="BP63" i="23" s="1"/>
  <c r="BS63" i="23" s="1"/>
  <c r="BV63" i="23" s="1"/>
  <c r="BY63" i="23" s="1"/>
  <c r="CB63" i="23" s="1"/>
  <c r="CE63" i="23" s="1"/>
  <c r="CH63" i="23" s="1"/>
  <c r="CK63" i="23" s="1"/>
  <c r="CN63" i="23" s="1"/>
  <c r="CQ63" i="23" s="1"/>
  <c r="CT63" i="23" s="1"/>
  <c r="CW63" i="23" s="1"/>
  <c r="CZ63" i="23" s="1"/>
  <c r="D63" i="23"/>
  <c r="BG79" i="24"/>
  <c r="BJ79" i="24" s="1"/>
  <c r="BM79" i="24" s="1"/>
  <c r="BP79" i="24" s="1"/>
  <c r="BS79" i="24" s="1"/>
  <c r="BV79" i="24" s="1"/>
  <c r="BY79" i="24" s="1"/>
  <c r="CB79" i="24" s="1"/>
  <c r="CE79" i="24" s="1"/>
  <c r="CH79" i="24" s="1"/>
  <c r="CK79" i="24" s="1"/>
  <c r="CN79" i="24" s="1"/>
  <c r="CQ79" i="24" s="1"/>
  <c r="CT79" i="24" s="1"/>
  <c r="CW79" i="24" s="1"/>
  <c r="CZ79" i="24" s="1"/>
  <c r="BJ15" i="23"/>
  <c r="BM15" i="23" s="1"/>
  <c r="BP15" i="23" s="1"/>
  <c r="BS15" i="23" s="1"/>
  <c r="BV15" i="23" s="1"/>
  <c r="BY15" i="23" s="1"/>
  <c r="CB15" i="23" s="1"/>
  <c r="CE15" i="23" s="1"/>
  <c r="CH15" i="23" s="1"/>
  <c r="CK15" i="23" s="1"/>
  <c r="CN15" i="23" s="1"/>
  <c r="CQ15" i="23" s="1"/>
  <c r="CT15" i="23" s="1"/>
  <c r="CW15" i="23" s="1"/>
  <c r="CZ15" i="23" s="1"/>
  <c r="DC15" i="23" s="1"/>
  <c r="DF15" i="23" s="1"/>
  <c r="DI15" i="23" s="1"/>
  <c r="BJ29" i="23"/>
  <c r="BM29" i="23" s="1"/>
  <c r="BP29" i="23" s="1"/>
  <c r="BS29" i="23" s="1"/>
  <c r="BV29" i="23" s="1"/>
  <c r="BY29" i="23" s="1"/>
  <c r="CB29" i="23" s="1"/>
  <c r="CE29" i="23" s="1"/>
  <c r="CH29" i="23" s="1"/>
  <c r="CK29" i="23" s="1"/>
  <c r="CN29" i="23" s="1"/>
  <c r="CQ29" i="23" s="1"/>
  <c r="CT29" i="23" s="1"/>
  <c r="CW29" i="23" s="1"/>
  <c r="CZ29" i="23" s="1"/>
  <c r="DC29" i="23" s="1"/>
  <c r="DF29" i="23" s="1"/>
  <c r="DI29" i="23" s="1"/>
  <c r="BJ33" i="23"/>
  <c r="BM33" i="23" s="1"/>
  <c r="BP33" i="23" s="1"/>
  <c r="BS33" i="23" s="1"/>
  <c r="BV33" i="23" s="1"/>
  <c r="BY33" i="23" s="1"/>
  <c r="CB33" i="23" s="1"/>
  <c r="CE33" i="23" s="1"/>
  <c r="CH33" i="23" s="1"/>
  <c r="CK33" i="23" s="1"/>
  <c r="CN33" i="23" s="1"/>
  <c r="CQ33" i="23" s="1"/>
  <c r="CT33" i="23" s="1"/>
  <c r="CW33" i="23" s="1"/>
  <c r="CZ33" i="23" s="1"/>
  <c r="DC33" i="23" s="1"/>
  <c r="DF33" i="23" s="1"/>
  <c r="DI33" i="23" s="1"/>
  <c r="D33" i="23"/>
  <c r="BJ36" i="23"/>
  <c r="BM36" i="23" s="1"/>
  <c r="BP36" i="23" s="1"/>
  <c r="BS36" i="23" s="1"/>
  <c r="BV36" i="23" s="1"/>
  <c r="BY36" i="23" s="1"/>
  <c r="CB36" i="23" s="1"/>
  <c r="CE36" i="23" s="1"/>
  <c r="CH36" i="23" s="1"/>
  <c r="CK36" i="23" s="1"/>
  <c r="CN36" i="23" s="1"/>
  <c r="CQ36" i="23" s="1"/>
  <c r="CT36" i="23" s="1"/>
  <c r="CW36" i="23" s="1"/>
  <c r="CZ36" i="23" s="1"/>
  <c r="DC36" i="23" s="1"/>
  <c r="DF36" i="23" s="1"/>
  <c r="DI36" i="23" s="1"/>
  <c r="BG62" i="23"/>
  <c r="BJ62" i="23" s="1"/>
  <c r="BM62" i="23" s="1"/>
  <c r="BP62" i="23" s="1"/>
  <c r="BS62" i="23" s="1"/>
  <c r="BV62" i="23" s="1"/>
  <c r="BY62" i="23" s="1"/>
  <c r="CB62" i="23" s="1"/>
  <c r="CE62" i="23" s="1"/>
  <c r="CH62" i="23" s="1"/>
  <c r="CK62" i="23" s="1"/>
  <c r="CN62" i="23" s="1"/>
  <c r="CQ62" i="23" s="1"/>
  <c r="CT62" i="23" s="1"/>
  <c r="CW62" i="23" s="1"/>
  <c r="CZ62" i="23" s="1"/>
  <c r="D62" i="23"/>
  <c r="BG77" i="23"/>
  <c r="BJ77" i="23" s="1"/>
  <c r="BM77" i="23" s="1"/>
  <c r="BP77" i="23" s="1"/>
  <c r="BS77" i="23" s="1"/>
  <c r="BV77" i="23" s="1"/>
  <c r="BY77" i="23" s="1"/>
  <c r="CB77" i="23" s="1"/>
  <c r="CE77" i="23" s="1"/>
  <c r="CH77" i="23" s="1"/>
  <c r="CK77" i="23" s="1"/>
  <c r="CN77" i="23" s="1"/>
  <c r="CQ77" i="23" s="1"/>
  <c r="CT77" i="23" s="1"/>
  <c r="CW77" i="23" s="1"/>
  <c r="CZ77" i="23" s="1"/>
  <c r="BG79" i="23"/>
  <c r="BJ79" i="23" s="1"/>
  <c r="BM79" i="23" s="1"/>
  <c r="BP79" i="23" s="1"/>
  <c r="BS79" i="23" s="1"/>
  <c r="BV79" i="23" s="1"/>
  <c r="BY79" i="23" s="1"/>
  <c r="CB79" i="23" s="1"/>
  <c r="CE79" i="23" s="1"/>
  <c r="CH79" i="23" s="1"/>
  <c r="CK79" i="23" s="1"/>
  <c r="CN79" i="23" s="1"/>
  <c r="CQ79" i="23" s="1"/>
  <c r="CT79" i="23" s="1"/>
  <c r="CW79" i="23" s="1"/>
  <c r="CZ79" i="23" s="1"/>
  <c r="D79" i="23"/>
  <c r="BJ10" i="24"/>
  <c r="BM10" i="24" s="1"/>
  <c r="BP10" i="24" s="1"/>
  <c r="BS10" i="24" s="1"/>
  <c r="BV10" i="24" s="1"/>
  <c r="BY10" i="24" s="1"/>
  <c r="CB10" i="24" s="1"/>
  <c r="CE10" i="24" s="1"/>
  <c r="CH10" i="24" s="1"/>
  <c r="CK10" i="24" s="1"/>
  <c r="CN10" i="24" s="1"/>
  <c r="CQ10" i="24" s="1"/>
  <c r="CT10" i="24" s="1"/>
  <c r="CW10" i="24" s="1"/>
  <c r="CZ10" i="24" s="1"/>
  <c r="DC10" i="24" s="1"/>
  <c r="DF10" i="24" s="1"/>
  <c r="DI10" i="24" s="1"/>
  <c r="D10" i="24"/>
  <c r="BG49" i="23"/>
  <c r="BJ49" i="23" s="1"/>
  <c r="BM49" i="23" s="1"/>
  <c r="BP49" i="23" s="1"/>
  <c r="BS49" i="23" s="1"/>
  <c r="BV49" i="23" s="1"/>
  <c r="BY49" i="23" s="1"/>
  <c r="CB49" i="23" s="1"/>
  <c r="CE49" i="23" s="1"/>
  <c r="CH49" i="23" s="1"/>
  <c r="CK49" i="23" s="1"/>
  <c r="CN49" i="23" s="1"/>
  <c r="CQ49" i="23" s="1"/>
  <c r="CT49" i="23" s="1"/>
  <c r="CW49" i="23" s="1"/>
  <c r="CZ49" i="23" s="1"/>
  <c r="D49" i="23"/>
  <c r="BG51" i="23"/>
  <c r="BJ51" i="23" s="1"/>
  <c r="BM51" i="23" s="1"/>
  <c r="BP51" i="23" s="1"/>
  <c r="BS51" i="23" s="1"/>
  <c r="BV51" i="23" s="1"/>
  <c r="BY51" i="23" s="1"/>
  <c r="CB51" i="23" s="1"/>
  <c r="CE51" i="23" s="1"/>
  <c r="CH51" i="23" s="1"/>
  <c r="CK51" i="23" s="1"/>
  <c r="CN51" i="23" s="1"/>
  <c r="CQ51" i="23" s="1"/>
  <c r="CT51" i="23" s="1"/>
  <c r="CW51" i="23" s="1"/>
  <c r="CZ51" i="23" s="1"/>
  <c r="BG81" i="23"/>
  <c r="BJ81" i="23" s="1"/>
  <c r="BM81" i="23" s="1"/>
  <c r="BP81" i="23" s="1"/>
  <c r="BS81" i="23" s="1"/>
  <c r="BV81" i="23" s="1"/>
  <c r="BY81" i="23" s="1"/>
  <c r="CB81" i="23" s="1"/>
  <c r="CE81" i="23" s="1"/>
  <c r="CH81" i="23" s="1"/>
  <c r="CK81" i="23" s="1"/>
  <c r="CN81" i="23" s="1"/>
  <c r="CQ81" i="23" s="1"/>
  <c r="CT81" i="23" s="1"/>
  <c r="CW81" i="23" s="1"/>
  <c r="CZ81" i="23" s="1"/>
  <c r="D81" i="23"/>
  <c r="BJ31" i="23"/>
  <c r="BM31" i="23" s="1"/>
  <c r="BP31" i="23" s="1"/>
  <c r="BS31" i="23" s="1"/>
  <c r="BV31" i="23" s="1"/>
  <c r="BY31" i="23" s="1"/>
  <c r="CB31" i="23" s="1"/>
  <c r="CE31" i="23" s="1"/>
  <c r="CH31" i="23" s="1"/>
  <c r="CK31" i="23" s="1"/>
  <c r="CN31" i="23" s="1"/>
  <c r="CQ31" i="23" s="1"/>
  <c r="CT31" i="23" s="1"/>
  <c r="CW31" i="23" s="1"/>
  <c r="CZ31" i="23" s="1"/>
  <c r="DC31" i="23" s="1"/>
  <c r="DF31" i="23" s="1"/>
  <c r="DI31" i="23" s="1"/>
  <c r="BJ34" i="23"/>
  <c r="BM34" i="23" s="1"/>
  <c r="BP34" i="23" s="1"/>
  <c r="BS34" i="23" s="1"/>
  <c r="BV34" i="23" s="1"/>
  <c r="BY34" i="23" s="1"/>
  <c r="CB34" i="23" s="1"/>
  <c r="CE34" i="23" s="1"/>
  <c r="CH34" i="23" s="1"/>
  <c r="CK34" i="23" s="1"/>
  <c r="CN34" i="23" s="1"/>
  <c r="CQ34" i="23" s="1"/>
  <c r="CT34" i="23" s="1"/>
  <c r="CW34" i="23" s="1"/>
  <c r="CZ34" i="23" s="1"/>
  <c r="DC34" i="23" s="1"/>
  <c r="DF34" i="23" s="1"/>
  <c r="DI34" i="23" s="1"/>
  <c r="BG54" i="23"/>
  <c r="BJ54" i="23" s="1"/>
  <c r="BM54" i="23" s="1"/>
  <c r="BP54" i="23" s="1"/>
  <c r="BS54" i="23" s="1"/>
  <c r="BV54" i="23" s="1"/>
  <c r="BY54" i="23" s="1"/>
  <c r="CB54" i="23" s="1"/>
  <c r="CE54" i="23" s="1"/>
  <c r="CH54" i="23" s="1"/>
  <c r="CK54" i="23" s="1"/>
  <c r="CN54" i="23" s="1"/>
  <c r="CQ54" i="23" s="1"/>
  <c r="CT54" i="23" s="1"/>
  <c r="CW54" i="23" s="1"/>
  <c r="CZ54" i="23" s="1"/>
  <c r="BG64" i="23"/>
  <c r="BJ64" i="23" s="1"/>
  <c r="BM64" i="23" s="1"/>
  <c r="BP64" i="23" s="1"/>
  <c r="BS64" i="23" s="1"/>
  <c r="BV64" i="23" s="1"/>
  <c r="BY64" i="23" s="1"/>
  <c r="CB64" i="23" s="1"/>
  <c r="CE64" i="23" s="1"/>
  <c r="CH64" i="23" s="1"/>
  <c r="CK64" i="23" s="1"/>
  <c r="CN64" i="23" s="1"/>
  <c r="CQ64" i="23" s="1"/>
  <c r="CT64" i="23" s="1"/>
  <c r="CW64" i="23" s="1"/>
  <c r="CZ64" i="23" s="1"/>
  <c r="BG69" i="23"/>
  <c r="BJ69" i="23" s="1"/>
  <c r="BM69" i="23" s="1"/>
  <c r="BP69" i="23" s="1"/>
  <c r="BS69" i="23" s="1"/>
  <c r="BV69" i="23" s="1"/>
  <c r="BY69" i="23" s="1"/>
  <c r="CB69" i="23" s="1"/>
  <c r="CE69" i="23" s="1"/>
  <c r="CH69" i="23" s="1"/>
  <c r="CK69" i="23" s="1"/>
  <c r="CN69" i="23" s="1"/>
  <c r="CQ69" i="23" s="1"/>
  <c r="CT69" i="23" s="1"/>
  <c r="CW69" i="23" s="1"/>
  <c r="CZ69" i="23" s="1"/>
  <c r="D69" i="23"/>
  <c r="BJ28" i="23"/>
  <c r="BM28" i="23" s="1"/>
  <c r="BP28" i="23" s="1"/>
  <c r="BS28" i="23" s="1"/>
  <c r="BV28" i="23" s="1"/>
  <c r="BY28" i="23" s="1"/>
  <c r="CB28" i="23" s="1"/>
  <c r="CE28" i="23" s="1"/>
  <c r="CH28" i="23" s="1"/>
  <c r="CK28" i="23" s="1"/>
  <c r="CN28" i="23" s="1"/>
  <c r="CQ28" i="23" s="1"/>
  <c r="CT28" i="23" s="1"/>
  <c r="CW28" i="23" s="1"/>
  <c r="CZ28" i="23" s="1"/>
  <c r="DC28" i="23" s="1"/>
  <c r="DF28" i="23" s="1"/>
  <c r="DI28" i="23" s="1"/>
  <c r="BG70" i="23"/>
  <c r="BJ70" i="23" s="1"/>
  <c r="BM70" i="23" s="1"/>
  <c r="BP70" i="23" s="1"/>
  <c r="BS70" i="23" s="1"/>
  <c r="BV70" i="23" s="1"/>
  <c r="BY70" i="23" s="1"/>
  <c r="CB70" i="23" s="1"/>
  <c r="CE70" i="23" s="1"/>
  <c r="CH70" i="23" s="1"/>
  <c r="CK70" i="23" s="1"/>
  <c r="CN70" i="23" s="1"/>
  <c r="CQ70" i="23" s="1"/>
  <c r="CT70" i="23" s="1"/>
  <c r="CW70" i="23" s="1"/>
  <c r="CZ70" i="23" s="1"/>
  <c r="BG85" i="23"/>
  <c r="BJ85" i="23" s="1"/>
  <c r="BM85" i="23" s="1"/>
  <c r="BP85" i="23" s="1"/>
  <c r="BS85" i="23" s="1"/>
  <c r="BV85" i="23" s="1"/>
  <c r="BY85" i="23" s="1"/>
  <c r="CB85" i="23" s="1"/>
  <c r="CE85" i="23" s="1"/>
  <c r="CH85" i="23" s="1"/>
  <c r="CK85" i="23" s="1"/>
  <c r="CN85" i="23" s="1"/>
  <c r="CQ85" i="23" s="1"/>
  <c r="CT85" i="23" s="1"/>
  <c r="CW85" i="23" s="1"/>
  <c r="CZ85" i="23" s="1"/>
  <c r="BG108" i="23"/>
  <c r="BJ108" i="23" s="1"/>
  <c r="BM108" i="23" s="1"/>
  <c r="BP108" i="23" s="1"/>
  <c r="BS108" i="23" s="1"/>
  <c r="BV108" i="23" s="1"/>
  <c r="BY108" i="23" s="1"/>
  <c r="CB108" i="23" s="1"/>
  <c r="CE108" i="23" s="1"/>
  <c r="CH108" i="23" s="1"/>
  <c r="CK108" i="23" s="1"/>
  <c r="CN108" i="23" s="1"/>
  <c r="CQ108" i="23" s="1"/>
  <c r="CT108" i="23" s="1"/>
  <c r="CW108" i="23" s="1"/>
  <c r="CZ108" i="23" s="1"/>
  <c r="BG112" i="23"/>
  <c r="BJ112" i="23" s="1"/>
  <c r="BM112" i="23" s="1"/>
  <c r="BP112" i="23" s="1"/>
  <c r="BS112" i="23" s="1"/>
  <c r="BV112" i="23" s="1"/>
  <c r="BY112" i="23" s="1"/>
  <c r="CB112" i="23" s="1"/>
  <c r="CE112" i="23" s="1"/>
  <c r="CH112" i="23" s="1"/>
  <c r="CK112" i="23" s="1"/>
  <c r="CN112" i="23" s="1"/>
  <c r="CQ112" i="23" s="1"/>
  <c r="CT112" i="23" s="1"/>
  <c r="CW112" i="23" s="1"/>
  <c r="CZ112" i="23" s="1"/>
  <c r="D112" i="23"/>
  <c r="BG116" i="23"/>
  <c r="BJ116" i="23" s="1"/>
  <c r="BM116" i="23" s="1"/>
  <c r="BP116" i="23" s="1"/>
  <c r="BS116" i="23" s="1"/>
  <c r="BV116" i="23" s="1"/>
  <c r="BY116" i="23" s="1"/>
  <c r="CB116" i="23" s="1"/>
  <c r="CE116" i="23" s="1"/>
  <c r="CH116" i="23" s="1"/>
  <c r="CK116" i="23" s="1"/>
  <c r="CN116" i="23" s="1"/>
  <c r="CQ116" i="23" s="1"/>
  <c r="CT116" i="23" s="1"/>
  <c r="CW116" i="23" s="1"/>
  <c r="CZ116" i="23" s="1"/>
  <c r="BG116" i="22"/>
  <c r="BJ116" i="22" s="1"/>
  <c r="BM116" i="22" s="1"/>
  <c r="BP116" i="22" s="1"/>
  <c r="BS116" i="22" s="1"/>
  <c r="BV116" i="22" s="1"/>
  <c r="BY116" i="22" s="1"/>
  <c r="CB116" i="22" s="1"/>
  <c r="CE116" i="22" s="1"/>
  <c r="CH116" i="22" s="1"/>
  <c r="CK116" i="22" s="1"/>
  <c r="CN116" i="22" s="1"/>
  <c r="CQ116" i="22" s="1"/>
  <c r="CT116" i="22" s="1"/>
  <c r="CW116" i="22" s="1"/>
  <c r="CZ116" i="22" s="1"/>
  <c r="BJ12" i="23"/>
  <c r="BM12" i="23" s="1"/>
  <c r="BP12" i="23" s="1"/>
  <c r="BS12" i="23" s="1"/>
  <c r="BV12" i="23" s="1"/>
  <c r="BY12" i="23" s="1"/>
  <c r="CB12" i="23" s="1"/>
  <c r="CE12" i="23" s="1"/>
  <c r="CH12" i="23" s="1"/>
  <c r="CK12" i="23" s="1"/>
  <c r="CN12" i="23" s="1"/>
  <c r="CQ12" i="23" s="1"/>
  <c r="CT12" i="23" s="1"/>
  <c r="CW12" i="23" s="1"/>
  <c r="CZ12" i="23" s="1"/>
  <c r="DC12" i="23" s="1"/>
  <c r="DF12" i="23" s="1"/>
  <c r="DI12" i="23" s="1"/>
  <c r="D12" i="23"/>
  <c r="BJ13" i="23"/>
  <c r="BM13" i="23" s="1"/>
  <c r="BP13" i="23" s="1"/>
  <c r="BS13" i="23" s="1"/>
  <c r="BV13" i="23" s="1"/>
  <c r="BY13" i="23" s="1"/>
  <c r="CB13" i="23" s="1"/>
  <c r="CE13" i="23" s="1"/>
  <c r="CH13" i="23" s="1"/>
  <c r="CK13" i="23" s="1"/>
  <c r="CN13" i="23" s="1"/>
  <c r="CQ13" i="23" s="1"/>
  <c r="CT13" i="23" s="1"/>
  <c r="CW13" i="23" s="1"/>
  <c r="CZ13" i="23" s="1"/>
  <c r="DC13" i="23" s="1"/>
  <c r="DF13" i="23" s="1"/>
  <c r="DI13" i="23" s="1"/>
  <c r="BJ16" i="23"/>
  <c r="BM16" i="23" s="1"/>
  <c r="BP16" i="23" s="1"/>
  <c r="BS16" i="23" s="1"/>
  <c r="BV16" i="23" s="1"/>
  <c r="BY16" i="23" s="1"/>
  <c r="CB16" i="23" s="1"/>
  <c r="CE16" i="23" s="1"/>
  <c r="CH16" i="23" s="1"/>
  <c r="CK16" i="23" s="1"/>
  <c r="CN16" i="23" s="1"/>
  <c r="CQ16" i="23" s="1"/>
  <c r="CT16" i="23" s="1"/>
  <c r="CW16" i="23" s="1"/>
  <c r="CZ16" i="23" s="1"/>
  <c r="DC16" i="23" s="1"/>
  <c r="DF16" i="23" s="1"/>
  <c r="DI16" i="23" s="1"/>
  <c r="BJ18" i="23"/>
  <c r="BM18" i="23" s="1"/>
  <c r="BP18" i="23" s="1"/>
  <c r="BS18" i="23" s="1"/>
  <c r="BV18" i="23" s="1"/>
  <c r="BY18" i="23" s="1"/>
  <c r="CB18" i="23" s="1"/>
  <c r="CE18" i="23" s="1"/>
  <c r="CH18" i="23" s="1"/>
  <c r="CK18" i="23" s="1"/>
  <c r="CN18" i="23" s="1"/>
  <c r="CQ18" i="23" s="1"/>
  <c r="CT18" i="23" s="1"/>
  <c r="CW18" i="23" s="1"/>
  <c r="CZ18" i="23" s="1"/>
  <c r="DC18" i="23" s="1"/>
  <c r="DF18" i="23" s="1"/>
  <c r="DI18" i="23" s="1"/>
  <c r="BJ24" i="23"/>
  <c r="BM24" i="23" s="1"/>
  <c r="BP24" i="23" s="1"/>
  <c r="BS24" i="23" s="1"/>
  <c r="BV24" i="23" s="1"/>
  <c r="BY24" i="23" s="1"/>
  <c r="CB24" i="23" s="1"/>
  <c r="CE24" i="23" s="1"/>
  <c r="CH24" i="23" s="1"/>
  <c r="CK24" i="23" s="1"/>
  <c r="CN24" i="23" s="1"/>
  <c r="CQ24" i="23" s="1"/>
  <c r="CT24" i="23" s="1"/>
  <c r="CW24" i="23" s="1"/>
  <c r="CZ24" i="23" s="1"/>
  <c r="DC24" i="23" s="1"/>
  <c r="DF24" i="23" s="1"/>
  <c r="DI24" i="23" s="1"/>
  <c r="D24" i="23"/>
  <c r="BG48" i="23"/>
  <c r="BJ48" i="23" s="1"/>
  <c r="BM48" i="23" s="1"/>
  <c r="BP48" i="23" s="1"/>
  <c r="BS48" i="23" s="1"/>
  <c r="BV48" i="23" s="1"/>
  <c r="BY48" i="23" s="1"/>
  <c r="CB48" i="23" s="1"/>
  <c r="CE48" i="23" s="1"/>
  <c r="CH48" i="23" s="1"/>
  <c r="CK48" i="23" s="1"/>
  <c r="CN48" i="23" s="1"/>
  <c r="CQ48" i="23" s="1"/>
  <c r="CT48" i="23" s="1"/>
  <c r="CW48" i="23" s="1"/>
  <c r="CZ48" i="23" s="1"/>
  <c r="D48" i="23"/>
  <c r="D50" i="23"/>
  <c r="BG50" i="23"/>
  <c r="BJ50" i="23" s="1"/>
  <c r="BM50" i="23" s="1"/>
  <c r="BP50" i="23" s="1"/>
  <c r="BS50" i="23" s="1"/>
  <c r="BV50" i="23" s="1"/>
  <c r="BY50" i="23" s="1"/>
  <c r="CB50" i="23" s="1"/>
  <c r="CE50" i="23" s="1"/>
  <c r="CH50" i="23" s="1"/>
  <c r="CK50" i="23" s="1"/>
  <c r="CN50" i="23" s="1"/>
  <c r="CQ50" i="23" s="1"/>
  <c r="CT50" i="23" s="1"/>
  <c r="CW50" i="23" s="1"/>
  <c r="CZ50" i="23" s="1"/>
  <c r="BG52" i="23"/>
  <c r="BJ52" i="23" s="1"/>
  <c r="BM52" i="23" s="1"/>
  <c r="BP52" i="23" s="1"/>
  <c r="BS52" i="23" s="1"/>
  <c r="BV52" i="23" s="1"/>
  <c r="BY52" i="23" s="1"/>
  <c r="CB52" i="23" s="1"/>
  <c r="CE52" i="23" s="1"/>
  <c r="CH52" i="23" s="1"/>
  <c r="CK52" i="23" s="1"/>
  <c r="CN52" i="23" s="1"/>
  <c r="CQ52" i="23" s="1"/>
  <c r="CT52" i="23" s="1"/>
  <c r="CW52" i="23" s="1"/>
  <c r="CZ52" i="23" s="1"/>
  <c r="D52" i="23"/>
  <c r="BG71" i="23"/>
  <c r="BJ71" i="23" s="1"/>
  <c r="BM71" i="23" s="1"/>
  <c r="BP71" i="23" s="1"/>
  <c r="BS71" i="23" s="1"/>
  <c r="BV71" i="23" s="1"/>
  <c r="BY71" i="23" s="1"/>
  <c r="CB71" i="23" s="1"/>
  <c r="CE71" i="23" s="1"/>
  <c r="CH71" i="23" s="1"/>
  <c r="CK71" i="23" s="1"/>
  <c r="CN71" i="23" s="1"/>
  <c r="CQ71" i="23" s="1"/>
  <c r="CT71" i="23" s="1"/>
  <c r="CW71" i="23" s="1"/>
  <c r="CZ71" i="23" s="1"/>
  <c r="D71" i="23"/>
  <c r="BJ30" i="23"/>
  <c r="BM30" i="23" s="1"/>
  <c r="BP30" i="23" s="1"/>
  <c r="BS30" i="23" s="1"/>
  <c r="BV30" i="23" s="1"/>
  <c r="BY30" i="23" s="1"/>
  <c r="CB30" i="23" s="1"/>
  <c r="CE30" i="23" s="1"/>
  <c r="CH30" i="23" s="1"/>
  <c r="CK30" i="23" s="1"/>
  <c r="CN30" i="23" s="1"/>
  <c r="CQ30" i="23" s="1"/>
  <c r="CT30" i="23" s="1"/>
  <c r="CW30" i="23" s="1"/>
  <c r="CZ30" i="23" s="1"/>
  <c r="DC30" i="23" s="1"/>
  <c r="DF30" i="23" s="1"/>
  <c r="DI30" i="23" s="1"/>
  <c r="D32" i="23"/>
  <c r="BJ32" i="23"/>
  <c r="BM32" i="23" s="1"/>
  <c r="BP32" i="23" s="1"/>
  <c r="BS32" i="23" s="1"/>
  <c r="BV32" i="23" s="1"/>
  <c r="BY32" i="23" s="1"/>
  <c r="CB32" i="23" s="1"/>
  <c r="CE32" i="23" s="1"/>
  <c r="CH32" i="23" s="1"/>
  <c r="CK32" i="23" s="1"/>
  <c r="CN32" i="23" s="1"/>
  <c r="CQ32" i="23" s="1"/>
  <c r="CT32" i="23" s="1"/>
  <c r="CW32" i="23" s="1"/>
  <c r="CZ32" i="23" s="1"/>
  <c r="DC32" i="23" s="1"/>
  <c r="DF32" i="23" s="1"/>
  <c r="DI32" i="23" s="1"/>
  <c r="BJ35" i="23"/>
  <c r="BM35" i="23" s="1"/>
  <c r="BP35" i="23" s="1"/>
  <c r="BS35" i="23" s="1"/>
  <c r="BV35" i="23" s="1"/>
  <c r="BY35" i="23" s="1"/>
  <c r="CB35" i="23" s="1"/>
  <c r="CE35" i="23" s="1"/>
  <c r="CH35" i="23" s="1"/>
  <c r="CK35" i="23" s="1"/>
  <c r="CN35" i="23" s="1"/>
  <c r="CQ35" i="23" s="1"/>
  <c r="CT35" i="23" s="1"/>
  <c r="CW35" i="23" s="1"/>
  <c r="CZ35" i="23" s="1"/>
  <c r="DC35" i="23" s="1"/>
  <c r="DF35" i="23" s="1"/>
  <c r="DI35" i="23" s="1"/>
  <c r="D35" i="23"/>
  <c r="D53" i="23"/>
  <c r="BG83" i="23"/>
  <c r="BJ83" i="23" s="1"/>
  <c r="BM83" i="23" s="1"/>
  <c r="BP83" i="23" s="1"/>
  <c r="BS83" i="23" s="1"/>
  <c r="BV83" i="23" s="1"/>
  <c r="BY83" i="23" s="1"/>
  <c r="CB83" i="23" s="1"/>
  <c r="CE83" i="23" s="1"/>
  <c r="CH83" i="23" s="1"/>
  <c r="CK83" i="23" s="1"/>
  <c r="CN83" i="23" s="1"/>
  <c r="CQ83" i="23" s="1"/>
  <c r="CT83" i="23" s="1"/>
  <c r="CW83" i="23" s="1"/>
  <c r="CZ83" i="23" s="1"/>
  <c r="BG104" i="23"/>
  <c r="BJ104" i="23" s="1"/>
  <c r="BM104" i="23" s="1"/>
  <c r="BP104" i="23" s="1"/>
  <c r="BS104" i="23" s="1"/>
  <c r="BV104" i="23" s="1"/>
  <c r="BY104" i="23" s="1"/>
  <c r="CB104" i="23" s="1"/>
  <c r="CE104" i="23" s="1"/>
  <c r="CH104" i="23" s="1"/>
  <c r="CK104" i="23" s="1"/>
  <c r="CN104" i="23" s="1"/>
  <c r="CQ104" i="23" s="1"/>
  <c r="CT104" i="23" s="1"/>
  <c r="CW104" i="23" s="1"/>
  <c r="CZ104" i="23" s="1"/>
  <c r="BG61" i="23"/>
  <c r="BJ61" i="23" s="1"/>
  <c r="BM61" i="23" s="1"/>
  <c r="BP61" i="23" s="1"/>
  <c r="BS61" i="23" s="1"/>
  <c r="BV61" i="23" s="1"/>
  <c r="BY61" i="23" s="1"/>
  <c r="CB61" i="23" s="1"/>
  <c r="CE61" i="23" s="1"/>
  <c r="CH61" i="23" s="1"/>
  <c r="CK61" i="23" s="1"/>
  <c r="CN61" i="23" s="1"/>
  <c r="CQ61" i="23" s="1"/>
  <c r="CT61" i="23" s="1"/>
  <c r="CW61" i="23" s="1"/>
  <c r="CZ61" i="23" s="1"/>
  <c r="D61" i="23"/>
  <c r="D101" i="23"/>
  <c r="BJ31" i="24"/>
  <c r="BM31" i="24" s="1"/>
  <c r="BP31" i="24" s="1"/>
  <c r="BS31" i="24" s="1"/>
  <c r="BV31" i="24" s="1"/>
  <c r="BY31" i="24" s="1"/>
  <c r="CB31" i="24" s="1"/>
  <c r="CE31" i="24" s="1"/>
  <c r="CH31" i="24" s="1"/>
  <c r="CK31" i="24" s="1"/>
  <c r="CN31" i="24" s="1"/>
  <c r="CQ31" i="24" s="1"/>
  <c r="CT31" i="24" s="1"/>
  <c r="CW31" i="24" s="1"/>
  <c r="CZ31" i="24" s="1"/>
  <c r="DC31" i="24" s="1"/>
  <c r="DF31" i="24" s="1"/>
  <c r="DI31" i="24" s="1"/>
  <c r="D31" i="24"/>
  <c r="BG105" i="23"/>
  <c r="BJ105" i="23" s="1"/>
  <c r="BM105" i="23" s="1"/>
  <c r="BP105" i="23" s="1"/>
  <c r="BS105" i="23" s="1"/>
  <c r="BV105" i="23" s="1"/>
  <c r="BY105" i="23" s="1"/>
  <c r="CB105" i="23" s="1"/>
  <c r="CE105" i="23" s="1"/>
  <c r="CH105" i="23" s="1"/>
  <c r="CK105" i="23" s="1"/>
  <c r="CN105" i="23" s="1"/>
  <c r="CQ105" i="23" s="1"/>
  <c r="CT105" i="23" s="1"/>
  <c r="CW105" i="23" s="1"/>
  <c r="CZ105" i="23" s="1"/>
  <c r="BG113" i="23"/>
  <c r="BJ113" i="23" s="1"/>
  <c r="BM113" i="23" s="1"/>
  <c r="BP113" i="23" s="1"/>
  <c r="BS113" i="23" s="1"/>
  <c r="BV113" i="23" s="1"/>
  <c r="BY113" i="23" s="1"/>
  <c r="CB113" i="23" s="1"/>
  <c r="CE113" i="23" s="1"/>
  <c r="CH113" i="23" s="1"/>
  <c r="CK113" i="23" s="1"/>
  <c r="CN113" i="23" s="1"/>
  <c r="CQ113" i="23" s="1"/>
  <c r="CT113" i="23" s="1"/>
  <c r="CW113" i="23" s="1"/>
  <c r="CZ113" i="23" s="1"/>
  <c r="BJ17" i="24"/>
  <c r="BM17" i="24" s="1"/>
  <c r="BP17" i="24" s="1"/>
  <c r="BS17" i="24" s="1"/>
  <c r="BV17" i="24" s="1"/>
  <c r="BY17" i="24" s="1"/>
  <c r="CB17" i="24" s="1"/>
  <c r="CE17" i="24" s="1"/>
  <c r="CH17" i="24" s="1"/>
  <c r="CK17" i="24" s="1"/>
  <c r="CN17" i="24" s="1"/>
  <c r="CQ17" i="24" s="1"/>
  <c r="CT17" i="24" s="1"/>
  <c r="CW17" i="24" s="1"/>
  <c r="CZ17" i="24" s="1"/>
  <c r="DC17" i="24" s="1"/>
  <c r="DF17" i="24" s="1"/>
  <c r="DI17" i="24" s="1"/>
  <c r="D17" i="24"/>
  <c r="BJ24" i="24"/>
  <c r="BM24" i="24" s="1"/>
  <c r="BP24" i="24" s="1"/>
  <c r="BS24" i="24" s="1"/>
  <c r="BV24" i="24" s="1"/>
  <c r="BY24" i="24" s="1"/>
  <c r="CB24" i="24" s="1"/>
  <c r="CE24" i="24" s="1"/>
  <c r="CH24" i="24" s="1"/>
  <c r="CK24" i="24" s="1"/>
  <c r="CN24" i="24" s="1"/>
  <c r="CQ24" i="24" s="1"/>
  <c r="CT24" i="24" s="1"/>
  <c r="CW24" i="24" s="1"/>
  <c r="CZ24" i="24" s="1"/>
  <c r="DC24" i="24" s="1"/>
  <c r="DF24" i="24" s="1"/>
  <c r="DI24" i="24" s="1"/>
  <c r="BG73" i="23"/>
  <c r="BJ73" i="23" s="1"/>
  <c r="BM73" i="23" s="1"/>
  <c r="BP73" i="23" s="1"/>
  <c r="BS73" i="23" s="1"/>
  <c r="BV73" i="23" s="1"/>
  <c r="BY73" i="23" s="1"/>
  <c r="CB73" i="23" s="1"/>
  <c r="CE73" i="23" s="1"/>
  <c r="CH73" i="23" s="1"/>
  <c r="CK73" i="23" s="1"/>
  <c r="CN73" i="23" s="1"/>
  <c r="CQ73" i="23" s="1"/>
  <c r="CT73" i="23" s="1"/>
  <c r="CW73" i="23" s="1"/>
  <c r="CZ73" i="23" s="1"/>
  <c r="D103" i="23"/>
  <c r="BG103" i="23"/>
  <c r="BJ103" i="23" s="1"/>
  <c r="BM103" i="23" s="1"/>
  <c r="BP103" i="23" s="1"/>
  <c r="BS103" i="23" s="1"/>
  <c r="BV103" i="23" s="1"/>
  <c r="BY103" i="23" s="1"/>
  <c r="CB103" i="23" s="1"/>
  <c r="CE103" i="23" s="1"/>
  <c r="CH103" i="23" s="1"/>
  <c r="CK103" i="23" s="1"/>
  <c r="CN103" i="23" s="1"/>
  <c r="CQ103" i="23" s="1"/>
  <c r="CT103" i="23" s="1"/>
  <c r="CW103" i="23" s="1"/>
  <c r="CZ103" i="23" s="1"/>
  <c r="BG107" i="23"/>
  <c r="BJ107" i="23" s="1"/>
  <c r="BM107" i="23" s="1"/>
  <c r="BP107" i="23" s="1"/>
  <c r="BS107" i="23" s="1"/>
  <c r="BV107" i="23" s="1"/>
  <c r="BY107" i="23" s="1"/>
  <c r="CB107" i="23" s="1"/>
  <c r="CE107" i="23" s="1"/>
  <c r="CH107" i="23" s="1"/>
  <c r="CK107" i="23" s="1"/>
  <c r="CN107" i="23" s="1"/>
  <c r="CQ107" i="23" s="1"/>
  <c r="CT107" i="23" s="1"/>
  <c r="CW107" i="23" s="1"/>
  <c r="CZ107" i="23" s="1"/>
  <c r="D107" i="23"/>
  <c r="BG114" i="23"/>
  <c r="BJ114" i="23" s="1"/>
  <c r="BM114" i="23" s="1"/>
  <c r="BP114" i="23" s="1"/>
  <c r="BS114" i="23" s="1"/>
  <c r="BV114" i="23" s="1"/>
  <c r="BY114" i="23" s="1"/>
  <c r="CB114" i="23" s="1"/>
  <c r="CE114" i="23" s="1"/>
  <c r="CH114" i="23" s="1"/>
  <c r="CK114" i="23" s="1"/>
  <c r="CN114" i="23" s="1"/>
  <c r="CQ114" i="23" s="1"/>
  <c r="CT114" i="23" s="1"/>
  <c r="CW114" i="23" s="1"/>
  <c r="CZ114" i="23" s="1"/>
  <c r="D114" i="23"/>
  <c r="BJ28" i="24"/>
  <c r="BM28" i="24" s="1"/>
  <c r="BP28" i="24" s="1"/>
  <c r="BS28" i="24" s="1"/>
  <c r="BV28" i="24" s="1"/>
  <c r="BY28" i="24" s="1"/>
  <c r="CB28" i="24" s="1"/>
  <c r="CE28" i="24" s="1"/>
  <c r="CH28" i="24" s="1"/>
  <c r="CK28" i="24" s="1"/>
  <c r="CN28" i="24" s="1"/>
  <c r="CQ28" i="24" s="1"/>
  <c r="CT28" i="24" s="1"/>
  <c r="CW28" i="24" s="1"/>
  <c r="CZ28" i="24" s="1"/>
  <c r="DC28" i="24" s="1"/>
  <c r="DF28" i="24" s="1"/>
  <c r="DI28" i="24" s="1"/>
  <c r="D28" i="24"/>
  <c r="BG76" i="23"/>
  <c r="BJ76" i="23" s="1"/>
  <c r="BM76" i="23" s="1"/>
  <c r="BP76" i="23" s="1"/>
  <c r="BS76" i="23" s="1"/>
  <c r="BV76" i="23" s="1"/>
  <c r="BY76" i="23" s="1"/>
  <c r="CB76" i="23" s="1"/>
  <c r="CE76" i="23" s="1"/>
  <c r="CH76" i="23" s="1"/>
  <c r="CK76" i="23" s="1"/>
  <c r="CN76" i="23" s="1"/>
  <c r="CQ76" i="23" s="1"/>
  <c r="CT76" i="23" s="1"/>
  <c r="CW76" i="23" s="1"/>
  <c r="CZ76" i="23" s="1"/>
  <c r="BG84" i="23"/>
  <c r="BJ84" i="23" s="1"/>
  <c r="BM84" i="23" s="1"/>
  <c r="BP84" i="23" s="1"/>
  <c r="BS84" i="23" s="1"/>
  <c r="BV84" i="23" s="1"/>
  <c r="BY84" i="23" s="1"/>
  <c r="CB84" i="23" s="1"/>
  <c r="CE84" i="23" s="1"/>
  <c r="CH84" i="23" s="1"/>
  <c r="CK84" i="23" s="1"/>
  <c r="CN84" i="23" s="1"/>
  <c r="CQ84" i="23" s="1"/>
  <c r="CT84" i="23" s="1"/>
  <c r="CW84" i="23" s="1"/>
  <c r="CZ84" i="23" s="1"/>
  <c r="BJ9" i="24"/>
  <c r="BM9" i="24" s="1"/>
  <c r="BP9" i="24" s="1"/>
  <c r="BS9" i="24" s="1"/>
  <c r="BV9" i="24" s="1"/>
  <c r="BY9" i="24" s="1"/>
  <c r="CB9" i="24" s="1"/>
  <c r="CE9" i="24" s="1"/>
  <c r="CH9" i="24" s="1"/>
  <c r="CK9" i="24" s="1"/>
  <c r="CN9" i="24" s="1"/>
  <c r="CQ9" i="24" s="1"/>
  <c r="CT9" i="24" s="1"/>
  <c r="CW9" i="24" s="1"/>
  <c r="CZ9" i="24" s="1"/>
  <c r="DC9" i="24" s="1"/>
  <c r="DF9" i="24" s="1"/>
  <c r="DI9" i="24" s="1"/>
  <c r="BJ25" i="24"/>
  <c r="BM25" i="24" s="1"/>
  <c r="BP25" i="24" s="1"/>
  <c r="BS25" i="24" s="1"/>
  <c r="BV25" i="24" s="1"/>
  <c r="BY25" i="24" s="1"/>
  <c r="CB25" i="24" s="1"/>
  <c r="CE25" i="24" s="1"/>
  <c r="CH25" i="24" s="1"/>
  <c r="CK25" i="24" s="1"/>
  <c r="CN25" i="24" s="1"/>
  <c r="CQ25" i="24" s="1"/>
  <c r="CT25" i="24" s="1"/>
  <c r="CW25" i="24" s="1"/>
  <c r="CZ25" i="24" s="1"/>
  <c r="DC25" i="24" s="1"/>
  <c r="DF25" i="24" s="1"/>
  <c r="DI25" i="24" s="1"/>
  <c r="BG56" i="23"/>
  <c r="BJ56" i="23" s="1"/>
  <c r="BM56" i="23" s="1"/>
  <c r="BP56" i="23" s="1"/>
  <c r="BS56" i="23" s="1"/>
  <c r="BV56" i="23" s="1"/>
  <c r="BY56" i="23" s="1"/>
  <c r="CB56" i="23" s="1"/>
  <c r="CE56" i="23" s="1"/>
  <c r="CH56" i="23" s="1"/>
  <c r="CK56" i="23" s="1"/>
  <c r="CN56" i="23" s="1"/>
  <c r="CQ56" i="23" s="1"/>
  <c r="CT56" i="23" s="1"/>
  <c r="CW56" i="23" s="1"/>
  <c r="CZ56" i="23" s="1"/>
  <c r="BG67" i="23"/>
  <c r="BJ67" i="23" s="1"/>
  <c r="BM67" i="23" s="1"/>
  <c r="BP67" i="23" s="1"/>
  <c r="BS67" i="23" s="1"/>
  <c r="BV67" i="23" s="1"/>
  <c r="BY67" i="23" s="1"/>
  <c r="CB67" i="23" s="1"/>
  <c r="CE67" i="23" s="1"/>
  <c r="CH67" i="23" s="1"/>
  <c r="CK67" i="23" s="1"/>
  <c r="CN67" i="23" s="1"/>
  <c r="CQ67" i="23" s="1"/>
  <c r="CT67" i="23" s="1"/>
  <c r="CW67" i="23" s="1"/>
  <c r="CZ67" i="23" s="1"/>
  <c r="D67" i="23"/>
  <c r="BG68" i="23"/>
  <c r="BJ68" i="23" s="1"/>
  <c r="BM68" i="23" s="1"/>
  <c r="BP68" i="23" s="1"/>
  <c r="BS68" i="23" s="1"/>
  <c r="BV68" i="23" s="1"/>
  <c r="BY68" i="23" s="1"/>
  <c r="CB68" i="23" s="1"/>
  <c r="CE68" i="23" s="1"/>
  <c r="CH68" i="23" s="1"/>
  <c r="CK68" i="23" s="1"/>
  <c r="CN68" i="23" s="1"/>
  <c r="CQ68" i="23" s="1"/>
  <c r="CT68" i="23" s="1"/>
  <c r="CW68" i="23" s="1"/>
  <c r="CZ68" i="23" s="1"/>
  <c r="D68" i="23"/>
  <c r="D60" i="23"/>
  <c r="D72" i="23"/>
  <c r="BG74" i="23"/>
  <c r="BJ74" i="23" s="1"/>
  <c r="BM74" i="23" s="1"/>
  <c r="BP74" i="23" s="1"/>
  <c r="BS74" i="23" s="1"/>
  <c r="BV74" i="23" s="1"/>
  <c r="BY74" i="23" s="1"/>
  <c r="CB74" i="23" s="1"/>
  <c r="CE74" i="23" s="1"/>
  <c r="CH74" i="23" s="1"/>
  <c r="CK74" i="23" s="1"/>
  <c r="CN74" i="23" s="1"/>
  <c r="CQ74" i="23" s="1"/>
  <c r="CT74" i="23" s="1"/>
  <c r="CW74" i="23" s="1"/>
  <c r="CZ74" i="23" s="1"/>
  <c r="D74" i="23"/>
  <c r="D78" i="23"/>
  <c r="BG82" i="23"/>
  <c r="BJ82" i="23" s="1"/>
  <c r="BM82" i="23" s="1"/>
  <c r="BP82" i="23" s="1"/>
  <c r="BS82" i="23" s="1"/>
  <c r="BV82" i="23" s="1"/>
  <c r="BY82" i="23" s="1"/>
  <c r="CB82" i="23" s="1"/>
  <c r="CE82" i="23" s="1"/>
  <c r="CH82" i="23" s="1"/>
  <c r="CK82" i="23" s="1"/>
  <c r="CN82" i="23" s="1"/>
  <c r="CQ82" i="23" s="1"/>
  <c r="CT82" i="23" s="1"/>
  <c r="CW82" i="23" s="1"/>
  <c r="CZ82" i="23" s="1"/>
  <c r="BG106" i="23"/>
  <c r="BJ106" i="23" s="1"/>
  <c r="BM106" i="23" s="1"/>
  <c r="BP106" i="23" s="1"/>
  <c r="BS106" i="23" s="1"/>
  <c r="BV106" i="23" s="1"/>
  <c r="BY106" i="23" s="1"/>
  <c r="CB106" i="23" s="1"/>
  <c r="CE106" i="23" s="1"/>
  <c r="CH106" i="23" s="1"/>
  <c r="CK106" i="23" s="1"/>
  <c r="CN106" i="23" s="1"/>
  <c r="CQ106" i="23" s="1"/>
  <c r="CT106" i="23" s="1"/>
  <c r="CW106" i="23" s="1"/>
  <c r="CZ106" i="23" s="1"/>
  <c r="D7" i="24"/>
  <c r="BJ7" i="24"/>
  <c r="BM7" i="24" s="1"/>
  <c r="BP7" i="24" s="1"/>
  <c r="BS7" i="24" s="1"/>
  <c r="BV7" i="24" s="1"/>
  <c r="BY7" i="24" s="1"/>
  <c r="CB7" i="24" s="1"/>
  <c r="CE7" i="24" s="1"/>
  <c r="CH7" i="24" s="1"/>
  <c r="CK7" i="24" s="1"/>
  <c r="CN7" i="24" s="1"/>
  <c r="CQ7" i="24" s="1"/>
  <c r="CT7" i="24" s="1"/>
  <c r="CW7" i="24" s="1"/>
  <c r="CZ7" i="24" s="1"/>
  <c r="DC7" i="24" s="1"/>
  <c r="DF7" i="24" s="1"/>
  <c r="DI7" i="24" s="1"/>
  <c r="BJ19" i="24"/>
  <c r="BM19" i="24" s="1"/>
  <c r="BP19" i="24" s="1"/>
  <c r="BS19" i="24" s="1"/>
  <c r="BV19" i="24" s="1"/>
  <c r="BY19" i="24" s="1"/>
  <c r="CB19" i="24" s="1"/>
  <c r="CE19" i="24" s="1"/>
  <c r="CH19" i="24" s="1"/>
  <c r="CK19" i="24" s="1"/>
  <c r="CN19" i="24" s="1"/>
  <c r="CQ19" i="24" s="1"/>
  <c r="CT19" i="24" s="1"/>
  <c r="CW19" i="24" s="1"/>
  <c r="CZ19" i="24" s="1"/>
  <c r="DC19" i="24" s="1"/>
  <c r="DF19" i="24" s="1"/>
  <c r="DI19" i="24" s="1"/>
  <c r="D19" i="24"/>
  <c r="BG111" i="23"/>
  <c r="BJ111" i="23" s="1"/>
  <c r="BM111" i="23" s="1"/>
  <c r="BP111" i="23" s="1"/>
  <c r="BS111" i="23" s="1"/>
  <c r="BV111" i="23" s="1"/>
  <c r="BY111" i="23" s="1"/>
  <c r="CB111" i="23" s="1"/>
  <c r="CE111" i="23" s="1"/>
  <c r="CH111" i="23" s="1"/>
  <c r="CK111" i="23" s="1"/>
  <c r="CN111" i="23" s="1"/>
  <c r="CQ111" i="23" s="1"/>
  <c r="CT111" i="23" s="1"/>
  <c r="CW111" i="23" s="1"/>
  <c r="CZ111" i="23" s="1"/>
  <c r="BJ32" i="24"/>
  <c r="BM32" i="24" s="1"/>
  <c r="BP32" i="24" s="1"/>
  <c r="BS32" i="24" s="1"/>
  <c r="BV32" i="24" s="1"/>
  <c r="BY32" i="24" s="1"/>
  <c r="CB32" i="24" s="1"/>
  <c r="CE32" i="24" s="1"/>
  <c r="CH32" i="24" s="1"/>
  <c r="CK32" i="24" s="1"/>
  <c r="CN32" i="24" s="1"/>
  <c r="CQ32" i="24" s="1"/>
  <c r="CT32" i="24" s="1"/>
  <c r="CW32" i="24" s="1"/>
  <c r="CZ32" i="24" s="1"/>
  <c r="DC32" i="24" s="1"/>
  <c r="DF32" i="24" s="1"/>
  <c r="DI32" i="24" s="1"/>
  <c r="D32" i="24"/>
  <c r="BJ5" i="24"/>
  <c r="BM5" i="24" s="1"/>
  <c r="BP5" i="24" s="1"/>
  <c r="BS5" i="24" s="1"/>
  <c r="BV5" i="24" s="1"/>
  <c r="BY5" i="24" s="1"/>
  <c r="CB5" i="24" s="1"/>
  <c r="CE5" i="24" s="1"/>
  <c r="CH5" i="24" s="1"/>
  <c r="CK5" i="24" s="1"/>
  <c r="CN5" i="24" s="1"/>
  <c r="CQ5" i="24" s="1"/>
  <c r="CT5" i="24" s="1"/>
  <c r="CW5" i="24" s="1"/>
  <c r="CZ5" i="24" s="1"/>
  <c r="DC5" i="24" s="1"/>
  <c r="DF5" i="24" s="1"/>
  <c r="DI5" i="24" s="1"/>
  <c r="BJ8" i="24"/>
  <c r="BM8" i="24" s="1"/>
  <c r="BP8" i="24" s="1"/>
  <c r="BS8" i="24" s="1"/>
  <c r="BV8" i="24" s="1"/>
  <c r="BY8" i="24" s="1"/>
  <c r="CB8" i="24" s="1"/>
  <c r="CE8" i="24" s="1"/>
  <c r="CH8" i="24" s="1"/>
  <c r="CK8" i="24" s="1"/>
  <c r="CN8" i="24" s="1"/>
  <c r="CQ8" i="24" s="1"/>
  <c r="CT8" i="24" s="1"/>
  <c r="CW8" i="24" s="1"/>
  <c r="CZ8" i="24" s="1"/>
  <c r="DC8" i="24" s="1"/>
  <c r="DF8" i="24" s="1"/>
  <c r="DI8" i="24" s="1"/>
  <c r="D8" i="24"/>
  <c r="BJ12" i="24"/>
  <c r="BM12" i="24" s="1"/>
  <c r="BP12" i="24" s="1"/>
  <c r="BS12" i="24" s="1"/>
  <c r="BV12" i="24" s="1"/>
  <c r="BY12" i="24" s="1"/>
  <c r="CB12" i="24" s="1"/>
  <c r="CE12" i="24" s="1"/>
  <c r="CH12" i="24" s="1"/>
  <c r="CK12" i="24" s="1"/>
  <c r="CN12" i="24" s="1"/>
  <c r="CQ12" i="24" s="1"/>
  <c r="CT12" i="24" s="1"/>
  <c r="CW12" i="24" s="1"/>
  <c r="CZ12" i="24" s="1"/>
  <c r="DC12" i="24" s="1"/>
  <c r="DF12" i="24" s="1"/>
  <c r="DI12" i="24" s="1"/>
  <c r="BJ14" i="24"/>
  <c r="BM14" i="24" s="1"/>
  <c r="BP14" i="24" s="1"/>
  <c r="BS14" i="24" s="1"/>
  <c r="BV14" i="24" s="1"/>
  <c r="BY14" i="24" s="1"/>
  <c r="CB14" i="24" s="1"/>
  <c r="CE14" i="24" s="1"/>
  <c r="CH14" i="24" s="1"/>
  <c r="CK14" i="24" s="1"/>
  <c r="CN14" i="24" s="1"/>
  <c r="CQ14" i="24" s="1"/>
  <c r="CT14" i="24" s="1"/>
  <c r="CW14" i="24" s="1"/>
  <c r="CZ14" i="24" s="1"/>
  <c r="DC14" i="24" s="1"/>
  <c r="DF14" i="24" s="1"/>
  <c r="DI14" i="24" s="1"/>
  <c r="D14" i="24"/>
  <c r="BJ26" i="24"/>
  <c r="BM26" i="24" s="1"/>
  <c r="BP26" i="24" s="1"/>
  <c r="BS26" i="24" s="1"/>
  <c r="BV26" i="24" s="1"/>
  <c r="BY26" i="24" s="1"/>
  <c r="CB26" i="24" s="1"/>
  <c r="CE26" i="24" s="1"/>
  <c r="CH26" i="24" s="1"/>
  <c r="CK26" i="24" s="1"/>
  <c r="CN26" i="24" s="1"/>
  <c r="CQ26" i="24" s="1"/>
  <c r="CT26" i="24" s="1"/>
  <c r="CW26" i="24" s="1"/>
  <c r="CZ26" i="24" s="1"/>
  <c r="DC26" i="24" s="1"/>
  <c r="DF26" i="24" s="1"/>
  <c r="DI26" i="24" s="1"/>
  <c r="CK29" i="24"/>
  <c r="CN29" i="24" s="1"/>
  <c r="CQ29" i="24" s="1"/>
  <c r="CT29" i="24" s="1"/>
  <c r="CW29" i="24" s="1"/>
  <c r="CZ29" i="24" s="1"/>
  <c r="DC29" i="24" s="1"/>
  <c r="DF29" i="24" s="1"/>
  <c r="DI29" i="24" s="1"/>
  <c r="D29" i="24"/>
  <c r="BG115" i="23"/>
  <c r="BJ115" i="23" s="1"/>
  <c r="BM115" i="23" s="1"/>
  <c r="BP115" i="23" s="1"/>
  <c r="BS115" i="23" s="1"/>
  <c r="BV115" i="23" s="1"/>
  <c r="BY115" i="23" s="1"/>
  <c r="CB115" i="23" s="1"/>
  <c r="CE115" i="23" s="1"/>
  <c r="CH115" i="23" s="1"/>
  <c r="CK115" i="23" s="1"/>
  <c r="CN115" i="23" s="1"/>
  <c r="CQ115" i="23" s="1"/>
  <c r="CT115" i="23" s="1"/>
  <c r="CW115" i="23" s="1"/>
  <c r="CZ115" i="23" s="1"/>
  <c r="BJ20" i="24"/>
  <c r="BM20" i="24" s="1"/>
  <c r="BP20" i="24" s="1"/>
  <c r="BS20" i="24" s="1"/>
  <c r="BV20" i="24" s="1"/>
  <c r="BY20" i="24" s="1"/>
  <c r="CB20" i="24" s="1"/>
  <c r="CE20" i="24" s="1"/>
  <c r="CH20" i="24" s="1"/>
  <c r="CK20" i="24" s="1"/>
  <c r="CN20" i="24" s="1"/>
  <c r="CQ20" i="24" s="1"/>
  <c r="CT20" i="24" s="1"/>
  <c r="CW20" i="24" s="1"/>
  <c r="CZ20" i="24" s="1"/>
  <c r="DC20" i="24" s="1"/>
  <c r="DF20" i="24" s="1"/>
  <c r="DI20" i="24" s="1"/>
  <c r="BJ30" i="24"/>
  <c r="BM30" i="24" s="1"/>
  <c r="BP30" i="24" s="1"/>
  <c r="BS30" i="24" s="1"/>
  <c r="BV30" i="24" s="1"/>
  <c r="BY30" i="24" s="1"/>
  <c r="CB30" i="24" s="1"/>
  <c r="CE30" i="24" s="1"/>
  <c r="CH30" i="24" s="1"/>
  <c r="CK30" i="24" s="1"/>
  <c r="CN30" i="24" s="1"/>
  <c r="CQ30" i="24" s="1"/>
  <c r="CT30" i="24" s="1"/>
  <c r="CW30" i="24" s="1"/>
  <c r="CZ30" i="24" s="1"/>
  <c r="DC30" i="24" s="1"/>
  <c r="DF30" i="24" s="1"/>
  <c r="DI30" i="24" s="1"/>
  <c r="BG64" i="24"/>
  <c r="BJ64" i="24" s="1"/>
  <c r="BM64" i="24" s="1"/>
  <c r="BP64" i="24" s="1"/>
  <c r="BS64" i="24" s="1"/>
  <c r="BV64" i="24" s="1"/>
  <c r="BY64" i="24" s="1"/>
  <c r="CB64" i="24" s="1"/>
  <c r="CE64" i="24" s="1"/>
  <c r="CH64" i="24" s="1"/>
  <c r="CK64" i="24" s="1"/>
  <c r="CN64" i="24" s="1"/>
  <c r="CQ64" i="24" s="1"/>
  <c r="CT64" i="24" s="1"/>
  <c r="CW64" i="24" s="1"/>
  <c r="CZ64" i="24" s="1"/>
  <c r="BG117" i="23"/>
  <c r="BJ117" i="23" s="1"/>
  <c r="BM117" i="23" s="1"/>
  <c r="BP117" i="23" s="1"/>
  <c r="BS117" i="23" s="1"/>
  <c r="BV117" i="23" s="1"/>
  <c r="BY117" i="23" s="1"/>
  <c r="CB117" i="23" s="1"/>
  <c r="CE117" i="23" s="1"/>
  <c r="CH117" i="23" s="1"/>
  <c r="CK117" i="23" s="1"/>
  <c r="CN117" i="23" s="1"/>
  <c r="CQ117" i="23" s="1"/>
  <c r="CT117" i="23" s="1"/>
  <c r="CW117" i="23" s="1"/>
  <c r="CZ117" i="23" s="1"/>
  <c r="BJ6" i="24"/>
  <c r="BM6" i="24" s="1"/>
  <c r="BP6" i="24" s="1"/>
  <c r="BS6" i="24" s="1"/>
  <c r="BV6" i="24" s="1"/>
  <c r="BY6" i="24" s="1"/>
  <c r="CB6" i="24" s="1"/>
  <c r="CE6" i="24" s="1"/>
  <c r="CH6" i="24" s="1"/>
  <c r="CK6" i="24" s="1"/>
  <c r="CN6" i="24" s="1"/>
  <c r="CQ6" i="24" s="1"/>
  <c r="CT6" i="24" s="1"/>
  <c r="CW6" i="24" s="1"/>
  <c r="CZ6" i="24" s="1"/>
  <c r="DC6" i="24" s="1"/>
  <c r="DF6" i="24" s="1"/>
  <c r="DI6" i="24" s="1"/>
  <c r="D27" i="24"/>
  <c r="BJ27" i="24"/>
  <c r="BM27" i="24" s="1"/>
  <c r="BP27" i="24" s="1"/>
  <c r="BS27" i="24" s="1"/>
  <c r="BV27" i="24" s="1"/>
  <c r="BY27" i="24" s="1"/>
  <c r="CB27" i="24" s="1"/>
  <c r="CE27" i="24" s="1"/>
  <c r="CH27" i="24" s="1"/>
  <c r="CK27" i="24" s="1"/>
  <c r="CN27" i="24" s="1"/>
  <c r="CQ27" i="24" s="1"/>
  <c r="CT27" i="24" s="1"/>
  <c r="CW27" i="24" s="1"/>
  <c r="CZ27" i="24" s="1"/>
  <c r="DC27" i="24" s="1"/>
  <c r="DF27" i="24" s="1"/>
  <c r="DI27" i="24" s="1"/>
  <c r="BJ11" i="24"/>
  <c r="BM11" i="24" s="1"/>
  <c r="BP11" i="24" s="1"/>
  <c r="BS11" i="24" s="1"/>
  <c r="BV11" i="24" s="1"/>
  <c r="BY11" i="24" s="1"/>
  <c r="CB11" i="24" s="1"/>
  <c r="CE11" i="24" s="1"/>
  <c r="CH11" i="24" s="1"/>
  <c r="CK11" i="24" s="1"/>
  <c r="CN11" i="24" s="1"/>
  <c r="CQ11" i="24" s="1"/>
  <c r="CT11" i="24" s="1"/>
  <c r="CW11" i="24" s="1"/>
  <c r="CZ11" i="24" s="1"/>
  <c r="DC11" i="24" s="1"/>
  <c r="DF11" i="24" s="1"/>
  <c r="DI11" i="24" s="1"/>
  <c r="BJ13" i="24"/>
  <c r="BM13" i="24" s="1"/>
  <c r="BP13" i="24" s="1"/>
  <c r="BS13" i="24" s="1"/>
  <c r="BV13" i="24" s="1"/>
  <c r="BY13" i="24" s="1"/>
  <c r="CB13" i="24" s="1"/>
  <c r="CE13" i="24" s="1"/>
  <c r="CH13" i="24" s="1"/>
  <c r="CK13" i="24" s="1"/>
  <c r="CN13" i="24" s="1"/>
  <c r="CQ13" i="24" s="1"/>
  <c r="CT13" i="24" s="1"/>
  <c r="CW13" i="24" s="1"/>
  <c r="CZ13" i="24" s="1"/>
  <c r="DC13" i="24" s="1"/>
  <c r="DF13" i="24" s="1"/>
  <c r="DI13" i="24" s="1"/>
  <c r="BJ15" i="24"/>
  <c r="BM15" i="24" s="1"/>
  <c r="BP15" i="24" s="1"/>
  <c r="BS15" i="24" s="1"/>
  <c r="BV15" i="24" s="1"/>
  <c r="BY15" i="24" s="1"/>
  <c r="CB15" i="24" s="1"/>
  <c r="CE15" i="24" s="1"/>
  <c r="CH15" i="24" s="1"/>
  <c r="CK15" i="24" s="1"/>
  <c r="CN15" i="24" s="1"/>
  <c r="CQ15" i="24" s="1"/>
  <c r="CT15" i="24" s="1"/>
  <c r="CW15" i="24" s="1"/>
  <c r="CZ15" i="24" s="1"/>
  <c r="DC15" i="24" s="1"/>
  <c r="DF15" i="24" s="1"/>
  <c r="DI15" i="24" s="1"/>
  <c r="D34" i="24"/>
  <c r="BJ34" i="24"/>
  <c r="BM34" i="24" s="1"/>
  <c r="BP34" i="24" s="1"/>
  <c r="BS34" i="24" s="1"/>
  <c r="BV34" i="24" s="1"/>
  <c r="BY34" i="24" s="1"/>
  <c r="CB34" i="24" s="1"/>
  <c r="CE34" i="24" s="1"/>
  <c r="CH34" i="24" s="1"/>
  <c r="CK34" i="24" s="1"/>
  <c r="CN34" i="24" s="1"/>
  <c r="CQ34" i="24" s="1"/>
  <c r="CT34" i="24" s="1"/>
  <c r="CW34" i="24" s="1"/>
  <c r="CZ34" i="24" s="1"/>
  <c r="DC34" i="24" s="1"/>
  <c r="DF34" i="24" s="1"/>
  <c r="DI34" i="24" s="1"/>
  <c r="BG58" i="24"/>
  <c r="BJ58" i="24" s="1"/>
  <c r="BM58" i="24" s="1"/>
  <c r="BP58" i="24" s="1"/>
  <c r="BS58" i="24" s="1"/>
  <c r="BV58" i="24" s="1"/>
  <c r="BY58" i="24" s="1"/>
  <c r="CB58" i="24" s="1"/>
  <c r="CE58" i="24" s="1"/>
  <c r="CH58" i="24" s="1"/>
  <c r="CK58" i="24" s="1"/>
  <c r="CN58" i="24" s="1"/>
  <c r="CQ58" i="24" s="1"/>
  <c r="CT58" i="24" s="1"/>
  <c r="CW58" i="24" s="1"/>
  <c r="CZ58" i="24" s="1"/>
  <c r="BJ18" i="24"/>
  <c r="BM18" i="24" s="1"/>
  <c r="BP18" i="24" s="1"/>
  <c r="BS18" i="24" s="1"/>
  <c r="BV18" i="24" s="1"/>
  <c r="BY18" i="24" s="1"/>
  <c r="CB18" i="24" s="1"/>
  <c r="CE18" i="24" s="1"/>
  <c r="CH18" i="24" s="1"/>
  <c r="CK18" i="24" s="1"/>
  <c r="CN18" i="24" s="1"/>
  <c r="CQ18" i="24" s="1"/>
  <c r="CT18" i="24" s="1"/>
  <c r="CW18" i="24" s="1"/>
  <c r="CZ18" i="24" s="1"/>
  <c r="DC18" i="24" s="1"/>
  <c r="DF18" i="24" s="1"/>
  <c r="DI18" i="24" s="1"/>
  <c r="BJ35" i="24"/>
  <c r="BM35" i="24" s="1"/>
  <c r="BP35" i="24" s="1"/>
  <c r="BS35" i="24" s="1"/>
  <c r="BV35" i="24" s="1"/>
  <c r="BY35" i="24" s="1"/>
  <c r="CB35" i="24" s="1"/>
  <c r="CE35" i="24" s="1"/>
  <c r="CH35" i="24" s="1"/>
  <c r="CK35" i="24" s="1"/>
  <c r="CN35" i="24" s="1"/>
  <c r="CQ35" i="24" s="1"/>
  <c r="CT35" i="24" s="1"/>
  <c r="CW35" i="24" s="1"/>
  <c r="CZ35" i="24" s="1"/>
  <c r="DC35" i="24" s="1"/>
  <c r="DF35" i="24" s="1"/>
  <c r="DI35" i="24" s="1"/>
  <c r="BG55" i="24"/>
  <c r="BJ55" i="24" s="1"/>
  <c r="BM55" i="24" s="1"/>
  <c r="BP55" i="24" s="1"/>
  <c r="BS55" i="24" s="1"/>
  <c r="BV55" i="24" s="1"/>
  <c r="BY55" i="24" s="1"/>
  <c r="CB55" i="24" s="1"/>
  <c r="CE55" i="24" s="1"/>
  <c r="CH55" i="24" s="1"/>
  <c r="CK55" i="24" s="1"/>
  <c r="CN55" i="24" s="1"/>
  <c r="CQ55" i="24" s="1"/>
  <c r="CT55" i="24" s="1"/>
  <c r="CW55" i="24" s="1"/>
  <c r="CZ55" i="24" s="1"/>
  <c r="BG73" i="24"/>
  <c r="BJ73" i="24" s="1"/>
  <c r="BM73" i="24" s="1"/>
  <c r="BP73" i="24" s="1"/>
  <c r="BS73" i="24" s="1"/>
  <c r="BV73" i="24" s="1"/>
  <c r="BY73" i="24" s="1"/>
  <c r="CB73" i="24" s="1"/>
  <c r="CE73" i="24" s="1"/>
  <c r="CH73" i="24" s="1"/>
  <c r="CK73" i="24" s="1"/>
  <c r="CN73" i="24" s="1"/>
  <c r="CQ73" i="24" s="1"/>
  <c r="CT73" i="24" s="1"/>
  <c r="CW73" i="24" s="1"/>
  <c r="CZ73" i="24" s="1"/>
  <c r="BG76" i="24"/>
  <c r="BJ76" i="24" s="1"/>
  <c r="BM76" i="24" s="1"/>
  <c r="BP76" i="24" s="1"/>
  <c r="BS76" i="24" s="1"/>
  <c r="BV76" i="24" s="1"/>
  <c r="BY76" i="24" s="1"/>
  <c r="CB76" i="24" s="1"/>
  <c r="CE76" i="24" s="1"/>
  <c r="CH76" i="24" s="1"/>
  <c r="CK76" i="24" s="1"/>
  <c r="CN76" i="24" s="1"/>
  <c r="CQ76" i="24" s="1"/>
  <c r="CT76" i="24" s="1"/>
  <c r="CW76" i="24" s="1"/>
  <c r="CZ76" i="24" s="1"/>
  <c r="BG48" i="24"/>
  <c r="BJ48" i="24" s="1"/>
  <c r="BM48" i="24" s="1"/>
  <c r="BP48" i="24" s="1"/>
  <c r="BS48" i="24" s="1"/>
  <c r="BV48" i="24" s="1"/>
  <c r="BY48" i="24" s="1"/>
  <c r="CB48" i="24" s="1"/>
  <c r="CE48" i="24" s="1"/>
  <c r="CH48" i="24" s="1"/>
  <c r="CK48" i="24" s="1"/>
  <c r="CN48" i="24" s="1"/>
  <c r="CQ48" i="24" s="1"/>
  <c r="CT48" i="24" s="1"/>
  <c r="CW48" i="24" s="1"/>
  <c r="CZ48" i="24" s="1"/>
  <c r="D48" i="24"/>
  <c r="BG51" i="24"/>
  <c r="BJ51" i="24" s="1"/>
  <c r="BM51" i="24" s="1"/>
  <c r="BP51" i="24" s="1"/>
  <c r="BS51" i="24" s="1"/>
  <c r="BV51" i="24" s="1"/>
  <c r="BY51" i="24" s="1"/>
  <c r="CB51" i="24" s="1"/>
  <c r="CE51" i="24" s="1"/>
  <c r="CH51" i="24" s="1"/>
  <c r="CK51" i="24" s="1"/>
  <c r="CN51" i="24" s="1"/>
  <c r="CQ51" i="24" s="1"/>
  <c r="CT51" i="24" s="1"/>
  <c r="CW51" i="24" s="1"/>
  <c r="CZ51" i="24" s="1"/>
  <c r="BG53" i="24"/>
  <c r="BJ53" i="24" s="1"/>
  <c r="BM53" i="24" s="1"/>
  <c r="BP53" i="24" s="1"/>
  <c r="BS53" i="24" s="1"/>
  <c r="BV53" i="24" s="1"/>
  <c r="BY53" i="24" s="1"/>
  <c r="CB53" i="24" s="1"/>
  <c r="CE53" i="24" s="1"/>
  <c r="CH53" i="24" s="1"/>
  <c r="CK53" i="24" s="1"/>
  <c r="CN53" i="24" s="1"/>
  <c r="CQ53" i="24" s="1"/>
  <c r="CT53" i="24" s="1"/>
  <c r="CW53" i="24" s="1"/>
  <c r="CZ53" i="24" s="1"/>
  <c r="D53" i="24"/>
  <c r="BG71" i="24"/>
  <c r="BJ71" i="24" s="1"/>
  <c r="BM71" i="24" s="1"/>
  <c r="BP71" i="24" s="1"/>
  <c r="BS71" i="24" s="1"/>
  <c r="BV71" i="24" s="1"/>
  <c r="BY71" i="24" s="1"/>
  <c r="CB71" i="24" s="1"/>
  <c r="CE71" i="24" s="1"/>
  <c r="CH71" i="24" s="1"/>
  <c r="CK71" i="24" s="1"/>
  <c r="CN71" i="24" s="1"/>
  <c r="CQ71" i="24" s="1"/>
  <c r="CT71" i="24" s="1"/>
  <c r="CW71" i="24" s="1"/>
  <c r="CZ71" i="24" s="1"/>
  <c r="BG77" i="24"/>
  <c r="BJ77" i="24" s="1"/>
  <c r="BM77" i="24" s="1"/>
  <c r="BP77" i="24" s="1"/>
  <c r="BS77" i="24" s="1"/>
  <c r="BV77" i="24" s="1"/>
  <c r="BY77" i="24" s="1"/>
  <c r="CB77" i="24" s="1"/>
  <c r="CE77" i="24" s="1"/>
  <c r="CH77" i="24" s="1"/>
  <c r="CK77" i="24" s="1"/>
  <c r="CN77" i="24" s="1"/>
  <c r="CQ77" i="24" s="1"/>
  <c r="CT77" i="24" s="1"/>
  <c r="CW77" i="24" s="1"/>
  <c r="CZ77" i="24" s="1"/>
  <c r="BJ33" i="24"/>
  <c r="BM33" i="24" s="1"/>
  <c r="BP33" i="24" s="1"/>
  <c r="BS33" i="24" s="1"/>
  <c r="BV33" i="24" s="1"/>
  <c r="BY33" i="24" s="1"/>
  <c r="CB33" i="24" s="1"/>
  <c r="CE33" i="24" s="1"/>
  <c r="CH33" i="24" s="1"/>
  <c r="CK33" i="24" s="1"/>
  <c r="CN33" i="24" s="1"/>
  <c r="CQ33" i="24" s="1"/>
  <c r="CT33" i="24" s="1"/>
  <c r="CW33" i="24" s="1"/>
  <c r="CZ33" i="24" s="1"/>
  <c r="DC33" i="24" s="1"/>
  <c r="DF33" i="24" s="1"/>
  <c r="DI33" i="24" s="1"/>
  <c r="BJ36" i="24"/>
  <c r="BM36" i="24" s="1"/>
  <c r="BP36" i="24" s="1"/>
  <c r="BS36" i="24" s="1"/>
  <c r="BV36" i="24" s="1"/>
  <c r="BY36" i="24" s="1"/>
  <c r="CB36" i="24" s="1"/>
  <c r="CE36" i="24" s="1"/>
  <c r="CH36" i="24" s="1"/>
  <c r="CK36" i="24" s="1"/>
  <c r="CN36" i="24" s="1"/>
  <c r="CQ36" i="24" s="1"/>
  <c r="CT36" i="24" s="1"/>
  <c r="CW36" i="24" s="1"/>
  <c r="CZ36" i="24" s="1"/>
  <c r="DC36" i="24" s="1"/>
  <c r="DF36" i="24" s="1"/>
  <c r="DI36" i="24" s="1"/>
  <c r="BG62" i="24"/>
  <c r="BJ62" i="24" s="1"/>
  <c r="BM62" i="24" s="1"/>
  <c r="BP62" i="24" s="1"/>
  <c r="BS62" i="24" s="1"/>
  <c r="BV62" i="24" s="1"/>
  <c r="BY62" i="24" s="1"/>
  <c r="CB62" i="24" s="1"/>
  <c r="CE62" i="24" s="1"/>
  <c r="CH62" i="24" s="1"/>
  <c r="CK62" i="24" s="1"/>
  <c r="CN62" i="24" s="1"/>
  <c r="CQ62" i="24" s="1"/>
  <c r="CT62" i="24" s="1"/>
  <c r="CW62" i="24" s="1"/>
  <c r="CZ62" i="24" s="1"/>
  <c r="BG49" i="24"/>
  <c r="BJ49" i="24" s="1"/>
  <c r="BM49" i="24" s="1"/>
  <c r="BP49" i="24" s="1"/>
  <c r="BS49" i="24" s="1"/>
  <c r="BV49" i="24" s="1"/>
  <c r="BY49" i="24" s="1"/>
  <c r="CB49" i="24" s="1"/>
  <c r="CE49" i="24" s="1"/>
  <c r="CH49" i="24" s="1"/>
  <c r="CK49" i="24" s="1"/>
  <c r="CN49" i="24" s="1"/>
  <c r="CQ49" i="24" s="1"/>
  <c r="CT49" i="24" s="1"/>
  <c r="CW49" i="24" s="1"/>
  <c r="CZ49" i="24" s="1"/>
  <c r="BG59" i="24"/>
  <c r="BJ59" i="24" s="1"/>
  <c r="BM59" i="24" s="1"/>
  <c r="BP59" i="24" s="1"/>
  <c r="BS59" i="24" s="1"/>
  <c r="BV59" i="24" s="1"/>
  <c r="BY59" i="24" s="1"/>
  <c r="CB59" i="24" s="1"/>
  <c r="CE59" i="24" s="1"/>
  <c r="CH59" i="24" s="1"/>
  <c r="CK59" i="24" s="1"/>
  <c r="CN59" i="24" s="1"/>
  <c r="CQ59" i="24" s="1"/>
  <c r="CT59" i="24" s="1"/>
  <c r="CW59" i="24" s="1"/>
  <c r="CZ59" i="24" s="1"/>
  <c r="BJ37" i="24"/>
  <c r="BM37" i="24" s="1"/>
  <c r="BP37" i="24" s="1"/>
  <c r="BS37" i="24" s="1"/>
  <c r="BV37" i="24" s="1"/>
  <c r="BY37" i="24" s="1"/>
  <c r="CB37" i="24" s="1"/>
  <c r="CE37" i="24" s="1"/>
  <c r="CH37" i="24" s="1"/>
  <c r="CK37" i="24" s="1"/>
  <c r="CN37" i="24" s="1"/>
  <c r="CQ37" i="24" s="1"/>
  <c r="CT37" i="24" s="1"/>
  <c r="CW37" i="24" s="1"/>
  <c r="CZ37" i="24" s="1"/>
  <c r="DC37" i="24" s="1"/>
  <c r="DF37" i="24" s="1"/>
  <c r="DI37" i="24" s="1"/>
  <c r="D37" i="24"/>
  <c r="BG46" i="24"/>
  <c r="BJ46" i="24" s="1"/>
  <c r="BM46" i="24" s="1"/>
  <c r="BP46" i="24" s="1"/>
  <c r="BS46" i="24" s="1"/>
  <c r="BV46" i="24" s="1"/>
  <c r="BY46" i="24" s="1"/>
  <c r="CB46" i="24" s="1"/>
  <c r="CE46" i="24" s="1"/>
  <c r="CH46" i="24" s="1"/>
  <c r="CK46" i="24" s="1"/>
  <c r="CN46" i="24" s="1"/>
  <c r="CQ46" i="24" s="1"/>
  <c r="CT46" i="24" s="1"/>
  <c r="CW46" i="24" s="1"/>
  <c r="CZ46" i="24" s="1"/>
  <c r="BG54" i="24"/>
  <c r="BJ54" i="24" s="1"/>
  <c r="BM54" i="24" s="1"/>
  <c r="BP54" i="24" s="1"/>
  <c r="BS54" i="24" s="1"/>
  <c r="BV54" i="24" s="1"/>
  <c r="BY54" i="24" s="1"/>
  <c r="CB54" i="24" s="1"/>
  <c r="CE54" i="24" s="1"/>
  <c r="CH54" i="24" s="1"/>
  <c r="CK54" i="24" s="1"/>
  <c r="CN54" i="24" s="1"/>
  <c r="CQ54" i="24" s="1"/>
  <c r="CT54" i="24" s="1"/>
  <c r="CW54" i="24" s="1"/>
  <c r="CZ54" i="24" s="1"/>
  <c r="D60" i="24"/>
  <c r="BG60" i="24"/>
  <c r="BJ60" i="24" s="1"/>
  <c r="BM60" i="24" s="1"/>
  <c r="BP60" i="24" s="1"/>
  <c r="BS60" i="24" s="1"/>
  <c r="BV60" i="24" s="1"/>
  <c r="BY60" i="24" s="1"/>
  <c r="CB60" i="24" s="1"/>
  <c r="CE60" i="24" s="1"/>
  <c r="CH60" i="24" s="1"/>
  <c r="CK60" i="24" s="1"/>
  <c r="CN60" i="24" s="1"/>
  <c r="CQ60" i="24" s="1"/>
  <c r="CT60" i="24" s="1"/>
  <c r="CW60" i="24" s="1"/>
  <c r="CZ60" i="24" s="1"/>
  <c r="BG69" i="24"/>
  <c r="BJ69" i="24" s="1"/>
  <c r="BM69" i="24" s="1"/>
  <c r="BP69" i="24" s="1"/>
  <c r="BS69" i="24" s="1"/>
  <c r="BV69" i="24" s="1"/>
  <c r="BY69" i="24" s="1"/>
  <c r="CB69" i="24" s="1"/>
  <c r="CE69" i="24" s="1"/>
  <c r="CH69" i="24" s="1"/>
  <c r="CK69" i="24" s="1"/>
  <c r="CN69" i="24" s="1"/>
  <c r="CQ69" i="24" s="1"/>
  <c r="CT69" i="24" s="1"/>
  <c r="CW69" i="24" s="1"/>
  <c r="CZ69" i="24" s="1"/>
  <c r="BG78" i="24"/>
  <c r="BJ78" i="24" s="1"/>
  <c r="BM78" i="24" s="1"/>
  <c r="BP78" i="24" s="1"/>
  <c r="BS78" i="24" s="1"/>
  <c r="BV78" i="24" s="1"/>
  <c r="BY78" i="24" s="1"/>
  <c r="CB78" i="24" s="1"/>
  <c r="CE78" i="24" s="1"/>
  <c r="CH78" i="24" s="1"/>
  <c r="CK78" i="24" s="1"/>
  <c r="CN78" i="24" s="1"/>
  <c r="CQ78" i="24" s="1"/>
  <c r="CT78" i="24" s="1"/>
  <c r="CW78" i="24" s="1"/>
  <c r="CZ78" i="24" s="1"/>
  <c r="BG106" i="24"/>
  <c r="BJ106" i="24" s="1"/>
  <c r="BM106" i="24" s="1"/>
  <c r="BP106" i="24" s="1"/>
  <c r="BS106" i="24" s="1"/>
  <c r="BV106" i="24" s="1"/>
  <c r="BY106" i="24" s="1"/>
  <c r="CB106" i="24" s="1"/>
  <c r="CE106" i="24" s="1"/>
  <c r="CH106" i="24" s="1"/>
  <c r="CK106" i="24" s="1"/>
  <c r="CN106" i="24" s="1"/>
  <c r="CQ106" i="24" s="1"/>
  <c r="CT106" i="24" s="1"/>
  <c r="CW106" i="24" s="1"/>
  <c r="CZ106" i="24" s="1"/>
  <c r="D50" i="24"/>
  <c r="BG50" i="24"/>
  <c r="BJ50" i="24" s="1"/>
  <c r="BM50" i="24" s="1"/>
  <c r="BP50" i="24" s="1"/>
  <c r="BS50" i="24" s="1"/>
  <c r="BV50" i="24" s="1"/>
  <c r="BY50" i="24" s="1"/>
  <c r="CB50" i="24" s="1"/>
  <c r="CE50" i="24" s="1"/>
  <c r="CH50" i="24" s="1"/>
  <c r="CK50" i="24" s="1"/>
  <c r="CN50" i="24" s="1"/>
  <c r="CQ50" i="24" s="1"/>
  <c r="CT50" i="24" s="1"/>
  <c r="CW50" i="24" s="1"/>
  <c r="CZ50" i="24" s="1"/>
  <c r="BG52" i="24"/>
  <c r="BJ52" i="24" s="1"/>
  <c r="BM52" i="24" s="1"/>
  <c r="BP52" i="24" s="1"/>
  <c r="BS52" i="24" s="1"/>
  <c r="BV52" i="24" s="1"/>
  <c r="BY52" i="24" s="1"/>
  <c r="CB52" i="24" s="1"/>
  <c r="CE52" i="24" s="1"/>
  <c r="CH52" i="24" s="1"/>
  <c r="CK52" i="24" s="1"/>
  <c r="CN52" i="24" s="1"/>
  <c r="CQ52" i="24" s="1"/>
  <c r="CT52" i="24" s="1"/>
  <c r="CW52" i="24" s="1"/>
  <c r="CZ52" i="24" s="1"/>
  <c r="BG56" i="24"/>
  <c r="BJ56" i="24" s="1"/>
  <c r="BM56" i="24" s="1"/>
  <c r="BP56" i="24" s="1"/>
  <c r="BS56" i="24" s="1"/>
  <c r="BV56" i="24" s="1"/>
  <c r="BY56" i="24" s="1"/>
  <c r="CB56" i="24" s="1"/>
  <c r="CE56" i="24" s="1"/>
  <c r="CH56" i="24" s="1"/>
  <c r="CK56" i="24" s="1"/>
  <c r="CN56" i="24" s="1"/>
  <c r="CQ56" i="24" s="1"/>
  <c r="CT56" i="24" s="1"/>
  <c r="CW56" i="24" s="1"/>
  <c r="CZ56" i="24" s="1"/>
  <c r="D74" i="24"/>
  <c r="BG74" i="24"/>
  <c r="BJ74" i="24" s="1"/>
  <c r="BM74" i="24" s="1"/>
  <c r="BP74" i="24" s="1"/>
  <c r="BS74" i="24" s="1"/>
  <c r="BV74" i="24" s="1"/>
  <c r="BY74" i="24" s="1"/>
  <c r="CB74" i="24" s="1"/>
  <c r="CE74" i="24" s="1"/>
  <c r="CH74" i="24" s="1"/>
  <c r="CK74" i="24" s="1"/>
  <c r="CN74" i="24" s="1"/>
  <c r="CQ74" i="24" s="1"/>
  <c r="CT74" i="24" s="1"/>
  <c r="CW74" i="24" s="1"/>
  <c r="CZ74" i="24" s="1"/>
  <c r="BG80" i="24"/>
  <c r="BJ80" i="24" s="1"/>
  <c r="BM80" i="24" s="1"/>
  <c r="BP80" i="24" s="1"/>
  <c r="BS80" i="24" s="1"/>
  <c r="BV80" i="24" s="1"/>
  <c r="BY80" i="24" s="1"/>
  <c r="CB80" i="24" s="1"/>
  <c r="CE80" i="24" s="1"/>
  <c r="CH80" i="24" s="1"/>
  <c r="CK80" i="24" s="1"/>
  <c r="CN80" i="24" s="1"/>
  <c r="CQ80" i="24" s="1"/>
  <c r="CT80" i="24" s="1"/>
  <c r="CW80" i="24" s="1"/>
  <c r="CZ80" i="24" s="1"/>
  <c r="BG67" i="24"/>
  <c r="BJ67" i="24" s="1"/>
  <c r="BM67" i="24" s="1"/>
  <c r="BP67" i="24" s="1"/>
  <c r="BS67" i="24" s="1"/>
  <c r="BV67" i="24" s="1"/>
  <c r="BY67" i="24" s="1"/>
  <c r="CB67" i="24" s="1"/>
  <c r="CE67" i="24" s="1"/>
  <c r="CH67" i="24" s="1"/>
  <c r="CK67" i="24" s="1"/>
  <c r="CN67" i="24" s="1"/>
  <c r="CQ67" i="24" s="1"/>
  <c r="CT67" i="24" s="1"/>
  <c r="CW67" i="24" s="1"/>
  <c r="CZ67" i="24" s="1"/>
  <c r="D72" i="24"/>
  <c r="BG72" i="24"/>
  <c r="BJ72" i="24" s="1"/>
  <c r="BM72" i="24" s="1"/>
  <c r="BP72" i="24" s="1"/>
  <c r="BS72" i="24" s="1"/>
  <c r="BV72" i="24" s="1"/>
  <c r="BY72" i="24" s="1"/>
  <c r="CB72" i="24" s="1"/>
  <c r="CE72" i="24" s="1"/>
  <c r="CH72" i="24" s="1"/>
  <c r="CK72" i="24" s="1"/>
  <c r="CN72" i="24" s="1"/>
  <c r="CQ72" i="24" s="1"/>
  <c r="CT72" i="24" s="1"/>
  <c r="CW72" i="24" s="1"/>
  <c r="CZ72" i="24" s="1"/>
  <c r="BG47" i="24"/>
  <c r="BJ47" i="24" s="1"/>
  <c r="BM47" i="24" s="1"/>
  <c r="BP47" i="24" s="1"/>
  <c r="BS47" i="24" s="1"/>
  <c r="BV47" i="24" s="1"/>
  <c r="BY47" i="24" s="1"/>
  <c r="CB47" i="24" s="1"/>
  <c r="CE47" i="24" s="1"/>
  <c r="CH47" i="24" s="1"/>
  <c r="CK47" i="24" s="1"/>
  <c r="CN47" i="24" s="1"/>
  <c r="CQ47" i="24" s="1"/>
  <c r="CT47" i="24" s="1"/>
  <c r="CW47" i="24" s="1"/>
  <c r="CZ47" i="24" s="1"/>
  <c r="BG61" i="24"/>
  <c r="BJ61" i="24" s="1"/>
  <c r="BM61" i="24" s="1"/>
  <c r="BP61" i="24" s="1"/>
  <c r="BS61" i="24" s="1"/>
  <c r="BV61" i="24" s="1"/>
  <c r="BY61" i="24" s="1"/>
  <c r="CB61" i="24" s="1"/>
  <c r="CE61" i="24" s="1"/>
  <c r="CH61" i="24" s="1"/>
  <c r="CK61" i="24" s="1"/>
  <c r="CN61" i="24" s="1"/>
  <c r="CQ61" i="24" s="1"/>
  <c r="CT61" i="24" s="1"/>
  <c r="CW61" i="24" s="1"/>
  <c r="CZ61" i="24" s="1"/>
  <c r="BG70" i="24"/>
  <c r="BJ70" i="24" s="1"/>
  <c r="BM70" i="24" s="1"/>
  <c r="BP70" i="24" s="1"/>
  <c r="BS70" i="24" s="1"/>
  <c r="BV70" i="24" s="1"/>
  <c r="BY70" i="24" s="1"/>
  <c r="CB70" i="24" s="1"/>
  <c r="CE70" i="24" s="1"/>
  <c r="CH70" i="24" s="1"/>
  <c r="CK70" i="24" s="1"/>
  <c r="CN70" i="24" s="1"/>
  <c r="CQ70" i="24" s="1"/>
  <c r="CT70" i="24" s="1"/>
  <c r="CW70" i="24" s="1"/>
  <c r="CZ70" i="24" s="1"/>
  <c r="BG63" i="24"/>
  <c r="BJ63" i="24" s="1"/>
  <c r="BM63" i="24" s="1"/>
  <c r="BP63" i="24" s="1"/>
  <c r="BS63" i="24" s="1"/>
  <c r="BV63" i="24" s="1"/>
  <c r="BY63" i="24" s="1"/>
  <c r="CB63" i="24" s="1"/>
  <c r="CE63" i="24" s="1"/>
  <c r="CH63" i="24" s="1"/>
  <c r="CK63" i="24" s="1"/>
  <c r="CN63" i="24" s="1"/>
  <c r="CQ63" i="24" s="1"/>
  <c r="CT63" i="24" s="1"/>
  <c r="CW63" i="24" s="1"/>
  <c r="CZ63" i="24" s="1"/>
  <c r="BG68" i="24"/>
  <c r="BJ68" i="24" s="1"/>
  <c r="BM68" i="24" s="1"/>
  <c r="BP68" i="24" s="1"/>
  <c r="BS68" i="24" s="1"/>
  <c r="BV68" i="24" s="1"/>
  <c r="BY68" i="24" s="1"/>
  <c r="CB68" i="24" s="1"/>
  <c r="CE68" i="24" s="1"/>
  <c r="CH68" i="24" s="1"/>
  <c r="CK68" i="24" s="1"/>
  <c r="CN68" i="24" s="1"/>
  <c r="CQ68" i="24" s="1"/>
  <c r="CT68" i="24" s="1"/>
  <c r="CW68" i="24" s="1"/>
  <c r="CZ68" i="24" s="1"/>
  <c r="BG81" i="24"/>
  <c r="BJ81" i="24" s="1"/>
  <c r="BM81" i="24" s="1"/>
  <c r="BP81" i="24" s="1"/>
  <c r="BS81" i="24" s="1"/>
  <c r="BV81" i="24" s="1"/>
  <c r="BY81" i="24" s="1"/>
  <c r="CB81" i="24" s="1"/>
  <c r="CE81" i="24" s="1"/>
  <c r="CH81" i="24" s="1"/>
  <c r="CK81" i="24" s="1"/>
  <c r="CN81" i="24" s="1"/>
  <c r="CQ81" i="24" s="1"/>
  <c r="CT81" i="24" s="1"/>
  <c r="CW81" i="24" s="1"/>
  <c r="CZ81" i="24" s="1"/>
  <c r="BG57" i="24"/>
  <c r="BJ57" i="24" s="1"/>
  <c r="BM57" i="24" s="1"/>
  <c r="BP57" i="24" s="1"/>
  <c r="BS57" i="24" s="1"/>
  <c r="BV57" i="24" s="1"/>
  <c r="BY57" i="24" s="1"/>
  <c r="CB57" i="24" s="1"/>
  <c r="CE57" i="24" s="1"/>
  <c r="CH57" i="24" s="1"/>
  <c r="CK57" i="24" s="1"/>
  <c r="CN57" i="24" s="1"/>
  <c r="CQ57" i="24" s="1"/>
  <c r="CT57" i="24" s="1"/>
  <c r="CW57" i="24" s="1"/>
  <c r="CZ57" i="24" s="1"/>
  <c r="D57" i="24"/>
  <c r="BG75" i="24"/>
  <c r="BJ75" i="24" s="1"/>
  <c r="BM75" i="24" s="1"/>
  <c r="BP75" i="24" s="1"/>
  <c r="BS75" i="24" s="1"/>
  <c r="BV75" i="24" s="1"/>
  <c r="BY75" i="24" s="1"/>
  <c r="CB75" i="24" s="1"/>
  <c r="CE75" i="24" s="1"/>
  <c r="CH75" i="24" s="1"/>
  <c r="CK75" i="24" s="1"/>
  <c r="CN75" i="24" s="1"/>
  <c r="CQ75" i="24" s="1"/>
  <c r="CT75" i="24" s="1"/>
  <c r="CW75" i="24" s="1"/>
  <c r="CZ75" i="24" s="1"/>
  <c r="BG84" i="24"/>
  <c r="BJ84" i="24" s="1"/>
  <c r="BM84" i="24" s="1"/>
  <c r="BP84" i="24" s="1"/>
  <c r="BS84" i="24" s="1"/>
  <c r="BV84" i="24" s="1"/>
  <c r="BY84" i="24" s="1"/>
  <c r="CB84" i="24" s="1"/>
  <c r="CE84" i="24" s="1"/>
  <c r="CH84" i="24" s="1"/>
  <c r="CK84" i="24" s="1"/>
  <c r="CN84" i="24" s="1"/>
  <c r="CQ84" i="24" s="1"/>
  <c r="CT84" i="24" s="1"/>
  <c r="CW84" i="24" s="1"/>
  <c r="CZ84" i="24" s="1"/>
  <c r="BG82" i="24"/>
  <c r="BJ82" i="24" s="1"/>
  <c r="BM82" i="24" s="1"/>
  <c r="BP82" i="24" s="1"/>
  <c r="BS82" i="24" s="1"/>
  <c r="BV82" i="24" s="1"/>
  <c r="BY82" i="24" s="1"/>
  <c r="CB82" i="24" s="1"/>
  <c r="CE82" i="24" s="1"/>
  <c r="CH82" i="24" s="1"/>
  <c r="CK82" i="24" s="1"/>
  <c r="CN82" i="24" s="1"/>
  <c r="CQ82" i="24" s="1"/>
  <c r="CT82" i="24" s="1"/>
  <c r="CW82" i="24" s="1"/>
  <c r="CZ82" i="24" s="1"/>
  <c r="BG101" i="24"/>
  <c r="BJ101" i="24" s="1"/>
  <c r="BM101" i="24" s="1"/>
  <c r="BP101" i="24" s="1"/>
  <c r="BS101" i="24" s="1"/>
  <c r="BV101" i="24" s="1"/>
  <c r="BY101" i="24" s="1"/>
  <c r="CB101" i="24" s="1"/>
  <c r="CE101" i="24" s="1"/>
  <c r="CH101" i="24" s="1"/>
  <c r="CK101" i="24" s="1"/>
  <c r="CN101" i="24" s="1"/>
  <c r="CQ101" i="24" s="1"/>
  <c r="CT101" i="24" s="1"/>
  <c r="CW101" i="24" s="1"/>
  <c r="CZ101" i="24" s="1"/>
  <c r="D101" i="24"/>
  <c r="BG85" i="24"/>
  <c r="BJ85" i="24" s="1"/>
  <c r="BM85" i="24" s="1"/>
  <c r="BP85" i="24" s="1"/>
  <c r="BS85" i="24" s="1"/>
  <c r="BV85" i="24" s="1"/>
  <c r="BY85" i="24" s="1"/>
  <c r="CB85" i="24" s="1"/>
  <c r="CE85" i="24" s="1"/>
  <c r="CH85" i="24" s="1"/>
  <c r="CK85" i="24" s="1"/>
  <c r="CN85" i="24" s="1"/>
  <c r="CQ85" i="24" s="1"/>
  <c r="CT85" i="24" s="1"/>
  <c r="CW85" i="24" s="1"/>
  <c r="CZ85" i="24" s="1"/>
  <c r="D85" i="24"/>
  <c r="BG104" i="24"/>
  <c r="BJ104" i="24" s="1"/>
  <c r="BM104" i="24" s="1"/>
  <c r="BP104" i="24" s="1"/>
  <c r="BS104" i="24" s="1"/>
  <c r="BV104" i="24" s="1"/>
  <c r="BY104" i="24" s="1"/>
  <c r="CB104" i="24" s="1"/>
  <c r="CE104" i="24" s="1"/>
  <c r="CH104" i="24" s="1"/>
  <c r="CK104" i="24" s="1"/>
  <c r="CN104" i="24" s="1"/>
  <c r="CQ104" i="24" s="1"/>
  <c r="CT104" i="24" s="1"/>
  <c r="CW104" i="24" s="1"/>
  <c r="CZ104" i="24" s="1"/>
  <c r="BG83" i="24"/>
  <c r="BJ83" i="24" s="1"/>
  <c r="BM83" i="24" s="1"/>
  <c r="BP83" i="24" s="1"/>
  <c r="BS83" i="24" s="1"/>
  <c r="BV83" i="24" s="1"/>
  <c r="BY83" i="24" s="1"/>
  <c r="CB83" i="24" s="1"/>
  <c r="CE83" i="24" s="1"/>
  <c r="CH83" i="24" s="1"/>
  <c r="CK83" i="24" s="1"/>
  <c r="CN83" i="24" s="1"/>
  <c r="CQ83" i="24" s="1"/>
  <c r="CT83" i="24" s="1"/>
  <c r="CW83" i="24" s="1"/>
  <c r="CZ83" i="24" s="1"/>
  <c r="D102" i="24"/>
  <c r="BG102" i="24"/>
  <c r="BJ102" i="24" s="1"/>
  <c r="BM102" i="24" s="1"/>
  <c r="BP102" i="24" s="1"/>
  <c r="BS102" i="24" s="1"/>
  <c r="BV102" i="24" s="1"/>
  <c r="BY102" i="24" s="1"/>
  <c r="CB102" i="24" s="1"/>
  <c r="CE102" i="24" s="1"/>
  <c r="CH102" i="24" s="1"/>
  <c r="CK102" i="24" s="1"/>
  <c r="CN102" i="24" s="1"/>
  <c r="CQ102" i="24" s="1"/>
  <c r="CT102" i="24" s="1"/>
  <c r="CW102" i="24" s="1"/>
  <c r="CZ102" i="24" s="1"/>
  <c r="BG114" i="24"/>
  <c r="BJ114" i="24" s="1"/>
  <c r="BM114" i="24" s="1"/>
  <c r="BP114" i="24" s="1"/>
  <c r="BS114" i="24" s="1"/>
  <c r="BV114" i="24" s="1"/>
  <c r="BY114" i="24" s="1"/>
  <c r="CB114" i="24" s="1"/>
  <c r="CE114" i="24" s="1"/>
  <c r="CH114" i="24" s="1"/>
  <c r="CK114" i="24" s="1"/>
  <c r="CN114" i="24" s="1"/>
  <c r="CQ114" i="24" s="1"/>
  <c r="CT114" i="24" s="1"/>
  <c r="CW114" i="24" s="1"/>
  <c r="CZ114" i="24" s="1"/>
  <c r="D112" i="24"/>
  <c r="BG112" i="24"/>
  <c r="BJ112" i="24" s="1"/>
  <c r="BM112" i="24" s="1"/>
  <c r="BP112" i="24" s="1"/>
  <c r="BS112" i="24" s="1"/>
  <c r="BV112" i="24" s="1"/>
  <c r="BY112" i="24" s="1"/>
  <c r="CB112" i="24" s="1"/>
  <c r="CE112" i="24" s="1"/>
  <c r="CH112" i="24" s="1"/>
  <c r="CK112" i="24" s="1"/>
  <c r="CN112" i="24" s="1"/>
  <c r="CQ112" i="24" s="1"/>
  <c r="CT112" i="24" s="1"/>
  <c r="CW112" i="24" s="1"/>
  <c r="CZ112" i="24" s="1"/>
  <c r="BG117" i="24"/>
  <c r="BJ117" i="24" s="1"/>
  <c r="BM117" i="24" s="1"/>
  <c r="BP117" i="24" s="1"/>
  <c r="BS117" i="24" s="1"/>
  <c r="BV117" i="24" s="1"/>
  <c r="BY117" i="24" s="1"/>
  <c r="CB117" i="24" s="1"/>
  <c r="CE117" i="24" s="1"/>
  <c r="CH117" i="24" s="1"/>
  <c r="CK117" i="24" s="1"/>
  <c r="CN117" i="24" s="1"/>
  <c r="CQ117" i="24" s="1"/>
  <c r="CT117" i="24" s="1"/>
  <c r="CW117" i="24" s="1"/>
  <c r="CZ117" i="24" s="1"/>
  <c r="BJ6" i="25"/>
  <c r="BM6" i="25" s="1"/>
  <c r="BP6" i="25" s="1"/>
  <c r="BS6" i="25" s="1"/>
  <c r="BV6" i="25" s="1"/>
  <c r="BY6" i="25" s="1"/>
  <c r="CB6" i="25" s="1"/>
  <c r="CE6" i="25" s="1"/>
  <c r="CH6" i="25" s="1"/>
  <c r="CK6" i="25" s="1"/>
  <c r="CN6" i="25" s="1"/>
  <c r="CQ6" i="25" s="1"/>
  <c r="CT6" i="25" s="1"/>
  <c r="CW6" i="25" s="1"/>
  <c r="CZ6" i="25" s="1"/>
  <c r="DC6" i="25" s="1"/>
  <c r="DF6" i="25" s="1"/>
  <c r="DI6" i="25" s="1"/>
  <c r="BG111" i="24"/>
  <c r="BJ111" i="24" s="1"/>
  <c r="BM111" i="24" s="1"/>
  <c r="BP111" i="24" s="1"/>
  <c r="BS111" i="24" s="1"/>
  <c r="BV111" i="24" s="1"/>
  <c r="BY111" i="24" s="1"/>
  <c r="CB111" i="24" s="1"/>
  <c r="CE111" i="24" s="1"/>
  <c r="CH111" i="24" s="1"/>
  <c r="CK111" i="24" s="1"/>
  <c r="CN111" i="24" s="1"/>
  <c r="CQ111" i="24" s="1"/>
  <c r="CT111" i="24" s="1"/>
  <c r="CW111" i="24" s="1"/>
  <c r="CZ111" i="24" s="1"/>
  <c r="D111" i="24"/>
  <c r="D9" i="25"/>
  <c r="BJ9" i="25"/>
  <c r="BM9" i="25" s="1"/>
  <c r="BP9" i="25" s="1"/>
  <c r="BS9" i="25" s="1"/>
  <c r="BV9" i="25" s="1"/>
  <c r="BY9" i="25" s="1"/>
  <c r="CB9" i="25" s="1"/>
  <c r="CE9" i="25" s="1"/>
  <c r="CH9" i="25" s="1"/>
  <c r="CK9" i="25" s="1"/>
  <c r="CN9" i="25" s="1"/>
  <c r="CQ9" i="25" s="1"/>
  <c r="CT9" i="25" s="1"/>
  <c r="CW9" i="25" s="1"/>
  <c r="CZ9" i="25" s="1"/>
  <c r="DC9" i="25" s="1"/>
  <c r="DF9" i="25" s="1"/>
  <c r="DI9" i="25" s="1"/>
  <c r="BJ13" i="25"/>
  <c r="BM13" i="25" s="1"/>
  <c r="BP13" i="25" s="1"/>
  <c r="BS13" i="25" s="1"/>
  <c r="BV13" i="25" s="1"/>
  <c r="BY13" i="25" s="1"/>
  <c r="CB13" i="25" s="1"/>
  <c r="CE13" i="25" s="1"/>
  <c r="CH13" i="25" s="1"/>
  <c r="CK13" i="25" s="1"/>
  <c r="CN13" i="25" s="1"/>
  <c r="CQ13" i="25" s="1"/>
  <c r="CT13" i="25" s="1"/>
  <c r="CW13" i="25" s="1"/>
  <c r="CZ13" i="25" s="1"/>
  <c r="DC13" i="25" s="1"/>
  <c r="DF13" i="25" s="1"/>
  <c r="DI13" i="25" s="1"/>
  <c r="D13" i="25"/>
  <c r="BG103" i="24"/>
  <c r="BJ103" i="24" s="1"/>
  <c r="BM103" i="24" s="1"/>
  <c r="BP103" i="24" s="1"/>
  <c r="BS103" i="24" s="1"/>
  <c r="BV103" i="24" s="1"/>
  <c r="BY103" i="24" s="1"/>
  <c r="CB103" i="24" s="1"/>
  <c r="CE103" i="24" s="1"/>
  <c r="CH103" i="24" s="1"/>
  <c r="CK103" i="24" s="1"/>
  <c r="CN103" i="24" s="1"/>
  <c r="CQ103" i="24" s="1"/>
  <c r="CT103" i="24" s="1"/>
  <c r="CW103" i="24" s="1"/>
  <c r="CZ103" i="24" s="1"/>
  <c r="BG115" i="24"/>
  <c r="BJ115" i="24" s="1"/>
  <c r="BM115" i="24" s="1"/>
  <c r="BP115" i="24" s="1"/>
  <c r="BS115" i="24" s="1"/>
  <c r="BV115" i="24" s="1"/>
  <c r="BY115" i="24" s="1"/>
  <c r="CB115" i="24" s="1"/>
  <c r="CE115" i="24" s="1"/>
  <c r="CH115" i="24" s="1"/>
  <c r="CK115" i="24" s="1"/>
  <c r="CN115" i="24" s="1"/>
  <c r="CQ115" i="24" s="1"/>
  <c r="CT115" i="24" s="1"/>
  <c r="CW115" i="24" s="1"/>
  <c r="CZ115" i="24" s="1"/>
  <c r="D115" i="24"/>
  <c r="BJ16" i="25"/>
  <c r="BM16" i="25" s="1"/>
  <c r="BP16" i="25" s="1"/>
  <c r="BS16" i="25" s="1"/>
  <c r="BV16" i="25" s="1"/>
  <c r="BY16" i="25" s="1"/>
  <c r="CB16" i="25" s="1"/>
  <c r="CE16" i="25" s="1"/>
  <c r="CH16" i="25" s="1"/>
  <c r="CK16" i="25" s="1"/>
  <c r="CN16" i="25" s="1"/>
  <c r="CQ16" i="25" s="1"/>
  <c r="CT16" i="25" s="1"/>
  <c r="CW16" i="25" s="1"/>
  <c r="CZ16" i="25" s="1"/>
  <c r="DC16" i="25" s="1"/>
  <c r="DF16" i="25" s="1"/>
  <c r="DI16" i="25" s="1"/>
  <c r="BG113" i="24"/>
  <c r="BJ113" i="24" s="1"/>
  <c r="BM113" i="24" s="1"/>
  <c r="BP113" i="24" s="1"/>
  <c r="BS113" i="24" s="1"/>
  <c r="BV113" i="24" s="1"/>
  <c r="BY113" i="24" s="1"/>
  <c r="CB113" i="24" s="1"/>
  <c r="CE113" i="24" s="1"/>
  <c r="CH113" i="24" s="1"/>
  <c r="CK113" i="24" s="1"/>
  <c r="CN113" i="24" s="1"/>
  <c r="CQ113" i="24" s="1"/>
  <c r="CT113" i="24" s="1"/>
  <c r="CW113" i="24" s="1"/>
  <c r="CZ113" i="24" s="1"/>
  <c r="D113" i="24"/>
  <c r="BG105" i="24"/>
  <c r="BJ105" i="24" s="1"/>
  <c r="BM105" i="24" s="1"/>
  <c r="BP105" i="24" s="1"/>
  <c r="BS105" i="24" s="1"/>
  <c r="BV105" i="24" s="1"/>
  <c r="BY105" i="24" s="1"/>
  <c r="CB105" i="24" s="1"/>
  <c r="CE105" i="24" s="1"/>
  <c r="CH105" i="24" s="1"/>
  <c r="CK105" i="24" s="1"/>
  <c r="CN105" i="24" s="1"/>
  <c r="CQ105" i="24" s="1"/>
  <c r="CT105" i="24" s="1"/>
  <c r="CW105" i="24" s="1"/>
  <c r="CZ105" i="24" s="1"/>
  <c r="BG108" i="24"/>
  <c r="BJ108" i="24" s="1"/>
  <c r="BM108" i="24" s="1"/>
  <c r="BP108" i="24" s="1"/>
  <c r="BS108" i="24" s="1"/>
  <c r="BV108" i="24" s="1"/>
  <c r="BY108" i="24" s="1"/>
  <c r="CB108" i="24" s="1"/>
  <c r="CE108" i="24" s="1"/>
  <c r="CH108" i="24" s="1"/>
  <c r="CK108" i="24" s="1"/>
  <c r="CN108" i="24" s="1"/>
  <c r="CQ108" i="24" s="1"/>
  <c r="CT108" i="24" s="1"/>
  <c r="CW108" i="24" s="1"/>
  <c r="CZ108" i="24" s="1"/>
  <c r="D108" i="24"/>
  <c r="BJ5" i="25"/>
  <c r="BM5" i="25" s="1"/>
  <c r="BP5" i="25" s="1"/>
  <c r="BS5" i="25" s="1"/>
  <c r="BV5" i="25" s="1"/>
  <c r="BY5" i="25" s="1"/>
  <c r="CB5" i="25" s="1"/>
  <c r="CE5" i="25" s="1"/>
  <c r="CH5" i="25" s="1"/>
  <c r="CK5" i="25" s="1"/>
  <c r="CN5" i="25" s="1"/>
  <c r="CQ5" i="25" s="1"/>
  <c r="CT5" i="25" s="1"/>
  <c r="CW5" i="25" s="1"/>
  <c r="CZ5" i="25" s="1"/>
  <c r="DC5" i="25" s="1"/>
  <c r="DF5" i="25" s="1"/>
  <c r="DI5" i="25" s="1"/>
  <c r="BJ10" i="25"/>
  <c r="BM10" i="25" s="1"/>
  <c r="BP10" i="25" s="1"/>
  <c r="BS10" i="25" s="1"/>
  <c r="BV10" i="25" s="1"/>
  <c r="BY10" i="25" s="1"/>
  <c r="CB10" i="25" s="1"/>
  <c r="CE10" i="25" s="1"/>
  <c r="CH10" i="25" s="1"/>
  <c r="CK10" i="25" s="1"/>
  <c r="CN10" i="25" s="1"/>
  <c r="CQ10" i="25" s="1"/>
  <c r="CT10" i="25" s="1"/>
  <c r="CW10" i="25" s="1"/>
  <c r="CZ10" i="25" s="1"/>
  <c r="DC10" i="25" s="1"/>
  <c r="DF10" i="25" s="1"/>
  <c r="DI10" i="25" s="1"/>
  <c r="D10" i="25"/>
  <c r="D7" i="25"/>
  <c r="BJ7" i="25"/>
  <c r="BM7" i="25" s="1"/>
  <c r="BP7" i="25" s="1"/>
  <c r="BS7" i="25" s="1"/>
  <c r="BV7" i="25" s="1"/>
  <c r="BY7" i="25" s="1"/>
  <c r="CB7" i="25" s="1"/>
  <c r="CE7" i="25" s="1"/>
  <c r="CH7" i="25" s="1"/>
  <c r="CK7" i="25" s="1"/>
  <c r="CN7" i="25" s="1"/>
  <c r="CQ7" i="25" s="1"/>
  <c r="CT7" i="25" s="1"/>
  <c r="CW7" i="25" s="1"/>
  <c r="CZ7" i="25" s="1"/>
  <c r="DC7" i="25" s="1"/>
  <c r="DF7" i="25" s="1"/>
  <c r="DI7" i="25" s="1"/>
  <c r="BJ31" i="25"/>
  <c r="BM31" i="25" s="1"/>
  <c r="BP31" i="25" s="1"/>
  <c r="BS31" i="25" s="1"/>
  <c r="BV31" i="25" s="1"/>
  <c r="BY31" i="25" s="1"/>
  <c r="CB31" i="25" s="1"/>
  <c r="CE31" i="25" s="1"/>
  <c r="CH31" i="25" s="1"/>
  <c r="CK31" i="25" s="1"/>
  <c r="CN31" i="25" s="1"/>
  <c r="CQ31" i="25" s="1"/>
  <c r="CT31" i="25" s="1"/>
  <c r="CW31" i="25" s="1"/>
  <c r="CZ31" i="25" s="1"/>
  <c r="DC31" i="25" s="1"/>
  <c r="DF31" i="25" s="1"/>
  <c r="DI31" i="25" s="1"/>
  <c r="D31" i="25"/>
  <c r="BJ14" i="25"/>
  <c r="BM14" i="25" s="1"/>
  <c r="BP14" i="25" s="1"/>
  <c r="BS14" i="25" s="1"/>
  <c r="BV14" i="25" s="1"/>
  <c r="BY14" i="25" s="1"/>
  <c r="CB14" i="25" s="1"/>
  <c r="CE14" i="25" s="1"/>
  <c r="CH14" i="25" s="1"/>
  <c r="CK14" i="25" s="1"/>
  <c r="CN14" i="25" s="1"/>
  <c r="CQ14" i="25" s="1"/>
  <c r="CT14" i="25" s="1"/>
  <c r="CW14" i="25" s="1"/>
  <c r="CZ14" i="25" s="1"/>
  <c r="DC14" i="25" s="1"/>
  <c r="DF14" i="25" s="1"/>
  <c r="DI14" i="25" s="1"/>
  <c r="BJ28" i="25"/>
  <c r="BM28" i="25" s="1"/>
  <c r="BP28" i="25" s="1"/>
  <c r="BS28" i="25" s="1"/>
  <c r="BV28" i="25" s="1"/>
  <c r="BY28" i="25" s="1"/>
  <c r="CB28" i="25" s="1"/>
  <c r="CE28" i="25" s="1"/>
  <c r="CH28" i="25" s="1"/>
  <c r="CK28" i="25" s="1"/>
  <c r="CN28" i="25" s="1"/>
  <c r="CQ28" i="25" s="1"/>
  <c r="CT28" i="25" s="1"/>
  <c r="CW28" i="25" s="1"/>
  <c r="CZ28" i="25" s="1"/>
  <c r="DC28" i="25" s="1"/>
  <c r="DF28" i="25" s="1"/>
  <c r="DI28" i="25" s="1"/>
  <c r="D107" i="24"/>
  <c r="BG107" i="24"/>
  <c r="BJ107" i="24" s="1"/>
  <c r="BM107" i="24" s="1"/>
  <c r="BP107" i="24" s="1"/>
  <c r="BS107" i="24" s="1"/>
  <c r="BV107" i="24" s="1"/>
  <c r="BY107" i="24" s="1"/>
  <c r="CB107" i="24" s="1"/>
  <c r="CE107" i="24" s="1"/>
  <c r="CH107" i="24" s="1"/>
  <c r="CK107" i="24" s="1"/>
  <c r="CN107" i="24" s="1"/>
  <c r="CQ107" i="24" s="1"/>
  <c r="CT107" i="24" s="1"/>
  <c r="CW107" i="24" s="1"/>
  <c r="CZ107" i="24" s="1"/>
  <c r="BG116" i="24"/>
  <c r="BJ116" i="24" s="1"/>
  <c r="BM116" i="24" s="1"/>
  <c r="BP116" i="24" s="1"/>
  <c r="BS116" i="24" s="1"/>
  <c r="BV116" i="24" s="1"/>
  <c r="BY116" i="24" s="1"/>
  <c r="CB116" i="24" s="1"/>
  <c r="CE116" i="24" s="1"/>
  <c r="CH116" i="24" s="1"/>
  <c r="CK116" i="24" s="1"/>
  <c r="CN116" i="24" s="1"/>
  <c r="CQ116" i="24" s="1"/>
  <c r="CT116" i="24" s="1"/>
  <c r="CW116" i="24" s="1"/>
  <c r="CZ116" i="24" s="1"/>
  <c r="D116" i="24"/>
  <c r="D8" i="25"/>
  <c r="BJ11" i="25"/>
  <c r="BM11" i="25" s="1"/>
  <c r="BP11" i="25" s="1"/>
  <c r="BS11" i="25" s="1"/>
  <c r="BV11" i="25" s="1"/>
  <c r="BY11" i="25" s="1"/>
  <c r="CB11" i="25" s="1"/>
  <c r="CE11" i="25" s="1"/>
  <c r="CH11" i="25" s="1"/>
  <c r="CK11" i="25" s="1"/>
  <c r="CN11" i="25" s="1"/>
  <c r="CQ11" i="25" s="1"/>
  <c r="CT11" i="25" s="1"/>
  <c r="CW11" i="25" s="1"/>
  <c r="CZ11" i="25" s="1"/>
  <c r="DC11" i="25" s="1"/>
  <c r="DF11" i="25" s="1"/>
  <c r="DI11" i="25" s="1"/>
  <c r="D20" i="25"/>
  <c r="BJ20" i="25"/>
  <c r="BM20" i="25" s="1"/>
  <c r="BP20" i="25" s="1"/>
  <c r="BS20" i="25" s="1"/>
  <c r="BV20" i="25" s="1"/>
  <c r="BY20" i="25" s="1"/>
  <c r="CB20" i="25" s="1"/>
  <c r="CE20" i="25" s="1"/>
  <c r="CH20" i="25" s="1"/>
  <c r="CK20" i="25" s="1"/>
  <c r="CN20" i="25" s="1"/>
  <c r="CQ20" i="25" s="1"/>
  <c r="CT20" i="25" s="1"/>
  <c r="CW20" i="25" s="1"/>
  <c r="CZ20" i="25" s="1"/>
  <c r="DC20" i="25" s="1"/>
  <c r="DF20" i="25" s="1"/>
  <c r="DI20" i="25" s="1"/>
  <c r="BJ25" i="25"/>
  <c r="BM25" i="25" s="1"/>
  <c r="BP25" i="25" s="1"/>
  <c r="BS25" i="25" s="1"/>
  <c r="BV25" i="25" s="1"/>
  <c r="BY25" i="25" s="1"/>
  <c r="CB25" i="25" s="1"/>
  <c r="CE25" i="25" s="1"/>
  <c r="CH25" i="25" s="1"/>
  <c r="CK25" i="25" s="1"/>
  <c r="CN25" i="25" s="1"/>
  <c r="CQ25" i="25" s="1"/>
  <c r="CT25" i="25" s="1"/>
  <c r="CW25" i="25" s="1"/>
  <c r="CZ25" i="25" s="1"/>
  <c r="DC25" i="25" s="1"/>
  <c r="DF25" i="25" s="1"/>
  <c r="DI25" i="25" s="1"/>
  <c r="BJ12" i="25"/>
  <c r="BM12" i="25" s="1"/>
  <c r="BP12" i="25" s="1"/>
  <c r="BS12" i="25" s="1"/>
  <c r="BV12" i="25" s="1"/>
  <c r="BY12" i="25" s="1"/>
  <c r="CB12" i="25" s="1"/>
  <c r="CE12" i="25" s="1"/>
  <c r="CH12" i="25" s="1"/>
  <c r="CK12" i="25" s="1"/>
  <c r="CN12" i="25" s="1"/>
  <c r="CQ12" i="25" s="1"/>
  <c r="CT12" i="25" s="1"/>
  <c r="CW12" i="25" s="1"/>
  <c r="CZ12" i="25" s="1"/>
  <c r="DC12" i="25" s="1"/>
  <c r="DF12" i="25" s="1"/>
  <c r="DI12" i="25" s="1"/>
  <c r="BJ15" i="25"/>
  <c r="BM15" i="25" s="1"/>
  <c r="BP15" i="25" s="1"/>
  <c r="BS15" i="25" s="1"/>
  <c r="BV15" i="25" s="1"/>
  <c r="BY15" i="25" s="1"/>
  <c r="CB15" i="25" s="1"/>
  <c r="CE15" i="25" s="1"/>
  <c r="CH15" i="25" s="1"/>
  <c r="CK15" i="25" s="1"/>
  <c r="CN15" i="25" s="1"/>
  <c r="CQ15" i="25" s="1"/>
  <c r="CT15" i="25" s="1"/>
  <c r="CW15" i="25" s="1"/>
  <c r="CZ15" i="25" s="1"/>
  <c r="DC15" i="25" s="1"/>
  <c r="DF15" i="25" s="1"/>
  <c r="DI15" i="25" s="1"/>
  <c r="BJ26" i="25"/>
  <c r="BM26" i="25" s="1"/>
  <c r="BP26" i="25" s="1"/>
  <c r="BS26" i="25" s="1"/>
  <c r="BV26" i="25" s="1"/>
  <c r="BY26" i="25" s="1"/>
  <c r="CB26" i="25" s="1"/>
  <c r="CE26" i="25" s="1"/>
  <c r="CH26" i="25" s="1"/>
  <c r="CK26" i="25" s="1"/>
  <c r="CN26" i="25" s="1"/>
  <c r="CQ26" i="25" s="1"/>
  <c r="CT26" i="25" s="1"/>
  <c r="CW26" i="25" s="1"/>
  <c r="CZ26" i="25" s="1"/>
  <c r="DC26" i="25" s="1"/>
  <c r="DF26" i="25" s="1"/>
  <c r="DI26" i="25" s="1"/>
  <c r="D18" i="25"/>
  <c r="BJ18" i="25"/>
  <c r="BM18" i="25" s="1"/>
  <c r="BP18" i="25" s="1"/>
  <c r="BS18" i="25" s="1"/>
  <c r="BV18" i="25" s="1"/>
  <c r="BY18" i="25" s="1"/>
  <c r="CB18" i="25" s="1"/>
  <c r="CE18" i="25" s="1"/>
  <c r="CH18" i="25" s="1"/>
  <c r="CK18" i="25" s="1"/>
  <c r="CN18" i="25" s="1"/>
  <c r="CQ18" i="25" s="1"/>
  <c r="CT18" i="25" s="1"/>
  <c r="CW18" i="25" s="1"/>
  <c r="CZ18" i="25" s="1"/>
  <c r="DC18" i="25" s="1"/>
  <c r="DF18" i="25" s="1"/>
  <c r="DI18" i="25" s="1"/>
  <c r="BJ29" i="25"/>
  <c r="BM29" i="25" s="1"/>
  <c r="BP29" i="25" s="1"/>
  <c r="BS29" i="25" s="1"/>
  <c r="BV29" i="25" s="1"/>
  <c r="BY29" i="25" s="1"/>
  <c r="CB29" i="25" s="1"/>
  <c r="CE29" i="25" s="1"/>
  <c r="CH29" i="25" s="1"/>
  <c r="CK29" i="25" s="1"/>
  <c r="CN29" i="25" s="1"/>
  <c r="CQ29" i="25" s="1"/>
  <c r="CT29" i="25" s="1"/>
  <c r="CW29" i="25" s="1"/>
  <c r="CZ29" i="25" s="1"/>
  <c r="DC29" i="25" s="1"/>
  <c r="DF29" i="25" s="1"/>
  <c r="DI29" i="25" s="1"/>
  <c r="D29" i="25"/>
  <c r="BJ24" i="25"/>
  <c r="BM24" i="25" s="1"/>
  <c r="BP24" i="25" s="1"/>
  <c r="BS24" i="25" s="1"/>
  <c r="BV24" i="25" s="1"/>
  <c r="BY24" i="25" s="1"/>
  <c r="CB24" i="25" s="1"/>
  <c r="CE24" i="25" s="1"/>
  <c r="CH24" i="25" s="1"/>
  <c r="CK24" i="25" s="1"/>
  <c r="CN24" i="25" s="1"/>
  <c r="CQ24" i="25" s="1"/>
  <c r="CT24" i="25" s="1"/>
  <c r="CW24" i="25" s="1"/>
  <c r="CZ24" i="25" s="1"/>
  <c r="DC24" i="25" s="1"/>
  <c r="DF24" i="25" s="1"/>
  <c r="DI24" i="25" s="1"/>
  <c r="D32" i="25"/>
  <c r="BJ32" i="25"/>
  <c r="BM32" i="25" s="1"/>
  <c r="BP32" i="25" s="1"/>
  <c r="BS32" i="25" s="1"/>
  <c r="BV32" i="25" s="1"/>
  <c r="BY32" i="25" s="1"/>
  <c r="CB32" i="25" s="1"/>
  <c r="CE32" i="25" s="1"/>
  <c r="CH32" i="25" s="1"/>
  <c r="CK32" i="25" s="1"/>
  <c r="CN32" i="25" s="1"/>
  <c r="CQ32" i="25" s="1"/>
  <c r="CT32" i="25" s="1"/>
  <c r="CW32" i="25" s="1"/>
  <c r="CZ32" i="25" s="1"/>
  <c r="DC32" i="25" s="1"/>
  <c r="DF32" i="25" s="1"/>
  <c r="DI32" i="25" s="1"/>
  <c r="BJ19" i="25"/>
  <c r="BM19" i="25" s="1"/>
  <c r="BP19" i="25" s="1"/>
  <c r="BS19" i="25" s="1"/>
  <c r="BV19" i="25" s="1"/>
  <c r="BY19" i="25" s="1"/>
  <c r="CB19" i="25" s="1"/>
  <c r="CE19" i="25" s="1"/>
  <c r="CH19" i="25" s="1"/>
  <c r="CK19" i="25" s="1"/>
  <c r="CN19" i="25" s="1"/>
  <c r="CQ19" i="25" s="1"/>
  <c r="CT19" i="25" s="1"/>
  <c r="CW19" i="25" s="1"/>
  <c r="CZ19" i="25" s="1"/>
  <c r="DC19" i="25" s="1"/>
  <c r="DF19" i="25" s="1"/>
  <c r="DI19" i="25" s="1"/>
  <c r="BJ17" i="25"/>
  <c r="BM17" i="25" s="1"/>
  <c r="BP17" i="25" s="1"/>
  <c r="BS17" i="25" s="1"/>
  <c r="BV17" i="25" s="1"/>
  <c r="BY17" i="25" s="1"/>
  <c r="CB17" i="25" s="1"/>
  <c r="CE17" i="25" s="1"/>
  <c r="CH17" i="25" s="1"/>
  <c r="CK17" i="25" s="1"/>
  <c r="CN17" i="25" s="1"/>
  <c r="CQ17" i="25" s="1"/>
  <c r="CT17" i="25" s="1"/>
  <c r="CW17" i="25" s="1"/>
  <c r="CZ17" i="25" s="1"/>
  <c r="DC17" i="25" s="1"/>
  <c r="DF17" i="25" s="1"/>
  <c r="DI17" i="25" s="1"/>
  <c r="D17" i="25"/>
  <c r="BJ23" i="25"/>
  <c r="BM23" i="25" s="1"/>
  <c r="BP23" i="25" s="1"/>
  <c r="BS23" i="25" s="1"/>
  <c r="BV23" i="25" s="1"/>
  <c r="BY23" i="25" s="1"/>
  <c r="CB23" i="25" s="1"/>
  <c r="CE23" i="25" s="1"/>
  <c r="CH23" i="25" s="1"/>
  <c r="CK23" i="25" s="1"/>
  <c r="CN23" i="25" s="1"/>
  <c r="CQ23" i="25" s="1"/>
  <c r="CT23" i="25" s="1"/>
  <c r="CW23" i="25" s="1"/>
  <c r="CZ23" i="25" s="1"/>
  <c r="DC23" i="25" s="1"/>
  <c r="DF23" i="25" s="1"/>
  <c r="DI23" i="25" s="1"/>
  <c r="D23" i="25"/>
  <c r="BJ30" i="25"/>
  <c r="BM30" i="25" s="1"/>
  <c r="BP30" i="25" s="1"/>
  <c r="BS30" i="25" s="1"/>
  <c r="BV30" i="25" s="1"/>
  <c r="BY30" i="25" s="1"/>
  <c r="CB30" i="25" s="1"/>
  <c r="CE30" i="25" s="1"/>
  <c r="CH30" i="25" s="1"/>
  <c r="CK30" i="25" s="1"/>
  <c r="CN30" i="25" s="1"/>
  <c r="CQ30" i="25" s="1"/>
  <c r="CT30" i="25" s="1"/>
  <c r="CW30" i="25" s="1"/>
  <c r="CZ30" i="25" s="1"/>
  <c r="DC30" i="25" s="1"/>
  <c r="DF30" i="25" s="1"/>
  <c r="DI30" i="25" s="1"/>
  <c r="D34" i="25"/>
  <c r="BJ34" i="25"/>
  <c r="BM34" i="25" s="1"/>
  <c r="BP34" i="25" s="1"/>
  <c r="BS34" i="25" s="1"/>
  <c r="BV34" i="25" s="1"/>
  <c r="BY34" i="25" s="1"/>
  <c r="CB34" i="25" s="1"/>
  <c r="CE34" i="25" s="1"/>
  <c r="CH34" i="25" s="1"/>
  <c r="CK34" i="25" s="1"/>
  <c r="CN34" i="25" s="1"/>
  <c r="CQ34" i="25" s="1"/>
  <c r="CT34" i="25" s="1"/>
  <c r="CW34" i="25" s="1"/>
  <c r="CZ34" i="25" s="1"/>
  <c r="DC34" i="25" s="1"/>
  <c r="DF34" i="25" s="1"/>
  <c r="DI34" i="25" s="1"/>
  <c r="BJ37" i="25"/>
  <c r="BM37" i="25" s="1"/>
  <c r="BP37" i="25" s="1"/>
  <c r="BS37" i="25" s="1"/>
  <c r="BV37" i="25" s="1"/>
  <c r="BY37" i="25" s="1"/>
  <c r="CB37" i="25" s="1"/>
  <c r="CE37" i="25" s="1"/>
  <c r="CH37" i="25" s="1"/>
  <c r="CK37" i="25" s="1"/>
  <c r="CN37" i="25" s="1"/>
  <c r="CQ37" i="25" s="1"/>
  <c r="CT37" i="25" s="1"/>
  <c r="CW37" i="25" s="1"/>
  <c r="CZ37" i="25" s="1"/>
  <c r="DC37" i="25" s="1"/>
  <c r="DF37" i="25" s="1"/>
  <c r="DI37" i="25" s="1"/>
  <c r="BJ27" i="25"/>
  <c r="BM27" i="25" s="1"/>
  <c r="BP27" i="25" s="1"/>
  <c r="BS27" i="25" s="1"/>
  <c r="BV27" i="25" s="1"/>
  <c r="BY27" i="25" s="1"/>
  <c r="CB27" i="25" s="1"/>
  <c r="CE27" i="25" s="1"/>
  <c r="CH27" i="25" s="1"/>
  <c r="CK27" i="25" s="1"/>
  <c r="CN27" i="25" s="1"/>
  <c r="CQ27" i="25" s="1"/>
  <c r="CT27" i="25" s="1"/>
  <c r="CW27" i="25" s="1"/>
  <c r="CZ27" i="25" s="1"/>
  <c r="DC27" i="25" s="1"/>
  <c r="DF27" i="25" s="1"/>
  <c r="DI27" i="25" s="1"/>
  <c r="BJ35" i="25"/>
  <c r="BM35" i="25" s="1"/>
  <c r="BP35" i="25" s="1"/>
  <c r="BS35" i="25" s="1"/>
  <c r="BV35" i="25" s="1"/>
  <c r="BY35" i="25" s="1"/>
  <c r="CB35" i="25" s="1"/>
  <c r="CE35" i="25" s="1"/>
  <c r="CH35" i="25" s="1"/>
  <c r="CK35" i="25" s="1"/>
  <c r="CN35" i="25" s="1"/>
  <c r="CQ35" i="25" s="1"/>
  <c r="CT35" i="25" s="1"/>
  <c r="CW35" i="25" s="1"/>
  <c r="CZ35" i="25" s="1"/>
  <c r="DC35" i="25" s="1"/>
  <c r="DF35" i="25" s="1"/>
  <c r="DI35" i="25" s="1"/>
  <c r="M15" i="26"/>
  <c r="N15" i="26" s="1"/>
  <c r="E48" i="1" s="1"/>
  <c r="BJ38" i="25"/>
  <c r="BM38" i="25" s="1"/>
  <c r="BP38" i="25" s="1"/>
  <c r="BS38" i="25" s="1"/>
  <c r="BV38" i="25" s="1"/>
  <c r="BY38" i="25" s="1"/>
  <c r="CB38" i="25" s="1"/>
  <c r="CE38" i="25" s="1"/>
  <c r="CH38" i="25" s="1"/>
  <c r="CK38" i="25" s="1"/>
  <c r="CN38" i="25" s="1"/>
  <c r="CQ38" i="25" s="1"/>
  <c r="CT38" i="25" s="1"/>
  <c r="CW38" i="25" s="1"/>
  <c r="CZ38" i="25" s="1"/>
  <c r="DC38" i="25" s="1"/>
  <c r="DF38" i="25" s="1"/>
  <c r="DI38" i="25" s="1"/>
  <c r="H3" i="26"/>
  <c r="M3" i="26" s="1"/>
  <c r="N3" i="26" s="1"/>
  <c r="H10" i="26"/>
  <c r="L10" i="26" s="1"/>
  <c r="M10" i="26" s="1"/>
  <c r="N10" i="26" s="1"/>
  <c r="H13" i="26"/>
  <c r="L13" i="26" s="1"/>
  <c r="M13" i="26" s="1"/>
  <c r="N13" i="26" s="1"/>
  <c r="H23" i="26"/>
  <c r="L23" i="26" s="1"/>
  <c r="M23" i="26" s="1"/>
  <c r="N23" i="26" s="1"/>
  <c r="H26" i="26"/>
  <c r="L26" i="26" s="1"/>
  <c r="M26" i="26" s="1"/>
  <c r="N26" i="26" s="1"/>
  <c r="H35" i="26"/>
  <c r="L35" i="26" s="1"/>
  <c r="M35" i="26" s="1"/>
  <c r="E5" i="1" s="1"/>
  <c r="H34" i="26"/>
  <c r="L34" i="26" s="1"/>
  <c r="M34" i="26" s="1"/>
  <c r="E4" i="1" s="1"/>
  <c r="H40" i="26"/>
  <c r="L40" i="26" s="1"/>
  <c r="M40" i="26" s="1"/>
  <c r="E10" i="1" s="1"/>
  <c r="H42" i="26"/>
  <c r="L42" i="26" s="1"/>
  <c r="M42" i="26" s="1"/>
  <c r="E12" i="1" s="1"/>
  <c r="H50" i="26"/>
  <c r="L50" i="26" s="1"/>
  <c r="M50" i="26" s="1"/>
  <c r="E93" i="23" l="1"/>
  <c r="E93" i="24"/>
  <c r="E165" i="4"/>
  <c r="F165" i="4"/>
  <c r="F46" i="4"/>
  <c r="G46" i="4" s="1"/>
  <c r="E47" i="4"/>
  <c r="D55" i="23"/>
  <c r="D8" i="19"/>
  <c r="D47" i="19"/>
  <c r="D51" i="19" s="1"/>
  <c r="D77" i="15"/>
  <c r="D100" i="15"/>
  <c r="D67" i="16"/>
  <c r="D63" i="15"/>
  <c r="D57" i="15"/>
  <c r="D10" i="15"/>
  <c r="D33" i="14"/>
  <c r="D46" i="15"/>
  <c r="D12" i="15"/>
  <c r="D109" i="15"/>
  <c r="D55" i="15"/>
  <c r="D32" i="15"/>
  <c r="D84" i="14"/>
  <c r="D13" i="14"/>
  <c r="D76" i="11"/>
  <c r="D69" i="15"/>
  <c r="D46" i="16"/>
  <c r="D27" i="14"/>
  <c r="D11" i="12"/>
  <c r="D10" i="11"/>
  <c r="D12" i="13"/>
  <c r="D62" i="11"/>
  <c r="D14" i="9"/>
  <c r="D60" i="10"/>
  <c r="D26" i="9"/>
  <c r="D6" i="10"/>
  <c r="D21" i="10" s="1"/>
  <c r="A7" i="10" s="1"/>
  <c r="D76" i="8"/>
  <c r="D60" i="8"/>
  <c r="D64" i="13"/>
  <c r="D34" i="19"/>
  <c r="D75" i="9"/>
  <c r="D79" i="9" s="1"/>
  <c r="A74" i="9" s="1"/>
  <c r="D73" i="7"/>
  <c r="D25" i="7"/>
  <c r="D11" i="8"/>
  <c r="D6" i="7"/>
  <c r="D64" i="5"/>
  <c r="D36" i="5"/>
  <c r="D31" i="8"/>
  <c r="D67" i="7"/>
  <c r="D76" i="6"/>
  <c r="D15" i="6"/>
  <c r="D60" i="5"/>
  <c r="D29" i="7"/>
  <c r="D20" i="8"/>
  <c r="D34" i="7"/>
  <c r="D35" i="5"/>
  <c r="D6" i="5"/>
  <c r="D21" i="5" s="1"/>
  <c r="A7" i="5" s="1"/>
  <c r="D37" i="8"/>
  <c r="D14" i="7"/>
  <c r="D24" i="7"/>
  <c r="D33" i="6"/>
  <c r="D12" i="8"/>
  <c r="D62" i="6"/>
  <c r="E94" i="21"/>
  <c r="D116" i="22"/>
  <c r="D38" i="24"/>
  <c r="D20" i="22"/>
  <c r="D69" i="21"/>
  <c r="D27" i="25"/>
  <c r="D24" i="25"/>
  <c r="D15" i="25"/>
  <c r="D11" i="25"/>
  <c r="D14" i="25"/>
  <c r="D5" i="25"/>
  <c r="D16" i="25"/>
  <c r="D104" i="24"/>
  <c r="D82" i="24"/>
  <c r="D81" i="24"/>
  <c r="D61" i="24"/>
  <c r="D80" i="24"/>
  <c r="D59" i="24"/>
  <c r="D33" i="24"/>
  <c r="D51" i="24"/>
  <c r="D55" i="24"/>
  <c r="D30" i="24"/>
  <c r="D26" i="24"/>
  <c r="D5" i="24"/>
  <c r="D56" i="23"/>
  <c r="D76" i="23"/>
  <c r="D113" i="23"/>
  <c r="D16" i="23"/>
  <c r="D70" i="23"/>
  <c r="D77" i="23"/>
  <c r="D29" i="23"/>
  <c r="D102" i="23"/>
  <c r="D109" i="23" s="1"/>
  <c r="A103" i="23" s="1"/>
  <c r="D7" i="23"/>
  <c r="D57" i="23"/>
  <c r="D78" i="22"/>
  <c r="D69" i="22"/>
  <c r="D35" i="22"/>
  <c r="D26" i="22"/>
  <c r="D56" i="21"/>
  <c r="D48" i="21"/>
  <c r="D66" i="21" s="1"/>
  <c r="A49" i="21" s="1"/>
  <c r="H35" i="1" s="1"/>
  <c r="D76" i="21"/>
  <c r="D18" i="20"/>
  <c r="D19" i="21"/>
  <c r="D106" i="20"/>
  <c r="D78" i="19"/>
  <c r="D83" i="19" s="1"/>
  <c r="A78" i="19" s="1"/>
  <c r="D27" i="19"/>
  <c r="D29" i="19"/>
  <c r="D5" i="19"/>
  <c r="D21" i="18"/>
  <c r="D54" i="18"/>
  <c r="D23" i="18"/>
  <c r="D14" i="17"/>
  <c r="D20" i="17"/>
  <c r="D51" i="16"/>
  <c r="D12" i="16"/>
  <c r="D27" i="16"/>
  <c r="D58" i="16"/>
  <c r="D35" i="16"/>
  <c r="D15" i="14"/>
  <c r="D28" i="13"/>
  <c r="D55" i="14"/>
  <c r="D96" i="15"/>
  <c r="D39" i="14"/>
  <c r="A25" i="14" s="1"/>
  <c r="D47" i="14"/>
  <c r="D65" i="14" s="1"/>
  <c r="A48" i="14" s="1"/>
  <c r="H23" i="1" s="1"/>
  <c r="D26" i="12"/>
  <c r="D13" i="13"/>
  <c r="D75" i="11"/>
  <c r="D36" i="10"/>
  <c r="D23" i="7"/>
  <c r="D5" i="8"/>
  <c r="D79" i="19"/>
  <c r="D69" i="24"/>
  <c r="D64" i="24"/>
  <c r="D85" i="23"/>
  <c r="D25" i="20"/>
  <c r="D39" i="20" s="1"/>
  <c r="A25" i="20" s="1"/>
  <c r="D72" i="21"/>
  <c r="D116" i="23"/>
  <c r="D54" i="23"/>
  <c r="D51" i="23"/>
  <c r="D26" i="23"/>
  <c r="D112" i="22"/>
  <c r="D103" i="22"/>
  <c r="D109" i="22" s="1"/>
  <c r="A103" i="22" s="1"/>
  <c r="D29" i="22"/>
  <c r="D118" i="21"/>
  <c r="D64" i="21"/>
  <c r="D63" i="21"/>
  <c r="D72" i="20"/>
  <c r="D55" i="20"/>
  <c r="D10" i="21"/>
  <c r="D38" i="21"/>
  <c r="D76" i="20"/>
  <c r="D78" i="20"/>
  <c r="D22" i="19"/>
  <c r="D59" i="18"/>
  <c r="D60" i="18" s="1"/>
  <c r="A60" i="18" s="1"/>
  <c r="D59" i="19"/>
  <c r="D14" i="19"/>
  <c r="D35" i="19"/>
  <c r="D39" i="19" s="1"/>
  <c r="A35" i="19" s="1"/>
  <c r="D111" i="16"/>
  <c r="A106" i="16" s="1"/>
  <c r="D81" i="16"/>
  <c r="D105" i="15"/>
  <c r="D60" i="15"/>
  <c r="D18" i="14"/>
  <c r="D25" i="13"/>
  <c r="D49" i="15"/>
  <c r="D75" i="15"/>
  <c r="D87" i="14"/>
  <c r="D7" i="14"/>
  <c r="D21" i="14" s="1"/>
  <c r="A7" i="14" s="1"/>
  <c r="D67" i="12"/>
  <c r="D24" i="14"/>
  <c r="D34" i="12"/>
  <c r="D30" i="15"/>
  <c r="D9" i="13"/>
  <c r="D5" i="12"/>
  <c r="D8" i="12"/>
  <c r="D18" i="13"/>
  <c r="D60" i="11"/>
  <c r="D9" i="9"/>
  <c r="D38" i="10"/>
  <c r="D15" i="10"/>
  <c r="D6" i="9"/>
  <c r="D22" i="9" s="1"/>
  <c r="A8" i="9" s="1"/>
  <c r="D68" i="7"/>
  <c r="A62" i="7" s="1"/>
  <c r="D14" i="12"/>
  <c r="D20" i="10"/>
  <c r="D76" i="9"/>
  <c r="D32" i="9"/>
  <c r="D20" i="19"/>
  <c r="D25" i="9"/>
  <c r="D41" i="9" s="1"/>
  <c r="A27" i="9" s="1"/>
  <c r="D65" i="7"/>
  <c r="D12" i="7"/>
  <c r="D75" i="7"/>
  <c r="D7" i="6"/>
  <c r="D24" i="8"/>
  <c r="D11" i="6"/>
  <c r="D63" i="5"/>
  <c r="D63" i="6"/>
  <c r="D74" i="5"/>
  <c r="D29" i="8"/>
  <c r="D39" i="8" s="1"/>
  <c r="A25" i="8" s="1"/>
  <c r="D20" i="7"/>
  <c r="D37" i="6"/>
  <c r="D8" i="6"/>
  <c r="D38" i="5"/>
  <c r="D63" i="14"/>
  <c r="D67" i="24"/>
  <c r="D73" i="24"/>
  <c r="D70" i="21"/>
  <c r="D59" i="20"/>
  <c r="D37" i="25"/>
  <c r="D12" i="25"/>
  <c r="D84" i="24"/>
  <c r="D68" i="24"/>
  <c r="D47" i="24"/>
  <c r="D35" i="24"/>
  <c r="D25" i="24"/>
  <c r="D73" i="23"/>
  <c r="D104" i="23"/>
  <c r="D38" i="22"/>
  <c r="D34" i="22"/>
  <c r="D119" i="21"/>
  <c r="A114" i="21" s="1"/>
  <c r="D14" i="22"/>
  <c r="D68" i="21"/>
  <c r="D27" i="21"/>
  <c r="D16" i="20"/>
  <c r="D101" i="20"/>
  <c r="D33" i="20"/>
  <c r="D24" i="21"/>
  <c r="D40" i="21" s="1"/>
  <c r="A26" i="21" s="1"/>
  <c r="D55" i="19"/>
  <c r="D21" i="19"/>
  <c r="D8" i="18"/>
  <c r="D42" i="17"/>
  <c r="D31" i="17"/>
  <c r="D32" i="17"/>
  <c r="D10" i="17"/>
  <c r="D5" i="18"/>
  <c r="D108" i="16"/>
  <c r="D100" i="16"/>
  <c r="D73" i="16"/>
  <c r="D55" i="16"/>
  <c r="D75" i="16"/>
  <c r="D61" i="16"/>
  <c r="D10" i="16"/>
  <c r="D18" i="16"/>
  <c r="D70" i="16"/>
  <c r="D30" i="16"/>
  <c r="D63" i="16"/>
  <c r="D76" i="14"/>
  <c r="D15" i="16"/>
  <c r="D50" i="14"/>
  <c r="D20" i="13"/>
  <c r="D33" i="13"/>
  <c r="D19" i="12"/>
  <c r="D23" i="12"/>
  <c r="D35" i="14"/>
  <c r="D10" i="13"/>
  <c r="D21" i="11"/>
  <c r="A7" i="11" s="1"/>
  <c r="D40" i="9"/>
  <c r="D33" i="10"/>
  <c r="D7" i="10"/>
  <c r="D71" i="7"/>
  <c r="D74" i="8"/>
  <c r="D15" i="5"/>
  <c r="D74" i="6"/>
  <c r="D28" i="7"/>
  <c r="D71" i="5"/>
  <c r="D27" i="5"/>
  <c r="D39" i="5" s="1"/>
  <c r="A25" i="5" s="1"/>
  <c r="D69" i="9"/>
  <c r="D7" i="8"/>
  <c r="D5" i="7"/>
  <c r="G86" i="4"/>
  <c r="H86" i="4" s="1"/>
  <c r="E87" i="4"/>
  <c r="D75" i="8"/>
  <c r="D64" i="7"/>
  <c r="D64" i="6"/>
  <c r="D31" i="5"/>
  <c r="D9" i="6"/>
  <c r="D13" i="7"/>
  <c r="D26" i="6"/>
  <c r="D28" i="9"/>
  <c r="D10" i="7"/>
  <c r="D32" i="6"/>
  <c r="D11" i="5"/>
  <c r="D117" i="24"/>
  <c r="D52" i="24"/>
  <c r="D58" i="24"/>
  <c r="D18" i="23"/>
  <c r="D86" i="21"/>
  <c r="D17" i="21"/>
  <c r="D30" i="20"/>
  <c r="D19" i="25"/>
  <c r="D25" i="25"/>
  <c r="D114" i="24"/>
  <c r="D118" i="24" s="1"/>
  <c r="A113" i="24" s="1"/>
  <c r="D106" i="24"/>
  <c r="D54" i="24"/>
  <c r="D49" i="24"/>
  <c r="D77" i="24"/>
  <c r="D15" i="24"/>
  <c r="D6" i="24"/>
  <c r="D20" i="24"/>
  <c r="D106" i="23"/>
  <c r="D9" i="24"/>
  <c r="D105" i="23"/>
  <c r="D83" i="23"/>
  <c r="D30" i="23"/>
  <c r="D13" i="23"/>
  <c r="D28" i="23"/>
  <c r="D39" i="23" s="1"/>
  <c r="A25" i="23" s="1"/>
  <c r="D34" i="23"/>
  <c r="D15" i="23"/>
  <c r="D111" i="22"/>
  <c r="D59" i="23"/>
  <c r="D65" i="23" s="1"/>
  <c r="A48" i="23" s="1"/>
  <c r="H38" i="1" s="1"/>
  <c r="D20" i="23"/>
  <c r="D106" i="22"/>
  <c r="D8" i="23"/>
  <c r="D55" i="22"/>
  <c r="D31" i="22"/>
  <c r="D30" i="22"/>
  <c r="D13" i="22"/>
  <c r="D32" i="22"/>
  <c r="D53" i="22"/>
  <c r="D57" i="22"/>
  <c r="D35" i="21"/>
  <c r="D23" i="22"/>
  <c r="D31" i="21"/>
  <c r="D5" i="22"/>
  <c r="D25" i="21"/>
  <c r="D8" i="21"/>
  <c r="D58" i="21"/>
  <c r="D108" i="21"/>
  <c r="D15" i="21"/>
  <c r="D60" i="20"/>
  <c r="D50" i="21"/>
  <c r="D10" i="20"/>
  <c r="D6" i="21"/>
  <c r="D77" i="20"/>
  <c r="D113" i="20"/>
  <c r="D62" i="20"/>
  <c r="D31" i="20"/>
  <c r="D64" i="20"/>
  <c r="D73" i="20"/>
  <c r="D63" i="19"/>
  <c r="D54" i="20"/>
  <c r="D88" i="19"/>
  <c r="D93" i="19"/>
  <c r="D94" i="19" s="1"/>
  <c r="A94" i="19" s="1"/>
  <c r="D67" i="19"/>
  <c r="D60" i="19"/>
  <c r="D68" i="19"/>
  <c r="D25" i="19"/>
  <c r="D18" i="19"/>
  <c r="D31" i="19" s="1"/>
  <c r="A20" i="19" s="1"/>
  <c r="D48" i="19"/>
  <c r="D23" i="19"/>
  <c r="D44" i="18"/>
  <c r="D49" i="18" s="1"/>
  <c r="A44" i="18" s="1"/>
  <c r="D7" i="18"/>
  <c r="D24" i="18"/>
  <c r="D107" i="16"/>
  <c r="D43" i="17"/>
  <c r="D53" i="18"/>
  <c r="D57" i="18" s="1"/>
  <c r="A52" i="18" s="1"/>
  <c r="D25" i="18"/>
  <c r="D40" i="17"/>
  <c r="D82" i="16"/>
  <c r="D95" i="16"/>
  <c r="D13" i="17"/>
  <c r="D37" i="16"/>
  <c r="D33" i="15"/>
  <c r="D49" i="16"/>
  <c r="D59" i="15"/>
  <c r="D5" i="17"/>
  <c r="D57" i="16"/>
  <c r="D31" i="16"/>
  <c r="D108" i="15"/>
  <c r="D68" i="16"/>
  <c r="D9" i="16"/>
  <c r="D21" i="16" s="1"/>
  <c r="A7" i="16" s="1"/>
  <c r="D59" i="16"/>
  <c r="D28" i="16"/>
  <c r="D20" i="16"/>
  <c r="D19" i="16"/>
  <c r="D23" i="15"/>
  <c r="D11" i="16"/>
  <c r="D32" i="14"/>
  <c r="D66" i="13"/>
  <c r="D28" i="15"/>
  <c r="D5" i="15"/>
  <c r="D26" i="14"/>
  <c r="D24" i="13"/>
  <c r="D39" i="13" s="1"/>
  <c r="A25" i="13" s="1"/>
  <c r="D37" i="12"/>
  <c r="D20" i="15"/>
  <c r="D60" i="12"/>
  <c r="D63" i="12"/>
  <c r="D38" i="11"/>
  <c r="D63" i="10"/>
  <c r="D11" i="13"/>
  <c r="D33" i="11"/>
  <c r="D28" i="14"/>
  <c r="D6" i="13"/>
  <c r="D21" i="13" s="1"/>
  <c r="D31" i="13"/>
  <c r="D72" i="11"/>
  <c r="D77" i="11" s="1"/>
  <c r="A72" i="11" s="1"/>
  <c r="D20" i="9"/>
  <c r="D64" i="10"/>
  <c r="D66" i="8"/>
  <c r="D73" i="10"/>
  <c r="D15" i="13"/>
  <c r="D16" i="11"/>
  <c r="D66" i="7"/>
  <c r="D62" i="8"/>
  <c r="D75" i="10"/>
  <c r="D15" i="9"/>
  <c r="D61" i="12"/>
  <c r="D38" i="7"/>
  <c r="D7" i="7"/>
  <c r="D27" i="10"/>
  <c r="D67" i="8"/>
  <c r="D26" i="8"/>
  <c r="D29" i="9"/>
  <c r="D17" i="10"/>
  <c r="D61" i="7"/>
  <c r="D14" i="8"/>
  <c r="D31" i="6"/>
  <c r="D71" i="6"/>
  <c r="D77" i="6" s="1"/>
  <c r="A72" i="6" s="1"/>
  <c r="D6" i="1" s="1"/>
  <c r="D26" i="7"/>
  <c r="D86" i="23"/>
  <c r="A69" i="23" s="1"/>
  <c r="D83" i="24"/>
  <c r="D36" i="24"/>
  <c r="D5" i="23"/>
  <c r="D107" i="21"/>
  <c r="D110" i="21" s="1"/>
  <c r="A104" i="21" s="1"/>
  <c r="D82" i="20"/>
  <c r="D58" i="20"/>
  <c r="D105" i="24"/>
  <c r="D103" i="24"/>
  <c r="D109" i="24" s="1"/>
  <c r="A103" i="24" s="1"/>
  <c r="D6" i="25"/>
  <c r="D75" i="24"/>
  <c r="D63" i="24"/>
  <c r="D78" i="24"/>
  <c r="D46" i="24"/>
  <c r="D71" i="24"/>
  <c r="D13" i="24"/>
  <c r="D117" i="23"/>
  <c r="D115" i="23"/>
  <c r="D111" i="23"/>
  <c r="D65" i="20"/>
  <c r="A48" i="20" s="1"/>
  <c r="D111" i="15"/>
  <c r="A106" i="15" s="1"/>
  <c r="D77" i="12"/>
  <c r="A72" i="12" s="1"/>
  <c r="D72" i="10"/>
  <c r="D30" i="11"/>
  <c r="D39" i="11" s="1"/>
  <c r="A25" i="11" s="1"/>
  <c r="D12" i="11"/>
  <c r="D48" i="14"/>
  <c r="D18" i="12"/>
  <c r="D26" i="10"/>
  <c r="D66" i="9"/>
  <c r="D74" i="11"/>
  <c r="D19" i="10"/>
  <c r="D38" i="8"/>
  <c r="D62" i="7"/>
  <c r="D51" i="14"/>
  <c r="D65" i="11"/>
  <c r="D70" i="10"/>
  <c r="D27" i="9"/>
  <c r="D30" i="9"/>
  <c r="D67" i="11"/>
  <c r="D70" i="7"/>
  <c r="D8" i="10"/>
  <c r="D64" i="9"/>
  <c r="D70" i="9" s="1"/>
  <c r="A64" i="9" s="1"/>
  <c r="D25" i="8"/>
  <c r="D28" i="6"/>
  <c r="D72" i="5"/>
  <c r="D15" i="7"/>
  <c r="D25" i="6"/>
  <c r="D73" i="6"/>
  <c r="D10" i="6"/>
  <c r="D21" i="6" s="1"/>
  <c r="A7" i="6" s="1"/>
  <c r="G61" i="4"/>
  <c r="H61" i="4" s="1"/>
  <c r="E62" i="4"/>
  <c r="D16" i="6"/>
  <c r="D65" i="8"/>
  <c r="D14" i="6"/>
  <c r="D27" i="6"/>
  <c r="D70" i="5"/>
  <c r="D63" i="7"/>
  <c r="D13" i="6"/>
  <c r="D18" i="8"/>
  <c r="D29" i="6"/>
  <c r="D28" i="25"/>
  <c r="D70" i="24"/>
  <c r="D11" i="24"/>
  <c r="D64" i="23"/>
  <c r="D9" i="22"/>
  <c r="D80" i="20"/>
  <c r="D13" i="20"/>
  <c r="D38" i="25"/>
  <c r="D35" i="25"/>
  <c r="D30" i="25"/>
  <c r="D26" i="25"/>
  <c r="D39" i="25" s="1"/>
  <c r="A25" i="25" s="1"/>
  <c r="D56" i="24"/>
  <c r="D62" i="24"/>
  <c r="D76" i="24"/>
  <c r="D18" i="24"/>
  <c r="D12" i="24"/>
  <c r="D82" i="23"/>
  <c r="D84" i="23"/>
  <c r="D24" i="24"/>
  <c r="D39" i="24" s="1"/>
  <c r="A25" i="24" s="1"/>
  <c r="D108" i="23"/>
  <c r="D31" i="23"/>
  <c r="D36" i="23"/>
  <c r="D79" i="24"/>
  <c r="D83" i="22"/>
  <c r="D6" i="23"/>
  <c r="D105" i="22"/>
  <c r="D113" i="22"/>
  <c r="D61" i="22"/>
  <c r="D115" i="22"/>
  <c r="D48" i="22"/>
  <c r="D65" i="22" s="1"/>
  <c r="A48" i="22" s="1"/>
  <c r="H37" i="1" s="1"/>
  <c r="D11" i="23"/>
  <c r="D68" i="22"/>
  <c r="D86" i="22" s="1"/>
  <c r="A69" i="22" s="1"/>
  <c r="D49" i="22"/>
  <c r="D109" i="21"/>
  <c r="D12" i="22"/>
  <c r="D117" i="21"/>
  <c r="D71" i="21"/>
  <c r="D114" i="21"/>
  <c r="D10" i="22"/>
  <c r="D82" i="21"/>
  <c r="D28" i="21"/>
  <c r="D13" i="21"/>
  <c r="D21" i="21" s="1"/>
  <c r="A7" i="21" s="1"/>
  <c r="D34" i="21"/>
  <c r="D102" i="20"/>
  <c r="D69" i="20"/>
  <c r="D7" i="20"/>
  <c r="D21" i="20" s="1"/>
  <c r="A7" i="20" s="1"/>
  <c r="D115" i="20"/>
  <c r="D118" i="20" s="1"/>
  <c r="A113" i="20" s="1"/>
  <c r="D74" i="20"/>
  <c r="D83" i="21"/>
  <c r="D67" i="20"/>
  <c r="D51" i="20"/>
  <c r="D47" i="20"/>
  <c r="D80" i="19"/>
  <c r="D38" i="20"/>
  <c r="D32" i="20"/>
  <c r="D85" i="19"/>
  <c r="D91" i="19" s="1"/>
  <c r="A86" i="19" s="1"/>
  <c r="D9" i="19"/>
  <c r="D33" i="18"/>
  <c r="D34" i="18" s="1"/>
  <c r="A30" i="18" s="1"/>
  <c r="D4" i="18"/>
  <c r="D47" i="18"/>
  <c r="D39" i="17"/>
  <c r="D17" i="18"/>
  <c r="D26" i="18" s="1"/>
  <c r="A15" i="18" s="1"/>
  <c r="D27" i="17"/>
  <c r="D35" i="17" s="1"/>
  <c r="A29" i="17" s="1"/>
  <c r="D94" i="16"/>
  <c r="D102" i="16" s="1"/>
  <c r="A96" i="16" s="1"/>
  <c r="D12" i="17"/>
  <c r="D101" i="16"/>
  <c r="D80" i="16"/>
  <c r="D45" i="18"/>
  <c r="D38" i="17"/>
  <c r="D44" i="17" s="1"/>
  <c r="A39" i="17" s="1"/>
  <c r="D106" i="16"/>
  <c r="D34" i="16"/>
  <c r="D50" i="15"/>
  <c r="D95" i="15"/>
  <c r="D102" i="15" s="1"/>
  <c r="A96" i="15" s="1"/>
  <c r="D60" i="16"/>
  <c r="D25" i="16"/>
  <c r="D39" i="16" s="1"/>
  <c r="A25" i="16" s="1"/>
  <c r="D83" i="15"/>
  <c r="D80" i="15"/>
  <c r="D10" i="14"/>
  <c r="D62" i="16"/>
  <c r="D68" i="15"/>
  <c r="D86" i="15" s="1"/>
  <c r="A69" i="15" s="1"/>
  <c r="H26" i="1" s="1"/>
  <c r="D36" i="14"/>
  <c r="D29" i="14"/>
  <c r="D61" i="13"/>
  <c r="D73" i="14"/>
  <c r="D80" i="14" s="1"/>
  <c r="A74" i="14" s="1"/>
  <c r="D9" i="14"/>
  <c r="D8" i="13"/>
  <c r="D14" i="16"/>
  <c r="D48" i="15"/>
  <c r="D82" i="14"/>
  <c r="D52" i="14"/>
  <c r="D85" i="15"/>
  <c r="D60" i="14"/>
  <c r="D60" i="13"/>
  <c r="D68" i="13" s="1"/>
  <c r="A62" i="13" s="1"/>
  <c r="D35" i="15"/>
  <c r="D18" i="15"/>
  <c r="D14" i="13"/>
  <c r="D38" i="12"/>
  <c r="D64" i="11"/>
  <c r="D25" i="14"/>
  <c r="D54" i="15"/>
  <c r="D66" i="12"/>
  <c r="D83" i="14"/>
  <c r="D36" i="13"/>
  <c r="D32" i="13"/>
  <c r="D30" i="14"/>
  <c r="D62" i="10"/>
  <c r="D61" i="10"/>
  <c r="D23" i="10"/>
  <c r="D39" i="10" s="1"/>
  <c r="A25" i="10" s="1"/>
  <c r="D12" i="19"/>
  <c r="D30" i="8"/>
  <c r="D27" i="7"/>
  <c r="D10" i="9"/>
  <c r="D16" i="9"/>
  <c r="D63" i="8"/>
  <c r="F164" i="4"/>
  <c r="E164" i="4"/>
  <c r="D54" i="19"/>
  <c r="D71" i="19" s="1"/>
  <c r="A55" i="19" s="1"/>
  <c r="H32" i="1" s="1"/>
  <c r="D65" i="10"/>
  <c r="D35" i="8"/>
  <c r="D36" i="7"/>
  <c r="C167" i="4"/>
  <c r="G166" i="4"/>
  <c r="D166" i="4"/>
  <c r="D70" i="8"/>
  <c r="D77" i="8" s="1"/>
  <c r="A72" i="8" s="1"/>
  <c r="D74" i="7"/>
  <c r="D37" i="7"/>
  <c r="D12" i="5"/>
  <c r="D17" i="7"/>
  <c r="D60" i="6"/>
  <c r="D33" i="7"/>
  <c r="D65" i="5"/>
  <c r="D72" i="6"/>
  <c r="D66" i="6"/>
  <c r="D23" i="6"/>
  <c r="D19" i="6"/>
  <c r="D21" i="22" l="1"/>
  <c r="A7" i="22" s="1"/>
  <c r="E88" i="4"/>
  <c r="G87" i="4"/>
  <c r="H87" i="4" s="1"/>
  <c r="D86" i="24"/>
  <c r="A69" i="24" s="1"/>
  <c r="D39" i="7"/>
  <c r="A25" i="7" s="1"/>
  <c r="D16" i="19"/>
  <c r="A7" i="19" s="1"/>
  <c r="D21" i="25"/>
  <c r="A7" i="25" s="1"/>
  <c r="F48" i="1" s="1"/>
  <c r="D48" i="1" s="1"/>
  <c r="D68" i="5"/>
  <c r="A62" i="5" s="1"/>
  <c r="D86" i="16"/>
  <c r="A69" i="16" s="1"/>
  <c r="H28" i="1" s="1"/>
  <c r="F166" i="4"/>
  <c r="E166" i="4"/>
  <c r="D11" i="18"/>
  <c r="D77" i="5"/>
  <c r="A72" i="5" s="1"/>
  <c r="D77" i="7"/>
  <c r="A72" i="7" s="1"/>
  <c r="D68" i="12"/>
  <c r="A62" i="12" s="1"/>
  <c r="D39" i="22"/>
  <c r="A25" i="22" s="1"/>
  <c r="D21" i="7"/>
  <c r="A7" i="7" s="1"/>
  <c r="D65" i="16"/>
  <c r="A48" i="16" s="1"/>
  <c r="H27" i="1" s="1"/>
  <c r="D86" i="20"/>
  <c r="A69" i="20" s="1"/>
  <c r="D118" i="23"/>
  <c r="A113" i="23" s="1"/>
  <c r="D21" i="23"/>
  <c r="A7" i="23" s="1"/>
  <c r="D109" i="20"/>
  <c r="A103" i="20" s="1"/>
  <c r="D68" i="10"/>
  <c r="A62" i="10" s="1"/>
  <c r="D21" i="12"/>
  <c r="A7" i="12" s="1"/>
  <c r="D68" i="6"/>
  <c r="A62" i="6" s="1"/>
  <c r="D5" i="1" s="1"/>
  <c r="C168" i="4"/>
  <c r="D167" i="4"/>
  <c r="G167" i="4"/>
  <c r="D89" i="14"/>
  <c r="A84" i="14" s="1"/>
  <c r="D39" i="15"/>
  <c r="A25" i="15" s="1"/>
  <c r="D39" i="12"/>
  <c r="A25" i="12" s="1"/>
  <c r="D21" i="24"/>
  <c r="A7" i="24" s="1"/>
  <c r="D65" i="15"/>
  <c r="A48" i="15" s="1"/>
  <c r="H25" i="1" s="1"/>
  <c r="E48" i="4"/>
  <c r="F47" i="4"/>
  <c r="G47" i="4" s="1"/>
  <c r="D68" i="11"/>
  <c r="A62" i="11" s="1"/>
  <c r="D21" i="8"/>
  <c r="A7" i="8" s="1"/>
  <c r="D77" i="10"/>
  <c r="A72" i="10" s="1"/>
  <c r="D21" i="17"/>
  <c r="A7" i="17" s="1"/>
  <c r="D87" i="21"/>
  <c r="A70" i="21" s="1"/>
  <c r="D65" i="24"/>
  <c r="A48" i="24" s="1"/>
  <c r="H40" i="1" s="1"/>
  <c r="D39" i="6"/>
  <c r="A25" i="6" s="1"/>
  <c r="E63" i="4"/>
  <c r="G62" i="4"/>
  <c r="H62" i="4" s="1"/>
  <c r="D21" i="15"/>
  <c r="A7" i="15" s="1"/>
  <c r="D118" i="22"/>
  <c r="A113" i="22" s="1"/>
  <c r="D68" i="8"/>
  <c r="A62" i="8" s="1"/>
  <c r="G88" i="4" l="1"/>
  <c r="H88" i="4" s="1"/>
  <c r="E89" i="4"/>
  <c r="F48" i="4"/>
  <c r="G48" i="4" s="1"/>
  <c r="E49" i="4"/>
  <c r="D168" i="4"/>
  <c r="G168" i="4"/>
  <c r="C169" i="4"/>
  <c r="E64" i="4"/>
  <c r="G63" i="4"/>
  <c r="H63" i="4" s="1"/>
  <c r="F167" i="4"/>
  <c r="E167" i="4"/>
  <c r="F168" i="4" l="1"/>
  <c r="E168" i="4"/>
  <c r="E50" i="4"/>
  <c r="F49" i="4"/>
  <c r="G49" i="4" s="1"/>
  <c r="G64" i="4"/>
  <c r="H64" i="4" s="1"/>
  <c r="E65" i="4"/>
  <c r="E90" i="4"/>
  <c r="G89" i="4"/>
  <c r="H89" i="4" s="1"/>
  <c r="C170" i="4"/>
  <c r="G169" i="4"/>
  <c r="D169" i="4"/>
  <c r="G90" i="4" l="1"/>
  <c r="H90" i="4" s="1"/>
  <c r="E91" i="4"/>
  <c r="F50" i="4"/>
  <c r="G50" i="4" s="1"/>
  <c r="E51" i="4"/>
  <c r="E66" i="4"/>
  <c r="G65" i="4"/>
  <c r="H65" i="4" s="1"/>
  <c r="F169" i="4"/>
  <c r="E169" i="4"/>
  <c r="D170" i="4"/>
  <c r="C171" i="4"/>
  <c r="G170" i="4"/>
  <c r="E52" i="4" l="1"/>
  <c r="F51" i="4"/>
  <c r="G51" i="4" s="1"/>
  <c r="E92" i="4"/>
  <c r="G91" i="4"/>
  <c r="H91" i="4" s="1"/>
  <c r="G66" i="4"/>
  <c r="H66" i="4" s="1"/>
  <c r="E67" i="4"/>
  <c r="G171" i="4"/>
  <c r="D171" i="4"/>
  <c r="C172" i="4"/>
  <c r="F170" i="4"/>
  <c r="E170" i="4"/>
  <c r="G92" i="4" l="1"/>
  <c r="H92" i="4" s="1"/>
  <c r="E93" i="4"/>
  <c r="E68" i="4"/>
  <c r="G67" i="4"/>
  <c r="H67" i="4" s="1"/>
  <c r="F171" i="4"/>
  <c r="E171" i="4"/>
  <c r="C173" i="4"/>
  <c r="G172" i="4"/>
  <c r="D172" i="4"/>
  <c r="F52" i="4"/>
  <c r="G52" i="4" s="1"/>
  <c r="E53" i="4"/>
  <c r="D173" i="4" l="1"/>
  <c r="C174" i="4"/>
  <c r="G173" i="4"/>
  <c r="E54" i="4"/>
  <c r="F54" i="4" s="1"/>
  <c r="G54" i="4" s="1"/>
  <c r="F53" i="4"/>
  <c r="G53" i="4" s="1"/>
  <c r="E94" i="4"/>
  <c r="G93" i="4"/>
  <c r="H93" i="4" s="1"/>
  <c r="G68" i="4"/>
  <c r="H68" i="4" s="1"/>
  <c r="E69" i="4"/>
  <c r="F172" i="4"/>
  <c r="E172" i="4"/>
  <c r="G94" i="4" l="1"/>
  <c r="H94" i="4" s="1"/>
  <c r="E95" i="4"/>
  <c r="C175" i="4"/>
  <c r="G174" i="4"/>
  <c r="D174" i="4"/>
  <c r="E70" i="4"/>
  <c r="G69" i="4"/>
  <c r="H69" i="4" s="1"/>
  <c r="E173" i="4"/>
  <c r="F173" i="4"/>
  <c r="C176" i="4" l="1"/>
  <c r="G175" i="4"/>
  <c r="D175" i="4"/>
  <c r="F174" i="4"/>
  <c r="E174" i="4"/>
  <c r="E96" i="4"/>
  <c r="G95" i="4"/>
  <c r="H95" i="4" s="1"/>
  <c r="G70" i="4"/>
  <c r="H70" i="4" s="1"/>
  <c r="E71" i="4"/>
  <c r="G96" i="4" l="1"/>
  <c r="H96" i="4" s="1"/>
  <c r="E97" i="4"/>
  <c r="F175" i="4"/>
  <c r="E175" i="4"/>
  <c r="E72" i="4"/>
  <c r="G71" i="4"/>
  <c r="H71" i="4" s="1"/>
  <c r="D176" i="4"/>
  <c r="G176" i="4"/>
  <c r="C177" i="4"/>
  <c r="E98" i="4" l="1"/>
  <c r="G97" i="4"/>
  <c r="H97" i="4" s="1"/>
  <c r="F176" i="4"/>
  <c r="E176" i="4"/>
  <c r="G72" i="4"/>
  <c r="H72" i="4" s="1"/>
  <c r="E73" i="4"/>
  <c r="C178" i="4"/>
  <c r="G177" i="4"/>
  <c r="D177" i="4"/>
  <c r="D178" i="4" l="1"/>
  <c r="C179" i="4"/>
  <c r="G178" i="4"/>
  <c r="E74" i="4"/>
  <c r="G73" i="4"/>
  <c r="H73" i="4" s="1"/>
  <c r="F177" i="4"/>
  <c r="E177" i="4"/>
  <c r="G98" i="4"/>
  <c r="H98" i="4" s="1"/>
  <c r="E99" i="4"/>
  <c r="G179" i="4" l="1"/>
  <c r="D179" i="4"/>
  <c r="C180" i="4"/>
  <c r="E75" i="4"/>
  <c r="G74" i="4"/>
  <c r="H74" i="4" s="1"/>
  <c r="E100" i="4"/>
  <c r="G99" i="4"/>
  <c r="H99" i="4" s="1"/>
  <c r="E178" i="4"/>
  <c r="F178" i="4"/>
  <c r="C181" i="4" l="1"/>
  <c r="G180" i="4"/>
  <c r="D180" i="4"/>
  <c r="F179" i="4"/>
  <c r="E179" i="4"/>
  <c r="G100" i="4"/>
  <c r="H100" i="4" s="1"/>
  <c r="E101" i="4"/>
  <c r="G75" i="4"/>
  <c r="H75" i="4" s="1"/>
  <c r="E76" i="4"/>
  <c r="E102" i="4" l="1"/>
  <c r="G102" i="4" s="1"/>
  <c r="H102" i="4" s="1"/>
  <c r="G101" i="4"/>
  <c r="H101" i="4" s="1"/>
  <c r="F180" i="4"/>
  <c r="E180" i="4"/>
  <c r="E77" i="4"/>
  <c r="G76" i="4"/>
  <c r="H76" i="4" s="1"/>
  <c r="D181" i="4"/>
  <c r="C182" i="4"/>
  <c r="G181" i="4"/>
  <c r="E181" i="4" l="1"/>
  <c r="F181" i="4"/>
  <c r="C183" i="4"/>
  <c r="G182" i="4"/>
  <c r="D182" i="4"/>
  <c r="E78" i="4"/>
  <c r="G78" i="4" s="1"/>
  <c r="H78" i="4" s="1"/>
  <c r="G77" i="4"/>
  <c r="H77" i="4" s="1"/>
  <c r="F182" i="4" l="1"/>
  <c r="E182" i="4"/>
  <c r="D183" i="4"/>
  <c r="C184" i="4"/>
  <c r="G183" i="4"/>
  <c r="D184" i="4" l="1"/>
  <c r="G184" i="4"/>
  <c r="C185" i="4"/>
  <c r="F183" i="4"/>
  <c r="E183" i="4"/>
  <c r="C186" i="4" l="1"/>
  <c r="G185" i="4"/>
  <c r="D185" i="4"/>
  <c r="F184" i="4"/>
  <c r="E184" i="4"/>
  <c r="F185" i="4" l="1"/>
  <c r="E185" i="4"/>
  <c r="D186" i="4"/>
  <c r="C187" i="4"/>
  <c r="G186" i="4"/>
  <c r="G187" i="4" l="1"/>
  <c r="D187" i="4"/>
  <c r="C188" i="4"/>
  <c r="F186" i="4"/>
  <c r="E186" i="4"/>
  <c r="F187" i="4" l="1"/>
  <c r="E187" i="4"/>
  <c r="C189" i="4"/>
  <c r="G188" i="4"/>
  <c r="D188" i="4"/>
  <c r="D189" i="4" l="1"/>
  <c r="C190" i="4"/>
  <c r="G189" i="4"/>
  <c r="F188" i="4"/>
  <c r="E188" i="4"/>
  <c r="C191" i="4" l="1"/>
  <c r="G190" i="4"/>
  <c r="D190" i="4"/>
  <c r="E189" i="4"/>
  <c r="F189" i="4"/>
  <c r="F190" i="4" l="1"/>
  <c r="E190" i="4"/>
  <c r="C192" i="4"/>
  <c r="G191" i="4"/>
  <c r="D191" i="4"/>
  <c r="F191" i="4" l="1"/>
  <c r="E191" i="4"/>
  <c r="D192" i="4"/>
  <c r="C193" i="4"/>
  <c r="G192" i="4"/>
  <c r="C194" i="4" l="1"/>
  <c r="G193" i="4"/>
  <c r="D193" i="4"/>
  <c r="F192" i="4"/>
  <c r="E192" i="4"/>
  <c r="F193" i="4" l="1"/>
  <c r="E193" i="4"/>
  <c r="D194" i="4"/>
  <c r="C195" i="4"/>
  <c r="G194" i="4"/>
  <c r="E194" i="4" l="1"/>
  <c r="F194" i="4"/>
  <c r="G195" i="4"/>
  <c r="C196" i="4"/>
  <c r="D195" i="4"/>
  <c r="F195" i="4" l="1"/>
  <c r="E195" i="4"/>
  <c r="C197" i="4"/>
  <c r="G196" i="4"/>
  <c r="D196" i="4"/>
  <c r="F196" i="4" l="1"/>
  <c r="E196" i="4"/>
  <c r="D197" i="4"/>
  <c r="C198" i="4"/>
  <c r="G197" i="4"/>
  <c r="C199" i="4" l="1"/>
  <c r="G198" i="4"/>
  <c r="D198" i="4"/>
  <c r="E197" i="4"/>
  <c r="F197" i="4"/>
  <c r="F198" i="4" l="1"/>
  <c r="E198" i="4"/>
  <c r="C200" i="4"/>
  <c r="G199" i="4"/>
  <c r="D199" i="4"/>
  <c r="D200" i="4" l="1"/>
  <c r="G200" i="4"/>
  <c r="C201" i="4"/>
  <c r="F199" i="4"/>
  <c r="E199" i="4"/>
  <c r="C202" i="4" l="1"/>
  <c r="G201" i="4"/>
  <c r="D201" i="4"/>
  <c r="F200" i="4"/>
  <c r="E200" i="4"/>
  <c r="F201" i="4" l="1"/>
  <c r="E201" i="4"/>
  <c r="D202" i="4"/>
  <c r="C203" i="4"/>
  <c r="G202" i="4"/>
  <c r="G203" i="4" l="1"/>
  <c r="D203" i="4"/>
  <c r="C204" i="4"/>
  <c r="F202" i="4"/>
  <c r="E202" i="4"/>
  <c r="C205" i="4" l="1"/>
  <c r="G204" i="4"/>
  <c r="D204" i="4"/>
  <c r="F203" i="4"/>
  <c r="E203" i="4"/>
  <c r="F204" i="4" l="1"/>
  <c r="E204" i="4"/>
  <c r="D205" i="4"/>
  <c r="C206" i="4"/>
  <c r="G205" i="4"/>
  <c r="C207" i="4" l="1"/>
  <c r="G206" i="4"/>
  <c r="D206" i="4"/>
  <c r="E205" i="4"/>
  <c r="F205" i="4"/>
  <c r="F206" i="4" l="1"/>
  <c r="E206" i="4"/>
  <c r="C208" i="4"/>
  <c r="G207" i="4"/>
  <c r="D207" i="4"/>
  <c r="D208" i="4" l="1"/>
  <c r="G208" i="4"/>
  <c r="C209" i="4"/>
  <c r="F207" i="4"/>
  <c r="E207" i="4"/>
  <c r="C210" i="4" l="1"/>
  <c r="G209" i="4"/>
  <c r="D209" i="4"/>
  <c r="F208" i="4"/>
  <c r="E208" i="4"/>
  <c r="F209" i="4" l="1"/>
  <c r="E209" i="4"/>
  <c r="D210" i="4"/>
  <c r="C211" i="4"/>
  <c r="G210" i="4"/>
  <c r="G211" i="4" l="1"/>
  <c r="D211" i="4"/>
  <c r="C212" i="4"/>
  <c r="F210" i="4"/>
  <c r="E210" i="4"/>
  <c r="F211" i="4" l="1"/>
  <c r="E211" i="4"/>
  <c r="C213" i="4"/>
  <c r="G212" i="4"/>
  <c r="D212" i="4"/>
  <c r="F212" i="4" l="1"/>
  <c r="E212" i="4"/>
  <c r="D213" i="4"/>
  <c r="C214" i="4"/>
  <c r="G213" i="4"/>
  <c r="C215" i="4" l="1"/>
  <c r="G214" i="4"/>
  <c r="D214" i="4"/>
  <c r="E213" i="4"/>
  <c r="F213" i="4"/>
  <c r="F214" i="4" l="1"/>
  <c r="E214" i="4"/>
  <c r="C216" i="4"/>
  <c r="G215" i="4"/>
  <c r="D215" i="4"/>
  <c r="D216" i="4" l="1"/>
  <c r="G216" i="4"/>
  <c r="C217" i="4"/>
  <c r="F215" i="4"/>
  <c r="E215" i="4"/>
  <c r="C218" i="4" l="1"/>
  <c r="G217" i="4"/>
  <c r="D217" i="4"/>
  <c r="F216" i="4"/>
  <c r="E216" i="4"/>
  <c r="F217" i="4" l="1"/>
  <c r="E217" i="4"/>
  <c r="D218" i="4"/>
  <c r="C219" i="4"/>
  <c r="G218" i="4"/>
  <c r="G219" i="4" l="1"/>
  <c r="D219" i="4"/>
  <c r="C220" i="4"/>
  <c r="E218" i="4"/>
  <c r="F218" i="4"/>
  <c r="C221" i="4" l="1"/>
  <c r="G220" i="4"/>
  <c r="D220" i="4"/>
  <c r="F219" i="4"/>
  <c r="E219" i="4"/>
  <c r="F220" i="4" l="1"/>
  <c r="E220" i="4"/>
  <c r="D221" i="4"/>
  <c r="C222" i="4"/>
  <c r="G221" i="4"/>
  <c r="C223" i="4" l="1"/>
  <c r="G222" i="4"/>
  <c r="D222" i="4"/>
  <c r="E221" i="4"/>
  <c r="F221" i="4"/>
  <c r="F222" i="4" l="1"/>
  <c r="E222" i="4"/>
  <c r="C224" i="4"/>
  <c r="G223" i="4"/>
  <c r="D223" i="4"/>
  <c r="F223" i="4" l="1"/>
  <c r="E223" i="4"/>
  <c r="D224" i="4"/>
  <c r="G224" i="4"/>
  <c r="C225" i="4"/>
  <c r="F224" i="4" l="1"/>
  <c r="E224" i="4"/>
  <c r="C226" i="4"/>
  <c r="G225" i="4"/>
  <c r="D225" i="4"/>
  <c r="F225" i="4" l="1"/>
  <c r="E225" i="4"/>
  <c r="D226" i="4"/>
  <c r="C227" i="4"/>
  <c r="G226" i="4"/>
  <c r="G227" i="4" l="1"/>
  <c r="D227" i="4"/>
  <c r="C228" i="4"/>
  <c r="E226" i="4"/>
  <c r="F226" i="4"/>
  <c r="C229" i="4" l="1"/>
  <c r="G228" i="4"/>
  <c r="D228" i="4"/>
  <c r="F227" i="4"/>
  <c r="E227" i="4"/>
  <c r="F228" i="4" l="1"/>
  <c r="E228" i="4"/>
  <c r="D229" i="4"/>
  <c r="C230" i="4"/>
  <c r="G229" i="4"/>
  <c r="C231" i="4" l="1"/>
  <c r="G230" i="4"/>
  <c r="D230" i="4"/>
  <c r="E229" i="4"/>
  <c r="F229" i="4"/>
  <c r="F230" i="4" l="1"/>
  <c r="E230" i="4"/>
  <c r="C232" i="4"/>
  <c r="G231" i="4"/>
  <c r="D231" i="4"/>
  <c r="F231" i="4" l="1"/>
  <c r="E231" i="4"/>
  <c r="D232" i="4"/>
  <c r="G232" i="4"/>
  <c r="C233" i="4"/>
  <c r="F232" i="4" l="1"/>
  <c r="E232" i="4"/>
  <c r="C234" i="4"/>
  <c r="G233" i="4"/>
  <c r="D233" i="4"/>
  <c r="F233" i="4" l="1"/>
  <c r="E233" i="4"/>
  <c r="D234" i="4"/>
  <c r="C235" i="4"/>
  <c r="G234" i="4"/>
  <c r="G235" i="4" l="1"/>
  <c r="D235" i="4"/>
  <c r="C236" i="4"/>
  <c r="E234" i="4"/>
  <c r="F234" i="4"/>
  <c r="C237" i="4" l="1"/>
  <c r="G236" i="4"/>
  <c r="D236" i="4"/>
  <c r="F235" i="4"/>
  <c r="E235" i="4"/>
  <c r="F236" i="4" l="1"/>
  <c r="E236" i="4"/>
  <c r="D237" i="4"/>
  <c r="C238" i="4"/>
  <c r="G237" i="4"/>
  <c r="C239" i="4" l="1"/>
  <c r="G238" i="4"/>
  <c r="D238" i="4"/>
  <c r="E237" i="4"/>
  <c r="F237" i="4"/>
  <c r="F238" i="4" l="1"/>
  <c r="E238" i="4"/>
  <c r="C240" i="4"/>
  <c r="G239" i="4"/>
  <c r="D239" i="4"/>
  <c r="F239" i="4" l="1"/>
  <c r="E239" i="4"/>
  <c r="D240" i="4"/>
  <c r="G240" i="4"/>
  <c r="C241" i="4"/>
  <c r="C242" i="4" l="1"/>
  <c r="G241" i="4"/>
  <c r="D241" i="4"/>
  <c r="F240" i="4"/>
  <c r="E240" i="4"/>
  <c r="F241" i="4" l="1"/>
  <c r="E241" i="4"/>
  <c r="D242" i="4"/>
  <c r="C243" i="4"/>
  <c r="G242" i="4"/>
  <c r="E242" i="4" l="1"/>
  <c r="F242" i="4"/>
  <c r="G243" i="4"/>
  <c r="D243" i="4"/>
  <c r="C244" i="4"/>
  <c r="C245" i="4" l="1"/>
  <c r="G244" i="4"/>
  <c r="D244" i="4"/>
  <c r="F243" i="4"/>
  <c r="E243" i="4"/>
  <c r="F244" i="4" l="1"/>
  <c r="E244" i="4"/>
  <c r="D245" i="4"/>
  <c r="C246" i="4"/>
  <c r="G245" i="4"/>
  <c r="C247" i="4" l="1"/>
  <c r="G246" i="4"/>
  <c r="D246" i="4"/>
  <c r="E245" i="4"/>
  <c r="F245" i="4"/>
  <c r="F246" i="4" l="1"/>
  <c r="E246" i="4"/>
  <c r="C248" i="4"/>
  <c r="G247" i="4"/>
  <c r="D247" i="4"/>
  <c r="F247" i="4" l="1"/>
  <c r="E247" i="4"/>
  <c r="D248" i="4"/>
  <c r="C249" i="4"/>
  <c r="G248" i="4"/>
  <c r="C250" i="4" l="1"/>
  <c r="G249" i="4"/>
  <c r="D249" i="4"/>
  <c r="F248" i="4"/>
  <c r="E248" i="4"/>
  <c r="F249" i="4" l="1"/>
  <c r="E249" i="4"/>
  <c r="D250" i="4"/>
  <c r="C251" i="4"/>
  <c r="G250" i="4"/>
  <c r="G251" i="4" l="1"/>
  <c r="D251" i="4"/>
  <c r="E250" i="4"/>
  <c r="F250" i="4"/>
  <c r="F251" i="4" l="1"/>
  <c r="E251" i="4"/>
</calcChain>
</file>

<file path=xl/sharedStrings.xml><?xml version="1.0" encoding="utf-8"?>
<sst xmlns="http://schemas.openxmlformats.org/spreadsheetml/2006/main" count="8509" uniqueCount="825">
  <si>
    <t>PRODUCT RANGE</t>
  </si>
  <si>
    <t>Storage facility</t>
  </si>
  <si>
    <t>Ordered</t>
  </si>
  <si>
    <t>Raw Materials</t>
  </si>
  <si>
    <t>Packaging</t>
  </si>
  <si>
    <t>Code</t>
  </si>
  <si>
    <t>Size</t>
  </si>
  <si>
    <t xml:space="preserve">Total </t>
  </si>
  <si>
    <t>Reorder point</t>
  </si>
  <si>
    <t>88s</t>
  </si>
  <si>
    <t>South Storage</t>
  </si>
  <si>
    <t>THH&amp;P</t>
  </si>
  <si>
    <t>Cases at 88s</t>
  </si>
  <si>
    <t xml:space="preserve"> @ manufacturer? Y/N</t>
  </si>
  <si>
    <t xml:space="preserve"> @      packer? Y/N</t>
  </si>
  <si>
    <t>Kelp</t>
  </si>
  <si>
    <t>Chia seeds</t>
  </si>
  <si>
    <t xml:space="preserve">Phktn/Nanchlis   </t>
  </si>
  <si>
    <t xml:space="preserve">Diatomaceous EA                    </t>
  </si>
  <si>
    <t>Rooibos powder</t>
  </si>
  <si>
    <t>Cedarwood oil</t>
  </si>
  <si>
    <t>COST</t>
  </si>
  <si>
    <t>Jars</t>
  </si>
  <si>
    <t>Sydney bottle</t>
  </si>
  <si>
    <t>Flip top cap</t>
  </si>
  <si>
    <t>Boston bottle</t>
  </si>
  <si>
    <t xml:space="preserve">Mini Trigger </t>
  </si>
  <si>
    <t>Sponges</t>
  </si>
  <si>
    <t>Cases for NP chews</t>
  </si>
  <si>
    <t>Cases for HP chews</t>
  </si>
  <si>
    <t xml:space="preserve">Cases for 200g HP packs </t>
  </si>
  <si>
    <t>Cases for shampoo, spray and CG</t>
  </si>
  <si>
    <t xml:space="preserve">Batch Labels      </t>
  </si>
  <si>
    <t xml:space="preserve">Case   Labels      </t>
  </si>
  <si>
    <t xml:space="preserve">Calm Mix  </t>
  </si>
  <si>
    <t>500g</t>
  </si>
  <si>
    <t>2Kg</t>
  </si>
  <si>
    <t xml:space="preserve">Digestion Mix  </t>
  </si>
  <si>
    <t>DM500</t>
  </si>
  <si>
    <t>DM2000</t>
  </si>
  <si>
    <t>SM500</t>
  </si>
  <si>
    <t>SM2000</t>
  </si>
  <si>
    <t xml:space="preserve">Farriers’ Mix </t>
  </si>
  <si>
    <t>FM500</t>
  </si>
  <si>
    <t>FM2000</t>
  </si>
  <si>
    <t xml:space="preserve">Immune Mix </t>
  </si>
  <si>
    <t>IM500</t>
  </si>
  <si>
    <t>IM2000</t>
  </si>
  <si>
    <t xml:space="preserve">Itch Mix </t>
  </si>
  <si>
    <t>ItM500</t>
  </si>
  <si>
    <t>ItM2000</t>
  </si>
  <si>
    <t xml:space="preserve">Mare mix </t>
  </si>
  <si>
    <t>MM250</t>
  </si>
  <si>
    <t>250g</t>
  </si>
  <si>
    <t>MM2000</t>
  </si>
  <si>
    <t xml:space="preserve">Rejuven Mix </t>
  </si>
  <si>
    <t>RM500</t>
  </si>
  <si>
    <t>RM2000</t>
  </si>
  <si>
    <t xml:space="preserve">Sport Horse Mix </t>
  </si>
  <si>
    <t xml:space="preserve">Ultimate Mix </t>
  </si>
  <si>
    <t>UM500</t>
  </si>
  <si>
    <t>UM2000</t>
  </si>
  <si>
    <t>CCTubes</t>
  </si>
  <si>
    <t>AF200</t>
  </si>
  <si>
    <t>200g</t>
  </si>
  <si>
    <t>AF500</t>
  </si>
  <si>
    <t xml:space="preserve">Everypet Formula </t>
  </si>
  <si>
    <t>EF200</t>
  </si>
  <si>
    <t>EF500</t>
  </si>
  <si>
    <t xml:space="preserve">Joint Formula </t>
  </si>
  <si>
    <t>JF200</t>
  </si>
  <si>
    <t>JF500</t>
  </si>
  <si>
    <t xml:space="preserve">HP Omega 3 Formula </t>
  </si>
  <si>
    <t>HP O3F75</t>
  </si>
  <si>
    <t>75g</t>
  </si>
  <si>
    <t xml:space="preserve">ParaCleanse Formula </t>
  </si>
  <si>
    <t>PCF240</t>
  </si>
  <si>
    <t>240g</t>
  </si>
  <si>
    <t>PCF500</t>
  </si>
  <si>
    <t xml:space="preserve">Serenity Formula </t>
  </si>
  <si>
    <t>SF200</t>
  </si>
  <si>
    <t>SF500</t>
  </si>
  <si>
    <t>Vitamin Bottle and Cap</t>
  </si>
  <si>
    <t xml:space="preserve">HP Allergy Care chews </t>
  </si>
  <si>
    <t>HPACC30</t>
  </si>
  <si>
    <t xml:space="preserve">NP Allergy Care chews </t>
  </si>
  <si>
    <t>NPACC30</t>
  </si>
  <si>
    <t xml:space="preserve">HP Calming chews </t>
  </si>
  <si>
    <t>HPCC30</t>
  </si>
  <si>
    <t xml:space="preserve">NP Calming chews </t>
  </si>
  <si>
    <t>NPCC30</t>
  </si>
  <si>
    <t xml:space="preserve">HP Joint Care chews </t>
  </si>
  <si>
    <t>HPJCC30</t>
  </si>
  <si>
    <t xml:space="preserve">NP Joint Care chews </t>
  </si>
  <si>
    <t>NPJCC30</t>
  </si>
  <si>
    <t xml:space="preserve">HP Tick &amp; Flea chews </t>
  </si>
  <si>
    <t>HPTFC30</t>
  </si>
  <si>
    <t xml:space="preserve">NP Tick &amp; Flea chews </t>
  </si>
  <si>
    <t>NPTFC30</t>
  </si>
  <si>
    <t xml:space="preserve">HP Natural Tick &amp; Flea spray </t>
  </si>
  <si>
    <t>HPNTFS200</t>
  </si>
  <si>
    <t>200mL</t>
  </si>
  <si>
    <t xml:space="preserve">NP Natural Tick &amp; Flea spray </t>
  </si>
  <si>
    <t>NPTFS200</t>
  </si>
  <si>
    <t xml:space="preserve">HP Collagen Gravy </t>
  </si>
  <si>
    <t>HPCG120</t>
  </si>
  <si>
    <t>90g</t>
  </si>
  <si>
    <t>RAW MATERIALS</t>
  </si>
  <si>
    <t>SOH</t>
  </si>
  <si>
    <t>DETAILS</t>
  </si>
  <si>
    <t>ITEM:</t>
  </si>
  <si>
    <t>USED IN</t>
  </si>
  <si>
    <t>TOTAL</t>
  </si>
  <si>
    <t>Ordered?</t>
  </si>
  <si>
    <t>THHP</t>
  </si>
  <si>
    <t>Storage</t>
  </si>
  <si>
    <t>Zinchar</t>
  </si>
  <si>
    <t>NM</t>
  </si>
  <si>
    <t>SDK</t>
  </si>
  <si>
    <t>Supplier</t>
  </si>
  <si>
    <t>Price</t>
  </si>
  <si>
    <t>MOQ</t>
  </si>
  <si>
    <t>Lead Time</t>
  </si>
  <si>
    <t>We supply</t>
  </si>
  <si>
    <t>Nutriphase and Herbal Pet Tick  &amp; Flea spray 4.2% (8.4kg per 1000 bottles)</t>
  </si>
  <si>
    <t>5.6kg (14.07kg after po600 - 8.4 for po620 = 5.6) ( 19.11kg after po559 - 5.04 for po600 = 14.07) EXP 12/2026</t>
  </si>
  <si>
    <t>Avi Naturals +91 70423 63832</t>
  </si>
  <si>
    <t>20kg</t>
  </si>
  <si>
    <t>3 months</t>
  </si>
  <si>
    <t>Diatomaceous earth                    (feed grade)</t>
  </si>
  <si>
    <t>11.3kg per 20kg batch</t>
  </si>
  <si>
    <t>exp 4/23</t>
  </si>
  <si>
    <t>Voerdokter, GRF</t>
  </si>
  <si>
    <t xml:space="preserve">R110 for 10kg </t>
  </si>
  <si>
    <t>10kg</t>
  </si>
  <si>
    <t>2 weeks</t>
  </si>
  <si>
    <t>Zinchar AC 20kg per batch</t>
  </si>
  <si>
    <t>23.1 (25kg sent 20/11/2025, 1.9 KG USED PO608)</t>
  </si>
  <si>
    <t>Raw Kelp, Taurus</t>
  </si>
  <si>
    <t>N/A</t>
  </si>
  <si>
    <t xml:space="preserve">Phytoplankton/Nannochloropsis    (drying) </t>
  </si>
  <si>
    <t>Omega 3 Formula 10%</t>
  </si>
  <si>
    <t>2.967kg after po542</t>
  </si>
  <si>
    <t>Lyphar</t>
  </si>
  <si>
    <t>USD 1709 per 25kg incl shipping, R8641 duties</t>
  </si>
  <si>
    <t>25kg</t>
  </si>
  <si>
    <t>Omega 3 powder</t>
  </si>
  <si>
    <t>JC 2.5kg per batch</t>
  </si>
  <si>
    <t>2.5</t>
  </si>
  <si>
    <t>0.5 (1kg in stock, ordered 2kg from brenntag, will use 2.5kg po574)</t>
  </si>
  <si>
    <t>Brenntag</t>
  </si>
  <si>
    <t>Bulk tablets/powder</t>
  </si>
  <si>
    <t>Allergy Care chews</t>
  </si>
  <si>
    <t>23450 after po636</t>
  </si>
  <si>
    <t xml:space="preserve">Calming chews </t>
  </si>
  <si>
    <t>24800 after po632</t>
  </si>
  <si>
    <t>Joint Care chews</t>
  </si>
  <si>
    <t>0 after po612</t>
  </si>
  <si>
    <t>Tick &amp; Flea chews</t>
  </si>
  <si>
    <t>38000 after po635</t>
  </si>
  <si>
    <t xml:space="preserve">Zinchar </t>
  </si>
  <si>
    <t>Allergy Formula</t>
  </si>
  <si>
    <t>Nutrimed</t>
  </si>
  <si>
    <t>Joint Formula</t>
  </si>
  <si>
    <t>Omega 3 Formula</t>
  </si>
  <si>
    <t>Serenity Formula</t>
  </si>
  <si>
    <t>Tearstain Formula</t>
  </si>
  <si>
    <t>Collagen gravy</t>
  </si>
  <si>
    <t>Tick &amp; Flea spray kg</t>
  </si>
  <si>
    <t>No longer ordered</t>
  </si>
  <si>
    <t>exp 8/23</t>
  </si>
  <si>
    <t>Absolute Organix</t>
  </si>
  <si>
    <t>1kg</t>
  </si>
  <si>
    <t>3 days</t>
  </si>
  <si>
    <t>not supplying</t>
  </si>
  <si>
    <t xml:space="preserve">Instant Dry Yeast </t>
  </si>
  <si>
    <t>1.25 (7.5kg after po566, - 6.25 po625 = 1.25)</t>
  </si>
  <si>
    <t>Conditioning chews</t>
  </si>
  <si>
    <t>PACKAGING:</t>
  </si>
  <si>
    <t>THH</t>
  </si>
  <si>
    <t>Projetech</t>
  </si>
  <si>
    <t>Pelchem</t>
  </si>
  <si>
    <t>GEP</t>
  </si>
  <si>
    <t>Ordered by us</t>
  </si>
  <si>
    <t>24/410 all plastic mini trigger natural from Hong Kong triggers with tube</t>
  </si>
  <si>
    <t>10100 (2400 after po559 - 600 po600 - 1000 po620 =800 + 9300 del 24/2/26 = 10100)</t>
  </si>
  <si>
    <t>Hong Kong triggers</t>
  </si>
  <si>
    <t>2.50</t>
  </si>
  <si>
    <t>8 weeks</t>
  </si>
  <si>
    <t xml:space="preserve">White Vitamin Bottle  125ML WHITE TABLET CONTAINER 38MM, 324/ BOX </t>
  </si>
  <si>
    <t>per batch</t>
  </si>
  <si>
    <t>Schaldor Plastics</t>
  </si>
  <si>
    <t>1.63</t>
  </si>
  <si>
    <t>38MM BLACK TABLET CAP WITH PS LINER</t>
  </si>
  <si>
    <t>1.53</t>
  </si>
  <si>
    <t xml:space="preserve">75.8mm Dia / DELTASEAL </t>
  </si>
  <si>
    <t>Convertacor</t>
  </si>
  <si>
    <t>3 weeks</t>
  </si>
  <si>
    <t xml:space="preserve">Allergy Formula 200g Cores 76.2 mm x 105mm  - tubes wrapped with print (full colour)and removable cardboard cap to fit </t>
  </si>
  <si>
    <t>80 (560 after po598) - 480 (po618) = 80</t>
  </si>
  <si>
    <t>Murrun</t>
  </si>
  <si>
    <t>USD0.66</t>
  </si>
  <si>
    <t>16 weeks</t>
  </si>
  <si>
    <t xml:space="preserve"> Everypet Formula 200g  Cores 76.2 mm x 105mm  - tubes wrapped with print (full colour)and removable cardboard cap to fit    </t>
  </si>
  <si>
    <t>1026 (735 after repeated po543, 507 del 1/8 = 1242 - 216 (po627) = 1026)</t>
  </si>
  <si>
    <t xml:space="preserve">Joint Formula 200g  Cores 76.2 mm x 105mm  - tubes wrapped with print (full colour)and removable cardboard cap to fit </t>
  </si>
  <si>
    <t>18 lids,48 no lids</t>
  </si>
  <si>
    <t>485 (380 after po567 + 105 from hh 23/1/26)</t>
  </si>
  <si>
    <t xml:space="preserve">Paracleanse Formula 240g   Cores 76.2 mm x 105mm  - tubes wrapped with print (full colour)and removable cardboard cap to fit </t>
  </si>
  <si>
    <t>160 after after po569 - nb cloves removed, update artwork to murrun, cross out for now</t>
  </si>
  <si>
    <t xml:space="preserve">Serenity Formula 200g   Cores 76.2 mm x 105mm  - tubes wrapped with print (full colour)and removable cardboard cap to fit     </t>
  </si>
  <si>
    <t>779 (578 after po568, 501 del 1/8 = 1079. 1079 - 300 (po609))</t>
  </si>
  <si>
    <t xml:space="preserve"> Seal Size:   L05400-DELTA-SEAL 54mm Dia </t>
  </si>
  <si>
    <t>149 (118 after po542. sent 210 27/11. - 179 po610)</t>
  </si>
  <si>
    <t>0.6721</t>
  </si>
  <si>
    <t xml:space="preserve">HP Allergy Care chews 30   Cores 53mm x 73mm - tubes wrapped with print (full colour) and removable cardboard cap to fit </t>
  </si>
  <si>
    <t>outstanding 740 for po636. 8 after po608 (748-740)</t>
  </si>
  <si>
    <t>USD0.58</t>
  </si>
  <si>
    <t>PO0382 @ GEP for 1000</t>
  </si>
  <si>
    <t xml:space="preserve"> HP Calming chews 30   Cores 53mm x 73mm - tubes wrapped with print (full colour) and removable cardboard cap to fit</t>
  </si>
  <si>
    <t>1049 (1510 after po554, 999 del 1/8 = 2509. minus 900 (po601) = 1609 minus 560 (po615) = 1049)</t>
  </si>
  <si>
    <t xml:space="preserve">HP Joint Care chews 30  Cores 53mm x 73mm - tubes wrapped with print (full colour) and removable cardboard cap to fit </t>
  </si>
  <si>
    <t>1570 after po0503, 507 del 1/8 = 2077</t>
  </si>
  <si>
    <t xml:space="preserve">HP Tick &amp; Flea chews 30   Cores 53mm x 73mm - tubes wrapped with print (full colour) and removable cardboard cap to fit </t>
  </si>
  <si>
    <t>759 (1159 minus 400 po635)</t>
  </si>
  <si>
    <t xml:space="preserve">HP Collagen Gravy 90g   Cores 53mm x 105mm - tubes wrapped with print (full colour) and removable cardboard cap to fit </t>
  </si>
  <si>
    <t xml:space="preserve">HP Omega 3 Formula 75g Cores 53mm x 73mm - tubes wrapped with print (full colour) and removable cardboard cap to fit  </t>
  </si>
  <si>
    <t>255 after po614 (500-245)</t>
  </si>
  <si>
    <t>LNPCH, Label Nutriphase chews 60mm x 150mm roll of 1000 for ALLERGY CARE CHEWS</t>
  </si>
  <si>
    <t>830 (need 170, sent 1000 14/1/26, =830 after po611)</t>
  </si>
  <si>
    <t>Rebsons</t>
  </si>
  <si>
    <t>LNPCH, Label Nutriphase chews 60mm x 150mm roll of 1000 for CALMING CHEWS</t>
  </si>
  <si>
    <t>265 (105 after po554, sending 1000 12/3, using 840 po632, 265 left)</t>
  </si>
  <si>
    <t>LNPCH, Label Nutriphase chews 60mm x 150mm roll of 1000 for JOINT CARE CHEWS</t>
  </si>
  <si>
    <t>950 (need 50, sent 1000 14/1/26, =950 after po612)</t>
  </si>
  <si>
    <t>LNPCH, Label Nutriphase chews 60mm x 150mm roll of 1000 for TICK &amp; FLEA CHEWS</t>
  </si>
  <si>
    <t>LNPTFS, Label Nutriphase TF spray 90 x 150mm roll of 1000 for TICK &amp; FLEA SPRAY</t>
  </si>
  <si>
    <t>410 (430 after po518+1000-600 po600 = 830 - 420 po620)</t>
  </si>
  <si>
    <t>LNPTFS, Label HERBAL PET TF spray 90 x 150mm roll of 1000 for TICK &amp; FLEA SPRAY</t>
  </si>
  <si>
    <t>920 (400? in stock after po559 - 480 +1000 ordered 23/1/26 = 920)</t>
  </si>
  <si>
    <t>Labels by Rusbar</t>
  </si>
  <si>
    <t>Calm Mix front label</t>
  </si>
  <si>
    <t>815 (865 minus 50 po637 = 815)</t>
  </si>
  <si>
    <t>2.1504</t>
  </si>
  <si>
    <t>Calm Mix 500g back label</t>
  </si>
  <si>
    <t>640 (680 minus 40 po637 = 640)</t>
  </si>
  <si>
    <t>Calm Mix 2kg back label</t>
  </si>
  <si>
    <t>175 (185 minus 10 po637 = 175 )</t>
  </si>
  <si>
    <t>Stamina Mix front label</t>
  </si>
  <si>
    <t>Stamina Mix 500g back label</t>
  </si>
  <si>
    <t>Stamina Mix 2kg back label</t>
  </si>
  <si>
    <t>Farriers’ Mix front label</t>
  </si>
  <si>
    <t>425 (500 ordered po605 minus 35 po604 minus 40 po631)</t>
  </si>
  <si>
    <t>Farriers’ Mix 500g back label</t>
  </si>
  <si>
    <t>310 (350 ordered po605 minus 20 po604 - 20 po631)</t>
  </si>
  <si>
    <t>Farriers’ Mix 2kg back label</t>
  </si>
  <si>
    <t>115 (150 ordered po605 minus 15 po604 - 20 po631)</t>
  </si>
  <si>
    <t>Immune Mix front label</t>
  </si>
  <si>
    <t>Immune Mix 500g back label</t>
  </si>
  <si>
    <t>Immune Mix 2kg back label</t>
  </si>
  <si>
    <t>Itch Mix front label</t>
  </si>
  <si>
    <t>905  (955- 50 po 640)</t>
  </si>
  <si>
    <t>Itch Mix 500g back label</t>
  </si>
  <si>
    <t>450 (460-40 po640)</t>
  </si>
  <si>
    <t>Itch Mix 2kg back label</t>
  </si>
  <si>
    <t>475 after po 593 (485-10 po 640)</t>
  </si>
  <si>
    <t>Rejuven Mix front label</t>
  </si>
  <si>
    <t>1000 minus 33 (po603) = 967</t>
  </si>
  <si>
    <t>Rejuven Mix 500g back label</t>
  </si>
  <si>
    <t>500 minus 30 (po603) = 470</t>
  </si>
  <si>
    <t>Rejuven Mix 2kg back label</t>
  </si>
  <si>
    <t>500 minus 3 (po603) = 497</t>
  </si>
  <si>
    <t>Ultimate Mix front label</t>
  </si>
  <si>
    <t>Ultimate Mix 500g back label</t>
  </si>
  <si>
    <t>Ultimate Mix 2kg back label</t>
  </si>
  <si>
    <t>Digestion Mix front label</t>
  </si>
  <si>
    <t>465 minus 35 po625 = 430</t>
  </si>
  <si>
    <t>Digestion Mix 500g back label</t>
  </si>
  <si>
    <t>360 minus 30 po625 = 330</t>
  </si>
  <si>
    <t>Digestion Mix 2kg back label</t>
  </si>
  <si>
    <t>95 minus 5 po625 = 90</t>
  </si>
  <si>
    <t>Mare mix front label</t>
  </si>
  <si>
    <t>405 (450 minus 45 po638)</t>
  </si>
  <si>
    <t>Mare mix 250g back label</t>
  </si>
  <si>
    <t>320 (360 minus 40 po638)</t>
  </si>
  <si>
    <t>Mare mix 1kg back label</t>
  </si>
  <si>
    <t>85 (90 minus 5 po 638)</t>
  </si>
  <si>
    <t>Mare mix 2kg back label</t>
  </si>
  <si>
    <t>Allergy Formula 500g front label</t>
  </si>
  <si>
    <t>Allergy Formula 500g back label</t>
  </si>
  <si>
    <t>Joint Formula  500g front label</t>
  </si>
  <si>
    <t>Joint Formula  500g back label</t>
  </si>
  <si>
    <t>Serenity Formula  500g front label</t>
  </si>
  <si>
    <t>Serenity Formula  500g back label</t>
  </si>
  <si>
    <t>ParaCleanse Formula  240g back label</t>
  </si>
  <si>
    <t>ParaCleanse Formula  500g back label</t>
  </si>
  <si>
    <t>Everypet Formula  500g front label</t>
  </si>
  <si>
    <t>Everypet Formula  500g back label</t>
  </si>
  <si>
    <t>Cases for Nutriphase chews ( Case BEE6820 305x120x105mm, 350 gsm RSC PLAIN KRAFT, glued )</t>
  </si>
  <si>
    <t>84 (154  minus 70 po632 = 84)</t>
  </si>
  <si>
    <t>Shaft</t>
  </si>
  <si>
    <t>R3.10</t>
  </si>
  <si>
    <t>7 working days</t>
  </si>
  <si>
    <t xml:space="preserve">Cases for 200g HP packs (240 x 160 x 110mm) </t>
  </si>
  <si>
    <t>1192 (1388 after po609- 160 (po618,619) - 36 po627 = 1192)</t>
  </si>
  <si>
    <t>BoxBoyz</t>
  </si>
  <si>
    <t>R2.94/1250 R2.81/3000</t>
  </si>
  <si>
    <t>10 working days</t>
  </si>
  <si>
    <t>Cases for shampoo, spray and CG (150 x 130 x 200mm) BEE 6009 - upgrade to 150 x 130 x 210 next order</t>
  </si>
  <si>
    <t>75 after po620</t>
  </si>
  <si>
    <t>7 after po397</t>
  </si>
  <si>
    <t>R2.52</t>
  </si>
  <si>
    <t>7 -15 days</t>
  </si>
  <si>
    <t>Ordered by manufacturer</t>
  </si>
  <si>
    <t>SPRAY:</t>
  </si>
  <si>
    <t>Bottle Boston Tall 24/410 PET White 200ml  (Bright Packaging) for Nutriphase T &amp; F spray - ordered by Nutrimed</t>
  </si>
  <si>
    <t>Bright Packaging</t>
  </si>
  <si>
    <t>28 days</t>
  </si>
  <si>
    <t>Bottle Bell shape 24/410 PET White 200ml (supplied by Nutrimed)for Herbal Pet T &amp; F spray</t>
  </si>
  <si>
    <t>Sponges Foam insert 50mm (diameter) x 40mm (thickness)</t>
  </si>
  <si>
    <t>Myfo Foam (Foam Technologies)</t>
  </si>
  <si>
    <t>R0.387</t>
  </si>
  <si>
    <t>Zinchar @ 03/2021 will supply sponges</t>
  </si>
  <si>
    <t>SHAMPOO:</t>
  </si>
  <si>
    <t>Sydney bottle  250ml  HDPE Snap Neck White</t>
  </si>
  <si>
    <t>Impress Pac</t>
  </si>
  <si>
    <t>R2.28</t>
  </si>
  <si>
    <t>Flip top cap 250ml for Sydney bottle PP White</t>
  </si>
  <si>
    <t>R1.76</t>
  </si>
  <si>
    <t>Mini trigger with metal spring</t>
  </si>
  <si>
    <t>NNNB Boston bottle 200ml  HDPE 24/410  (532 bottles unknown if fluorinated @7/21 AND 1013 to be returned to Evotec)</t>
  </si>
  <si>
    <t>Evotec</t>
  </si>
  <si>
    <t>R2.39</t>
  </si>
  <si>
    <t xml:space="preserve">Paracleanse Formula 40g                              53mm x 73mm              </t>
  </si>
  <si>
    <t>Serenity Formula 40g                                    53mm x 73mm</t>
  </si>
  <si>
    <t>612 after po 489</t>
  </si>
  <si>
    <t>Nutrident 120g packet 130 x 175mm silver/clear with euroslot</t>
  </si>
  <si>
    <t>0 after po0530</t>
  </si>
  <si>
    <t>Dessicant packets 4g</t>
  </si>
  <si>
    <t>HP Conditioning chews 30                                                53mm x 73mm</t>
  </si>
  <si>
    <t>Green Energy</t>
  </si>
  <si>
    <t>HP Tearstain Formula 75g                                                 53mm x 73mm</t>
  </si>
  <si>
    <t>RSC KRAFT BOXES</t>
  </si>
  <si>
    <t>3: Cases for HP chews, HP 40g, HP O3, TSF (120 x 115 x 170mm) 278221 BEE6436</t>
  </si>
  <si>
    <t>R2.10</t>
  </si>
  <si>
    <t>HP Collagen Gravy 90g                                                 54mm x 100mm</t>
  </si>
  <si>
    <t>0 (179 after po528 - 179 (po0610))</t>
  </si>
  <si>
    <t>LNPCH, Label Nutriphase chews 60mm x 150mm roll of 1000 for CONDITIONING CHEWS</t>
  </si>
  <si>
    <t>LNPTFS, Label Nutriphase Shampoo 90 x 150mm roll of 1000 for NATURAL SHAMPOO</t>
  </si>
  <si>
    <t>CONTAINERS:</t>
  </si>
  <si>
    <t>LABELS:</t>
  </si>
  <si>
    <t>Nutrident 120g back and front label</t>
  </si>
  <si>
    <t>CASES:</t>
  </si>
  <si>
    <t>Packaging Descriptions</t>
  </si>
  <si>
    <t>Herbal Pet products (powders):</t>
  </si>
  <si>
    <t>The cardboard cores as mentioned by Sylvia – two sizes for 40g/75g and 200g (supplied by us)</t>
  </si>
  <si>
    <t>The seals for these cores –also two sizes 78mm and 55mm (supplied by us)</t>
  </si>
  <si>
    <t xml:space="preserve">Cases </t>
  </si>
  <si>
    <t>No spoon, no plastic packet.</t>
  </si>
  <si>
    <t>All products are packed into cases of six. There are two sizes of cases (can be supplied or not, it’s up to you:</t>
  </si>
  <si>
    <t>Cases for 200g HP packs (270 x 190 x 110mm) 251743</t>
  </si>
  <si>
    <t>Cases for HP chews, HP 40g, HP O3, TSF (120 x 115 x 170mm) BEE 6436 bundles of 25 new code 278221 from Box Boyz (Except Collagen gravy uses the same case  as the sprays)</t>
  </si>
  <si>
    <t>Each case is labelled with a case label , similar to the attached but with BN/ exp updated.</t>
  </si>
  <si>
    <t xml:space="preserve">Doypack matt white 23cm high, 14cm wide 500g </t>
  </si>
  <si>
    <t>Herbal Horse products (powders):</t>
  </si>
  <si>
    <t>Doypack matt white 23cm high, 14cm wide 500g (from Pouch Shop I think)</t>
  </si>
  <si>
    <t>Doypack matt white 33x23cm 10cm wide wide 2kg (from Pouch Shop I think)</t>
  </si>
  <si>
    <t>Butcher bags (20 x 30 x 50) - available from Packaging Shop.</t>
  </si>
  <si>
    <t>Cable ties</t>
  </si>
  <si>
    <t>25ml measuring scoops -  - available from Packaging Center (atchar cups 25ml) ATC25CUP RL CLEAR CUP (EXCLUDES LIDS) – 25G</t>
  </si>
  <si>
    <t>Packaging Center</t>
  </si>
  <si>
    <t>Product labels.</t>
  </si>
  <si>
    <t>Batch number/size/expiry stickers.</t>
  </si>
  <si>
    <t>Not packed in cases.</t>
  </si>
  <si>
    <t>Tick &amp; Flea spray:</t>
  </si>
  <si>
    <t>Two brands – Herbal Pet and Nutriphase.</t>
  </si>
  <si>
    <t>Boston bottle 200ml  HDPE 114/21 White  with 3% nucleating agent added</t>
  </si>
  <si>
    <t>Mini Trigger  24/410 White   ALL PLASTIC (NB) from Ningbo Chenming Sprayer with 10.5cm tube</t>
  </si>
  <si>
    <t>h3</t>
  </si>
  <si>
    <t>Herbal Pet OR Nutriphase product labels</t>
  </si>
  <si>
    <t>Cases for shampoo, spray and CG (150 x 130 x 200mm) BEE 6009</t>
  </si>
  <si>
    <t>Packed into cases of six.</t>
  </si>
  <si>
    <t>20 after po397</t>
  </si>
  <si>
    <t>Cases for HP chews, HP 40g, HP O3, TSF (120 x 115 x 170mm) BEE 6436 bundles of 25 new code 278221 from Box Boyz</t>
  </si>
  <si>
    <t>200 after po600</t>
  </si>
  <si>
    <t>STOCK @ ZINCHAR  @ May 2022</t>
  </si>
  <si>
    <t>Nutriphase Vitamin Bottles require Labels and Cases</t>
  </si>
  <si>
    <t>CODE</t>
  </si>
  <si>
    <t>UoM</t>
  </si>
  <si>
    <t>Counted</t>
  </si>
  <si>
    <t>Cases for Nutriphase Chews- BEE 6820 (345x 120x 95 mm)</t>
  </si>
  <si>
    <t>PMHERCAS001</t>
  </si>
  <si>
    <t>Case</t>
  </si>
  <si>
    <t>Nutriphase HDPE Vitamin Bottle 125ml White</t>
  </si>
  <si>
    <t>PMHERBOT001</t>
  </si>
  <si>
    <t>PCS</t>
  </si>
  <si>
    <t>Nutriphase Black Vitamin Cap 38mm with Pressure Seal</t>
  </si>
  <si>
    <t>PMHERCAP001</t>
  </si>
  <si>
    <t>Nutriphase Product Label for Allergy Care 30se (6001000484221)</t>
  </si>
  <si>
    <t>PMHERLAB008</t>
  </si>
  <si>
    <t>Label</t>
  </si>
  <si>
    <t xml:space="preserve"> Nutriphase Cases of 12 Label for Allergy Care Chews (16001000484228)</t>
  </si>
  <si>
    <t>PMHERLAB001</t>
  </si>
  <si>
    <t>Nutriphase Product Label for Calming Chews 30s (6001000484207)</t>
  </si>
  <si>
    <t>PMHERLAB007</t>
  </si>
  <si>
    <t>Nurtiphase Cases of 12 Label for Calming Chews  (16001000484204)</t>
  </si>
  <si>
    <t>PMHERLAB002</t>
  </si>
  <si>
    <t>Nutriphase Product Label for Conditioning Chews 30s ()</t>
  </si>
  <si>
    <t>Nutriphase Cases of 12 Label for Conditioning Chews  (16001000482576)</t>
  </si>
  <si>
    <t>PMHERLAB003</t>
  </si>
  <si>
    <t>Nutriphase Product Label for Joint Care Chew 30s (6001000489158)</t>
  </si>
  <si>
    <t>PMHERLAB010</t>
  </si>
  <si>
    <t xml:space="preserve"> Nutriphase Cases of 12 Label for Joint Care Chews  (16001000489155)</t>
  </si>
  <si>
    <t>PMHERLAB005</t>
  </si>
  <si>
    <t>Nutriphase Product Label for Tick &amp; Flea Chews 30s (6001000482548)</t>
  </si>
  <si>
    <t>PMHERLAB009</t>
  </si>
  <si>
    <t>Nutriphase Cases of 12 Label for Tick &amp; Flea Chews  (16001000482545)</t>
  </si>
  <si>
    <t>PMHERLAB004</t>
  </si>
  <si>
    <t>Nutriphase Product Label for Omega 3 Formula 30s ()</t>
  </si>
  <si>
    <t>Nutriphase Cases of 12 Label for Omega 3 Formula (16001000482552)</t>
  </si>
  <si>
    <t>PMHERLAB006</t>
  </si>
  <si>
    <t>Herbal Pet Carboard Jars are already printed and labelled but require seals</t>
  </si>
  <si>
    <t xml:space="preserve"> Cases for Herbal Pet Products BEE 6436 (12x 11.5 x 17cm)</t>
  </si>
  <si>
    <t>PMHERCAS002</t>
  </si>
  <si>
    <t>Herbal Pet Products Silver 55mm Delta Seal for Carboard Jar</t>
  </si>
  <si>
    <t>PMHERSEA001</t>
  </si>
  <si>
    <t>Seal</t>
  </si>
  <si>
    <t>Herbal Pet Products Allergy Care Chews 30 Tablets Carboard Jar ()</t>
  </si>
  <si>
    <t>PMHERJAR004</t>
  </si>
  <si>
    <t>Jar</t>
  </si>
  <si>
    <t>Herbal Pet Products Cases of 6 Label for Allergy Care Chews (6009800681550)</t>
  </si>
  <si>
    <t>PMHERLAB012</t>
  </si>
  <si>
    <t>Herbal Pet Products Calming Chews 30 Tablets Carboard Jar (6009800681383)</t>
  </si>
  <si>
    <t>PMHERJAR005</t>
  </si>
  <si>
    <t>Herbal Pet Products Cases of 6 Label for Calming Chews 30's (6009800681598)</t>
  </si>
  <si>
    <t>PMHERLAB011</t>
  </si>
  <si>
    <t>Herbal Pet Products Conditioning Chews 30 Tablets Carboard Jar ()</t>
  </si>
  <si>
    <t>PMHERJAR001</t>
  </si>
  <si>
    <t>Herbal Pet Products Cases of 6 Label for Conditioning Chews 30s ()</t>
  </si>
  <si>
    <t>Herbal Pet Products Joint Care Chews 30 Tablets Carboard Jar (6009800681222)</t>
  </si>
  <si>
    <t>PMHERJAR006</t>
  </si>
  <si>
    <t>Herbal Pet Products Cases of 6 Label for Joint Care Chews 30s ()</t>
  </si>
  <si>
    <t>Herbal Pet Products Tick &amp; Flea Chews 30 Tablets Carboard Jar (6009800681161)</t>
  </si>
  <si>
    <t>PMHERJAR003</t>
  </si>
  <si>
    <t>Herbal Pet Products Cases of 6 Label for Tick and Flea Chews 30s ()</t>
  </si>
  <si>
    <t>Herbal Pet Products-Omega 3 Formula 75g Carboard Jar ()</t>
  </si>
  <si>
    <t>PMHERJAR002</t>
  </si>
  <si>
    <t>Herbal Pet Products Cases of 6 Label for Omega 3 Formula 30s ()</t>
  </si>
  <si>
    <t>Packaging:</t>
  </si>
  <si>
    <t>500g: Doypack matt white 23cm high, 16cm wide. (When stock of white bags is used up, please change to kraft doypacks.)</t>
  </si>
  <si>
    <t>2kg: Same as above but bigger.</t>
  </si>
  <si>
    <t>Twisties 6cm or cable ties - available from Packaging Shop.</t>
  </si>
  <si>
    <t>25ml measuring scoops - - available from Packaging Shop (atchar cups)</t>
  </si>
  <si>
    <t>Product labels. Coated with protective layer.</t>
  </si>
  <si>
    <t xml:space="preserve">Butcher bags, ties not needed if doypaks VERY securely sealed. </t>
  </si>
  <si>
    <t xml:space="preserve"> 100kg MIXES from ASHKAN </t>
  </si>
  <si>
    <t xml:space="preserve"> 100kg MARE MIX from ASHKAN </t>
  </si>
  <si>
    <t>2kg</t>
  </si>
  <si>
    <t xml:space="preserve">100kg </t>
  </si>
  <si>
    <t xml:space="preserve"> 100kg FORMULAE from ASHKAN for AF,EF and JF</t>
  </si>
  <si>
    <t>CASES of 200g</t>
  </si>
  <si>
    <t>Grams remaining</t>
  </si>
  <si>
    <t xml:space="preserve"> 100kg FORMULAE from ASHKAN for  PARACLEANSE FORMULA 1:2</t>
  </si>
  <si>
    <t>CASES of 240g</t>
  </si>
  <si>
    <t xml:space="preserve">40g </t>
  </si>
  <si>
    <t xml:space="preserve"> 100kg FORMULAE from ASHKAN for  SERENITY FORMULA 1:1</t>
  </si>
  <si>
    <t xml:space="preserve"> 100kg FORMULAE from ASHKAN for  OMEGA 3</t>
  </si>
  <si>
    <t xml:space="preserve">63kg </t>
  </si>
  <si>
    <t xml:space="preserve"> 50 000 TABS  from ZINCHAR </t>
  </si>
  <si>
    <t>TABLETS</t>
  </si>
  <si>
    <t>UNITS 30s</t>
  </si>
  <si>
    <t>TABs remaining</t>
  </si>
  <si>
    <t>THH STOCK:</t>
  </si>
  <si>
    <t>Description</t>
  </si>
  <si>
    <t>Batch Numner</t>
  </si>
  <si>
    <t>Expiry Date</t>
  </si>
  <si>
    <t>Current STOCK</t>
  </si>
  <si>
    <t>IN</t>
  </si>
  <si>
    <t>OUT</t>
  </si>
  <si>
    <t>STOCK</t>
  </si>
  <si>
    <t xml:space="preserve"> Calm Mix       500g</t>
  </si>
  <si>
    <t xml:space="preserve">Herbal Horse &amp; Pet </t>
  </si>
  <si>
    <t>160220261HHPCM</t>
  </si>
  <si>
    <t>16/02/2028</t>
  </si>
  <si>
    <t xml:space="preserve"> Calm Mix       2kg</t>
  </si>
  <si>
    <t>171120251HHPCM</t>
  </si>
  <si>
    <t>11/2027</t>
  </si>
  <si>
    <t>16+F23:R23</t>
  </si>
  <si>
    <t>NGL STOCK:</t>
  </si>
  <si>
    <t>DATE:</t>
  </si>
  <si>
    <t>xx/xx/21</t>
  </si>
  <si>
    <t xml:space="preserve"> Calm Mix  UK     500g</t>
  </si>
  <si>
    <t xml:space="preserve"> Calm Mix  UK     2kg</t>
  </si>
  <si>
    <t>THH&amp;P STOCK:</t>
  </si>
  <si>
    <t>DATE xx/xx/2021</t>
  </si>
  <si>
    <t xml:space="preserve"> Calm Mix       </t>
  </si>
  <si>
    <t xml:space="preserve"> Herbal Horse Calm Mix  500g and 2kg</t>
  </si>
  <si>
    <t>COST TO MANUFACTURE THIS PRODUCT</t>
  </si>
  <si>
    <t xml:space="preserve"> 2: MANUFACTURER AND PACKAGING</t>
  </si>
  <si>
    <t>NutriMed</t>
  </si>
  <si>
    <t>NutriMed manufactures AND packs CM</t>
  </si>
  <si>
    <t>Batch size (kg):</t>
  </si>
  <si>
    <t>20-100kg</t>
  </si>
  <si>
    <t>Units per batch</t>
  </si>
  <si>
    <t>Manufacturer Lead Time:</t>
  </si>
  <si>
    <t>1 months</t>
  </si>
  <si>
    <t>Price per 500g</t>
  </si>
  <si>
    <t>Price per 2kg</t>
  </si>
  <si>
    <t>Price per 5kg</t>
  </si>
  <si>
    <t>SUPPLIED BY US:</t>
  </si>
  <si>
    <t>PER 500g unit</t>
  </si>
  <si>
    <t>PER 2kg unit</t>
  </si>
  <si>
    <t>Raw Materials:</t>
  </si>
  <si>
    <t xml:space="preserve"> Digestion Mix      500g</t>
  </si>
  <si>
    <t>180320261HHPDM</t>
  </si>
  <si>
    <t>18/03/2028</t>
  </si>
  <si>
    <t xml:space="preserve"> Digestion Mix     2kg</t>
  </si>
  <si>
    <t xml:space="preserve"> Digestion Mix      2kg</t>
  </si>
  <si>
    <t xml:space="preserve"> Digestion Mix     </t>
  </si>
  <si>
    <t xml:space="preserve"> Herbal Horse Digestion Mix  500g and 2kg</t>
  </si>
  <si>
    <t>NutriMed manufactures AND packs DM</t>
  </si>
  <si>
    <t>Stamina Mix     500g</t>
  </si>
  <si>
    <t>280520251HHPSM</t>
  </si>
  <si>
    <t>05/2027</t>
  </si>
  <si>
    <t>Stamina Mix     2kg</t>
  </si>
  <si>
    <t>Endurance Mix     500g</t>
  </si>
  <si>
    <t>Endurance Mix     2kg</t>
  </si>
  <si>
    <t xml:space="preserve">Stamina Mix    </t>
  </si>
  <si>
    <t>per 500g</t>
  </si>
  <si>
    <t>Farriers Mix     500g</t>
  </si>
  <si>
    <t>131120251HHPFM</t>
  </si>
  <si>
    <t>Farriers Mix     2kg</t>
  </si>
  <si>
    <t xml:space="preserve">Farriers Mix     </t>
  </si>
  <si>
    <t xml:space="preserve"> Herbal Horse Farriers Mix  500g and 2kg</t>
  </si>
  <si>
    <t>NutriMed manufactures AND packs FM</t>
  </si>
  <si>
    <t>Raw materials:</t>
  </si>
  <si>
    <t>Immune Mix     500g</t>
  </si>
  <si>
    <t>101220241HHIM</t>
  </si>
  <si>
    <t>12/2026</t>
  </si>
  <si>
    <t>050220261HHIM</t>
  </si>
  <si>
    <t>05/02/2028</t>
  </si>
  <si>
    <t>Immune Mix     2kg</t>
  </si>
  <si>
    <t>0420241HHIM</t>
  </si>
  <si>
    <t>04/2027</t>
  </si>
  <si>
    <t xml:space="preserve">Immune Mix   </t>
  </si>
  <si>
    <t>NutriMed manufactures AND packs IM</t>
  </si>
  <si>
    <t>Itch Mix    500g</t>
  </si>
  <si>
    <t>100920251HHPIM</t>
  </si>
  <si>
    <t>09/2027</t>
  </si>
  <si>
    <t>Itch Mix    2kg</t>
  </si>
  <si>
    <t>091220251HHPIM</t>
  </si>
  <si>
    <t>12/2027</t>
  </si>
  <si>
    <t xml:space="preserve">Itch Mix    </t>
  </si>
  <si>
    <t xml:space="preserve"> Herbal Horse Itch Mix  500g and 2kg</t>
  </si>
  <si>
    <t>NutriMed manufactures AND packs ItM</t>
  </si>
  <si>
    <t>Mare Mix     250g</t>
  </si>
  <si>
    <t>180920251HHPMM</t>
  </si>
  <si>
    <t>Mare Mix     2kg</t>
  </si>
  <si>
    <t>Mare Mix     1kg</t>
  </si>
  <si>
    <t xml:space="preserve">Mare Mix    </t>
  </si>
  <si>
    <t xml:space="preserve"> Herbal Horse Mare Mix  250g and 1kg</t>
  </si>
  <si>
    <t>NutriMed manufactures AND packs MM</t>
  </si>
  <si>
    <t>Price per 250g</t>
  </si>
  <si>
    <t>Price per 1kg</t>
  </si>
  <si>
    <t>Price per 10kg</t>
  </si>
  <si>
    <t>PER 250g unit</t>
  </si>
  <si>
    <t>Rejuven Mix     500g</t>
  </si>
  <si>
    <t>171120251HHPRM</t>
  </si>
  <si>
    <t>Rejuven Mix     2kg</t>
  </si>
  <si>
    <t>180720251HHPRM</t>
  </si>
  <si>
    <t>07/2027</t>
  </si>
  <si>
    <t xml:space="preserve">Rejuven Mix    </t>
  </si>
  <si>
    <t xml:space="preserve"> Herbal Horse Rejuven Mix  500g and 2kg</t>
  </si>
  <si>
    <t>NutriMed manufactures AND packs RM</t>
  </si>
  <si>
    <t>Ultimate Mix    500g</t>
  </si>
  <si>
    <t>240720251HHPUM</t>
  </si>
  <si>
    <t>Ultimate Mix    2kg</t>
  </si>
  <si>
    <t>101020251HHPUM</t>
  </si>
  <si>
    <t>adjusted</t>
  </si>
  <si>
    <t xml:space="preserve">Ultimate Mix   </t>
  </si>
  <si>
    <t xml:space="preserve"> Herbal Horse Ultimate Mix  500g and 2kg</t>
  </si>
  <si>
    <t>NutriMed manufactures AND packs UM</t>
  </si>
  <si>
    <t>Allergy Formula     200g</t>
  </si>
  <si>
    <t>050220261HHPAF</t>
  </si>
  <si>
    <t>Allergy Formula     500g</t>
  </si>
  <si>
    <t>211120251HHPAF</t>
  </si>
  <si>
    <t>88 STOCK:</t>
  </si>
  <si>
    <t>UNKNOWN</t>
  </si>
  <si>
    <t>Allergy Itch Formula     200g</t>
  </si>
  <si>
    <t>Allergy Itch  Formula     500g</t>
  </si>
  <si>
    <t xml:space="preserve">Allergy Formula     </t>
  </si>
  <si>
    <t xml:space="preserve"> Herbal Pet Allergy Formula 200g and 500g</t>
  </si>
  <si>
    <t>2: MANUFACTURER AND PACKAGING</t>
  </si>
  <si>
    <t>NutriMed manufactures BUT requires packaging</t>
  </si>
  <si>
    <t>2 months</t>
  </si>
  <si>
    <t>Price per 200g</t>
  </si>
  <si>
    <t>grams PER 200g unit</t>
  </si>
  <si>
    <t>180.4</t>
  </si>
  <si>
    <t>per 200g unit</t>
  </si>
  <si>
    <t>per 500g unit</t>
  </si>
  <si>
    <t>1 case per 6 units</t>
  </si>
  <si>
    <t>Case labels</t>
  </si>
  <si>
    <t>1 per case of 6 units</t>
  </si>
  <si>
    <t>Everypet Formula     200g</t>
  </si>
  <si>
    <t>060220261HHPEPF</t>
  </si>
  <si>
    <t>06/02/2028</t>
  </si>
  <si>
    <t>Everypet Formula     500g</t>
  </si>
  <si>
    <t>Batch Number</t>
  </si>
  <si>
    <t xml:space="preserve">Everypet Formula     </t>
  </si>
  <si>
    <t xml:space="preserve"> Herbal Pet Everypet Formula 200g and 500g</t>
  </si>
  <si>
    <t>NutriMed will source BUT we supply packaging</t>
  </si>
  <si>
    <t>Price per 20kg</t>
  </si>
  <si>
    <t>grams PER 500g unit</t>
  </si>
  <si>
    <t>Joint Formula     200g</t>
  </si>
  <si>
    <t>20320261HHPJF</t>
  </si>
  <si>
    <t>12/03/2028</t>
  </si>
  <si>
    <t>Joint Formula     500g</t>
  </si>
  <si>
    <t>300920251HHPJF</t>
  </si>
  <si>
    <t xml:space="preserve">Joint Formula    </t>
  </si>
  <si>
    <t xml:space="preserve"> Herbal Pet Joint Formula 200g and 500g</t>
  </si>
  <si>
    <t>NutriMed will make 30kg</t>
  </si>
  <si>
    <t>142.2</t>
  </si>
  <si>
    <t>355.5</t>
  </si>
  <si>
    <t xml:space="preserve"> HP Omega 3 Formula   75g</t>
  </si>
  <si>
    <t>220120261HHPOM3</t>
  </si>
  <si>
    <t>01/2028</t>
  </si>
  <si>
    <t>HP Omega 3 Formula     75g</t>
  </si>
  <si>
    <t>NP Omega 3 Formula     75g</t>
  </si>
  <si>
    <t>Omega 3 Formula 75g</t>
  </si>
  <si>
    <t xml:space="preserve">Nutriphase/ Herbal Pet Omega 3 Formula 75g </t>
  </si>
  <si>
    <t>Zinchar requires  packaging</t>
  </si>
  <si>
    <t>Tab weight (grams):</t>
  </si>
  <si>
    <t>75.000g</t>
  </si>
  <si>
    <t>Price per 75g unit</t>
  </si>
  <si>
    <t>48.89</t>
  </si>
  <si>
    <t>grams PER 75g unit</t>
  </si>
  <si>
    <t>7.5</t>
  </si>
  <si>
    <t>3.75</t>
  </si>
  <si>
    <t>48.675</t>
  </si>
  <si>
    <t>per 75g</t>
  </si>
  <si>
    <t>ParaCleanse Formula  240g</t>
  </si>
  <si>
    <t>ParaCleanse Formula  500g</t>
  </si>
  <si>
    <t>ParaCleanse Formula   40g</t>
  </si>
  <si>
    <t xml:space="preserve">ParaCleanse Formula   </t>
  </si>
  <si>
    <t xml:space="preserve"> Herbal Pet ParaCleanse Formula 240g and 500g</t>
  </si>
  <si>
    <t>Price per 240kg</t>
  </si>
  <si>
    <t>Price per 500kg</t>
  </si>
  <si>
    <t>grams PER 240g unit</t>
  </si>
  <si>
    <t>135.6</t>
  </si>
  <si>
    <t>282.5</t>
  </si>
  <si>
    <t>number PER 240g unit</t>
  </si>
  <si>
    <t>number PER 500g unit</t>
  </si>
  <si>
    <t>Serenity Formula   40g</t>
  </si>
  <si>
    <t>230820241HHPSF</t>
  </si>
  <si>
    <t>08/2026</t>
  </si>
  <si>
    <t>Serenity Formula  200g</t>
  </si>
  <si>
    <t>051220251HHPSF</t>
  </si>
  <si>
    <t>Serenity Formula  500g</t>
  </si>
  <si>
    <t>030220251HHPSF</t>
  </si>
  <si>
    <t>02/2027</t>
  </si>
  <si>
    <t xml:space="preserve">Serenity Formula  </t>
  </si>
  <si>
    <t xml:space="preserve"> Herbal Pet Serenity Formula 40g and 200g and 500g</t>
  </si>
  <si>
    <t>Price per 40g</t>
  </si>
  <si>
    <t>Price per 200kg</t>
  </si>
  <si>
    <t xml:space="preserve"> PER 200g unit</t>
  </si>
  <si>
    <t>1 per 6 units</t>
  </si>
  <si>
    <t>Allergy Care Chews   30</t>
  </si>
  <si>
    <t>A15</t>
  </si>
  <si>
    <t>non PnP STOCK:</t>
  </si>
  <si>
    <t>DATE 01/10/2020</t>
  </si>
  <si>
    <t>DATE 01/11/2020</t>
  </si>
  <si>
    <t>DATE 01/12/2020</t>
  </si>
  <si>
    <t>DATE 01/01/2021</t>
  </si>
  <si>
    <t>DATE 01/02/2021</t>
  </si>
  <si>
    <t>DATE 01/03/2021</t>
  </si>
  <si>
    <t>DATE 01/04/2021</t>
  </si>
  <si>
    <t>DATE 01/05/2021</t>
  </si>
  <si>
    <t>DATE 01/06/2021</t>
  </si>
  <si>
    <t>DATE 01/07/2021</t>
  </si>
  <si>
    <t>DATE 01/08/2021</t>
  </si>
  <si>
    <t>DATE 01/09/2021</t>
  </si>
  <si>
    <t>DATE 01/10/2021</t>
  </si>
  <si>
    <t>DATE 01/11/2021</t>
  </si>
  <si>
    <t>DATE 01/12/2021</t>
  </si>
  <si>
    <t>NP Allergy Care Chews   30</t>
  </si>
  <si>
    <t>Nutriphase / Herbal Pet Allergy Care Chews (30's)</t>
  </si>
  <si>
    <t>MANUFACTURER AND PACKER:</t>
  </si>
  <si>
    <t>Batch size (tabs):</t>
  </si>
  <si>
    <t>1.008g</t>
  </si>
  <si>
    <t>Price per tablet</t>
  </si>
  <si>
    <t>HERBAL PET grams PER unit</t>
  </si>
  <si>
    <t>NUTRIPHASE grams PER unit</t>
  </si>
  <si>
    <t>12.01</t>
  </si>
  <si>
    <t xml:space="preserve"> Herbal Pet PER unit </t>
  </si>
  <si>
    <t xml:space="preserve">Nutriphase PER unit </t>
  </si>
  <si>
    <t>1 per 12 units</t>
  </si>
  <si>
    <t>Calming Chews   30</t>
  </si>
  <si>
    <t>CA14</t>
  </si>
  <si>
    <t>31/10/2027</t>
  </si>
  <si>
    <t>Calming Chews   150</t>
  </si>
  <si>
    <t xml:space="preserve"> NP Calming Chews   30</t>
  </si>
  <si>
    <t>Nutriphase / Herbal Pet Calming Chews (30's)</t>
  </si>
  <si>
    <t>0.800g</t>
  </si>
  <si>
    <t>Joint Care Chews   30</t>
  </si>
  <si>
    <t>J10</t>
  </si>
  <si>
    <t>10/2026</t>
  </si>
  <si>
    <t>NP Joint Care Chews   30</t>
  </si>
  <si>
    <t>Nutriphase/ Herbal Pet  Joint Care Chews(30's)</t>
  </si>
  <si>
    <t>0.920g</t>
  </si>
  <si>
    <t>1.5</t>
  </si>
  <si>
    <t>Tick and Flea Chews   30</t>
  </si>
  <si>
    <t>T09</t>
  </si>
  <si>
    <t>09/2026</t>
  </si>
  <si>
    <t>Tick and Flea Chews   150</t>
  </si>
  <si>
    <t>NP Tick and Flea Chews   30</t>
  </si>
  <si>
    <t>Nutriphase/ Herbal Pet  Tick &amp; Flea Chews (30's)</t>
  </si>
  <si>
    <t>1.000g</t>
  </si>
  <si>
    <t>Tick and Flea Spray 200ml</t>
  </si>
  <si>
    <t>150720251HHPTFS</t>
  </si>
  <si>
    <t>090320261HHPTFS</t>
  </si>
  <si>
    <t>09/03/2028</t>
  </si>
  <si>
    <t>NP Tick and Flea Spray 200ml</t>
  </si>
  <si>
    <t>Nutriphase/ Herbal Pet Tick &amp; Flea Spray (200ml)</t>
  </si>
  <si>
    <t>Nutrimed manufactures and packs</t>
  </si>
  <si>
    <t>Batch size (units):</t>
  </si>
  <si>
    <t>Order size (normal)</t>
  </si>
  <si>
    <t>Sales reorder level (low rd):</t>
  </si>
  <si>
    <t>Sales reorder level (high rd):</t>
  </si>
  <si>
    <t>Volume per Unit (mL)</t>
  </si>
  <si>
    <t>200ml</t>
  </si>
  <si>
    <t>Price per Unit</t>
  </si>
  <si>
    <t>8.4</t>
  </si>
  <si>
    <t>Collagen Gravy 90g</t>
  </si>
  <si>
    <t>041220251HHPCGP</t>
  </si>
  <si>
    <t>04/12/2027</t>
  </si>
  <si>
    <t>MANUFACTURER AND PACKAGING</t>
  </si>
  <si>
    <t>Unit weight (grams)</t>
  </si>
  <si>
    <t>120g</t>
  </si>
  <si>
    <t>Price per 90g</t>
  </si>
  <si>
    <t>grams PER 90g unit</t>
  </si>
  <si>
    <t>44.82</t>
  </si>
  <si>
    <t xml:space="preserve"> PER 90g unit</t>
  </si>
  <si>
    <t>Barcode/Size</t>
  </si>
  <si>
    <t>Product</t>
  </si>
  <si>
    <t>Amount (ZAR)</t>
  </si>
  <si>
    <t>Units    (PnP)</t>
  </si>
  <si>
    <t>Units (other)</t>
  </si>
  <si>
    <t>Total       sold</t>
  </si>
  <si>
    <t>Daily usage</t>
  </si>
  <si>
    <t>Max     daily usage</t>
  </si>
  <si>
    <t xml:space="preserve">Lead time days </t>
  </si>
  <si>
    <t>Max     lead     time</t>
  </si>
  <si>
    <t>Safety Stock</t>
  </si>
  <si>
    <t>Reorder Point (units)</t>
  </si>
  <si>
    <t>Reorder Point (cases)</t>
  </si>
  <si>
    <t>THE HERBAL PET</t>
  </si>
  <si>
    <t>2025 to 2026</t>
  </si>
  <si>
    <t>6009800681017</t>
  </si>
  <si>
    <t xml:space="preserve">HP Allergy Formula  200g      </t>
  </si>
  <si>
    <t>6009800681413</t>
  </si>
  <si>
    <t xml:space="preserve">HP Every Pet Formula   200g     </t>
  </si>
  <si>
    <t>6009800681024</t>
  </si>
  <si>
    <t xml:space="preserve">HP Joint Formula   200g </t>
  </si>
  <si>
    <t>HP Omega 3 Formula    75g</t>
  </si>
  <si>
    <t>6009800681208</t>
  </si>
  <si>
    <t xml:space="preserve">HP ParaCleanse Formula   240g </t>
  </si>
  <si>
    <t>6009800681123</t>
  </si>
  <si>
    <t xml:space="preserve">HP Serenity  Formula   200g </t>
  </si>
  <si>
    <t>HP  Allergy Care Chews 30</t>
  </si>
  <si>
    <t xml:space="preserve">HP  Calming Chews 30 </t>
  </si>
  <si>
    <t>HP  Joint Care Chews 30</t>
  </si>
  <si>
    <t>HP  Tick &amp; Flea Chews 30</t>
  </si>
  <si>
    <t>HP  Natural Tick &amp; Flea Spray 200ml</t>
  </si>
  <si>
    <t>NUTRIPHASE</t>
  </si>
  <si>
    <t>6001000484221</t>
  </si>
  <si>
    <t>NP Allergy Care Chews 30</t>
  </si>
  <si>
    <t>6001000484207</t>
  </si>
  <si>
    <t xml:space="preserve">NP Calming Chews 30 </t>
  </si>
  <si>
    <t>6001000489158</t>
  </si>
  <si>
    <t>NP Joint Care Chews 30</t>
  </si>
  <si>
    <t>6001000482548</t>
  </si>
  <si>
    <t>NP Tick &amp; Flea Chews 30</t>
  </si>
  <si>
    <t>6001000484214</t>
  </si>
  <si>
    <t>NP Natural Tick &amp; Flea Spray 200ml</t>
  </si>
  <si>
    <t>THE HERBAL HORSE</t>
  </si>
  <si>
    <t>Farriers’ Mix</t>
  </si>
  <si>
    <t>Immune Mix</t>
  </si>
  <si>
    <t>Itch Mix</t>
  </si>
  <si>
    <t>Mare Mix</t>
  </si>
  <si>
    <t>Rejuven Mix</t>
  </si>
  <si>
    <t>Ultimate Mix</t>
  </si>
  <si>
    <t>HP Larger sizes</t>
  </si>
  <si>
    <t xml:space="preserve">HP Allergy Itch Formula  500g      </t>
  </si>
  <si>
    <t xml:space="preserve">HP Every Pet Formula  500g     </t>
  </si>
  <si>
    <t xml:space="preserve">HP Joint Formula   500g </t>
  </si>
  <si>
    <t xml:space="preserve">HP ParaCleanse Formula   500g </t>
  </si>
  <si>
    <t xml:space="preserve">HP Serenity  Formula   500g </t>
  </si>
  <si>
    <t>HP  Collagen Gravy 90g</t>
  </si>
  <si>
    <t>Calm Mix</t>
  </si>
  <si>
    <t>Stamina Mix</t>
  </si>
  <si>
    <t xml:space="preserve">Stamina Mix </t>
  </si>
  <si>
    <t xml:space="preserve">NUTRIPHASE </t>
  </si>
  <si>
    <t xml:space="preserve">Allergy Formula </t>
  </si>
  <si>
    <t>CM500</t>
  </si>
  <si>
    <t>CM2000</t>
  </si>
  <si>
    <t>HPCCH150</t>
  </si>
  <si>
    <t>HPTFC150</t>
  </si>
  <si>
    <t>Reorder point (units)</t>
  </si>
  <si>
    <t>88 (units)</t>
  </si>
  <si>
    <t>20 to 100kg</t>
  </si>
  <si>
    <t>Proudly South African labels</t>
  </si>
  <si>
    <t>Lulu Labels</t>
  </si>
  <si>
    <t>0.23</t>
  </si>
  <si>
    <t>1 week</t>
  </si>
  <si>
    <t>Nutriphase case labels</t>
  </si>
  <si>
    <t>Send per order</t>
  </si>
  <si>
    <t>1605 (2745 - 400 po635 - 740 po636)</t>
  </si>
  <si>
    <t>6028  (800 in stock, sent 208, 7000 ordered for hh, minus 840 (po632) and minus 400 (po635) minus 740 po636)</t>
  </si>
  <si>
    <t>113 after po632 (282 in stock, ordered 648 po633, using 840 po632, sent 23 from hh)</t>
  </si>
  <si>
    <t>120 after po632 (212 in stock, ordered 648, using 840 po632 plus sent 100 from hh)</t>
  </si>
  <si>
    <t>2068 (2075 - 195 = 1880 after po640 +188 not used by NM)</t>
  </si>
  <si>
    <t>ParaCleanse Formula front label</t>
  </si>
  <si>
    <t>1000 (950 - 50 po639 +50 not used )</t>
  </si>
  <si>
    <t>450 (450 - 40 po639 +40 not used )</t>
  </si>
  <si>
    <t>480 (480 - 10 po639 +10 not used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</si>
</sst>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&quot;R &quot;#,##0.00"/>
    <numFmt numFmtId="165" formatCode="0.0"/>
    <numFmt numFmtId="166" formatCode="\R#,##0.00"/>
    <numFmt numFmtId="167" formatCode="[$R-430]#,##0.00"/>
    <numFmt numFmtId="168" formatCode="[$R-431]\ #,##0.00"/>
    <numFmt numFmtId="169" formatCode="[$R-435]#,##0.00"/>
    <numFmt numFmtId="170" formatCode="\R#,##0.000"/>
    <numFmt numFmtId="171" formatCode="m/d/yyyy"/>
    <numFmt numFmtId="172" formatCode="0;\-0;;"/>
    <numFmt numFmtId="173" formatCode="[$R-436]#,##0.00"/>
    <numFmt numFmtId="174" formatCode="[$R-1C09]#,##0.00"/>
    <numFmt numFmtId="175" formatCode="&quot;R &quot;#,##0.00;&quot;R -&quot;#,##0.00"/>
    <numFmt numFmtId="176" formatCode="d\-mmm"/>
    <numFmt numFmtId="177" formatCode="0.000"/>
    <numFmt numFmtId="178" formatCode="yy/mm/dd"/>
  </numFmts>
  <fonts count="168" x14ac:knownFonts="1">
    <font>
      <sz val="11"/>
      <color theme="1"/>
      <name val="Arial"/>
      <charset val="1"/>
    </font>
    <font>
      <sz val="11"/>
      <color theme="1"/>
      <name val="Calibri"/>
      <family val="2"/>
      <charset val="1"/>
    </font>
    <font>
      <b/>
      <sz val="20"/>
      <color theme="1"/>
      <name val="Arial Black"/>
      <family val="2"/>
      <charset val="1"/>
    </font>
    <font>
      <sz val="14"/>
      <color theme="1"/>
      <name val="Arial Black"/>
      <family val="2"/>
      <charset val="1"/>
    </font>
    <font>
      <b/>
      <sz val="14"/>
      <color theme="1"/>
      <name val="Arial Black"/>
      <family val="2"/>
      <charset val="1"/>
    </font>
    <font>
      <b/>
      <sz val="11"/>
      <color theme="1"/>
      <name val="Arial Black"/>
      <family val="2"/>
      <charset val="1"/>
    </font>
    <font>
      <sz val="8"/>
      <color theme="1"/>
      <name val="Arial Black"/>
      <family val="2"/>
      <charset val="1"/>
    </font>
    <font>
      <b/>
      <i/>
      <sz val="11"/>
      <color theme="1"/>
      <name val="Arial Black"/>
      <family val="2"/>
      <charset val="1"/>
    </font>
    <font>
      <i/>
      <sz val="11"/>
      <color theme="1"/>
      <name val="Arial Black"/>
      <family val="2"/>
      <charset val="1"/>
    </font>
    <font>
      <i/>
      <sz val="10"/>
      <color theme="1"/>
      <name val="Arial Black"/>
      <family val="2"/>
      <charset val="1"/>
    </font>
    <font>
      <i/>
      <sz val="9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9"/>
      <color theme="1"/>
      <name val="Arial"/>
      <family val="2"/>
      <charset val="1"/>
    </font>
    <font>
      <b/>
      <sz val="9"/>
      <color theme="1"/>
      <name val="Calibri"/>
      <family val="2"/>
      <charset val="1"/>
    </font>
    <font>
      <sz val="11"/>
      <color theme="1"/>
      <name val="Arial Black"/>
      <family val="2"/>
      <charset val="1"/>
    </font>
    <font>
      <b/>
      <i/>
      <sz val="8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name val="Arial"/>
      <family val="2"/>
      <charset val="1"/>
    </font>
    <font>
      <sz val="9"/>
      <color theme="1"/>
      <name val="Arial Black"/>
      <family val="2"/>
      <charset val="1"/>
    </font>
    <font>
      <sz val="22"/>
      <color theme="1"/>
      <name val="Arial Black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Arial"/>
      <family val="2"/>
      <charset val="1"/>
    </font>
    <font>
      <sz val="8"/>
      <color rgb="FFFF0000"/>
      <name val="Arial Black"/>
      <family val="2"/>
      <charset val="1"/>
    </font>
    <font>
      <b/>
      <sz val="8"/>
      <name val="Arial"/>
      <family val="2"/>
      <charset val="1"/>
    </font>
    <font>
      <b/>
      <sz val="9"/>
      <name val="Calibri"/>
      <family val="2"/>
      <charset val="1"/>
    </font>
    <font>
      <i/>
      <sz val="8"/>
      <color rgb="FFFF0000"/>
      <name val="Arial Black"/>
      <family val="2"/>
      <charset val="1"/>
    </font>
    <font>
      <sz val="8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Arial Black"/>
      <family val="2"/>
      <charset val="1"/>
    </font>
    <font>
      <b/>
      <sz val="9"/>
      <color theme="1"/>
      <name val="Arial Black"/>
      <family val="2"/>
      <charset val="1"/>
    </font>
    <font>
      <sz val="11"/>
      <color rgb="FF2F5496"/>
      <name val="Calibri"/>
      <family val="2"/>
      <charset val="1"/>
    </font>
    <font>
      <sz val="11"/>
      <color rgb="FF938953"/>
      <name val="Calibri"/>
      <family val="2"/>
      <charset val="1"/>
    </font>
    <font>
      <b/>
      <sz val="14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Tahoma"/>
      <family val="2"/>
      <charset val="1"/>
    </font>
    <font>
      <b/>
      <sz val="14"/>
      <color theme="1"/>
      <name val="Tahoma"/>
      <family val="2"/>
      <charset val="1"/>
    </font>
    <font>
      <sz val="10"/>
      <color theme="0" tint="-0.14999847407452621"/>
      <name val="Arial"/>
      <family val="2"/>
      <charset val="1"/>
    </font>
    <font>
      <sz val="11"/>
      <color theme="0" tint="-0.14999847407452621"/>
      <name val="Arial"/>
      <family val="2"/>
      <charset val="1"/>
    </font>
    <font>
      <sz val="8"/>
      <color theme="0" tint="-0.14999847407452621"/>
      <name val="Arial"/>
      <family val="2"/>
      <charset val="1"/>
    </font>
    <font>
      <sz val="12"/>
      <color theme="1"/>
      <name val="Calibri"/>
      <family val="2"/>
      <charset val="1"/>
    </font>
    <font>
      <sz val="12"/>
      <color theme="0" tint="-0.14999847407452621"/>
      <name val="Calibri"/>
      <family val="2"/>
      <charset val="1"/>
    </font>
    <font>
      <b/>
      <sz val="20"/>
      <color rgb="FF000000"/>
      <name val="Calibri"/>
      <family val="2"/>
      <charset val="1"/>
    </font>
    <font>
      <sz val="12"/>
      <color rgb="FF948B54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4"/>
      <color theme="0" tint="-0.14999847407452621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2"/>
      <color theme="0" tint="-0.14999847407452621"/>
      <name val="Calibri"/>
      <family val="2"/>
      <charset val="1"/>
    </font>
    <font>
      <i/>
      <sz val="12"/>
      <color theme="1"/>
      <name val="Calibri"/>
      <family val="2"/>
      <charset val="1"/>
    </font>
    <font>
      <i/>
      <sz val="12"/>
      <color rgb="FF000000"/>
      <name val="Calibri"/>
      <family val="2"/>
      <charset val="1"/>
    </font>
    <font>
      <b/>
      <i/>
      <sz val="12"/>
      <color theme="0" tint="-0.1499984740745262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i/>
      <sz val="12"/>
      <color theme="1"/>
      <name val="Calibri"/>
      <family val="2"/>
      <charset val="1"/>
    </font>
    <font>
      <i/>
      <sz val="12"/>
      <color rgb="FF948B54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color rgb="FF938953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u/>
      <sz val="12"/>
      <color rgb="FFFFFFFF"/>
      <name val="Calibri"/>
      <family val="2"/>
      <charset val="1"/>
    </font>
    <font>
      <i/>
      <sz val="12"/>
      <color theme="0" tint="-0.14999847407452621"/>
      <name val="Calibri"/>
      <family val="2"/>
      <charset val="1"/>
    </font>
    <font>
      <b/>
      <u/>
      <sz val="12"/>
      <color theme="0" tint="-0.14999847407452621"/>
      <name val="Calibri"/>
      <family val="2"/>
      <charset val="1"/>
    </font>
    <font>
      <b/>
      <u/>
      <sz val="12"/>
      <color rgb="FF000000"/>
      <name val="Calibri"/>
      <family val="2"/>
      <charset val="1"/>
    </font>
    <font>
      <b/>
      <i/>
      <sz val="12"/>
      <color rgb="FFFF0000"/>
      <name val="Calibri"/>
      <family val="2"/>
      <charset val="1"/>
    </font>
    <font>
      <b/>
      <i/>
      <u/>
      <sz val="12"/>
      <color rgb="FFFFFFFF"/>
      <name val="Calibri"/>
      <family val="2"/>
      <charset val="1"/>
    </font>
    <font>
      <b/>
      <i/>
      <sz val="12"/>
      <color rgb="FFFFFFFF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2"/>
      <color rgb="FFFFFFFF"/>
      <name val="Calibri"/>
      <family val="2"/>
      <charset val="1"/>
    </font>
    <font>
      <sz val="12"/>
      <color rgb="FF1F497D"/>
      <name val="Calibri"/>
      <family val="2"/>
      <charset val="1"/>
    </font>
    <font>
      <sz val="12"/>
      <color rgb="FF32465A"/>
      <name val="Calibri"/>
      <family val="2"/>
      <charset val="1"/>
    </font>
    <font>
      <sz val="12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12"/>
      <color theme="0"/>
      <name val="Arial"/>
      <family val="2"/>
      <charset val="1"/>
    </font>
    <font>
      <sz val="12"/>
      <color theme="0"/>
      <name val="Arial"/>
      <family val="2"/>
      <charset val="1"/>
    </font>
    <font>
      <sz val="18"/>
      <color theme="1"/>
      <name val="Arial Black"/>
      <family val="2"/>
      <charset val="1"/>
    </font>
    <font>
      <sz val="12"/>
      <color theme="1"/>
      <name val="Arial Black"/>
      <family val="2"/>
      <charset val="1"/>
    </font>
    <font>
      <b/>
      <sz val="12"/>
      <color theme="1"/>
      <name val="Arial Black"/>
      <family val="2"/>
      <charset val="1"/>
    </font>
    <font>
      <sz val="20"/>
      <color theme="1"/>
      <name val="Arial Black"/>
      <family val="2"/>
      <charset val="1"/>
    </font>
    <font>
      <sz val="16"/>
      <color theme="1"/>
      <name val="Arial Black"/>
      <family val="2"/>
      <charset val="1"/>
    </font>
    <font>
      <sz val="12"/>
      <name val="Arial Black"/>
      <family val="2"/>
      <charset val="1"/>
    </font>
    <font>
      <b/>
      <sz val="16"/>
      <color theme="1"/>
      <name val="Arial Black"/>
      <family val="2"/>
      <charset val="1"/>
    </font>
    <font>
      <b/>
      <i/>
      <sz val="11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i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i/>
      <sz val="11"/>
      <color theme="1"/>
      <name val="Arial"/>
      <family val="2"/>
      <charset val="1"/>
    </font>
    <font>
      <i/>
      <sz val="10"/>
      <color theme="1"/>
      <name val="Arial"/>
      <family val="2"/>
      <charset val="1"/>
    </font>
    <font>
      <i/>
      <sz val="11"/>
      <color theme="1"/>
      <name val="Arial"/>
      <family val="2"/>
      <charset val="1"/>
    </font>
    <font>
      <sz val="11"/>
      <color rgb="FF00B050"/>
      <name val="Calibri"/>
      <family val="2"/>
      <charset val="1"/>
    </font>
    <font>
      <sz val="14"/>
      <color theme="0"/>
      <name val="Calibri"/>
      <family val="2"/>
      <charset val="1"/>
    </font>
    <font>
      <b/>
      <i/>
      <sz val="18"/>
      <color theme="1"/>
      <name val="Arial"/>
      <family val="2"/>
      <charset val="1"/>
    </font>
    <font>
      <sz val="10"/>
      <color theme="0" tint="-0.249977111117893"/>
      <name val="Arial"/>
      <family val="2"/>
      <charset val="1"/>
    </font>
    <font>
      <b/>
      <sz val="10"/>
      <color theme="0" tint="-0.249977111117893"/>
      <name val="Arial"/>
      <family val="2"/>
      <charset val="1"/>
    </font>
    <font>
      <sz val="11"/>
      <color theme="0" tint="-0.249977111117893"/>
      <name val="Arial"/>
      <family val="2"/>
      <charset val="1"/>
    </font>
    <font>
      <b/>
      <sz val="11"/>
      <color theme="0"/>
      <name val="Arial"/>
      <family val="2"/>
      <charset val="1"/>
    </font>
    <font>
      <b/>
      <sz val="10"/>
      <color theme="1"/>
      <name val="Arial"/>
      <family val="2"/>
      <charset val="1"/>
    </font>
    <font>
      <sz val="11"/>
      <color theme="0"/>
      <name val="Arial"/>
      <family val="2"/>
      <charset val="1"/>
    </font>
    <font>
      <b/>
      <i/>
      <sz val="10"/>
      <color theme="0"/>
      <name val="Calibri"/>
      <family val="2"/>
      <charset val="1"/>
    </font>
    <font>
      <sz val="11"/>
      <name val="Calibri"/>
      <family val="2"/>
      <charset val="1"/>
    </font>
    <font>
      <sz val="9"/>
      <name val="Calibri"/>
      <family val="2"/>
      <charset val="1"/>
    </font>
    <font>
      <b/>
      <i/>
      <sz val="11"/>
      <color theme="0"/>
      <name val="Calibri"/>
      <family val="2"/>
      <charset val="1"/>
    </font>
    <font>
      <i/>
      <sz val="9"/>
      <color theme="0"/>
      <name val="Calibri"/>
      <family val="2"/>
      <charset val="1"/>
    </font>
    <font>
      <i/>
      <sz val="8"/>
      <color theme="0"/>
      <name val="Arial"/>
      <family val="2"/>
      <charset val="1"/>
    </font>
    <font>
      <sz val="11"/>
      <color theme="0"/>
      <name val="Calibri"/>
      <family val="2"/>
      <charset val="1"/>
    </font>
    <font>
      <b/>
      <i/>
      <sz val="11"/>
      <color rgb="FF333333"/>
      <name val="Arial"/>
      <family val="2"/>
      <charset val="1"/>
    </font>
    <font>
      <b/>
      <i/>
      <sz val="10"/>
      <color theme="1"/>
      <name val="Arial"/>
      <family val="2"/>
      <charset val="1"/>
    </font>
    <font>
      <b/>
      <sz val="11"/>
      <color rgb="FF333333"/>
      <name val="Arial"/>
      <family val="2"/>
      <charset val="1"/>
    </font>
    <font>
      <b/>
      <i/>
      <sz val="11"/>
      <color rgb="FFF2F2F2"/>
      <name val="Calibri"/>
      <family val="2"/>
      <charset val="1"/>
    </font>
    <font>
      <i/>
      <sz val="8"/>
      <color theme="1"/>
      <name val="Arial"/>
      <family val="2"/>
      <charset val="1"/>
    </font>
    <font>
      <sz val="14"/>
      <name val="Arial Black"/>
      <family val="2"/>
      <charset val="1"/>
    </font>
    <font>
      <b/>
      <i/>
      <sz val="11"/>
      <color rgb="FF000000"/>
      <name val="Arial"/>
      <family val="2"/>
      <charset val="1"/>
    </font>
    <font>
      <sz val="14"/>
      <color theme="0"/>
      <name val="Arial Black"/>
      <family val="2"/>
      <charset val="1"/>
    </font>
    <font>
      <b/>
      <i/>
      <sz val="9"/>
      <color theme="0"/>
      <name val="Arial"/>
      <family val="2"/>
      <charset val="1"/>
    </font>
    <font>
      <b/>
      <sz val="10"/>
      <name val="Calibri"/>
      <family val="2"/>
      <charset val="1"/>
    </font>
    <font>
      <b/>
      <i/>
      <sz val="11"/>
      <color rgb="FF323232"/>
      <name val="Arial"/>
      <family val="2"/>
      <charset val="1"/>
    </font>
    <font>
      <i/>
      <sz val="10"/>
      <color theme="0"/>
      <name val="Calibri"/>
      <family val="2"/>
      <charset val="1"/>
    </font>
    <font>
      <b/>
      <i/>
      <sz val="10"/>
      <color rgb="FF333333"/>
      <name val="Arial"/>
      <family val="2"/>
      <charset val="1"/>
    </font>
    <font>
      <b/>
      <i/>
      <sz val="10"/>
      <color rgb="FF000000"/>
      <name val="Arial"/>
      <family val="2"/>
      <charset val="1"/>
    </font>
    <font>
      <i/>
      <sz val="11"/>
      <color theme="1"/>
      <name val="Calibri"/>
      <family val="2"/>
      <charset val="1"/>
    </font>
    <font>
      <b/>
      <sz val="14"/>
      <name val="Arial Black"/>
      <family val="2"/>
      <charset val="1"/>
    </font>
    <font>
      <b/>
      <i/>
      <sz val="8"/>
      <color theme="1"/>
      <name val="Arial Black"/>
      <family val="2"/>
      <charset val="1"/>
    </font>
    <font>
      <b/>
      <sz val="14"/>
      <color theme="0"/>
      <name val="Arial Black"/>
      <family val="2"/>
      <charset val="1"/>
    </font>
    <font>
      <b/>
      <i/>
      <sz val="10"/>
      <color rgb="FFF2F2F2"/>
      <name val="Calibri"/>
      <family val="2"/>
      <charset val="1"/>
    </font>
    <font>
      <i/>
      <sz val="10"/>
      <color theme="1"/>
      <name val="Calibri"/>
      <family val="2"/>
      <charset val="1"/>
    </font>
    <font>
      <b/>
      <i/>
      <sz val="12"/>
      <color rgb="FF000000"/>
      <name val="Arial"/>
      <family val="2"/>
      <charset val="1"/>
    </font>
    <font>
      <b/>
      <i/>
      <sz val="12"/>
      <color theme="1"/>
      <name val="Arial"/>
      <family val="2"/>
      <charset val="1"/>
    </font>
    <font>
      <b/>
      <i/>
      <sz val="11"/>
      <color theme="0" tint="-4.9989318521683403E-2"/>
      <name val="Calibri"/>
      <family val="2"/>
      <charset val="1"/>
    </font>
    <font>
      <i/>
      <sz val="10"/>
      <color theme="1"/>
      <name val="Tahoma"/>
      <family val="2"/>
      <charset val="1"/>
    </font>
    <font>
      <b/>
      <sz val="11"/>
      <color theme="0"/>
      <name val="Calibri"/>
      <family val="2"/>
      <charset val="1"/>
    </font>
    <font>
      <b/>
      <sz val="10"/>
      <color theme="1"/>
      <name val="Tahoma"/>
      <family val="2"/>
      <charset val="1"/>
    </font>
    <font>
      <b/>
      <sz val="10"/>
      <color theme="1"/>
      <name val="Arial Black"/>
      <family val="2"/>
      <charset val="1"/>
    </font>
    <font>
      <b/>
      <sz val="10"/>
      <color theme="0"/>
      <name val="Tahoma"/>
      <family val="2"/>
      <charset val="1"/>
    </font>
    <font>
      <i/>
      <sz val="9"/>
      <color theme="1"/>
      <name val="Calibri"/>
      <family val="2"/>
      <charset val="1"/>
    </font>
    <font>
      <sz val="8"/>
      <color theme="0"/>
      <name val="Calibri"/>
      <family val="2"/>
      <charset val="1"/>
    </font>
    <font>
      <sz val="8"/>
      <color theme="1"/>
      <name val="Tahoma"/>
      <family val="2"/>
      <charset val="1"/>
    </font>
    <font>
      <sz val="9"/>
      <color theme="1"/>
      <name val="Tahoma"/>
      <family val="2"/>
      <charset val="1"/>
    </font>
    <font>
      <b/>
      <i/>
      <sz val="9"/>
      <color theme="0"/>
      <name val="Calibri"/>
      <family val="2"/>
      <charset val="1"/>
    </font>
    <font>
      <i/>
      <sz val="11"/>
      <color theme="0"/>
      <name val="Arial Black"/>
      <family val="2"/>
      <charset val="1"/>
    </font>
    <font>
      <b/>
      <i/>
      <sz val="10"/>
      <color theme="1"/>
      <name val="Tahoma"/>
      <family val="2"/>
      <charset val="1"/>
    </font>
    <font>
      <b/>
      <i/>
      <sz val="12"/>
      <color rgb="FF323232"/>
      <name val="Arial"/>
      <family val="2"/>
      <charset val="1"/>
    </font>
    <font>
      <b/>
      <sz val="14"/>
      <color rgb="FF595959"/>
      <name val="Arial Black"/>
      <family val="2"/>
      <charset val="1"/>
    </font>
    <font>
      <b/>
      <sz val="10"/>
      <color theme="0" tint="-0.14999847407452621"/>
      <name val="Arial"/>
      <family val="2"/>
      <charset val="1"/>
    </font>
    <font>
      <sz val="10"/>
      <color rgb="FF333333"/>
      <name val="Arial"/>
      <family val="2"/>
      <charset val="1"/>
    </font>
    <font>
      <b/>
      <i/>
      <sz val="10"/>
      <color theme="1"/>
      <name val="Arial Black"/>
      <family val="2"/>
      <charset val="1"/>
    </font>
    <font>
      <b/>
      <i/>
      <sz val="11"/>
      <color theme="0"/>
      <name val="Arial"/>
      <family val="2"/>
      <charset val="1"/>
    </font>
    <font>
      <b/>
      <i/>
      <sz val="10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sz val="14"/>
      <color theme="0"/>
      <name val="Arial"/>
      <family val="2"/>
      <charset val="1"/>
    </font>
    <font>
      <i/>
      <sz val="11"/>
      <color theme="0"/>
      <name val="Arial"/>
      <family val="2"/>
      <charset val="1"/>
    </font>
    <font>
      <i/>
      <sz val="9"/>
      <color theme="0"/>
      <name val="Arial"/>
      <family val="2"/>
      <charset val="1"/>
    </font>
    <font>
      <b/>
      <i/>
      <sz val="11"/>
      <color rgb="FFFF0000"/>
      <name val="Calibri"/>
      <family val="2"/>
      <charset val="1"/>
    </font>
    <font>
      <sz val="8"/>
      <color theme="0"/>
      <name val="Arial"/>
      <family val="2"/>
      <charset val="1"/>
    </font>
    <font>
      <b/>
      <i/>
      <sz val="8"/>
      <color theme="0"/>
      <name val="Arial"/>
      <family val="2"/>
      <charset val="1"/>
    </font>
    <font>
      <sz val="9"/>
      <color rgb="FFFF0000"/>
      <name val="Arial"/>
      <family val="2"/>
      <charset val="1"/>
    </font>
    <font>
      <b/>
      <sz val="9"/>
      <name val="Arial"/>
      <family val="2"/>
      <charset val="1"/>
    </font>
    <font>
      <sz val="10"/>
      <color rgb="FFFF0000"/>
      <name val="Arial"/>
      <family val="2"/>
      <charset val="1"/>
    </font>
    <font>
      <sz val="11"/>
      <name val="Arial Black"/>
      <family val="2"/>
      <charset val="1"/>
    </font>
    <font>
      <b/>
      <sz val="11"/>
      <name val="Calibri"/>
      <family val="2"/>
      <charset val="1"/>
    </font>
    <font>
      <sz val="8"/>
      <name val="Arial Black"/>
      <family val="2"/>
      <charset val="1"/>
    </font>
    <font>
      <i/>
      <sz val="9"/>
      <name val="Arial"/>
      <family val="2"/>
      <charset val="1"/>
    </font>
    <font>
      <sz val="9"/>
      <name val="Arial"/>
      <family val="2"/>
    </font>
    <font>
      <b/>
      <i/>
      <sz val="8"/>
      <name val="Arial"/>
      <family val="2"/>
      <charset val="1"/>
    </font>
  </fonts>
  <fills count="46">
    <fill>
      <patternFill patternType="none"/>
    </fill>
    <fill>
      <patternFill patternType="gray125"/>
    </fill>
    <fill>
      <patternFill patternType="solid">
        <fgColor rgb="FFCCC0D9"/>
        <bgColor rgb="FFCCCCCC"/>
      </patternFill>
    </fill>
    <fill>
      <patternFill patternType="solid">
        <fgColor rgb="FFD6E3BC"/>
        <bgColor rgb="FFD7E4BD"/>
      </patternFill>
    </fill>
    <fill>
      <patternFill patternType="solid">
        <fgColor rgb="FFF2DBDB"/>
        <bgColor rgb="FFF2DCDB"/>
      </patternFill>
    </fill>
    <fill>
      <patternFill patternType="solid">
        <fgColor rgb="FF92D050"/>
        <bgColor rgb="FFC4BD97"/>
      </patternFill>
    </fill>
    <fill>
      <patternFill patternType="solid">
        <fgColor theme="9"/>
        <bgColor rgb="FFE36C09"/>
      </patternFill>
    </fill>
    <fill>
      <patternFill patternType="solid">
        <fgColor rgb="FF8DB3E2"/>
        <bgColor rgb="FF95B3D7"/>
      </patternFill>
    </fill>
    <fill>
      <patternFill patternType="solid">
        <fgColor rgb="FFFFFF00"/>
        <bgColor rgb="FFFFC000"/>
      </patternFill>
    </fill>
    <fill>
      <patternFill patternType="solid">
        <fgColor rgb="FFDDD9C3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DBE5F1"/>
        <bgColor rgb="FFDCE6F2"/>
      </patternFill>
    </fill>
    <fill>
      <patternFill patternType="solid">
        <fgColor rgb="FFFBD4B4"/>
        <bgColor rgb="FFFCD5B5"/>
      </patternFill>
    </fill>
    <fill>
      <patternFill patternType="solid">
        <fgColor rgb="FFC6D9F0"/>
        <bgColor rgb="FFB7DEE8"/>
      </patternFill>
    </fill>
    <fill>
      <patternFill patternType="solid">
        <fgColor rgb="FFA5A5A5"/>
        <bgColor rgb="FFA6A6A6"/>
      </patternFill>
    </fill>
    <fill>
      <patternFill patternType="solid">
        <fgColor theme="4" tint="0.59987182226020086"/>
        <bgColor rgb="FFC6D9F0"/>
      </patternFill>
    </fill>
    <fill>
      <patternFill patternType="solid">
        <fgColor theme="9" tint="0.39988402966399123"/>
        <bgColor rgb="FFE6B9B8"/>
      </patternFill>
    </fill>
    <fill>
      <patternFill patternType="solid">
        <fgColor theme="9" tint="0.59987182226020086"/>
        <bgColor rgb="FFFBD4B4"/>
      </patternFill>
    </fill>
    <fill>
      <patternFill patternType="solid">
        <fgColor theme="7" tint="0.79989013336588644"/>
        <bgColor rgb="FFDBE5F1"/>
      </patternFill>
    </fill>
    <fill>
      <patternFill patternType="solid">
        <fgColor theme="6" tint="0.59987182226020086"/>
        <bgColor rgb="FFD6E3BC"/>
      </patternFill>
    </fill>
    <fill>
      <patternFill patternType="solid">
        <fgColor theme="0"/>
        <bgColor rgb="FFF2F2F2"/>
      </patternFill>
    </fill>
    <fill>
      <patternFill patternType="solid">
        <fgColor theme="4" tint="0.79989013336588644"/>
        <bgColor rgb="FFDBE5F1"/>
      </patternFill>
    </fill>
    <fill>
      <patternFill patternType="solid">
        <fgColor theme="0" tint="-0.249977111117893"/>
        <bgColor rgb="FFCCC0D9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rgb="FF0070C0"/>
        <bgColor rgb="FF254C7A"/>
      </patternFill>
    </fill>
    <fill>
      <patternFill patternType="solid">
        <fgColor rgb="FFF2F2F2"/>
        <bgColor rgb="FFEEECE1"/>
      </patternFill>
    </fill>
    <fill>
      <patternFill patternType="solid">
        <fgColor theme="6" tint="0.79989013336588644"/>
        <bgColor rgb="FFEEECE1"/>
      </patternFill>
    </fill>
    <fill>
      <patternFill patternType="solid">
        <fgColor theme="8" tint="0.39988402966399123"/>
        <bgColor rgb="FF95B3D7"/>
      </patternFill>
    </fill>
    <fill>
      <patternFill patternType="solid">
        <fgColor rgb="FFE5B8B7"/>
        <bgColor rgb="FFE6B9B8"/>
      </patternFill>
    </fill>
    <fill>
      <patternFill patternType="solid">
        <fgColor rgb="FFEEECE1"/>
        <bgColor rgb="FFEBF1DE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1"/>
        <bgColor rgb="FF323232"/>
      </patternFill>
    </fill>
    <fill>
      <patternFill patternType="solid">
        <fgColor rgb="FF00B0F0"/>
        <bgColor rgb="FF0070C0"/>
      </patternFill>
    </fill>
    <fill>
      <patternFill patternType="solid">
        <fgColor rgb="FFFF0000"/>
        <bgColor rgb="FFC00000"/>
      </patternFill>
    </fill>
    <fill>
      <patternFill patternType="solid">
        <fgColor theme="9" tint="0.79989013336588644"/>
        <bgColor rgb="FFEEECE1"/>
      </patternFill>
    </fill>
    <fill>
      <patternFill patternType="solid">
        <fgColor theme="5" tint="0.79989013336588644"/>
        <bgColor rgb="FFF2DBDB"/>
      </patternFill>
    </fill>
    <fill>
      <patternFill patternType="solid">
        <fgColor theme="8" tint="0.59987182226020086"/>
        <bgColor rgb="FFC6D9F0"/>
      </patternFill>
    </fill>
    <fill>
      <patternFill patternType="solid">
        <fgColor rgb="FF548DD4"/>
        <bgColor rgb="FF4F81BD"/>
      </patternFill>
    </fill>
    <fill>
      <patternFill patternType="solid">
        <fgColor theme="4" tint="0.39988402966399123"/>
        <bgColor rgb="FF8DB3E2"/>
      </patternFill>
    </fill>
    <fill>
      <patternFill patternType="solid">
        <fgColor theme="4"/>
        <bgColor rgb="FF548DD4"/>
      </patternFill>
    </fill>
    <fill>
      <patternFill patternType="solid">
        <fgColor rgb="FFFFC000"/>
        <bgColor rgb="FFF79646"/>
      </patternFill>
    </fill>
    <fill>
      <patternFill patternType="solid">
        <fgColor rgb="FF00B050"/>
        <bgColor rgb="FF00B0F0"/>
      </patternFill>
    </fill>
    <fill>
      <patternFill patternType="solid">
        <fgColor rgb="FFE36C09"/>
        <bgColor rgb="FFF79646"/>
      </patternFill>
    </fill>
    <fill>
      <patternFill patternType="solid">
        <fgColor rgb="FFC4BD97"/>
        <bgColor rgb="FFBFBFBF"/>
      </patternFill>
    </fill>
    <fill>
      <patternFill patternType="solid">
        <fgColor theme="3" tint="0.79989013336588644"/>
        <bgColor rgb="FFCCC0D9"/>
      </patternFill>
    </fill>
    <fill>
      <patternFill patternType="solid">
        <fgColor theme="5" tint="0.59987182226020086"/>
        <bgColor rgb="FFE5B8B7"/>
      </patternFill>
    </fill>
  </fills>
  <borders count="10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3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917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3" borderId="0" xfId="0" applyFont="1" applyFill="1" applyBorder="1"/>
    <xf numFmtId="0" fontId="1" fillId="0" borderId="0" xfId="0" applyFont="1" applyBorder="1"/>
    <xf numFmtId="0" fontId="1" fillId="4" borderId="0" xfId="0" applyFont="1" applyFill="1" applyBorder="1"/>
    <xf numFmtId="0" fontId="5" fillId="5" borderId="2" xfId="0" applyFont="1" applyFill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wrapText="1"/>
    </xf>
    <xf numFmtId="0" fontId="12" fillId="11" borderId="12" xfId="0" applyFont="1" applyFill="1" applyBorder="1" applyAlignment="1">
      <alignment horizontal="center"/>
    </xf>
    <xf numFmtId="0" fontId="12" fillId="11" borderId="12" xfId="0" applyFont="1" applyFill="1" applyBorder="1" applyAlignment="1">
      <alignment horizontal="center" wrapText="1"/>
    </xf>
    <xf numFmtId="0" fontId="12" fillId="11" borderId="13" xfId="0" applyFont="1" applyFill="1" applyBorder="1" applyAlignment="1">
      <alignment horizontal="center" wrapText="1"/>
    </xf>
    <xf numFmtId="164" fontId="3" fillId="3" borderId="2" xfId="0" applyNumberFormat="1" applyFont="1" applyFill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 wrapText="1"/>
    </xf>
    <xf numFmtId="0" fontId="12" fillId="11" borderId="15" xfId="0" applyFont="1" applyFill="1" applyBorder="1" applyAlignment="1">
      <alignment horizontal="center" vertical="center" wrapText="1"/>
    </xf>
    <xf numFmtId="0" fontId="12" fillId="11" borderId="16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left" vertical="center" wrapText="1"/>
    </xf>
    <xf numFmtId="0" fontId="11" fillId="0" borderId="19" xfId="0" applyFont="1" applyBorder="1" applyAlignment="1">
      <alignment vertical="center"/>
    </xf>
    <xf numFmtId="0" fontId="14" fillId="0" borderId="20" xfId="0" applyFont="1" applyBorder="1" applyAlignment="1">
      <alignment horizontal="left" vertical="center"/>
    </xf>
    <xf numFmtId="1" fontId="15" fillId="0" borderId="6" xfId="0" applyNumberFormat="1" applyFont="1" applyBorder="1" applyAlignment="1">
      <alignment horizontal="center" vertical="center"/>
    </xf>
    <xf numFmtId="1" fontId="16" fillId="12" borderId="6" xfId="0" applyNumberFormat="1" applyFont="1" applyFill="1" applyBorder="1" applyAlignment="1">
      <alignment horizontal="center" vertical="center"/>
    </xf>
    <xf numFmtId="1" fontId="17" fillId="13" borderId="21" xfId="0" applyNumberFormat="1" applyFont="1" applyFill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 vertical="center"/>
    </xf>
    <xf numFmtId="1" fontId="17" fillId="9" borderId="22" xfId="0" applyNumberFormat="1" applyFont="1" applyFill="1" applyBorder="1" applyAlignment="1">
      <alignment horizontal="center" vertical="center"/>
    </xf>
    <xf numFmtId="1" fontId="15" fillId="0" borderId="23" xfId="0" applyNumberFormat="1" applyFont="1" applyBorder="1" applyAlignment="1">
      <alignment horizontal="center" vertical="center"/>
    </xf>
    <xf numFmtId="0" fontId="1" fillId="14" borderId="24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164" fontId="19" fillId="15" borderId="0" xfId="0" applyNumberFormat="1" applyFont="1" applyFill="1" applyBorder="1"/>
    <xf numFmtId="0" fontId="20" fillId="4" borderId="0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left" vertical="center" wrapText="1"/>
    </xf>
    <xf numFmtId="0" fontId="11" fillId="0" borderId="27" xfId="0" applyFont="1" applyBorder="1" applyAlignment="1">
      <alignment vertical="center"/>
    </xf>
    <xf numFmtId="0" fontId="14" fillId="0" borderId="28" xfId="0" applyFont="1" applyBorder="1" applyAlignment="1">
      <alignment horizontal="left" vertical="center"/>
    </xf>
    <xf numFmtId="1" fontId="16" fillId="12" borderId="29" xfId="0" applyNumberFormat="1" applyFont="1" applyFill="1" applyBorder="1" applyAlignment="1">
      <alignment horizontal="center" vertical="center"/>
    </xf>
    <xf numFmtId="1" fontId="17" fillId="13" borderId="30" xfId="0" applyNumberFormat="1" applyFont="1" applyFill="1" applyBorder="1" applyAlignment="1">
      <alignment horizontal="center" vertical="center"/>
    </xf>
    <xf numFmtId="1" fontId="1" fillId="0" borderId="27" xfId="0" applyNumberFormat="1" applyFont="1" applyBorder="1" applyAlignment="1">
      <alignment horizontal="center" vertical="center"/>
    </xf>
    <xf numFmtId="1" fontId="17" fillId="9" borderId="27" xfId="0" applyNumberFormat="1" applyFont="1" applyFill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0" fontId="1" fillId="14" borderId="32" xfId="0" applyFont="1" applyFill="1" applyBorder="1" applyAlignment="1">
      <alignment horizontal="center" vertical="center"/>
    </xf>
    <xf numFmtId="164" fontId="19" fillId="0" borderId="0" xfId="0" applyNumberFormat="1" applyFont="1" applyBorder="1"/>
    <xf numFmtId="1" fontId="21" fillId="9" borderId="22" xfId="0" applyNumberFormat="1" applyFont="1" applyFill="1" applyBorder="1" applyAlignment="1">
      <alignment horizontal="center" vertical="center"/>
    </xf>
    <xf numFmtId="0" fontId="22" fillId="18" borderId="25" xfId="0" applyFont="1" applyFill="1" applyBorder="1" applyAlignment="1">
      <alignment horizontal="center" vertical="center"/>
    </xf>
    <xf numFmtId="1" fontId="21" fillId="9" borderId="27" xfId="0" applyNumberFormat="1" applyFont="1" applyFill="1" applyBorder="1" applyAlignment="1">
      <alignment horizontal="center" vertical="center"/>
    </xf>
    <xf numFmtId="0" fontId="13" fillId="19" borderId="18" xfId="0" applyFont="1" applyFill="1" applyBorder="1" applyAlignment="1">
      <alignment horizontal="left" vertical="center" wrapText="1"/>
    </xf>
    <xf numFmtId="0" fontId="24" fillId="0" borderId="19" xfId="0" applyFont="1" applyBorder="1" applyAlignment="1">
      <alignment vertical="center"/>
    </xf>
    <xf numFmtId="0" fontId="25" fillId="0" borderId="20" xfId="0" applyFont="1" applyBorder="1" applyAlignment="1">
      <alignment horizontal="left" vertical="center"/>
    </xf>
    <xf numFmtId="0" fontId="6" fillId="20" borderId="25" xfId="0" applyFont="1" applyFill="1" applyBorder="1" applyAlignment="1">
      <alignment horizontal="center" vertical="center" wrapText="1"/>
    </xf>
    <xf numFmtId="0" fontId="26" fillId="3" borderId="26" xfId="0" applyFont="1" applyFill="1" applyBorder="1" applyAlignment="1">
      <alignment horizontal="left" vertical="center" wrapText="1"/>
    </xf>
    <xf numFmtId="0" fontId="24" fillId="0" borderId="27" xfId="0" applyFont="1" applyBorder="1" applyAlignment="1">
      <alignment vertical="center"/>
    </xf>
    <xf numFmtId="0" fontId="25" fillId="0" borderId="28" xfId="0" applyFont="1" applyBorder="1" applyAlignment="1">
      <alignment horizontal="left" vertical="center"/>
    </xf>
    <xf numFmtId="0" fontId="22" fillId="0" borderId="25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1" fontId="6" fillId="0" borderId="33" xfId="0" applyNumberFormat="1" applyFont="1" applyBorder="1" applyAlignment="1">
      <alignment horizontal="center" vertical="center"/>
    </xf>
    <xf numFmtId="0" fontId="11" fillId="0" borderId="34" xfId="0" applyFont="1" applyBorder="1" applyAlignment="1">
      <alignment vertical="center"/>
    </xf>
    <xf numFmtId="0" fontId="14" fillId="0" borderId="35" xfId="0" applyFont="1" applyBorder="1" applyAlignment="1">
      <alignment horizontal="left" vertical="center"/>
    </xf>
    <xf numFmtId="1" fontId="16" fillId="12" borderId="7" xfId="0" applyNumberFormat="1" applyFont="1" applyFill="1" applyBorder="1" applyAlignment="1">
      <alignment horizontal="center" vertical="center"/>
    </xf>
    <xf numFmtId="1" fontId="17" fillId="13" borderId="18" xfId="0" applyNumberFormat="1" applyFont="1" applyFill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1" fontId="17" fillId="9" borderId="36" xfId="0" applyNumberFormat="1" applyFont="1" applyFill="1" applyBorder="1" applyAlignment="1">
      <alignment horizontal="center" vertical="center"/>
    </xf>
    <xf numFmtId="0" fontId="1" fillId="14" borderId="37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1" fontId="16" fillId="12" borderId="10" xfId="0" applyNumberFormat="1" applyFont="1" applyFill="1" applyBorder="1" applyAlignment="1">
      <alignment horizontal="center" vertical="center"/>
    </xf>
    <xf numFmtId="1" fontId="17" fillId="13" borderId="39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1" fillId="0" borderId="42" xfId="0" applyFont="1" applyBorder="1" applyAlignment="1">
      <alignment vertical="center"/>
    </xf>
    <xf numFmtId="0" fontId="14" fillId="0" borderId="43" xfId="0" applyFont="1" applyBorder="1" applyAlignment="1">
      <alignment horizontal="left" vertical="center"/>
    </xf>
    <xf numFmtId="1" fontId="16" fillId="12" borderId="38" xfId="0" applyNumberFormat="1" applyFont="1" applyFill="1" applyBorder="1" applyAlignment="1">
      <alignment horizontal="center" vertical="center"/>
    </xf>
    <xf numFmtId="1" fontId="17" fillId="13" borderId="44" xfId="0" applyNumberFormat="1" applyFont="1" applyFill="1" applyBorder="1" applyAlignment="1">
      <alignment horizontal="center" vertical="center"/>
    </xf>
    <xf numFmtId="1" fontId="1" fillId="0" borderId="36" xfId="0" applyNumberFormat="1" applyFont="1" applyBorder="1" applyAlignment="1">
      <alignment horizontal="center" vertical="center"/>
    </xf>
    <xf numFmtId="1" fontId="17" fillId="9" borderId="45" xfId="0" applyNumberFormat="1" applyFont="1" applyFill="1" applyBorder="1" applyAlignment="1">
      <alignment horizontal="center" vertical="center"/>
    </xf>
    <xf numFmtId="0" fontId="1" fillId="14" borderId="0" xfId="0" applyFont="1" applyFill="1" applyBorder="1" applyAlignment="1">
      <alignment horizontal="center" vertical="center"/>
    </xf>
    <xf numFmtId="0" fontId="13" fillId="3" borderId="44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1" fillId="3" borderId="44" xfId="0" applyFont="1" applyFill="1" applyBorder="1"/>
    <xf numFmtId="0" fontId="1" fillId="0" borderId="2" xfId="0" applyFont="1" applyBorder="1"/>
    <xf numFmtId="0" fontId="14" fillId="0" borderId="0" xfId="0" applyFont="1" applyBorder="1" applyAlignment="1">
      <alignment horizontal="left" vertical="center"/>
    </xf>
    <xf numFmtId="0" fontId="1" fillId="0" borderId="46" xfId="0" applyFont="1" applyBorder="1" applyAlignment="1">
      <alignment horizontal="center" vertical="center"/>
    </xf>
    <xf numFmtId="1" fontId="17" fillId="0" borderId="0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/>
    </xf>
    <xf numFmtId="1" fontId="1" fillId="0" borderId="24" xfId="0" applyNumberFormat="1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7" xfId="0" applyFont="1" applyBorder="1"/>
    <xf numFmtId="0" fontId="1" fillId="0" borderId="38" xfId="0" applyFont="1" applyBorder="1" applyAlignment="1">
      <alignment horizontal="center"/>
    </xf>
    <xf numFmtId="0" fontId="1" fillId="0" borderId="48" xfId="0" applyFont="1" applyBorder="1"/>
    <xf numFmtId="0" fontId="1" fillId="0" borderId="41" xfId="0" applyFont="1" applyBorder="1" applyAlignment="1">
      <alignment horizontal="center" vertical="center"/>
    </xf>
    <xf numFmtId="0" fontId="15" fillId="8" borderId="26" xfId="0" applyFont="1" applyFill="1" applyBorder="1"/>
    <xf numFmtId="0" fontId="6" fillId="8" borderId="7" xfId="0" applyFont="1" applyFill="1" applyBorder="1" applyAlignment="1">
      <alignment horizontal="center" vertical="center" wrapText="1"/>
    </xf>
    <xf numFmtId="0" fontId="7" fillId="7" borderId="49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0" fontId="11" fillId="10" borderId="50" xfId="0" applyFont="1" applyFill="1" applyBorder="1" applyAlignment="1">
      <alignment horizontal="center" vertical="center" wrapText="1"/>
    </xf>
    <xf numFmtId="0" fontId="12" fillId="21" borderId="30" xfId="0" applyFont="1" applyFill="1" applyBorder="1" applyAlignment="1">
      <alignment horizontal="center" vertical="center" wrapText="1"/>
    </xf>
    <xf numFmtId="0" fontId="12" fillId="21" borderId="27" xfId="0" applyFont="1" applyFill="1" applyBorder="1" applyAlignment="1">
      <alignment horizontal="center" vertical="center"/>
    </xf>
    <xf numFmtId="0" fontId="27" fillId="21" borderId="27" xfId="0" applyFont="1" applyFill="1" applyBorder="1" applyAlignment="1">
      <alignment horizontal="center" vertical="center" wrapText="1"/>
    </xf>
    <xf numFmtId="0" fontId="12" fillId="21" borderId="27" xfId="0" applyFont="1" applyFill="1" applyBorder="1" applyAlignment="1">
      <alignment horizontal="center" vertical="center" wrapText="1"/>
    </xf>
    <xf numFmtId="0" fontId="12" fillId="21" borderId="31" xfId="0" applyFont="1" applyFill="1" applyBorder="1" applyAlignment="1">
      <alignment horizontal="center" vertical="center" wrapText="1"/>
    </xf>
    <xf numFmtId="0" fontId="12" fillId="21" borderId="18" xfId="0" applyFont="1" applyFill="1" applyBorder="1" applyAlignment="1">
      <alignment horizontal="center" vertical="center" wrapText="1"/>
    </xf>
    <xf numFmtId="0" fontId="12" fillId="21" borderId="34" xfId="0" applyFont="1" applyFill="1" applyBorder="1" applyAlignment="1">
      <alignment horizontal="center" vertical="center" wrapText="1"/>
    </xf>
    <xf numFmtId="0" fontId="27" fillId="21" borderId="34" xfId="0" applyFont="1" applyFill="1" applyBorder="1" applyAlignment="1">
      <alignment horizontal="center" vertical="center" wrapText="1"/>
    </xf>
    <xf numFmtId="0" fontId="12" fillId="21" borderId="35" xfId="0" applyFont="1" applyFill="1" applyBorder="1" applyAlignment="1">
      <alignment horizontal="center" vertical="center" wrapText="1"/>
    </xf>
    <xf numFmtId="0" fontId="12" fillId="8" borderId="35" xfId="0" applyFont="1" applyFill="1" applyBorder="1" applyAlignment="1">
      <alignment horizontal="center" vertical="center" wrapText="1"/>
    </xf>
    <xf numFmtId="0" fontId="12" fillId="5" borderId="35" xfId="0" applyFont="1" applyFill="1" applyBorder="1" applyAlignment="1">
      <alignment horizontal="center" vertical="center" wrapText="1"/>
    </xf>
    <xf numFmtId="0" fontId="12" fillId="21" borderId="19" xfId="0" applyFont="1" applyFill="1" applyBorder="1" applyAlignment="1">
      <alignment horizontal="center" vertical="center" wrapText="1"/>
    </xf>
    <xf numFmtId="0" fontId="12" fillId="21" borderId="50" xfId="0" applyFont="1" applyFill="1" applyBorder="1" applyAlignment="1">
      <alignment horizontal="center" vertical="center" wrapText="1"/>
    </xf>
    <xf numFmtId="0" fontId="13" fillId="12" borderId="18" xfId="0" applyFont="1" applyFill="1" applyBorder="1"/>
    <xf numFmtId="0" fontId="11" fillId="0" borderId="51" xfId="0" applyFont="1" applyBorder="1"/>
    <xf numFmtId="1" fontId="1" fillId="8" borderId="22" xfId="0" applyNumberFormat="1" applyFont="1" applyFill="1" applyBorder="1" applyAlignment="1">
      <alignment horizontal="center" vertical="center"/>
    </xf>
    <xf numFmtId="1" fontId="1" fillId="9" borderId="4" xfId="0" applyNumberFormat="1" applyFont="1" applyFill="1" applyBorder="1" applyAlignment="1">
      <alignment horizontal="center"/>
    </xf>
    <xf numFmtId="1" fontId="1" fillId="0" borderId="23" xfId="0" applyNumberFormat="1" applyFont="1" applyBorder="1" applyAlignment="1">
      <alignment horizontal="center" vertical="center"/>
    </xf>
    <xf numFmtId="1" fontId="6" fillId="8" borderId="24" xfId="0" applyNumberFormat="1" applyFont="1" applyFill="1" applyBorder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164" fontId="19" fillId="3" borderId="0" xfId="0" applyNumberFormat="1" applyFont="1" applyFill="1" applyBorder="1"/>
    <xf numFmtId="0" fontId="28" fillId="0" borderId="39" xfId="0" applyFont="1" applyBorder="1" applyAlignment="1">
      <alignment horizontal="center" vertical="center"/>
    </xf>
    <xf numFmtId="0" fontId="0" fillId="23" borderId="4" xfId="0" applyFill="1" applyBorder="1"/>
    <xf numFmtId="0" fontId="28" fillId="23" borderId="4" xfId="0" applyFont="1" applyFill="1" applyBorder="1"/>
    <xf numFmtId="0" fontId="13" fillId="23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3" fillId="12" borderId="26" xfId="0" applyFont="1" applyFill="1" applyBorder="1"/>
    <xf numFmtId="0" fontId="11" fillId="0" borderId="42" xfId="0" applyFont="1" applyBorder="1"/>
    <xf numFmtId="1" fontId="1" fillId="9" borderId="27" xfId="0" applyNumberFormat="1" applyFont="1" applyFill="1" applyBorder="1" applyAlignment="1">
      <alignment horizontal="center"/>
    </xf>
    <xf numFmtId="1" fontId="1" fillId="0" borderId="31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/>
    </xf>
    <xf numFmtId="0" fontId="13" fillId="12" borderId="44" xfId="0" applyFont="1" applyFill="1" applyBorder="1"/>
    <xf numFmtId="0" fontId="11" fillId="0" borderId="0" xfId="0" applyFont="1" applyBorder="1"/>
    <xf numFmtId="0" fontId="14" fillId="0" borderId="53" xfId="0" applyFont="1" applyBorder="1" applyAlignment="1">
      <alignment horizontal="left" vertical="center"/>
    </xf>
    <xf numFmtId="1" fontId="16" fillId="12" borderId="33" xfId="0" applyNumberFormat="1" applyFont="1" applyFill="1" applyBorder="1" applyAlignment="1">
      <alignment horizontal="center" vertical="center"/>
    </xf>
    <xf numFmtId="1" fontId="17" fillId="13" borderId="54" xfId="0" applyNumberFormat="1" applyFont="1" applyFill="1" applyBorder="1" applyAlignment="1">
      <alignment horizontal="center" vertical="center"/>
    </xf>
    <xf numFmtId="1" fontId="1" fillId="9" borderId="22" xfId="0" applyNumberFormat="1" applyFont="1" applyFill="1" applyBorder="1" applyAlignment="1">
      <alignment horizontal="center"/>
    </xf>
    <xf numFmtId="1" fontId="1" fillId="0" borderId="55" xfId="0" applyNumberFormat="1" applyFont="1" applyBorder="1" applyAlignment="1">
      <alignment horizontal="center" vertical="center"/>
    </xf>
    <xf numFmtId="1" fontId="6" fillId="8" borderId="8" xfId="0" applyNumberFormat="1" applyFont="1" applyFill="1" applyBorder="1" applyAlignment="1">
      <alignment horizontal="center" vertical="center"/>
    </xf>
    <xf numFmtId="2" fontId="12" fillId="0" borderId="19" xfId="0" applyNumberFormat="1" applyFont="1" applyBorder="1" applyAlignment="1">
      <alignment horizontal="center" vertical="center"/>
    </xf>
    <xf numFmtId="0" fontId="11" fillId="0" borderId="41" xfId="0" applyFont="1" applyBorder="1"/>
    <xf numFmtId="49" fontId="11" fillId="0" borderId="0" xfId="0" applyNumberFormat="1" applyFont="1" applyBorder="1"/>
    <xf numFmtId="0" fontId="13" fillId="12" borderId="57" xfId="0" applyFont="1" applyFill="1" applyBorder="1"/>
    <xf numFmtId="1" fontId="1" fillId="8" borderId="55" xfId="0" applyNumberFormat="1" applyFont="1" applyFill="1" applyBorder="1" applyAlignment="1">
      <alignment horizontal="center" vertical="center"/>
    </xf>
    <xf numFmtId="1" fontId="1" fillId="0" borderId="22" xfId="0" applyNumberFormat="1" applyFont="1" applyBorder="1" applyAlignment="1">
      <alignment horizontal="center"/>
    </xf>
    <xf numFmtId="1" fontId="15" fillId="0" borderId="55" xfId="0" applyNumberFormat="1" applyFont="1" applyBorder="1" applyAlignment="1">
      <alignment horizontal="center" vertical="center"/>
    </xf>
    <xf numFmtId="1" fontId="6" fillId="0" borderId="58" xfId="0" applyNumberFormat="1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2" fontId="12" fillId="0" borderId="54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>
      <alignment horizontal="center" vertical="center"/>
    </xf>
    <xf numFmtId="0" fontId="12" fillId="22" borderId="22" xfId="0" applyFont="1" applyFill="1" applyBorder="1" applyAlignment="1">
      <alignment horizontal="center" vertical="center"/>
    </xf>
    <xf numFmtId="0" fontId="12" fillId="22" borderId="55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21" borderId="58" xfId="0" applyFont="1" applyFill="1" applyBorder="1" applyAlignment="1">
      <alignment horizontal="center" vertical="center"/>
    </xf>
    <xf numFmtId="0" fontId="22" fillId="21" borderId="58" xfId="0" applyFont="1" applyFill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0" fillId="23" borderId="19" xfId="0" applyFill="1" applyBorder="1"/>
    <xf numFmtId="0" fontId="28" fillId="23" borderId="19" xfId="0" applyFont="1" applyFill="1" applyBorder="1"/>
    <xf numFmtId="0" fontId="13" fillId="23" borderId="19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" fontId="1" fillId="0" borderId="52" xfId="0" applyNumberFormat="1" applyFont="1" applyBorder="1" applyAlignment="1">
      <alignment horizontal="center" vertical="center"/>
    </xf>
    <xf numFmtId="0" fontId="6" fillId="17" borderId="25" xfId="0" applyFont="1" applyFill="1" applyBorder="1" applyAlignment="1">
      <alignment horizontal="center" vertical="center" wrapText="1"/>
    </xf>
    <xf numFmtId="1" fontId="6" fillId="0" borderId="25" xfId="0" applyNumberFormat="1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0" xfId="0" applyFont="1" applyBorder="1"/>
    <xf numFmtId="0" fontId="0" fillId="0" borderId="38" xfId="0" applyBorder="1"/>
    <xf numFmtId="0" fontId="0" fillId="0" borderId="48" xfId="0" applyBorder="1"/>
    <xf numFmtId="164" fontId="15" fillId="3" borderId="0" xfId="0" applyNumberFormat="1" applyFont="1" applyFill="1" applyBorder="1"/>
    <xf numFmtId="0" fontId="15" fillId="24" borderId="9" xfId="0" applyFont="1" applyFill="1" applyBorder="1"/>
    <xf numFmtId="0" fontId="6" fillId="6" borderId="2" xfId="0" applyFont="1" applyFill="1" applyBorder="1" applyAlignment="1">
      <alignment horizontal="center" vertical="center" wrapText="1"/>
    </xf>
    <xf numFmtId="0" fontId="7" fillId="7" borderId="46" xfId="0" applyFont="1" applyFill="1" applyBorder="1" applyAlignment="1">
      <alignment horizontal="center" vertical="center"/>
    </xf>
    <xf numFmtId="164" fontId="3" fillId="3" borderId="0" xfId="0" applyNumberFormat="1" applyFont="1" applyFill="1" applyBorder="1" applyAlignment="1">
      <alignment horizontal="center" vertical="center"/>
    </xf>
    <xf numFmtId="0" fontId="12" fillId="21" borderId="37" xfId="0" applyFont="1" applyFill="1" applyBorder="1" applyAlignment="1">
      <alignment horizontal="center" vertical="center" wrapText="1"/>
    </xf>
    <xf numFmtId="0" fontId="11" fillId="0" borderId="12" xfId="0" applyFont="1" applyBorder="1"/>
    <xf numFmtId="1" fontId="17" fillId="25" borderId="55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/>
    </xf>
    <xf numFmtId="0" fontId="12" fillId="0" borderId="19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164" fontId="29" fillId="3" borderId="0" xfId="0" applyNumberFormat="1" applyFont="1" applyFill="1" applyBorder="1"/>
    <xf numFmtId="0" fontId="28" fillId="0" borderId="39" xfId="0" applyFont="1" applyBorder="1"/>
    <xf numFmtId="0" fontId="0" fillId="0" borderId="4" xfId="0" applyBorder="1"/>
    <xf numFmtId="0" fontId="0" fillId="0" borderId="52" xfId="0" applyBorder="1"/>
    <xf numFmtId="0" fontId="13" fillId="27" borderId="67" xfId="0" applyFont="1" applyFill="1" applyBorder="1"/>
    <xf numFmtId="0" fontId="11" fillId="0" borderId="68" xfId="0" applyFont="1" applyBorder="1"/>
    <xf numFmtId="0" fontId="14" fillId="0" borderId="69" xfId="0" applyFont="1" applyBorder="1" applyAlignment="1">
      <alignment horizontal="left" vertical="center"/>
    </xf>
    <xf numFmtId="1" fontId="16" fillId="12" borderId="70" xfId="0" applyNumberFormat="1" applyFont="1" applyFill="1" applyBorder="1" applyAlignment="1">
      <alignment horizontal="center" vertical="center"/>
    </xf>
    <xf numFmtId="1" fontId="17" fillId="25" borderId="71" xfId="0" applyNumberFormat="1" applyFont="1" applyFill="1" applyBorder="1" applyAlignment="1">
      <alignment horizontal="center" vertical="center"/>
    </xf>
    <xf numFmtId="1" fontId="1" fillId="8" borderId="68" xfId="0" applyNumberFormat="1" applyFont="1" applyFill="1" applyBorder="1" applyAlignment="1">
      <alignment horizontal="center" vertical="center"/>
    </xf>
    <xf numFmtId="1" fontId="1" fillId="25" borderId="68" xfId="0" applyNumberFormat="1" applyFont="1" applyFill="1" applyBorder="1" applyAlignment="1">
      <alignment horizontal="center"/>
    </xf>
    <xf numFmtId="1" fontId="1" fillId="25" borderId="72" xfId="0" applyNumberFormat="1" applyFont="1" applyFill="1" applyBorder="1" applyAlignment="1">
      <alignment horizontal="center" vertical="center"/>
    </xf>
    <xf numFmtId="1" fontId="6" fillId="8" borderId="73" xfId="0" applyNumberFormat="1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1" fillId="0" borderId="75" xfId="0" applyFont="1" applyBorder="1"/>
    <xf numFmtId="0" fontId="14" fillId="0" borderId="76" xfId="0" applyFont="1" applyBorder="1" applyAlignment="1">
      <alignment horizontal="left" vertical="center"/>
    </xf>
    <xf numFmtId="0" fontId="15" fillId="0" borderId="77" xfId="0" applyFont="1" applyBorder="1" applyAlignment="1">
      <alignment horizontal="center" vertical="center"/>
    </xf>
    <xf numFmtId="1" fontId="16" fillId="12" borderId="77" xfId="0" applyNumberFormat="1" applyFont="1" applyFill="1" applyBorder="1" applyAlignment="1">
      <alignment horizontal="center" vertical="center"/>
    </xf>
    <xf numFmtId="1" fontId="17" fillId="13" borderId="78" xfId="0" applyNumberFormat="1" applyFont="1" applyFill="1" applyBorder="1" applyAlignment="1">
      <alignment horizontal="center" vertical="center"/>
    </xf>
    <xf numFmtId="1" fontId="17" fillId="25" borderId="79" xfId="0" applyNumberFormat="1" applyFont="1" applyFill="1" applyBorder="1" applyAlignment="1">
      <alignment horizontal="center" vertical="center"/>
    </xf>
    <xf numFmtId="1" fontId="1" fillId="0" borderId="79" xfId="0" applyNumberFormat="1" applyFont="1" applyBorder="1" applyAlignment="1">
      <alignment horizontal="center" vertical="center"/>
    </xf>
    <xf numFmtId="1" fontId="6" fillId="8" borderId="80" xfId="0" applyNumberFormat="1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3" fillId="27" borderId="81" xfId="0" applyFont="1" applyFill="1" applyBorder="1"/>
    <xf numFmtId="0" fontId="13" fillId="0" borderId="82" xfId="0" applyFont="1" applyBorder="1"/>
    <xf numFmtId="0" fontId="6" fillId="21" borderId="25" xfId="0" applyFont="1" applyFill="1" applyBorder="1" applyAlignment="1">
      <alignment horizontal="center" vertical="center" wrapText="1"/>
    </xf>
    <xf numFmtId="0" fontId="28" fillId="0" borderId="11" xfId="0" applyFont="1" applyBorder="1"/>
    <xf numFmtId="0" fontId="28" fillId="23" borderId="39" xfId="0" applyFont="1" applyFill="1" applyBorder="1"/>
    <xf numFmtId="0" fontId="28" fillId="26" borderId="4" xfId="0" applyFont="1" applyFill="1" applyBorder="1"/>
    <xf numFmtId="0" fontId="28" fillId="8" borderId="4" xfId="0" applyFont="1" applyFill="1" applyBorder="1"/>
    <xf numFmtId="0" fontId="12" fillId="0" borderId="84" xfId="0" applyFont="1" applyBorder="1" applyAlignment="1">
      <alignment horizontal="center" vertical="center"/>
    </xf>
    <xf numFmtId="0" fontId="13" fillId="23" borderId="83" xfId="0" applyFont="1" applyFill="1" applyBorder="1" applyAlignment="1">
      <alignment horizontal="center" vertical="center"/>
    </xf>
    <xf numFmtId="1" fontId="6" fillId="8" borderId="81" xfId="0" applyNumberFormat="1" applyFont="1" applyFill="1" applyBorder="1" applyAlignment="1">
      <alignment horizontal="center" vertical="center"/>
    </xf>
    <xf numFmtId="0" fontId="11" fillId="0" borderId="85" xfId="0" applyFont="1" applyBorder="1"/>
    <xf numFmtId="0" fontId="30" fillId="0" borderId="76" xfId="0" applyFont="1" applyBorder="1" applyAlignment="1">
      <alignment horizontal="left" vertical="center"/>
    </xf>
    <xf numFmtId="1" fontId="1" fillId="25" borderId="85" xfId="0" applyNumberFormat="1" applyFont="1" applyFill="1" applyBorder="1" applyAlignment="1">
      <alignment horizontal="center" vertical="center"/>
    </xf>
    <xf numFmtId="0" fontId="0" fillId="0" borderId="83" xfId="0" applyBorder="1"/>
    <xf numFmtId="0" fontId="13" fillId="20" borderId="67" xfId="0" applyFont="1" applyFill="1" applyBorder="1"/>
    <xf numFmtId="0" fontId="14" fillId="0" borderId="86" xfId="0" applyFont="1" applyBorder="1" applyAlignment="1">
      <alignment horizontal="left" vertical="center"/>
    </xf>
    <xf numFmtId="1" fontId="15" fillId="0" borderId="29" xfId="0" applyNumberFormat="1" applyFont="1" applyBorder="1" applyAlignment="1">
      <alignment horizontal="center" vertical="center"/>
    </xf>
    <xf numFmtId="0" fontId="16" fillId="12" borderId="87" xfId="0" applyFont="1" applyFill="1" applyBorder="1" applyAlignment="1">
      <alignment horizontal="center" vertical="center"/>
    </xf>
    <xf numFmtId="1" fontId="1" fillId="0" borderId="68" xfId="0" applyNumberFormat="1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28" fillId="0" borderId="26" xfId="0" applyFont="1" applyBorder="1"/>
    <xf numFmtId="0" fontId="0" fillId="0" borderId="27" xfId="0" applyBorder="1"/>
    <xf numFmtId="0" fontId="0" fillId="0" borderId="31" xfId="0" applyBorder="1"/>
    <xf numFmtId="0" fontId="15" fillId="0" borderId="37" xfId="0" applyFont="1" applyBorder="1" applyAlignment="1">
      <alignment horizontal="center" vertical="center"/>
    </xf>
    <xf numFmtId="1" fontId="1" fillId="0" borderId="0" xfId="0" applyNumberFormat="1" applyFont="1" applyBorder="1"/>
    <xf numFmtId="1" fontId="1" fillId="0" borderId="74" xfId="0" applyNumberFormat="1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88" xfId="0" applyFont="1" applyBorder="1"/>
    <xf numFmtId="0" fontId="1" fillId="0" borderId="38" xfId="0" applyFont="1" applyBorder="1"/>
    <xf numFmtId="0" fontId="15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31" fillId="0" borderId="0" xfId="0" applyFont="1" applyBorder="1"/>
    <xf numFmtId="0" fontId="17" fillId="0" borderId="38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2" fillId="22" borderId="0" xfId="0" applyFont="1" applyFill="1" applyBorder="1"/>
    <xf numFmtId="0" fontId="32" fillId="7" borderId="0" xfId="0" applyFont="1" applyFill="1" applyBorder="1"/>
    <xf numFmtId="2" fontId="32" fillId="0" borderId="7" xfId="0" applyNumberFormat="1" applyFont="1" applyBorder="1"/>
    <xf numFmtId="0" fontId="32" fillId="0" borderId="41" xfId="0" applyFont="1" applyBorder="1"/>
    <xf numFmtId="0" fontId="1" fillId="0" borderId="90" xfId="0" applyFont="1" applyBorder="1"/>
    <xf numFmtId="0" fontId="17" fillId="10" borderId="49" xfId="0" applyFont="1" applyFill="1" applyBorder="1" applyAlignment="1">
      <alignment horizontal="center" vertical="center"/>
    </xf>
    <xf numFmtId="0" fontId="32" fillId="7" borderId="46" xfId="0" applyFont="1" applyFill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2" fontId="17" fillId="7" borderId="14" xfId="0" applyNumberFormat="1" applyFont="1" applyFill="1" applyBorder="1" applyAlignment="1">
      <alignment horizontal="center" vertical="center"/>
    </xf>
    <xf numFmtId="2" fontId="17" fillId="7" borderId="91" xfId="0" applyNumberFormat="1" applyFont="1" applyFill="1" applyBorder="1" applyAlignment="1">
      <alignment horizontal="center" vertical="center"/>
    </xf>
    <xf numFmtId="0" fontId="17" fillId="7" borderId="92" xfId="0" applyFont="1" applyFill="1" applyBorder="1" applyAlignment="1">
      <alignment horizontal="center" vertical="center"/>
    </xf>
    <xf numFmtId="2" fontId="17" fillId="7" borderId="17" xfId="0" applyNumberFormat="1" applyFont="1" applyFill="1" applyBorder="1" applyAlignment="1">
      <alignment horizontal="center" vertical="center"/>
    </xf>
    <xf numFmtId="0" fontId="17" fillId="9" borderId="91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7" fillId="10" borderId="46" xfId="0" applyFont="1" applyFill="1" applyBorder="1" applyAlignment="1">
      <alignment horizontal="center" vertical="center"/>
    </xf>
    <xf numFmtId="0" fontId="33" fillId="0" borderId="0" xfId="0" applyFont="1" applyBorder="1" applyAlignment="1">
      <alignment horizontal="left"/>
    </xf>
    <xf numFmtId="0" fontId="1" fillId="7" borderId="0" xfId="0" applyFont="1" applyFill="1" applyBorder="1"/>
    <xf numFmtId="2" fontId="1" fillId="0" borderId="47" xfId="0" applyNumberFormat="1" applyFont="1" applyBorder="1"/>
    <xf numFmtId="0" fontId="1" fillId="4" borderId="44" xfId="0" applyFont="1" applyFill="1" applyBorder="1"/>
    <xf numFmtId="2" fontId="34" fillId="13" borderId="44" xfId="0" applyNumberFormat="1" applyFont="1" applyFill="1" applyBorder="1"/>
    <xf numFmtId="2" fontId="34" fillId="13" borderId="93" xfId="0" applyNumberFormat="1" applyFont="1" applyFill="1" applyBorder="1"/>
    <xf numFmtId="2" fontId="34" fillId="13" borderId="48" xfId="0" applyNumberFormat="1" applyFont="1" applyFill="1" applyBorder="1"/>
    <xf numFmtId="0" fontId="28" fillId="0" borderId="0" xfId="0" applyFont="1" applyBorder="1" applyAlignment="1">
      <alignment horizontal="left"/>
    </xf>
    <xf numFmtId="0" fontId="0" fillId="7" borderId="0" xfId="0" applyFill="1" applyBorder="1"/>
    <xf numFmtId="0" fontId="35" fillId="7" borderId="0" xfId="0" applyFont="1" applyFill="1" applyBorder="1"/>
    <xf numFmtId="2" fontId="0" fillId="0" borderId="47" xfId="0" applyNumberFormat="1" applyBorder="1"/>
    <xf numFmtId="0" fontId="0" fillId="4" borderId="44" xfId="0" applyFill="1" applyBorder="1" applyAlignment="1">
      <alignment horizontal="right" vertical="top"/>
    </xf>
    <xf numFmtId="0" fontId="22" fillId="0" borderId="36" xfId="0" applyFont="1" applyBorder="1"/>
    <xf numFmtId="2" fontId="12" fillId="13" borderId="93" xfId="0" applyNumberFormat="1" applyFont="1" applyFill="1" applyBorder="1"/>
    <xf numFmtId="2" fontId="12" fillId="13" borderId="48" xfId="0" applyNumberFormat="1" applyFont="1" applyFill="1" applyBorder="1"/>
    <xf numFmtId="0" fontId="28" fillId="0" borderId="0" xfId="0" applyFont="1" applyBorder="1"/>
    <xf numFmtId="0" fontId="28" fillId="0" borderId="0" xfId="0" applyFont="1" applyBorder="1" applyAlignment="1">
      <alignment horizontal="left" vertical="center"/>
    </xf>
    <xf numFmtId="0" fontId="12" fillId="0" borderId="0" xfId="0" applyFont="1" applyBorder="1"/>
    <xf numFmtId="2" fontId="12" fillId="13" borderId="44" xfId="0" applyNumberFormat="1" applyFont="1" applyFill="1" applyBorder="1"/>
    <xf numFmtId="0" fontId="35" fillId="4" borderId="44" xfId="0" applyFont="1" applyFill="1" applyBorder="1" applyAlignment="1">
      <alignment horizontal="right" vertical="top"/>
    </xf>
    <xf numFmtId="0" fontId="35" fillId="0" borderId="0" xfId="0" applyFont="1" applyBorder="1"/>
    <xf numFmtId="0" fontId="0" fillId="4" borderId="44" xfId="0" applyFill="1" applyBorder="1"/>
    <xf numFmtId="1" fontId="12" fillId="13" borderId="44" xfId="0" applyNumberFormat="1" applyFont="1" applyFill="1" applyBorder="1"/>
    <xf numFmtId="1" fontId="12" fillId="13" borderId="93" xfId="0" applyNumberFormat="1" applyFont="1" applyFill="1" applyBorder="1"/>
    <xf numFmtId="0" fontId="36" fillId="0" borderId="0" xfId="0" applyFont="1" applyBorder="1" applyAlignment="1">
      <alignment horizontal="left"/>
    </xf>
    <xf numFmtId="165" fontId="12" fillId="13" borderId="44" xfId="0" applyNumberFormat="1" applyFont="1" applyFill="1" applyBorder="1"/>
    <xf numFmtId="0" fontId="37" fillId="0" borderId="0" xfId="0" applyFont="1" applyBorder="1" applyAlignment="1">
      <alignment horizontal="left"/>
    </xf>
    <xf numFmtId="2" fontId="0" fillId="13" borderId="44" xfId="0" applyNumberFormat="1" applyFill="1" applyBorder="1"/>
    <xf numFmtId="2" fontId="0" fillId="13" borderId="93" xfId="0" applyNumberFormat="1" applyFill="1" applyBorder="1"/>
    <xf numFmtId="2" fontId="0" fillId="13" borderId="48" xfId="0" applyNumberFormat="1" applyFill="1" applyBorder="1"/>
    <xf numFmtId="0" fontId="38" fillId="0" borderId="0" xfId="0" applyFont="1" applyBorder="1" applyAlignment="1">
      <alignment horizontal="left"/>
    </xf>
    <xf numFmtId="0" fontId="39" fillId="7" borderId="0" xfId="0" applyFont="1" applyFill="1" applyBorder="1"/>
    <xf numFmtId="2" fontId="39" fillId="0" borderId="47" xfId="0" applyNumberFormat="1" applyFont="1" applyBorder="1"/>
    <xf numFmtId="0" fontId="39" fillId="4" borderId="44" xfId="0" applyFont="1" applyFill="1" applyBorder="1"/>
    <xf numFmtId="0" fontId="40" fillId="0" borderId="0" xfId="0" applyFont="1" applyBorder="1"/>
    <xf numFmtId="2" fontId="40" fillId="13" borderId="44" xfId="0" applyNumberFormat="1" applyFont="1" applyFill="1" applyBorder="1"/>
    <xf numFmtId="2" fontId="40" fillId="13" borderId="93" xfId="0" applyNumberFormat="1" applyFont="1" applyFill="1" applyBorder="1"/>
    <xf numFmtId="2" fontId="40" fillId="13" borderId="48" xfId="0" applyNumberFormat="1" applyFont="1" applyFill="1" applyBorder="1"/>
    <xf numFmtId="0" fontId="38" fillId="0" borderId="0" xfId="0" applyFont="1" applyBorder="1"/>
    <xf numFmtId="166" fontId="38" fillId="0" borderId="0" xfId="0" applyNumberFormat="1" applyFont="1" applyBorder="1" applyAlignment="1">
      <alignment horizontal="left"/>
    </xf>
    <xf numFmtId="0" fontId="39" fillId="0" borderId="0" xfId="0" applyFont="1" applyBorder="1"/>
    <xf numFmtId="1" fontId="40" fillId="13" borderId="44" xfId="0" applyNumberFormat="1" applyFont="1" applyFill="1" applyBorder="1"/>
    <xf numFmtId="1" fontId="40" fillId="13" borderId="93" xfId="0" applyNumberFormat="1" applyFont="1" applyFill="1" applyBorder="1"/>
    <xf numFmtId="2" fontId="1" fillId="13" borderId="44" xfId="0" applyNumberFormat="1" applyFont="1" applyFill="1" applyBorder="1"/>
    <xf numFmtId="2" fontId="1" fillId="13" borderId="93" xfId="0" applyNumberFormat="1" applyFont="1" applyFill="1" applyBorder="1"/>
    <xf numFmtId="2" fontId="1" fillId="13" borderId="48" xfId="0" applyNumberFormat="1" applyFont="1" applyFill="1" applyBorder="1"/>
    <xf numFmtId="0" fontId="41" fillId="0" borderId="0" xfId="0" applyFont="1" applyBorder="1"/>
    <xf numFmtId="0" fontId="41" fillId="0" borderId="0" xfId="0" applyFont="1" applyBorder="1" applyAlignment="1">
      <alignment horizontal="left" vertical="top"/>
    </xf>
    <xf numFmtId="0" fontId="42" fillId="0" borderId="0" xfId="0" applyFont="1" applyBorder="1" applyAlignment="1">
      <alignment horizontal="left" vertical="top"/>
    </xf>
    <xf numFmtId="0" fontId="43" fillId="23" borderId="0" xfId="0" applyFont="1" applyFill="1" applyBorder="1" applyAlignment="1">
      <alignment horizontal="left" vertical="center"/>
    </xf>
    <xf numFmtId="0" fontId="41" fillId="23" borderId="0" xfId="0" applyFont="1" applyFill="1" applyBorder="1" applyAlignment="1">
      <alignment horizontal="left" vertical="top"/>
    </xf>
    <xf numFmtId="0" fontId="44" fillId="23" borderId="0" xfId="0" applyFont="1" applyFill="1" applyBorder="1" applyAlignment="1">
      <alignment horizontal="left" vertical="top"/>
    </xf>
    <xf numFmtId="0" fontId="45" fillId="23" borderId="0" xfId="0" applyFont="1" applyFill="1" applyBorder="1" applyAlignment="1">
      <alignment horizontal="left" vertical="top"/>
    </xf>
    <xf numFmtId="0" fontId="45" fillId="23" borderId="0" xfId="0" applyFont="1" applyFill="1" applyBorder="1"/>
    <xf numFmtId="0" fontId="41" fillId="23" borderId="0" xfId="0" applyFont="1" applyFill="1" applyBorder="1"/>
    <xf numFmtId="0" fontId="47" fillId="30" borderId="0" xfId="0" applyFont="1" applyFill="1" applyBorder="1" applyAlignment="1">
      <alignment horizontal="center" vertical="top" wrapText="1"/>
    </xf>
    <xf numFmtId="0" fontId="48" fillId="30" borderId="0" xfId="0" applyFont="1" applyFill="1" applyBorder="1" applyAlignment="1">
      <alignment horizontal="left" vertical="top" wrapText="1"/>
    </xf>
    <xf numFmtId="0" fontId="33" fillId="30" borderId="0" xfId="0" applyFont="1" applyFill="1" applyBorder="1" applyAlignment="1">
      <alignment horizontal="left" vertical="top" wrapText="1"/>
    </xf>
    <xf numFmtId="0" fontId="49" fillId="30" borderId="0" xfId="0" applyFont="1" applyFill="1" applyBorder="1" applyAlignment="1">
      <alignment horizontal="left" vertical="top" wrapText="1"/>
    </xf>
    <xf numFmtId="0" fontId="48" fillId="30" borderId="0" xfId="0" applyFont="1" applyFill="1" applyBorder="1" applyAlignment="1">
      <alignment horizontal="center" vertical="top" wrapText="1"/>
    </xf>
    <xf numFmtId="0" fontId="50" fillId="30" borderId="0" xfId="0" applyFont="1" applyFill="1" applyBorder="1" applyAlignment="1">
      <alignment horizontal="center" vertical="top" wrapText="1"/>
    </xf>
    <xf numFmtId="0" fontId="51" fillId="25" borderId="0" xfId="0" applyFont="1" applyFill="1" applyBorder="1" applyAlignment="1">
      <alignment horizontal="left" vertical="center"/>
    </xf>
    <xf numFmtId="0" fontId="52" fillId="0" borderId="0" xfId="0" applyFont="1" applyBorder="1" applyAlignment="1">
      <alignment horizontal="left" vertical="top"/>
    </xf>
    <xf numFmtId="0" fontId="53" fillId="0" borderId="0" xfId="0" applyFont="1" applyBorder="1" applyAlignment="1">
      <alignment horizontal="left" vertical="top"/>
    </xf>
    <xf numFmtId="0" fontId="54" fillId="0" borderId="0" xfId="0" applyFont="1" applyBorder="1" applyAlignment="1">
      <alignment horizontal="left" vertical="top"/>
    </xf>
    <xf numFmtId="0" fontId="53" fillId="0" borderId="0" xfId="0" applyFont="1" applyBorder="1"/>
    <xf numFmtId="0" fontId="52" fillId="0" borderId="0" xfId="0" applyFont="1" applyBorder="1"/>
    <xf numFmtId="0" fontId="41" fillId="0" borderId="0" xfId="0" applyFont="1" applyBorder="1" applyAlignment="1">
      <alignment horizontal="left" vertical="top" wrapText="1"/>
    </xf>
    <xf numFmtId="0" fontId="55" fillId="0" borderId="0" xfId="0" applyFont="1" applyBorder="1" applyAlignment="1">
      <alignment horizontal="left" vertical="top"/>
    </xf>
    <xf numFmtId="0" fontId="55" fillId="0" borderId="0" xfId="0" applyFont="1" applyBorder="1" applyAlignment="1">
      <alignment horizontal="left" vertical="top" wrapText="1"/>
    </xf>
    <xf numFmtId="167" fontId="41" fillId="0" borderId="0" xfId="0" applyNumberFormat="1" applyFont="1" applyBorder="1" applyAlignment="1">
      <alignment horizontal="left" vertical="top"/>
    </xf>
    <xf numFmtId="0" fontId="45" fillId="0" borderId="0" xfId="0" applyFont="1" applyBorder="1" applyAlignment="1">
      <alignment horizontal="left" vertical="top"/>
    </xf>
    <xf numFmtId="0" fontId="41" fillId="0" borderId="0" xfId="0" applyFont="1" applyBorder="1" applyAlignment="1">
      <alignment horizontal="left" vertical="top"/>
    </xf>
    <xf numFmtId="0" fontId="56" fillId="0" borderId="0" xfId="0" applyFont="1" applyBorder="1" applyAlignment="1">
      <alignment horizontal="left" vertical="top"/>
    </xf>
    <xf numFmtId="0" fontId="56" fillId="0" borderId="0" xfId="0" applyFont="1" applyBorder="1" applyAlignment="1">
      <alignment horizontal="left" vertical="top" wrapText="1"/>
    </xf>
    <xf numFmtId="164" fontId="45" fillId="0" borderId="0" xfId="0" applyNumberFormat="1" applyFont="1" applyBorder="1" applyAlignment="1">
      <alignment horizontal="left" vertical="top"/>
    </xf>
    <xf numFmtId="0" fontId="45" fillId="0" borderId="0" xfId="0" applyFont="1" applyBorder="1"/>
    <xf numFmtId="0" fontId="46" fillId="0" borderId="0" xfId="0" applyFont="1" applyBorder="1" applyAlignment="1">
      <alignment horizontal="left" vertical="top"/>
    </xf>
    <xf numFmtId="0" fontId="57" fillId="0" borderId="0" xfId="0" applyFont="1" applyBorder="1" applyAlignment="1">
      <alignment horizontal="left" vertical="top" wrapText="1"/>
    </xf>
    <xf numFmtId="0" fontId="45" fillId="0" borderId="0" xfId="0" applyFont="1" applyBorder="1" applyAlignment="1">
      <alignment horizontal="left" vertical="top" wrapText="1"/>
    </xf>
    <xf numFmtId="166" fontId="45" fillId="0" borderId="0" xfId="0" applyNumberFormat="1" applyFont="1" applyBorder="1" applyAlignment="1">
      <alignment horizontal="left" vertical="top"/>
    </xf>
    <xf numFmtId="0" fontId="58" fillId="0" borderId="0" xfId="0" applyFont="1" applyBorder="1" applyAlignment="1">
      <alignment horizontal="left" vertical="top"/>
    </xf>
    <xf numFmtId="0" fontId="57" fillId="0" borderId="0" xfId="0" applyFont="1" applyBorder="1" applyAlignment="1">
      <alignment horizontal="left" vertical="top"/>
    </xf>
    <xf numFmtId="0" fontId="59" fillId="0" borderId="0" xfId="0" applyFont="1" applyBorder="1" applyAlignment="1">
      <alignment horizontal="left" vertical="top"/>
    </xf>
    <xf numFmtId="168" fontId="45" fillId="0" borderId="0" xfId="0" applyNumberFormat="1" applyFont="1" applyBorder="1" applyAlignment="1">
      <alignment horizontal="left" vertical="top"/>
    </xf>
    <xf numFmtId="0" fontId="60" fillId="0" borderId="0" xfId="0" applyFont="1" applyBorder="1" applyAlignment="1">
      <alignment horizontal="left" vertical="top"/>
    </xf>
    <xf numFmtId="0" fontId="61" fillId="0" borderId="0" xfId="0" applyFont="1" applyBorder="1" applyAlignment="1">
      <alignment horizontal="left" vertical="top"/>
    </xf>
    <xf numFmtId="169" fontId="45" fillId="0" borderId="0" xfId="0" applyNumberFormat="1" applyFont="1" applyBorder="1" applyAlignment="1">
      <alignment horizontal="left" vertical="top"/>
    </xf>
    <xf numFmtId="0" fontId="62" fillId="0" borderId="0" xfId="0" applyFont="1" applyBorder="1" applyAlignment="1">
      <alignment horizontal="left" vertical="top"/>
    </xf>
    <xf numFmtId="0" fontId="63" fillId="0" borderId="0" xfId="0" applyFont="1" applyBorder="1" applyAlignment="1">
      <alignment horizontal="left" vertical="top" wrapText="1"/>
    </xf>
    <xf numFmtId="0" fontId="63" fillId="0" borderId="0" xfId="0" applyFont="1" applyBorder="1" applyAlignment="1">
      <alignment horizontal="left" vertical="top"/>
    </xf>
    <xf numFmtId="0" fontId="64" fillId="0" borderId="0" xfId="0" applyFont="1" applyBorder="1" applyAlignment="1">
      <alignment horizontal="left" vertical="top" wrapText="1"/>
    </xf>
    <xf numFmtId="0" fontId="46" fillId="0" borderId="0" xfId="0" applyFont="1" applyBorder="1" applyAlignment="1">
      <alignment horizontal="left" vertical="top" wrapText="1"/>
    </xf>
    <xf numFmtId="0" fontId="65" fillId="0" borderId="0" xfId="0" applyFont="1" applyBorder="1" applyAlignment="1">
      <alignment horizontal="left" vertical="top"/>
    </xf>
    <xf numFmtId="0" fontId="42" fillId="0" borderId="0" xfId="0" applyFont="1" applyBorder="1" applyAlignment="1">
      <alignment vertical="center"/>
    </xf>
    <xf numFmtId="0" fontId="42" fillId="0" borderId="0" xfId="0" applyFont="1" applyBorder="1" applyAlignment="1">
      <alignment horizontal="left" vertical="top"/>
    </xf>
    <xf numFmtId="0" fontId="66" fillId="0" borderId="0" xfId="0" applyFont="1" applyBorder="1" applyAlignment="1">
      <alignment horizontal="left" vertical="top"/>
    </xf>
    <xf numFmtId="0" fontId="66" fillId="0" borderId="0" xfId="0" applyFont="1" applyBorder="1" applyAlignment="1">
      <alignment horizontal="left" vertical="top" wrapText="1"/>
    </xf>
    <xf numFmtId="0" fontId="42" fillId="0" borderId="0" xfId="0" applyFont="1" applyBorder="1"/>
    <xf numFmtId="0" fontId="54" fillId="0" borderId="0" xfId="0" applyFont="1" applyBorder="1" applyAlignment="1">
      <alignment horizontal="left" vertical="top" wrapText="1"/>
    </xf>
    <xf numFmtId="168" fontId="42" fillId="0" borderId="0" xfId="0" applyNumberFormat="1" applyFont="1" applyBorder="1" applyAlignment="1">
      <alignment horizontal="left" vertical="top"/>
    </xf>
    <xf numFmtId="166" fontId="42" fillId="0" borderId="0" xfId="0" applyNumberFormat="1" applyFont="1" applyBorder="1" applyAlignment="1">
      <alignment horizontal="left" vertical="top"/>
    </xf>
    <xf numFmtId="0" fontId="67" fillId="0" borderId="0" xfId="0" applyFont="1" applyBorder="1" applyAlignment="1">
      <alignment horizontal="left" vertical="top"/>
    </xf>
    <xf numFmtId="170" fontId="42" fillId="0" borderId="0" xfId="0" applyNumberFormat="1" applyFont="1" applyBorder="1" applyAlignment="1">
      <alignment horizontal="left" vertical="top"/>
    </xf>
    <xf numFmtId="0" fontId="42" fillId="0" borderId="0" xfId="0" applyFont="1" applyBorder="1" applyAlignment="1">
      <alignment horizontal="left" vertical="top" wrapText="1"/>
    </xf>
    <xf numFmtId="169" fontId="42" fillId="0" borderId="0" xfId="0" applyNumberFormat="1" applyFont="1" applyBorder="1" applyAlignment="1">
      <alignment horizontal="left" vertical="top"/>
    </xf>
    <xf numFmtId="0" fontId="68" fillId="0" borderId="0" xfId="0" applyFont="1" applyBorder="1" applyAlignment="1">
      <alignment horizontal="left" vertical="top"/>
    </xf>
    <xf numFmtId="0" fontId="69" fillId="0" borderId="0" xfId="0" applyFont="1" applyBorder="1" applyAlignment="1">
      <alignment horizontal="left" vertical="top"/>
    </xf>
    <xf numFmtId="0" fontId="46" fillId="0" borderId="0" xfId="0" applyFont="1" applyBorder="1"/>
    <xf numFmtId="0" fontId="70" fillId="0" borderId="0" xfId="0" applyFont="1" applyBorder="1" applyAlignment="1">
      <alignment horizontal="left" vertical="top"/>
    </xf>
    <xf numFmtId="0" fontId="71" fillId="0" borderId="0" xfId="0" applyFont="1" applyBorder="1" applyAlignment="1">
      <alignment horizontal="left" vertical="top"/>
    </xf>
    <xf numFmtId="0" fontId="61" fillId="0" borderId="0" xfId="0" applyFont="1" applyBorder="1" applyAlignment="1">
      <alignment horizontal="left" vertical="top" wrapText="1"/>
    </xf>
    <xf numFmtId="0" fontId="72" fillId="0" borderId="0" xfId="0" applyFont="1" applyBorder="1" applyAlignment="1">
      <alignment horizontal="left" vertical="top"/>
    </xf>
    <xf numFmtId="170" fontId="45" fillId="0" borderId="0" xfId="0" applyNumberFormat="1" applyFont="1" applyBorder="1" applyAlignment="1">
      <alignment horizontal="left" vertical="top"/>
    </xf>
    <xf numFmtId="0" fontId="73" fillId="0" borderId="0" xfId="0" applyFont="1" applyBorder="1" applyAlignment="1">
      <alignment horizontal="left" vertical="top"/>
    </xf>
    <xf numFmtId="166" fontId="52" fillId="0" borderId="0" xfId="0" applyNumberFormat="1" applyFont="1" applyBorder="1" applyAlignment="1">
      <alignment horizontal="left" vertical="top"/>
    </xf>
    <xf numFmtId="0" fontId="74" fillId="0" borderId="0" xfId="0" applyFont="1" applyBorder="1" applyAlignment="1">
      <alignment horizontal="left" vertical="top"/>
    </xf>
    <xf numFmtId="0" fontId="45" fillId="0" borderId="0" xfId="20" applyFont="1" applyBorder="1" applyAlignment="1">
      <alignment horizontal="left" vertical="top"/>
    </xf>
    <xf numFmtId="0" fontId="45" fillId="0" borderId="0" xfId="18" applyFont="1" applyBorder="1" applyAlignment="1">
      <alignment horizontal="left" vertical="top"/>
    </xf>
    <xf numFmtId="0" fontId="45" fillId="0" borderId="0" xfId="19" applyFont="1" applyBorder="1" applyAlignment="1">
      <alignment horizontal="left" vertical="top"/>
    </xf>
    <xf numFmtId="0" fontId="45" fillId="0" borderId="0" xfId="23" applyFont="1" applyBorder="1" applyAlignment="1">
      <alignment horizontal="left" vertical="top"/>
    </xf>
    <xf numFmtId="0" fontId="45" fillId="0" borderId="0" xfId="24" applyFont="1" applyBorder="1" applyAlignment="1">
      <alignment horizontal="left" vertical="top"/>
    </xf>
    <xf numFmtId="0" fontId="45" fillId="0" borderId="0" xfId="25" applyFont="1" applyBorder="1" applyAlignment="1">
      <alignment horizontal="left" vertical="top"/>
    </xf>
    <xf numFmtId="0" fontId="45" fillId="0" borderId="0" xfId="26" applyFont="1" applyBorder="1" applyAlignment="1">
      <alignment horizontal="left" vertical="top"/>
    </xf>
    <xf numFmtId="0" fontId="45" fillId="0" borderId="0" xfId="27" applyFont="1" applyBorder="1" applyAlignment="1">
      <alignment horizontal="left" vertical="top"/>
    </xf>
    <xf numFmtId="0" fontId="45" fillId="0" borderId="0" xfId="28" applyFont="1" applyBorder="1" applyAlignment="1">
      <alignment horizontal="left" vertical="top"/>
    </xf>
    <xf numFmtId="0" fontId="45" fillId="0" borderId="0" xfId="22" applyFont="1" applyBorder="1" applyAlignment="1">
      <alignment horizontal="left" vertical="top"/>
    </xf>
    <xf numFmtId="0" fontId="75" fillId="0" borderId="0" xfId="0" applyFont="1" applyBorder="1" applyAlignment="1">
      <alignment horizontal="left" vertical="top"/>
    </xf>
    <xf numFmtId="0" fontId="76" fillId="0" borderId="0" xfId="0" applyFont="1" applyBorder="1"/>
    <xf numFmtId="0" fontId="77" fillId="0" borderId="0" xfId="0" applyFont="1" applyBorder="1"/>
    <xf numFmtId="0" fontId="78" fillId="31" borderId="49" xfId="0" applyFont="1" applyFill="1" applyBorder="1"/>
    <xf numFmtId="0" fontId="79" fillId="31" borderId="46" xfId="0" applyFont="1" applyFill="1" applyBorder="1"/>
    <xf numFmtId="0" fontId="79" fillId="31" borderId="2" xfId="0" applyFont="1" applyFill="1" applyBorder="1"/>
    <xf numFmtId="0" fontId="79" fillId="31" borderId="0" xfId="0" applyFont="1" applyFill="1" applyBorder="1"/>
    <xf numFmtId="0" fontId="76" fillId="20" borderId="0" xfId="0" applyFont="1" applyFill="1" applyBorder="1"/>
    <xf numFmtId="0" fontId="80" fillId="32" borderId="47" xfId="0" applyFont="1" applyFill="1" applyBorder="1" applyAlignment="1">
      <alignment horizontal="center"/>
    </xf>
    <xf numFmtId="0" fontId="80" fillId="32" borderId="48" xfId="0" applyFont="1" applyFill="1" applyBorder="1" applyAlignment="1">
      <alignment horizontal="center"/>
    </xf>
    <xf numFmtId="0" fontId="80" fillId="32" borderId="0" xfId="0" applyFont="1" applyFill="1" applyBorder="1" applyAlignment="1">
      <alignment horizontal="center"/>
    </xf>
    <xf numFmtId="0" fontId="81" fillId="20" borderId="0" xfId="0" applyFont="1" applyFill="1" applyBorder="1" applyAlignment="1">
      <alignment horizontal="center" wrapText="1"/>
    </xf>
    <xf numFmtId="0" fontId="80" fillId="0" borderId="0" xfId="0" applyFont="1" applyBorder="1" applyAlignment="1">
      <alignment horizontal="center" wrapText="1"/>
    </xf>
    <xf numFmtId="0" fontId="80" fillId="0" borderId="0" xfId="0" applyFont="1" applyBorder="1"/>
    <xf numFmtId="0" fontId="81" fillId="21" borderId="5" xfId="0" applyFont="1" applyFill="1" applyBorder="1" applyAlignment="1">
      <alignment horizontal="center" vertical="center"/>
    </xf>
    <xf numFmtId="0" fontId="81" fillId="30" borderId="60" xfId="0" applyFont="1" applyFill="1" applyBorder="1" applyAlignment="1">
      <alignment horizontal="center" vertical="center"/>
    </xf>
    <xf numFmtId="0" fontId="76" fillId="0" borderId="83" xfId="0" applyFont="1" applyBorder="1" applyAlignment="1">
      <alignment horizontal="center" vertical="center"/>
    </xf>
    <xf numFmtId="0" fontId="81" fillId="8" borderId="5" xfId="0" applyFont="1" applyFill="1" applyBorder="1" applyAlignment="1">
      <alignment horizontal="center" vertical="center"/>
    </xf>
    <xf numFmtId="0" fontId="81" fillId="21" borderId="60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center"/>
    </xf>
    <xf numFmtId="0" fontId="81" fillId="0" borderId="0" xfId="0" applyFont="1" applyBorder="1" applyAlignment="1">
      <alignment horizontal="center" vertical="center"/>
    </xf>
    <xf numFmtId="0" fontId="76" fillId="0" borderId="0" xfId="0" applyFont="1" applyBorder="1" applyAlignment="1">
      <alignment horizontal="center" vertical="center"/>
    </xf>
    <xf numFmtId="0" fontId="81" fillId="8" borderId="38" xfId="0" applyFont="1" applyFill="1" applyBorder="1" applyAlignment="1">
      <alignment horizontal="center" vertical="center"/>
    </xf>
    <xf numFmtId="0" fontId="81" fillId="21" borderId="0" xfId="0" applyFont="1" applyFill="1" applyBorder="1" applyAlignment="1">
      <alignment horizontal="center" vertical="center"/>
    </xf>
    <xf numFmtId="0" fontId="81" fillId="30" borderId="0" xfId="0" applyFont="1" applyFill="1" applyBorder="1" applyAlignment="1">
      <alignment horizontal="center" vertical="center"/>
    </xf>
    <xf numFmtId="0" fontId="76" fillId="0" borderId="48" xfId="0" applyFont="1" applyBorder="1" applyAlignment="1">
      <alignment horizontal="center" vertical="center"/>
    </xf>
    <xf numFmtId="0" fontId="82" fillId="8" borderId="38" xfId="0" applyFont="1" applyFill="1" applyBorder="1" applyAlignment="1">
      <alignment horizontal="center"/>
    </xf>
    <xf numFmtId="0" fontId="77" fillId="21" borderId="0" xfId="0" applyFont="1" applyFill="1" applyBorder="1" applyAlignment="1">
      <alignment horizontal="center"/>
    </xf>
    <xf numFmtId="0" fontId="81" fillId="30" borderId="0" xfId="0" applyFont="1" applyFill="1" applyBorder="1" applyAlignment="1">
      <alignment horizontal="center"/>
    </xf>
    <xf numFmtId="0" fontId="79" fillId="0" borderId="0" xfId="0" applyFont="1" applyBorder="1"/>
    <xf numFmtId="0" fontId="81" fillId="8" borderId="5" xfId="0" applyFont="1" applyFill="1" applyBorder="1" applyAlignment="1">
      <alignment horizontal="center"/>
    </xf>
    <xf numFmtId="0" fontId="81" fillId="21" borderId="60" xfId="0" applyFont="1" applyFill="1" applyBorder="1" applyAlignment="1">
      <alignment horizontal="center"/>
    </xf>
    <xf numFmtId="0" fontId="81" fillId="30" borderId="60" xfId="0" applyFont="1" applyFill="1" applyBorder="1" applyAlignment="1">
      <alignment horizontal="center"/>
    </xf>
    <xf numFmtId="0" fontId="80" fillId="0" borderId="0" xfId="0" applyFont="1" applyBorder="1" applyAlignment="1">
      <alignment horizontal="center"/>
    </xf>
    <xf numFmtId="0" fontId="81" fillId="0" borderId="0" xfId="0" applyFont="1" applyBorder="1" applyAlignment="1">
      <alignment horizontal="center" wrapText="1"/>
    </xf>
    <xf numFmtId="0" fontId="81" fillId="8" borderId="38" xfId="0" applyFont="1" applyFill="1" applyBorder="1" applyAlignment="1">
      <alignment horizontal="center"/>
    </xf>
    <xf numFmtId="0" fontId="81" fillId="21" borderId="0" xfId="0" applyFont="1" applyFill="1" applyBorder="1" applyAlignment="1">
      <alignment horizontal="center"/>
    </xf>
    <xf numFmtId="0" fontId="76" fillId="8" borderId="5" xfId="0" applyFont="1" applyFill="1" applyBorder="1"/>
    <xf numFmtId="0" fontId="76" fillId="8" borderId="38" xfId="0" applyFont="1" applyFill="1" applyBorder="1"/>
    <xf numFmtId="0" fontId="81" fillId="21" borderId="86" xfId="0" applyFont="1" applyFill="1" applyBorder="1" applyAlignment="1">
      <alignment horizontal="center" vertical="center"/>
    </xf>
    <xf numFmtId="0" fontId="81" fillId="30" borderId="73" xfId="0" applyFont="1" applyFill="1" applyBorder="1" applyAlignment="1">
      <alignment horizontal="center" vertical="center"/>
    </xf>
    <xf numFmtId="0" fontId="76" fillId="0" borderId="94" xfId="0" applyFont="1" applyBorder="1" applyAlignment="1">
      <alignment horizontal="center" vertical="center"/>
    </xf>
    <xf numFmtId="0" fontId="76" fillId="8" borderId="70" xfId="0" applyFont="1" applyFill="1" applyBorder="1"/>
    <xf numFmtId="0" fontId="81" fillId="21" borderId="73" xfId="0" applyFont="1" applyFill="1" applyBorder="1" applyAlignment="1">
      <alignment horizontal="center"/>
    </xf>
    <xf numFmtId="0" fontId="81" fillId="30" borderId="73" xfId="0" applyFont="1" applyFill="1" applyBorder="1" applyAlignment="1">
      <alignment horizontal="center"/>
    </xf>
    <xf numFmtId="0" fontId="76" fillId="0" borderId="95" xfId="0" applyFont="1" applyBorder="1" applyAlignment="1">
      <alignment horizontal="center" vertical="center"/>
    </xf>
    <xf numFmtId="0" fontId="79" fillId="31" borderId="49" xfId="0" applyFont="1" applyFill="1" applyBorder="1"/>
    <xf numFmtId="0" fontId="76" fillId="31" borderId="0" xfId="0" applyFont="1" applyFill="1" applyBorder="1"/>
    <xf numFmtId="0" fontId="81" fillId="32" borderId="47" xfId="0" applyFont="1" applyFill="1" applyBorder="1" applyAlignment="1">
      <alignment horizontal="center" wrapText="1"/>
    </xf>
    <xf numFmtId="0" fontId="80" fillId="0" borderId="38" xfId="0" applyFont="1" applyBorder="1" applyAlignment="1">
      <alignment horizontal="center" wrapText="1"/>
    </xf>
    <xf numFmtId="0" fontId="83" fillId="8" borderId="2" xfId="0" applyFont="1" applyFill="1" applyBorder="1" applyAlignment="1">
      <alignment horizontal="center" wrapText="1"/>
    </xf>
    <xf numFmtId="0" fontId="83" fillId="8" borderId="46" xfId="0" applyFont="1" applyFill="1" applyBorder="1" applyAlignment="1">
      <alignment horizontal="center"/>
    </xf>
    <xf numFmtId="0" fontId="83" fillId="8" borderId="2" xfId="0" applyFont="1" applyFill="1" applyBorder="1" applyAlignment="1">
      <alignment horizontal="center"/>
    </xf>
    <xf numFmtId="0" fontId="76" fillId="33" borderId="0" xfId="0" applyFont="1" applyFill="1" applyBorder="1"/>
    <xf numFmtId="0" fontId="81" fillId="30" borderId="6" xfId="0" applyFont="1" applyFill="1" applyBorder="1" applyAlignment="1">
      <alignment horizontal="center" vertical="center"/>
    </xf>
    <xf numFmtId="0" fontId="81" fillId="34" borderId="8" xfId="0" applyFont="1" applyFill="1" applyBorder="1" applyAlignment="1">
      <alignment horizontal="center" vertical="center"/>
    </xf>
    <xf numFmtId="0" fontId="81" fillId="17" borderId="8" xfId="0" applyFont="1" applyFill="1" applyBorder="1" applyAlignment="1">
      <alignment horizontal="center" vertical="center"/>
    </xf>
    <xf numFmtId="0" fontId="76" fillId="0" borderId="89" xfId="0" applyFont="1" applyBorder="1" applyAlignment="1">
      <alignment horizontal="center" vertical="center"/>
    </xf>
    <xf numFmtId="0" fontId="77" fillId="0" borderId="58" xfId="0" applyFont="1" applyBorder="1" applyAlignment="1">
      <alignment horizontal="center"/>
    </xf>
    <xf numFmtId="0" fontId="81" fillId="30" borderId="10" xfId="0" applyFont="1" applyFill="1" applyBorder="1" applyAlignment="1">
      <alignment horizontal="center" vertical="center"/>
    </xf>
    <xf numFmtId="0" fontId="81" fillId="34" borderId="60" xfId="0" applyFont="1" applyFill="1" applyBorder="1" applyAlignment="1">
      <alignment horizontal="center" vertical="center"/>
    </xf>
    <xf numFmtId="0" fontId="81" fillId="17" borderId="60" xfId="0" applyFont="1" applyFill="1" applyBorder="1" applyAlignment="1">
      <alignment horizontal="center" vertical="center"/>
    </xf>
    <xf numFmtId="0" fontId="76" fillId="0" borderId="40" xfId="0" applyFont="1" applyBorder="1" applyAlignment="1">
      <alignment horizontal="center" vertical="center"/>
    </xf>
    <xf numFmtId="0" fontId="77" fillId="0" borderId="25" xfId="0" applyFont="1" applyBorder="1" applyAlignment="1">
      <alignment horizontal="center"/>
    </xf>
    <xf numFmtId="0" fontId="77" fillId="0" borderId="47" xfId="0" applyFont="1" applyBorder="1" applyAlignment="1">
      <alignment horizontal="center"/>
    </xf>
    <xf numFmtId="0" fontId="76" fillId="0" borderId="25" xfId="0" applyFont="1" applyBorder="1" applyAlignment="1">
      <alignment horizontal="center"/>
    </xf>
    <xf numFmtId="0" fontId="76" fillId="0" borderId="47" xfId="0" applyFont="1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81" fillId="30" borderId="29" xfId="0" applyFont="1" applyFill="1" applyBorder="1" applyAlignment="1">
      <alignment horizontal="center" vertical="center"/>
    </xf>
    <xf numFmtId="0" fontId="81" fillId="34" borderId="73" xfId="0" applyFont="1" applyFill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77" fillId="0" borderId="9" xfId="0" applyFont="1" applyBorder="1" applyAlignment="1">
      <alignment horizontal="center"/>
    </xf>
    <xf numFmtId="0" fontId="0" fillId="31" borderId="0" xfId="0" applyFill="1" applyBorder="1"/>
    <xf numFmtId="0" fontId="81" fillId="32" borderId="3" xfId="0" applyFont="1" applyFill="1" applyBorder="1" applyAlignment="1">
      <alignment horizontal="center" wrapText="1"/>
    </xf>
    <xf numFmtId="0" fontId="84" fillId="8" borderId="24" xfId="0" applyFont="1" applyFill="1" applyBorder="1" applyAlignment="1">
      <alignment horizontal="center"/>
    </xf>
    <xf numFmtId="0" fontId="84" fillId="8" borderId="96" xfId="0" applyFont="1" applyFill="1" applyBorder="1" applyAlignment="1">
      <alignment horizontal="center"/>
    </xf>
    <xf numFmtId="0" fontId="81" fillId="30" borderId="6" xfId="0" applyFont="1" applyFill="1" applyBorder="1" applyAlignment="1">
      <alignment horizontal="center"/>
    </xf>
    <xf numFmtId="0" fontId="76" fillId="34" borderId="24" xfId="0" applyFont="1" applyFill="1" applyBorder="1" applyAlignment="1">
      <alignment horizontal="center"/>
    </xf>
    <xf numFmtId="0" fontId="81" fillId="17" borderId="24" xfId="0" applyFont="1" applyFill="1" applyBorder="1" applyAlignment="1">
      <alignment horizontal="center"/>
    </xf>
    <xf numFmtId="0" fontId="81" fillId="35" borderId="24" xfId="0" applyFont="1" applyFill="1" applyBorder="1" applyAlignment="1">
      <alignment horizontal="center"/>
    </xf>
    <xf numFmtId="0" fontId="76" fillId="0" borderId="24" xfId="0" applyFont="1" applyBorder="1" applyAlignment="1">
      <alignment horizontal="center"/>
    </xf>
    <xf numFmtId="0" fontId="76" fillId="0" borderId="96" xfId="0" applyFont="1" applyBorder="1" applyAlignment="1">
      <alignment horizontal="center"/>
    </xf>
    <xf numFmtId="0" fontId="81" fillId="30" borderId="38" xfId="0" applyFont="1" applyFill="1" applyBorder="1" applyAlignment="1">
      <alignment horizontal="center"/>
    </xf>
    <xf numFmtId="0" fontId="76" fillId="34" borderId="0" xfId="0" applyFont="1" applyFill="1" applyBorder="1" applyAlignment="1">
      <alignment horizontal="center"/>
    </xf>
    <xf numFmtId="0" fontId="81" fillId="17" borderId="0" xfId="0" applyFont="1" applyFill="1" applyBorder="1" applyAlignment="1">
      <alignment horizontal="center"/>
    </xf>
    <xf numFmtId="0" fontId="81" fillId="35" borderId="0" xfId="0" applyFont="1" applyFill="1" applyBorder="1" applyAlignment="1">
      <alignment horizontal="center"/>
    </xf>
    <xf numFmtId="0" fontId="81" fillId="30" borderId="10" xfId="0" applyFont="1" applyFill="1" applyBorder="1" applyAlignment="1">
      <alignment horizontal="center"/>
    </xf>
    <xf numFmtId="0" fontId="76" fillId="34" borderId="60" xfId="0" applyFont="1" applyFill="1" applyBorder="1" applyAlignment="1">
      <alignment horizontal="center"/>
    </xf>
    <xf numFmtId="0" fontId="81" fillId="17" borderId="60" xfId="0" applyFont="1" applyFill="1" applyBorder="1" applyAlignment="1">
      <alignment horizontal="center"/>
    </xf>
    <xf numFmtId="0" fontId="81" fillId="35" borderId="60" xfId="0" applyFont="1" applyFill="1" applyBorder="1" applyAlignment="1">
      <alignment horizontal="center"/>
    </xf>
    <xf numFmtId="0" fontId="76" fillId="0" borderId="60" xfId="0" applyFont="1" applyBorder="1" applyAlignment="1">
      <alignment horizontal="center"/>
    </xf>
    <xf numFmtId="0" fontId="82" fillId="34" borderId="0" xfId="0" applyFont="1" applyFill="1" applyBorder="1" applyAlignment="1">
      <alignment horizontal="center"/>
    </xf>
    <xf numFmtId="0" fontId="82" fillId="34" borderId="60" xfId="0" applyFont="1" applyFill="1" applyBorder="1" applyAlignment="1">
      <alignment horizontal="center"/>
    </xf>
    <xf numFmtId="1" fontId="81" fillId="34" borderId="0" xfId="0" applyNumberFormat="1" applyFont="1" applyFill="1" applyBorder="1" applyAlignment="1">
      <alignment horizontal="center" vertical="center"/>
    </xf>
    <xf numFmtId="1" fontId="81" fillId="34" borderId="60" xfId="0" applyNumberFormat="1" applyFont="1" applyFill="1" applyBorder="1" applyAlignment="1">
      <alignment horizontal="center" vertical="center"/>
    </xf>
    <xf numFmtId="0" fontId="0" fillId="33" borderId="0" xfId="0" applyFill="1" applyBorder="1"/>
    <xf numFmtId="1" fontId="3" fillId="34" borderId="60" xfId="0" applyNumberFormat="1" applyFont="1" applyFill="1" applyBorder="1" applyAlignment="1">
      <alignment horizontal="center" vertical="center"/>
    </xf>
    <xf numFmtId="1" fontId="3" fillId="34" borderId="0" xfId="0" applyNumberFormat="1" applyFont="1" applyFill="1" applyBorder="1" applyAlignment="1">
      <alignment horizontal="center" vertical="center"/>
    </xf>
    <xf numFmtId="0" fontId="85" fillId="35" borderId="0" xfId="0" applyFont="1" applyFill="1" applyBorder="1" applyAlignment="1">
      <alignment horizontal="center"/>
    </xf>
    <xf numFmtId="0" fontId="82" fillId="0" borderId="0" xfId="0" applyFont="1" applyBorder="1" applyAlignment="1">
      <alignment horizontal="center"/>
    </xf>
    <xf numFmtId="1" fontId="3" fillId="0" borderId="0" xfId="0" applyNumberFormat="1" applyFont="1" applyBorder="1" applyAlignment="1">
      <alignment horizontal="center" vertical="center"/>
    </xf>
    <xf numFmtId="0" fontId="81" fillId="30" borderId="70" xfId="0" applyFont="1" applyFill="1" applyBorder="1" applyAlignment="1">
      <alignment horizontal="center"/>
    </xf>
    <xf numFmtId="1" fontId="3" fillId="34" borderId="73" xfId="0" applyNumberFormat="1" applyFont="1" applyFill="1" applyBorder="1" applyAlignment="1">
      <alignment horizontal="center" vertical="center"/>
    </xf>
    <xf numFmtId="0" fontId="81" fillId="17" borderId="73" xfId="0" applyFont="1" applyFill="1" applyBorder="1" applyAlignment="1">
      <alignment horizontal="center"/>
    </xf>
    <xf numFmtId="0" fontId="81" fillId="35" borderId="73" xfId="0" applyFont="1" applyFill="1" applyBorder="1" applyAlignment="1">
      <alignment horizontal="center"/>
    </xf>
    <xf numFmtId="0" fontId="76" fillId="0" borderId="73" xfId="0" applyFont="1" applyBorder="1" applyAlignment="1">
      <alignment horizontal="center"/>
    </xf>
    <xf numFmtId="0" fontId="76" fillId="0" borderId="59" xfId="0" applyFont="1" applyBorder="1" applyAlignment="1">
      <alignment horizontal="center"/>
    </xf>
    <xf numFmtId="0" fontId="83" fillId="8" borderId="0" xfId="0" applyFont="1" applyFill="1" applyBorder="1" applyAlignment="1">
      <alignment horizontal="center"/>
    </xf>
    <xf numFmtId="0" fontId="81" fillId="30" borderId="67" xfId="0" applyFont="1" applyFill="1" applyBorder="1" applyAlignment="1">
      <alignment horizontal="center"/>
    </xf>
    <xf numFmtId="0" fontId="76" fillId="34" borderId="81" xfId="0" applyFont="1" applyFill="1" applyBorder="1" applyAlignment="1">
      <alignment horizontal="center"/>
    </xf>
    <xf numFmtId="0" fontId="81" fillId="17" borderId="81" xfId="0" applyFont="1" applyFill="1" applyBorder="1" applyAlignment="1">
      <alignment horizontal="center"/>
    </xf>
    <xf numFmtId="0" fontId="81" fillId="35" borderId="81" xfId="0" applyFont="1" applyFill="1" applyBorder="1" applyAlignment="1">
      <alignment horizontal="center"/>
    </xf>
    <xf numFmtId="0" fontId="76" fillId="0" borderId="97" xfId="0" applyFont="1" applyBorder="1" applyAlignment="1">
      <alignment horizontal="center"/>
    </xf>
    <xf numFmtId="0" fontId="76" fillId="0" borderId="98" xfId="0" applyFont="1" applyBorder="1" applyAlignment="1">
      <alignment horizontal="center"/>
    </xf>
    <xf numFmtId="0" fontId="86" fillId="36" borderId="3" xfId="0" applyFont="1" applyFill="1" applyBorder="1" applyAlignment="1">
      <alignment horizontal="center" vertical="center"/>
    </xf>
    <xf numFmtId="0" fontId="84" fillId="36" borderId="3" xfId="0" applyFont="1" applyFill="1" applyBorder="1" applyAlignment="1">
      <alignment horizontal="center" vertical="center"/>
    </xf>
    <xf numFmtId="0" fontId="84" fillId="5" borderId="3" xfId="0" applyFont="1" applyFill="1" applyBorder="1" applyAlignment="1">
      <alignment horizontal="center" vertical="center"/>
    </xf>
    <xf numFmtId="0" fontId="84" fillId="17" borderId="3" xfId="0" applyFont="1" applyFill="1" applyBorder="1" applyAlignment="1">
      <alignment horizontal="center" vertical="center" wrapText="1"/>
    </xf>
    <xf numFmtId="0" fontId="83" fillId="33" borderId="2" xfId="0" applyFont="1" applyFill="1" applyBorder="1" applyAlignment="1">
      <alignment horizontal="center" vertical="center"/>
    </xf>
    <xf numFmtId="2" fontId="83" fillId="33" borderId="2" xfId="0" applyNumberFormat="1" applyFont="1" applyFill="1" applyBorder="1" applyAlignment="1">
      <alignment horizontal="center" vertical="center"/>
    </xf>
    <xf numFmtId="0" fontId="81" fillId="33" borderId="2" xfId="0" applyFont="1" applyFill="1" applyBorder="1" applyAlignment="1">
      <alignment horizontal="center" vertical="center"/>
    </xf>
    <xf numFmtId="0" fontId="81" fillId="0" borderId="7" xfId="0" applyFont="1" applyBorder="1" applyAlignment="1">
      <alignment horizontal="center" vertical="center"/>
    </xf>
    <xf numFmtId="1" fontId="3" fillId="0" borderId="37" xfId="0" applyNumberFormat="1" applyFont="1" applyBorder="1" applyAlignment="1">
      <alignment horizontal="center" vertical="center"/>
    </xf>
    <xf numFmtId="1" fontId="3" fillId="15" borderId="37" xfId="0" applyNumberFormat="1" applyFont="1" applyFill="1" applyBorder="1" applyAlignment="1">
      <alignment horizontal="center" vertical="center"/>
    </xf>
    <xf numFmtId="1" fontId="3" fillId="5" borderId="37" xfId="0" applyNumberFormat="1" applyFont="1" applyFill="1" applyBorder="1" applyAlignment="1">
      <alignment horizontal="center" vertical="center"/>
    </xf>
    <xf numFmtId="0" fontId="81" fillId="16" borderId="50" xfId="0" applyFont="1" applyFill="1" applyBorder="1" applyAlignment="1">
      <alignment horizontal="center" vertical="center"/>
    </xf>
    <xf numFmtId="0" fontId="81" fillId="0" borderId="38" xfId="0" applyFont="1" applyBorder="1" applyAlignment="1">
      <alignment horizontal="center" vertical="center"/>
    </xf>
    <xf numFmtId="1" fontId="3" fillId="15" borderId="0" xfId="0" applyNumberFormat="1" applyFont="1" applyFill="1" applyBorder="1" applyAlignment="1">
      <alignment horizontal="center" vertical="center"/>
    </xf>
    <xf numFmtId="1" fontId="3" fillId="5" borderId="0" xfId="0" applyNumberFormat="1" applyFont="1" applyFill="1" applyBorder="1" applyAlignment="1">
      <alignment horizontal="center" vertical="center"/>
    </xf>
    <xf numFmtId="0" fontId="81" fillId="16" borderId="48" xfId="0" applyFont="1" applyFill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1" fontId="3" fillId="0" borderId="41" xfId="0" applyNumberFormat="1" applyFont="1" applyBorder="1" applyAlignment="1">
      <alignment horizontal="center" vertical="center"/>
    </xf>
    <xf numFmtId="1" fontId="3" fillId="15" borderId="41" xfId="0" applyNumberFormat="1" applyFont="1" applyFill="1" applyBorder="1" applyAlignment="1">
      <alignment horizontal="center" vertical="center"/>
    </xf>
    <xf numFmtId="1" fontId="3" fillId="5" borderId="41" xfId="0" applyNumberFormat="1" applyFont="1" applyFill="1" applyBorder="1" applyAlignment="1">
      <alignment horizontal="center" vertical="center"/>
    </xf>
    <xf numFmtId="0" fontId="81" fillId="16" borderId="90" xfId="0" applyFont="1" applyFill="1" applyBorder="1" applyAlignment="1">
      <alignment horizontal="center" vertical="center"/>
    </xf>
    <xf numFmtId="0" fontId="0" fillId="0" borderId="0" xfId="0" applyBorder="1" applyProtection="1">
      <protection locked="0"/>
    </xf>
    <xf numFmtId="0" fontId="20" fillId="37" borderId="49" xfId="0" applyFont="1" applyFill="1" applyBorder="1" applyProtection="1">
      <protection locked="0"/>
    </xf>
    <xf numFmtId="1" fontId="87" fillId="37" borderId="15" xfId="0" applyNumberFormat="1" applyFont="1" applyFill="1" applyBorder="1" applyAlignment="1" applyProtection="1">
      <alignment horizontal="left"/>
      <protection locked="0"/>
    </xf>
    <xf numFmtId="0" fontId="1" fillId="37" borderId="56" xfId="0" applyFont="1" applyFill="1" applyBorder="1" applyProtection="1">
      <protection locked="0"/>
    </xf>
    <xf numFmtId="0" fontId="1" fillId="37" borderId="2" xfId="0" applyFont="1" applyFill="1" applyBorder="1" applyProtection="1">
      <protection locked="0"/>
    </xf>
    <xf numFmtId="0" fontId="1" fillId="37" borderId="46" xfId="0" applyFont="1" applyFill="1" applyBorder="1" applyProtection="1">
      <protection locked="0"/>
    </xf>
    <xf numFmtId="0" fontId="1" fillId="37" borderId="49" xfId="0" applyFont="1" applyFill="1" applyBorder="1" applyProtection="1">
      <protection locked="0"/>
    </xf>
    <xf numFmtId="0" fontId="1" fillId="37" borderId="17" xfId="0" applyFont="1" applyFill="1" applyBorder="1" applyProtection="1">
      <protection locked="0"/>
    </xf>
    <xf numFmtId="0" fontId="20" fillId="22" borderId="1" xfId="0" applyFont="1" applyFill="1" applyBorder="1" applyProtection="1">
      <protection locked="0"/>
    </xf>
    <xf numFmtId="1" fontId="87" fillId="22" borderId="36" xfId="0" applyNumberFormat="1" applyFont="1" applyFill="1" applyBorder="1" applyAlignment="1" applyProtection="1">
      <alignment horizontal="left"/>
      <protection locked="0"/>
    </xf>
    <xf numFmtId="0" fontId="1" fillId="22" borderId="61" xfId="0" applyFont="1" applyFill="1" applyBorder="1" applyProtection="1">
      <protection locked="0"/>
    </xf>
    <xf numFmtId="0" fontId="1" fillId="22" borderId="47" xfId="0" applyFont="1" applyFill="1" applyBorder="1" applyProtection="1">
      <protection locked="0"/>
    </xf>
    <xf numFmtId="0" fontId="1" fillId="22" borderId="0" xfId="0" applyFont="1" applyFill="1" applyBorder="1" applyProtection="1">
      <protection locked="0"/>
    </xf>
    <xf numFmtId="49" fontId="88" fillId="22" borderId="1" xfId="0" applyNumberFormat="1" applyFont="1" applyFill="1" applyBorder="1" applyAlignment="1" applyProtection="1">
      <alignment horizontal="center"/>
      <protection locked="0"/>
    </xf>
    <xf numFmtId="1" fontId="89" fillId="22" borderId="36" xfId="0" applyNumberFormat="1" applyFont="1" applyFill="1" applyBorder="1" applyAlignment="1" applyProtection="1">
      <alignment horizontal="left"/>
      <protection locked="0"/>
    </xf>
    <xf numFmtId="49" fontId="88" fillId="22" borderId="61" xfId="0" applyNumberFormat="1" applyFont="1" applyFill="1" applyBorder="1" applyAlignment="1" applyProtection="1">
      <alignment horizontal="center"/>
      <protection locked="0"/>
    </xf>
    <xf numFmtId="0" fontId="88" fillId="22" borderId="47" xfId="0" applyFont="1" applyFill="1" applyBorder="1" applyAlignment="1" applyProtection="1">
      <alignment horizontal="center" wrapText="1"/>
      <protection locked="0"/>
    </xf>
    <xf numFmtId="0" fontId="17" fillId="22" borderId="0" xfId="0" applyFont="1" applyFill="1" applyBorder="1" applyAlignment="1" applyProtection="1">
      <alignment horizontal="center" wrapText="1"/>
      <protection locked="0"/>
    </xf>
    <xf numFmtId="0" fontId="88" fillId="22" borderId="38" xfId="0" applyFont="1" applyFill="1" applyBorder="1" applyAlignment="1" applyProtection="1">
      <alignment horizontal="center" vertical="center"/>
      <protection locked="0"/>
    </xf>
    <xf numFmtId="0" fontId="88" fillId="22" borderId="0" xfId="0" applyFont="1" applyFill="1" applyBorder="1" applyAlignment="1" applyProtection="1">
      <alignment horizontal="center" vertical="center"/>
      <protection locked="0"/>
    </xf>
    <xf numFmtId="0" fontId="88" fillId="22" borderId="48" xfId="0" applyFont="1" applyFill="1" applyBorder="1" applyAlignment="1" applyProtection="1">
      <alignment horizontal="center" vertical="center"/>
      <protection locked="0"/>
    </xf>
    <xf numFmtId="0" fontId="90" fillId="22" borderId="0" xfId="0" applyFont="1" applyFill="1" applyBorder="1" applyProtection="1">
      <protection locked="0"/>
    </xf>
    <xf numFmtId="49" fontId="47" fillId="37" borderId="62" xfId="0" applyNumberFormat="1" applyFont="1" applyFill="1" applyBorder="1" applyProtection="1">
      <protection locked="0"/>
    </xf>
    <xf numFmtId="1" fontId="89" fillId="37" borderId="12" xfId="0" applyNumberFormat="1" applyFont="1" applyFill="1" applyBorder="1" applyAlignment="1" applyProtection="1">
      <alignment horizontal="left"/>
      <protection locked="0"/>
    </xf>
    <xf numFmtId="49" fontId="90" fillId="37" borderId="13" xfId="0" applyNumberFormat="1" applyFont="1" applyFill="1" applyBorder="1" applyProtection="1">
      <protection locked="0"/>
    </xf>
    <xf numFmtId="49" fontId="90" fillId="37" borderId="84" xfId="0" applyNumberFormat="1" applyFont="1" applyFill="1" applyBorder="1" applyProtection="1">
      <protection locked="0"/>
    </xf>
    <xf numFmtId="0" fontId="90" fillId="37" borderId="64" xfId="0" applyFont="1" applyFill="1" applyBorder="1" applyProtection="1">
      <protection locked="0"/>
    </xf>
    <xf numFmtId="0" fontId="90" fillId="37" borderId="63" xfId="0" applyFont="1" applyFill="1" applyBorder="1" applyProtection="1">
      <protection locked="0"/>
    </xf>
    <xf numFmtId="0" fontId="90" fillId="37" borderId="88" xfId="0" applyFont="1" applyFill="1" applyBorder="1" applyProtection="1">
      <protection locked="0"/>
    </xf>
    <xf numFmtId="0" fontId="90" fillId="13" borderId="64" xfId="0" applyFont="1" applyFill="1" applyBorder="1" applyProtection="1">
      <protection locked="0"/>
    </xf>
    <xf numFmtId="0" fontId="90" fillId="13" borderId="1" xfId="0" applyFont="1" applyFill="1" applyBorder="1" applyProtection="1">
      <protection locked="0"/>
    </xf>
    <xf numFmtId="49" fontId="91" fillId="13" borderId="36" xfId="0" applyNumberFormat="1" applyFont="1" applyFill="1" applyBorder="1" applyAlignment="1">
      <alignment horizontal="left"/>
    </xf>
    <xf numFmtId="49" fontId="92" fillId="13" borderId="47" xfId="0" applyNumberFormat="1" applyFont="1" applyFill="1" applyBorder="1" applyAlignment="1">
      <alignment horizontal="center"/>
    </xf>
    <xf numFmtId="1" fontId="90" fillId="28" borderId="47" xfId="0" applyNumberFormat="1" applyFont="1" applyFill="1" applyBorder="1" applyAlignment="1">
      <alignment horizontal="right"/>
    </xf>
    <xf numFmtId="0" fontId="90" fillId="0" borderId="0" xfId="0" applyFont="1" applyBorder="1" applyProtection="1">
      <protection locked="0"/>
    </xf>
    <xf numFmtId="172" fontId="90" fillId="13" borderId="38" xfId="0" applyNumberFormat="1" applyFont="1" applyFill="1" applyBorder="1" applyProtection="1">
      <protection locked="0"/>
    </xf>
    <xf numFmtId="172" fontId="90" fillId="13" borderId="0" xfId="0" applyNumberFormat="1" applyFont="1" applyFill="1" applyBorder="1" applyProtection="1">
      <protection locked="0"/>
    </xf>
    <xf numFmtId="172" fontId="90" fillId="13" borderId="48" xfId="0" applyNumberFormat="1" applyFont="1" applyFill="1" applyBorder="1" applyAlignment="1">
      <alignment horizontal="right"/>
    </xf>
    <xf numFmtId="1" fontId="90" fillId="13" borderId="38" xfId="0" applyNumberFormat="1" applyFont="1" applyFill="1" applyBorder="1" applyProtection="1">
      <protection locked="0"/>
    </xf>
    <xf numFmtId="1" fontId="90" fillId="13" borderId="0" xfId="0" applyNumberFormat="1" applyFont="1" applyFill="1" applyBorder="1" applyProtection="1">
      <protection locked="0"/>
    </xf>
    <xf numFmtId="0" fontId="90" fillId="13" borderId="0" xfId="0" applyFont="1" applyFill="1" applyBorder="1" applyProtection="1">
      <protection locked="0"/>
    </xf>
    <xf numFmtId="0" fontId="88" fillId="13" borderId="38" xfId="0" applyFont="1" applyFill="1" applyBorder="1" applyAlignment="1" applyProtection="1">
      <alignment horizontal="center" wrapText="1"/>
      <protection locked="0"/>
    </xf>
    <xf numFmtId="49" fontId="87" fillId="13" borderId="36" xfId="0" applyNumberFormat="1" applyFont="1" applyFill="1" applyBorder="1" applyAlignment="1" applyProtection="1">
      <alignment horizontal="left"/>
      <protection locked="0"/>
    </xf>
    <xf numFmtId="0" fontId="92" fillId="13" borderId="61" xfId="0" applyFont="1" applyFill="1" applyBorder="1" applyAlignment="1" applyProtection="1">
      <alignment horizontal="center" vertical="center"/>
      <protection locked="0"/>
    </xf>
    <xf numFmtId="1" fontId="82" fillId="32" borderId="1" xfId="0" applyNumberFormat="1" applyFont="1" applyFill="1" applyBorder="1" applyAlignment="1">
      <alignment horizontal="center" vertical="center"/>
    </xf>
    <xf numFmtId="1" fontId="87" fillId="13" borderId="36" xfId="0" applyNumberFormat="1" applyFont="1" applyFill="1" applyBorder="1" applyAlignment="1" applyProtection="1">
      <alignment horizontal="left"/>
      <protection locked="0"/>
    </xf>
    <xf numFmtId="172" fontId="88" fillId="13" borderId="0" xfId="0" applyNumberFormat="1" applyFont="1" applyFill="1" applyBorder="1" applyProtection="1">
      <protection locked="0"/>
    </xf>
    <xf numFmtId="49" fontId="90" fillId="13" borderId="1" xfId="0" applyNumberFormat="1" applyFont="1" applyFill="1" applyBorder="1" applyProtection="1">
      <protection locked="0"/>
    </xf>
    <xf numFmtId="49" fontId="90" fillId="13" borderId="99" xfId="0" applyNumberFormat="1" applyFont="1" applyFill="1" applyBorder="1" applyProtection="1">
      <protection locked="0"/>
    </xf>
    <xf numFmtId="1" fontId="87" fillId="13" borderId="100" xfId="0" applyNumberFormat="1" applyFont="1" applyFill="1" applyBorder="1" applyAlignment="1" applyProtection="1">
      <alignment horizontal="left"/>
      <protection locked="0"/>
    </xf>
    <xf numFmtId="0" fontId="92" fillId="13" borderId="101" xfId="0" applyFont="1" applyFill="1" applyBorder="1" applyAlignment="1" applyProtection="1">
      <alignment horizontal="center" vertical="center"/>
      <protection locked="0"/>
    </xf>
    <xf numFmtId="1" fontId="90" fillId="32" borderId="87" xfId="0" applyNumberFormat="1" applyFont="1" applyFill="1" applyBorder="1" applyAlignment="1">
      <alignment horizontal="right"/>
    </xf>
    <xf numFmtId="0" fontId="90" fillId="0" borderId="81" xfId="0" applyFont="1" applyBorder="1" applyProtection="1">
      <protection locked="0"/>
    </xf>
    <xf numFmtId="172" fontId="90" fillId="13" borderId="67" xfId="0" applyNumberFormat="1" applyFont="1" applyFill="1" applyBorder="1" applyProtection="1">
      <protection locked="0"/>
    </xf>
    <xf numFmtId="172" fontId="90" fillId="13" borderId="81" xfId="0" applyNumberFormat="1" applyFont="1" applyFill="1" applyBorder="1" applyProtection="1">
      <protection locked="0"/>
    </xf>
    <xf numFmtId="172" fontId="90" fillId="13" borderId="102" xfId="0" applyNumberFormat="1" applyFont="1" applyFill="1" applyBorder="1" applyAlignment="1">
      <alignment horizontal="right"/>
    </xf>
    <xf numFmtId="0" fontId="90" fillId="13" borderId="81" xfId="0" applyFont="1" applyFill="1" applyBorder="1" applyProtection="1">
      <protection locked="0"/>
    </xf>
    <xf numFmtId="49" fontId="47" fillId="37" borderId="1" xfId="0" applyNumberFormat="1" applyFont="1" applyFill="1" applyBorder="1" applyProtection="1">
      <protection locked="0"/>
    </xf>
    <xf numFmtId="1" fontId="87" fillId="37" borderId="36" xfId="0" applyNumberFormat="1" applyFont="1" applyFill="1" applyBorder="1" applyAlignment="1" applyProtection="1">
      <alignment horizontal="left"/>
      <protection locked="0"/>
    </xf>
    <xf numFmtId="0" fontId="92" fillId="37" borderId="61" xfId="0" applyFont="1" applyFill="1" applyBorder="1" applyAlignment="1" applyProtection="1">
      <alignment horizontal="center" vertical="center"/>
      <protection locked="0"/>
    </xf>
    <xf numFmtId="49" fontId="90" fillId="37" borderId="47" xfId="0" applyNumberFormat="1" applyFont="1" applyFill="1" applyBorder="1" applyProtection="1">
      <protection locked="0"/>
    </xf>
    <xf numFmtId="0" fontId="90" fillId="37" borderId="0" xfId="0" applyFont="1" applyFill="1" applyBorder="1" applyProtection="1">
      <protection locked="0"/>
    </xf>
    <xf numFmtId="0" fontId="90" fillId="37" borderId="38" xfId="0" applyFont="1" applyFill="1" applyBorder="1" applyProtection="1">
      <protection locked="0"/>
    </xf>
    <xf numFmtId="49" fontId="90" fillId="37" borderId="48" xfId="0" applyNumberFormat="1" applyFont="1" applyFill="1" applyBorder="1" applyAlignment="1" applyProtection="1">
      <alignment horizontal="right"/>
      <protection locked="0"/>
    </xf>
    <xf numFmtId="0" fontId="90" fillId="37" borderId="48" xfId="0" applyFont="1" applyFill="1" applyBorder="1" applyProtection="1">
      <protection locked="0"/>
    </xf>
    <xf numFmtId="49" fontId="91" fillId="13" borderId="36" xfId="0" applyNumberFormat="1" applyFont="1" applyFill="1" applyBorder="1" applyAlignment="1" applyProtection="1">
      <alignment horizontal="left"/>
      <protection locked="0"/>
    </xf>
    <xf numFmtId="49" fontId="92" fillId="13" borderId="47" xfId="0" applyNumberFormat="1" applyFont="1" applyFill="1" applyBorder="1" applyAlignment="1" applyProtection="1">
      <alignment horizontal="center"/>
      <protection locked="0"/>
    </xf>
    <xf numFmtId="1" fontId="81" fillId="32" borderId="1" xfId="0" applyNumberFormat="1" applyFont="1" applyFill="1" applyBorder="1" applyAlignment="1">
      <alignment horizontal="center"/>
    </xf>
    <xf numFmtId="0" fontId="1" fillId="13" borderId="1" xfId="0" applyFont="1" applyFill="1" applyBorder="1" applyProtection="1">
      <protection locked="0"/>
    </xf>
    <xf numFmtId="0" fontId="93" fillId="13" borderId="61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Protection="1">
      <protection locked="0"/>
    </xf>
    <xf numFmtId="172" fontId="1" fillId="13" borderId="38" xfId="0" applyNumberFormat="1" applyFont="1" applyFill="1" applyBorder="1" applyProtection="1">
      <protection locked="0"/>
    </xf>
    <xf numFmtId="172" fontId="1" fillId="13" borderId="0" xfId="0" applyNumberFormat="1" applyFont="1" applyFill="1" applyBorder="1" applyProtection="1">
      <protection locked="0"/>
    </xf>
    <xf numFmtId="0" fontId="1" fillId="13" borderId="0" xfId="0" applyFont="1" applyFill="1" applyBorder="1" applyProtection="1">
      <protection locked="0"/>
    </xf>
    <xf numFmtId="49" fontId="90" fillId="13" borderId="0" xfId="0" applyNumberFormat="1" applyFont="1" applyFill="1" applyBorder="1" applyProtection="1">
      <protection locked="0"/>
    </xf>
    <xf numFmtId="172" fontId="1" fillId="32" borderId="87" xfId="0" applyNumberFormat="1" applyFont="1" applyFill="1" applyBorder="1" applyAlignment="1">
      <alignment horizontal="right"/>
    </xf>
    <xf numFmtId="0" fontId="1" fillId="39" borderId="0" xfId="0" applyFont="1" applyFill="1" applyBorder="1" applyProtection="1">
      <protection locked="0"/>
    </xf>
    <xf numFmtId="1" fontId="87" fillId="39" borderId="0" xfId="0" applyNumberFormat="1" applyFont="1" applyFill="1" applyBorder="1" applyAlignment="1" applyProtection="1">
      <alignment horizontal="left"/>
      <protection locked="0"/>
    </xf>
    <xf numFmtId="0" fontId="1" fillId="37" borderId="0" xfId="0" applyFont="1" applyFill="1" applyBorder="1" applyProtection="1">
      <protection locked="0"/>
    </xf>
    <xf numFmtId="0" fontId="1" fillId="20" borderId="0" xfId="0" applyFont="1" applyFill="1" applyBorder="1" applyProtection="1">
      <protection locked="0"/>
    </xf>
    <xf numFmtId="1" fontId="87" fillId="20" borderId="0" xfId="0" applyNumberFormat="1" applyFont="1" applyFill="1" applyBorder="1" applyAlignment="1" applyProtection="1">
      <alignment horizontal="left"/>
      <protection locked="0"/>
    </xf>
    <xf numFmtId="1" fontId="87" fillId="0" borderId="0" xfId="0" applyNumberFormat="1" applyFont="1" applyBorder="1" applyAlignment="1" applyProtection="1">
      <alignment horizontal="left"/>
      <protection locked="0"/>
    </xf>
    <xf numFmtId="0" fontId="91" fillId="0" borderId="0" xfId="0" applyFont="1" applyBorder="1" applyProtection="1">
      <protection locked="0"/>
    </xf>
    <xf numFmtId="0" fontId="20" fillId="40" borderId="49" xfId="0" applyFont="1" applyFill="1" applyBorder="1" applyProtection="1">
      <protection locked="0"/>
    </xf>
    <xf numFmtId="1" fontId="87" fillId="40" borderId="15" xfId="0" applyNumberFormat="1" applyFont="1" applyFill="1" applyBorder="1" applyAlignment="1" applyProtection="1">
      <alignment horizontal="left"/>
      <protection locked="0"/>
    </xf>
    <xf numFmtId="0" fontId="1" fillId="40" borderId="56" xfId="0" applyFont="1" applyFill="1" applyBorder="1" applyProtection="1">
      <protection locked="0"/>
    </xf>
    <xf numFmtId="0" fontId="1" fillId="40" borderId="2" xfId="0" applyFont="1" applyFill="1" applyBorder="1" applyProtection="1">
      <protection locked="0"/>
    </xf>
    <xf numFmtId="0" fontId="1" fillId="40" borderId="46" xfId="0" applyFont="1" applyFill="1" applyBorder="1" applyProtection="1">
      <protection locked="0"/>
    </xf>
    <xf numFmtId="0" fontId="17" fillId="22" borderId="36" xfId="0" applyFont="1" applyFill="1" applyBorder="1" applyAlignment="1" applyProtection="1">
      <alignment horizontal="center"/>
      <protection locked="0"/>
    </xf>
    <xf numFmtId="0" fontId="17" fillId="22" borderId="93" xfId="0" applyFont="1" applyFill="1" applyBorder="1" applyAlignment="1" applyProtection="1">
      <alignment horizontal="center"/>
      <protection locked="0"/>
    </xf>
    <xf numFmtId="0" fontId="17" fillId="22" borderId="0" xfId="0" applyFont="1" applyFill="1" applyBorder="1" applyAlignment="1" applyProtection="1">
      <alignment horizontal="center"/>
      <protection locked="0"/>
    </xf>
    <xf numFmtId="171" fontId="13" fillId="22" borderId="36" xfId="0" applyNumberFormat="1" applyFont="1" applyFill="1" applyBorder="1" applyAlignment="1" applyProtection="1">
      <alignment horizontal="center"/>
      <protection locked="0"/>
    </xf>
    <xf numFmtId="0" fontId="17" fillId="22" borderId="0" xfId="0" applyFont="1" applyFill="1" applyBorder="1" applyProtection="1">
      <protection locked="0"/>
    </xf>
    <xf numFmtId="49" fontId="47" fillId="40" borderId="62" xfId="0" applyNumberFormat="1" applyFont="1" applyFill="1" applyBorder="1" applyProtection="1">
      <protection locked="0"/>
    </xf>
    <xf numFmtId="1" fontId="87" fillId="40" borderId="12" xfId="0" applyNumberFormat="1" applyFont="1" applyFill="1" applyBorder="1" applyAlignment="1" applyProtection="1">
      <alignment horizontal="left"/>
      <protection locked="0"/>
    </xf>
    <xf numFmtId="0" fontId="1" fillId="40" borderId="13" xfId="0" applyFont="1" applyFill="1" applyBorder="1" applyProtection="1">
      <protection locked="0"/>
    </xf>
    <xf numFmtId="0" fontId="1" fillId="40" borderId="84" xfId="0" applyFont="1" applyFill="1" applyBorder="1" applyProtection="1">
      <protection locked="0"/>
    </xf>
    <xf numFmtId="0" fontId="1" fillId="40" borderId="64" xfId="0" applyFont="1" applyFill="1" applyBorder="1" applyProtection="1">
      <protection locked="0"/>
    </xf>
    <xf numFmtId="0" fontId="1" fillId="40" borderId="12" xfId="0" applyFont="1" applyFill="1" applyBorder="1" applyProtection="1">
      <protection locked="0"/>
    </xf>
    <xf numFmtId="0" fontId="1" fillId="40" borderId="51" xfId="0" applyFont="1" applyFill="1" applyBorder="1" applyProtection="1">
      <protection locked="0"/>
    </xf>
    <xf numFmtId="0" fontId="1" fillId="8" borderId="64" xfId="0" applyFont="1" applyFill="1" applyBorder="1" applyProtection="1">
      <protection locked="0"/>
    </xf>
    <xf numFmtId="0" fontId="88" fillId="8" borderId="38" xfId="0" applyFont="1" applyFill="1" applyBorder="1" applyAlignment="1" applyProtection="1">
      <alignment horizontal="center" wrapText="1"/>
      <protection locked="0"/>
    </xf>
    <xf numFmtId="1" fontId="87" fillId="8" borderId="36" xfId="0" applyNumberFormat="1" applyFont="1" applyFill="1" applyBorder="1" applyAlignment="1" applyProtection="1">
      <alignment horizontal="left"/>
      <protection locked="0"/>
    </xf>
    <xf numFmtId="0" fontId="1" fillId="8" borderId="61" xfId="0" applyFont="1" applyFill="1" applyBorder="1" applyProtection="1">
      <protection locked="0"/>
    </xf>
    <xf numFmtId="0" fontId="1" fillId="28" borderId="87" xfId="0" applyFont="1" applyFill="1" applyBorder="1"/>
    <xf numFmtId="0" fontId="1" fillId="8" borderId="36" xfId="0" applyFont="1" applyFill="1" applyBorder="1" applyProtection="1">
      <protection locked="0"/>
    </xf>
    <xf numFmtId="0" fontId="1" fillId="8" borderId="93" xfId="0" applyFont="1" applyFill="1" applyBorder="1" applyProtection="1">
      <protection locked="0"/>
    </xf>
    <xf numFmtId="0" fontId="1" fillId="8" borderId="0" xfId="0" applyFont="1" applyFill="1" applyBorder="1" applyProtection="1">
      <protection locked="0"/>
    </xf>
    <xf numFmtId="1" fontId="82" fillId="28" borderId="68" xfId="0" applyNumberFormat="1" applyFont="1" applyFill="1" applyBorder="1" applyAlignment="1">
      <alignment horizontal="center" vertical="center"/>
    </xf>
    <xf numFmtId="0" fontId="1" fillId="28" borderId="47" xfId="0" applyFont="1" applyFill="1" applyBorder="1" applyProtection="1">
      <protection locked="0"/>
    </xf>
    <xf numFmtId="49" fontId="90" fillId="8" borderId="1" xfId="0" applyNumberFormat="1" applyFont="1" applyFill="1" applyBorder="1" applyProtection="1">
      <protection locked="0"/>
    </xf>
    <xf numFmtId="1" fontId="82" fillId="28" borderId="94" xfId="0" applyNumberFormat="1" applyFont="1" applyFill="1" applyBorder="1" applyAlignment="1">
      <alignment horizontal="center" wrapText="1"/>
    </xf>
    <xf numFmtId="49" fontId="90" fillId="8" borderId="0" xfId="0" applyNumberFormat="1" applyFont="1" applyFill="1" applyBorder="1" applyProtection="1">
      <protection locked="0"/>
    </xf>
    <xf numFmtId="1" fontId="87" fillId="8" borderId="93" xfId="0" applyNumberFormat="1" applyFont="1" applyFill="1" applyBorder="1" applyAlignment="1" applyProtection="1">
      <alignment horizontal="left"/>
      <protection locked="0"/>
    </xf>
    <xf numFmtId="0" fontId="1" fillId="0" borderId="11" xfId="0" applyFont="1" applyBorder="1" applyProtection="1">
      <protection locked="0"/>
    </xf>
    <xf numFmtId="0" fontId="1" fillId="40" borderId="41" xfId="0" applyFont="1" applyFill="1" applyBorder="1" applyProtection="1">
      <protection locked="0"/>
    </xf>
    <xf numFmtId="1" fontId="87" fillId="40" borderId="41" xfId="0" applyNumberFormat="1" applyFont="1" applyFill="1" applyBorder="1" applyAlignment="1" applyProtection="1">
      <alignment horizontal="left"/>
      <protection locked="0"/>
    </xf>
    <xf numFmtId="0" fontId="20" fillId="41" borderId="49" xfId="0" applyFont="1" applyFill="1" applyBorder="1" applyProtection="1">
      <protection locked="0"/>
    </xf>
    <xf numFmtId="1" fontId="87" fillId="41" borderId="15" xfId="0" applyNumberFormat="1" applyFont="1" applyFill="1" applyBorder="1" applyAlignment="1" applyProtection="1">
      <alignment horizontal="left"/>
      <protection locked="0"/>
    </xf>
    <xf numFmtId="0" fontId="1" fillId="41" borderId="56" xfId="0" applyFont="1" applyFill="1" applyBorder="1" applyProtection="1">
      <protection locked="0"/>
    </xf>
    <xf numFmtId="0" fontId="94" fillId="41" borderId="2" xfId="0" applyFont="1" applyFill="1" applyBorder="1" applyProtection="1">
      <protection locked="0"/>
    </xf>
    <xf numFmtId="0" fontId="1" fillId="41" borderId="46" xfId="0" applyFont="1" applyFill="1" applyBorder="1" applyProtection="1">
      <protection locked="0"/>
    </xf>
    <xf numFmtId="0" fontId="1" fillId="41" borderId="49" xfId="0" applyFont="1" applyFill="1" applyBorder="1" applyProtection="1">
      <protection locked="0"/>
    </xf>
    <xf numFmtId="0" fontId="1" fillId="41" borderId="17" xfId="0" applyFont="1" applyFill="1" applyBorder="1" applyProtection="1">
      <protection locked="0"/>
    </xf>
    <xf numFmtId="49" fontId="47" fillId="41" borderId="62" xfId="0" applyNumberFormat="1" applyFont="1" applyFill="1" applyBorder="1" applyProtection="1">
      <protection locked="0"/>
    </xf>
    <xf numFmtId="1" fontId="87" fillId="41" borderId="12" xfId="0" applyNumberFormat="1" applyFont="1" applyFill="1" applyBorder="1" applyAlignment="1" applyProtection="1">
      <alignment horizontal="left"/>
      <protection locked="0"/>
    </xf>
    <xf numFmtId="0" fontId="1" fillId="41" borderId="13" xfId="0" applyFont="1" applyFill="1" applyBorder="1" applyProtection="1">
      <protection locked="0"/>
    </xf>
    <xf numFmtId="0" fontId="1" fillId="41" borderId="84" xfId="0" applyFont="1" applyFill="1" applyBorder="1" applyProtection="1">
      <protection locked="0"/>
    </xf>
    <xf numFmtId="0" fontId="1" fillId="41" borderId="64" xfId="0" applyFont="1" applyFill="1" applyBorder="1" applyProtection="1">
      <protection locked="0"/>
    </xf>
    <xf numFmtId="0" fontId="1" fillId="41" borderId="63" xfId="0" applyFont="1" applyFill="1" applyBorder="1" applyProtection="1">
      <protection locked="0"/>
    </xf>
    <xf numFmtId="0" fontId="1" fillId="41" borderId="88" xfId="0" applyFont="1" applyFill="1" applyBorder="1" applyProtection="1">
      <protection locked="0"/>
    </xf>
    <xf numFmtId="0" fontId="1" fillId="9" borderId="64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1" fontId="87" fillId="9" borderId="36" xfId="0" applyNumberFormat="1" applyFont="1" applyFill="1" applyBorder="1" applyAlignment="1" applyProtection="1">
      <alignment horizontal="left"/>
      <protection locked="0"/>
    </xf>
    <xf numFmtId="0" fontId="1" fillId="9" borderId="61" xfId="0" applyFont="1" applyFill="1" applyBorder="1" applyProtection="1">
      <protection locked="0"/>
    </xf>
    <xf numFmtId="172" fontId="90" fillId="28" borderId="47" xfId="0" applyNumberFormat="1" applyFont="1" applyFill="1" applyBorder="1" applyAlignment="1">
      <alignment horizontal="right"/>
    </xf>
    <xf numFmtId="0" fontId="1" fillId="9" borderId="38" xfId="0" applyFont="1" applyFill="1" applyBorder="1" applyProtection="1">
      <protection locked="0"/>
    </xf>
    <xf numFmtId="0" fontId="1" fillId="9" borderId="0" xfId="0" applyFont="1" applyFill="1" applyBorder="1" applyProtection="1">
      <protection locked="0"/>
    </xf>
    <xf numFmtId="172" fontId="1" fillId="9" borderId="48" xfId="0" applyNumberFormat="1" applyFont="1" applyFill="1" applyBorder="1" applyAlignment="1">
      <alignment horizontal="right"/>
    </xf>
    <xf numFmtId="172" fontId="90" fillId="9" borderId="48" xfId="0" applyNumberFormat="1" applyFont="1" applyFill="1" applyBorder="1" applyAlignment="1">
      <alignment horizontal="right"/>
    </xf>
    <xf numFmtId="0" fontId="88" fillId="9" borderId="38" xfId="0" applyFont="1" applyFill="1" applyBorder="1" applyAlignment="1" applyProtection="1">
      <alignment horizontal="center" wrapText="1"/>
      <protection locked="0"/>
    </xf>
    <xf numFmtId="0" fontId="1" fillId="28" borderId="47" xfId="0" applyFont="1" applyFill="1" applyBorder="1"/>
    <xf numFmtId="172" fontId="1" fillId="9" borderId="48" xfId="0" applyNumberFormat="1" applyFont="1" applyFill="1" applyBorder="1"/>
    <xf numFmtId="1" fontId="81" fillId="7" borderId="1" xfId="0" applyNumberFormat="1" applyFont="1" applyFill="1" applyBorder="1" applyAlignment="1">
      <alignment horizontal="center"/>
    </xf>
    <xf numFmtId="172" fontId="1" fillId="7" borderId="87" xfId="0" applyNumberFormat="1" applyFont="1" applyFill="1" applyBorder="1"/>
    <xf numFmtId="0" fontId="1" fillId="41" borderId="41" xfId="0" applyFont="1" applyFill="1" applyBorder="1" applyProtection="1">
      <protection locked="0"/>
    </xf>
    <xf numFmtId="1" fontId="87" fillId="41" borderId="41" xfId="0" applyNumberFormat="1" applyFont="1" applyFill="1" applyBorder="1" applyAlignment="1" applyProtection="1">
      <alignment horizontal="left"/>
      <protection locked="0"/>
    </xf>
    <xf numFmtId="0" fontId="1" fillId="14" borderId="1" xfId="0" applyFont="1" applyFill="1" applyBorder="1" applyProtection="1">
      <protection locked="0"/>
    </xf>
    <xf numFmtId="1" fontId="87" fillId="14" borderId="36" xfId="0" applyNumberFormat="1" applyFont="1" applyFill="1" applyBorder="1" applyAlignment="1" applyProtection="1">
      <alignment horizontal="left"/>
      <protection locked="0"/>
    </xf>
    <xf numFmtId="0" fontId="1" fillId="14" borderId="61" xfId="0" applyFont="1" applyFill="1" applyBorder="1" applyProtection="1">
      <protection locked="0"/>
    </xf>
    <xf numFmtId="0" fontId="1" fillId="14" borderId="47" xfId="0" applyFont="1" applyFill="1" applyBorder="1" applyProtection="1">
      <protection locked="0"/>
    </xf>
    <xf numFmtId="0" fontId="1" fillId="14" borderId="0" xfId="0" applyFont="1" applyFill="1" applyBorder="1" applyProtection="1">
      <protection locked="0"/>
    </xf>
    <xf numFmtId="0" fontId="1" fillId="14" borderId="38" xfId="0" applyFont="1" applyFill="1" applyBorder="1" applyProtection="1">
      <protection locked="0"/>
    </xf>
    <xf numFmtId="0" fontId="1" fillId="14" borderId="48" xfId="0" applyFont="1" applyFill="1" applyBorder="1" applyProtection="1">
      <protection locked="0"/>
    </xf>
    <xf numFmtId="49" fontId="95" fillId="31" borderId="62" xfId="0" applyNumberFormat="1" applyFont="1" applyFill="1" applyBorder="1" applyProtection="1">
      <protection locked="0"/>
    </xf>
    <xf numFmtId="1" fontId="87" fillId="31" borderId="47" xfId="0" applyNumberFormat="1" applyFont="1" applyFill="1" applyBorder="1" applyProtection="1">
      <protection locked="0"/>
    </xf>
    <xf numFmtId="0" fontId="1" fillId="31" borderId="0" xfId="0" applyFont="1" applyFill="1" applyBorder="1" applyAlignment="1" applyProtection="1">
      <alignment horizontal="left"/>
      <protection locked="0"/>
    </xf>
    <xf numFmtId="0" fontId="1" fillId="31" borderId="47" xfId="0" applyFont="1" applyFill="1" applyBorder="1" applyProtection="1">
      <protection locked="0"/>
    </xf>
    <xf numFmtId="0" fontId="1" fillId="31" borderId="0" xfId="0" applyFont="1" applyFill="1" applyBorder="1" applyProtection="1">
      <protection locked="0"/>
    </xf>
    <xf numFmtId="0" fontId="1" fillId="31" borderId="48" xfId="0" applyFont="1" applyFill="1" applyBorder="1" applyProtection="1">
      <protection locked="0"/>
    </xf>
    <xf numFmtId="0" fontId="1" fillId="31" borderId="38" xfId="0" applyFont="1" applyFill="1" applyBorder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47" xfId="0" applyFont="1" applyBorder="1" applyProtection="1">
      <protection locked="0"/>
    </xf>
    <xf numFmtId="0" fontId="1" fillId="0" borderId="48" xfId="0" applyFont="1" applyBorder="1" applyProtection="1">
      <protection locked="0"/>
    </xf>
    <xf numFmtId="0" fontId="1" fillId="0" borderId="38" xfId="0" applyFont="1" applyBorder="1" applyProtection="1">
      <protection locked="0"/>
    </xf>
    <xf numFmtId="166" fontId="81" fillId="5" borderId="48" xfId="0" applyNumberFormat="1" applyFont="1" applyFill="1" applyBorder="1" applyAlignment="1" applyProtection="1">
      <alignment horizontal="center" vertical="center"/>
      <protection locked="0"/>
    </xf>
    <xf numFmtId="0" fontId="91" fillId="0" borderId="103" xfId="0" applyFont="1" applyBorder="1" applyProtection="1">
      <protection locked="0"/>
    </xf>
    <xf numFmtId="0" fontId="22" fillId="0" borderId="41" xfId="0" applyFont="1" applyBorder="1" applyProtection="1">
      <protection locked="0"/>
    </xf>
    <xf numFmtId="0" fontId="22" fillId="0" borderId="0" xfId="0" applyFont="1" applyBorder="1" applyProtection="1">
      <protection locked="0"/>
    </xf>
    <xf numFmtId="0" fontId="22" fillId="0" borderId="104" xfId="0" applyFont="1" applyBorder="1" applyProtection="1">
      <protection locked="0"/>
    </xf>
    <xf numFmtId="0" fontId="97" fillId="0" borderId="0" xfId="0" applyFont="1" applyBorder="1" applyProtection="1">
      <protection locked="0"/>
    </xf>
    <xf numFmtId="173" fontId="98" fillId="0" borderId="38" xfId="0" applyNumberFormat="1" applyFont="1" applyBorder="1" applyAlignment="1" applyProtection="1">
      <alignment horizontal="left"/>
      <protection locked="0"/>
    </xf>
    <xf numFmtId="0" fontId="99" fillId="0" borderId="47" xfId="0" applyFont="1" applyBorder="1" applyAlignment="1" applyProtection="1">
      <alignment horizontal="left"/>
      <protection locked="0"/>
    </xf>
    <xf numFmtId="0" fontId="99" fillId="0" borderId="48" xfId="0" applyFont="1" applyBorder="1" applyProtection="1">
      <protection locked="0"/>
    </xf>
    <xf numFmtId="0" fontId="99" fillId="0" borderId="47" xfId="0" applyFont="1" applyBorder="1" applyProtection="1">
      <protection locked="0"/>
    </xf>
    <xf numFmtId="0" fontId="99" fillId="0" borderId="0" xfId="0" applyFont="1" applyBorder="1" applyProtection="1">
      <protection locked="0"/>
    </xf>
    <xf numFmtId="0" fontId="99" fillId="0" borderId="38" xfId="0" applyFont="1" applyBorder="1" applyProtection="1">
      <protection locked="0"/>
    </xf>
    <xf numFmtId="0" fontId="100" fillId="31" borderId="0" xfId="0" applyFont="1" applyFill="1" applyBorder="1" applyProtection="1">
      <protection locked="0"/>
    </xf>
    <xf numFmtId="1" fontId="77" fillId="32" borderId="38" xfId="0" applyNumberFormat="1" applyFont="1" applyFill="1" applyBorder="1" applyProtection="1">
      <protection locked="0"/>
    </xf>
    <xf numFmtId="0" fontId="0" fillId="0" borderId="47" xfId="0" applyBorder="1" applyAlignment="1" applyProtection="1">
      <alignment horizontal="left"/>
      <protection locked="0"/>
    </xf>
    <xf numFmtId="0" fontId="0" fillId="0" borderId="48" xfId="0" applyBorder="1" applyProtection="1">
      <protection locked="0"/>
    </xf>
    <xf numFmtId="0" fontId="0" fillId="0" borderId="47" xfId="0" applyBorder="1" applyProtection="1">
      <protection locked="0"/>
    </xf>
    <xf numFmtId="0" fontId="0" fillId="0" borderId="38" xfId="0" applyBorder="1" applyProtection="1">
      <protection locked="0"/>
    </xf>
    <xf numFmtId="0" fontId="28" fillId="0" borderId="0" xfId="0" applyFont="1" applyBorder="1" applyProtection="1">
      <protection locked="0"/>
    </xf>
    <xf numFmtId="0" fontId="101" fillId="0" borderId="38" xfId="0" applyFont="1" applyBorder="1" applyAlignment="1" applyProtection="1">
      <alignment horizontal="left"/>
      <protection locked="0"/>
    </xf>
    <xf numFmtId="0" fontId="101" fillId="0" borderId="38" xfId="0" applyFont="1" applyBorder="1" applyProtection="1">
      <protection locked="0"/>
    </xf>
    <xf numFmtId="174" fontId="101" fillId="30" borderId="38" xfId="0" applyNumberFormat="1" applyFont="1" applyFill="1" applyBorder="1" applyAlignment="1" applyProtection="1">
      <alignment horizontal="left"/>
      <protection locked="0"/>
    </xf>
    <xf numFmtId="1" fontId="91" fillId="0" borderId="38" xfId="0" applyNumberFormat="1" applyFont="1" applyBorder="1" applyProtection="1">
      <protection locked="0"/>
    </xf>
    <xf numFmtId="0" fontId="10" fillId="11" borderId="0" xfId="0" applyFont="1" applyFill="1" applyBorder="1" applyAlignment="1" applyProtection="1">
      <alignment horizontal="center" wrapText="1"/>
      <protection locked="0"/>
    </xf>
    <xf numFmtId="0" fontId="10" fillId="11" borderId="0" xfId="0" applyFont="1" applyFill="1" applyBorder="1" applyAlignment="1" applyProtection="1">
      <alignment horizontal="center"/>
      <protection locked="0"/>
    </xf>
    <xf numFmtId="1" fontId="102" fillId="31" borderId="38" xfId="0" applyNumberFormat="1" applyFont="1" applyFill="1" applyBorder="1" applyProtection="1">
      <protection locked="0"/>
    </xf>
    <xf numFmtId="0" fontId="102" fillId="31" borderId="47" xfId="0" applyFont="1" applyFill="1" applyBorder="1" applyAlignment="1" applyProtection="1">
      <alignment horizontal="left"/>
      <protection locked="0"/>
    </xf>
    <xf numFmtId="0" fontId="102" fillId="31" borderId="48" xfId="0" applyFont="1" applyFill="1" applyBorder="1" applyProtection="1">
      <protection locked="0"/>
    </xf>
    <xf numFmtId="0" fontId="103" fillId="31" borderId="47" xfId="0" applyFont="1" applyFill="1" applyBorder="1" applyAlignment="1" applyProtection="1">
      <alignment horizontal="center" wrapText="1"/>
      <protection locked="0"/>
    </xf>
    <xf numFmtId="0" fontId="0" fillId="31" borderId="0" xfId="0" applyFill="1" applyBorder="1" applyProtection="1">
      <protection locked="0"/>
    </xf>
    <xf numFmtId="0" fontId="0" fillId="31" borderId="48" xfId="0" applyFill="1" applyBorder="1" applyProtection="1">
      <protection locked="0"/>
    </xf>
    <xf numFmtId="0" fontId="0" fillId="31" borderId="38" xfId="0" applyFill="1" applyBorder="1" applyProtection="1">
      <protection locked="0"/>
    </xf>
    <xf numFmtId="0" fontId="91" fillId="13" borderId="0" xfId="0" applyFont="1" applyFill="1" applyBorder="1" applyProtection="1">
      <protection locked="0"/>
    </xf>
    <xf numFmtId="1" fontId="22" fillId="13" borderId="38" xfId="0" applyNumberFormat="1" applyFont="1" applyFill="1" applyBorder="1" applyProtection="1">
      <protection locked="0"/>
    </xf>
    <xf numFmtId="0" fontId="0" fillId="13" borderId="47" xfId="0" applyFill="1" applyBorder="1" applyAlignment="1" applyProtection="1">
      <alignment horizontal="left"/>
      <protection locked="0"/>
    </xf>
    <xf numFmtId="0" fontId="0" fillId="13" borderId="48" xfId="0" applyFill="1" applyBorder="1" applyProtection="1">
      <protection locked="0"/>
    </xf>
    <xf numFmtId="1" fontId="0" fillId="13" borderId="47" xfId="0" applyNumberFormat="1" applyFill="1" applyBorder="1" applyProtection="1">
      <protection locked="0"/>
    </xf>
    <xf numFmtId="0" fontId="0" fillId="13" borderId="0" xfId="0" applyFill="1" applyBorder="1" applyProtection="1">
      <protection locked="0"/>
    </xf>
    <xf numFmtId="0" fontId="0" fillId="13" borderId="38" xfId="0" applyFill="1" applyBorder="1" applyProtection="1">
      <protection locked="0"/>
    </xf>
    <xf numFmtId="0" fontId="22" fillId="0" borderId="0" xfId="0" applyFont="1" applyBorder="1" applyAlignment="1" applyProtection="1">
      <alignment horizontal="left"/>
      <protection locked="0"/>
    </xf>
    <xf numFmtId="0" fontId="35" fillId="11" borderId="47" xfId="0" applyFont="1" applyFill="1" applyBorder="1" applyAlignment="1" applyProtection="1">
      <alignment horizontal="left"/>
      <protection locked="0"/>
    </xf>
    <xf numFmtId="175" fontId="0" fillId="0" borderId="48" xfId="0" applyNumberFormat="1" applyBorder="1" applyProtection="1">
      <protection locked="0"/>
    </xf>
    <xf numFmtId="0" fontId="13" fillId="0" borderId="47" xfId="0" applyFont="1" applyBorder="1" applyAlignment="1" applyProtection="1">
      <alignment horizontal="right"/>
      <protection locked="0"/>
    </xf>
    <xf numFmtId="1" fontId="101" fillId="0" borderId="38" xfId="0" applyNumberFormat="1" applyFont="1" applyBorder="1" applyProtection="1">
      <protection locked="0"/>
    </xf>
    <xf numFmtId="0" fontId="0" fillId="11" borderId="47" xfId="0" applyFill="1" applyBorder="1" applyAlignment="1" applyProtection="1">
      <alignment horizontal="left"/>
      <protection locked="0"/>
    </xf>
    <xf numFmtId="1" fontId="1" fillId="0" borderId="38" xfId="0" applyNumberFormat="1" applyFont="1" applyBorder="1" applyAlignment="1" applyProtection="1">
      <alignment horizontal="left" vertical="top"/>
      <protection locked="0"/>
    </xf>
    <xf numFmtId="0" fontId="1" fillId="11" borderId="47" xfId="0" applyFont="1" applyFill="1" applyBorder="1" applyAlignment="1" applyProtection="1">
      <alignment horizontal="left" vertical="top"/>
      <protection locked="0"/>
    </xf>
    <xf numFmtId="1" fontId="104" fillId="0" borderId="38" xfId="0" applyNumberFormat="1" applyFont="1" applyBorder="1" applyAlignment="1" applyProtection="1">
      <alignment horizontal="left" vertical="top"/>
      <protection locked="0"/>
    </xf>
    <xf numFmtId="0" fontId="105" fillId="21" borderId="47" xfId="0" applyFont="1" applyFill="1" applyBorder="1" applyAlignment="1" applyProtection="1">
      <alignment horizontal="left" vertical="top"/>
      <protection locked="0"/>
    </xf>
    <xf numFmtId="0" fontId="18" fillId="0" borderId="48" xfId="0" applyFont="1" applyBorder="1" applyProtection="1">
      <protection locked="0"/>
    </xf>
    <xf numFmtId="0" fontId="18" fillId="0" borderId="47" xfId="0" applyFont="1" applyBorder="1" applyProtection="1">
      <protection locked="0"/>
    </xf>
    <xf numFmtId="0" fontId="18" fillId="0" borderId="0" xfId="0" applyFont="1" applyBorder="1" applyProtection="1">
      <protection locked="0"/>
    </xf>
    <xf numFmtId="0" fontId="18" fillId="0" borderId="38" xfId="0" applyFont="1" applyBorder="1" applyProtection="1">
      <protection locked="0"/>
    </xf>
    <xf numFmtId="0" fontId="28" fillId="0" borderId="0" xfId="0" applyFont="1" applyBorder="1" applyAlignment="1" applyProtection="1">
      <alignment horizontal="left"/>
      <protection locked="0"/>
    </xf>
    <xf numFmtId="0" fontId="0" fillId="20" borderId="38" xfId="0" applyFill="1" applyBorder="1" applyProtection="1">
      <protection locked="0"/>
    </xf>
    <xf numFmtId="1" fontId="22" fillId="0" borderId="38" xfId="0" applyNumberFormat="1" applyFont="1" applyBorder="1" applyProtection="1">
      <protection locked="0"/>
    </xf>
    <xf numFmtId="0" fontId="28" fillId="0" borderId="0" xfId="0" applyFont="1" applyBorder="1" applyAlignment="1" applyProtection="1">
      <alignment horizontal="left" wrapText="1"/>
      <protection locked="0"/>
    </xf>
    <xf numFmtId="0" fontId="13" fillId="0" borderId="38" xfId="0" applyFont="1" applyBorder="1" applyAlignment="1" applyProtection="1">
      <alignment vertical="center" wrapText="1"/>
      <protection locked="0"/>
    </xf>
    <xf numFmtId="0" fontId="28" fillId="0" borderId="0" xfId="0" applyFont="1" applyBorder="1" applyAlignment="1" applyProtection="1">
      <alignment horizontal="right"/>
      <protection locked="0"/>
    </xf>
    <xf numFmtId="0" fontId="0" fillId="0" borderId="0" xfId="0" applyBorder="1" applyAlignment="1" applyProtection="1">
      <alignment horizontal="right"/>
      <protection locked="0"/>
    </xf>
    <xf numFmtId="1" fontId="106" fillId="0" borderId="0" xfId="0" applyNumberFormat="1" applyFont="1" applyBorder="1" applyAlignment="1" applyProtection="1">
      <alignment horizontal="left"/>
      <protection locked="0"/>
    </xf>
    <xf numFmtId="0" fontId="103" fillId="0" borderId="0" xfId="0" applyFont="1" applyBorder="1" applyProtection="1">
      <protection locked="0"/>
    </xf>
    <xf numFmtId="0" fontId="103" fillId="0" borderId="0" xfId="0" applyFont="1" applyBorder="1" applyAlignment="1" applyProtection="1">
      <alignment horizontal="center" wrapText="1"/>
      <protection locked="0"/>
    </xf>
    <xf numFmtId="0" fontId="107" fillId="0" borderId="0" xfId="0" applyFont="1" applyBorder="1" applyAlignment="1" applyProtection="1">
      <alignment horizontal="center" wrapText="1"/>
      <protection locked="0"/>
    </xf>
    <xf numFmtId="0" fontId="108" fillId="0" borderId="0" xfId="0" applyFont="1" applyBorder="1" applyAlignment="1" applyProtection="1">
      <alignment horizontal="center" wrapText="1"/>
      <protection locked="0"/>
    </xf>
    <xf numFmtId="0" fontId="108" fillId="0" borderId="0" xfId="0" applyFont="1" applyBorder="1" applyAlignment="1" applyProtection="1">
      <alignment wrapText="1"/>
      <protection locked="0"/>
    </xf>
    <xf numFmtId="0" fontId="109" fillId="0" borderId="0" xfId="0" applyFont="1" applyBorder="1" applyProtection="1">
      <protection locked="0"/>
    </xf>
    <xf numFmtId="0" fontId="110" fillId="0" borderId="0" xfId="0" applyFont="1" applyBorder="1" applyProtection="1">
      <protection locked="0"/>
    </xf>
    <xf numFmtId="0" fontId="92" fillId="0" borderId="0" xfId="0" applyFont="1" applyBorder="1" applyAlignment="1" applyProtection="1">
      <alignment horizontal="left"/>
      <protection locked="0"/>
    </xf>
    <xf numFmtId="171" fontId="92" fillId="0" borderId="0" xfId="0" applyNumberFormat="1" applyFont="1" applyBorder="1" applyProtection="1">
      <protection locked="0"/>
    </xf>
    <xf numFmtId="0" fontId="92" fillId="0" borderId="0" xfId="0" applyFont="1" applyBorder="1" applyProtection="1">
      <protection locked="0"/>
    </xf>
    <xf numFmtId="175" fontId="111" fillId="0" borderId="0" xfId="0" applyNumberFormat="1" applyFont="1" applyBorder="1" applyAlignment="1" applyProtection="1">
      <alignment horizontal="right"/>
      <protection locked="0"/>
    </xf>
    <xf numFmtId="0" fontId="93" fillId="0" borderId="0" xfId="0" applyFont="1" applyBorder="1" applyAlignment="1" applyProtection="1">
      <alignment horizontal="left"/>
      <protection locked="0"/>
    </xf>
    <xf numFmtId="0" fontId="93" fillId="0" borderId="0" xfId="0" applyFont="1" applyBorder="1" applyProtection="1">
      <protection locked="0"/>
    </xf>
    <xf numFmtId="166" fontId="28" fillId="0" borderId="0" xfId="0" applyNumberFormat="1" applyFont="1" applyBorder="1" applyProtection="1">
      <protection locked="0"/>
    </xf>
    <xf numFmtId="175" fontId="0" fillId="0" borderId="0" xfId="0" applyNumberFormat="1" applyBorder="1" applyAlignment="1" applyProtection="1">
      <alignment horizontal="right"/>
      <protection locked="0"/>
    </xf>
    <xf numFmtId="0" fontId="0" fillId="0" borderId="0" xfId="0" applyBorder="1" applyAlignment="1" applyProtection="1">
      <alignment horizontal="left"/>
      <protection locked="0"/>
    </xf>
    <xf numFmtId="4" fontId="112" fillId="0" borderId="0" xfId="0" applyNumberFormat="1" applyFont="1" applyBorder="1" applyProtection="1">
      <protection locked="0"/>
    </xf>
    <xf numFmtId="166" fontId="92" fillId="0" borderId="0" xfId="0" applyNumberFormat="1" applyFont="1" applyBorder="1" applyProtection="1">
      <protection locked="0"/>
    </xf>
    <xf numFmtId="175" fontId="93" fillId="0" borderId="0" xfId="0" applyNumberFormat="1" applyFont="1" applyBorder="1" applyAlignment="1" applyProtection="1">
      <alignment horizontal="right"/>
      <protection locked="0"/>
    </xf>
    <xf numFmtId="1" fontId="91" fillId="0" borderId="0" xfId="0" applyNumberFormat="1" applyFont="1" applyBorder="1" applyAlignment="1" applyProtection="1">
      <alignment horizontal="left"/>
      <protection locked="0"/>
    </xf>
    <xf numFmtId="0" fontId="106" fillId="0" borderId="0" xfId="0" applyFont="1" applyBorder="1" applyProtection="1">
      <protection locked="0"/>
    </xf>
    <xf numFmtId="175" fontId="103" fillId="0" borderId="0" xfId="0" applyNumberFormat="1" applyFont="1" applyBorder="1" applyAlignment="1" applyProtection="1">
      <alignment horizontal="center" wrapText="1"/>
      <protection locked="0"/>
    </xf>
    <xf numFmtId="0" fontId="113" fillId="0" borderId="0" xfId="0" applyFont="1" applyBorder="1" applyAlignment="1" applyProtection="1">
      <alignment horizontal="center" wrapText="1"/>
      <protection locked="0"/>
    </xf>
    <xf numFmtId="0" fontId="106" fillId="0" borderId="0" xfId="0" applyFont="1" applyBorder="1" applyAlignment="1" applyProtection="1">
      <alignment horizontal="center" wrapText="1"/>
      <protection locked="0"/>
    </xf>
    <xf numFmtId="1" fontId="93" fillId="0" borderId="0" xfId="0" applyNumberFormat="1" applyFont="1" applyBorder="1" applyAlignment="1" applyProtection="1">
      <alignment horizontal="left"/>
      <protection locked="0"/>
    </xf>
    <xf numFmtId="1" fontId="93" fillId="0" borderId="0" xfId="0" applyNumberFormat="1" applyFont="1" applyBorder="1" applyProtection="1">
      <protection locked="0"/>
    </xf>
    <xf numFmtId="0" fontId="114" fillId="0" borderId="0" xfId="0" applyFont="1" applyBorder="1" applyProtection="1">
      <protection locked="0"/>
    </xf>
    <xf numFmtId="175" fontId="91" fillId="0" borderId="0" xfId="0" applyNumberFormat="1" applyFont="1" applyBorder="1" applyAlignment="1" applyProtection="1">
      <alignment horizontal="right"/>
      <protection locked="0"/>
    </xf>
    <xf numFmtId="1" fontId="0" fillId="0" borderId="0" xfId="0" applyNumberFormat="1" applyBorder="1" applyProtection="1">
      <protection locked="0"/>
    </xf>
    <xf numFmtId="0" fontId="12" fillId="0" borderId="0" xfId="0" applyFont="1" applyBorder="1" applyProtection="1">
      <protection locked="0"/>
    </xf>
    <xf numFmtId="49" fontId="115" fillId="37" borderId="64" xfId="0" applyNumberFormat="1" applyFont="1" applyFill="1" applyBorder="1" applyProtection="1">
      <protection locked="0"/>
    </xf>
    <xf numFmtId="49" fontId="116" fillId="13" borderId="36" xfId="0" applyNumberFormat="1" applyFont="1" applyFill="1" applyBorder="1" applyProtection="1">
      <protection locked="0"/>
    </xf>
    <xf numFmtId="49" fontId="92" fillId="13" borderId="61" xfId="0" applyNumberFormat="1" applyFont="1" applyFill="1" applyBorder="1" applyAlignment="1" applyProtection="1">
      <alignment horizontal="center" vertical="center"/>
      <protection locked="0"/>
    </xf>
    <xf numFmtId="1" fontId="91" fillId="13" borderId="36" xfId="0" applyNumberFormat="1" applyFont="1" applyFill="1" applyBorder="1" applyAlignment="1" applyProtection="1">
      <alignment horizontal="left"/>
      <protection locked="0"/>
    </xf>
    <xf numFmtId="1" fontId="91" fillId="13" borderId="100" xfId="0" applyNumberFormat="1" applyFont="1" applyFill="1" applyBorder="1" applyAlignment="1" applyProtection="1">
      <alignment horizontal="left"/>
      <protection locked="0"/>
    </xf>
    <xf numFmtId="49" fontId="92" fillId="13" borderId="101" xfId="0" applyNumberFormat="1" applyFont="1" applyFill="1" applyBorder="1" applyAlignment="1" applyProtection="1">
      <alignment horizontal="center" vertical="center"/>
      <protection locked="0"/>
    </xf>
    <xf numFmtId="49" fontId="3" fillId="39" borderId="0" xfId="0" applyNumberFormat="1" applyFont="1" applyFill="1" applyBorder="1" applyProtection="1">
      <protection locked="0"/>
    </xf>
    <xf numFmtId="1" fontId="91" fillId="37" borderId="36" xfId="0" applyNumberFormat="1" applyFont="1" applyFill="1" applyBorder="1" applyAlignment="1" applyProtection="1">
      <alignment horizontal="left"/>
      <protection locked="0"/>
    </xf>
    <xf numFmtId="49" fontId="92" fillId="37" borderId="61" xfId="0" applyNumberFormat="1" applyFont="1" applyFill="1" applyBorder="1" applyAlignment="1" applyProtection="1">
      <alignment horizontal="center" vertical="center"/>
      <protection locked="0"/>
    </xf>
    <xf numFmtId="0" fontId="1" fillId="39" borderId="41" xfId="0" applyFont="1" applyFill="1" applyBorder="1" applyProtection="1">
      <protection locked="0"/>
    </xf>
    <xf numFmtId="1" fontId="87" fillId="39" borderId="41" xfId="0" applyNumberFormat="1" applyFont="1" applyFill="1" applyBorder="1" applyAlignment="1" applyProtection="1">
      <alignment horizontal="left"/>
      <protection locked="0"/>
    </xf>
    <xf numFmtId="0" fontId="1" fillId="37" borderId="41" xfId="0" applyFont="1" applyFill="1" applyBorder="1" applyProtection="1">
      <protection locked="0"/>
    </xf>
    <xf numFmtId="171" fontId="13" fillId="22" borderId="93" xfId="0" applyNumberFormat="1" applyFont="1" applyFill="1" applyBorder="1" applyAlignment="1" applyProtection="1">
      <alignment horizontal="center"/>
      <protection locked="0"/>
    </xf>
    <xf numFmtId="49" fontId="115" fillId="40" borderId="64" xfId="0" applyNumberFormat="1" applyFont="1" applyFill="1" applyBorder="1" applyProtection="1">
      <protection locked="0"/>
    </xf>
    <xf numFmtId="1" fontId="81" fillId="28" borderId="68" xfId="0" applyNumberFormat="1" applyFont="1" applyFill="1" applyBorder="1" applyAlignment="1">
      <alignment horizontal="center" vertical="center"/>
    </xf>
    <xf numFmtId="49" fontId="115" fillId="40" borderId="0" xfId="0" applyNumberFormat="1" applyFont="1" applyFill="1" applyBorder="1" applyProtection="1">
      <protection locked="0"/>
    </xf>
    <xf numFmtId="1" fontId="87" fillId="40" borderId="36" xfId="0" applyNumberFormat="1" applyFont="1" applyFill="1" applyBorder="1" applyAlignment="1" applyProtection="1">
      <alignment horizontal="left"/>
      <protection locked="0"/>
    </xf>
    <xf numFmtId="0" fontId="1" fillId="40" borderId="61" xfId="0" applyFont="1" applyFill="1" applyBorder="1" applyProtection="1">
      <protection locked="0"/>
    </xf>
    <xf numFmtId="0" fontId="1" fillId="40" borderId="38" xfId="0" applyFont="1" applyFill="1" applyBorder="1" applyProtection="1">
      <protection locked="0"/>
    </xf>
    <xf numFmtId="0" fontId="1" fillId="40" borderId="0" xfId="0" applyFont="1" applyFill="1" applyBorder="1" applyProtection="1">
      <protection locked="0"/>
    </xf>
    <xf numFmtId="0" fontId="1" fillId="40" borderId="93" xfId="0" applyFont="1" applyFill="1" applyBorder="1" applyProtection="1">
      <protection locked="0"/>
    </xf>
    <xf numFmtId="0" fontId="1" fillId="40" borderId="36" xfId="0" applyFont="1" applyFill="1" applyBorder="1" applyProtection="1">
      <protection locked="0"/>
    </xf>
    <xf numFmtId="0" fontId="1" fillId="28" borderId="38" xfId="0" applyFont="1" applyFill="1" applyBorder="1" applyProtection="1">
      <protection locked="0"/>
    </xf>
    <xf numFmtId="0" fontId="1" fillId="40" borderId="43" xfId="0" applyFont="1" applyFill="1" applyBorder="1" applyProtection="1">
      <protection locked="0"/>
    </xf>
    <xf numFmtId="1" fontId="87" fillId="40" borderId="45" xfId="0" applyNumberFormat="1" applyFont="1" applyFill="1" applyBorder="1" applyAlignment="1" applyProtection="1">
      <alignment horizontal="left"/>
      <protection locked="0"/>
    </xf>
    <xf numFmtId="0" fontId="1" fillId="40" borderId="66" xfId="0" applyFont="1" applyFill="1" applyBorder="1" applyProtection="1">
      <protection locked="0"/>
    </xf>
    <xf numFmtId="0" fontId="1" fillId="40" borderId="9" xfId="0" applyFont="1" applyFill="1" applyBorder="1" applyProtection="1">
      <protection locked="0"/>
    </xf>
    <xf numFmtId="0" fontId="1" fillId="40" borderId="65" xfId="0" applyFont="1" applyFill="1" applyBorder="1" applyProtection="1">
      <protection locked="0"/>
    </xf>
    <xf numFmtId="0" fontId="1" fillId="40" borderId="90" xfId="0" applyFont="1" applyFill="1" applyBorder="1" applyProtection="1">
      <protection locked="0"/>
    </xf>
    <xf numFmtId="0" fontId="1" fillId="20" borderId="1" xfId="0" applyFont="1" applyFill="1" applyBorder="1" applyProtection="1">
      <protection locked="0"/>
    </xf>
    <xf numFmtId="1" fontId="87" fillId="20" borderId="36" xfId="0" applyNumberFormat="1" applyFont="1" applyFill="1" applyBorder="1" applyAlignment="1" applyProtection="1">
      <alignment horizontal="left"/>
      <protection locked="0"/>
    </xf>
    <xf numFmtId="0" fontId="1" fillId="20" borderId="61" xfId="0" applyFont="1" applyFill="1" applyBorder="1" applyProtection="1">
      <protection locked="0"/>
    </xf>
    <xf numFmtId="0" fontId="1" fillId="20" borderId="47" xfId="0" applyFont="1" applyFill="1" applyBorder="1" applyProtection="1">
      <protection locked="0"/>
    </xf>
    <xf numFmtId="0" fontId="1" fillId="20" borderId="38" xfId="0" applyFont="1" applyFill="1" applyBorder="1" applyProtection="1">
      <protection locked="0"/>
    </xf>
    <xf numFmtId="0" fontId="1" fillId="20" borderId="48" xfId="0" applyFont="1" applyFill="1" applyBorder="1" applyProtection="1">
      <protection locked="0"/>
    </xf>
    <xf numFmtId="49" fontId="115" fillId="41" borderId="64" xfId="0" applyNumberFormat="1" applyFont="1" applyFill="1" applyBorder="1" applyProtection="1">
      <protection locked="0"/>
    </xf>
    <xf numFmtId="49" fontId="117" fillId="31" borderId="64" xfId="0" applyNumberFormat="1" applyFont="1" applyFill="1" applyBorder="1" applyProtection="1">
      <protection locked="0"/>
    </xf>
    <xf numFmtId="174" fontId="101" fillId="5" borderId="38" xfId="0" applyNumberFormat="1" applyFont="1" applyFill="1" applyBorder="1" applyAlignment="1" applyProtection="1">
      <alignment horizontal="left"/>
      <protection locked="0"/>
    </xf>
    <xf numFmtId="174" fontId="101" fillId="0" borderId="38" xfId="0" applyNumberFormat="1" applyFont="1" applyBorder="1" applyAlignment="1" applyProtection="1">
      <alignment horizontal="left"/>
      <protection locked="0"/>
    </xf>
    <xf numFmtId="1" fontId="35" fillId="0" borderId="38" xfId="0" applyNumberFormat="1" applyFont="1" applyBorder="1" applyAlignment="1" applyProtection="1">
      <alignment horizontal="left" vertical="top"/>
      <protection locked="0"/>
    </xf>
    <xf numFmtId="0" fontId="35" fillId="11" borderId="47" xfId="0" applyFont="1" applyFill="1" applyBorder="1" applyAlignment="1" applyProtection="1">
      <alignment horizontal="left" vertical="top"/>
      <protection locked="0"/>
    </xf>
    <xf numFmtId="0" fontId="118" fillId="21" borderId="47" xfId="0" applyFont="1" applyFill="1" applyBorder="1" applyAlignment="1" applyProtection="1">
      <alignment horizontal="left"/>
      <protection locked="0"/>
    </xf>
    <xf numFmtId="49" fontId="91" fillId="13" borderId="36" xfId="0" applyNumberFormat="1" applyFont="1" applyFill="1" applyBorder="1" applyProtection="1">
      <protection locked="0"/>
    </xf>
    <xf numFmtId="49" fontId="115" fillId="37" borderId="0" xfId="0" applyNumberFormat="1" applyFont="1" applyFill="1" applyBorder="1" applyProtection="1">
      <protection locked="0"/>
    </xf>
    <xf numFmtId="0" fontId="119" fillId="8" borderId="38" xfId="0" applyFont="1" applyFill="1" applyBorder="1" applyAlignment="1" applyProtection="1">
      <alignment horizontal="center" wrapText="1"/>
      <protection locked="0"/>
    </xf>
    <xf numFmtId="0" fontId="22" fillId="0" borderId="105" xfId="0" applyFont="1" applyBorder="1" applyProtection="1">
      <protection locked="0"/>
    </xf>
    <xf numFmtId="49" fontId="120" fillId="13" borderId="36" xfId="0" applyNumberFormat="1" applyFont="1" applyFill="1" applyBorder="1"/>
    <xf numFmtId="49" fontId="92" fillId="13" borderId="61" xfId="0" applyNumberFormat="1" applyFont="1" applyFill="1" applyBorder="1" applyAlignment="1">
      <alignment horizontal="center" vertical="center"/>
    </xf>
    <xf numFmtId="49" fontId="120" fillId="13" borderId="36" xfId="0" applyNumberFormat="1" applyFont="1" applyFill="1" applyBorder="1" applyProtection="1">
      <protection locked="0"/>
    </xf>
    <xf numFmtId="0" fontId="102" fillId="0" borderId="0" xfId="0" applyFont="1" applyBorder="1" applyProtection="1">
      <protection locked="0"/>
    </xf>
    <xf numFmtId="1" fontId="102" fillId="0" borderId="0" xfId="0" applyNumberFormat="1" applyFont="1" applyBorder="1" applyProtection="1">
      <protection locked="0"/>
    </xf>
    <xf numFmtId="0" fontId="102" fillId="0" borderId="0" xfId="0" applyFont="1" applyBorder="1" applyAlignment="1" applyProtection="1">
      <alignment horizontal="left"/>
      <protection locked="0"/>
    </xf>
    <xf numFmtId="0" fontId="121" fillId="0" borderId="0" xfId="0" applyFont="1" applyBorder="1" applyAlignment="1" applyProtection="1">
      <alignment horizontal="center" wrapText="1"/>
      <protection locked="0"/>
    </xf>
    <xf numFmtId="0" fontId="35" fillId="0" borderId="0" xfId="0" applyFont="1" applyBorder="1" applyProtection="1">
      <protection locked="0"/>
    </xf>
    <xf numFmtId="0" fontId="22" fillId="0" borderId="0" xfId="0" applyFont="1" applyBorder="1" applyAlignment="1">
      <alignment horizontal="left"/>
    </xf>
    <xf numFmtId="0" fontId="28" fillId="0" borderId="38" xfId="0" applyFont="1" applyBorder="1" applyAlignment="1" applyProtection="1">
      <alignment horizontal="left"/>
      <protection locked="0"/>
    </xf>
    <xf numFmtId="0" fontId="22" fillId="0" borderId="0" xfId="0" applyFont="1" applyBorder="1"/>
    <xf numFmtId="1" fontId="28" fillId="0" borderId="38" xfId="0" applyNumberFormat="1" applyFont="1" applyBorder="1" applyAlignment="1" applyProtection="1">
      <alignment horizontal="left"/>
      <protection locked="0"/>
    </xf>
    <xf numFmtId="1" fontId="35" fillId="0" borderId="38" xfId="0" applyNumberFormat="1" applyFont="1" applyBorder="1" applyAlignment="1" applyProtection="1">
      <alignment horizontal="left"/>
      <protection locked="0"/>
    </xf>
    <xf numFmtId="0" fontId="116" fillId="13" borderId="36" xfId="0" applyFont="1" applyFill="1" applyBorder="1" applyAlignment="1">
      <alignment horizontal="left"/>
    </xf>
    <xf numFmtId="0" fontId="116" fillId="13" borderId="36" xfId="0" applyFont="1" applyFill="1" applyBorder="1" applyAlignment="1" applyProtection="1">
      <alignment horizontal="left"/>
      <protection locked="0"/>
    </xf>
    <xf numFmtId="1" fontId="82" fillId="28" borderId="94" xfId="0" applyNumberFormat="1" applyFont="1" applyFill="1" applyBorder="1" applyAlignment="1">
      <alignment horizontal="center" vertical="center" wrapText="1"/>
    </xf>
    <xf numFmtId="1" fontId="81" fillId="7" borderId="1" xfId="0" applyNumberFormat="1" applyFont="1" applyFill="1" applyBorder="1" applyAlignment="1">
      <alignment horizontal="center" vertical="center"/>
    </xf>
    <xf numFmtId="1" fontId="35" fillId="0" borderId="0" xfId="0" applyNumberFormat="1" applyFont="1" applyBorder="1" applyAlignment="1" applyProtection="1">
      <alignment horizontal="left" vertical="top"/>
      <protection locked="0"/>
    </xf>
    <xf numFmtId="0" fontId="35" fillId="11" borderId="0" xfId="0" applyFont="1" applyFill="1" applyBorder="1" applyAlignment="1" applyProtection="1">
      <alignment horizontal="left" vertical="top"/>
      <protection locked="0"/>
    </xf>
    <xf numFmtId="49" fontId="115" fillId="37" borderId="64" xfId="0" applyNumberFormat="1" applyFont="1" applyFill="1" applyBorder="1"/>
    <xf numFmtId="1" fontId="89" fillId="37" borderId="12" xfId="0" applyNumberFormat="1" applyFont="1" applyFill="1" applyBorder="1" applyAlignment="1">
      <alignment horizontal="left"/>
    </xf>
    <xf numFmtId="49" fontId="90" fillId="37" borderId="13" xfId="0" applyNumberFormat="1" applyFont="1" applyFill="1" applyBorder="1"/>
    <xf numFmtId="49" fontId="90" fillId="37" borderId="84" xfId="0" applyNumberFormat="1" applyFont="1" applyFill="1" applyBorder="1"/>
    <xf numFmtId="0" fontId="90" fillId="37" borderId="64" xfId="0" applyFont="1" applyFill="1" applyBorder="1"/>
    <xf numFmtId="0" fontId="90" fillId="37" borderId="63" xfId="0" applyFont="1" applyFill="1" applyBorder="1"/>
    <xf numFmtId="0" fontId="90" fillId="37" borderId="88" xfId="0" applyFont="1" applyFill="1" applyBorder="1"/>
    <xf numFmtId="0" fontId="90" fillId="13" borderId="64" xfId="0" applyFont="1" applyFill="1" applyBorder="1"/>
    <xf numFmtId="0" fontId="90" fillId="13" borderId="1" xfId="0" applyFont="1" applyFill="1" applyBorder="1"/>
    <xf numFmtId="49" fontId="91" fillId="13" borderId="36" xfId="0" applyNumberFormat="1" applyFont="1" applyFill="1" applyBorder="1"/>
    <xf numFmtId="0" fontId="90" fillId="0" borderId="0" xfId="0" applyFont="1" applyBorder="1"/>
    <xf numFmtId="0" fontId="90" fillId="13" borderId="0" xfId="0" applyFont="1" applyFill="1" applyBorder="1"/>
    <xf numFmtId="0" fontId="88" fillId="13" borderId="38" xfId="0" applyFont="1" applyFill="1" applyBorder="1" applyAlignment="1">
      <alignment horizontal="center" wrapText="1"/>
    </xf>
    <xf numFmtId="1" fontId="89" fillId="13" borderId="36" xfId="0" applyNumberFormat="1" applyFont="1" applyFill="1" applyBorder="1" applyAlignment="1">
      <alignment horizontal="left"/>
    </xf>
    <xf numFmtId="49" fontId="90" fillId="13" borderId="1" xfId="0" applyNumberFormat="1" applyFont="1" applyFill="1" applyBorder="1"/>
    <xf numFmtId="49" fontId="90" fillId="13" borderId="99" xfId="0" applyNumberFormat="1" applyFont="1" applyFill="1" applyBorder="1"/>
    <xf numFmtId="1" fontId="89" fillId="13" borderId="100" xfId="0" applyNumberFormat="1" applyFont="1" applyFill="1" applyBorder="1" applyAlignment="1">
      <alignment horizontal="left"/>
    </xf>
    <xf numFmtId="49" fontId="92" fillId="13" borderId="101" xfId="0" applyNumberFormat="1" applyFont="1" applyFill="1" applyBorder="1" applyAlignment="1">
      <alignment horizontal="center" vertical="center"/>
    </xf>
    <xf numFmtId="0" fontId="90" fillId="0" borderId="81" xfId="0" applyFont="1" applyBorder="1"/>
    <xf numFmtId="0" fontId="90" fillId="13" borderId="81" xfId="0" applyFont="1" applyFill="1" applyBorder="1"/>
    <xf numFmtId="49" fontId="115" fillId="37" borderId="0" xfId="0" applyNumberFormat="1" applyFont="1" applyFill="1" applyBorder="1"/>
    <xf numFmtId="1" fontId="89" fillId="37" borderId="36" xfId="0" applyNumberFormat="1" applyFont="1" applyFill="1" applyBorder="1" applyAlignment="1">
      <alignment horizontal="left"/>
    </xf>
    <xf numFmtId="49" fontId="92" fillId="37" borderId="61" xfId="0" applyNumberFormat="1" applyFont="1" applyFill="1" applyBorder="1" applyAlignment="1">
      <alignment horizontal="center" vertical="center"/>
    </xf>
    <xf numFmtId="49" fontId="90" fillId="37" borderId="47" xfId="0" applyNumberFormat="1" applyFont="1" applyFill="1" applyBorder="1"/>
    <xf numFmtId="0" fontId="90" fillId="37" borderId="0" xfId="0" applyFont="1" applyFill="1" applyBorder="1"/>
    <xf numFmtId="1" fontId="81" fillId="32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/>
    <xf numFmtId="1" fontId="87" fillId="13" borderId="36" xfId="0" applyNumberFormat="1" applyFont="1" applyFill="1" applyBorder="1" applyAlignment="1">
      <alignment horizontal="left"/>
    </xf>
    <xf numFmtId="0" fontId="93" fillId="13" borderId="61" xfId="0" applyFont="1" applyFill="1" applyBorder="1" applyAlignment="1">
      <alignment horizontal="center" vertical="center"/>
    </xf>
    <xf numFmtId="0" fontId="1" fillId="13" borderId="0" xfId="0" applyFont="1" applyFill="1" applyBorder="1"/>
    <xf numFmtId="49" fontId="90" fillId="13" borderId="0" xfId="0" applyNumberFormat="1" applyFont="1" applyFill="1" applyBorder="1"/>
    <xf numFmtId="0" fontId="1" fillId="39" borderId="41" xfId="0" applyFont="1" applyFill="1" applyBorder="1"/>
    <xf numFmtId="1" fontId="87" fillId="39" borderId="41" xfId="0" applyNumberFormat="1" applyFont="1" applyFill="1" applyBorder="1" applyAlignment="1">
      <alignment horizontal="left"/>
    </xf>
    <xf numFmtId="0" fontId="1" fillId="37" borderId="41" xfId="0" applyFont="1" applyFill="1" applyBorder="1"/>
    <xf numFmtId="0" fontId="1" fillId="20" borderId="0" xfId="0" applyFont="1" applyFill="1" applyBorder="1"/>
    <xf numFmtId="1" fontId="87" fillId="20" borderId="0" xfId="0" applyNumberFormat="1" applyFont="1" applyFill="1" applyBorder="1" applyAlignment="1">
      <alignment horizontal="left"/>
    </xf>
    <xf numFmtId="1" fontId="87" fillId="0" borderId="0" xfId="0" applyNumberFormat="1" applyFont="1" applyBorder="1" applyAlignment="1">
      <alignment horizontal="left"/>
    </xf>
    <xf numFmtId="0" fontId="20" fillId="40" borderId="49" xfId="0" applyFont="1" applyFill="1" applyBorder="1"/>
    <xf numFmtId="1" fontId="87" fillId="40" borderId="15" xfId="0" applyNumberFormat="1" applyFont="1" applyFill="1" applyBorder="1" applyAlignment="1">
      <alignment horizontal="left"/>
    </xf>
    <xf numFmtId="0" fontId="1" fillId="40" borderId="56" xfId="0" applyFont="1" applyFill="1" applyBorder="1"/>
    <xf numFmtId="0" fontId="1" fillId="40" borderId="2" xfId="0" applyFont="1" applyFill="1" applyBorder="1"/>
    <xf numFmtId="0" fontId="1" fillId="40" borderId="46" xfId="0" applyFont="1" applyFill="1" applyBorder="1"/>
    <xf numFmtId="0" fontId="17" fillId="22" borderId="36" xfId="0" applyFont="1" applyFill="1" applyBorder="1" applyAlignment="1">
      <alignment horizontal="center"/>
    </xf>
    <xf numFmtId="0" fontId="17" fillId="22" borderId="93" xfId="0" applyFont="1" applyFill="1" applyBorder="1" applyAlignment="1">
      <alignment horizontal="center"/>
    </xf>
    <xf numFmtId="0" fontId="17" fillId="22" borderId="0" xfId="0" applyFont="1" applyFill="1" applyBorder="1" applyAlignment="1">
      <alignment horizontal="center"/>
    </xf>
    <xf numFmtId="0" fontId="1" fillId="22" borderId="0" xfId="0" applyFont="1" applyFill="1" applyBorder="1"/>
    <xf numFmtId="171" fontId="13" fillId="22" borderId="36" xfId="0" applyNumberFormat="1" applyFont="1" applyFill="1" applyBorder="1" applyAlignment="1">
      <alignment horizontal="center"/>
    </xf>
    <xf numFmtId="171" fontId="13" fillId="22" borderId="93" xfId="0" applyNumberFormat="1" applyFont="1" applyFill="1" applyBorder="1" applyAlignment="1">
      <alignment horizontal="center"/>
    </xf>
    <xf numFmtId="0" fontId="17" fillId="22" borderId="0" xfId="0" applyFont="1" applyFill="1" applyBorder="1"/>
    <xf numFmtId="49" fontId="115" fillId="40" borderId="64" xfId="0" applyNumberFormat="1" applyFont="1" applyFill="1" applyBorder="1"/>
    <xf numFmtId="1" fontId="87" fillId="40" borderId="12" xfId="0" applyNumberFormat="1" applyFont="1" applyFill="1" applyBorder="1" applyAlignment="1">
      <alignment horizontal="left"/>
    </xf>
    <xf numFmtId="0" fontId="1" fillId="40" borderId="13" xfId="0" applyFont="1" applyFill="1" applyBorder="1"/>
    <xf numFmtId="0" fontId="1" fillId="40" borderId="84" xfId="0" applyFont="1" applyFill="1" applyBorder="1"/>
    <xf numFmtId="0" fontId="1" fillId="40" borderId="64" xfId="0" applyFont="1" applyFill="1" applyBorder="1"/>
    <xf numFmtId="0" fontId="1" fillId="40" borderId="12" xfId="0" applyFont="1" applyFill="1" applyBorder="1"/>
    <xf numFmtId="0" fontId="1" fillId="40" borderId="51" xfId="0" applyFont="1" applyFill="1" applyBorder="1"/>
    <xf numFmtId="0" fontId="1" fillId="8" borderId="64" xfId="0" applyFont="1" applyFill="1" applyBorder="1"/>
    <xf numFmtId="0" fontId="88" fillId="8" borderId="38" xfId="0" applyFont="1" applyFill="1" applyBorder="1" applyAlignment="1">
      <alignment horizontal="center" wrapText="1"/>
    </xf>
    <xf numFmtId="1" fontId="87" fillId="8" borderId="36" xfId="0" applyNumberFormat="1" applyFont="1" applyFill="1" applyBorder="1" applyAlignment="1">
      <alignment horizontal="left"/>
    </xf>
    <xf numFmtId="0" fontId="1" fillId="8" borderId="61" xfId="0" applyFont="1" applyFill="1" applyBorder="1"/>
    <xf numFmtId="0" fontId="1" fillId="8" borderId="36" xfId="0" applyFont="1" applyFill="1" applyBorder="1"/>
    <xf numFmtId="0" fontId="1" fillId="8" borderId="93" xfId="0" applyFont="1" applyFill="1" applyBorder="1"/>
    <xf numFmtId="0" fontId="1" fillId="8" borderId="0" xfId="0" applyFont="1" applyFill="1" applyBorder="1"/>
    <xf numFmtId="49" fontId="90" fillId="8" borderId="1" xfId="0" applyNumberFormat="1" applyFont="1" applyFill="1" applyBorder="1"/>
    <xf numFmtId="49" fontId="90" fillId="8" borderId="0" xfId="0" applyNumberFormat="1" applyFont="1" applyFill="1" applyBorder="1"/>
    <xf numFmtId="1" fontId="87" fillId="8" borderId="93" xfId="0" applyNumberFormat="1" applyFont="1" applyFill="1" applyBorder="1" applyAlignment="1">
      <alignment horizontal="left"/>
    </xf>
    <xf numFmtId="0" fontId="1" fillId="28" borderId="38" xfId="0" applyFont="1" applyFill="1" applyBorder="1"/>
    <xf numFmtId="0" fontId="1" fillId="40" borderId="41" xfId="0" applyFont="1" applyFill="1" applyBorder="1"/>
    <xf numFmtId="1" fontId="87" fillId="40" borderId="41" xfId="0" applyNumberFormat="1" applyFont="1" applyFill="1" applyBorder="1" applyAlignment="1">
      <alignment horizontal="left"/>
    </xf>
    <xf numFmtId="0" fontId="20" fillId="41" borderId="49" xfId="0" applyFont="1" applyFill="1" applyBorder="1"/>
    <xf numFmtId="1" fontId="87" fillId="41" borderId="15" xfId="0" applyNumberFormat="1" applyFont="1" applyFill="1" applyBorder="1" applyAlignment="1">
      <alignment horizontal="left"/>
    </xf>
    <xf numFmtId="0" fontId="1" fillId="41" borderId="56" xfId="0" applyFont="1" applyFill="1" applyBorder="1"/>
    <xf numFmtId="0" fontId="94" fillId="41" borderId="2" xfId="0" applyFont="1" applyFill="1" applyBorder="1"/>
    <xf numFmtId="0" fontId="1" fillId="41" borderId="46" xfId="0" applyFont="1" applyFill="1" applyBorder="1"/>
    <xf numFmtId="0" fontId="1" fillId="41" borderId="49" xfId="0" applyFont="1" applyFill="1" applyBorder="1"/>
    <xf numFmtId="0" fontId="1" fillId="41" borderId="17" xfId="0" applyFont="1" applyFill="1" applyBorder="1"/>
    <xf numFmtId="0" fontId="88" fillId="22" borderId="38" xfId="0" applyFont="1" applyFill="1" applyBorder="1" applyAlignment="1">
      <alignment horizontal="center" vertical="center"/>
    </xf>
    <xf numFmtId="0" fontId="88" fillId="22" borderId="0" xfId="0" applyFont="1" applyFill="1" applyBorder="1" applyAlignment="1">
      <alignment horizontal="center" vertical="center"/>
    </xf>
    <xf numFmtId="0" fontId="88" fillId="22" borderId="48" xfId="0" applyFont="1" applyFill="1" applyBorder="1" applyAlignment="1">
      <alignment horizontal="center" vertical="center"/>
    </xf>
    <xf numFmtId="49" fontId="115" fillId="41" borderId="64" xfId="0" applyNumberFormat="1" applyFont="1" applyFill="1" applyBorder="1"/>
    <xf numFmtId="1" fontId="87" fillId="41" borderId="12" xfId="0" applyNumberFormat="1" applyFont="1" applyFill="1" applyBorder="1" applyAlignment="1">
      <alignment horizontal="left"/>
    </xf>
    <xf numFmtId="0" fontId="1" fillId="41" borderId="13" xfId="0" applyFont="1" applyFill="1" applyBorder="1"/>
    <xf numFmtId="0" fontId="1" fillId="41" borderId="84" xfId="0" applyFont="1" applyFill="1" applyBorder="1"/>
    <xf numFmtId="0" fontId="1" fillId="41" borderId="64" xfId="0" applyFont="1" applyFill="1" applyBorder="1"/>
    <xf numFmtId="0" fontId="1" fillId="41" borderId="63" xfId="0" applyFont="1" applyFill="1" applyBorder="1"/>
    <xf numFmtId="0" fontId="1" fillId="41" borderId="88" xfId="0" applyFont="1" applyFill="1" applyBorder="1"/>
    <xf numFmtId="0" fontId="1" fillId="9" borderId="64" xfId="0" applyFont="1" applyFill="1" applyBorder="1"/>
    <xf numFmtId="0" fontId="1" fillId="9" borderId="1" xfId="0" applyFont="1" applyFill="1" applyBorder="1"/>
    <xf numFmtId="1" fontId="87" fillId="9" borderId="36" xfId="0" applyNumberFormat="1" applyFont="1" applyFill="1" applyBorder="1" applyAlignment="1">
      <alignment horizontal="left"/>
    </xf>
    <xf numFmtId="0" fontId="1" fillId="9" borderId="61" xfId="0" applyFont="1" applyFill="1" applyBorder="1"/>
    <xf numFmtId="0" fontId="1" fillId="9" borderId="38" xfId="0" applyFont="1" applyFill="1" applyBorder="1"/>
    <xf numFmtId="0" fontId="1" fillId="9" borderId="0" xfId="0" applyFont="1" applyFill="1" applyBorder="1"/>
    <xf numFmtId="0" fontId="88" fillId="9" borderId="38" xfId="0" applyFont="1" applyFill="1" applyBorder="1" applyAlignment="1">
      <alignment horizontal="center" wrapText="1"/>
    </xf>
    <xf numFmtId="0" fontId="1" fillId="41" borderId="41" xfId="0" applyFont="1" applyFill="1" applyBorder="1"/>
    <xf numFmtId="1" fontId="87" fillId="41" borderId="41" xfId="0" applyNumberFormat="1" applyFont="1" applyFill="1" applyBorder="1" applyAlignment="1">
      <alignment horizontal="left"/>
    </xf>
    <xf numFmtId="0" fontId="1" fillId="14" borderId="0" xfId="0" applyFont="1" applyFill="1" applyBorder="1"/>
    <xf numFmtId="1" fontId="87" fillId="14" borderId="36" xfId="0" applyNumberFormat="1" applyFont="1" applyFill="1" applyBorder="1" applyAlignment="1">
      <alignment horizontal="left"/>
    </xf>
    <xf numFmtId="0" fontId="1" fillId="14" borderId="61" xfId="0" applyFont="1" applyFill="1" applyBorder="1"/>
    <xf numFmtId="0" fontId="1" fillId="14" borderId="47" xfId="0" applyFont="1" applyFill="1" applyBorder="1"/>
    <xf numFmtId="0" fontId="1" fillId="14" borderId="38" xfId="0" applyFont="1" applyFill="1" applyBorder="1"/>
    <xf numFmtId="0" fontId="1" fillId="14" borderId="48" xfId="0" applyFont="1" applyFill="1" applyBorder="1"/>
    <xf numFmtId="49" fontId="117" fillId="31" borderId="64" xfId="0" applyNumberFormat="1" applyFont="1" applyFill="1" applyBorder="1"/>
    <xf numFmtId="1" fontId="87" fillId="31" borderId="47" xfId="0" applyNumberFormat="1" applyFont="1" applyFill="1" applyBorder="1"/>
    <xf numFmtId="0" fontId="1" fillId="31" borderId="0" xfId="0" applyFont="1" applyFill="1" applyBorder="1" applyAlignment="1">
      <alignment horizontal="left"/>
    </xf>
    <xf numFmtId="0" fontId="1" fillId="31" borderId="47" xfId="0" applyFont="1" applyFill="1" applyBorder="1"/>
    <xf numFmtId="0" fontId="1" fillId="31" borderId="0" xfId="0" applyFont="1" applyFill="1" applyBorder="1"/>
    <xf numFmtId="0" fontId="1" fillId="31" borderId="48" xfId="0" applyFont="1" applyFill="1" applyBorder="1"/>
    <xf numFmtId="0" fontId="1" fillId="31" borderId="38" xfId="0" applyFont="1" applyFill="1" applyBorder="1"/>
    <xf numFmtId="0" fontId="1" fillId="0" borderId="0" xfId="0" applyFont="1" applyBorder="1" applyAlignment="1">
      <alignment horizontal="left"/>
    </xf>
    <xf numFmtId="1" fontId="91" fillId="0" borderId="38" xfId="0" applyNumberFormat="1" applyFont="1" applyBorder="1"/>
    <xf numFmtId="0" fontId="0" fillId="0" borderId="47" xfId="0" applyBorder="1" applyAlignment="1">
      <alignment horizontal="left"/>
    </xf>
    <xf numFmtId="0" fontId="0" fillId="0" borderId="47" xfId="0" applyBorder="1"/>
    <xf numFmtId="0" fontId="10" fillId="11" borderId="0" xfId="0" applyFont="1" applyFill="1" applyBorder="1" applyAlignment="1">
      <alignment horizontal="center" wrapText="1"/>
    </xf>
    <xf numFmtId="0" fontId="10" fillId="11" borderId="0" xfId="0" applyFont="1" applyFill="1" applyBorder="1" applyAlignment="1">
      <alignment horizontal="center"/>
    </xf>
    <xf numFmtId="1" fontId="35" fillId="0" borderId="38" xfId="0" applyNumberFormat="1" applyFont="1" applyBorder="1" applyAlignment="1">
      <alignment horizontal="left" vertical="top"/>
    </xf>
    <xf numFmtId="0" fontId="35" fillId="11" borderId="47" xfId="0" applyFont="1" applyFill="1" applyBorder="1" applyAlignment="1">
      <alignment horizontal="left" vertical="top"/>
    </xf>
    <xf numFmtId="175" fontId="0" fillId="0" borderId="48" xfId="0" applyNumberFormat="1" applyBorder="1"/>
    <xf numFmtId="0" fontId="91" fillId="0" borderId="0" xfId="0" applyFont="1" applyBorder="1"/>
    <xf numFmtId="1" fontId="22" fillId="0" borderId="38" xfId="0" applyNumberFormat="1" applyFont="1" applyBorder="1"/>
    <xf numFmtId="0" fontId="118" fillId="21" borderId="47" xfId="0" applyFont="1" applyFill="1" applyBorder="1" applyAlignment="1">
      <alignment horizontal="left"/>
    </xf>
    <xf numFmtId="0" fontId="0" fillId="20" borderId="38" xfId="0" applyFill="1" applyBorder="1"/>
    <xf numFmtId="0" fontId="0" fillId="11" borderId="47" xfId="0" applyFill="1" applyBorder="1" applyAlignment="1">
      <alignment horizontal="left"/>
    </xf>
    <xf numFmtId="1" fontId="101" fillId="0" borderId="38" xfId="0" applyNumberFormat="1" applyFont="1" applyBorder="1"/>
    <xf numFmtId="0" fontId="28" fillId="0" borderId="0" xfId="0" applyFont="1" applyBorder="1" applyAlignment="1">
      <alignment horizontal="left" wrapText="1"/>
    </xf>
    <xf numFmtId="0" fontId="13" fillId="0" borderId="38" xfId="0" applyFont="1" applyBorder="1" applyAlignment="1">
      <alignment vertical="center" wrapText="1"/>
    </xf>
    <xf numFmtId="0" fontId="28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1" fontId="106" fillId="0" borderId="0" xfId="0" applyNumberFormat="1" applyFont="1" applyBorder="1" applyAlignment="1">
      <alignment horizontal="left"/>
    </xf>
    <xf numFmtId="0" fontId="103" fillId="0" borderId="0" xfId="0" applyFont="1" applyBorder="1"/>
    <xf numFmtId="0" fontId="103" fillId="0" borderId="0" xfId="0" applyFont="1" applyBorder="1" applyAlignment="1">
      <alignment horizontal="center" wrapText="1"/>
    </xf>
    <xf numFmtId="0" fontId="18" fillId="0" borderId="0" xfId="0" applyFont="1" applyBorder="1"/>
    <xf numFmtId="0" fontId="107" fillId="0" borderId="0" xfId="0" applyFont="1" applyBorder="1" applyAlignment="1">
      <alignment horizontal="center" wrapText="1"/>
    </xf>
    <xf numFmtId="0" fontId="108" fillId="0" borderId="0" xfId="0" applyFont="1" applyBorder="1" applyAlignment="1">
      <alignment horizontal="center" wrapText="1"/>
    </xf>
    <xf numFmtId="0" fontId="108" fillId="0" borderId="0" xfId="0" applyFont="1" applyBorder="1" applyAlignment="1">
      <alignment wrapText="1"/>
    </xf>
    <xf numFmtId="0" fontId="109" fillId="0" borderId="0" xfId="0" applyFont="1" applyBorder="1"/>
    <xf numFmtId="0" fontId="110" fillId="0" borderId="0" xfId="0" applyFont="1" applyBorder="1"/>
    <xf numFmtId="0" fontId="92" fillId="0" borderId="0" xfId="0" applyFont="1" applyBorder="1" applyAlignment="1">
      <alignment horizontal="left"/>
    </xf>
    <xf numFmtId="171" fontId="92" fillId="0" borderId="0" xfId="0" applyNumberFormat="1" applyFont="1" applyBorder="1"/>
    <xf numFmtId="0" fontId="92" fillId="0" borderId="0" xfId="0" applyFont="1" applyBorder="1"/>
    <xf numFmtId="175" fontId="111" fillId="0" borderId="0" xfId="0" applyNumberFormat="1" applyFont="1" applyBorder="1" applyAlignment="1">
      <alignment horizontal="right"/>
    </xf>
    <xf numFmtId="0" fontId="93" fillId="0" borderId="0" xfId="0" applyFont="1" applyBorder="1" applyAlignment="1">
      <alignment horizontal="left"/>
    </xf>
    <xf numFmtId="0" fontId="93" fillId="0" borderId="0" xfId="0" applyFont="1" applyBorder="1"/>
    <xf numFmtId="166" fontId="28" fillId="0" borderId="0" xfId="0" applyNumberFormat="1" applyFont="1" applyBorder="1"/>
    <xf numFmtId="175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left"/>
    </xf>
    <xf numFmtId="4" fontId="112" fillId="0" borderId="0" xfId="0" applyNumberFormat="1" applyFont="1" applyBorder="1"/>
    <xf numFmtId="166" fontId="92" fillId="0" borderId="0" xfId="0" applyNumberFormat="1" applyFont="1" applyBorder="1"/>
    <xf numFmtId="175" fontId="93" fillId="0" borderId="0" xfId="0" applyNumberFormat="1" applyFont="1" applyBorder="1" applyAlignment="1">
      <alignment horizontal="right"/>
    </xf>
    <xf numFmtId="1" fontId="91" fillId="0" borderId="0" xfId="0" applyNumberFormat="1" applyFont="1" applyBorder="1" applyAlignment="1">
      <alignment horizontal="left"/>
    </xf>
    <xf numFmtId="0" fontId="106" fillId="0" borderId="0" xfId="0" applyFont="1" applyBorder="1"/>
    <xf numFmtId="175" fontId="103" fillId="0" borderId="0" xfId="0" applyNumberFormat="1" applyFont="1" applyBorder="1" applyAlignment="1">
      <alignment horizontal="center" wrapText="1"/>
    </xf>
    <xf numFmtId="0" fontId="113" fillId="0" borderId="0" xfId="0" applyFont="1" applyBorder="1" applyAlignment="1">
      <alignment horizontal="center" wrapText="1"/>
    </xf>
    <xf numFmtId="0" fontId="106" fillId="0" borderId="0" xfId="0" applyFont="1" applyBorder="1" applyAlignment="1">
      <alignment horizontal="center" wrapText="1"/>
    </xf>
    <xf numFmtId="1" fontId="93" fillId="0" borderId="0" xfId="0" applyNumberFormat="1" applyFont="1" applyBorder="1" applyAlignment="1">
      <alignment horizontal="left"/>
    </xf>
    <xf numFmtId="1" fontId="93" fillId="0" borderId="0" xfId="0" applyNumberFormat="1" applyFont="1" applyBorder="1"/>
    <xf numFmtId="0" fontId="114" fillId="0" borderId="0" xfId="0" applyFont="1" applyBorder="1"/>
    <xf numFmtId="175" fontId="91" fillId="0" borderId="0" xfId="0" applyNumberFormat="1" applyFont="1" applyBorder="1" applyAlignment="1">
      <alignment horizontal="right"/>
    </xf>
    <xf numFmtId="1" fontId="0" fillId="0" borderId="0" xfId="0" applyNumberFormat="1" applyBorder="1"/>
    <xf numFmtId="172" fontId="90" fillId="13" borderId="38" xfId="0" applyNumberFormat="1" applyFont="1" applyFill="1" applyBorder="1"/>
    <xf numFmtId="172" fontId="90" fillId="13" borderId="0" xfId="0" applyNumberFormat="1" applyFont="1" applyFill="1" applyBorder="1"/>
    <xf numFmtId="172" fontId="90" fillId="13" borderId="48" xfId="0" applyNumberFormat="1" applyFont="1" applyFill="1" applyBorder="1"/>
    <xf numFmtId="172" fontId="88" fillId="13" borderId="0" xfId="0" applyNumberFormat="1" applyFont="1" applyFill="1" applyBorder="1"/>
    <xf numFmtId="1" fontId="87" fillId="13" borderId="100" xfId="0" applyNumberFormat="1" applyFont="1" applyFill="1" applyBorder="1" applyAlignment="1">
      <alignment horizontal="left"/>
    </xf>
    <xf numFmtId="1" fontId="87" fillId="37" borderId="36" xfId="0" applyNumberFormat="1" applyFont="1" applyFill="1" applyBorder="1" applyAlignment="1">
      <alignment horizontal="left"/>
    </xf>
    <xf numFmtId="49" fontId="93" fillId="13" borderId="61" xfId="0" applyNumberFormat="1" applyFont="1" applyFill="1" applyBorder="1" applyAlignment="1">
      <alignment horizontal="center" vertical="center"/>
    </xf>
    <xf numFmtId="166" fontId="101" fillId="5" borderId="38" xfId="0" applyNumberFormat="1" applyFont="1" applyFill="1" applyBorder="1" applyAlignment="1">
      <alignment horizontal="left"/>
    </xf>
    <xf numFmtId="166" fontId="101" fillId="0" borderId="38" xfId="0" applyNumberFormat="1" applyFont="1" applyBorder="1" applyAlignment="1">
      <alignment horizontal="left"/>
    </xf>
    <xf numFmtId="166" fontId="101" fillId="0" borderId="38" xfId="0" applyNumberFormat="1" applyFont="1" applyBorder="1" applyAlignment="1">
      <alignment horizontal="left" vertical="center"/>
    </xf>
    <xf numFmtId="0" fontId="122" fillId="0" borderId="0" xfId="0" applyFont="1" applyBorder="1"/>
    <xf numFmtId="0" fontId="111" fillId="0" borderId="0" xfId="0" applyFont="1" applyBorder="1" applyAlignment="1">
      <alignment horizontal="left"/>
    </xf>
    <xf numFmtId="171" fontId="92" fillId="0" borderId="0" xfId="0" applyNumberFormat="1" applyFont="1" applyBorder="1" applyAlignment="1">
      <alignment horizontal="left"/>
    </xf>
    <xf numFmtId="166" fontId="111" fillId="0" borderId="0" xfId="0" applyNumberFormat="1" applyFont="1" applyBorder="1" applyAlignment="1">
      <alignment horizontal="right"/>
    </xf>
    <xf numFmtId="166" fontId="122" fillId="0" borderId="0" xfId="0" applyNumberFormat="1" applyFont="1" applyBorder="1"/>
    <xf numFmtId="166" fontId="81" fillId="0" borderId="0" xfId="0" applyNumberFormat="1" applyFont="1" applyBorder="1" applyAlignment="1">
      <alignment horizontal="center" vertical="center"/>
    </xf>
    <xf numFmtId="0" fontId="100" fillId="0" borderId="0" xfId="0" applyFont="1" applyBorder="1"/>
    <xf numFmtId="0" fontId="101" fillId="0" borderId="0" xfId="0" applyFont="1" applyBorder="1"/>
    <xf numFmtId="0" fontId="101" fillId="0" borderId="0" xfId="0" applyFont="1" applyBorder="1" applyAlignment="1">
      <alignment horizontal="left"/>
    </xf>
    <xf numFmtId="166" fontId="101" fillId="0" borderId="0" xfId="0" applyNumberFormat="1" applyFont="1" applyBorder="1" applyAlignment="1">
      <alignment horizontal="left"/>
    </xf>
    <xf numFmtId="166" fontId="101" fillId="0" borderId="0" xfId="0" applyNumberFormat="1" applyFont="1" applyBorder="1" applyAlignment="1">
      <alignment horizontal="left" vertical="center"/>
    </xf>
    <xf numFmtId="0" fontId="123" fillId="13" borderId="36" xfId="0" applyFont="1" applyFill="1" applyBorder="1" applyAlignment="1">
      <alignment horizontal="left"/>
    </xf>
    <xf numFmtId="1" fontId="90" fillId="13" borderId="38" xfId="0" applyNumberFormat="1" applyFont="1" applyFill="1" applyBorder="1"/>
    <xf numFmtId="1" fontId="90" fillId="13" borderId="0" xfId="0" applyNumberFormat="1" applyFont="1" applyFill="1" applyBorder="1"/>
    <xf numFmtId="1" fontId="111" fillId="13" borderId="36" xfId="0" applyNumberFormat="1" applyFont="1" applyFill="1" applyBorder="1" applyAlignment="1">
      <alignment horizontal="left"/>
    </xf>
    <xf numFmtId="172" fontId="90" fillId="13" borderId="67" xfId="0" applyNumberFormat="1" applyFont="1" applyFill="1" applyBorder="1"/>
    <xf numFmtId="172" fontId="90" fillId="13" borderId="81" xfId="0" applyNumberFormat="1" applyFont="1" applyFill="1" applyBorder="1"/>
    <xf numFmtId="0" fontId="90" fillId="37" borderId="38" xfId="0" applyFont="1" applyFill="1" applyBorder="1"/>
    <xf numFmtId="49" fontId="90" fillId="37" borderId="48" xfId="0" applyNumberFormat="1" applyFont="1" applyFill="1" applyBorder="1" applyAlignment="1">
      <alignment horizontal="right"/>
    </xf>
    <xf numFmtId="0" fontId="90" fillId="37" borderId="48" xfId="0" applyFont="1" applyFill="1" applyBorder="1"/>
    <xf numFmtId="172" fontId="1" fillId="13" borderId="38" xfId="0" applyNumberFormat="1" applyFont="1" applyFill="1" applyBorder="1"/>
    <xf numFmtId="172" fontId="1" fillId="13" borderId="0" xfId="0" applyNumberFormat="1" applyFont="1" applyFill="1" applyBorder="1"/>
    <xf numFmtId="0" fontId="1" fillId="39" borderId="0" xfId="0" applyFont="1" applyFill="1" applyBorder="1"/>
    <xf numFmtId="1" fontId="91" fillId="21" borderId="36" xfId="0" applyNumberFormat="1" applyFont="1" applyFill="1" applyBorder="1" applyAlignment="1">
      <alignment horizontal="left" vertical="top"/>
    </xf>
    <xf numFmtId="49" fontId="124" fillId="21" borderId="61" xfId="0" applyNumberFormat="1" applyFont="1" applyFill="1" applyBorder="1" applyAlignment="1">
      <alignment horizontal="center"/>
    </xf>
    <xf numFmtId="1" fontId="91" fillId="21" borderId="36" xfId="0" applyNumberFormat="1" applyFont="1" applyFill="1" applyBorder="1" applyAlignment="1" applyProtection="1">
      <alignment horizontal="left" vertical="top"/>
      <protection locked="0"/>
    </xf>
    <xf numFmtId="49" fontId="124" fillId="21" borderId="61" xfId="0" applyNumberFormat="1" applyFont="1" applyFill="1" applyBorder="1" applyAlignment="1" applyProtection="1">
      <alignment horizontal="center"/>
      <protection locked="0"/>
    </xf>
    <xf numFmtId="1" fontId="82" fillId="32" borderId="1" xfId="0" applyNumberFormat="1" applyFont="1" applyFill="1" applyBorder="1" applyAlignment="1" applyProtection="1">
      <alignment horizontal="center" vertical="center"/>
      <protection locked="0"/>
    </xf>
    <xf numFmtId="1" fontId="89" fillId="21" borderId="36" xfId="0" applyNumberFormat="1" applyFont="1" applyFill="1" applyBorder="1" applyAlignment="1" applyProtection="1">
      <alignment horizontal="left"/>
      <protection locked="0"/>
    </xf>
    <xf numFmtId="49" fontId="92" fillId="21" borderId="61" xfId="0" applyNumberFormat="1" applyFont="1" applyFill="1" applyBorder="1" applyAlignment="1" applyProtection="1">
      <alignment vertical="center"/>
      <protection locked="0"/>
    </xf>
    <xf numFmtId="1" fontId="89" fillId="13" borderId="36" xfId="0" applyNumberFormat="1" applyFont="1" applyFill="1" applyBorder="1" applyAlignment="1" applyProtection="1">
      <alignment horizontal="left"/>
      <protection locked="0"/>
    </xf>
    <xf numFmtId="49" fontId="92" fillId="13" borderId="61" xfId="0" applyNumberFormat="1" applyFont="1" applyFill="1" applyBorder="1" applyAlignment="1" applyProtection="1">
      <alignment vertical="center"/>
      <protection locked="0"/>
    </xf>
    <xf numFmtId="1" fontId="89" fillId="13" borderId="100" xfId="0" applyNumberFormat="1" applyFont="1" applyFill="1" applyBorder="1" applyAlignment="1" applyProtection="1">
      <alignment horizontal="left"/>
      <protection locked="0"/>
    </xf>
    <xf numFmtId="49" fontId="92" fillId="13" borderId="101" xfId="0" applyNumberFormat="1" applyFont="1" applyFill="1" applyBorder="1" applyAlignment="1" applyProtection="1">
      <alignment vertical="center"/>
      <protection locked="0"/>
    </xf>
    <xf numFmtId="1" fontId="89" fillId="37" borderId="36" xfId="0" applyNumberFormat="1" applyFont="1" applyFill="1" applyBorder="1" applyAlignment="1" applyProtection="1">
      <alignment horizontal="left"/>
      <protection locked="0"/>
    </xf>
    <xf numFmtId="49" fontId="92" fillId="37" borderId="61" xfId="0" applyNumberFormat="1" applyFont="1" applyFill="1" applyBorder="1" applyAlignment="1" applyProtection="1">
      <alignment vertical="center"/>
      <protection locked="0"/>
    </xf>
    <xf numFmtId="0" fontId="93" fillId="13" borderId="61" xfId="0" applyFont="1" applyFill="1" applyBorder="1" applyAlignment="1" applyProtection="1">
      <alignment vertical="center"/>
      <protection locked="0"/>
    </xf>
    <xf numFmtId="0" fontId="58" fillId="0" borderId="0" xfId="0" applyFont="1" applyBorder="1" applyAlignment="1" applyProtection="1">
      <alignment horizontal="center"/>
      <protection locked="0"/>
    </xf>
    <xf numFmtId="0" fontId="1" fillId="9" borderId="48" xfId="0" applyFont="1" applyFill="1" applyBorder="1"/>
    <xf numFmtId="49" fontId="90" fillId="28" borderId="1" xfId="0" applyNumberFormat="1" applyFont="1" applyFill="1" applyBorder="1" applyProtection="1">
      <protection locked="0"/>
    </xf>
    <xf numFmtId="49" fontId="125" fillId="37" borderId="64" xfId="0" applyNumberFormat="1" applyFont="1" applyFill="1" applyBorder="1"/>
    <xf numFmtId="1" fontId="89" fillId="37" borderId="84" xfId="0" applyNumberFormat="1" applyFont="1" applyFill="1" applyBorder="1" applyAlignment="1">
      <alignment horizontal="left"/>
    </xf>
    <xf numFmtId="49" fontId="90" fillId="37" borderId="64" xfId="0" applyNumberFormat="1" applyFont="1" applyFill="1" applyBorder="1"/>
    <xf numFmtId="0" fontId="90" fillId="37" borderId="84" xfId="0" applyFont="1" applyFill="1" applyBorder="1" applyProtection="1">
      <protection locked="0"/>
    </xf>
    <xf numFmtId="0" fontId="90" fillId="31" borderId="64" xfId="0" applyFont="1" applyFill="1" applyBorder="1"/>
    <xf numFmtId="0" fontId="90" fillId="0" borderId="64" xfId="0" applyFont="1" applyBorder="1"/>
    <xf numFmtId="49" fontId="92" fillId="13" borderId="38" xfId="0" applyNumberFormat="1" applyFont="1" applyFill="1" applyBorder="1" applyAlignment="1">
      <alignment horizontal="center"/>
    </xf>
    <xf numFmtId="0" fontId="90" fillId="0" borderId="47" xfId="0" applyFont="1" applyBorder="1" applyProtection="1">
      <protection locked="0"/>
    </xf>
    <xf numFmtId="0" fontId="90" fillId="31" borderId="0" xfId="0" applyFont="1" applyFill="1" applyBorder="1"/>
    <xf numFmtId="1" fontId="91" fillId="13" borderId="36" xfId="0" applyNumberFormat="1" applyFont="1" applyFill="1" applyBorder="1" applyAlignment="1">
      <alignment horizontal="left"/>
    </xf>
    <xf numFmtId="49" fontId="92" fillId="13" borderId="1" xfId="0" applyNumberFormat="1" applyFont="1" applyFill="1" applyBorder="1" applyAlignment="1">
      <alignment horizontal="center" vertical="center"/>
    </xf>
    <xf numFmtId="1" fontId="91" fillId="13" borderId="100" xfId="0" applyNumberFormat="1" applyFont="1" applyFill="1" applyBorder="1" applyAlignment="1">
      <alignment horizontal="left"/>
    </xf>
    <xf numFmtId="49" fontId="92" fillId="13" borderId="99" xfId="0" applyNumberFormat="1" applyFont="1" applyFill="1" applyBorder="1" applyAlignment="1">
      <alignment horizontal="center" vertical="center"/>
    </xf>
    <xf numFmtId="0" fontId="90" fillId="0" borderId="106" xfId="0" applyFont="1" applyBorder="1" applyProtection="1">
      <protection locked="0"/>
    </xf>
    <xf numFmtId="0" fontId="90" fillId="31" borderId="81" xfId="0" applyFont="1" applyFill="1" applyBorder="1"/>
    <xf numFmtId="1" fontId="91" fillId="37" borderId="47" xfId="0" applyNumberFormat="1" applyFont="1" applyFill="1" applyBorder="1" applyAlignment="1">
      <alignment horizontal="left"/>
    </xf>
    <xf numFmtId="49" fontId="92" fillId="37" borderId="0" xfId="0" applyNumberFormat="1" applyFont="1" applyFill="1" applyBorder="1" applyAlignment="1">
      <alignment horizontal="center" vertical="center"/>
    </xf>
    <xf numFmtId="0" fontId="90" fillId="37" borderId="47" xfId="0" applyFont="1" applyFill="1" applyBorder="1" applyProtection="1">
      <protection locked="0"/>
    </xf>
    <xf numFmtId="0" fontId="93" fillId="13" borderId="1" xfId="0" applyFont="1" applyFill="1" applyBorder="1" applyAlignment="1">
      <alignment horizontal="center" vertical="center"/>
    </xf>
    <xf numFmtId="0" fontId="1" fillId="37" borderId="9" xfId="0" applyFont="1" applyFill="1" applyBorder="1" applyProtection="1">
      <protection locked="0"/>
    </xf>
    <xf numFmtId="0" fontId="1" fillId="39" borderId="9" xfId="0" applyFont="1" applyFill="1" applyBorder="1" applyProtection="1">
      <protection locked="0"/>
    </xf>
    <xf numFmtId="0" fontId="1" fillId="39" borderId="65" xfId="0" applyFont="1" applyFill="1" applyBorder="1" applyProtection="1">
      <protection locked="0"/>
    </xf>
    <xf numFmtId="0" fontId="1" fillId="39" borderId="90" xfId="0" applyFont="1" applyFill="1" applyBorder="1" applyProtection="1">
      <protection locked="0"/>
    </xf>
    <xf numFmtId="0" fontId="1" fillId="0" borderId="41" xfId="0" applyFont="1" applyBorder="1"/>
    <xf numFmtId="0" fontId="20" fillId="14" borderId="49" xfId="0" applyFont="1" applyFill="1" applyBorder="1" applyAlignment="1">
      <alignment vertical="center"/>
    </xf>
    <xf numFmtId="1" fontId="87" fillId="14" borderId="2" xfId="0" applyNumberFormat="1" applyFont="1" applyFill="1" applyBorder="1" applyAlignment="1">
      <alignment horizontal="left"/>
    </xf>
    <xf numFmtId="0" fontId="1" fillId="14" borderId="17" xfId="0" applyFont="1" applyFill="1" applyBorder="1"/>
    <xf numFmtId="0" fontId="1" fillId="14" borderId="2" xfId="0" applyFont="1" applyFill="1" applyBorder="1" applyProtection="1">
      <protection locked="0"/>
    </xf>
    <xf numFmtId="0" fontId="1" fillId="14" borderId="46" xfId="0" applyFont="1" applyFill="1" applyBorder="1" applyProtection="1">
      <protection locked="0"/>
    </xf>
    <xf numFmtId="0" fontId="1" fillId="14" borderId="49" xfId="0" applyFont="1" applyFill="1" applyBorder="1" applyProtection="1">
      <protection locked="0"/>
    </xf>
    <xf numFmtId="0" fontId="1" fillId="14" borderId="17" xfId="0" applyFont="1" applyFill="1" applyBorder="1" applyProtection="1">
      <protection locked="0"/>
    </xf>
    <xf numFmtId="0" fontId="1" fillId="31" borderId="41" xfId="0" applyFont="1" applyFill="1" applyBorder="1"/>
    <xf numFmtId="0" fontId="1" fillId="0" borderId="46" xfId="0" applyFont="1" applyBorder="1"/>
    <xf numFmtId="0" fontId="17" fillId="31" borderId="0" xfId="0" applyFont="1" applyFill="1" applyBorder="1"/>
    <xf numFmtId="0" fontId="17" fillId="0" borderId="0" xfId="0" applyFont="1" applyBorder="1"/>
    <xf numFmtId="49" fontId="125" fillId="14" borderId="64" xfId="0" applyNumberFormat="1" applyFont="1" applyFill="1" applyBorder="1"/>
    <xf numFmtId="1" fontId="87" fillId="14" borderId="84" xfId="0" applyNumberFormat="1" applyFont="1" applyFill="1" applyBorder="1" applyAlignment="1">
      <alignment horizontal="left"/>
    </xf>
    <xf numFmtId="0" fontId="1" fillId="14" borderId="88" xfId="0" applyFont="1" applyFill="1" applyBorder="1"/>
    <xf numFmtId="0" fontId="1" fillId="14" borderId="84" xfId="0" applyFont="1" applyFill="1" applyBorder="1" applyProtection="1">
      <protection locked="0"/>
    </xf>
    <xf numFmtId="0" fontId="1" fillId="14" borderId="64" xfId="0" applyFont="1" applyFill="1" applyBorder="1" applyProtection="1">
      <protection locked="0"/>
    </xf>
    <xf numFmtId="0" fontId="1" fillId="14" borderId="63" xfId="0" applyFont="1" applyFill="1" applyBorder="1" applyProtection="1">
      <protection locked="0"/>
    </xf>
    <xf numFmtId="0" fontId="1" fillId="14" borderId="88" xfId="0" applyFont="1" applyFill="1" applyBorder="1" applyProtection="1">
      <protection locked="0"/>
    </xf>
    <xf numFmtId="0" fontId="1" fillId="31" borderId="64" xfId="0" applyFont="1" applyFill="1" applyBorder="1"/>
    <xf numFmtId="0" fontId="1" fillId="0" borderId="64" xfId="0" applyFont="1" applyBorder="1"/>
    <xf numFmtId="0" fontId="1" fillId="29" borderId="0" xfId="0" applyFont="1" applyFill="1" applyBorder="1" applyAlignment="1">
      <alignment horizontal="left" vertical="center" wrapText="1"/>
    </xf>
    <xf numFmtId="1" fontId="91" fillId="29" borderId="36" xfId="0" applyNumberFormat="1" applyFont="1" applyFill="1" applyBorder="1" applyAlignment="1">
      <alignment horizontal="left"/>
    </xf>
    <xf numFmtId="49" fontId="126" fillId="29" borderId="61" xfId="0" applyNumberFormat="1" applyFont="1" applyFill="1" applyBorder="1" applyAlignment="1">
      <alignment horizontal="center"/>
    </xf>
    <xf numFmtId="1" fontId="15" fillId="0" borderId="0" xfId="0" applyNumberFormat="1" applyFont="1" applyBorder="1"/>
    <xf numFmtId="0" fontId="1" fillId="29" borderId="38" xfId="0" applyFont="1" applyFill="1" applyBorder="1" applyProtection="1">
      <protection locked="0"/>
    </xf>
    <xf numFmtId="0" fontId="1" fillId="29" borderId="0" xfId="0" applyFont="1" applyFill="1" applyBorder="1" applyProtection="1">
      <protection locked="0"/>
    </xf>
    <xf numFmtId="172" fontId="1" fillId="29" borderId="48" xfId="0" applyNumberFormat="1" applyFont="1" applyFill="1" applyBorder="1" applyAlignment="1">
      <alignment horizontal="right"/>
    </xf>
    <xf numFmtId="172" fontId="90" fillId="26" borderId="48" xfId="0" applyNumberFormat="1" applyFont="1" applyFill="1" applyBorder="1" applyAlignment="1">
      <alignment horizontal="right"/>
    </xf>
    <xf numFmtId="0" fontId="88" fillId="22" borderId="38" xfId="0" applyFont="1" applyFill="1" applyBorder="1" applyAlignment="1">
      <alignment horizontal="center" wrapText="1"/>
    </xf>
    <xf numFmtId="1" fontId="87" fillId="29" borderId="36" xfId="0" applyNumberFormat="1" applyFont="1" applyFill="1" applyBorder="1" applyAlignment="1">
      <alignment horizontal="left"/>
    </xf>
    <xf numFmtId="0" fontId="1" fillId="29" borderId="61" xfId="0" applyFont="1" applyFill="1" applyBorder="1"/>
    <xf numFmtId="1" fontId="81" fillId="23" borderId="1" xfId="0" applyNumberFormat="1" applyFont="1" applyFill="1" applyBorder="1" applyAlignment="1">
      <alignment horizontal="center" vertical="center"/>
    </xf>
    <xf numFmtId="176" fontId="1" fillId="29" borderId="61" xfId="0" applyNumberFormat="1" applyFont="1" applyFill="1" applyBorder="1"/>
    <xf numFmtId="0" fontId="1" fillId="29" borderId="1" xfId="0" applyFont="1" applyFill="1" applyBorder="1"/>
    <xf numFmtId="0" fontId="88" fillId="29" borderId="38" xfId="0" applyFont="1" applyFill="1" applyBorder="1" applyAlignment="1">
      <alignment horizontal="center" wrapText="1"/>
    </xf>
    <xf numFmtId="49" fontId="90" fillId="29" borderId="1" xfId="0" applyNumberFormat="1" applyFont="1" applyFill="1" applyBorder="1"/>
    <xf numFmtId="0" fontId="1" fillId="29" borderId="99" xfId="0" applyFont="1" applyFill="1" applyBorder="1"/>
    <xf numFmtId="1" fontId="87" fillId="29" borderId="100" xfId="0" applyNumberFormat="1" applyFont="1" applyFill="1" applyBorder="1" applyAlignment="1">
      <alignment horizontal="left"/>
    </xf>
    <xf numFmtId="0" fontId="1" fillId="29" borderId="101" xfId="0" applyFont="1" applyFill="1" applyBorder="1"/>
    <xf numFmtId="172" fontId="1" fillId="32" borderId="87" xfId="0" applyNumberFormat="1" applyFont="1" applyFill="1" applyBorder="1"/>
    <xf numFmtId="0" fontId="1" fillId="0" borderId="81" xfId="0" applyFont="1" applyBorder="1" applyProtection="1">
      <protection locked="0"/>
    </xf>
    <xf numFmtId="0" fontId="1" fillId="29" borderId="67" xfId="0" applyFont="1" applyFill="1" applyBorder="1" applyProtection="1">
      <protection locked="0"/>
    </xf>
    <xf numFmtId="0" fontId="1" fillId="29" borderId="81" xfId="0" applyFont="1" applyFill="1" applyBorder="1" applyProtection="1">
      <protection locked="0"/>
    </xf>
    <xf numFmtId="172" fontId="1" fillId="29" borderId="102" xfId="0" applyNumberFormat="1" applyFont="1" applyFill="1" applyBorder="1" applyAlignment="1">
      <alignment horizontal="right"/>
    </xf>
    <xf numFmtId="172" fontId="90" fillId="26" borderId="102" xfId="0" applyNumberFormat="1" applyFont="1" applyFill="1" applyBorder="1" applyAlignment="1">
      <alignment horizontal="right"/>
    </xf>
    <xf numFmtId="0" fontId="1" fillId="31" borderId="81" xfId="0" applyFont="1" applyFill="1" applyBorder="1"/>
    <xf numFmtId="0" fontId="1" fillId="0" borderId="81" xfId="0" applyFont="1" applyBorder="1"/>
    <xf numFmtId="0" fontId="1" fillId="20" borderId="47" xfId="0" applyFont="1" applyFill="1" applyBorder="1"/>
    <xf numFmtId="1" fontId="87" fillId="41" borderId="2" xfId="0" applyNumberFormat="1" applyFont="1" applyFill="1" applyBorder="1" applyAlignment="1">
      <alignment horizontal="left"/>
    </xf>
    <xf numFmtId="0" fontId="94" fillId="41" borderId="49" xfId="0" applyFont="1" applyFill="1" applyBorder="1"/>
    <xf numFmtId="0" fontId="1" fillId="41" borderId="2" xfId="0" applyFont="1" applyFill="1" applyBorder="1"/>
    <xf numFmtId="49" fontId="125" fillId="41" borderId="64" xfId="0" applyNumberFormat="1" applyFont="1" applyFill="1" applyBorder="1"/>
    <xf numFmtId="1" fontId="87" fillId="41" borderId="84" xfId="0" applyNumberFormat="1" applyFont="1" applyFill="1" applyBorder="1" applyAlignment="1">
      <alignment horizontal="left"/>
    </xf>
    <xf numFmtId="172" fontId="90" fillId="28" borderId="38" xfId="0" applyNumberFormat="1" applyFont="1" applyFill="1" applyBorder="1" applyAlignment="1">
      <alignment horizontal="right"/>
    </xf>
    <xf numFmtId="172" fontId="1" fillId="7" borderId="70" xfId="0" applyNumberFormat="1" applyFont="1" applyFill="1" applyBorder="1"/>
    <xf numFmtId="0" fontId="1" fillId="41" borderId="9" xfId="0" applyFont="1" applyFill="1" applyBorder="1"/>
    <xf numFmtId="1" fontId="87" fillId="14" borderId="47" xfId="0" applyNumberFormat="1" applyFont="1" applyFill="1" applyBorder="1" applyAlignment="1">
      <alignment horizontal="left"/>
    </xf>
    <xf numFmtId="49" fontId="127" fillId="31" borderId="64" xfId="0" applyNumberFormat="1" applyFont="1" applyFill="1" applyBorder="1"/>
    <xf numFmtId="164" fontId="81" fillId="5" borderId="38" xfId="0" applyNumberFormat="1" applyFont="1" applyFill="1" applyBorder="1" applyAlignment="1">
      <alignment horizontal="center" vertical="center"/>
    </xf>
    <xf numFmtId="0" fontId="100" fillId="31" borderId="0" xfId="0" applyFont="1" applyFill="1" applyBorder="1"/>
    <xf numFmtId="1" fontId="22" fillId="32" borderId="47" xfId="0" applyNumberFormat="1" applyFont="1" applyFill="1" applyBorder="1"/>
    <xf numFmtId="0" fontId="101" fillId="0" borderId="47" xfId="0" applyFont="1" applyBorder="1" applyAlignment="1">
      <alignment horizontal="left"/>
    </xf>
    <xf numFmtId="0" fontId="101" fillId="0" borderId="47" xfId="0" applyFont="1" applyBorder="1"/>
    <xf numFmtId="166" fontId="101" fillId="30" borderId="47" xfId="0" applyNumberFormat="1" applyFont="1" applyFill="1" applyBorder="1" applyAlignment="1">
      <alignment horizontal="left"/>
    </xf>
    <xf numFmtId="1" fontId="91" fillId="0" borderId="47" xfId="0" applyNumberFormat="1" applyFont="1" applyBorder="1"/>
    <xf numFmtId="0" fontId="35" fillId="0" borderId="0" xfId="0" applyFont="1" applyBorder="1" applyAlignment="1">
      <alignment horizontal="left"/>
    </xf>
    <xf numFmtId="0" fontId="35" fillId="0" borderId="48" xfId="0" applyFont="1" applyBorder="1"/>
    <xf numFmtId="0" fontId="35" fillId="0" borderId="38" xfId="0" applyFont="1" applyBorder="1"/>
    <xf numFmtId="1" fontId="22" fillId="0" borderId="47" xfId="0" applyNumberFormat="1" applyFont="1" applyBorder="1"/>
    <xf numFmtId="0" fontId="35" fillId="21" borderId="0" xfId="0" applyFont="1" applyFill="1" applyBorder="1" applyAlignment="1">
      <alignment horizontal="center" vertical="center"/>
    </xf>
    <xf numFmtId="0" fontId="35" fillId="21" borderId="38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01" fillId="0" borderId="47" xfId="0" applyFont="1" applyBorder="1" applyAlignment="1">
      <alignment wrapText="1"/>
    </xf>
    <xf numFmtId="0" fontId="35" fillId="0" borderId="0" xfId="0" applyFont="1" applyBorder="1" applyAlignment="1">
      <alignment horizontal="right"/>
    </xf>
    <xf numFmtId="0" fontId="35" fillId="0" borderId="90" xfId="0" applyFont="1" applyBorder="1"/>
    <xf numFmtId="0" fontId="28" fillId="0" borderId="38" xfId="0" applyFont="1" applyBorder="1" applyProtection="1">
      <protection locked="0"/>
    </xf>
    <xf numFmtId="0" fontId="35" fillId="0" borderId="47" xfId="0" applyFont="1" applyBorder="1" applyAlignment="1" applyProtection="1">
      <alignment horizontal="left"/>
      <protection locked="0"/>
    </xf>
    <xf numFmtId="0" fontId="22" fillId="13" borderId="47" xfId="0" applyFont="1" applyFill="1" applyBorder="1" applyAlignment="1" applyProtection="1">
      <alignment horizontal="left"/>
      <protection locked="0"/>
    </xf>
    <xf numFmtId="0" fontId="92" fillId="0" borderId="0" xfId="0" applyFont="1" applyBorder="1" applyAlignment="1">
      <alignment horizontal="center" vertical="center"/>
    </xf>
    <xf numFmtId="166" fontId="92" fillId="0" borderId="0" xfId="0" applyNumberFormat="1" applyFont="1" applyBorder="1" applyAlignment="1">
      <alignment horizontal="center" vertical="center"/>
    </xf>
    <xf numFmtId="166" fontId="92" fillId="0" borderId="0" xfId="0" applyNumberFormat="1" applyFont="1" applyBorder="1" applyAlignment="1">
      <alignment horizontal="right"/>
    </xf>
    <xf numFmtId="1" fontId="111" fillId="0" borderId="0" xfId="0" applyNumberFormat="1" applyFont="1" applyBorder="1" applyAlignment="1">
      <alignment horizontal="left"/>
    </xf>
    <xf numFmtId="0" fontId="103" fillId="0" borderId="0" xfId="0" applyFont="1" applyBorder="1" applyAlignment="1">
      <alignment horizontal="center" vertical="center" wrapText="1"/>
    </xf>
    <xf numFmtId="0" fontId="103" fillId="0" borderId="0" xfId="0" applyFont="1" applyBorder="1" applyAlignment="1">
      <alignment horizontal="center" vertical="center"/>
    </xf>
    <xf numFmtId="166" fontId="121" fillId="0" borderId="0" xfId="0" applyNumberFormat="1" applyFont="1" applyBorder="1" applyAlignment="1">
      <alignment horizontal="center" wrapText="1"/>
    </xf>
    <xf numFmtId="0" fontId="128" fillId="0" borderId="0" xfId="0" applyFont="1" applyBorder="1" applyAlignment="1">
      <alignment horizontal="center" wrapText="1"/>
    </xf>
    <xf numFmtId="0" fontId="124" fillId="0" borderId="0" xfId="0" applyFont="1" applyBorder="1"/>
    <xf numFmtId="1" fontId="92" fillId="0" borderId="0" xfId="0" applyNumberFormat="1" applyFont="1" applyBorder="1" applyAlignment="1">
      <alignment horizontal="center" vertical="center"/>
    </xf>
    <xf numFmtId="1" fontId="92" fillId="0" borderId="0" xfId="0" applyNumberFormat="1" applyFont="1" applyBorder="1" applyAlignment="1">
      <alignment horizontal="left"/>
    </xf>
    <xf numFmtId="1" fontId="92" fillId="0" borderId="0" xfId="0" applyNumberFormat="1" applyFont="1" applyBorder="1"/>
    <xf numFmtId="0" fontId="1" fillId="28" borderId="0" xfId="0" applyFont="1" applyFill="1" applyBorder="1"/>
    <xf numFmtId="0" fontId="92" fillId="13" borderId="61" xfId="0" applyFont="1" applyFill="1" applyBorder="1" applyAlignment="1">
      <alignment horizontal="center" vertical="center"/>
    </xf>
    <xf numFmtId="1" fontId="111" fillId="13" borderId="100" xfId="0" applyNumberFormat="1" applyFont="1" applyFill="1" applyBorder="1" applyAlignment="1">
      <alignment horizontal="left"/>
    </xf>
    <xf numFmtId="1" fontId="111" fillId="37" borderId="36" xfId="0" applyNumberFormat="1" applyFont="1" applyFill="1" applyBorder="1" applyAlignment="1">
      <alignment horizontal="left"/>
    </xf>
    <xf numFmtId="1" fontId="87" fillId="14" borderId="12" xfId="0" applyNumberFormat="1" applyFont="1" applyFill="1" applyBorder="1" applyAlignment="1">
      <alignment horizontal="left"/>
    </xf>
    <xf numFmtId="0" fontId="1" fillId="14" borderId="13" xfId="0" applyFont="1" applyFill="1" applyBorder="1"/>
    <xf numFmtId="0" fontId="1" fillId="29" borderId="0" xfId="0" applyFont="1" applyFill="1" applyBorder="1"/>
    <xf numFmtId="0" fontId="1" fillId="29" borderId="81" xfId="0" applyFont="1" applyFill="1" applyBorder="1"/>
    <xf numFmtId="172" fontId="1" fillId="14" borderId="48" xfId="0" applyNumberFormat="1" applyFont="1" applyFill="1" applyBorder="1" applyProtection="1">
      <protection locked="0"/>
    </xf>
    <xf numFmtId="0" fontId="1" fillId="29" borderId="64" xfId="0" applyFont="1" applyFill="1" applyBorder="1"/>
    <xf numFmtId="0" fontId="1" fillId="43" borderId="41" xfId="0" applyFont="1" applyFill="1" applyBorder="1"/>
    <xf numFmtId="1" fontId="87" fillId="43" borderId="41" xfId="0" applyNumberFormat="1" applyFont="1" applyFill="1" applyBorder="1" applyAlignment="1">
      <alignment horizontal="left"/>
    </xf>
    <xf numFmtId="0" fontId="1" fillId="43" borderId="41" xfId="0" applyFont="1" applyFill="1" applyBorder="1" applyProtection="1">
      <protection locked="0"/>
    </xf>
    <xf numFmtId="166" fontId="101" fillId="0" borderId="47" xfId="0" applyNumberFormat="1" applyFont="1" applyBorder="1" applyAlignment="1">
      <alignment horizontal="left"/>
    </xf>
    <xf numFmtId="0" fontId="35" fillId="0" borderId="48" xfId="0" applyFont="1" applyBorder="1" applyAlignment="1">
      <alignment horizontal="center" vertical="center"/>
    </xf>
    <xf numFmtId="0" fontId="35" fillId="0" borderId="47" xfId="0" applyFont="1" applyBorder="1"/>
    <xf numFmtId="0" fontId="35" fillId="0" borderId="9" xfId="0" applyFont="1" applyBorder="1"/>
    <xf numFmtId="1" fontId="102" fillId="31" borderId="38" xfId="0" applyNumberFormat="1" applyFont="1" applyFill="1" applyBorder="1" applyAlignment="1" applyProtection="1">
      <alignment wrapText="1"/>
      <protection locked="0"/>
    </xf>
    <xf numFmtId="0" fontId="102" fillId="31" borderId="47" xfId="0" applyFont="1" applyFill="1" applyBorder="1" applyAlignment="1" applyProtection="1">
      <alignment horizontal="left" wrapText="1"/>
      <protection locked="0"/>
    </xf>
    <xf numFmtId="0" fontId="28" fillId="0" borderId="38" xfId="0" applyFont="1" applyBorder="1" applyAlignment="1" applyProtection="1">
      <alignment horizontal="left" vertical="top"/>
      <protection locked="0"/>
    </xf>
    <xf numFmtId="0" fontId="35" fillId="0" borderId="47" xfId="0" applyFont="1" applyBorder="1" applyAlignment="1" applyProtection="1">
      <alignment horizontal="left" vertical="top"/>
      <protection locked="0"/>
    </xf>
    <xf numFmtId="0" fontId="129" fillId="0" borderId="0" xfId="0" applyFont="1" applyBorder="1"/>
    <xf numFmtId="1" fontId="28" fillId="0" borderId="0" xfId="0" applyNumberFormat="1" applyFont="1" applyBorder="1" applyAlignment="1">
      <alignment horizontal="left"/>
    </xf>
    <xf numFmtId="1" fontId="89" fillId="37" borderId="62" xfId="0" applyNumberFormat="1" applyFont="1" applyFill="1" applyBorder="1" applyAlignment="1">
      <alignment horizontal="left"/>
    </xf>
    <xf numFmtId="49" fontId="130" fillId="13" borderId="61" xfId="0" applyNumberFormat="1" applyFont="1" applyFill="1" applyBorder="1"/>
    <xf numFmtId="0" fontId="92" fillId="13" borderId="47" xfId="0" applyFont="1" applyFill="1" applyBorder="1" applyAlignment="1">
      <alignment horizontal="center" vertical="center"/>
    </xf>
    <xf numFmtId="1" fontId="131" fillId="13" borderId="1" xfId="0" applyNumberFormat="1" applyFont="1" applyFill="1" applyBorder="1" applyAlignment="1">
      <alignment horizontal="left"/>
    </xf>
    <xf numFmtId="49" fontId="92" fillId="13" borderId="47" xfId="0" applyNumberFormat="1" applyFont="1" applyFill="1" applyBorder="1"/>
    <xf numFmtId="1" fontId="131" fillId="13" borderId="99" xfId="0" applyNumberFormat="1" applyFont="1" applyFill="1" applyBorder="1" applyAlignment="1">
      <alignment horizontal="left"/>
    </xf>
    <xf numFmtId="49" fontId="92" fillId="13" borderId="106" xfId="0" applyNumberFormat="1" applyFont="1" applyFill="1" applyBorder="1"/>
    <xf numFmtId="1" fontId="131" fillId="37" borderId="1" xfId="0" applyNumberFormat="1" applyFont="1" applyFill="1" applyBorder="1" applyAlignment="1">
      <alignment horizontal="left"/>
    </xf>
    <xf numFmtId="49" fontId="92" fillId="37" borderId="47" xfId="0" applyNumberFormat="1" applyFont="1" applyFill="1" applyBorder="1"/>
    <xf numFmtId="0" fontId="93" fillId="13" borderId="47" xfId="0" applyFont="1" applyFill="1" applyBorder="1"/>
    <xf numFmtId="1" fontId="89" fillId="13" borderId="1" xfId="0" applyNumberFormat="1" applyFont="1" applyFill="1" applyBorder="1" applyAlignment="1">
      <alignment horizontal="left"/>
    </xf>
    <xf numFmtId="1" fontId="87" fillId="13" borderId="1" xfId="0" applyNumberFormat="1" applyFont="1" applyFill="1" applyBorder="1" applyAlignment="1">
      <alignment horizontal="left"/>
    </xf>
    <xf numFmtId="0" fontId="1" fillId="39" borderId="9" xfId="0" applyFont="1" applyFill="1" applyBorder="1"/>
    <xf numFmtId="1" fontId="87" fillId="14" borderId="62" xfId="0" applyNumberFormat="1" applyFont="1" applyFill="1" applyBorder="1" applyAlignment="1">
      <alignment horizontal="left"/>
    </xf>
    <xf numFmtId="0" fontId="1" fillId="14" borderId="84" xfId="0" applyFont="1" applyFill="1" applyBorder="1"/>
    <xf numFmtId="1" fontId="87" fillId="29" borderId="1" xfId="0" applyNumberFormat="1" applyFont="1" applyFill="1" applyBorder="1" applyAlignment="1">
      <alignment horizontal="left"/>
    </xf>
    <xf numFmtId="49" fontId="126" fillId="29" borderId="47" xfId="0" applyNumberFormat="1" applyFont="1" applyFill="1" applyBorder="1"/>
    <xf numFmtId="0" fontId="1" fillId="29" borderId="47" xfId="0" applyFont="1" applyFill="1" applyBorder="1"/>
    <xf numFmtId="176" fontId="1" fillId="29" borderId="47" xfId="0" applyNumberFormat="1" applyFont="1" applyFill="1" applyBorder="1"/>
    <xf numFmtId="1" fontId="87" fillId="29" borderId="99" xfId="0" applyNumberFormat="1" applyFont="1" applyFill="1" applyBorder="1" applyAlignment="1">
      <alignment horizontal="left"/>
    </xf>
    <xf numFmtId="0" fontId="1" fillId="29" borderId="106" xfId="0" applyFont="1" applyFill="1" applyBorder="1"/>
    <xf numFmtId="0" fontId="1" fillId="43" borderId="9" xfId="0" applyFont="1" applyFill="1" applyBorder="1"/>
    <xf numFmtId="1" fontId="87" fillId="41" borderId="16" xfId="0" applyNumberFormat="1" applyFont="1" applyFill="1" applyBorder="1" applyAlignment="1">
      <alignment horizontal="left"/>
    </xf>
    <xf numFmtId="0" fontId="94" fillId="41" borderId="17" xfId="0" applyFont="1" applyFill="1" applyBorder="1"/>
    <xf numFmtId="1" fontId="87" fillId="41" borderId="62" xfId="0" applyNumberFormat="1" applyFont="1" applyFill="1" applyBorder="1" applyAlignment="1">
      <alignment horizontal="left"/>
    </xf>
    <xf numFmtId="1" fontId="87" fillId="9" borderId="1" xfId="0" applyNumberFormat="1" applyFont="1" applyFill="1" applyBorder="1" applyAlignment="1">
      <alignment horizontal="left"/>
    </xf>
    <xf numFmtId="0" fontId="1" fillId="9" borderId="47" xfId="0" applyFont="1" applyFill="1" applyBorder="1"/>
    <xf numFmtId="172" fontId="90" fillId="28" borderId="48" xfId="0" applyNumberFormat="1" applyFont="1" applyFill="1" applyBorder="1" applyAlignment="1">
      <alignment horizontal="right"/>
    </xf>
    <xf numFmtId="0" fontId="1" fillId="28" borderId="48" xfId="0" applyFont="1" applyFill="1" applyBorder="1"/>
    <xf numFmtId="172" fontId="1" fillId="7" borderId="95" xfId="0" applyNumberFormat="1" applyFont="1" applyFill="1" applyBorder="1"/>
    <xf numFmtId="1" fontId="87" fillId="14" borderId="1" xfId="0" applyNumberFormat="1" applyFont="1" applyFill="1" applyBorder="1" applyAlignment="1">
      <alignment horizontal="left"/>
    </xf>
    <xf numFmtId="1" fontId="87" fillId="31" borderId="38" xfId="0" applyNumberFormat="1" applyFont="1" applyFill="1" applyBorder="1"/>
    <xf numFmtId="0" fontId="1" fillId="31" borderId="47" xfId="0" applyFont="1" applyFill="1" applyBorder="1" applyAlignment="1">
      <alignment horizontal="left"/>
    </xf>
    <xf numFmtId="0" fontId="1" fillId="0" borderId="47" xfId="0" applyFont="1" applyBorder="1" applyAlignment="1">
      <alignment horizontal="left"/>
    </xf>
    <xf numFmtId="164" fontId="81" fillId="5" borderId="48" xfId="0" applyNumberFormat="1" applyFont="1" applyFill="1" applyBorder="1" applyAlignment="1">
      <alignment horizontal="center" vertical="center"/>
    </xf>
    <xf numFmtId="0" fontId="35" fillId="21" borderId="47" xfId="0" applyFont="1" applyFill="1" applyBorder="1" applyAlignment="1">
      <alignment horizontal="center" vertical="center"/>
    </xf>
    <xf numFmtId="3" fontId="92" fillId="0" borderId="0" xfId="0" applyNumberFormat="1" applyFont="1" applyBorder="1" applyAlignment="1">
      <alignment horizontal="left"/>
    </xf>
    <xf numFmtId="0" fontId="93" fillId="0" borderId="48" xfId="0" applyFont="1" applyBorder="1"/>
    <xf numFmtId="0" fontId="93" fillId="0" borderId="38" xfId="0" applyFont="1" applyBorder="1"/>
    <xf numFmtId="171" fontId="10" fillId="0" borderId="0" xfId="0" applyNumberFormat="1" applyFont="1" applyBorder="1" applyAlignment="1">
      <alignment horizontal="left"/>
    </xf>
    <xf numFmtId="3" fontId="28" fillId="0" borderId="0" xfId="0" applyNumberFormat="1" applyFont="1" applyBorder="1" applyAlignment="1">
      <alignment horizontal="left"/>
    </xf>
    <xf numFmtId="0" fontId="10" fillId="0" borderId="0" xfId="0" applyFont="1" applyBorder="1"/>
    <xf numFmtId="175" fontId="35" fillId="0" borderId="0" xfId="0" applyNumberFormat="1" applyFont="1" applyBorder="1" applyAlignment="1">
      <alignment horizontal="right"/>
    </xf>
    <xf numFmtId="49" fontId="90" fillId="37" borderId="88" xfId="0" applyNumberFormat="1" applyFont="1" applyFill="1" applyBorder="1"/>
    <xf numFmtId="0" fontId="130" fillId="13" borderId="47" xfId="0" applyFont="1" applyFill="1" applyBorder="1"/>
    <xf numFmtId="0" fontId="129" fillId="13" borderId="48" xfId="0" applyFont="1" applyFill="1" applyBorder="1" applyAlignment="1">
      <alignment horizontal="center" vertical="center"/>
    </xf>
    <xf numFmtId="1" fontId="131" fillId="13" borderId="47" xfId="0" applyNumberFormat="1" applyFont="1" applyFill="1" applyBorder="1" applyAlignment="1">
      <alignment horizontal="left"/>
    </xf>
    <xf numFmtId="49" fontId="129" fillId="13" borderId="48" xfId="0" applyNumberFormat="1" applyFont="1" applyFill="1" applyBorder="1" applyAlignment="1">
      <alignment horizontal="center" vertical="center"/>
    </xf>
    <xf numFmtId="1" fontId="131" fillId="13" borderId="106" xfId="0" applyNumberFormat="1" applyFont="1" applyFill="1" applyBorder="1" applyAlignment="1">
      <alignment horizontal="left"/>
    </xf>
    <xf numFmtId="49" fontId="129" fillId="13" borderId="102" xfId="0" applyNumberFormat="1" applyFont="1" applyFill="1" applyBorder="1" applyAlignment="1">
      <alignment horizontal="center" vertical="center"/>
    </xf>
    <xf numFmtId="1" fontId="87" fillId="20" borderId="46" xfId="0" applyNumberFormat="1" applyFont="1" applyFill="1" applyBorder="1" applyAlignment="1">
      <alignment horizontal="left"/>
    </xf>
    <xf numFmtId="0" fontId="1" fillId="20" borderId="46" xfId="0" applyFont="1" applyFill="1" applyBorder="1"/>
    <xf numFmtId="1" fontId="87" fillId="9" borderId="47" xfId="0" applyNumberFormat="1" applyFont="1" applyFill="1" applyBorder="1" applyAlignment="1">
      <alignment horizontal="left"/>
    </xf>
    <xf numFmtId="1" fontId="87" fillId="41" borderId="9" xfId="0" applyNumberFormat="1" applyFont="1" applyFill="1" applyBorder="1" applyAlignment="1">
      <alignment horizontal="left"/>
    </xf>
    <xf numFmtId="0" fontId="1" fillId="41" borderId="90" xfId="0" applyFont="1" applyFill="1" applyBorder="1"/>
    <xf numFmtId="0" fontId="1" fillId="31" borderId="48" xfId="0" applyFont="1" applyFill="1" applyBorder="1" applyAlignment="1">
      <alignment horizontal="left"/>
    </xf>
    <xf numFmtId="0" fontId="1" fillId="0" borderId="48" xfId="0" applyFont="1" applyBorder="1" applyAlignment="1">
      <alignment horizontal="left"/>
    </xf>
    <xf numFmtId="177" fontId="101" fillId="0" borderId="47" xfId="0" applyNumberFormat="1" applyFont="1" applyBorder="1"/>
    <xf numFmtId="0" fontId="0" fillId="0" borderId="48" xfId="0" applyBorder="1" applyAlignment="1">
      <alignment horizontal="left"/>
    </xf>
    <xf numFmtId="1" fontId="15" fillId="21" borderId="48" xfId="0" applyNumberFormat="1" applyFont="1" applyFill="1" applyBorder="1" applyAlignment="1">
      <alignment horizontal="center" vertical="center"/>
    </xf>
    <xf numFmtId="2" fontId="35" fillId="0" borderId="0" xfId="0" applyNumberFormat="1" applyFont="1" applyBorder="1" applyAlignment="1">
      <alignment horizontal="center" vertical="center"/>
    </xf>
    <xf numFmtId="1" fontId="101" fillId="0" borderId="47" xfId="0" applyNumberFormat="1" applyFont="1" applyBorder="1"/>
    <xf numFmtId="1" fontId="15" fillId="44" borderId="48" xfId="0" applyNumberFormat="1" applyFont="1" applyFill="1" applyBorder="1" applyAlignment="1">
      <alignment horizontal="center" vertical="center"/>
    </xf>
    <xf numFmtId="0" fontId="35" fillId="44" borderId="48" xfId="0" applyFont="1" applyFill="1" applyBorder="1" applyAlignment="1">
      <alignment horizontal="center" vertical="center"/>
    </xf>
    <xf numFmtId="0" fontId="93" fillId="0" borderId="47" xfId="0" applyFont="1" applyBorder="1" applyAlignment="1">
      <alignment horizontal="center" vertical="center"/>
    </xf>
    <xf numFmtId="0" fontId="35" fillId="21" borderId="48" xfId="0" applyFont="1" applyFill="1" applyBorder="1" applyAlignment="1">
      <alignment horizontal="center" vertical="center"/>
    </xf>
    <xf numFmtId="0" fontId="35" fillId="0" borderId="47" xfId="0" applyFont="1" applyBorder="1" applyAlignment="1">
      <alignment horizontal="center" vertical="center"/>
    </xf>
    <xf numFmtId="1" fontId="28" fillId="0" borderId="38" xfId="0" applyNumberFormat="1" applyFont="1" applyBorder="1" applyProtection="1">
      <protection locked="0"/>
    </xf>
    <xf numFmtId="0" fontId="132" fillId="0" borderId="0" xfId="0" applyFont="1" applyBorder="1" applyAlignment="1">
      <alignment horizontal="center" wrapText="1"/>
    </xf>
    <xf numFmtId="0" fontId="133" fillId="0" borderId="0" xfId="0" applyFont="1" applyBorder="1"/>
    <xf numFmtId="1" fontId="9" fillId="0" borderId="0" xfId="0" applyNumberFormat="1" applyFont="1" applyBorder="1" applyAlignment="1">
      <alignment horizontal="left"/>
    </xf>
    <xf numFmtId="1" fontId="9" fillId="0" borderId="0" xfId="0" applyNumberFormat="1" applyFont="1" applyBorder="1"/>
    <xf numFmtId="1" fontId="35" fillId="0" borderId="0" xfId="0" applyNumberFormat="1" applyFont="1" applyBorder="1"/>
    <xf numFmtId="178" fontId="1" fillId="0" borderId="0" xfId="0" applyNumberFormat="1" applyFont="1" applyBorder="1"/>
    <xf numFmtId="49" fontId="127" fillId="0" borderId="0" xfId="0" applyNumberFormat="1" applyFont="1" applyBorder="1"/>
    <xf numFmtId="1" fontId="87" fillId="0" borderId="0" xfId="0" applyNumberFormat="1" applyFont="1" applyBorder="1"/>
    <xf numFmtId="0" fontId="134" fillId="0" borderId="0" xfId="0" applyFont="1" applyBorder="1"/>
    <xf numFmtId="0" fontId="135" fillId="0" borderId="0" xfId="0" applyFont="1" applyBorder="1"/>
    <xf numFmtId="177" fontId="136" fillId="0" borderId="0" xfId="0" applyNumberFormat="1" applyFont="1" applyBorder="1"/>
    <xf numFmtId="166" fontId="136" fillId="0" borderId="0" xfId="0" applyNumberFormat="1" applyFont="1" applyBorder="1" applyAlignment="1">
      <alignment horizontal="left"/>
    </xf>
    <xf numFmtId="1" fontId="91" fillId="0" borderId="0" xfId="0" applyNumberFormat="1" applyFont="1" applyBorder="1"/>
    <xf numFmtId="0" fontId="137" fillId="0" borderId="0" xfId="0" applyFont="1" applyBorder="1"/>
    <xf numFmtId="1" fontId="22" fillId="0" borderId="0" xfId="0" applyNumberFormat="1" applyFont="1" applyBorder="1"/>
    <xf numFmtId="0" fontId="138" fillId="0" borderId="0" xfId="0" applyFont="1" applyBorder="1" applyAlignment="1">
      <alignment horizontal="left" wrapText="1"/>
    </xf>
    <xf numFmtId="0" fontId="138" fillId="0" borderId="0" xfId="0" applyFont="1" applyBorder="1" applyAlignment="1">
      <alignment wrapText="1"/>
    </xf>
    <xf numFmtId="1" fontId="134" fillId="0" borderId="0" xfId="0" applyNumberFormat="1" applyFont="1" applyBorder="1"/>
    <xf numFmtId="0" fontId="109" fillId="0" borderId="0" xfId="0" applyFont="1" applyBorder="1" applyAlignment="1">
      <alignment horizontal="left"/>
    </xf>
    <xf numFmtId="0" fontId="139" fillId="0" borderId="0" xfId="0" applyFont="1" applyBorder="1" applyAlignment="1">
      <alignment wrapText="1"/>
    </xf>
    <xf numFmtId="0" fontId="87" fillId="0" borderId="0" xfId="0" applyFont="1" applyBorder="1"/>
    <xf numFmtId="1" fontId="17" fillId="0" borderId="0" xfId="0" applyNumberFormat="1" applyFont="1" applyBorder="1"/>
    <xf numFmtId="0" fontId="135" fillId="0" borderId="0" xfId="0" applyFont="1" applyBorder="1" applyAlignment="1">
      <alignment horizontal="left"/>
    </xf>
    <xf numFmtId="166" fontId="140" fillId="0" borderId="0" xfId="0" applyNumberFormat="1" applyFont="1" applyBorder="1" applyAlignment="1">
      <alignment horizontal="left"/>
    </xf>
    <xf numFmtId="178" fontId="12" fillId="0" borderId="0" xfId="0" applyNumberFormat="1" applyFont="1" applyBorder="1" applyAlignment="1">
      <alignment horizontal="left"/>
    </xf>
    <xf numFmtId="0" fontId="34" fillId="0" borderId="0" xfId="0" applyFont="1" applyBorder="1"/>
    <xf numFmtId="0" fontId="59" fillId="0" borderId="0" xfId="0" applyFont="1" applyBorder="1"/>
    <xf numFmtId="0" fontId="1" fillId="0" borderId="90" xfId="0" applyFont="1" applyBorder="1" applyAlignment="1">
      <alignment horizontal="left"/>
    </xf>
    <xf numFmtId="0" fontId="141" fillId="0" borderId="47" xfId="0" applyFont="1" applyBorder="1"/>
    <xf numFmtId="0" fontId="12" fillId="0" borderId="47" xfId="0" applyFont="1" applyBorder="1" applyAlignment="1">
      <alignment wrapText="1"/>
    </xf>
    <xf numFmtId="0" fontId="141" fillId="0" borderId="47" xfId="0" applyFont="1" applyBorder="1" applyAlignment="1">
      <alignment vertical="center" wrapText="1"/>
    </xf>
    <xf numFmtId="1" fontId="87" fillId="0" borderId="47" xfId="0" applyNumberFormat="1" applyFont="1" applyBorder="1"/>
    <xf numFmtId="0" fontId="117" fillId="0" borderId="0" xfId="0" applyFont="1" applyBorder="1"/>
    <xf numFmtId="1" fontId="106" fillId="0" borderId="47" xfId="0" applyNumberFormat="1" applyFont="1" applyBorder="1"/>
    <xf numFmtId="0" fontId="109" fillId="0" borderId="48" xfId="0" applyFont="1" applyBorder="1" applyAlignment="1">
      <alignment horizontal="left"/>
    </xf>
    <xf numFmtId="0" fontId="109" fillId="0" borderId="48" xfId="0" applyFont="1" applyBorder="1"/>
    <xf numFmtId="0" fontId="109" fillId="0" borderId="47" xfId="0" applyFont="1" applyBorder="1"/>
    <xf numFmtId="0" fontId="109" fillId="0" borderId="38" xfId="0" applyFont="1" applyBorder="1"/>
    <xf numFmtId="1" fontId="106" fillId="0" borderId="1" xfId="0" applyNumberFormat="1" applyFont="1" applyBorder="1" applyAlignment="1">
      <alignment horizontal="left"/>
    </xf>
    <xf numFmtId="0" fontId="103" fillId="0" borderId="47" xfId="0" applyFont="1" applyBorder="1" applyAlignment="1">
      <alignment horizontal="center"/>
    </xf>
    <xf numFmtId="0" fontId="103" fillId="0" borderId="48" xfId="0" applyFont="1" applyBorder="1" applyAlignment="1">
      <alignment horizontal="center"/>
    </xf>
    <xf numFmtId="0" fontId="103" fillId="0" borderId="48" xfId="0" applyFont="1" applyBorder="1" applyAlignment="1">
      <alignment horizontal="center" wrapText="1"/>
    </xf>
    <xf numFmtId="0" fontId="103" fillId="0" borderId="0" xfId="0" applyFont="1" applyBorder="1" applyAlignment="1">
      <alignment horizontal="center"/>
    </xf>
    <xf numFmtId="0" fontId="103" fillId="0" borderId="3" xfId="0" applyFont="1" applyBorder="1" applyAlignment="1">
      <alignment horizontal="center" wrapText="1"/>
    </xf>
    <xf numFmtId="0" fontId="106" fillId="0" borderId="48" xfId="0" applyFont="1" applyBorder="1"/>
    <xf numFmtId="0" fontId="107" fillId="0" borderId="38" xfId="0" applyFont="1" applyBorder="1" applyAlignment="1">
      <alignment horizontal="center" wrapText="1"/>
    </xf>
    <xf numFmtId="0" fontId="108" fillId="0" borderId="48" xfId="0" applyFont="1" applyBorder="1" applyAlignment="1">
      <alignment wrapText="1"/>
    </xf>
    <xf numFmtId="0" fontId="133" fillId="0" borderId="47" xfId="0" applyFont="1" applyBorder="1" applyAlignment="1">
      <alignment horizontal="left"/>
    </xf>
    <xf numFmtId="178" fontId="133" fillId="0" borderId="48" xfId="0" applyNumberFormat="1" applyFont="1" applyBorder="1" applyAlignment="1">
      <alignment horizontal="left"/>
    </xf>
    <xf numFmtId="178" fontId="133" fillId="0" borderId="48" xfId="0" applyNumberFormat="1" applyFont="1" applyBorder="1"/>
    <xf numFmtId="3" fontId="133" fillId="0" borderId="0" xfId="0" applyNumberFormat="1" applyFont="1" applyBorder="1" applyAlignment="1">
      <alignment horizontal="center"/>
    </xf>
    <xf numFmtId="2" fontId="111" fillId="0" borderId="47" xfId="0" applyNumberFormat="1" applyFont="1" applyBorder="1" applyAlignment="1">
      <alignment horizontal="right"/>
    </xf>
    <xf numFmtId="0" fontId="124" fillId="0" borderId="93" xfId="0" applyFont="1" applyBorder="1" applyAlignment="1">
      <alignment horizontal="right"/>
    </xf>
    <xf numFmtId="0" fontId="124" fillId="0" borderId="48" xfId="0" applyFont="1" applyBorder="1"/>
    <xf numFmtId="0" fontId="124" fillId="0" borderId="38" xfId="0" applyFont="1" applyBorder="1"/>
    <xf numFmtId="0" fontId="36" fillId="0" borderId="0" xfId="0" applyFont="1" applyBorder="1"/>
    <xf numFmtId="0" fontId="36" fillId="0" borderId="47" xfId="0" applyFont="1" applyBorder="1" applyAlignment="1">
      <alignment horizontal="left"/>
    </xf>
    <xf numFmtId="178" fontId="36" fillId="0" borderId="48" xfId="0" applyNumberFormat="1" applyFont="1" applyBorder="1" applyAlignment="1">
      <alignment horizontal="left"/>
    </xf>
    <xf numFmtId="178" fontId="36" fillId="0" borderId="48" xfId="0" applyNumberFormat="1" applyFont="1" applyBorder="1"/>
    <xf numFmtId="166" fontId="36" fillId="0" borderId="0" xfId="0" applyNumberFormat="1" applyFont="1" applyBorder="1"/>
    <xf numFmtId="2" fontId="87" fillId="0" borderId="47" xfId="0" applyNumberFormat="1" applyFont="1" applyBorder="1"/>
    <xf numFmtId="0" fontId="1" fillId="0" borderId="38" xfId="0" applyFont="1" applyBorder="1" applyAlignment="1">
      <alignment horizontal="left"/>
    </xf>
    <xf numFmtId="166" fontId="36" fillId="0" borderId="0" xfId="0" applyNumberFormat="1" applyFont="1" applyBorder="1" applyAlignment="1">
      <alignment wrapText="1"/>
    </xf>
    <xf numFmtId="2" fontId="17" fillId="0" borderId="47" xfId="0" applyNumberFormat="1" applyFont="1" applyBorder="1"/>
    <xf numFmtId="166" fontId="133" fillId="0" borderId="0" xfId="0" applyNumberFormat="1" applyFont="1" applyBorder="1"/>
    <xf numFmtId="0" fontId="124" fillId="0" borderId="0" xfId="0" applyFont="1" applyBorder="1" applyAlignment="1">
      <alignment horizontal="left"/>
    </xf>
    <xf numFmtId="0" fontId="124" fillId="0" borderId="38" xfId="0" applyFont="1" applyBorder="1" applyAlignment="1">
      <alignment horizontal="left"/>
    </xf>
    <xf numFmtId="0" fontId="87" fillId="0" borderId="47" xfId="0" applyFont="1" applyBorder="1"/>
    <xf numFmtId="1" fontId="87" fillId="0" borderId="47" xfId="0" applyNumberFormat="1" applyFont="1" applyBorder="1" applyAlignment="1">
      <alignment horizontal="left"/>
    </xf>
    <xf numFmtId="178" fontId="124" fillId="0" borderId="48" xfId="0" applyNumberFormat="1" applyFont="1" applyBorder="1" applyAlignment="1">
      <alignment horizontal="left"/>
    </xf>
    <xf numFmtId="178" fontId="124" fillId="0" borderId="48" xfId="0" applyNumberFormat="1" applyFont="1" applyBorder="1"/>
    <xf numFmtId="0" fontId="87" fillId="0" borderId="9" xfId="0" applyFont="1" applyBorder="1"/>
    <xf numFmtId="0" fontId="106" fillId="0" borderId="48" xfId="0" applyFont="1" applyBorder="1" applyAlignment="1">
      <alignment horizontal="center" wrapText="1"/>
    </xf>
    <xf numFmtId="0" fontId="108" fillId="0" borderId="48" xfId="0" applyFont="1" applyBorder="1" applyAlignment="1">
      <alignment horizontal="center" wrapText="1"/>
    </xf>
    <xf numFmtId="4" fontId="133" fillId="0" borderId="48" xfId="0" applyNumberFormat="1" applyFont="1" applyBorder="1"/>
    <xf numFmtId="2" fontId="87" fillId="0" borderId="47" xfId="0" applyNumberFormat="1" applyFont="1" applyBorder="1" applyAlignment="1">
      <alignment horizontal="right"/>
    </xf>
    <xf numFmtId="0" fontId="124" fillId="0" borderId="48" xfId="0" applyFont="1" applyBorder="1" applyAlignment="1">
      <alignment horizontal="left"/>
    </xf>
    <xf numFmtId="165" fontId="144" fillId="0" borderId="0" xfId="0" applyNumberFormat="1" applyFont="1" applyBorder="1"/>
    <xf numFmtId="165" fontId="124" fillId="0" borderId="36" xfId="0" applyNumberFormat="1" applyFont="1" applyBorder="1"/>
    <xf numFmtId="165" fontId="87" fillId="0" borderId="44" xfId="0" applyNumberFormat="1" applyFont="1" applyBorder="1" applyAlignment="1">
      <alignment horizontal="left"/>
    </xf>
    <xf numFmtId="165" fontId="89" fillId="0" borderId="36" xfId="0" applyNumberFormat="1" applyFont="1" applyBorder="1"/>
    <xf numFmtId="165" fontId="87" fillId="0" borderId="36" xfId="0" applyNumberFormat="1" applyFont="1" applyBorder="1"/>
    <xf numFmtId="165" fontId="87" fillId="0" borderId="44" xfId="0" applyNumberFormat="1" applyFont="1" applyBorder="1" applyAlignment="1">
      <alignment horizontal="center" wrapText="1"/>
    </xf>
    <xf numFmtId="165" fontId="87" fillId="0" borderId="44" xfId="0" applyNumberFormat="1" applyFont="1" applyBorder="1"/>
    <xf numFmtId="178" fontId="1" fillId="0" borderId="48" xfId="0" applyNumberFormat="1" applyFont="1" applyBorder="1" applyAlignment="1">
      <alignment horizontal="left"/>
    </xf>
    <xf numFmtId="178" fontId="1" fillId="0" borderId="48" xfId="0" applyNumberFormat="1" applyFont="1" applyBorder="1"/>
    <xf numFmtId="165" fontId="17" fillId="0" borderId="36" xfId="0" applyNumberFormat="1" applyFont="1" applyBorder="1"/>
    <xf numFmtId="172" fontId="90" fillId="13" borderId="0" xfId="0" applyNumberFormat="1" applyFont="1" applyFill="1" applyBorder="1" applyAlignment="1">
      <alignment horizontal="right"/>
    </xf>
    <xf numFmtId="1" fontId="90" fillId="32" borderId="48" xfId="0" applyNumberFormat="1" applyFont="1" applyFill="1" applyBorder="1" applyAlignment="1">
      <alignment horizontal="right"/>
    </xf>
    <xf numFmtId="0" fontId="90" fillId="13" borderId="107" xfId="0" applyFont="1" applyFill="1" applyBorder="1"/>
    <xf numFmtId="0" fontId="90" fillId="13" borderId="8" xfId="0" applyFont="1" applyFill="1" applyBorder="1"/>
    <xf numFmtId="0" fontId="90" fillId="13" borderId="38" xfId="0" applyFont="1" applyFill="1" applyBorder="1"/>
    <xf numFmtId="0" fontId="90" fillId="13" borderId="89" xfId="0" applyFont="1" applyFill="1" applyBorder="1"/>
    <xf numFmtId="49" fontId="125" fillId="37" borderId="60" xfId="0" applyNumberFormat="1" applyFont="1" applyFill="1" applyBorder="1"/>
    <xf numFmtId="1" fontId="89" fillId="37" borderId="10" xfId="0" applyNumberFormat="1" applyFont="1" applyFill="1" applyBorder="1" applyAlignment="1">
      <alignment horizontal="left"/>
    </xf>
    <xf numFmtId="49" fontId="92" fillId="37" borderId="25" xfId="0" applyNumberFormat="1" applyFont="1" applyFill="1" applyBorder="1" applyAlignment="1">
      <alignment horizontal="center"/>
    </xf>
    <xf numFmtId="49" fontId="90" fillId="37" borderId="40" xfId="0" applyNumberFormat="1" applyFont="1" applyFill="1" applyBorder="1"/>
    <xf numFmtId="0" fontId="90" fillId="37" borderId="39" xfId="0" applyFont="1" applyFill="1" applyBorder="1"/>
    <xf numFmtId="0" fontId="90" fillId="13" borderId="60" xfId="0" applyFont="1" applyFill="1" applyBorder="1"/>
    <xf numFmtId="49" fontId="145" fillId="13" borderId="62" xfId="0" applyNumberFormat="1" applyFont="1" applyFill="1" applyBorder="1"/>
    <xf numFmtId="0" fontId="90" fillId="13" borderId="48" xfId="0" applyFont="1" applyFill="1" applyBorder="1"/>
    <xf numFmtId="1" fontId="131" fillId="13" borderId="38" xfId="0" applyNumberFormat="1" applyFont="1" applyFill="1" applyBorder="1" applyAlignment="1">
      <alignment horizontal="left"/>
    </xf>
    <xf numFmtId="49" fontId="146" fillId="13" borderId="0" xfId="0" applyNumberFormat="1" applyFont="1" applyFill="1" applyBorder="1"/>
    <xf numFmtId="0" fontId="93" fillId="13" borderId="47" xfId="0" applyFont="1" applyFill="1" applyBorder="1" applyAlignment="1">
      <alignment horizontal="center"/>
    </xf>
    <xf numFmtId="0" fontId="1" fillId="13" borderId="38" xfId="0" applyFont="1" applyFill="1" applyBorder="1"/>
    <xf numFmtId="0" fontId="1" fillId="13" borderId="48" xfId="0" applyFont="1" applyFill="1" applyBorder="1"/>
    <xf numFmtId="1" fontId="1" fillId="32" borderId="95" xfId="0" applyNumberFormat="1" applyFont="1" applyFill="1" applyBorder="1" applyAlignment="1">
      <alignment horizontal="right"/>
    </xf>
    <xf numFmtId="0" fontId="1" fillId="0" borderId="44" xfId="0" applyFont="1" applyBorder="1"/>
    <xf numFmtId="172" fontId="1" fillId="13" borderId="48" xfId="0" applyNumberFormat="1" applyFont="1" applyFill="1" applyBorder="1" applyAlignment="1">
      <alignment horizontal="right"/>
    </xf>
    <xf numFmtId="172" fontId="1" fillId="13" borderId="48" xfId="0" applyNumberFormat="1" applyFont="1" applyFill="1" applyBorder="1"/>
    <xf numFmtId="0" fontId="1" fillId="13" borderId="93" xfId="0" applyFont="1" applyFill="1" applyBorder="1"/>
    <xf numFmtId="1" fontId="131" fillId="37" borderId="10" xfId="0" applyNumberFormat="1" applyFont="1" applyFill="1" applyBorder="1" applyAlignment="1">
      <alignment horizontal="left"/>
    </xf>
    <xf numFmtId="0" fontId="1" fillId="37" borderId="38" xfId="0" applyFont="1" applyFill="1" applyBorder="1"/>
    <xf numFmtId="0" fontId="1" fillId="37" borderId="0" xfId="0" applyFont="1" applyFill="1" applyBorder="1"/>
    <xf numFmtId="49" fontId="1" fillId="37" borderId="48" xfId="0" applyNumberFormat="1" applyFont="1" applyFill="1" applyBorder="1" applyAlignment="1">
      <alignment horizontal="right"/>
    </xf>
    <xf numFmtId="172" fontId="1" fillId="37" borderId="48" xfId="0" applyNumberFormat="1" applyFont="1" applyFill="1" applyBorder="1"/>
    <xf numFmtId="172" fontId="1" fillId="37" borderId="0" xfId="0" applyNumberFormat="1" applyFont="1" applyFill="1" applyBorder="1"/>
    <xf numFmtId="0" fontId="88" fillId="13" borderId="38" xfId="0" applyFont="1" applyFill="1" applyBorder="1" applyAlignment="1">
      <alignment wrapText="1"/>
    </xf>
    <xf numFmtId="1" fontId="89" fillId="13" borderId="38" xfId="0" applyNumberFormat="1" applyFont="1" applyFill="1" applyBorder="1" applyAlignment="1">
      <alignment horizontal="left"/>
    </xf>
    <xf numFmtId="1" fontId="87" fillId="13" borderId="38" xfId="0" applyNumberFormat="1" applyFont="1" applyFill="1" applyBorder="1" applyAlignment="1">
      <alignment horizontal="left"/>
    </xf>
    <xf numFmtId="1" fontId="1" fillId="32" borderId="88" xfId="0" applyNumberFormat="1" applyFont="1" applyFill="1" applyBorder="1"/>
    <xf numFmtId="0" fontId="1" fillId="39" borderId="62" xfId="0" applyFont="1" applyFill="1" applyBorder="1"/>
    <xf numFmtId="1" fontId="87" fillId="39" borderId="63" xfId="0" applyNumberFormat="1" applyFont="1" applyFill="1" applyBorder="1" applyAlignment="1">
      <alignment horizontal="left"/>
    </xf>
    <xf numFmtId="0" fontId="1" fillId="39" borderId="84" xfId="0" applyFont="1" applyFill="1" applyBorder="1"/>
    <xf numFmtId="0" fontId="1" fillId="37" borderId="88" xfId="0" applyFont="1" applyFill="1" applyBorder="1"/>
    <xf numFmtId="0" fontId="1" fillId="39" borderId="11" xfId="0" applyFont="1" applyFill="1" applyBorder="1"/>
    <xf numFmtId="0" fontId="1" fillId="39" borderId="64" xfId="0" applyFont="1" applyFill="1" applyBorder="1"/>
    <xf numFmtId="0" fontId="1" fillId="39" borderId="88" xfId="0" applyFont="1" applyFill="1" applyBorder="1"/>
    <xf numFmtId="0" fontId="1" fillId="39" borderId="63" xfId="0" applyFont="1" applyFill="1" applyBorder="1"/>
    <xf numFmtId="0" fontId="1" fillId="39" borderId="51" xfId="0" applyFont="1" applyFill="1" applyBorder="1"/>
    <xf numFmtId="1" fontId="87" fillId="20" borderId="38" xfId="0" applyNumberFormat="1" applyFont="1" applyFill="1" applyBorder="1" applyAlignment="1">
      <alignment horizontal="left"/>
    </xf>
    <xf numFmtId="0" fontId="1" fillId="20" borderId="38" xfId="0" applyFont="1" applyFill="1" applyBorder="1"/>
    <xf numFmtId="0" fontId="1" fillId="20" borderId="48" xfId="0" applyFont="1" applyFill="1" applyBorder="1"/>
    <xf numFmtId="1" fontId="87" fillId="0" borderId="38" xfId="0" applyNumberFormat="1" applyFont="1" applyBorder="1" applyAlignment="1">
      <alignment horizontal="left"/>
    </xf>
    <xf numFmtId="1" fontId="87" fillId="41" borderId="49" xfId="0" applyNumberFormat="1" applyFont="1" applyFill="1" applyBorder="1" applyAlignment="1">
      <alignment horizontal="left"/>
    </xf>
    <xf numFmtId="0" fontId="1" fillId="41" borderId="14" xfId="0" applyFont="1" applyFill="1" applyBorder="1"/>
    <xf numFmtId="0" fontId="1" fillId="41" borderId="91" xfId="0" applyFont="1" applyFill="1" applyBorder="1"/>
    <xf numFmtId="0" fontId="88" fillId="22" borderId="93" xfId="0" applyFont="1" applyFill="1" applyBorder="1" applyAlignment="1">
      <alignment horizontal="center" vertical="center"/>
    </xf>
    <xf numFmtId="49" fontId="125" fillId="41" borderId="60" xfId="0" applyNumberFormat="1" applyFont="1" applyFill="1" applyBorder="1"/>
    <xf numFmtId="1" fontId="87" fillId="41" borderId="10" xfId="0" applyNumberFormat="1" applyFont="1" applyFill="1" applyBorder="1" applyAlignment="1">
      <alignment horizontal="left"/>
    </xf>
    <xf numFmtId="0" fontId="1" fillId="41" borderId="25" xfId="0" applyFont="1" applyFill="1" applyBorder="1"/>
    <xf numFmtId="0" fontId="1" fillId="41" borderId="40" xfId="0" applyFont="1" applyFill="1" applyBorder="1"/>
    <xf numFmtId="0" fontId="1" fillId="41" borderId="39" xfId="0" applyFont="1" applyFill="1" applyBorder="1"/>
    <xf numFmtId="0" fontId="1" fillId="41" borderId="60" xfId="0" applyFont="1" applyFill="1" applyBorder="1"/>
    <xf numFmtId="0" fontId="1" fillId="41" borderId="10" xfId="0" applyFont="1" applyFill="1" applyBorder="1"/>
    <xf numFmtId="0" fontId="1" fillId="41" borderId="83" xfId="0" applyFont="1" applyFill="1" applyBorder="1"/>
    <xf numFmtId="1" fontId="87" fillId="9" borderId="38" xfId="0" applyNumberFormat="1" applyFont="1" applyFill="1" applyBorder="1" applyAlignment="1">
      <alignment horizontal="left"/>
    </xf>
    <xf numFmtId="0" fontId="1" fillId="9" borderId="44" xfId="0" applyFont="1" applyFill="1" applyBorder="1"/>
    <xf numFmtId="1" fontId="82" fillId="28" borderId="1" xfId="0" applyNumberFormat="1" applyFont="1" applyFill="1" applyBorder="1" applyAlignment="1">
      <alignment horizontal="center" vertical="center"/>
    </xf>
    <xf numFmtId="49" fontId="90" fillId="9" borderId="1" xfId="0" applyNumberFormat="1" applyFont="1" applyFill="1" applyBorder="1"/>
    <xf numFmtId="0" fontId="1" fillId="32" borderId="48" xfId="0" applyFont="1" applyFill="1" applyBorder="1"/>
    <xf numFmtId="1" fontId="89" fillId="41" borderId="10" xfId="0" applyNumberFormat="1" applyFont="1" applyFill="1" applyBorder="1" applyAlignment="1">
      <alignment horizontal="left"/>
    </xf>
    <xf numFmtId="49" fontId="90" fillId="41" borderId="25" xfId="0" applyNumberFormat="1" applyFont="1" applyFill="1" applyBorder="1"/>
    <xf numFmtId="49" fontId="90" fillId="41" borderId="40" xfId="0" applyNumberFormat="1" applyFont="1" applyFill="1" applyBorder="1"/>
    <xf numFmtId="0" fontId="90" fillId="41" borderId="39" xfId="0" applyFont="1" applyFill="1" applyBorder="1"/>
    <xf numFmtId="0" fontId="1" fillId="41" borderId="38" xfId="0" applyFont="1" applyFill="1" applyBorder="1"/>
    <xf numFmtId="0" fontId="1" fillId="41" borderId="0" xfId="0" applyFont="1" applyFill="1" applyBorder="1"/>
    <xf numFmtId="172" fontId="1" fillId="41" borderId="48" xfId="0" applyNumberFormat="1" applyFont="1" applyFill="1" applyBorder="1"/>
    <xf numFmtId="0" fontId="90" fillId="41" borderId="60" xfId="0" applyFont="1" applyFill="1" applyBorder="1"/>
    <xf numFmtId="1" fontId="89" fillId="41" borderId="63" xfId="0" applyNumberFormat="1" applyFont="1" applyFill="1" applyBorder="1" applyAlignment="1">
      <alignment horizontal="left"/>
    </xf>
    <xf numFmtId="49" fontId="90" fillId="41" borderId="84" xfId="0" applyNumberFormat="1" applyFont="1" applyFill="1" applyBorder="1"/>
    <xf numFmtId="49" fontId="90" fillId="41" borderId="88" xfId="0" applyNumberFormat="1" applyFont="1" applyFill="1" applyBorder="1"/>
    <xf numFmtId="0" fontId="90" fillId="41" borderId="11" xfId="0" applyFont="1" applyFill="1" applyBorder="1"/>
    <xf numFmtId="0" fontId="90" fillId="41" borderId="64" xfId="0" applyFont="1" applyFill="1" applyBorder="1"/>
    <xf numFmtId="0" fontId="88" fillId="9" borderId="0" xfId="0" applyFont="1" applyFill="1" applyBorder="1" applyAlignment="1">
      <alignment horizontal="center" wrapText="1"/>
    </xf>
    <xf numFmtId="1" fontId="82" fillId="28" borderId="8" xfId="0" applyNumberFormat="1" applyFont="1" applyFill="1" applyBorder="1" applyAlignment="1">
      <alignment horizontal="center" vertical="center"/>
    </xf>
    <xf numFmtId="1" fontId="87" fillId="9" borderId="33" xfId="0" applyNumberFormat="1" applyFont="1" applyFill="1" applyBorder="1" applyAlignment="1">
      <alignment horizontal="left"/>
    </xf>
    <xf numFmtId="0" fontId="1" fillId="9" borderId="58" xfId="0" applyFont="1" applyFill="1" applyBorder="1"/>
    <xf numFmtId="0" fontId="1" fillId="32" borderId="89" xfId="0" applyFont="1" applyFill="1" applyBorder="1"/>
    <xf numFmtId="0" fontId="1" fillId="9" borderId="54" xfId="0" applyFont="1" applyFill="1" applyBorder="1"/>
    <xf numFmtId="0" fontId="1" fillId="9" borderId="8" xfId="0" applyFont="1" applyFill="1" applyBorder="1"/>
    <xf numFmtId="0" fontId="1" fillId="41" borderId="1" xfId="0" applyFont="1" applyFill="1" applyBorder="1"/>
    <xf numFmtId="1" fontId="87" fillId="41" borderId="38" xfId="0" applyNumberFormat="1" applyFont="1" applyFill="1" applyBorder="1" applyAlignment="1">
      <alignment horizontal="left"/>
    </xf>
    <xf numFmtId="0" fontId="1" fillId="41" borderId="47" xfId="0" applyFont="1" applyFill="1" applyBorder="1"/>
    <xf numFmtId="0" fontId="1" fillId="41" borderId="48" xfId="0" applyFont="1" applyFill="1" applyBorder="1"/>
    <xf numFmtId="0" fontId="1" fillId="41" borderId="44" xfId="0" applyFont="1" applyFill="1" applyBorder="1"/>
    <xf numFmtId="0" fontId="1" fillId="41" borderId="93" xfId="0" applyFont="1" applyFill="1" applyBorder="1"/>
    <xf numFmtId="1" fontId="87" fillId="14" borderId="38" xfId="0" applyNumberFormat="1" applyFont="1" applyFill="1" applyBorder="1" applyAlignment="1">
      <alignment horizontal="left"/>
    </xf>
    <xf numFmtId="0" fontId="1" fillId="14" borderId="44" xfId="0" applyFont="1" applyFill="1" applyBorder="1"/>
    <xf numFmtId="0" fontId="1" fillId="14" borderId="93" xfId="0" applyFont="1" applyFill="1" applyBorder="1"/>
    <xf numFmtId="49" fontId="127" fillId="31" borderId="60" xfId="0" applyNumberFormat="1" applyFont="1" applyFill="1" applyBorder="1"/>
    <xf numFmtId="166" fontId="91" fillId="0" borderId="38" xfId="0" applyNumberFormat="1" applyFont="1" applyBorder="1" applyAlignment="1">
      <alignment horizontal="left" vertical="top"/>
    </xf>
    <xf numFmtId="1" fontId="15" fillId="18" borderId="47" xfId="0" applyNumberFormat="1" applyFont="1" applyFill="1" applyBorder="1" applyAlignment="1">
      <alignment horizontal="center" vertical="center"/>
    </xf>
    <xf numFmtId="1" fontId="93" fillId="18" borderId="48" xfId="0" applyNumberFormat="1" applyFont="1" applyFill="1" applyBorder="1" applyAlignment="1">
      <alignment horizontal="center" vertical="center"/>
    </xf>
    <xf numFmtId="0" fontId="35" fillId="0" borderId="47" xfId="0" applyFont="1" applyBorder="1" applyAlignment="1">
      <alignment horizontal="right" vertical="center"/>
    </xf>
    <xf numFmtId="0" fontId="35" fillId="0" borderId="0" xfId="0" applyFont="1" applyBorder="1" applyAlignment="1">
      <alignment horizontal="center" vertical="center"/>
    </xf>
    <xf numFmtId="1" fontId="89" fillId="37" borderId="5" xfId="0" applyNumberFormat="1" applyFont="1" applyFill="1" applyBorder="1" applyAlignment="1">
      <alignment horizontal="left"/>
    </xf>
    <xf numFmtId="49" fontId="90" fillId="37" borderId="25" xfId="0" applyNumberFormat="1" applyFont="1" applyFill="1" applyBorder="1"/>
    <xf numFmtId="49" fontId="91" fillId="13" borderId="62" xfId="0" applyNumberFormat="1" applyFont="1" applyFill="1" applyBorder="1"/>
    <xf numFmtId="49" fontId="92" fillId="37" borderId="25" xfId="0" applyNumberFormat="1" applyFont="1" applyFill="1" applyBorder="1"/>
    <xf numFmtId="49" fontId="131" fillId="13" borderId="62" xfId="0" applyNumberFormat="1" applyFont="1" applyFill="1" applyBorder="1"/>
    <xf numFmtId="1" fontId="131" fillId="37" borderId="5" xfId="0" applyNumberFormat="1" applyFont="1" applyFill="1" applyBorder="1" applyAlignment="1">
      <alignment horizontal="left"/>
    </xf>
    <xf numFmtId="1" fontId="111" fillId="13" borderId="38" xfId="0" applyNumberFormat="1" applyFont="1" applyFill="1" applyBorder="1" applyAlignment="1">
      <alignment horizontal="left"/>
    </xf>
    <xf numFmtId="1" fontId="91" fillId="13" borderId="38" xfId="0" applyNumberFormat="1" applyFont="1" applyFill="1" applyBorder="1" applyAlignment="1">
      <alignment horizontal="left"/>
    </xf>
    <xf numFmtId="1" fontId="91" fillId="39" borderId="62" xfId="0" applyNumberFormat="1" applyFont="1" applyFill="1" applyBorder="1" applyAlignment="1">
      <alignment horizontal="left"/>
    </xf>
    <xf numFmtId="0" fontId="1" fillId="39" borderId="84" xfId="0" applyFont="1" applyFill="1" applyBorder="1" applyAlignment="1">
      <alignment horizontal="center"/>
    </xf>
    <xf numFmtId="1" fontId="91" fillId="20" borderId="0" xfId="0" applyNumberFormat="1" applyFont="1" applyFill="1" applyBorder="1" applyAlignment="1">
      <alignment horizontal="left"/>
    </xf>
    <xf numFmtId="0" fontId="1" fillId="20" borderId="47" xfId="0" applyFont="1" applyFill="1" applyBorder="1" applyAlignment="1">
      <alignment horizontal="center"/>
    </xf>
    <xf numFmtId="1" fontId="87" fillId="29" borderId="38" xfId="0" applyNumberFormat="1" applyFont="1" applyFill="1" applyBorder="1" applyAlignment="1">
      <alignment horizontal="left"/>
    </xf>
    <xf numFmtId="172" fontId="90" fillId="26" borderId="0" xfId="0" applyNumberFormat="1" applyFont="1" applyFill="1" applyBorder="1" applyAlignment="1">
      <alignment horizontal="right"/>
    </xf>
    <xf numFmtId="0" fontId="1" fillId="29" borderId="44" xfId="0" applyFont="1" applyFill="1" applyBorder="1"/>
    <xf numFmtId="0" fontId="1" fillId="29" borderId="38" xfId="0" applyFont="1" applyFill="1" applyBorder="1"/>
    <xf numFmtId="0" fontId="1" fillId="29" borderId="48" xfId="0" applyFont="1" applyFill="1" applyBorder="1"/>
    <xf numFmtId="172" fontId="1" fillId="29" borderId="48" xfId="0" applyNumberFormat="1" applyFont="1" applyFill="1" applyBorder="1"/>
    <xf numFmtId="172" fontId="1" fillId="29" borderId="0" xfId="0" applyNumberFormat="1" applyFont="1" applyFill="1" applyBorder="1"/>
    <xf numFmtId="49" fontId="125" fillId="14" borderId="60" xfId="0" applyNumberFormat="1" applyFont="1" applyFill="1" applyBorder="1"/>
    <xf numFmtId="1" fontId="89" fillId="14" borderId="5" xfId="0" applyNumberFormat="1" applyFont="1" applyFill="1" applyBorder="1" applyAlignment="1">
      <alignment horizontal="left"/>
    </xf>
    <xf numFmtId="49" fontId="90" fillId="14" borderId="25" xfId="0" applyNumberFormat="1" applyFont="1" applyFill="1" applyBorder="1"/>
    <xf numFmtId="49" fontId="90" fillId="14" borderId="40" xfId="0" applyNumberFormat="1" applyFont="1" applyFill="1" applyBorder="1"/>
    <xf numFmtId="0" fontId="90" fillId="14" borderId="39" xfId="0" applyFont="1" applyFill="1" applyBorder="1"/>
    <xf numFmtId="172" fontId="1" fillId="14" borderId="48" xfId="0" applyNumberFormat="1" applyFont="1" applyFill="1" applyBorder="1"/>
    <xf numFmtId="0" fontId="90" fillId="14" borderId="60" xfId="0" applyFont="1" applyFill="1" applyBorder="1"/>
    <xf numFmtId="172" fontId="90" fillId="14" borderId="60" xfId="0" applyNumberFormat="1" applyFont="1" applyFill="1" applyBorder="1"/>
    <xf numFmtId="0" fontId="90" fillId="14" borderId="10" xfId="0" applyFont="1" applyFill="1" applyBorder="1"/>
    <xf numFmtId="172" fontId="90" fillId="14" borderId="40" xfId="0" applyNumberFormat="1" applyFont="1" applyFill="1" applyBorder="1"/>
    <xf numFmtId="0" fontId="90" fillId="14" borderId="40" xfId="0" applyFont="1" applyFill="1" applyBorder="1"/>
    <xf numFmtId="0" fontId="90" fillId="14" borderId="29" xfId="0" applyFont="1" applyFill="1" applyBorder="1"/>
    <xf numFmtId="0" fontId="90" fillId="14" borderId="32" xfId="0" applyFont="1" applyFill="1" applyBorder="1"/>
    <xf numFmtId="0" fontId="90" fillId="14" borderId="108" xfId="0" applyFont="1" applyFill="1" applyBorder="1"/>
    <xf numFmtId="49" fontId="146" fillId="29" borderId="0" xfId="0" applyNumberFormat="1" applyFont="1" applyFill="1" applyBorder="1"/>
    <xf numFmtId="0" fontId="1" fillId="32" borderId="88" xfId="0" applyFont="1" applyFill="1" applyBorder="1"/>
    <xf numFmtId="1" fontId="87" fillId="41" borderId="5" xfId="0" applyNumberFormat="1" applyFont="1" applyFill="1" applyBorder="1" applyAlignment="1">
      <alignment horizontal="left"/>
    </xf>
    <xf numFmtId="1" fontId="89" fillId="41" borderId="5" xfId="0" applyNumberFormat="1" applyFont="1" applyFill="1" applyBorder="1" applyAlignment="1">
      <alignment horizontal="left"/>
    </xf>
    <xf numFmtId="1" fontId="89" fillId="41" borderId="62" xfId="0" applyNumberFormat="1" applyFont="1" applyFill="1" applyBorder="1" applyAlignment="1">
      <alignment horizontal="left"/>
    </xf>
    <xf numFmtId="1" fontId="87" fillId="41" borderId="1" xfId="0" applyNumberFormat="1" applyFont="1" applyFill="1" applyBorder="1" applyAlignment="1">
      <alignment horizontal="left"/>
    </xf>
    <xf numFmtId="166" fontId="147" fillId="0" borderId="38" xfId="0" applyNumberFormat="1" applyFont="1" applyBorder="1" applyAlignment="1">
      <alignment horizontal="left"/>
    </xf>
    <xf numFmtId="0" fontId="148" fillId="0" borderId="0" xfId="0" applyFont="1" applyBorder="1"/>
    <xf numFmtId="0" fontId="92" fillId="0" borderId="0" xfId="0" applyFont="1" applyBorder="1" applyAlignment="1">
      <alignment horizontal="center"/>
    </xf>
    <xf numFmtId="166" fontId="103" fillId="0" borderId="0" xfId="0" applyNumberFormat="1" applyFont="1" applyBorder="1" applyAlignment="1">
      <alignment horizontal="center" wrapText="1"/>
    </xf>
    <xf numFmtId="0" fontId="92" fillId="0" borderId="48" xfId="0" applyFont="1" applyBorder="1"/>
    <xf numFmtId="0" fontId="92" fillId="0" borderId="38" xfId="0" applyFont="1" applyBorder="1"/>
    <xf numFmtId="0" fontId="122" fillId="0" borderId="38" xfId="0" applyFont="1" applyBorder="1"/>
    <xf numFmtId="0" fontId="28" fillId="0" borderId="38" xfId="0" applyFont="1" applyBorder="1" applyAlignment="1">
      <alignment horizontal="left"/>
    </xf>
    <xf numFmtId="1" fontId="87" fillId="0" borderId="1" xfId="0" applyNumberFormat="1" applyFont="1" applyBorder="1" applyAlignment="1">
      <alignment horizontal="left"/>
    </xf>
    <xf numFmtId="0" fontId="1" fillId="0" borderId="93" xfId="0" applyFont="1" applyBorder="1"/>
    <xf numFmtId="49" fontId="125" fillId="37" borderId="63" xfId="0" applyNumberFormat="1" applyFont="1" applyFill="1" applyBorder="1"/>
    <xf numFmtId="1" fontId="89" fillId="37" borderId="84" xfId="0" applyNumberFormat="1" applyFont="1" applyFill="1" applyBorder="1"/>
    <xf numFmtId="49" fontId="90" fillId="37" borderId="64" xfId="0" applyNumberFormat="1" applyFont="1" applyFill="1" applyBorder="1" applyAlignment="1">
      <alignment horizontal="left"/>
    </xf>
    <xf numFmtId="0" fontId="116" fillId="13" borderId="47" xfId="0" applyFont="1" applyFill="1" applyBorder="1"/>
    <xf numFmtId="1" fontId="89" fillId="13" borderId="47" xfId="0" applyNumberFormat="1" applyFont="1" applyFill="1" applyBorder="1" applyAlignment="1">
      <alignment horizontal="left"/>
    </xf>
    <xf numFmtId="49" fontId="92" fillId="13" borderId="48" xfId="0" applyNumberFormat="1" applyFont="1" applyFill="1" applyBorder="1"/>
    <xf numFmtId="1" fontId="82" fillId="32" borderId="38" xfId="0" applyNumberFormat="1" applyFont="1" applyFill="1" applyBorder="1" applyAlignment="1">
      <alignment horizontal="center" vertical="center"/>
    </xf>
    <xf numFmtId="49" fontId="90" fillId="13" borderId="38" xfId="0" applyNumberFormat="1" applyFont="1" applyFill="1" applyBorder="1"/>
    <xf numFmtId="49" fontId="90" fillId="13" borderId="67" xfId="0" applyNumberFormat="1" applyFont="1" applyFill="1" applyBorder="1"/>
    <xf numFmtId="1" fontId="89" fillId="13" borderId="106" xfId="0" applyNumberFormat="1" applyFont="1" applyFill="1" applyBorder="1" applyAlignment="1">
      <alignment horizontal="left"/>
    </xf>
    <xf numFmtId="49" fontId="92" fillId="13" borderId="102" xfId="0" applyNumberFormat="1" applyFont="1" applyFill="1" applyBorder="1"/>
    <xf numFmtId="49" fontId="146" fillId="37" borderId="63" xfId="0" applyNumberFormat="1" applyFont="1" applyFill="1" applyBorder="1"/>
    <xf numFmtId="1" fontId="89" fillId="37" borderId="47" xfId="0" applyNumberFormat="1" applyFont="1" applyFill="1" applyBorder="1"/>
    <xf numFmtId="49" fontId="92" fillId="37" borderId="0" xfId="0" applyNumberFormat="1" applyFont="1" applyFill="1" applyBorder="1" applyAlignment="1">
      <alignment horizontal="left"/>
    </xf>
    <xf numFmtId="1" fontId="81" fillId="32" borderId="38" xfId="0" applyNumberFormat="1" applyFont="1" applyFill="1" applyBorder="1" applyAlignment="1">
      <alignment horizontal="center" vertical="center"/>
    </xf>
    <xf numFmtId="1" fontId="87" fillId="13" borderId="47" xfId="0" applyNumberFormat="1" applyFont="1" applyFill="1" applyBorder="1" applyAlignment="1">
      <alignment horizontal="left"/>
    </xf>
    <xf numFmtId="0" fontId="93" fillId="13" borderId="48" xfId="0" applyFont="1" applyFill="1" applyBorder="1"/>
    <xf numFmtId="0" fontId="1" fillId="39" borderId="65" xfId="0" applyFont="1" applyFill="1" applyBorder="1"/>
    <xf numFmtId="1" fontId="87" fillId="39" borderId="9" xfId="0" applyNumberFormat="1" applyFont="1" applyFill="1" applyBorder="1"/>
    <xf numFmtId="0" fontId="1" fillId="39" borderId="41" xfId="0" applyFont="1" applyFill="1" applyBorder="1" applyAlignment="1">
      <alignment horizontal="left"/>
    </xf>
    <xf numFmtId="1" fontId="87" fillId="20" borderId="47" xfId="0" applyNumberFormat="1" applyFont="1" applyFill="1" applyBorder="1"/>
    <xf numFmtId="0" fontId="1" fillId="20" borderId="0" xfId="0" applyFont="1" applyFill="1" applyBorder="1" applyAlignment="1">
      <alignment horizontal="left"/>
    </xf>
    <xf numFmtId="0" fontId="20" fillId="14" borderId="49" xfId="0" applyFont="1" applyFill="1" applyBorder="1" applyAlignment="1">
      <alignment vertical="top"/>
    </xf>
    <xf numFmtId="1" fontId="87" fillId="14" borderId="2" xfId="0" applyNumberFormat="1" applyFont="1" applyFill="1" applyBorder="1"/>
    <xf numFmtId="0" fontId="1" fillId="14" borderId="46" xfId="0" applyFont="1" applyFill="1" applyBorder="1" applyAlignment="1">
      <alignment horizontal="left"/>
    </xf>
    <xf numFmtId="0" fontId="1" fillId="14" borderId="2" xfId="0" applyFont="1" applyFill="1" applyBorder="1"/>
    <xf numFmtId="0" fontId="1" fillId="14" borderId="46" xfId="0" applyFont="1" applyFill="1" applyBorder="1"/>
    <xf numFmtId="0" fontId="1" fillId="14" borderId="49" xfId="0" applyFont="1" applyFill="1" applyBorder="1"/>
    <xf numFmtId="49" fontId="125" fillId="14" borderId="63" xfId="0" applyNumberFormat="1" applyFont="1" applyFill="1" applyBorder="1"/>
    <xf numFmtId="1" fontId="87" fillId="14" borderId="84" xfId="0" applyNumberFormat="1" applyFont="1" applyFill="1" applyBorder="1"/>
    <xf numFmtId="0" fontId="1" fillId="14" borderId="64" xfId="0" applyFont="1" applyFill="1" applyBorder="1" applyAlignment="1">
      <alignment horizontal="left"/>
    </xf>
    <xf numFmtId="0" fontId="1" fillId="14" borderId="64" xfId="0" applyFont="1" applyFill="1" applyBorder="1"/>
    <xf numFmtId="0" fontId="1" fillId="14" borderId="63" xfId="0" applyFont="1" applyFill="1" applyBorder="1"/>
    <xf numFmtId="0" fontId="1" fillId="29" borderId="38" xfId="0" applyFont="1" applyFill="1" applyBorder="1" applyAlignment="1">
      <alignment horizontal="left" vertical="center" wrapText="1"/>
    </xf>
    <xf numFmtId="1" fontId="87" fillId="29" borderId="47" xfId="0" applyNumberFormat="1" applyFont="1" applyFill="1" applyBorder="1" applyAlignment="1">
      <alignment horizontal="left"/>
    </xf>
    <xf numFmtId="172" fontId="90" fillId="29" borderId="48" xfId="0" applyNumberFormat="1" applyFont="1" applyFill="1" applyBorder="1" applyAlignment="1">
      <alignment horizontal="right"/>
    </xf>
    <xf numFmtId="176" fontId="1" fillId="29" borderId="48" xfId="0" applyNumberFormat="1" applyFont="1" applyFill="1" applyBorder="1"/>
    <xf numFmtId="0" fontId="90" fillId="28" borderId="47" xfId="0" applyFont="1" applyFill="1" applyBorder="1"/>
    <xf numFmtId="49" fontId="90" fillId="29" borderId="38" xfId="0" applyNumberFormat="1" applyFont="1" applyFill="1" applyBorder="1"/>
    <xf numFmtId="0" fontId="1" fillId="29" borderId="67" xfId="0" applyFont="1" applyFill="1" applyBorder="1"/>
    <xf numFmtId="1" fontId="87" fillId="29" borderId="106" xfId="0" applyNumberFormat="1" applyFont="1" applyFill="1" applyBorder="1" applyAlignment="1">
      <alignment horizontal="left"/>
    </xf>
    <xf numFmtId="0" fontId="1" fillId="29" borderId="102" xfId="0" applyFont="1" applyFill="1" applyBorder="1"/>
    <xf numFmtId="172" fontId="1" fillId="29" borderId="102" xfId="0" applyNumberFormat="1" applyFont="1" applyFill="1" applyBorder="1"/>
    <xf numFmtId="49" fontId="146" fillId="14" borderId="63" xfId="0" applyNumberFormat="1" applyFont="1" applyFill="1" applyBorder="1"/>
    <xf numFmtId="0" fontId="1" fillId="43" borderId="65" xfId="0" applyFont="1" applyFill="1" applyBorder="1"/>
    <xf numFmtId="1" fontId="87" fillId="43" borderId="9" xfId="0" applyNumberFormat="1" applyFont="1" applyFill="1" applyBorder="1"/>
    <xf numFmtId="0" fontId="1" fillId="43" borderId="41" xfId="0" applyFont="1" applyFill="1" applyBorder="1" applyAlignment="1">
      <alignment horizontal="left"/>
    </xf>
    <xf numFmtId="49" fontId="125" fillId="32" borderId="63" xfId="0" applyNumberFormat="1" applyFont="1" applyFill="1" applyBorder="1"/>
    <xf numFmtId="1" fontId="87" fillId="32" borderId="84" xfId="0" applyNumberFormat="1" applyFont="1" applyFill="1" applyBorder="1"/>
    <xf numFmtId="0" fontId="1" fillId="32" borderId="64" xfId="0" applyFont="1" applyFill="1" applyBorder="1" applyAlignment="1">
      <alignment horizontal="left"/>
    </xf>
    <xf numFmtId="0" fontId="1" fillId="32" borderId="84" xfId="0" applyFont="1" applyFill="1" applyBorder="1"/>
    <xf numFmtId="0" fontId="1" fillId="32" borderId="51" xfId="0" applyFont="1" applyFill="1" applyBorder="1"/>
    <xf numFmtId="0" fontId="1" fillId="32" borderId="12" xfId="0" applyFont="1" applyFill="1" applyBorder="1"/>
    <xf numFmtId="0" fontId="0" fillId="32" borderId="12" xfId="0" applyFill="1" applyBorder="1"/>
    <xf numFmtId="0" fontId="1" fillId="32" borderId="64" xfId="0" applyFont="1" applyFill="1" applyBorder="1"/>
    <xf numFmtId="0" fontId="0" fillId="32" borderId="0" xfId="0" applyFill="1" applyBorder="1"/>
    <xf numFmtId="1" fontId="87" fillId="8" borderId="47" xfId="0" applyNumberFormat="1" applyFont="1" applyFill="1" applyBorder="1"/>
    <xf numFmtId="0" fontId="1" fillId="8" borderId="0" xfId="0" applyFont="1" applyFill="1" applyBorder="1" applyAlignment="1">
      <alignment horizontal="left"/>
    </xf>
    <xf numFmtId="1" fontId="15" fillId="20" borderId="47" xfId="0" applyNumberFormat="1" applyFont="1" applyFill="1" applyBorder="1"/>
    <xf numFmtId="0" fontId="0" fillId="8" borderId="36" xfId="0" applyFill="1" applyBorder="1"/>
    <xf numFmtId="1" fontId="81" fillId="28" borderId="70" xfId="0" applyNumberFormat="1" applyFont="1" applyFill="1" applyBorder="1" applyAlignment="1">
      <alignment horizontal="center" vertical="center"/>
    </xf>
    <xf numFmtId="49" fontId="90" fillId="8" borderId="38" xfId="0" applyNumberFormat="1" applyFont="1" applyFill="1" applyBorder="1"/>
    <xf numFmtId="1" fontId="87" fillId="41" borderId="2" xfId="0" applyNumberFormat="1" applyFont="1" applyFill="1" applyBorder="1"/>
    <xf numFmtId="0" fontId="1" fillId="41" borderId="46" xfId="0" applyFont="1" applyFill="1" applyBorder="1" applyAlignment="1">
      <alignment horizontal="left"/>
    </xf>
    <xf numFmtId="49" fontId="125" fillId="41" borderId="63" xfId="0" applyNumberFormat="1" applyFont="1" applyFill="1" applyBorder="1"/>
    <xf numFmtId="1" fontId="87" fillId="41" borderId="84" xfId="0" applyNumberFormat="1" applyFont="1" applyFill="1" applyBorder="1"/>
    <xf numFmtId="0" fontId="1" fillId="41" borderId="64" xfId="0" applyFont="1" applyFill="1" applyBorder="1" applyAlignment="1">
      <alignment horizontal="left"/>
    </xf>
    <xf numFmtId="1" fontId="81" fillId="7" borderId="38" xfId="0" applyNumberFormat="1" applyFont="1" applyFill="1" applyBorder="1" applyAlignment="1">
      <alignment horizontal="center" vertical="center"/>
    </xf>
    <xf numFmtId="49" fontId="146" fillId="41" borderId="63" xfId="0" applyNumberFormat="1" applyFont="1" applyFill="1" applyBorder="1"/>
    <xf numFmtId="0" fontId="1" fillId="41" borderId="65" xfId="0" applyFont="1" applyFill="1" applyBorder="1"/>
    <xf numFmtId="1" fontId="87" fillId="41" borderId="9" xfId="0" applyNumberFormat="1" applyFont="1" applyFill="1" applyBorder="1"/>
    <xf numFmtId="0" fontId="1" fillId="41" borderId="41" xfId="0" applyFont="1" applyFill="1" applyBorder="1" applyAlignment="1">
      <alignment horizontal="left"/>
    </xf>
    <xf numFmtId="1" fontId="87" fillId="14" borderId="47" xfId="0" applyNumberFormat="1" applyFont="1" applyFill="1" applyBorder="1"/>
    <xf numFmtId="0" fontId="1" fillId="14" borderId="0" xfId="0" applyFont="1" applyFill="1" applyBorder="1" applyAlignment="1">
      <alignment horizontal="left"/>
    </xf>
    <xf numFmtId="49" fontId="127" fillId="31" borderId="63" xfId="0" applyNumberFormat="1" applyFont="1" applyFill="1" applyBorder="1"/>
    <xf numFmtId="164" fontId="81" fillId="5" borderId="47" xfId="0" applyNumberFormat="1" applyFont="1" applyFill="1" applyBorder="1" applyAlignment="1">
      <alignment horizontal="center" vertical="center"/>
    </xf>
    <xf numFmtId="0" fontId="91" fillId="0" borderId="38" xfId="0" applyFont="1" applyBorder="1" applyAlignment="1">
      <alignment horizontal="center" vertical="center"/>
    </xf>
    <xf numFmtId="0" fontId="28" fillId="0" borderId="38" xfId="0" applyFont="1" applyBorder="1"/>
    <xf numFmtId="1" fontId="101" fillId="0" borderId="47" xfId="0" applyNumberFormat="1" applyFont="1" applyBorder="1" applyAlignment="1">
      <alignment horizontal="left"/>
    </xf>
    <xf numFmtId="0" fontId="93" fillId="0" borderId="0" xfId="0" applyFont="1" applyBorder="1" applyAlignment="1">
      <alignment horizontal="center" vertical="center"/>
    </xf>
    <xf numFmtId="1" fontId="149" fillId="0" borderId="0" xfId="0" applyNumberFormat="1" applyFont="1" applyBorder="1" applyAlignment="1">
      <alignment horizontal="left"/>
    </xf>
    <xf numFmtId="1" fontId="28" fillId="0" borderId="0" xfId="0" applyNumberFormat="1" applyFont="1" applyBorder="1" applyAlignment="1">
      <alignment horizontal="center" vertical="center"/>
    </xf>
    <xf numFmtId="1" fontId="29" fillId="0" borderId="0" xfId="0" applyNumberFormat="1" applyFont="1" applyBorder="1"/>
    <xf numFmtId="1" fontId="29" fillId="0" borderId="0" xfId="0" applyNumberFormat="1" applyFont="1" applyBorder="1" applyAlignment="1">
      <alignment horizontal="left"/>
    </xf>
    <xf numFmtId="1" fontId="28" fillId="0" borderId="0" xfId="0" applyNumberFormat="1" applyFont="1" applyBorder="1"/>
    <xf numFmtId="175" fontId="92" fillId="0" borderId="0" xfId="0" applyNumberFormat="1" applyFont="1" applyBorder="1" applyAlignment="1">
      <alignment horizontal="right"/>
    </xf>
    <xf numFmtId="175" fontId="28" fillId="0" borderId="0" xfId="0" applyNumberFormat="1" applyFont="1" applyBorder="1" applyAlignment="1">
      <alignment horizontal="right"/>
    </xf>
    <xf numFmtId="0" fontId="28" fillId="0" borderId="0" xfId="0" applyFont="1" applyBorder="1" applyAlignment="1">
      <alignment horizontal="center" vertical="center"/>
    </xf>
    <xf numFmtId="2" fontId="0" fillId="0" borderId="0" xfId="0" applyNumberFormat="1" applyBorder="1" applyAlignment="1">
      <alignment horizontal="right"/>
    </xf>
    <xf numFmtId="0" fontId="116" fillId="13" borderId="36" xfId="0" applyFont="1" applyFill="1" applyBorder="1"/>
    <xf numFmtId="49" fontId="129" fillId="13" borderId="61" xfId="0" applyNumberFormat="1" applyFont="1" applyFill="1" applyBorder="1"/>
    <xf numFmtId="49" fontId="129" fillId="13" borderId="101" xfId="0" applyNumberFormat="1" applyFont="1" applyFill="1" applyBorder="1"/>
    <xf numFmtId="49" fontId="146" fillId="37" borderId="64" xfId="0" applyNumberFormat="1" applyFont="1" applyFill="1" applyBorder="1"/>
    <xf numFmtId="1" fontId="89" fillId="37" borderId="47" xfId="0" applyNumberFormat="1" applyFont="1" applyFill="1" applyBorder="1" applyAlignment="1">
      <alignment horizontal="left"/>
    </xf>
    <xf numFmtId="49" fontId="129" fillId="37" borderId="48" xfId="0" applyNumberFormat="1" applyFont="1" applyFill="1" applyBorder="1"/>
    <xf numFmtId="0" fontId="124" fillId="13" borderId="61" xfId="0" applyFont="1" applyFill="1" applyBorder="1"/>
    <xf numFmtId="49" fontId="146" fillId="14" borderId="64" xfId="0" applyNumberFormat="1" applyFont="1" applyFill="1" applyBorder="1"/>
    <xf numFmtId="49" fontId="125" fillId="32" borderId="64" xfId="0" applyNumberFormat="1" applyFont="1" applyFill="1" applyBorder="1"/>
    <xf numFmtId="1" fontId="87" fillId="32" borderId="84" xfId="0" applyNumberFormat="1" applyFont="1" applyFill="1" applyBorder="1" applyAlignment="1">
      <alignment horizontal="left"/>
    </xf>
    <xf numFmtId="0" fontId="0" fillId="32" borderId="88" xfId="0" applyFill="1" applyBorder="1"/>
    <xf numFmtId="0" fontId="0" fillId="32" borderId="64" xfId="0" applyFill="1" applyBorder="1"/>
    <xf numFmtId="1" fontId="87" fillId="8" borderId="47" xfId="0" applyNumberFormat="1" applyFont="1" applyFill="1" applyBorder="1" applyAlignment="1">
      <alignment horizontal="left"/>
    </xf>
    <xf numFmtId="0" fontId="0" fillId="8" borderId="48" xfId="0" applyFill="1" applyBorder="1"/>
    <xf numFmtId="0" fontId="0" fillId="8" borderId="0" xfId="0" applyFill="1" applyBorder="1"/>
    <xf numFmtId="1" fontId="81" fillId="45" borderId="86" xfId="0" applyNumberFormat="1" applyFont="1" applyFill="1" applyBorder="1" applyAlignment="1">
      <alignment horizontal="center" vertical="center"/>
    </xf>
    <xf numFmtId="49" fontId="146" fillId="41" borderId="64" xfId="0" applyNumberFormat="1" applyFont="1" applyFill="1" applyBorder="1"/>
    <xf numFmtId="175" fontId="111" fillId="0" borderId="0" xfId="0" applyNumberFormat="1" applyFont="1" applyBorder="1"/>
    <xf numFmtId="0" fontId="150" fillId="0" borderId="0" xfId="0" applyFont="1" applyBorder="1"/>
    <xf numFmtId="0" fontId="151" fillId="0" borderId="0" xfId="0" applyFont="1" applyBorder="1" applyAlignment="1">
      <alignment horizontal="center"/>
    </xf>
    <xf numFmtId="1" fontId="151" fillId="0" borderId="0" xfId="0" applyNumberFormat="1" applyFont="1" applyBorder="1" applyAlignment="1">
      <alignment horizontal="center"/>
    </xf>
    <xf numFmtId="175" fontId="151" fillId="0" borderId="0" xfId="0" applyNumberFormat="1" applyFont="1" applyBorder="1" applyAlignment="1">
      <alignment horizontal="center" wrapText="1"/>
    </xf>
    <xf numFmtId="0" fontId="151" fillId="0" borderId="0" xfId="0" applyFont="1" applyBorder="1"/>
    <xf numFmtId="1" fontId="92" fillId="0" borderId="0" xfId="0" applyNumberFormat="1" applyFont="1" applyBorder="1" applyAlignment="1">
      <alignment horizontal="center"/>
    </xf>
    <xf numFmtId="0" fontId="149" fillId="0" borderId="0" xfId="0" applyFont="1" applyBorder="1" applyAlignment="1">
      <alignment horizontal="left"/>
    </xf>
    <xf numFmtId="0" fontId="149" fillId="0" borderId="0" xfId="0" applyFont="1" applyBorder="1"/>
    <xf numFmtId="1" fontId="111" fillId="0" borderId="0" xfId="0" applyNumberFormat="1" applyFont="1" applyBorder="1"/>
    <xf numFmtId="175" fontId="101" fillId="0" borderId="0" xfId="0" applyNumberFormat="1" applyFont="1" applyBorder="1"/>
    <xf numFmtId="175" fontId="28" fillId="0" borderId="0" xfId="0" applyNumberFormat="1" applyFont="1" applyBorder="1"/>
    <xf numFmtId="1" fontId="111" fillId="37" borderId="47" xfId="0" applyNumberFormat="1" applyFont="1" applyFill="1" applyBorder="1" applyAlignment="1">
      <alignment horizontal="left"/>
    </xf>
    <xf numFmtId="0" fontId="20" fillId="14" borderId="49" xfId="0" applyFont="1" applyFill="1" applyBorder="1"/>
    <xf numFmtId="0" fontId="1" fillId="14" borderId="16" xfId="0" applyFont="1" applyFill="1" applyBorder="1"/>
    <xf numFmtId="0" fontId="1" fillId="14" borderId="1" xfId="0" applyFont="1" applyFill="1" applyBorder="1"/>
    <xf numFmtId="0" fontId="1" fillId="41" borderId="16" xfId="0" applyFont="1" applyFill="1" applyBorder="1"/>
    <xf numFmtId="0" fontId="88" fillId="22" borderId="1" xfId="0" applyFont="1" applyFill="1" applyBorder="1" applyAlignment="1">
      <alignment horizontal="center" vertical="center"/>
    </xf>
    <xf numFmtId="0" fontId="93" fillId="0" borderId="38" xfId="0" applyFont="1" applyBorder="1" applyAlignment="1">
      <alignment horizontal="center" vertical="center"/>
    </xf>
    <xf numFmtId="175" fontId="91" fillId="0" borderId="0" xfId="0" applyNumberFormat="1" applyFont="1" applyBorder="1"/>
    <xf numFmtId="1" fontId="101" fillId="0" borderId="0" xfId="0" applyNumberFormat="1" applyFont="1" applyBorder="1" applyAlignment="1">
      <alignment horizontal="left"/>
    </xf>
    <xf numFmtId="0" fontId="130" fillId="13" borderId="36" xfId="0" applyFont="1" applyFill="1" applyBorder="1"/>
    <xf numFmtId="1" fontId="131" fillId="13" borderId="36" xfId="0" applyNumberFormat="1" applyFont="1" applyFill="1" applyBorder="1" applyAlignment="1">
      <alignment horizontal="left"/>
    </xf>
    <xf numFmtId="1" fontId="131" fillId="13" borderId="100" xfId="0" applyNumberFormat="1" applyFont="1" applyFill="1" applyBorder="1" applyAlignment="1">
      <alignment horizontal="left"/>
    </xf>
    <xf numFmtId="49" fontId="125" fillId="37" borderId="64" xfId="0" applyNumberFormat="1" applyFont="1" applyFill="1" applyBorder="1" applyAlignment="1">
      <alignment vertical="center"/>
    </xf>
    <xf numFmtId="1" fontId="131" fillId="37" borderId="36" xfId="0" applyNumberFormat="1" applyFont="1" applyFill="1" applyBorder="1" applyAlignment="1">
      <alignment horizontal="left"/>
    </xf>
    <xf numFmtId="1" fontId="87" fillId="14" borderId="15" xfId="0" applyNumberFormat="1" applyFont="1" applyFill="1" applyBorder="1" applyAlignment="1">
      <alignment horizontal="left"/>
    </xf>
    <xf numFmtId="0" fontId="1" fillId="14" borderId="56" xfId="0" applyFont="1" applyFill="1" applyBorder="1"/>
    <xf numFmtId="1" fontId="87" fillId="32" borderId="12" xfId="0" applyNumberFormat="1" applyFont="1" applyFill="1" applyBorder="1" applyAlignment="1">
      <alignment horizontal="left"/>
    </xf>
    <xf numFmtId="0" fontId="0" fillId="32" borderId="13" xfId="0" applyFill="1" applyBorder="1"/>
    <xf numFmtId="0" fontId="0" fillId="8" borderId="61" xfId="0" applyFont="1" applyFill="1" applyBorder="1"/>
    <xf numFmtId="1" fontId="81" fillId="45" borderId="68" xfId="0" applyNumberFormat="1" applyFont="1" applyFill="1" applyBorder="1" applyAlignment="1">
      <alignment horizontal="center" vertical="center"/>
    </xf>
    <xf numFmtId="0" fontId="15" fillId="14" borderId="0" xfId="0" applyFont="1" applyFill="1" applyBorder="1"/>
    <xf numFmtId="49" fontId="152" fillId="31" borderId="64" xfId="0" applyNumberFormat="1" applyFont="1" applyFill="1" applyBorder="1"/>
    <xf numFmtId="1" fontId="91" fillId="31" borderId="47" xfId="0" applyNumberFormat="1" applyFont="1" applyFill="1" applyBorder="1"/>
    <xf numFmtId="0" fontId="0" fillId="31" borderId="0" xfId="0" applyFill="1" applyBorder="1" applyAlignment="1">
      <alignment horizontal="left"/>
    </xf>
    <xf numFmtId="0" fontId="0" fillId="31" borderId="47" xfId="0" applyFill="1" applyBorder="1"/>
    <xf numFmtId="0" fontId="0" fillId="31" borderId="48" xfId="0" applyFill="1" applyBorder="1"/>
    <xf numFmtId="0" fontId="0" fillId="31" borderId="38" xfId="0" applyFill="1" applyBorder="1"/>
    <xf numFmtId="0" fontId="153" fillId="31" borderId="0" xfId="0" applyFont="1" applyFill="1" applyBorder="1"/>
    <xf numFmtId="1" fontId="150" fillId="31" borderId="0" xfId="0" applyNumberFormat="1" applyFont="1" applyFill="1" applyBorder="1"/>
    <xf numFmtId="0" fontId="102" fillId="31" borderId="0" xfId="0" applyFont="1" applyFill="1" applyBorder="1" applyAlignment="1">
      <alignment horizontal="left"/>
    </xf>
    <xf numFmtId="0" fontId="102" fillId="31" borderId="0" xfId="0" applyFont="1" applyFill="1" applyBorder="1"/>
    <xf numFmtId="0" fontId="118" fillId="31" borderId="0" xfId="0" applyFont="1" applyFill="1" applyBorder="1" applyAlignment="1">
      <alignment wrapText="1"/>
    </xf>
    <xf numFmtId="0" fontId="151" fillId="0" borderId="0" xfId="0" applyFont="1" applyBorder="1" applyAlignment="1">
      <alignment horizontal="center" wrapText="1"/>
    </xf>
    <xf numFmtId="0" fontId="118" fillId="0" borderId="0" xfId="0" applyFont="1" applyBorder="1" applyAlignment="1">
      <alignment wrapText="1"/>
    </xf>
    <xf numFmtId="0" fontId="155" fillId="0" borderId="0" xfId="0" applyFont="1" applyBorder="1" applyAlignment="1">
      <alignment horizontal="center" wrapText="1"/>
    </xf>
    <xf numFmtId="0" fontId="102" fillId="0" borderId="0" xfId="0" applyFont="1" applyBorder="1"/>
    <xf numFmtId="0" fontId="93" fillId="0" borderId="0" xfId="0" applyFont="1" applyBorder="1" applyAlignment="1">
      <alignment horizontal="right"/>
    </xf>
    <xf numFmtId="1" fontId="28" fillId="0" borderId="0" xfId="0" applyNumberFormat="1" applyFont="1" applyBorder="1" applyAlignment="1">
      <alignment wrapText="1"/>
    </xf>
    <xf numFmtId="175" fontId="22" fillId="0" borderId="0" xfId="0" applyNumberFormat="1" applyFont="1" applyBorder="1"/>
    <xf numFmtId="1" fontId="101" fillId="0" borderId="0" xfId="0" applyNumberFormat="1" applyFont="1" applyBorder="1"/>
    <xf numFmtId="0" fontId="141" fillId="0" borderId="0" xfId="0" applyFont="1" applyBorder="1"/>
    <xf numFmtId="0" fontId="12" fillId="0" borderId="0" xfId="0" applyFont="1" applyBorder="1" applyAlignment="1">
      <alignment wrapText="1"/>
    </xf>
    <xf numFmtId="0" fontId="141" fillId="0" borderId="0" xfId="0" applyFont="1" applyBorder="1" applyAlignment="1">
      <alignment vertical="center" wrapText="1"/>
    </xf>
    <xf numFmtId="1" fontId="106" fillId="0" borderId="0" xfId="0" applyNumberFormat="1" applyFont="1" applyBorder="1"/>
    <xf numFmtId="0" fontId="133" fillId="0" borderId="0" xfId="0" applyFont="1" applyBorder="1" applyAlignment="1">
      <alignment horizontal="left"/>
    </xf>
    <xf numFmtId="178" fontId="133" fillId="0" borderId="0" xfId="0" applyNumberFormat="1" applyFont="1" applyBorder="1" applyAlignment="1">
      <alignment horizontal="left"/>
    </xf>
    <xf numFmtId="178" fontId="133" fillId="0" borderId="0" xfId="0" applyNumberFormat="1" applyFont="1" applyBorder="1"/>
    <xf numFmtId="2" fontId="111" fillId="0" borderId="0" xfId="0" applyNumberFormat="1" applyFont="1" applyBorder="1" applyAlignment="1">
      <alignment horizontal="right"/>
    </xf>
    <xf numFmtId="0" fontId="124" fillId="0" borderId="0" xfId="0" applyFont="1" applyBorder="1" applyAlignment="1">
      <alignment horizontal="right"/>
    </xf>
    <xf numFmtId="178" fontId="36" fillId="0" borderId="0" xfId="0" applyNumberFormat="1" applyFont="1" applyBorder="1" applyAlignment="1">
      <alignment horizontal="left"/>
    </xf>
    <xf numFmtId="178" fontId="36" fillId="0" borderId="0" xfId="0" applyNumberFormat="1" applyFont="1" applyBorder="1"/>
    <xf numFmtId="2" fontId="87" fillId="0" borderId="0" xfId="0" applyNumberFormat="1" applyFont="1" applyBorder="1"/>
    <xf numFmtId="2" fontId="17" fillId="0" borderId="0" xfId="0" applyNumberFormat="1" applyFont="1" applyBorder="1"/>
    <xf numFmtId="178" fontId="124" fillId="0" borderId="0" xfId="0" applyNumberFormat="1" applyFont="1" applyBorder="1" applyAlignment="1">
      <alignment horizontal="left"/>
    </xf>
    <xf numFmtId="178" fontId="124" fillId="0" borderId="0" xfId="0" applyNumberFormat="1" applyFont="1" applyBorder="1"/>
    <xf numFmtId="4" fontId="133" fillId="0" borderId="0" xfId="0" applyNumberFormat="1" applyFont="1" applyBorder="1"/>
    <xf numFmtId="2" fontId="87" fillId="0" borderId="0" xfId="0" applyNumberFormat="1" applyFont="1" applyBorder="1" applyAlignment="1">
      <alignment horizontal="right"/>
    </xf>
    <xf numFmtId="165" fontId="124" fillId="0" borderId="0" xfId="0" applyNumberFormat="1" applyFont="1" applyBorder="1"/>
    <xf numFmtId="178" fontId="133" fillId="0" borderId="47" xfId="0" applyNumberFormat="1" applyFont="1" applyBorder="1"/>
    <xf numFmtId="178" fontId="124" fillId="0" borderId="47" xfId="0" applyNumberFormat="1" applyFont="1" applyBorder="1"/>
    <xf numFmtId="178" fontId="1" fillId="0" borderId="0" xfId="0" applyNumberFormat="1" applyFont="1" applyBorder="1" applyAlignment="1">
      <alignment horizontal="left"/>
    </xf>
    <xf numFmtId="178" fontId="1" fillId="0" borderId="47" xfId="0" applyNumberFormat="1" applyFont="1" applyBorder="1"/>
    <xf numFmtId="49" fontId="125" fillId="37" borderId="84" xfId="0" applyNumberFormat="1" applyFont="1" applyFill="1" applyBorder="1"/>
    <xf numFmtId="1" fontId="89" fillId="37" borderId="51" xfId="0" applyNumberFormat="1" applyFont="1" applyFill="1" applyBorder="1" applyAlignment="1">
      <alignment horizontal="left"/>
    </xf>
    <xf numFmtId="0" fontId="116" fillId="13" borderId="36" xfId="0" applyFont="1" applyFill="1" applyBorder="1" applyAlignment="1">
      <alignment horizontal="left" vertical="center"/>
    </xf>
    <xf numFmtId="49" fontId="146" fillId="37" borderId="84" xfId="0" applyNumberFormat="1" applyFont="1" applyFill="1" applyBorder="1"/>
    <xf numFmtId="1" fontId="89" fillId="37" borderId="93" xfId="0" applyNumberFormat="1" applyFont="1" applyFill="1" applyBorder="1" applyAlignment="1">
      <alignment horizontal="left"/>
    </xf>
    <xf numFmtId="0" fontId="20" fillId="14" borderId="2" xfId="0" applyFont="1" applyFill="1" applyBorder="1"/>
    <xf numFmtId="1" fontId="87" fillId="14" borderId="91" xfId="0" applyNumberFormat="1" applyFont="1" applyFill="1" applyBorder="1" applyAlignment="1">
      <alignment horizontal="left"/>
    </xf>
    <xf numFmtId="49" fontId="125" fillId="14" borderId="84" xfId="0" applyNumberFormat="1" applyFont="1" applyFill="1" applyBorder="1"/>
    <xf numFmtId="1" fontId="87" fillId="14" borderId="51" xfId="0" applyNumberFormat="1" applyFont="1" applyFill="1" applyBorder="1" applyAlignment="1">
      <alignment horizontal="left"/>
    </xf>
    <xf numFmtId="49" fontId="146" fillId="14" borderId="84" xfId="0" applyNumberFormat="1" applyFont="1" applyFill="1" applyBorder="1"/>
    <xf numFmtId="49" fontId="125" fillId="32" borderId="84" xfId="0" applyNumberFormat="1" applyFont="1" applyFill="1" applyBorder="1"/>
    <xf numFmtId="1" fontId="156" fillId="32" borderId="51" xfId="0" applyNumberFormat="1" applyFont="1" applyFill="1" applyBorder="1" applyAlignment="1">
      <alignment horizontal="left"/>
    </xf>
    <xf numFmtId="0" fontId="88" fillId="8" borderId="47" xfId="0" applyFont="1" applyFill="1" applyBorder="1" applyAlignment="1">
      <alignment horizontal="center" wrapText="1"/>
    </xf>
    <xf numFmtId="1" fontId="81" fillId="45" borderId="87" xfId="0" applyNumberFormat="1" applyFont="1" applyFill="1" applyBorder="1" applyAlignment="1">
      <alignment horizontal="center" vertical="center"/>
    </xf>
    <xf numFmtId="49" fontId="90" fillId="8" borderId="47" xfId="0" applyNumberFormat="1" applyFont="1" applyFill="1" applyBorder="1"/>
    <xf numFmtId="0" fontId="20" fillId="41" borderId="2" xfId="0" applyFont="1" applyFill="1" applyBorder="1"/>
    <xf numFmtId="1" fontId="87" fillId="41" borderId="91" xfId="0" applyNumberFormat="1" applyFont="1" applyFill="1" applyBorder="1" applyAlignment="1">
      <alignment horizontal="left"/>
    </xf>
    <xf numFmtId="49" fontId="125" fillId="41" borderId="84" xfId="0" applyNumberFormat="1" applyFont="1" applyFill="1" applyBorder="1"/>
    <xf numFmtId="1" fontId="87" fillId="41" borderId="51" xfId="0" applyNumberFormat="1" applyFont="1" applyFill="1" applyBorder="1" applyAlignment="1">
      <alignment horizontal="left"/>
    </xf>
    <xf numFmtId="49" fontId="146" fillId="41" borderId="84" xfId="0" applyNumberFormat="1" applyFont="1" applyFill="1" applyBorder="1"/>
    <xf numFmtId="1" fontId="87" fillId="14" borderId="93" xfId="0" applyNumberFormat="1" applyFont="1" applyFill="1" applyBorder="1" applyAlignment="1">
      <alignment horizontal="left"/>
    </xf>
    <xf numFmtId="49" fontId="127" fillId="31" borderId="84" xfId="0" applyNumberFormat="1" applyFont="1" applyFill="1" applyBorder="1" applyAlignment="1">
      <alignment horizontal="left"/>
    </xf>
    <xf numFmtId="1" fontId="91" fillId="31" borderId="48" xfId="0" applyNumberFormat="1" applyFont="1" applyFill="1" applyBorder="1"/>
    <xf numFmtId="0" fontId="91" fillId="0" borderId="38" xfId="0" applyFont="1" applyBorder="1" applyAlignment="1">
      <alignment vertical="center" wrapText="1"/>
    </xf>
    <xf numFmtId="0" fontId="91" fillId="0" borderId="0" xfId="0" applyFont="1" applyBorder="1" applyAlignment="1">
      <alignment vertical="center" wrapText="1"/>
    </xf>
    <xf numFmtId="0" fontId="91" fillId="0" borderId="48" xfId="0" applyFont="1" applyBorder="1" applyAlignment="1">
      <alignment vertical="center" wrapText="1"/>
    </xf>
    <xf numFmtId="0" fontId="101" fillId="10" borderId="48" xfId="0" applyFont="1" applyFill="1" applyBorder="1"/>
    <xf numFmtId="0" fontId="157" fillId="31" borderId="0" xfId="0" applyFont="1" applyFill="1" applyBorder="1" applyAlignment="1">
      <alignment horizontal="center" wrapText="1"/>
    </xf>
    <xf numFmtId="0" fontId="28" fillId="0" borderId="47" xfId="0" applyFont="1" applyBorder="1"/>
    <xf numFmtId="0" fontId="101" fillId="0" borderId="48" xfId="0" applyFont="1" applyBorder="1" applyAlignment="1">
      <alignment horizontal="left"/>
    </xf>
    <xf numFmtId="0" fontId="101" fillId="22" borderId="0" xfId="0" applyFont="1" applyFill="1" applyBorder="1" applyAlignment="1">
      <alignment horizontal="left"/>
    </xf>
    <xf numFmtId="0" fontId="101" fillId="5" borderId="48" xfId="0" applyFont="1" applyFill="1" applyBorder="1" applyAlignment="1">
      <alignment horizontal="left"/>
    </xf>
    <xf numFmtId="0" fontId="36" fillId="0" borderId="47" xfId="0" applyFont="1" applyBorder="1"/>
    <xf numFmtId="177" fontId="101" fillId="0" borderId="48" xfId="0" applyNumberFormat="1" applyFont="1" applyBorder="1" applyAlignment="1">
      <alignment horizontal="left"/>
    </xf>
    <xf numFmtId="166" fontId="101" fillId="0" borderId="48" xfId="0" applyNumberFormat="1" applyFont="1" applyBorder="1" applyAlignment="1">
      <alignment horizontal="left"/>
    </xf>
    <xf numFmtId="1" fontId="102" fillId="31" borderId="38" xfId="0" applyNumberFormat="1" applyFont="1" applyFill="1" applyBorder="1" applyAlignment="1" applyProtection="1">
      <alignment horizontal="left" vertical="top" wrapText="1"/>
      <protection locked="0"/>
    </xf>
    <xf numFmtId="0" fontId="158" fillId="31" borderId="0" xfId="0" applyFont="1" applyFill="1" applyBorder="1" applyAlignment="1">
      <alignment wrapText="1"/>
    </xf>
    <xf numFmtId="0" fontId="158" fillId="0" borderId="0" xfId="0" applyFont="1" applyBorder="1" applyAlignment="1">
      <alignment wrapText="1"/>
    </xf>
    <xf numFmtId="3" fontId="92" fillId="0" borderId="0" xfId="0" applyNumberFormat="1" applyFont="1" applyBorder="1" applyAlignment="1">
      <alignment horizontal="center"/>
    </xf>
    <xf numFmtId="175" fontId="144" fillId="0" borderId="0" xfId="0" applyNumberFormat="1" applyFont="1" applyBorder="1"/>
    <xf numFmtId="166" fontId="28" fillId="0" borderId="0" xfId="0" applyNumberFormat="1" applyFont="1" applyBorder="1" applyAlignment="1">
      <alignment wrapText="1"/>
    </xf>
    <xf numFmtId="0" fontId="111" fillId="13" borderId="36" xfId="0" applyFont="1" applyFill="1" applyBorder="1" applyAlignment="1">
      <alignment horizontal="left"/>
    </xf>
    <xf numFmtId="0" fontId="92" fillId="13" borderId="101" xfId="0" applyFont="1" applyFill="1" applyBorder="1" applyAlignment="1">
      <alignment horizontal="center" vertical="center"/>
    </xf>
    <xf numFmtId="0" fontId="92" fillId="37" borderId="61" xfId="0" applyFont="1" applyFill="1" applyBorder="1" applyAlignment="1">
      <alignment horizontal="center" vertical="center"/>
    </xf>
    <xf numFmtId="0" fontId="1" fillId="39" borderId="1" xfId="0" applyFont="1" applyFill="1" applyBorder="1"/>
    <xf numFmtId="1" fontId="87" fillId="39" borderId="68" xfId="0" applyNumberFormat="1" applyFont="1" applyFill="1" applyBorder="1" applyAlignment="1">
      <alignment horizontal="left"/>
    </xf>
    <xf numFmtId="0" fontId="1" fillId="39" borderId="72" xfId="0" applyFont="1" applyFill="1" applyBorder="1"/>
    <xf numFmtId="0" fontId="1" fillId="39" borderId="73" xfId="0" applyFont="1" applyFill="1" applyBorder="1"/>
    <xf numFmtId="3" fontId="101" fillId="0" borderId="47" xfId="0" applyNumberFormat="1" applyFont="1" applyBorder="1" applyAlignment="1">
      <alignment horizontal="left"/>
    </xf>
    <xf numFmtId="1" fontId="22" fillId="21" borderId="0" xfId="0" applyNumberFormat="1" applyFont="1" applyFill="1" applyBorder="1" applyAlignment="1">
      <alignment horizontal="center" vertical="center"/>
    </xf>
    <xf numFmtId="0" fontId="101" fillId="0" borderId="47" xfId="0" applyFont="1" applyBorder="1" applyAlignment="1">
      <alignment horizontal="left" vertical="center" wrapText="1"/>
    </xf>
    <xf numFmtId="0" fontId="13" fillId="0" borderId="47" xfId="0" applyFont="1" applyBorder="1"/>
    <xf numFmtId="0" fontId="35" fillId="21" borderId="0" xfId="0" applyFont="1" applyFill="1" applyBorder="1" applyAlignment="1">
      <alignment horizontal="center"/>
    </xf>
    <xf numFmtId="0" fontId="15" fillId="11" borderId="3" xfId="0" applyFont="1" applyFill="1" applyBorder="1" applyAlignment="1">
      <alignment wrapText="1"/>
    </xf>
    <xf numFmtId="0" fontId="15" fillId="11" borderId="3" xfId="0" applyFont="1" applyFill="1" applyBorder="1" applyAlignment="1">
      <alignment horizontal="center" wrapText="1"/>
    </xf>
    <xf numFmtId="0" fontId="15" fillId="11" borderId="0" xfId="0" applyFont="1" applyFill="1" applyBorder="1" applyAlignment="1">
      <alignment wrapText="1"/>
    </xf>
    <xf numFmtId="0" fontId="15" fillId="5" borderId="47" xfId="0" applyFont="1" applyFill="1" applyBorder="1"/>
    <xf numFmtId="0" fontId="84" fillId="5" borderId="47" xfId="0" applyFont="1" applyFill="1" applyBorder="1"/>
    <xf numFmtId="0" fontId="6" fillId="5" borderId="47" xfId="0" applyFont="1" applyFill="1" applyBorder="1" applyAlignment="1">
      <alignment horizontal="center" wrapText="1"/>
    </xf>
    <xf numFmtId="0" fontId="15" fillId="5" borderId="0" xfId="0" applyFont="1" applyFill="1" applyBorder="1"/>
    <xf numFmtId="4" fontId="13" fillId="0" borderId="47" xfId="0" applyNumberFormat="1" applyFont="1" applyBorder="1"/>
    <xf numFmtId="3" fontId="13" fillId="0" borderId="47" xfId="0" applyNumberFormat="1" applyFont="1" applyBorder="1"/>
    <xf numFmtId="3" fontId="13" fillId="30" borderId="47" xfId="0" applyNumberFormat="1" applyFont="1" applyFill="1" applyBorder="1"/>
    <xf numFmtId="2" fontId="13" fillId="0" borderId="47" xfId="0" applyNumberFormat="1" applyFont="1" applyBorder="1"/>
    <xf numFmtId="1" fontId="13" fillId="0" borderId="47" xfId="0" applyNumberFormat="1" applyFont="1" applyBorder="1"/>
    <xf numFmtId="49" fontId="13" fillId="0" borderId="47" xfId="0" applyNumberFormat="1" applyFont="1" applyBorder="1"/>
    <xf numFmtId="0" fontId="159" fillId="0" borderId="47" xfId="0" applyFont="1" applyBorder="1"/>
    <xf numFmtId="0" fontId="6" fillId="0" borderId="47" xfId="0" applyFont="1" applyBorder="1"/>
    <xf numFmtId="0" fontId="28" fillId="0" borderId="47" xfId="0" applyFont="1" applyBorder="1" applyAlignment="1">
      <alignment horizontal="left" vertical="center" wrapText="1"/>
    </xf>
    <xf numFmtId="49" fontId="160" fillId="0" borderId="0" xfId="0" applyNumberFormat="1" applyFont="1" applyBorder="1"/>
    <xf numFmtId="0" fontId="13" fillId="7" borderId="47" xfId="0" applyFont="1" applyFill="1" applyBorder="1"/>
    <xf numFmtId="0" fontId="84" fillId="7" borderId="47" xfId="0" applyFont="1" applyFill="1" applyBorder="1"/>
    <xf numFmtId="4" fontId="13" fillId="7" borderId="47" xfId="0" applyNumberFormat="1" applyFont="1" applyFill="1" applyBorder="1"/>
    <xf numFmtId="3" fontId="13" fillId="7" borderId="47" xfId="0" applyNumberFormat="1" applyFont="1" applyFill="1" applyBorder="1"/>
    <xf numFmtId="2" fontId="13" fillId="7" borderId="47" xfId="0" applyNumberFormat="1" applyFont="1" applyFill="1" applyBorder="1"/>
    <xf numFmtId="0" fontId="13" fillId="7" borderId="0" xfId="0" applyFont="1" applyFill="1" applyBorder="1"/>
    <xf numFmtId="1" fontId="13" fillId="7" borderId="47" xfId="0" applyNumberFormat="1" applyFont="1" applyFill="1" applyBorder="1"/>
    <xf numFmtId="0" fontId="6" fillId="29" borderId="47" xfId="0" applyFont="1" applyFill="1" applyBorder="1"/>
    <xf numFmtId="0" fontId="28" fillId="29" borderId="47" xfId="0" applyFont="1" applyFill="1" applyBorder="1" applyAlignment="1">
      <alignment horizontal="left" vertical="center" wrapText="1"/>
    </xf>
    <xf numFmtId="0" fontId="13" fillId="29" borderId="47" xfId="0" applyFont="1" applyFill="1" applyBorder="1"/>
    <xf numFmtId="2" fontId="13" fillId="29" borderId="47" xfId="0" applyNumberFormat="1" applyFont="1" applyFill="1" applyBorder="1"/>
    <xf numFmtId="0" fontId="13" fillId="29" borderId="0" xfId="0" applyFont="1" applyFill="1" applyBorder="1"/>
    <xf numFmtId="1" fontId="13" fillId="29" borderId="47" xfId="0" applyNumberFormat="1" applyFont="1" applyFill="1" applyBorder="1"/>
    <xf numFmtId="1" fontId="13" fillId="30" borderId="47" xfId="0" applyNumberFormat="1" applyFont="1" applyFill="1" applyBorder="1"/>
    <xf numFmtId="0" fontId="13" fillId="0" borderId="47" xfId="0" applyFont="1" applyBorder="1" applyAlignment="1">
      <alignment horizontal="left" vertical="center"/>
    </xf>
    <xf numFmtId="0" fontId="13" fillId="5" borderId="9" xfId="0" applyFont="1" applyFill="1" applyBorder="1"/>
    <xf numFmtId="0" fontId="3" fillId="5" borderId="9" xfId="0" applyFont="1" applyFill="1" applyBorder="1"/>
    <xf numFmtId="4" fontId="13" fillId="5" borderId="9" xfId="0" applyNumberFormat="1" applyFont="1" applyFill="1" applyBorder="1"/>
    <xf numFmtId="3" fontId="13" fillId="5" borderId="9" xfId="0" applyNumberFormat="1" applyFont="1" applyFill="1" applyBorder="1"/>
    <xf numFmtId="2" fontId="13" fillId="5" borderId="9" xfId="0" applyNumberFormat="1" applyFont="1" applyFill="1" applyBorder="1"/>
    <xf numFmtId="0" fontId="13" fillId="5" borderId="41" xfId="0" applyFont="1" applyFill="1" applyBorder="1"/>
    <xf numFmtId="1" fontId="13" fillId="5" borderId="9" xfId="0" applyNumberFormat="1" applyFont="1" applyFill="1" applyBorder="1"/>
    <xf numFmtId="0" fontId="161" fillId="0" borderId="47" xfId="0" applyFont="1" applyBorder="1" applyAlignment="1">
      <alignment horizontal="left" vertical="center" wrapText="1"/>
    </xf>
    <xf numFmtId="0" fontId="13" fillId="30" borderId="47" xfId="0" applyFont="1" applyFill="1" applyBorder="1"/>
    <xf numFmtId="0" fontId="6" fillId="0" borderId="58" xfId="0" applyFont="1" applyBorder="1"/>
    <xf numFmtId="0" fontId="28" fillId="0" borderId="58" xfId="0" applyFont="1" applyBorder="1"/>
    <xf numFmtId="0" fontId="13" fillId="0" borderId="58" xfId="0" applyFont="1" applyBorder="1"/>
    <xf numFmtId="0" fontId="13" fillId="30" borderId="58" xfId="0" applyFont="1" applyFill="1" applyBorder="1"/>
    <xf numFmtId="2" fontId="13" fillId="0" borderId="58" xfId="0" applyNumberFormat="1" applyFont="1" applyBorder="1"/>
    <xf numFmtId="0" fontId="13" fillId="0" borderId="8" xfId="0" applyFont="1" applyBorder="1"/>
    <xf numFmtId="1" fontId="13" fillId="0" borderId="58" xfId="0" applyNumberFormat="1" applyFont="1" applyBorder="1"/>
    <xf numFmtId="0" fontId="28" fillId="0" borderId="58" xfId="0" applyFont="1" applyBorder="1" applyAlignment="1">
      <alignment horizontal="left" vertical="center" wrapText="1"/>
    </xf>
    <xf numFmtId="0" fontId="28" fillId="0" borderId="47" xfId="0" applyFont="1" applyBorder="1" applyAlignment="1">
      <alignment horizontal="left" vertical="center"/>
    </xf>
    <xf numFmtId="0" fontId="6" fillId="13" borderId="47" xfId="0" applyFont="1" applyFill="1" applyBorder="1"/>
    <xf numFmtId="0" fontId="6" fillId="13" borderId="58" xfId="0" applyFont="1" applyFill="1" applyBorder="1"/>
    <xf numFmtId="0" fontId="6" fillId="0" borderId="84" xfId="0" applyFont="1" applyBorder="1"/>
    <xf numFmtId="0" fontId="6" fillId="0" borderId="106" xfId="0" applyFont="1" applyBorder="1"/>
    <xf numFmtId="0" fontId="28" fillId="0" borderId="106" xfId="0" applyFont="1" applyBorder="1"/>
    <xf numFmtId="0" fontId="13" fillId="0" borderId="106" xfId="0" applyFont="1" applyBorder="1"/>
    <xf numFmtId="0" fontId="13" fillId="30" borderId="106" xfId="0" applyFont="1" applyFill="1" applyBorder="1"/>
    <xf numFmtId="2" fontId="13" fillId="0" borderId="106" xfId="0" applyNumberFormat="1" applyFont="1" applyBorder="1"/>
    <xf numFmtId="0" fontId="13" fillId="0" borderId="81" xfId="0" applyFont="1" applyBorder="1"/>
    <xf numFmtId="1" fontId="13" fillId="0" borderId="106" xfId="0" applyNumberFormat="1" applyFont="1" applyBorder="1"/>
    <xf numFmtId="0" fontId="6" fillId="0" borderId="38" xfId="0" applyFont="1" applyBorder="1"/>
    <xf numFmtId="0" fontId="28" fillId="5" borderId="2" xfId="0" applyFont="1" applyFill="1" applyBorder="1" applyAlignment="1">
      <alignment horizontal="center" vertical="center"/>
    </xf>
    <xf numFmtId="0" fontId="13" fillId="0" borderId="48" xfId="0" applyFont="1" applyBorder="1"/>
    <xf numFmtId="0" fontId="12" fillId="0" borderId="47" xfId="0" applyFont="1" applyBorder="1"/>
    <xf numFmtId="1" fontId="162" fillId="0" borderId="6" xfId="0" applyNumberFormat="1" applyFont="1" applyBorder="1" applyAlignment="1">
      <alignment horizontal="center" vertical="center"/>
    </xf>
    <xf numFmtId="1" fontId="24" fillId="17" borderId="6" xfId="0" applyNumberFormat="1" applyFont="1" applyFill="1" applyBorder="1" applyAlignment="1">
      <alignment horizontal="center" vertical="center"/>
    </xf>
    <xf numFmtId="1" fontId="163" fillId="13" borderId="21" xfId="0" applyNumberFormat="1" applyFont="1" applyFill="1" applyBorder="1" applyAlignment="1">
      <alignment horizontal="center" vertical="center"/>
    </xf>
    <xf numFmtId="1" fontId="104" fillId="0" borderId="19" xfId="0" applyNumberFormat="1" applyFont="1" applyBorder="1" applyAlignment="1">
      <alignment horizontal="center" vertical="center"/>
    </xf>
    <xf numFmtId="0" fontId="164" fillId="3" borderId="26" xfId="0" applyFont="1" applyFill="1" applyBorder="1" applyAlignment="1">
      <alignment horizontal="left" vertical="center" wrapText="1"/>
    </xf>
    <xf numFmtId="1" fontId="24" fillId="17" borderId="29" xfId="0" applyNumberFormat="1" applyFont="1" applyFill="1" applyBorder="1" applyAlignment="1">
      <alignment horizontal="center" vertical="center"/>
    </xf>
    <xf numFmtId="1" fontId="163" fillId="13" borderId="30" xfId="0" applyNumberFormat="1" applyFont="1" applyFill="1" applyBorder="1" applyAlignment="1">
      <alignment horizontal="center" vertical="center"/>
    </xf>
    <xf numFmtId="1" fontId="104" fillId="0" borderId="27" xfId="0" applyNumberFormat="1" applyFont="1" applyBorder="1" applyAlignment="1">
      <alignment horizontal="center" vertical="center"/>
    </xf>
    <xf numFmtId="0" fontId="165" fillId="12" borderId="44" xfId="0" applyFont="1" applyFill="1" applyBorder="1"/>
    <xf numFmtId="0" fontId="6" fillId="0" borderId="58" xfId="0" applyFont="1" applyBorder="1" applyAlignment="1">
      <alignment horizontal="center" vertical="center" wrapText="1"/>
    </xf>
    <xf numFmtId="0" fontId="23" fillId="17" borderId="8" xfId="0" applyFont="1" applyFill="1" applyBorder="1" applyAlignment="1">
      <alignment horizontal="left" vertical="center" wrapText="1"/>
    </xf>
    <xf numFmtId="0" fontId="11" fillId="0" borderId="8" xfId="0" applyFont="1" applyBorder="1"/>
    <xf numFmtId="1" fontId="1" fillId="0" borderId="22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2" fillId="22" borderId="38" xfId="0" applyFont="1" applyFill="1" applyBorder="1" applyAlignment="1">
      <alignment horizontal="center" vertical="center"/>
    </xf>
    <xf numFmtId="0" fontId="12" fillId="22" borderId="0" xfId="0" applyFont="1" applyFill="1" applyBorder="1" applyAlignment="1">
      <alignment horizontal="center" vertical="center"/>
    </xf>
    <xf numFmtId="0" fontId="12" fillId="22" borderId="48" xfId="0" applyFont="1" applyFill="1" applyBorder="1" applyAlignment="1">
      <alignment horizontal="center" vertical="center"/>
    </xf>
    <xf numFmtId="0" fontId="0" fillId="23" borderId="0" xfId="0" applyFill="1" applyBorder="1"/>
    <xf numFmtId="0" fontId="28" fillId="23" borderId="0" xfId="0" applyFont="1" applyFill="1" applyBorder="1"/>
    <xf numFmtId="0" fontId="13" fillId="23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12" borderId="54" xfId="0" applyFont="1" applyFill="1" applyBorder="1"/>
    <xf numFmtId="0" fontId="6" fillId="0" borderId="60" xfId="0" applyFont="1" applyBorder="1" applyAlignment="1">
      <alignment horizontal="center" vertical="center"/>
    </xf>
    <xf numFmtId="0" fontId="13" fillId="3" borderId="33" xfId="0" applyFont="1" applyFill="1" applyBorder="1" applyAlignment="1">
      <alignment horizontal="left" vertical="center"/>
    </xf>
    <xf numFmtId="0" fontId="166" fillId="3" borderId="26" xfId="0" applyFont="1" applyFill="1" applyBorder="1" applyAlignment="1">
      <alignment horizontal="left" vertical="center" wrapText="1"/>
    </xf>
    <xf numFmtId="0" fontId="6" fillId="0" borderId="84" xfId="0" applyFont="1" applyBorder="1" applyAlignment="1">
      <alignment horizontal="center" vertical="center" wrapText="1"/>
    </xf>
    <xf numFmtId="0" fontId="11" fillId="0" borderId="53" xfId="0" applyFont="1" applyBorder="1"/>
    <xf numFmtId="1" fontId="167" fillId="17" borderId="6" xfId="0" applyNumberFormat="1" applyFont="1" applyFill="1" applyBorder="1" applyAlignment="1">
      <alignment horizontal="center" vertical="center"/>
    </xf>
    <xf numFmtId="1" fontId="167" fillId="17" borderId="29" xfId="0" applyNumberFormat="1" applyFont="1" applyFill="1" applyBorder="1" applyAlignment="1">
      <alignment horizontal="center" vertical="center"/>
    </xf>
    <xf numFmtId="1" fontId="15" fillId="0" borderId="70" xfId="0" applyNumberFormat="1" applyFont="1" applyBorder="1" applyAlignment="1">
      <alignment horizontal="center" vertical="center"/>
    </xf>
    <xf numFmtId="2" fontId="35" fillId="0" borderId="47" xfId="0" applyNumberFormat="1" applyFont="1" applyBorder="1"/>
    <xf numFmtId="0" fontId="12" fillId="22" borderId="15" xfId="0" applyFont="1" applyFill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22" borderId="56" xfId="0" applyFont="1" applyFill="1" applyBorder="1" applyAlignment="1">
      <alignment horizontal="center" vertical="center"/>
    </xf>
    <xf numFmtId="0" fontId="12" fillId="22" borderId="14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22" borderId="23" xfId="0" applyFont="1" applyFill="1" applyBorder="1" applyAlignment="1">
      <alignment horizontal="center" vertical="center"/>
    </xf>
    <xf numFmtId="2" fontId="12" fillId="0" borderId="14" xfId="0" applyNumberFormat="1" applyFont="1" applyBorder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0" fontId="12" fillId="22" borderId="19" xfId="0" applyFont="1" applyFill="1" applyBorder="1" applyAlignment="1">
      <alignment horizontal="center" vertical="center"/>
    </xf>
    <xf numFmtId="2" fontId="12" fillId="0" borderId="19" xfId="0" applyNumberFormat="1" applyFont="1" applyBorder="1" applyAlignment="1">
      <alignment horizontal="center" vertical="center"/>
    </xf>
    <xf numFmtId="0" fontId="18" fillId="0" borderId="9" xfId="0" applyFont="1" applyBorder="1"/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5" fillId="13" borderId="3" xfId="0" applyNumberFormat="1" applyFont="1" applyFill="1" applyBorder="1" applyAlignment="1">
      <alignment horizontal="center"/>
    </xf>
    <xf numFmtId="0" fontId="15" fillId="29" borderId="2" xfId="0" applyFont="1" applyFill="1" applyBorder="1" applyAlignment="1">
      <alignment horizontal="center"/>
    </xf>
    <xf numFmtId="0" fontId="46" fillId="23" borderId="0" xfId="0" applyFont="1" applyFill="1" applyBorder="1" applyAlignment="1">
      <alignment horizontal="left" vertical="top"/>
    </xf>
    <xf numFmtId="0" fontId="45" fillId="23" borderId="0" xfId="0" applyFont="1" applyFill="1" applyBorder="1" applyAlignment="1">
      <alignment horizontal="left" vertical="top"/>
    </xf>
    <xf numFmtId="0" fontId="1" fillId="22" borderId="3" xfId="0" applyFont="1" applyFill="1" applyBorder="1" applyAlignment="1" applyProtection="1">
      <alignment horizontal="center" vertical="center"/>
      <protection locked="0"/>
    </xf>
    <xf numFmtId="0" fontId="91" fillId="0" borderId="48" xfId="0" applyFont="1" applyBorder="1" applyAlignment="1" applyProtection="1">
      <alignment horizontal="center"/>
      <protection locked="0"/>
    </xf>
    <xf numFmtId="0" fontId="96" fillId="42" borderId="48" xfId="0" applyFont="1" applyFill="1" applyBorder="1" applyAlignment="1" applyProtection="1">
      <alignment horizontal="center"/>
      <protection locked="0"/>
    </xf>
    <xf numFmtId="0" fontId="22" fillId="8" borderId="2" xfId="0" applyFont="1" applyFill="1" applyBorder="1" applyAlignment="1" applyProtection="1">
      <alignment horizontal="center"/>
      <protection locked="0"/>
    </xf>
    <xf numFmtId="0" fontId="91" fillId="0" borderId="3" xfId="0" applyFont="1" applyBorder="1" applyAlignment="1" applyProtection="1">
      <alignment horizontal="center"/>
      <protection locked="0"/>
    </xf>
    <xf numFmtId="49" fontId="88" fillId="22" borderId="19" xfId="0" applyNumberFormat="1" applyFont="1" applyFill="1" applyBorder="1" applyAlignment="1" applyProtection="1">
      <alignment horizontal="center"/>
      <protection locked="0"/>
    </xf>
    <xf numFmtId="1" fontId="87" fillId="22" borderId="19" xfId="0" applyNumberFormat="1" applyFont="1" applyFill="1" applyBorder="1" applyAlignment="1" applyProtection="1">
      <alignment horizontal="left"/>
      <protection locked="0"/>
    </xf>
    <xf numFmtId="49" fontId="88" fillId="22" borderId="23" xfId="0" applyNumberFormat="1" applyFont="1" applyFill="1" applyBorder="1" applyAlignment="1" applyProtection="1">
      <alignment horizontal="center"/>
      <protection locked="0"/>
    </xf>
    <xf numFmtId="0" fontId="88" fillId="22" borderId="96" xfId="0" applyFont="1" applyFill="1" applyBorder="1" applyAlignment="1" applyProtection="1">
      <alignment horizontal="center" wrapText="1"/>
      <protection locked="0"/>
    </xf>
    <xf numFmtId="0" fontId="17" fillId="22" borderId="96" xfId="0" applyFont="1" applyFill="1" applyBorder="1" applyAlignment="1" applyProtection="1">
      <alignment horizontal="center" wrapText="1"/>
      <protection locked="0"/>
    </xf>
    <xf numFmtId="171" fontId="5" fillId="22" borderId="47" xfId="0" applyNumberFormat="1" applyFont="1" applyFill="1" applyBorder="1" applyAlignment="1" applyProtection="1">
      <alignment horizontal="center" vertical="center"/>
      <protection locked="0"/>
    </xf>
    <xf numFmtId="0" fontId="17" fillId="22" borderId="21" xfId="0" applyFont="1" applyFill="1" applyBorder="1" applyAlignment="1" applyProtection="1">
      <alignment horizontal="center" wrapText="1"/>
      <protection locked="0"/>
    </xf>
    <xf numFmtId="0" fontId="84" fillId="38" borderId="2" xfId="0" applyFont="1" applyFill="1" applyBorder="1" applyAlignment="1" applyProtection="1">
      <alignment horizontal="center"/>
      <protection locked="0"/>
    </xf>
    <xf numFmtId="0" fontId="84" fillId="15" borderId="2" xfId="0" applyFont="1" applyFill="1" applyBorder="1" applyAlignment="1" applyProtection="1">
      <alignment horizontal="center" vertical="center"/>
      <protection locked="0"/>
    </xf>
    <xf numFmtId="0" fontId="15" fillId="39" borderId="2" xfId="0" applyFont="1" applyFill="1" applyBorder="1" applyAlignment="1" applyProtection="1">
      <alignment horizontal="center" vertical="center"/>
      <protection locked="0"/>
    </xf>
    <xf numFmtId="0" fontId="84" fillId="38" borderId="2" xfId="0" applyFont="1" applyFill="1" applyBorder="1" applyAlignment="1" applyProtection="1">
      <alignment horizontal="center" vertical="center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1" fillId="22" borderId="3" xfId="0" applyFont="1" applyFill="1" applyBorder="1" applyAlignment="1">
      <alignment horizontal="center" vertical="center"/>
    </xf>
    <xf numFmtId="0" fontId="91" fillId="0" borderId="48" xfId="0" applyFont="1" applyBorder="1" applyAlignment="1">
      <alignment horizontal="center"/>
    </xf>
    <xf numFmtId="49" fontId="88" fillId="22" borderId="19" xfId="0" applyNumberFormat="1" applyFont="1" applyFill="1" applyBorder="1" applyAlignment="1">
      <alignment horizontal="center"/>
    </xf>
    <xf numFmtId="1" fontId="87" fillId="22" borderId="19" xfId="0" applyNumberFormat="1" applyFont="1" applyFill="1" applyBorder="1" applyAlignment="1">
      <alignment horizontal="left"/>
    </xf>
    <xf numFmtId="49" fontId="88" fillId="22" borderId="23" xfId="0" applyNumberFormat="1" applyFont="1" applyFill="1" applyBorder="1" applyAlignment="1">
      <alignment horizontal="center"/>
    </xf>
    <xf numFmtId="0" fontId="88" fillId="22" borderId="96" xfId="0" applyFont="1" applyFill="1" applyBorder="1" applyAlignment="1">
      <alignment horizontal="center" wrapText="1"/>
    </xf>
    <xf numFmtId="0" fontId="17" fillId="22" borderId="96" xfId="0" applyFont="1" applyFill="1" applyBorder="1" applyAlignment="1">
      <alignment horizontal="center" wrapText="1"/>
    </xf>
    <xf numFmtId="0" fontId="17" fillId="22" borderId="21" xfId="0" applyFont="1" applyFill="1" applyBorder="1" applyAlignment="1">
      <alignment horizontal="center" wrapText="1"/>
    </xf>
    <xf numFmtId="0" fontId="96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1" fillId="22" borderId="47" xfId="0" applyFont="1" applyFill="1" applyBorder="1" applyAlignment="1">
      <alignment horizontal="center" vertical="center"/>
    </xf>
    <xf numFmtId="49" fontId="88" fillId="22" borderId="1" xfId="0" applyNumberFormat="1" applyFont="1" applyFill="1" applyBorder="1" applyAlignment="1">
      <alignment horizontal="center"/>
    </xf>
    <xf numFmtId="1" fontId="87" fillId="22" borderId="36" xfId="0" applyNumberFormat="1" applyFont="1" applyFill="1" applyBorder="1" applyAlignment="1">
      <alignment horizontal="left"/>
    </xf>
    <xf numFmtId="49" fontId="88" fillId="22" borderId="61" xfId="0" applyNumberFormat="1" applyFont="1" applyFill="1" applyBorder="1" applyAlignment="1">
      <alignment horizontal="center"/>
    </xf>
    <xf numFmtId="0" fontId="88" fillId="22" borderId="47" xfId="0" applyFont="1" applyFill="1" applyBorder="1" applyAlignment="1">
      <alignment horizontal="center" wrapText="1"/>
    </xf>
    <xf numFmtId="0" fontId="17" fillId="22" borderId="0" xfId="0" applyFont="1" applyFill="1" applyBorder="1" applyAlignment="1">
      <alignment horizontal="center" wrapText="1"/>
    </xf>
    <xf numFmtId="0" fontId="1" fillId="22" borderId="47" xfId="0" applyFont="1" applyFill="1" applyBorder="1" applyAlignment="1" applyProtection="1">
      <alignment horizontal="center" vertical="center"/>
      <protection locked="0"/>
    </xf>
    <xf numFmtId="49" fontId="88" fillId="22" borderId="1" xfId="0" applyNumberFormat="1" applyFont="1" applyFill="1" applyBorder="1" applyAlignment="1" applyProtection="1">
      <alignment horizontal="center"/>
      <protection locked="0"/>
    </xf>
    <xf numFmtId="1" fontId="87" fillId="22" borderId="36" xfId="0" applyNumberFormat="1" applyFont="1" applyFill="1" applyBorder="1" applyAlignment="1" applyProtection="1">
      <alignment horizontal="left"/>
      <protection locked="0"/>
    </xf>
    <xf numFmtId="49" fontId="88" fillId="22" borderId="61" xfId="0" applyNumberFormat="1" applyFont="1" applyFill="1" applyBorder="1" applyAlignment="1" applyProtection="1">
      <alignment horizontal="center"/>
      <protection locked="0"/>
    </xf>
    <xf numFmtId="0" fontId="88" fillId="22" borderId="47" xfId="0" applyFont="1" applyFill="1" applyBorder="1" applyAlignment="1" applyProtection="1">
      <alignment horizontal="center" wrapText="1"/>
      <protection locked="0"/>
    </xf>
    <xf numFmtId="0" fontId="17" fillId="22" borderId="0" xfId="0" applyFont="1" applyFill="1" applyBorder="1" applyAlignment="1" applyProtection="1">
      <alignment horizontal="center" wrapText="1"/>
      <protection locked="0"/>
    </xf>
    <xf numFmtId="0" fontId="96" fillId="42" borderId="48" xfId="0" applyFont="1" applyFill="1" applyBorder="1" applyAlignment="1">
      <alignment horizontal="center"/>
    </xf>
    <xf numFmtId="0" fontId="91" fillId="0" borderId="38" xfId="0" applyFont="1" applyBorder="1" applyAlignment="1">
      <alignment horizontal="center" wrapText="1"/>
    </xf>
    <xf numFmtId="171" fontId="5" fillId="22" borderId="3" xfId="0" applyNumberFormat="1" applyFont="1" applyFill="1" applyBorder="1" applyAlignment="1" applyProtection="1">
      <alignment horizontal="center" vertical="center"/>
      <protection locked="0"/>
    </xf>
    <xf numFmtId="1" fontId="87" fillId="22" borderId="47" xfId="0" applyNumberFormat="1" applyFont="1" applyFill="1" applyBorder="1" applyAlignment="1">
      <alignment horizontal="left"/>
    </xf>
    <xf numFmtId="49" fontId="88" fillId="22" borderId="48" xfId="0" applyNumberFormat="1" applyFont="1" applyFill="1" applyBorder="1" applyAlignment="1">
      <alignment horizontal="center"/>
    </xf>
    <xf numFmtId="0" fontId="88" fillId="22" borderId="38" xfId="0" applyFont="1" applyFill="1" applyBorder="1" applyAlignment="1">
      <alignment horizontal="center" wrapText="1"/>
    </xf>
    <xf numFmtId="0" fontId="17" fillId="22" borderId="47" xfId="0" applyFont="1" applyFill="1" applyBorder="1" applyAlignment="1">
      <alignment horizontal="center" wrapText="1"/>
    </xf>
    <xf numFmtId="0" fontId="84" fillId="30" borderId="2" xfId="0" applyFont="1" applyFill="1" applyBorder="1" applyAlignment="1" applyProtection="1">
      <alignment horizontal="center" vertical="center"/>
      <protection locked="0"/>
    </xf>
    <xf numFmtId="0" fontId="15" fillId="23" borderId="2" xfId="0" applyFont="1" applyFill="1" applyBorder="1" applyAlignment="1" applyProtection="1">
      <alignment horizontal="center" vertical="center"/>
      <protection locked="0"/>
    </xf>
    <xf numFmtId="0" fontId="84" fillId="25" borderId="2" xfId="0" applyFont="1" applyFill="1" applyBorder="1" applyAlignment="1" applyProtection="1">
      <alignment horizontal="center" vertical="center"/>
      <protection locked="0"/>
    </xf>
    <xf numFmtId="0" fontId="91" fillId="8" borderId="38" xfId="0" applyFont="1" applyFill="1" applyBorder="1" applyAlignment="1">
      <alignment horizontal="center" wrapText="1"/>
    </xf>
    <xf numFmtId="0" fontId="91" fillId="0" borderId="0" xfId="0" applyFont="1" applyBorder="1" applyAlignment="1" applyProtection="1">
      <alignment horizontal="center"/>
      <protection locked="0"/>
    </xf>
    <xf numFmtId="0" fontId="91" fillId="0" borderId="38" xfId="0" applyFont="1" applyBorder="1" applyAlignment="1">
      <alignment horizontal="center" vertical="center" wrapText="1"/>
    </xf>
    <xf numFmtId="1" fontId="87" fillId="22" borderId="1" xfId="0" applyNumberFormat="1" applyFont="1" applyFill="1" applyBorder="1" applyAlignment="1">
      <alignment horizontal="left"/>
    </xf>
    <xf numFmtId="49" fontId="88" fillId="22" borderId="47" xfId="0" applyNumberFormat="1" applyFont="1" applyFill="1" applyBorder="1" applyAlignment="1">
      <alignment horizontal="center"/>
    </xf>
    <xf numFmtId="0" fontId="88" fillId="22" borderId="48" xfId="0" applyFont="1" applyFill="1" applyBorder="1" applyAlignment="1">
      <alignment horizontal="center" wrapText="1"/>
    </xf>
    <xf numFmtId="0" fontId="91" fillId="8" borderId="38" xfId="0" applyFont="1" applyFill="1" applyBorder="1" applyAlignment="1">
      <alignment horizontal="center"/>
    </xf>
    <xf numFmtId="0" fontId="91" fillId="0" borderId="0" xfId="0" applyFont="1" applyBorder="1" applyAlignment="1">
      <alignment horizontal="center"/>
    </xf>
    <xf numFmtId="0" fontId="142" fillId="0" borderId="0" xfId="0" applyFont="1" applyBorder="1" applyAlignment="1">
      <alignment horizontal="center" wrapText="1"/>
    </xf>
    <xf numFmtId="0" fontId="142" fillId="0" borderId="38" xfId="0" applyFont="1" applyBorder="1" applyAlignment="1">
      <alignment horizontal="center" wrapText="1"/>
    </xf>
    <xf numFmtId="0" fontId="143" fillId="0" borderId="47" xfId="0" applyFont="1" applyBorder="1" applyAlignment="1">
      <alignment horizontal="center"/>
    </xf>
    <xf numFmtId="0" fontId="91" fillId="8" borderId="38" xfId="0" applyFont="1" applyFill="1" applyBorder="1" applyAlignment="1">
      <alignment horizontal="center" vertical="center" wrapText="1"/>
    </xf>
    <xf numFmtId="1" fontId="87" fillId="22" borderId="38" xfId="0" applyNumberFormat="1" applyFont="1" applyFill="1" applyBorder="1" applyAlignment="1">
      <alignment horizontal="left"/>
    </xf>
    <xf numFmtId="0" fontId="17" fillId="22" borderId="44" xfId="0" applyFont="1" applyFill="1" applyBorder="1" applyAlignment="1">
      <alignment horizontal="center" wrapText="1"/>
    </xf>
    <xf numFmtId="49" fontId="88" fillId="22" borderId="38" xfId="0" applyNumberFormat="1" applyFont="1" applyFill="1" applyBorder="1" applyAlignment="1">
      <alignment horizontal="center"/>
    </xf>
    <xf numFmtId="1" fontId="87" fillId="22" borderId="47" xfId="0" applyNumberFormat="1" applyFont="1" applyFill="1" applyBorder="1"/>
    <xf numFmtId="49" fontId="88" fillId="22" borderId="0" xfId="0" applyNumberFormat="1" applyFont="1" applyFill="1" applyBorder="1" applyAlignment="1">
      <alignment horizontal="left"/>
    </xf>
    <xf numFmtId="49" fontId="88" fillId="22" borderId="0" xfId="0" applyNumberFormat="1" applyFont="1" applyFill="1" applyBorder="1" applyAlignment="1">
      <alignment horizontal="center"/>
    </xf>
    <xf numFmtId="0" fontId="1" fillId="22" borderId="61" xfId="0" applyFont="1" applyFill="1" applyBorder="1" applyAlignment="1">
      <alignment horizontal="center" vertical="center"/>
    </xf>
    <xf numFmtId="0" fontId="154" fillId="31" borderId="0" xfId="0" applyFont="1" applyFill="1" applyBorder="1" applyAlignment="1">
      <alignment horizontal="center"/>
    </xf>
    <xf numFmtId="0" fontId="143" fillId="0" borderId="0" xfId="0" applyFont="1" applyBorder="1" applyAlignment="1">
      <alignment horizontal="center"/>
    </xf>
    <xf numFmtId="1" fontId="87" fillId="22" borderId="93" xfId="0" applyNumberFormat="1" applyFont="1" applyFill="1" applyBorder="1" applyAlignment="1">
      <alignment horizontal="left"/>
    </xf>
    <xf numFmtId="0" fontId="158" fillId="0" borderId="0" xfId="0" applyFont="1" applyBorder="1" applyAlignment="1">
      <alignment horizontal="center" wrapText="1"/>
    </xf>
    <xf numFmtId="0" fontId="118" fillId="0" borderId="0" xfId="0" applyFont="1" applyBorder="1" applyAlignment="1">
      <alignment horizontal="center" wrapText="1"/>
    </xf>
  </cellXfs>
  <cellStyles count="34">
    <cellStyle name="Normal" xfId="0" builtinId="0"/>
    <cellStyle name="Normal 10" xfId="1" xr:uid="{00000000-0005-0000-0000-000006000000}"/>
    <cellStyle name="Normal 11" xfId="2" xr:uid="{00000000-0005-0000-0000-000007000000}"/>
    <cellStyle name="Normal 12" xfId="3" xr:uid="{00000000-0005-0000-0000-000008000000}"/>
    <cellStyle name="Normal 13" xfId="4" xr:uid="{00000000-0005-0000-0000-000009000000}"/>
    <cellStyle name="Normal 14" xfId="5" xr:uid="{00000000-0005-0000-0000-00000A000000}"/>
    <cellStyle name="Normal 15" xfId="6" xr:uid="{00000000-0005-0000-0000-00000B000000}"/>
    <cellStyle name="Normal 16" xfId="7" xr:uid="{00000000-0005-0000-0000-00000C000000}"/>
    <cellStyle name="Normal 17" xfId="8" xr:uid="{00000000-0005-0000-0000-00000D000000}"/>
    <cellStyle name="Normal 18" xfId="9" xr:uid="{00000000-0005-0000-0000-00000E000000}"/>
    <cellStyle name="Normal 19" xfId="10" xr:uid="{00000000-0005-0000-0000-00000F000000}"/>
    <cellStyle name="Normal 2" xfId="11" xr:uid="{00000000-0005-0000-0000-000010000000}"/>
    <cellStyle name="Normal 20" xfId="12" xr:uid="{00000000-0005-0000-0000-000011000000}"/>
    <cellStyle name="Normal 21" xfId="13" xr:uid="{00000000-0005-0000-0000-000012000000}"/>
    <cellStyle name="Normal 22" xfId="14" xr:uid="{00000000-0005-0000-0000-000013000000}"/>
    <cellStyle name="Normal 23" xfId="15" xr:uid="{00000000-0005-0000-0000-000014000000}"/>
    <cellStyle name="Normal 24" xfId="16" xr:uid="{00000000-0005-0000-0000-000015000000}"/>
    <cellStyle name="Normal 25" xfId="17" xr:uid="{00000000-0005-0000-0000-000016000000}"/>
    <cellStyle name="Normal 27" xfId="18" xr:uid="{00000000-0005-0000-0000-000017000000}"/>
    <cellStyle name="Normal 28" xfId="19" xr:uid="{00000000-0005-0000-0000-000018000000}"/>
    <cellStyle name="Normal 29" xfId="20" xr:uid="{00000000-0005-0000-0000-000019000000}"/>
    <cellStyle name="Normal 3" xfId="21" xr:uid="{00000000-0005-0000-0000-00001A000000}"/>
    <cellStyle name="Normal 30" xfId="22" xr:uid="{00000000-0005-0000-0000-00001B000000}"/>
    <cellStyle name="Normal 31" xfId="23" xr:uid="{00000000-0005-0000-0000-00001C000000}"/>
    <cellStyle name="Normal 32" xfId="24" xr:uid="{00000000-0005-0000-0000-00001D000000}"/>
    <cellStyle name="Normal 33" xfId="25" xr:uid="{00000000-0005-0000-0000-00001E000000}"/>
    <cellStyle name="Normal 34" xfId="26" xr:uid="{00000000-0005-0000-0000-00001F000000}"/>
    <cellStyle name="Normal 35" xfId="27" xr:uid="{00000000-0005-0000-0000-000020000000}"/>
    <cellStyle name="Normal 36" xfId="28" xr:uid="{00000000-0005-0000-0000-000021000000}"/>
    <cellStyle name="Normal 4" xfId="29" xr:uid="{00000000-0005-0000-0000-000022000000}"/>
    <cellStyle name="Normal 6" xfId="30" xr:uid="{00000000-0005-0000-0000-000023000000}"/>
    <cellStyle name="Normal 7" xfId="31" xr:uid="{00000000-0005-0000-0000-000024000000}"/>
    <cellStyle name="Normal 8" xfId="32" xr:uid="{00000000-0005-0000-0000-000025000000}"/>
    <cellStyle name="Normal 9" xfId="33" xr:uid="{00000000-0005-0000-0000-000026000000}"/>
  </cellStyles>
  <dxfs count="6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87182226020086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D6E3BC"/>
      <rgbColor rgb="FFE6E0EC"/>
      <rgbColor rgb="FFFFFF00"/>
      <rgbColor rgb="FFFFC7CE"/>
      <rgbColor rgb="FFB7DEE8"/>
      <rgbColor rgb="FF9C0006"/>
      <rgbColor rgb="FF006100"/>
      <rgbColor rgb="FFEEECE1"/>
      <rgbColor rgb="FF948B54"/>
      <rgbColor rgb="FFD8D8D8"/>
      <rgbColor rgb="FF95B3D7"/>
      <rgbColor rgb="FFBFBFBF"/>
      <rgbColor rgb="FF938953"/>
      <rgbColor rgb="FF8DB3E2"/>
      <rgbColor rgb="FFA6A6A6"/>
      <rgbColor rgb="FFEBF1DE"/>
      <rgbColor rgb="FFDCE6F2"/>
      <rgbColor rgb="FFD7E4BD"/>
      <rgbColor rgb="FFE6B9B8"/>
      <rgbColor rgb="FF0070C0"/>
      <rgbColor rgb="FFC6D9F0"/>
      <rgbColor rgb="FFF2F2F2"/>
      <rgbColor rgb="FFFBD4B4"/>
      <rgbColor rgb="FFFCD5B5"/>
      <rgbColor rgb="FFB9CDE5"/>
      <rgbColor rgb="FFDDD9C3"/>
      <rgbColor rgb="FFC00000"/>
      <rgbColor rgb="FFCCC0D9"/>
      <rgbColor rgb="FFF2DCDB"/>
      <rgbColor rgb="FF00B0F0"/>
      <rgbColor rgb="FFDBE5F1"/>
      <rgbColor rgb="FFC6EFCE"/>
      <rgbColor rgb="FFFDEADA"/>
      <rgbColor rgb="FF93CDDD"/>
      <rgbColor rgb="FFE5B8B7"/>
      <rgbColor rgb="FFB2A1C7"/>
      <rgbColor rgb="FFFAC090"/>
      <rgbColor rgb="FF4F81BD"/>
      <rgbColor rgb="FF548DD4"/>
      <rgbColor rgb="FF92D050"/>
      <rgbColor rgb="FFFFC000"/>
      <rgbColor rgb="FFF79646"/>
      <rgbColor rgb="FFE36C09"/>
      <rgbColor rgb="FF595959"/>
      <rgbColor rgb="FFA5A5A5"/>
      <rgbColor rgb="FFD9D9D9"/>
      <rgbColor rgb="FF00B050"/>
      <rgbColor rgb="FFF2DBDB"/>
      <rgbColor rgb="FF323232"/>
      <rgbColor rgb="FFCCCCCC"/>
      <rgbColor rgb="FFC4BD97"/>
      <rgbColor rgb="FF254C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544320</xdr:colOff>
      <xdr:row>42</xdr:row>
      <xdr:rowOff>34560</xdr:rowOff>
    </xdr:from>
    <xdr:to>
      <xdr:col>1</xdr:col>
      <xdr:colOff>1013400</xdr:colOff>
      <xdr:row>42</xdr:row>
      <xdr:rowOff>161280</xdr:rowOff>
    </xdr:to>
    <xdr:pic>
      <xdr:nvPicPr>
        <xdr:cNvPr id="5" name="Picture 18" descr="Nutri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390760" y="15036480"/>
          <a:ext cx="469080" cy="126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537480</xdr:colOff>
      <xdr:row>43</xdr:row>
      <xdr:rowOff>40680</xdr:rowOff>
    </xdr:from>
    <xdr:to>
      <xdr:col>1</xdr:col>
      <xdr:colOff>1006560</xdr:colOff>
      <xdr:row>43</xdr:row>
      <xdr:rowOff>167400</xdr:rowOff>
    </xdr:to>
    <xdr:pic>
      <xdr:nvPicPr>
        <xdr:cNvPr id="6" name="Picture 19" descr="Nutri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383920" y="15690240"/>
          <a:ext cx="469080" cy="126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558000</xdr:colOff>
      <xdr:row>44</xdr:row>
      <xdr:rowOff>47520</xdr:rowOff>
    </xdr:from>
    <xdr:to>
      <xdr:col>1</xdr:col>
      <xdr:colOff>1027080</xdr:colOff>
      <xdr:row>44</xdr:row>
      <xdr:rowOff>174240</xdr:rowOff>
    </xdr:to>
    <xdr:pic>
      <xdr:nvPicPr>
        <xdr:cNvPr id="7" name="Picture 21" descr="Nutri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404440" y="16992360"/>
          <a:ext cx="469080" cy="126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564840</xdr:colOff>
      <xdr:row>45</xdr:row>
      <xdr:rowOff>47520</xdr:rowOff>
    </xdr:from>
    <xdr:to>
      <xdr:col>1</xdr:col>
      <xdr:colOff>1033920</xdr:colOff>
      <xdr:row>45</xdr:row>
      <xdr:rowOff>174240</xdr:rowOff>
    </xdr:to>
    <xdr:pic>
      <xdr:nvPicPr>
        <xdr:cNvPr id="8" name="Picture 22" descr="Nutri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411280" y="17640360"/>
          <a:ext cx="469080" cy="126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591840</xdr:colOff>
      <xdr:row>46</xdr:row>
      <xdr:rowOff>44640</xdr:rowOff>
    </xdr:from>
    <xdr:to>
      <xdr:col>1</xdr:col>
      <xdr:colOff>1047240</xdr:colOff>
      <xdr:row>46</xdr:row>
      <xdr:rowOff>167400</xdr:rowOff>
    </xdr:to>
    <xdr:pic>
      <xdr:nvPicPr>
        <xdr:cNvPr id="9" name="Picture 24" descr="Nutri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438280" y="18932760"/>
          <a:ext cx="455400" cy="122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198720</xdr:colOff>
      <xdr:row>0</xdr:row>
      <xdr:rowOff>82800</xdr:rowOff>
    </xdr:from>
    <xdr:to>
      <xdr:col>4</xdr:col>
      <xdr:colOff>401400</xdr:colOff>
      <xdr:row>0</xdr:row>
      <xdr:rowOff>324720</xdr:rowOff>
    </xdr:to>
    <xdr:pic>
      <xdr:nvPicPr>
        <xdr:cNvPr id="8" name="Picture 1" descr="shock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27960" y="82800"/>
          <a:ext cx="202680" cy="241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190440</xdr:colOff>
      <xdr:row>0</xdr:row>
      <xdr:rowOff>49680</xdr:rowOff>
    </xdr:from>
    <xdr:to>
      <xdr:col>5</xdr:col>
      <xdr:colOff>402480</xdr:colOff>
      <xdr:row>0</xdr:row>
      <xdr:rowOff>348480</xdr:rowOff>
    </xdr:to>
    <xdr:pic>
      <xdr:nvPicPr>
        <xdr:cNvPr id="9" name="Picture 2" descr="Thinking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594400" y="49680"/>
          <a:ext cx="212040" cy="29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19080</xdr:colOff>
      <xdr:row>111</xdr:row>
      <xdr:rowOff>38160</xdr:rowOff>
    </xdr:from>
    <xdr:to>
      <xdr:col>4</xdr:col>
      <xdr:colOff>1580760</xdr:colOff>
      <xdr:row>111</xdr:row>
      <xdr:rowOff>561600</xdr:rowOff>
    </xdr:to>
    <xdr:pic>
      <xdr:nvPicPr>
        <xdr:cNvPr id="10" name="Picture 4" descr="Nutri1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923640" y="28794240"/>
          <a:ext cx="156168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38160</xdr:colOff>
      <xdr:row>111</xdr:row>
      <xdr:rowOff>19080</xdr:rowOff>
    </xdr:from>
    <xdr:to>
      <xdr:col>5</xdr:col>
      <xdr:colOff>1523880</xdr:colOff>
      <xdr:row>111</xdr:row>
      <xdr:rowOff>590400</xdr:rowOff>
    </xdr:to>
    <xdr:pic>
      <xdr:nvPicPr>
        <xdr:cNvPr id="11" name="Picture 5" descr="THPet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589360" y="28775160"/>
          <a:ext cx="1485720" cy="571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861120</xdr:colOff>
      <xdr:row>91</xdr:row>
      <xdr:rowOff>242640</xdr:rowOff>
    </xdr:to>
    <xdr:pic>
      <xdr:nvPicPr>
        <xdr:cNvPr id="12" name="Picture 1" descr="Nutri1.PNG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989080" y="4457880"/>
          <a:ext cx="861120" cy="24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861120</xdr:colOff>
      <xdr:row>91</xdr:row>
      <xdr:rowOff>242640</xdr:rowOff>
    </xdr:to>
    <xdr:pic>
      <xdr:nvPicPr>
        <xdr:cNvPr id="13" name="Picture 1" descr="Nutri1.PNG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60000" y="4314960"/>
          <a:ext cx="861120" cy="24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861120</xdr:colOff>
      <xdr:row>91</xdr:row>
      <xdr:rowOff>242640</xdr:rowOff>
    </xdr:to>
    <xdr:pic>
      <xdr:nvPicPr>
        <xdr:cNvPr id="14" name="Picture 1" descr="Nutri1.PNG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66320" y="4257720"/>
          <a:ext cx="861120" cy="242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5A5A5"/>
  </sheetPr>
  <dimension ref="A1:AI976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44" sqref="G44"/>
    </sheetView>
  </sheetViews>
  <sheetFormatPr defaultColWidth="12.58203125" defaultRowHeight="14" x14ac:dyDescent="0.3"/>
  <cols>
    <col min="1" max="1" width="23.83203125" style="1" customWidth="1"/>
    <col min="2" max="2" width="13.83203125" style="1" customWidth="1"/>
    <col min="3" max="3" width="8.08203125" style="1" customWidth="1"/>
    <col min="4" max="7" width="7.75" style="1" customWidth="1"/>
    <col min="8" max="8" width="9.08203125" style="1" hidden="1" customWidth="1"/>
    <col min="9" max="9" width="8.75" style="1" customWidth="1"/>
    <col min="10" max="12" width="7.75" style="1" customWidth="1"/>
    <col min="13" max="13" width="2.33203125" style="1" customWidth="1"/>
    <col min="14" max="14" width="7.08203125" style="1" customWidth="1"/>
    <col min="15" max="15" width="8.5" style="1" customWidth="1"/>
    <col min="16" max="19" width="7.75" style="1" customWidth="1"/>
    <col min="20" max="20" width="2" style="1" customWidth="1"/>
    <col min="21" max="21" width="9.75" style="1" customWidth="1"/>
    <col min="22" max="22" width="2" style="1" customWidth="1"/>
    <col min="23" max="32" width="7.75" style="1" customWidth="1"/>
    <col min="33" max="34" width="7.58203125" style="1" customWidth="1"/>
    <col min="35" max="35" width="2" style="1" customWidth="1"/>
  </cols>
  <sheetData>
    <row r="1" spans="1:35" ht="30.75" customHeight="1" x14ac:dyDescent="0.85">
      <c r="A1" s="1835" t="s">
        <v>0</v>
      </c>
      <c r="B1" s="1835"/>
      <c r="C1" s="2"/>
      <c r="D1" s="3"/>
      <c r="E1" s="3"/>
      <c r="F1" s="1836" t="s">
        <v>1</v>
      </c>
      <c r="G1" s="1836"/>
      <c r="H1" s="1836"/>
      <c r="I1" s="1836"/>
      <c r="J1" s="1836"/>
      <c r="K1" s="1837" t="s">
        <v>2</v>
      </c>
      <c r="L1" s="1837"/>
      <c r="M1" s="4"/>
      <c r="N1" s="1838" t="s">
        <v>3</v>
      </c>
      <c r="O1" s="1838"/>
      <c r="P1" s="1838"/>
      <c r="Q1" s="1838"/>
      <c r="R1" s="1838"/>
      <c r="S1" s="1838"/>
      <c r="T1" s="4"/>
      <c r="U1" s="5"/>
      <c r="V1" s="6"/>
      <c r="W1" s="1839" t="s">
        <v>4</v>
      </c>
      <c r="X1" s="1839"/>
      <c r="Y1" s="1839"/>
      <c r="Z1" s="1839"/>
      <c r="AA1" s="1839"/>
      <c r="AB1" s="1839"/>
      <c r="AC1" s="1839"/>
      <c r="AD1" s="1839"/>
      <c r="AE1" s="1839"/>
      <c r="AF1" s="1839"/>
      <c r="AG1" s="6"/>
      <c r="AH1" s="6"/>
      <c r="AI1" s="6"/>
    </row>
    <row r="2" spans="1:35" ht="40.5" customHeight="1" x14ac:dyDescent="0.5">
      <c r="A2" s="7" t="s">
        <v>784</v>
      </c>
      <c r="B2" s="8" t="s">
        <v>5</v>
      </c>
      <c r="C2" s="9" t="s">
        <v>6</v>
      </c>
      <c r="D2" s="10" t="s">
        <v>7</v>
      </c>
      <c r="E2" s="11" t="s">
        <v>8</v>
      </c>
      <c r="F2" s="12"/>
      <c r="G2" s="13" t="s">
        <v>808</v>
      </c>
      <c r="H2" s="14" t="s">
        <v>10</v>
      </c>
      <c r="I2" s="15" t="s">
        <v>11</v>
      </c>
      <c r="J2" s="16" t="s">
        <v>12</v>
      </c>
      <c r="K2" s="17" t="s">
        <v>13</v>
      </c>
      <c r="L2" s="17" t="s">
        <v>14</v>
      </c>
      <c r="M2" s="4"/>
      <c r="N2" s="18" t="s">
        <v>15</v>
      </c>
      <c r="O2" s="19" t="s">
        <v>16</v>
      </c>
      <c r="P2" s="20" t="s">
        <v>17</v>
      </c>
      <c r="Q2" s="20" t="s">
        <v>18</v>
      </c>
      <c r="R2" s="20" t="s">
        <v>19</v>
      </c>
      <c r="S2" s="21" t="s">
        <v>20</v>
      </c>
      <c r="T2" s="4"/>
      <c r="U2" s="22" t="s">
        <v>21</v>
      </c>
      <c r="V2" s="6"/>
      <c r="W2" s="23" t="s">
        <v>22</v>
      </c>
      <c r="X2" s="24" t="s">
        <v>23</v>
      </c>
      <c r="Y2" s="24" t="s">
        <v>24</v>
      </c>
      <c r="Z2" s="24" t="s">
        <v>25</v>
      </c>
      <c r="AA2" s="25" t="s">
        <v>26</v>
      </c>
      <c r="AB2" s="25" t="s">
        <v>27</v>
      </c>
      <c r="AC2" s="25" t="s">
        <v>28</v>
      </c>
      <c r="AD2" s="25" t="s">
        <v>29</v>
      </c>
      <c r="AE2" s="24" t="s">
        <v>30</v>
      </c>
      <c r="AF2" s="24" t="s">
        <v>31</v>
      </c>
      <c r="AG2" s="24" t="s">
        <v>32</v>
      </c>
      <c r="AH2" s="26" t="s">
        <v>33</v>
      </c>
      <c r="AI2" s="27"/>
    </row>
    <row r="3" spans="1:35" ht="25.5" customHeight="1" x14ac:dyDescent="0.45">
      <c r="A3" s="28" t="s">
        <v>34</v>
      </c>
      <c r="B3" s="29" t="s">
        <v>803</v>
      </c>
      <c r="C3" s="30" t="s">
        <v>35</v>
      </c>
      <c r="D3" s="31">
        <f t="shared" ref="D3:D20" si="0">G3+I3</f>
        <v>28</v>
      </c>
      <c r="E3" s="32">
        <f>'REORDER POINT'!M33</f>
        <v>24.863013698630141</v>
      </c>
      <c r="F3" s="33"/>
      <c r="G3" s="34">
        <f>CM!A48</f>
        <v>0</v>
      </c>
      <c r="H3" s="35" t="e">
        <f>CM!#REF!</f>
        <v>#REF!</v>
      </c>
      <c r="I3" s="36">
        <f>CM!A7</f>
        <v>28</v>
      </c>
      <c r="J3" s="37"/>
      <c r="K3" s="38"/>
      <c r="L3" s="38"/>
      <c r="M3" s="4"/>
      <c r="N3" s="1834"/>
      <c r="O3" s="1834"/>
      <c r="P3" s="1834"/>
      <c r="Q3" s="1834"/>
      <c r="R3" s="1834"/>
      <c r="S3" s="1834"/>
      <c r="T3" s="4"/>
      <c r="U3" s="39">
        <f>CM!B103</f>
        <v>136.26</v>
      </c>
      <c r="V3" s="6"/>
      <c r="W3" s="1834"/>
      <c r="X3" s="1834"/>
      <c r="Y3" s="1834"/>
      <c r="Z3" s="1834"/>
      <c r="AA3" s="1834"/>
      <c r="AB3" s="1834"/>
      <c r="AC3" s="1834"/>
      <c r="AD3" s="1834"/>
      <c r="AE3" s="1834"/>
      <c r="AF3" s="1834"/>
      <c r="AG3" s="1834"/>
      <c r="AH3" s="1834"/>
      <c r="AI3" s="40"/>
    </row>
    <row r="4" spans="1:35" ht="25.5" customHeight="1" thickBot="1" x14ac:dyDescent="0.5">
      <c r="A4" s="41"/>
      <c r="B4" s="42" t="s">
        <v>804</v>
      </c>
      <c r="C4" s="43" t="s">
        <v>36</v>
      </c>
      <c r="D4" s="31">
        <f t="shared" si="0"/>
        <v>1</v>
      </c>
      <c r="E4" s="44">
        <f>'REORDER POINT'!M34</f>
        <v>5.1369863013698627</v>
      </c>
      <c r="F4" s="45"/>
      <c r="G4" s="46">
        <f>CM!A52</f>
        <v>0</v>
      </c>
      <c r="H4" s="47" t="e">
        <f>CM!#REF!</f>
        <v>#REF!</v>
      </c>
      <c r="I4" s="48">
        <f>CM!A25</f>
        <v>1</v>
      </c>
      <c r="J4" s="49"/>
      <c r="K4" s="38"/>
      <c r="L4" s="38"/>
      <c r="M4" s="4"/>
      <c r="N4" s="1834"/>
      <c r="O4" s="1834"/>
      <c r="P4" s="1834"/>
      <c r="Q4" s="1834"/>
      <c r="R4" s="1834"/>
      <c r="S4" s="1834"/>
      <c r="T4" s="4"/>
      <c r="U4" s="50">
        <f>CM!B104</f>
        <v>454.29</v>
      </c>
      <c r="V4" s="6"/>
      <c r="W4" s="1834"/>
      <c r="X4" s="1834"/>
      <c r="Y4" s="1834"/>
      <c r="Z4" s="1834"/>
      <c r="AA4" s="1834"/>
      <c r="AB4" s="1834"/>
      <c r="AC4" s="1834"/>
      <c r="AD4" s="1834"/>
      <c r="AE4" s="1834"/>
      <c r="AF4" s="1834"/>
      <c r="AG4" s="1834"/>
      <c r="AH4" s="1834"/>
      <c r="AI4" s="40"/>
    </row>
    <row r="5" spans="1:35" ht="25.5" customHeight="1" thickBot="1" x14ac:dyDescent="0.5">
      <c r="A5" s="1816" t="s">
        <v>37</v>
      </c>
      <c r="B5" s="55" t="s">
        <v>38</v>
      </c>
      <c r="C5" s="56" t="s">
        <v>35</v>
      </c>
      <c r="D5" s="1791">
        <f t="shared" si="0"/>
        <v>29</v>
      </c>
      <c r="E5" s="1792">
        <f>'REORDER POINT'!M35</f>
        <v>5.3424657534246576</v>
      </c>
      <c r="F5" s="1793"/>
      <c r="G5" s="1794">
        <f>DM!A48</f>
        <v>0</v>
      </c>
      <c r="H5" s="51" t="e">
        <f>DM!#REF!</f>
        <v>#REF!</v>
      </c>
      <c r="I5" s="36">
        <f>DM!A7</f>
        <v>29</v>
      </c>
      <c r="J5" s="37"/>
      <c r="K5" s="52"/>
      <c r="L5" s="52"/>
      <c r="M5" s="4"/>
      <c r="N5" s="1834"/>
      <c r="O5" s="1834"/>
      <c r="P5" s="1834"/>
      <c r="Q5" s="1834"/>
      <c r="R5" s="1834"/>
      <c r="S5" s="1834"/>
      <c r="T5" s="4"/>
      <c r="U5" s="39" t="e">
        <f>DM!#REF!</f>
        <v>#REF!</v>
      </c>
      <c r="V5" s="6"/>
      <c r="W5" s="1834"/>
      <c r="X5" s="1834"/>
      <c r="Y5" s="1834"/>
      <c r="Z5" s="1834"/>
      <c r="AA5" s="1834"/>
      <c r="AB5" s="1834"/>
      <c r="AC5" s="1834"/>
      <c r="AD5" s="1834"/>
      <c r="AE5" s="1834"/>
      <c r="AF5" s="1834"/>
      <c r="AG5" s="1834"/>
      <c r="AH5" s="1834"/>
      <c r="AI5" s="40"/>
    </row>
    <row r="6" spans="1:35" ht="25.5" customHeight="1" thickBot="1" x14ac:dyDescent="0.5">
      <c r="A6" s="1795"/>
      <c r="B6" s="59" t="s">
        <v>39</v>
      </c>
      <c r="C6" s="60" t="s">
        <v>36</v>
      </c>
      <c r="D6" s="1791">
        <f t="shared" si="0"/>
        <v>5</v>
      </c>
      <c r="E6" s="1796">
        <f>'REORDER POINT'!M36</f>
        <v>2.2602739726027394</v>
      </c>
      <c r="F6" s="1797"/>
      <c r="G6" s="1798">
        <f>DM!A52</f>
        <v>0</v>
      </c>
      <c r="H6" s="53" t="e">
        <f>DM!#REF!</f>
        <v>#REF!</v>
      </c>
      <c r="I6" s="48">
        <f>DM!A25</f>
        <v>5</v>
      </c>
      <c r="J6" s="49"/>
      <c r="K6" s="52"/>
      <c r="L6" s="52"/>
      <c r="M6" s="4"/>
      <c r="N6" s="1834"/>
      <c r="O6" s="1834"/>
      <c r="P6" s="1834"/>
      <c r="Q6" s="1834"/>
      <c r="R6" s="1834"/>
      <c r="S6" s="1834"/>
      <c r="T6" s="4"/>
      <c r="U6" s="50" t="e">
        <f>DM!#REF!</f>
        <v>#REF!</v>
      </c>
      <c r="V6" s="6"/>
      <c r="W6" s="1834"/>
      <c r="X6" s="1834"/>
      <c r="Y6" s="1834"/>
      <c r="Z6" s="1834"/>
      <c r="AA6" s="1834"/>
      <c r="AB6" s="1834"/>
      <c r="AC6" s="1834"/>
      <c r="AD6" s="1834"/>
      <c r="AE6" s="1834"/>
      <c r="AF6" s="1834"/>
      <c r="AG6" s="1834"/>
      <c r="AH6" s="1834"/>
      <c r="AI6" s="40"/>
    </row>
    <row r="7" spans="1:35" ht="25.5" customHeight="1" x14ac:dyDescent="0.45">
      <c r="A7" s="54" t="s">
        <v>800</v>
      </c>
      <c r="B7" s="55" t="s">
        <v>40</v>
      </c>
      <c r="C7" s="56" t="s">
        <v>35</v>
      </c>
      <c r="D7" s="31">
        <f t="shared" si="0"/>
        <v>9</v>
      </c>
      <c r="E7" s="1819">
        <f>'REORDER POINT'!M37</f>
        <v>4.3150684931506849</v>
      </c>
      <c r="F7" s="1793"/>
      <c r="G7" s="1794">
        <f>SM!A48</f>
        <v>0</v>
      </c>
      <c r="H7" s="51" t="e">
        <f>SM!#REF!</f>
        <v>#REF!</v>
      </c>
      <c r="I7" s="48">
        <f>SM!A7</f>
        <v>9</v>
      </c>
      <c r="J7" s="37"/>
      <c r="K7" s="57"/>
      <c r="L7" s="57"/>
      <c r="M7" s="4"/>
      <c r="N7" s="1834"/>
      <c r="O7" s="1834"/>
      <c r="P7" s="1834"/>
      <c r="Q7" s="1834"/>
      <c r="R7" s="1834"/>
      <c r="S7" s="1834"/>
      <c r="T7" s="4"/>
      <c r="U7" s="39" t="e">
        <f>SM!#REF!</f>
        <v>#REF!</v>
      </c>
      <c r="V7" s="6"/>
      <c r="W7" s="1834"/>
      <c r="X7" s="1834"/>
      <c r="Y7" s="1834"/>
      <c r="Z7" s="1834"/>
      <c r="AA7" s="1834"/>
      <c r="AB7" s="1834"/>
      <c r="AC7" s="1834"/>
      <c r="AD7" s="1834"/>
      <c r="AE7" s="1834"/>
      <c r="AF7" s="1834"/>
      <c r="AG7" s="1834"/>
      <c r="AH7" s="1834"/>
      <c r="AI7" s="40"/>
    </row>
    <row r="8" spans="1:35" ht="25.5" customHeight="1" x14ac:dyDescent="0.45">
      <c r="A8" s="58"/>
      <c r="B8" s="59" t="s">
        <v>41</v>
      </c>
      <c r="C8" s="60" t="s">
        <v>36</v>
      </c>
      <c r="D8" s="31">
        <f t="shared" si="0"/>
        <v>1</v>
      </c>
      <c r="E8" s="1820">
        <f>'REORDER POINT'!M38</f>
        <v>1.0273972602739725</v>
      </c>
      <c r="F8" s="1797"/>
      <c r="G8" s="1798">
        <f>SM!A52</f>
        <v>0</v>
      </c>
      <c r="H8" s="53" t="e">
        <f>SM!#REF!</f>
        <v>#REF!</v>
      </c>
      <c r="I8" s="48">
        <f>SM!A25</f>
        <v>1</v>
      </c>
      <c r="J8" s="49"/>
      <c r="K8" s="57"/>
      <c r="L8" s="57"/>
      <c r="M8" s="4"/>
      <c r="N8" s="1834"/>
      <c r="O8" s="1834"/>
      <c r="P8" s="1834"/>
      <c r="Q8" s="1834"/>
      <c r="R8" s="1834"/>
      <c r="S8" s="1834"/>
      <c r="T8" s="4"/>
      <c r="U8" s="50" t="e">
        <f>SM!#REF!</f>
        <v>#REF!</v>
      </c>
      <c r="V8" s="6"/>
      <c r="W8" s="1834"/>
      <c r="X8" s="1834"/>
      <c r="Y8" s="1834"/>
      <c r="Z8" s="1834"/>
      <c r="AA8" s="1834"/>
      <c r="AB8" s="1834"/>
      <c r="AC8" s="1834"/>
      <c r="AD8" s="1834"/>
      <c r="AE8" s="1834"/>
      <c r="AF8" s="1834"/>
      <c r="AG8" s="1834"/>
      <c r="AH8" s="1834"/>
      <c r="AI8" s="40"/>
    </row>
    <row r="9" spans="1:35" ht="25.5" customHeight="1" x14ac:dyDescent="0.45">
      <c r="A9" s="28" t="s">
        <v>42</v>
      </c>
      <c r="B9" s="29" t="s">
        <v>43</v>
      </c>
      <c r="C9" s="30" t="s">
        <v>35</v>
      </c>
      <c r="D9" s="31">
        <f t="shared" si="0"/>
        <v>2</v>
      </c>
      <c r="E9" s="32">
        <f>'REORDER POINT'!M39</f>
        <v>11.917808219178083</v>
      </c>
      <c r="F9" s="33"/>
      <c r="G9" s="34">
        <f>FM!A48</f>
        <v>0</v>
      </c>
      <c r="H9" s="35" t="e">
        <f>FM!#REF!</f>
        <v>#REF!</v>
      </c>
      <c r="I9" s="48">
        <f>FM!A7</f>
        <v>2</v>
      </c>
      <c r="J9" s="37"/>
      <c r="K9" s="38"/>
      <c r="L9" s="38"/>
      <c r="M9" s="4"/>
      <c r="N9" s="1834"/>
      <c r="O9" s="1834"/>
      <c r="P9" s="1834"/>
      <c r="Q9" s="1834"/>
      <c r="R9" s="1834"/>
      <c r="S9" s="1834"/>
      <c r="T9" s="4"/>
      <c r="U9" s="39" t="e">
        <f>FM!#REF!</f>
        <v>#REF!</v>
      </c>
      <c r="V9" s="6"/>
      <c r="W9" s="1834"/>
      <c r="X9" s="1834"/>
      <c r="Y9" s="1834"/>
      <c r="Z9" s="1834"/>
      <c r="AA9" s="1834"/>
      <c r="AB9" s="1834"/>
      <c r="AC9" s="1834"/>
      <c r="AD9" s="1834"/>
      <c r="AE9" s="1834"/>
      <c r="AF9" s="1834"/>
      <c r="AG9" s="1834"/>
      <c r="AH9" s="1834"/>
      <c r="AI9" s="40"/>
    </row>
    <row r="10" spans="1:35" ht="25.5" customHeight="1" x14ac:dyDescent="0.45">
      <c r="A10" s="41"/>
      <c r="B10" s="42" t="s">
        <v>44</v>
      </c>
      <c r="C10" s="43" t="s">
        <v>36</v>
      </c>
      <c r="D10" s="31">
        <f t="shared" si="0"/>
        <v>0</v>
      </c>
      <c r="E10" s="44">
        <f>'REORDER POINT'!M40</f>
        <v>7.1917808219178081</v>
      </c>
      <c r="F10" s="45"/>
      <c r="G10" s="46">
        <f>FM!A52</f>
        <v>0</v>
      </c>
      <c r="H10" s="47" t="e">
        <f>FM!#REF!</f>
        <v>#REF!</v>
      </c>
      <c r="I10" s="48">
        <f>FM!A25</f>
        <v>0</v>
      </c>
      <c r="J10" s="49"/>
      <c r="K10" s="38"/>
      <c r="L10" s="38"/>
      <c r="M10" s="4"/>
      <c r="N10" s="1834"/>
      <c r="O10" s="1834"/>
      <c r="P10" s="1834"/>
      <c r="Q10" s="1834"/>
      <c r="R10" s="1834"/>
      <c r="S10" s="1834"/>
      <c r="T10" s="4"/>
      <c r="U10" s="50" t="e">
        <f>FM!#REF!</f>
        <v>#REF!</v>
      </c>
      <c r="V10" s="6"/>
      <c r="W10" s="1834"/>
      <c r="X10" s="1834"/>
      <c r="Y10" s="1834"/>
      <c r="Z10" s="1834"/>
      <c r="AA10" s="1834"/>
      <c r="AB10" s="1834"/>
      <c r="AC10" s="1834"/>
      <c r="AD10" s="1834"/>
      <c r="AE10" s="1834"/>
      <c r="AF10" s="1834"/>
      <c r="AG10" s="1834"/>
      <c r="AH10" s="1834"/>
      <c r="AI10" s="40"/>
    </row>
    <row r="11" spans="1:35" ht="25.5" customHeight="1" x14ac:dyDescent="0.45">
      <c r="A11" s="28" t="s">
        <v>45</v>
      </c>
      <c r="B11" s="29" t="s">
        <v>46</v>
      </c>
      <c r="C11" s="30" t="s">
        <v>35</v>
      </c>
      <c r="D11" s="31">
        <f t="shared" si="0"/>
        <v>30</v>
      </c>
      <c r="E11" s="32">
        <f>'REORDER POINT'!M41</f>
        <v>3.0821917808219177</v>
      </c>
      <c r="F11" s="33"/>
      <c r="G11" s="34">
        <f>IM!A50</f>
        <v>0</v>
      </c>
      <c r="H11" s="35" t="e">
        <f>IM!#REF!</f>
        <v>#REF!</v>
      </c>
      <c r="I11" s="48">
        <f>IM!A8</f>
        <v>30</v>
      </c>
      <c r="J11" s="37"/>
      <c r="K11" s="38"/>
      <c r="L11" s="38"/>
      <c r="M11" s="4"/>
      <c r="N11" s="1834"/>
      <c r="O11" s="1834"/>
      <c r="P11" s="1834"/>
      <c r="Q11" s="1834"/>
      <c r="R11" s="1834"/>
      <c r="S11" s="1834"/>
      <c r="T11" s="4"/>
      <c r="U11" s="39" t="e">
        <f>IM!#REF!</f>
        <v>#REF!</v>
      </c>
      <c r="V11" s="6"/>
      <c r="W11" s="1834"/>
      <c r="X11" s="1834"/>
      <c r="Y11" s="1834"/>
      <c r="Z11" s="1834"/>
      <c r="AA11" s="1834"/>
      <c r="AB11" s="1834"/>
      <c r="AC11" s="1834"/>
      <c r="AD11" s="1834"/>
      <c r="AE11" s="1834"/>
      <c r="AF11" s="1834"/>
      <c r="AG11" s="1834"/>
      <c r="AH11" s="1834"/>
      <c r="AI11" s="40"/>
    </row>
    <row r="12" spans="1:35" ht="25.5" customHeight="1" x14ac:dyDescent="0.45">
      <c r="A12" s="41"/>
      <c r="B12" s="42" t="s">
        <v>47</v>
      </c>
      <c r="C12" s="43" t="s">
        <v>36</v>
      </c>
      <c r="D12" s="31">
        <f t="shared" si="0"/>
        <v>0</v>
      </c>
      <c r="E12" s="44">
        <f>'REORDER POINT'!M42</f>
        <v>1.4383561643835618</v>
      </c>
      <c r="F12" s="45"/>
      <c r="G12" s="46">
        <f>IM!A54</f>
        <v>0</v>
      </c>
      <c r="H12" s="47" t="e">
        <f>IM!#REF!</f>
        <v>#REF!</v>
      </c>
      <c r="I12" s="48">
        <f>IM!A25</f>
        <v>0</v>
      </c>
      <c r="J12" s="49"/>
      <c r="K12" s="61"/>
      <c r="L12" s="62"/>
      <c r="M12" s="4"/>
      <c r="N12" s="1834"/>
      <c r="O12" s="1834"/>
      <c r="P12" s="1834"/>
      <c r="Q12" s="1834"/>
      <c r="R12" s="1834"/>
      <c r="S12" s="1834"/>
      <c r="T12" s="4"/>
      <c r="U12" s="50" t="e">
        <f>IM!#REF!</f>
        <v>#REF!</v>
      </c>
      <c r="V12" s="6"/>
      <c r="W12" s="1834"/>
      <c r="X12" s="1834"/>
      <c r="Y12" s="1834"/>
      <c r="Z12" s="1834"/>
      <c r="AA12" s="1834"/>
      <c r="AB12" s="1834"/>
      <c r="AC12" s="1834"/>
      <c r="AD12" s="1834"/>
      <c r="AE12" s="1834"/>
      <c r="AF12" s="1834"/>
      <c r="AG12" s="1834"/>
      <c r="AH12" s="1834"/>
      <c r="AI12" s="40"/>
    </row>
    <row r="13" spans="1:35" ht="25.5" customHeight="1" x14ac:dyDescent="0.45">
      <c r="A13" s="63" t="s">
        <v>48</v>
      </c>
      <c r="B13" s="29" t="s">
        <v>49</v>
      </c>
      <c r="C13" s="30" t="s">
        <v>35</v>
      </c>
      <c r="D13" s="31">
        <f t="shared" si="0"/>
        <v>2</v>
      </c>
      <c r="E13" s="32">
        <f>'REORDER POINT'!M43</f>
        <v>7.808219178082191</v>
      </c>
      <c r="F13" s="33"/>
      <c r="G13" s="34">
        <f>ItM!A48</f>
        <v>0</v>
      </c>
      <c r="H13" s="35" t="e">
        <f>ItM!#REF!</f>
        <v>#REF!</v>
      </c>
      <c r="I13" s="48">
        <f>ItM!A7</f>
        <v>2</v>
      </c>
      <c r="J13" s="37"/>
      <c r="K13" s="38"/>
      <c r="L13" s="38"/>
      <c r="M13" s="4"/>
      <c r="N13" s="1834"/>
      <c r="O13" s="1834"/>
      <c r="P13" s="1834"/>
      <c r="Q13" s="1834"/>
      <c r="R13" s="1834"/>
      <c r="S13" s="1834"/>
      <c r="T13" s="4"/>
      <c r="U13" s="39">
        <f>ItM!B102</f>
        <v>159.38</v>
      </c>
      <c r="V13" s="6"/>
      <c r="W13" s="1834"/>
      <c r="X13" s="1834"/>
      <c r="Y13" s="1834"/>
      <c r="Z13" s="1834"/>
      <c r="AA13" s="1834"/>
      <c r="AB13" s="1834"/>
      <c r="AC13" s="1834"/>
      <c r="AD13" s="1834"/>
      <c r="AE13" s="1834"/>
      <c r="AF13" s="1834"/>
      <c r="AG13" s="1834"/>
      <c r="AH13" s="1834"/>
      <c r="AI13" s="40"/>
    </row>
    <row r="14" spans="1:35" ht="25.5" customHeight="1" x14ac:dyDescent="0.45">
      <c r="A14" s="64"/>
      <c r="B14" s="42" t="s">
        <v>50</v>
      </c>
      <c r="C14" s="43" t="s">
        <v>36</v>
      </c>
      <c r="D14" s="31">
        <f t="shared" si="0"/>
        <v>5</v>
      </c>
      <c r="E14" s="44">
        <f>'REORDER POINT'!M44</f>
        <v>3.6986301369863011</v>
      </c>
      <c r="F14" s="45"/>
      <c r="G14" s="46">
        <f>ItM!A52</f>
        <v>0</v>
      </c>
      <c r="H14" s="47" t="e">
        <f>ItM!#REF!</f>
        <v>#REF!</v>
      </c>
      <c r="I14" s="48">
        <f>ItM!A25</f>
        <v>5</v>
      </c>
      <c r="J14" s="49"/>
      <c r="K14" s="65"/>
      <c r="L14" s="62"/>
      <c r="M14" s="4"/>
      <c r="N14" s="1834"/>
      <c r="O14" s="1834"/>
      <c r="P14" s="1834"/>
      <c r="Q14" s="1834"/>
      <c r="R14" s="1834"/>
      <c r="S14" s="1834"/>
      <c r="T14" s="4"/>
      <c r="U14" s="50">
        <f>ItM!B103</f>
        <v>543.53</v>
      </c>
      <c r="V14" s="6"/>
      <c r="W14" s="1834"/>
      <c r="X14" s="1834"/>
      <c r="Y14" s="1834"/>
      <c r="Z14" s="1834"/>
      <c r="AA14" s="1834"/>
      <c r="AB14" s="1834"/>
      <c r="AC14" s="1834"/>
      <c r="AD14" s="1834"/>
      <c r="AE14" s="1834"/>
      <c r="AF14" s="1834"/>
      <c r="AG14" s="1834"/>
      <c r="AH14" s="1834"/>
      <c r="AI14" s="40"/>
    </row>
    <row r="15" spans="1:35" ht="25.5" customHeight="1" thickBot="1" x14ac:dyDescent="0.5">
      <c r="A15" s="63" t="s">
        <v>51</v>
      </c>
      <c r="B15" s="66" t="s">
        <v>52</v>
      </c>
      <c r="C15" s="67" t="s">
        <v>53</v>
      </c>
      <c r="D15" s="31">
        <f t="shared" si="0"/>
        <v>8</v>
      </c>
      <c r="E15" s="68">
        <f>'REORDER POINT'!M45</f>
        <v>5.3424657534246576</v>
      </c>
      <c r="F15" s="69"/>
      <c r="G15" s="70">
        <f>MM!A48</f>
        <v>0</v>
      </c>
      <c r="H15" s="71" t="e">
        <f>MM!#REF!</f>
        <v>#REF!</v>
      </c>
      <c r="I15" s="48">
        <f>MM!A7</f>
        <v>8</v>
      </c>
      <c r="J15" s="72"/>
      <c r="K15" s="38"/>
      <c r="L15" s="38"/>
      <c r="M15" s="4"/>
      <c r="N15" s="1834"/>
      <c r="O15" s="1834"/>
      <c r="P15" s="1834"/>
      <c r="Q15" s="1834"/>
      <c r="R15" s="1834"/>
      <c r="S15" s="1834"/>
      <c r="T15" s="4"/>
      <c r="U15" s="39" t="e">
        <f>MM!#REF!</f>
        <v>#REF!</v>
      </c>
      <c r="V15" s="6"/>
      <c r="W15" s="1834"/>
      <c r="X15" s="1834"/>
      <c r="Y15" s="1834"/>
      <c r="Z15" s="1834"/>
      <c r="AA15" s="1834"/>
      <c r="AB15" s="1834"/>
      <c r="AC15" s="1834"/>
      <c r="AD15" s="1834"/>
      <c r="AE15" s="1834"/>
      <c r="AF15" s="1834"/>
      <c r="AG15" s="1834"/>
      <c r="AH15" s="1834"/>
      <c r="AI15" s="40"/>
    </row>
    <row r="16" spans="1:35" ht="25.5" customHeight="1" thickBot="1" x14ac:dyDescent="0.5">
      <c r="A16" s="1815"/>
      <c r="B16" s="77" t="s">
        <v>54</v>
      </c>
      <c r="C16" s="78" t="s">
        <v>36</v>
      </c>
      <c r="D16" s="31">
        <f>G16+I16</f>
        <v>9</v>
      </c>
      <c r="E16" s="79"/>
      <c r="F16" s="80"/>
      <c r="G16" s="81">
        <v>0</v>
      </c>
      <c r="H16" s="82" t="e">
        <f>MM!#REF!</f>
        <v>#REF!</v>
      </c>
      <c r="I16" s="48">
        <f>MM!A25</f>
        <v>9</v>
      </c>
      <c r="J16" s="83"/>
      <c r="K16" s="61"/>
      <c r="L16" s="62"/>
      <c r="M16" s="4"/>
      <c r="N16" s="1834"/>
      <c r="O16" s="1834"/>
      <c r="P16" s="1834"/>
      <c r="Q16" s="1834"/>
      <c r="R16" s="1834"/>
      <c r="S16" s="1834"/>
      <c r="T16" s="4"/>
      <c r="U16" s="50" t="e">
        <f>MM!#REF!</f>
        <v>#REF!</v>
      </c>
      <c r="V16" s="6"/>
      <c r="W16" s="1834"/>
      <c r="X16" s="1834"/>
      <c r="Y16" s="1834"/>
      <c r="Z16" s="1834"/>
      <c r="AA16" s="1834"/>
      <c r="AB16" s="1834"/>
      <c r="AC16" s="1834"/>
      <c r="AD16" s="1834"/>
      <c r="AE16" s="1834"/>
      <c r="AF16" s="1834"/>
      <c r="AG16" s="1834"/>
      <c r="AH16" s="1834"/>
      <c r="AI16" s="40"/>
    </row>
    <row r="17" spans="1:35" ht="25.5" customHeight="1" thickBot="1" x14ac:dyDescent="0.5">
      <c r="A17" s="84" t="s">
        <v>55</v>
      </c>
      <c r="B17" s="29" t="s">
        <v>56</v>
      </c>
      <c r="C17" s="30" t="s">
        <v>35</v>
      </c>
      <c r="D17" s="31">
        <f t="shared" si="0"/>
        <v>8</v>
      </c>
      <c r="E17" s="32">
        <f>'REORDER POINT'!M47</f>
        <v>9.6575342465753433</v>
      </c>
      <c r="F17" s="33"/>
      <c r="G17" s="34">
        <f>RM!A48</f>
        <v>0</v>
      </c>
      <c r="H17" s="35" t="e">
        <f>RM!#REF!</f>
        <v>#REF!</v>
      </c>
      <c r="I17" s="48">
        <f>RM!A7</f>
        <v>8</v>
      </c>
      <c r="J17" s="37"/>
      <c r="K17" s="38"/>
      <c r="L17" s="38"/>
      <c r="M17" s="4"/>
      <c r="N17" s="1834"/>
      <c r="O17" s="1834"/>
      <c r="P17" s="1834"/>
      <c r="Q17" s="1834"/>
      <c r="R17" s="1834"/>
      <c r="S17" s="1834"/>
      <c r="T17" s="4"/>
      <c r="U17" s="39" t="e">
        <f>RM!#REF!</f>
        <v>#REF!</v>
      </c>
      <c r="V17" s="6"/>
      <c r="W17" s="1834"/>
      <c r="X17" s="1834"/>
      <c r="Y17" s="1834"/>
      <c r="Z17" s="1834"/>
      <c r="AA17" s="1834"/>
      <c r="AB17" s="1834"/>
      <c r="AC17" s="1834"/>
      <c r="AD17" s="1834"/>
      <c r="AE17" s="1834"/>
      <c r="AF17" s="1834"/>
      <c r="AG17" s="1834"/>
      <c r="AH17" s="1834"/>
      <c r="AI17" s="40"/>
    </row>
    <row r="18" spans="1:35" ht="25.5" customHeight="1" thickBot="1" x14ac:dyDescent="0.5">
      <c r="A18" s="41"/>
      <c r="B18" s="42" t="s">
        <v>57</v>
      </c>
      <c r="C18" s="43" t="s">
        <v>36</v>
      </c>
      <c r="D18" s="31">
        <f>G18+I18</f>
        <v>3</v>
      </c>
      <c r="E18" s="44">
        <f>'REORDER POINT'!M48</f>
        <v>0.82191780821917804</v>
      </c>
      <c r="F18" s="45"/>
      <c r="G18" s="46">
        <f>RM!A52</f>
        <v>0</v>
      </c>
      <c r="H18" s="47" t="e">
        <f>RM!#REF!</f>
        <v>#REF!</v>
      </c>
      <c r="I18" s="48">
        <f>RM!A25</f>
        <v>3</v>
      </c>
      <c r="J18" s="49"/>
      <c r="K18" s="61"/>
      <c r="L18" s="62"/>
      <c r="M18" s="4"/>
      <c r="N18" s="1834"/>
      <c r="O18" s="1834"/>
      <c r="P18" s="1834"/>
      <c r="Q18" s="1834"/>
      <c r="R18" s="1834"/>
      <c r="S18" s="1834"/>
      <c r="T18" s="4"/>
      <c r="U18" s="50" t="e">
        <f>RM!#REF!</f>
        <v>#REF!</v>
      </c>
      <c r="V18" s="6"/>
      <c r="W18" s="1834"/>
      <c r="X18" s="1834"/>
      <c r="Y18" s="1834"/>
      <c r="Z18" s="1834"/>
      <c r="AA18" s="1834"/>
      <c r="AB18" s="1834"/>
      <c r="AC18" s="1834"/>
      <c r="AD18" s="1834"/>
      <c r="AE18" s="1834"/>
      <c r="AF18" s="1834"/>
      <c r="AG18" s="1834"/>
      <c r="AH18" s="1834"/>
      <c r="AI18" s="40"/>
    </row>
    <row r="19" spans="1:35" ht="25.5" customHeight="1" thickBot="1" x14ac:dyDescent="0.5">
      <c r="A19" s="85" t="s">
        <v>59</v>
      </c>
      <c r="B19" s="29" t="s">
        <v>60</v>
      </c>
      <c r="C19" s="30" t="s">
        <v>35</v>
      </c>
      <c r="D19" s="31">
        <f t="shared" si="0"/>
        <v>4</v>
      </c>
      <c r="E19" s="32">
        <f>'REORDER POINT'!M51</f>
        <v>3.9041095890410955</v>
      </c>
      <c r="F19" s="33"/>
      <c r="G19" s="34">
        <f>UM!A48</f>
        <v>0</v>
      </c>
      <c r="H19" s="35" t="e">
        <f>UM!#REF!</f>
        <v>#REF!</v>
      </c>
      <c r="I19" s="48">
        <f>UM!A7</f>
        <v>4</v>
      </c>
      <c r="J19" s="37"/>
      <c r="K19" s="38"/>
      <c r="L19" s="38"/>
      <c r="M19" s="4"/>
      <c r="N19" s="1834"/>
      <c r="O19" s="1834"/>
      <c r="P19" s="1834"/>
      <c r="Q19" s="1834"/>
      <c r="R19" s="1834"/>
      <c r="S19" s="1834"/>
      <c r="T19" s="4"/>
      <c r="U19" s="39" t="e">
        <f>UM!#REF!</f>
        <v>#REF!</v>
      </c>
      <c r="V19" s="6"/>
      <c r="W19" s="1834"/>
      <c r="X19" s="1834"/>
      <c r="Y19" s="1834"/>
      <c r="Z19" s="1834"/>
      <c r="AA19" s="1834"/>
      <c r="AB19" s="1834"/>
      <c r="AC19" s="1834"/>
      <c r="AD19" s="1834"/>
      <c r="AE19" s="1834"/>
      <c r="AF19" s="1834"/>
      <c r="AG19" s="1834"/>
      <c r="AH19" s="1834"/>
      <c r="AI19" s="40"/>
    </row>
    <row r="20" spans="1:35" ht="25.5" customHeight="1" x14ac:dyDescent="0.45">
      <c r="A20" s="86"/>
      <c r="B20" s="42" t="s">
        <v>61</v>
      </c>
      <c r="C20" s="43" t="s">
        <v>36</v>
      </c>
      <c r="D20" s="31">
        <f t="shared" si="0"/>
        <v>8</v>
      </c>
      <c r="E20" s="44">
        <f>'REORDER POINT'!M52</f>
        <v>2.054794520547945</v>
      </c>
      <c r="F20" s="45"/>
      <c r="G20" s="46">
        <f>UM!A52</f>
        <v>0</v>
      </c>
      <c r="H20" s="47" t="e">
        <f>UM!#REF!</f>
        <v>#REF!</v>
      </c>
      <c r="I20" s="48">
        <f>UM!A25</f>
        <v>8</v>
      </c>
      <c r="J20" s="49"/>
      <c r="K20" s="38"/>
      <c r="L20" s="38"/>
      <c r="M20" s="4"/>
      <c r="N20" s="1834"/>
      <c r="O20" s="1834"/>
      <c r="P20" s="1834"/>
      <c r="Q20" s="1834"/>
      <c r="R20" s="1834"/>
      <c r="S20" s="1834"/>
      <c r="T20" s="4"/>
      <c r="U20" s="50" t="e">
        <f>UM!#REF!</f>
        <v>#REF!</v>
      </c>
      <c r="V20" s="6"/>
      <c r="W20" s="1834"/>
      <c r="X20" s="1834"/>
      <c r="Y20" s="1834"/>
      <c r="Z20" s="1834"/>
      <c r="AA20" s="1834"/>
      <c r="AB20" s="1834"/>
      <c r="AC20" s="1834"/>
      <c r="AD20" s="1834"/>
      <c r="AE20" s="1834"/>
      <c r="AF20" s="1834"/>
      <c r="AG20" s="1834"/>
      <c r="AH20" s="1834"/>
      <c r="AI20" s="40"/>
    </row>
    <row r="21" spans="1:35" ht="18" customHeight="1" x14ac:dyDescent="0.35">
      <c r="A21" s="87"/>
      <c r="B21" s="5"/>
      <c r="C21" s="88"/>
      <c r="D21" s="89"/>
      <c r="E21" s="3"/>
      <c r="F21" s="90"/>
      <c r="G21" s="91"/>
      <c r="H21" s="92"/>
      <c r="I21" s="93"/>
      <c r="J21" s="3"/>
      <c r="K21" s="94"/>
      <c r="L21" s="95"/>
      <c r="M21" s="4"/>
      <c r="N21" s="96"/>
      <c r="O21" s="5"/>
      <c r="P21" s="5"/>
      <c r="Q21" s="5"/>
      <c r="R21" s="5"/>
      <c r="S21" s="97"/>
      <c r="T21" s="4"/>
      <c r="U21" s="5"/>
      <c r="V21" s="6"/>
      <c r="W21" s="98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6"/>
    </row>
    <row r="22" spans="1:35" ht="51.75" customHeight="1" thickBot="1" x14ac:dyDescent="0.55000000000000004">
      <c r="A22" s="99" t="s">
        <v>755</v>
      </c>
      <c r="B22" s="8" t="s">
        <v>5</v>
      </c>
      <c r="C22" s="9" t="s">
        <v>6</v>
      </c>
      <c r="D22" s="10" t="s">
        <v>7</v>
      </c>
      <c r="E22" s="100"/>
      <c r="F22" s="101"/>
      <c r="G22" s="102" t="s">
        <v>9</v>
      </c>
      <c r="H22" s="14" t="s">
        <v>10</v>
      </c>
      <c r="I22" s="103" t="s">
        <v>11</v>
      </c>
      <c r="J22" s="16" t="s">
        <v>12</v>
      </c>
      <c r="K22" s="104" t="s">
        <v>13</v>
      </c>
      <c r="L22" s="105" t="s">
        <v>14</v>
      </c>
      <c r="M22" s="4"/>
      <c r="N22" s="106" t="s">
        <v>15</v>
      </c>
      <c r="O22" s="107" t="s">
        <v>16</v>
      </c>
      <c r="P22" s="108" t="s">
        <v>17</v>
      </c>
      <c r="Q22" s="108" t="s">
        <v>18</v>
      </c>
      <c r="R22" s="109" t="s">
        <v>19</v>
      </c>
      <c r="S22" s="110" t="s">
        <v>20</v>
      </c>
      <c r="T22" s="4"/>
      <c r="U22" s="22" t="s">
        <v>21</v>
      </c>
      <c r="V22" s="6"/>
      <c r="W22" s="111" t="s">
        <v>62</v>
      </c>
      <c r="X22" s="112" t="s">
        <v>23</v>
      </c>
      <c r="Y22" s="113" t="s">
        <v>24</v>
      </c>
      <c r="Z22" s="113" t="s">
        <v>25</v>
      </c>
      <c r="AA22" s="114" t="s">
        <v>26</v>
      </c>
      <c r="AB22" s="25" t="s">
        <v>27</v>
      </c>
      <c r="AC22" s="115" t="s">
        <v>28</v>
      </c>
      <c r="AD22" s="116" t="s">
        <v>29</v>
      </c>
      <c r="AE22" s="114" t="s">
        <v>30</v>
      </c>
      <c r="AF22" s="117" t="s">
        <v>31</v>
      </c>
      <c r="AG22" s="112" t="s">
        <v>32</v>
      </c>
      <c r="AH22" s="118" t="s">
        <v>33</v>
      </c>
      <c r="AI22" s="27"/>
    </row>
    <row r="23" spans="1:35" ht="25.5" customHeight="1" thickBot="1" x14ac:dyDescent="0.5">
      <c r="A23" s="119" t="s">
        <v>802</v>
      </c>
      <c r="B23" s="120" t="s">
        <v>63</v>
      </c>
      <c r="C23" s="30" t="s">
        <v>64</v>
      </c>
      <c r="D23" s="31">
        <f>G23+I23</f>
        <v>364</v>
      </c>
      <c r="E23" s="32">
        <f>'REORDER POINT'!N3*6</f>
        <v>331.02739726027391</v>
      </c>
      <c r="F23" s="33"/>
      <c r="G23" s="121">
        <f>AF!A48</f>
        <v>90</v>
      </c>
      <c r="H23" s="122">
        <f>AF!A48</f>
        <v>90</v>
      </c>
      <c r="I23" s="123">
        <f>AF!A7</f>
        <v>274</v>
      </c>
      <c r="J23" s="124">
        <f>G23/6</f>
        <v>15</v>
      </c>
      <c r="K23" s="38"/>
      <c r="L23" s="38"/>
      <c r="M23" s="4"/>
      <c r="N23" s="1831">
        <v>3.25</v>
      </c>
      <c r="O23" s="1832"/>
      <c r="P23" s="1832"/>
      <c r="Q23" s="1832"/>
      <c r="R23" s="1832"/>
      <c r="S23" s="1829"/>
      <c r="T23" s="4"/>
      <c r="U23" s="126">
        <f>AF!D109</f>
        <v>0</v>
      </c>
      <c r="V23" s="6"/>
      <c r="W23" s="127">
        <f>PACKAGING!C8</f>
        <v>0</v>
      </c>
      <c r="X23" s="128"/>
      <c r="Y23" s="128"/>
      <c r="Z23" s="128"/>
      <c r="AA23" s="128"/>
      <c r="AB23" s="129"/>
      <c r="AC23" s="130"/>
      <c r="AD23" s="130"/>
      <c r="AE23" s="131">
        <v>1750</v>
      </c>
      <c r="AF23" s="130"/>
      <c r="AG23" s="132"/>
      <c r="AH23" s="133"/>
      <c r="AI23" s="134"/>
    </row>
    <row r="24" spans="1:35" ht="34.5" customHeight="1" thickBot="1" x14ac:dyDescent="0.5">
      <c r="A24" s="135"/>
      <c r="B24" s="136" t="s">
        <v>65</v>
      </c>
      <c r="C24" s="43" t="s">
        <v>35</v>
      </c>
      <c r="D24" s="31">
        <f t="shared" ref="D24:D40" si="1">G24+I24</f>
        <v>5</v>
      </c>
      <c r="E24" s="44">
        <f>'REORDER POINT'!N55</f>
        <v>2.2260273972602742</v>
      </c>
      <c r="F24" s="45"/>
      <c r="G24" s="46">
        <v>0</v>
      </c>
      <c r="H24" s="137" t="e">
        <f>AF!#REF!</f>
        <v>#REF!</v>
      </c>
      <c r="I24" s="138">
        <f>AF!A25</f>
        <v>5</v>
      </c>
      <c r="J24" s="139">
        <v>0</v>
      </c>
      <c r="K24" s="38"/>
      <c r="L24" s="38"/>
      <c r="M24" s="4"/>
      <c r="N24" s="1831"/>
      <c r="O24" s="1832"/>
      <c r="P24" s="1832"/>
      <c r="Q24" s="1832"/>
      <c r="R24" s="1832"/>
      <c r="S24" s="1829"/>
      <c r="T24" s="4"/>
      <c r="U24" s="126"/>
      <c r="V24" s="6"/>
      <c r="W24" s="127"/>
      <c r="X24" s="128"/>
      <c r="Y24" s="128"/>
      <c r="Z24" s="128"/>
      <c r="AA24" s="128"/>
      <c r="AB24" s="129"/>
      <c r="AC24" s="130"/>
      <c r="AD24" s="130"/>
      <c r="AE24" s="131"/>
      <c r="AF24" s="130"/>
      <c r="AG24" s="132"/>
      <c r="AH24" s="133"/>
      <c r="AI24" s="134"/>
    </row>
    <row r="25" spans="1:35" ht="25.5" customHeight="1" thickBot="1" x14ac:dyDescent="0.5">
      <c r="A25" s="140" t="s">
        <v>66</v>
      </c>
      <c r="B25" s="141" t="s">
        <v>67</v>
      </c>
      <c r="C25" s="142" t="s">
        <v>64</v>
      </c>
      <c r="D25" s="31">
        <f t="shared" si="1"/>
        <v>222</v>
      </c>
      <c r="E25" s="143">
        <f>'REORDER POINT'!N4*6</f>
        <v>111.36986301369862</v>
      </c>
      <c r="F25" s="144"/>
      <c r="G25" s="121">
        <f>EF!A48</f>
        <v>72</v>
      </c>
      <c r="H25" s="145">
        <f>EF!A48</f>
        <v>72</v>
      </c>
      <c r="I25" s="146">
        <f>EF!A7</f>
        <v>150</v>
      </c>
      <c r="J25" s="147">
        <f>G25/6</f>
        <v>12</v>
      </c>
      <c r="K25" s="38"/>
      <c r="L25" s="38"/>
      <c r="M25" s="4"/>
      <c r="N25" s="1831">
        <v>3.25</v>
      </c>
      <c r="O25" s="1832"/>
      <c r="P25" s="1832"/>
      <c r="Q25" s="1832"/>
      <c r="R25" s="1833">
        <v>70.614999999999995</v>
      </c>
      <c r="S25" s="1829"/>
      <c r="T25" s="4"/>
      <c r="U25" s="126">
        <f>EF!D131</f>
        <v>0</v>
      </c>
      <c r="V25" s="6"/>
      <c r="W25" s="127">
        <f>PACKAGING!C9</f>
        <v>0</v>
      </c>
      <c r="X25" s="128"/>
      <c r="Y25" s="128"/>
      <c r="Z25" s="128"/>
      <c r="AA25" s="128"/>
      <c r="AB25" s="129"/>
      <c r="AC25" s="130"/>
      <c r="AD25" s="130"/>
      <c r="AE25" s="131">
        <f>AE23</f>
        <v>1750</v>
      </c>
      <c r="AF25" s="130"/>
      <c r="AG25" s="132"/>
      <c r="AH25" s="133"/>
      <c r="AI25" s="134"/>
    </row>
    <row r="26" spans="1:35" ht="25.5" customHeight="1" thickBot="1" x14ac:dyDescent="0.5">
      <c r="A26" s="135"/>
      <c r="B26" s="149" t="s">
        <v>68</v>
      </c>
      <c r="C26" s="43" t="s">
        <v>35</v>
      </c>
      <c r="D26" s="31">
        <f t="shared" si="1"/>
        <v>9</v>
      </c>
      <c r="E26" s="44">
        <f>'REORDER POINT'!N56</f>
        <v>0.92465753424657537</v>
      </c>
      <c r="F26" s="45"/>
      <c r="G26" s="46">
        <v>0</v>
      </c>
      <c r="H26" s="137">
        <f>EF!A69</f>
        <v>0</v>
      </c>
      <c r="I26" s="138">
        <f>EF!A25</f>
        <v>9</v>
      </c>
      <c r="J26" s="139">
        <v>0</v>
      </c>
      <c r="K26" s="38"/>
      <c r="L26" s="38"/>
      <c r="M26" s="4"/>
      <c r="N26" s="1831"/>
      <c r="O26" s="1832"/>
      <c r="P26" s="1832"/>
      <c r="Q26" s="1832"/>
      <c r="R26" s="1832"/>
      <c r="S26" s="1829"/>
      <c r="T26" s="4"/>
      <c r="U26" s="126"/>
      <c r="V26" s="6"/>
      <c r="W26" s="127"/>
      <c r="X26" s="128"/>
      <c r="Y26" s="128"/>
      <c r="Z26" s="128"/>
      <c r="AA26" s="128"/>
      <c r="AB26" s="129"/>
      <c r="AC26" s="130"/>
      <c r="AD26" s="130"/>
      <c r="AE26" s="131"/>
      <c r="AF26" s="130"/>
      <c r="AG26" s="132"/>
      <c r="AH26" s="133"/>
      <c r="AI26" s="134"/>
    </row>
    <row r="27" spans="1:35" ht="25.5" customHeight="1" thickBot="1" x14ac:dyDescent="0.5">
      <c r="A27" s="140" t="s">
        <v>69</v>
      </c>
      <c r="B27" s="150" t="s">
        <v>70</v>
      </c>
      <c r="C27" s="142" t="s">
        <v>64</v>
      </c>
      <c r="D27" s="31">
        <f t="shared" si="1"/>
        <v>469</v>
      </c>
      <c r="E27" s="143">
        <f>'REORDER POINT'!N5*6</f>
        <v>302.26027397260276</v>
      </c>
      <c r="F27" s="144"/>
      <c r="G27" s="121">
        <f>JF!A48</f>
        <v>48</v>
      </c>
      <c r="H27" s="145">
        <f>JF!A48</f>
        <v>48</v>
      </c>
      <c r="I27" s="146">
        <f>JF!A7</f>
        <v>421</v>
      </c>
      <c r="J27" s="147">
        <f>G27/6</f>
        <v>8</v>
      </c>
      <c r="K27" s="38"/>
      <c r="L27" s="38"/>
      <c r="M27" s="4"/>
      <c r="N27" s="1830">
        <v>3.25</v>
      </c>
      <c r="O27" s="1823"/>
      <c r="P27" s="1823"/>
      <c r="Q27" s="1823"/>
      <c r="R27" s="1823"/>
      <c r="S27" s="1825"/>
      <c r="T27" s="4"/>
      <c r="U27" s="126">
        <f>JF!D131</f>
        <v>0</v>
      </c>
      <c r="V27" s="6"/>
      <c r="W27" s="127">
        <f>PACKAGING!C10</f>
        <v>0</v>
      </c>
      <c r="X27" s="128"/>
      <c r="Y27" s="128"/>
      <c r="Z27" s="128"/>
      <c r="AA27" s="128"/>
      <c r="AB27" s="129"/>
      <c r="AC27" s="130"/>
      <c r="AD27" s="130"/>
      <c r="AE27" s="131">
        <f>AE23</f>
        <v>1750</v>
      </c>
      <c r="AF27" s="130"/>
      <c r="AG27" s="132"/>
      <c r="AH27" s="133"/>
      <c r="AI27" s="134"/>
    </row>
    <row r="28" spans="1:35" ht="25.5" customHeight="1" thickBot="1" x14ac:dyDescent="0.5">
      <c r="A28" s="140"/>
      <c r="B28" s="149" t="s">
        <v>71</v>
      </c>
      <c r="C28" s="43" t="s">
        <v>35</v>
      </c>
      <c r="D28" s="31">
        <f t="shared" si="1"/>
        <v>9</v>
      </c>
      <c r="E28" s="44">
        <f>'REORDER POINT'!N57</f>
        <v>0.99315068493150693</v>
      </c>
      <c r="F28" s="45"/>
      <c r="G28" s="46">
        <v>0</v>
      </c>
      <c r="H28" s="137">
        <f>JF!A69</f>
        <v>0</v>
      </c>
      <c r="I28" s="138">
        <f>JF!A25</f>
        <v>9</v>
      </c>
      <c r="J28" s="139">
        <v>0</v>
      </c>
      <c r="K28" s="38"/>
      <c r="L28" s="38"/>
      <c r="M28" s="4"/>
      <c r="N28" s="1830"/>
      <c r="O28" s="1823"/>
      <c r="P28" s="1823"/>
      <c r="Q28" s="1823"/>
      <c r="R28" s="1823"/>
      <c r="S28" s="1825"/>
      <c r="T28" s="4"/>
      <c r="U28" s="126"/>
      <c r="V28" s="6"/>
      <c r="W28" s="127"/>
      <c r="X28" s="128"/>
      <c r="Y28" s="128"/>
      <c r="Z28" s="128"/>
      <c r="AA28" s="128"/>
      <c r="AB28" s="129"/>
      <c r="AC28" s="130"/>
      <c r="AD28" s="130"/>
      <c r="AE28" s="131"/>
      <c r="AF28" s="130"/>
      <c r="AG28" s="132"/>
      <c r="AH28" s="133"/>
      <c r="AI28" s="134"/>
    </row>
    <row r="29" spans="1:35" ht="25.5" customHeight="1" thickBot="1" x14ac:dyDescent="0.5">
      <c r="A29" s="151" t="s">
        <v>72</v>
      </c>
      <c r="B29" s="1818" t="s">
        <v>73</v>
      </c>
      <c r="C29" s="142" t="s">
        <v>74</v>
      </c>
      <c r="D29" s="31">
        <f t="shared" si="1"/>
        <v>204</v>
      </c>
      <c r="E29" s="143">
        <f>'REORDER POINT'!N6*6</f>
        <v>19.315068493150687</v>
      </c>
      <c r="F29" s="144"/>
      <c r="G29" s="152">
        <v>0</v>
      </c>
      <c r="H29" s="153" t="e">
        <f>O3F!#REF!</f>
        <v>#REF!</v>
      </c>
      <c r="I29" s="154">
        <f>O3F!A7</f>
        <v>204</v>
      </c>
      <c r="J29" s="147">
        <v>0</v>
      </c>
      <c r="K29" s="155"/>
      <c r="L29" s="156"/>
      <c r="M29" s="4"/>
      <c r="N29" s="157">
        <v>3.25</v>
      </c>
      <c r="O29" s="158">
        <v>20</v>
      </c>
      <c r="P29" s="158">
        <v>13.5</v>
      </c>
      <c r="Q29" s="158">
        <v>4.29</v>
      </c>
      <c r="R29" s="159"/>
      <c r="S29" s="160"/>
      <c r="T29" s="4"/>
      <c r="U29" s="126">
        <f>O3F!D64</f>
        <v>0</v>
      </c>
      <c r="V29" s="6"/>
      <c r="W29" s="127">
        <f>PACKAGING!C19</f>
        <v>0</v>
      </c>
      <c r="X29" s="128"/>
      <c r="Y29" s="128"/>
      <c r="Z29" s="128"/>
      <c r="AA29" s="128"/>
      <c r="AB29" s="129"/>
      <c r="AC29" s="130"/>
      <c r="AD29" s="131">
        <v>50</v>
      </c>
      <c r="AE29" s="131"/>
      <c r="AF29" s="130"/>
      <c r="AG29" s="132"/>
      <c r="AH29" s="133"/>
      <c r="AI29" s="134"/>
    </row>
    <row r="30" spans="1:35" ht="25.5" customHeight="1" thickBot="1" x14ac:dyDescent="0.5">
      <c r="A30" s="1799" t="s">
        <v>75</v>
      </c>
      <c r="B30" s="141" t="s">
        <v>76</v>
      </c>
      <c r="C30" s="142" t="s">
        <v>77</v>
      </c>
      <c r="D30" s="31">
        <f t="shared" si="1"/>
        <v>0</v>
      </c>
      <c r="E30" s="143">
        <f>'REORDER POINT'!N7*6</f>
        <v>34.93150684931507</v>
      </c>
      <c r="F30" s="144"/>
      <c r="G30" s="121">
        <v>0</v>
      </c>
      <c r="H30" s="145" t="e">
        <f>PCF!#REF!</f>
        <v>#REF!</v>
      </c>
      <c r="I30" s="146">
        <f>PCF!A15</f>
        <v>0</v>
      </c>
      <c r="J30" s="161">
        <v>0</v>
      </c>
      <c r="K30" s="162"/>
      <c r="L30" s="163"/>
      <c r="M30" s="4"/>
      <c r="N30" s="1830">
        <v>3.25</v>
      </c>
      <c r="O30" s="1823"/>
      <c r="P30" s="1823"/>
      <c r="Q30" s="1823"/>
      <c r="R30" s="1823"/>
      <c r="S30" s="1825"/>
      <c r="T30" s="4"/>
      <c r="U30" s="126"/>
      <c r="V30" s="6"/>
      <c r="W30" s="164">
        <f>PACKAGING!C84</f>
        <v>10</v>
      </c>
      <c r="X30" s="165"/>
      <c r="Y30" s="165"/>
      <c r="Z30" s="165"/>
      <c r="AA30" s="165"/>
      <c r="AB30" s="166"/>
      <c r="AC30" s="167"/>
      <c r="AD30" s="168">
        <v>50</v>
      </c>
      <c r="AE30" s="131"/>
      <c r="AF30" s="130"/>
      <c r="AG30" s="132"/>
      <c r="AH30" s="133"/>
      <c r="AI30" s="134"/>
    </row>
    <row r="31" spans="1:35" ht="25.5" customHeight="1" thickBot="1" x14ac:dyDescent="0.5">
      <c r="A31" s="1801"/>
      <c r="B31" s="1802" t="s">
        <v>78</v>
      </c>
      <c r="C31" s="142" t="s">
        <v>35</v>
      </c>
      <c r="D31" s="31">
        <f t="shared" si="1"/>
        <v>0</v>
      </c>
      <c r="E31" s="143">
        <f>'REORDER POINT'!N58</f>
        <v>0.17123287671232876</v>
      </c>
      <c r="F31" s="144"/>
      <c r="G31" s="1803">
        <v>0</v>
      </c>
      <c r="H31" s="122" t="e">
        <f>PCF!#REF!</f>
        <v>#REF!</v>
      </c>
      <c r="I31" s="146">
        <f>PCF!A30</f>
        <v>0</v>
      </c>
      <c r="J31" s="1804">
        <v>0</v>
      </c>
      <c r="K31" s="170"/>
      <c r="L31" s="170"/>
      <c r="M31" s="4"/>
      <c r="N31" s="1830"/>
      <c r="O31" s="1823"/>
      <c r="P31" s="1823"/>
      <c r="Q31" s="1823"/>
      <c r="R31" s="1823"/>
      <c r="S31" s="1825"/>
      <c r="T31" s="4"/>
      <c r="U31" s="126">
        <f>PCF!D80</f>
        <v>0</v>
      </c>
      <c r="V31" s="6"/>
      <c r="W31" s="127">
        <f>PACKAGING!C11</f>
        <v>50</v>
      </c>
      <c r="X31" s="128"/>
      <c r="Y31" s="128"/>
      <c r="Z31" s="128"/>
      <c r="AA31" s="128"/>
      <c r="AB31" s="129"/>
      <c r="AC31" s="130"/>
      <c r="AD31" s="130"/>
      <c r="AE31" s="131">
        <f>AE23</f>
        <v>1750</v>
      </c>
      <c r="AF31" s="130"/>
      <c r="AG31" s="132"/>
      <c r="AH31" s="133"/>
      <c r="AI31" s="134"/>
    </row>
    <row r="32" spans="1:35" ht="25.5" customHeight="1" thickBot="1" x14ac:dyDescent="0.5">
      <c r="A32" s="140" t="s">
        <v>79</v>
      </c>
      <c r="B32" s="141" t="s">
        <v>80</v>
      </c>
      <c r="C32" s="142" t="s">
        <v>64</v>
      </c>
      <c r="D32" s="31">
        <f t="shared" si="1"/>
        <v>133</v>
      </c>
      <c r="E32" s="143">
        <f>'REORDER POINT'!N8*6</f>
        <v>146.0958904109589</v>
      </c>
      <c r="F32" s="144"/>
      <c r="G32" s="121">
        <f>SF!A55</f>
        <v>12</v>
      </c>
      <c r="H32" s="145">
        <f>SF!A55</f>
        <v>12</v>
      </c>
      <c r="I32" s="146">
        <f>SF!A20</f>
        <v>121</v>
      </c>
      <c r="J32" s="161">
        <f>G32/6</f>
        <v>2</v>
      </c>
      <c r="K32" s="1800"/>
      <c r="L32" s="1800"/>
      <c r="M32" s="4"/>
      <c r="N32" s="1826"/>
      <c r="O32" s="1823"/>
      <c r="P32" s="1823"/>
      <c r="Q32" s="1823"/>
      <c r="R32" s="1823"/>
      <c r="S32" s="1825"/>
      <c r="T32" s="4"/>
      <c r="U32" s="126"/>
      <c r="V32" s="6"/>
      <c r="W32" s="164">
        <f>PACKAGING!C84</f>
        <v>10</v>
      </c>
      <c r="X32" s="165"/>
      <c r="Y32" s="165"/>
      <c r="Z32" s="165"/>
      <c r="AA32" s="165"/>
      <c r="AB32" s="166"/>
      <c r="AC32" s="167"/>
      <c r="AD32" s="168">
        <v>50</v>
      </c>
      <c r="AE32" s="131"/>
      <c r="AF32" s="130"/>
      <c r="AG32" s="132"/>
      <c r="AH32" s="133"/>
      <c r="AI32" s="134"/>
    </row>
    <row r="33" spans="1:35" ht="25.5" customHeight="1" thickBot="1" x14ac:dyDescent="0.5">
      <c r="A33" s="1813"/>
      <c r="B33" s="1802" t="s">
        <v>81</v>
      </c>
      <c r="C33" s="73" t="s">
        <v>35</v>
      </c>
      <c r="D33" s="31">
        <f t="shared" si="1"/>
        <v>3</v>
      </c>
      <c r="E33" s="74">
        <f>'REORDER POINT'!N59</f>
        <v>0.41095890410958907</v>
      </c>
      <c r="F33" s="75"/>
      <c r="G33" s="76">
        <v>0</v>
      </c>
      <c r="H33" s="122" t="e">
        <f>SF!#REF!</f>
        <v>#REF!</v>
      </c>
      <c r="I33" s="169">
        <f>SF!A35</f>
        <v>3</v>
      </c>
      <c r="J33" s="1814">
        <v>0</v>
      </c>
      <c r="K33" s="38"/>
      <c r="L33" s="38"/>
      <c r="M33" s="4"/>
      <c r="N33" s="1826"/>
      <c r="O33" s="1823"/>
      <c r="P33" s="1823"/>
      <c r="Q33" s="1823"/>
      <c r="R33" s="1823"/>
      <c r="S33" s="1825"/>
      <c r="T33" s="4"/>
      <c r="U33" s="126">
        <f>SF!D114</f>
        <v>0</v>
      </c>
      <c r="V33" s="6"/>
      <c r="W33" s="127">
        <f>PACKAGING!C12</f>
        <v>0</v>
      </c>
      <c r="X33" s="128"/>
      <c r="Y33" s="128"/>
      <c r="Z33" s="128"/>
      <c r="AA33" s="128"/>
      <c r="AB33" s="129"/>
      <c r="AC33" s="130"/>
      <c r="AD33" s="130"/>
      <c r="AE33" s="131">
        <f>AE23</f>
        <v>1750</v>
      </c>
      <c r="AF33" s="130"/>
      <c r="AG33" s="132"/>
      <c r="AH33" s="133"/>
      <c r="AI33" s="134"/>
    </row>
    <row r="34" spans="1:35" ht="25.5" customHeight="1" thickTop="1" thickBot="1" x14ac:dyDescent="0.5">
      <c r="A34" s="1813" t="s">
        <v>83</v>
      </c>
      <c r="B34" s="184" t="s">
        <v>84</v>
      </c>
      <c r="C34" s="142">
        <v>30</v>
      </c>
      <c r="D34" s="31">
        <f t="shared" si="1"/>
        <v>224</v>
      </c>
      <c r="E34" s="206">
        <f>'REORDER POINT'!N10*12</f>
        <v>736.43835616438366</v>
      </c>
      <c r="F34" s="144"/>
      <c r="G34" s="185">
        <v>0</v>
      </c>
      <c r="H34" s="186">
        <v>0</v>
      </c>
      <c r="I34" s="146">
        <f>'ACC30'!A7</f>
        <v>224</v>
      </c>
      <c r="J34" s="147">
        <v>0</v>
      </c>
      <c r="K34" s="38"/>
      <c r="L34" s="38"/>
      <c r="M34" s="4"/>
      <c r="N34" s="1805"/>
      <c r="O34" s="1806"/>
      <c r="P34" s="1806"/>
      <c r="Q34" s="1806"/>
      <c r="R34" s="1806"/>
      <c r="S34" s="1807"/>
      <c r="T34" s="4"/>
      <c r="U34" s="126"/>
      <c r="V34" s="6"/>
      <c r="W34" s="1581"/>
      <c r="X34" s="1808"/>
      <c r="Y34" s="1808"/>
      <c r="Z34" s="1808"/>
      <c r="AA34" s="1808"/>
      <c r="AB34" s="1809"/>
      <c r="AC34" s="1810"/>
      <c r="AD34" s="1810"/>
      <c r="AE34" s="1811"/>
      <c r="AF34" s="1810"/>
      <c r="AG34" s="1812"/>
      <c r="AH34" s="1812"/>
      <c r="AI34" s="134"/>
    </row>
    <row r="35" spans="1:35" ht="25.5" customHeight="1" thickTop="1" thickBot="1" x14ac:dyDescent="0.5">
      <c r="A35" s="1813" t="s">
        <v>87</v>
      </c>
      <c r="B35" s="203" t="s">
        <v>88</v>
      </c>
      <c r="C35" s="204">
        <v>30</v>
      </c>
      <c r="D35" s="31">
        <f t="shared" si="1"/>
        <v>331</v>
      </c>
      <c r="E35" s="206">
        <f>'REORDER POINT'!N11*12</f>
        <v>534.24657534246569</v>
      </c>
      <c r="F35" s="207"/>
      <c r="G35" s="208">
        <v>0</v>
      </c>
      <c r="H35" s="153">
        <f>'CCH30'!A49</f>
        <v>0</v>
      </c>
      <c r="I35" s="209">
        <f>'CCH30'!A7</f>
        <v>331</v>
      </c>
      <c r="J35" s="210">
        <v>0</v>
      </c>
      <c r="K35" s="38"/>
      <c r="L35" s="38"/>
      <c r="M35" s="4"/>
      <c r="N35" s="1805"/>
      <c r="O35" s="1806"/>
      <c r="P35" s="1806"/>
      <c r="Q35" s="1806"/>
      <c r="R35" s="1806"/>
      <c r="S35" s="1807"/>
      <c r="T35" s="4"/>
      <c r="U35" s="126"/>
      <c r="V35" s="6"/>
      <c r="W35" s="1581"/>
      <c r="X35" s="1808"/>
      <c r="Y35" s="1808"/>
      <c r="Z35" s="1808"/>
      <c r="AA35" s="1808"/>
      <c r="AB35" s="1809"/>
      <c r="AC35" s="1810"/>
      <c r="AD35" s="1810"/>
      <c r="AE35" s="1811"/>
      <c r="AF35" s="1810"/>
      <c r="AG35" s="1812"/>
      <c r="AH35" s="1812"/>
      <c r="AI35" s="134"/>
    </row>
    <row r="36" spans="1:35" ht="25.5" customHeight="1" thickTop="1" thickBot="1" x14ac:dyDescent="0.5">
      <c r="A36" s="1813"/>
      <c r="B36" s="203" t="s">
        <v>805</v>
      </c>
      <c r="C36" s="204">
        <v>150</v>
      </c>
      <c r="D36" s="31">
        <f t="shared" si="1"/>
        <v>7</v>
      </c>
      <c r="E36" s="206">
        <v>5</v>
      </c>
      <c r="F36" s="207"/>
      <c r="G36" s="208"/>
      <c r="H36" s="153"/>
      <c r="I36" s="209">
        <f>'CCH30'!A26</f>
        <v>7</v>
      </c>
      <c r="J36" s="210">
        <v>0</v>
      </c>
      <c r="K36" s="38"/>
      <c r="L36" s="38"/>
      <c r="M36" s="4"/>
      <c r="N36" s="1805"/>
      <c r="O36" s="1806"/>
      <c r="P36" s="1806"/>
      <c r="Q36" s="1806"/>
      <c r="R36" s="1806"/>
      <c r="S36" s="1807"/>
      <c r="T36" s="4"/>
      <c r="U36" s="126"/>
      <c r="V36" s="6"/>
      <c r="W36" s="1581"/>
      <c r="X36" s="1808"/>
      <c r="Y36" s="1808"/>
      <c r="Z36" s="1808"/>
      <c r="AA36" s="1808"/>
      <c r="AB36" s="1809"/>
      <c r="AC36" s="1810"/>
      <c r="AD36" s="1810"/>
      <c r="AE36" s="1811"/>
      <c r="AF36" s="1810"/>
      <c r="AG36" s="1812"/>
      <c r="AH36" s="1812"/>
      <c r="AI36" s="134"/>
    </row>
    <row r="37" spans="1:35" ht="25.5" customHeight="1" thickTop="1" thickBot="1" x14ac:dyDescent="0.5">
      <c r="A37" s="1813" t="s">
        <v>91</v>
      </c>
      <c r="B37" s="203" t="s">
        <v>92</v>
      </c>
      <c r="C37" s="204">
        <v>30</v>
      </c>
      <c r="D37" s="31">
        <f t="shared" si="1"/>
        <v>116</v>
      </c>
      <c r="E37" s="206">
        <f>'REORDER POINT'!N12*12</f>
        <v>154.10958904109592</v>
      </c>
      <c r="F37" s="207"/>
      <c r="G37" s="208">
        <v>0</v>
      </c>
      <c r="H37" s="153">
        <f>'JCC30'!A48</f>
        <v>0</v>
      </c>
      <c r="I37" s="209">
        <f>'JCC30'!A7</f>
        <v>116</v>
      </c>
      <c r="J37" s="210">
        <v>0</v>
      </c>
      <c r="K37" s="38"/>
      <c r="L37" s="38"/>
      <c r="M37" s="4"/>
      <c r="N37" s="1805"/>
      <c r="O37" s="1806"/>
      <c r="P37" s="1806"/>
      <c r="Q37" s="1806"/>
      <c r="R37" s="1806"/>
      <c r="S37" s="1807"/>
      <c r="T37" s="4"/>
      <c r="U37" s="126"/>
      <c r="V37" s="6"/>
      <c r="W37" s="1581"/>
      <c r="X37" s="1808"/>
      <c r="Y37" s="1808"/>
      <c r="Z37" s="1808"/>
      <c r="AA37" s="1808"/>
      <c r="AB37" s="1809"/>
      <c r="AC37" s="1810"/>
      <c r="AD37" s="1810"/>
      <c r="AE37" s="1811"/>
      <c r="AF37" s="1810"/>
      <c r="AG37" s="1812"/>
      <c r="AH37" s="1812"/>
      <c r="AI37" s="134"/>
    </row>
    <row r="38" spans="1:35" ht="25.5" customHeight="1" thickTop="1" thickBot="1" x14ac:dyDescent="0.5">
      <c r="A38" s="1813" t="s">
        <v>95</v>
      </c>
      <c r="B38" s="203" t="s">
        <v>96</v>
      </c>
      <c r="C38" s="204">
        <v>30</v>
      </c>
      <c r="D38" s="31">
        <f t="shared" si="1"/>
        <v>64</v>
      </c>
      <c r="E38" s="206">
        <f>'REORDER POINT'!N13*12</f>
        <v>51.369863013698634</v>
      </c>
      <c r="F38" s="207"/>
      <c r="G38" s="208">
        <v>0</v>
      </c>
      <c r="H38" s="153">
        <f>'TFC30'!A48</f>
        <v>0</v>
      </c>
      <c r="I38" s="209">
        <f>'TFC30'!A7</f>
        <v>64</v>
      </c>
      <c r="J38" s="210">
        <v>0</v>
      </c>
      <c r="K38" s="38"/>
      <c r="L38" s="38"/>
      <c r="M38" s="4"/>
      <c r="N38" s="1805"/>
      <c r="O38" s="1806"/>
      <c r="P38" s="1806"/>
      <c r="Q38" s="1806"/>
      <c r="R38" s="1806"/>
      <c r="S38" s="1807"/>
      <c r="T38" s="4"/>
      <c r="U38" s="126"/>
      <c r="V38" s="6"/>
      <c r="W38" s="1581"/>
      <c r="X38" s="1808"/>
      <c r="Y38" s="1808"/>
      <c r="Z38" s="1808"/>
      <c r="AA38" s="1808"/>
      <c r="AB38" s="1809"/>
      <c r="AC38" s="1810"/>
      <c r="AD38" s="1810"/>
      <c r="AE38" s="1811"/>
      <c r="AF38" s="1810"/>
      <c r="AG38" s="1812"/>
      <c r="AH38" s="1812"/>
      <c r="AI38" s="134"/>
    </row>
    <row r="39" spans="1:35" ht="25.5" customHeight="1" thickTop="1" thickBot="1" x14ac:dyDescent="0.5">
      <c r="A39" s="1813"/>
      <c r="B39" s="203" t="s">
        <v>806</v>
      </c>
      <c r="C39" s="204">
        <v>150</v>
      </c>
      <c r="D39" s="31">
        <f t="shared" si="1"/>
        <v>4</v>
      </c>
      <c r="E39" s="206">
        <v>5</v>
      </c>
      <c r="F39" s="207"/>
      <c r="G39" s="208"/>
      <c r="H39" s="153"/>
      <c r="I39" s="209">
        <f>'TFC30'!A25</f>
        <v>4</v>
      </c>
      <c r="J39" s="210">
        <v>0</v>
      </c>
      <c r="K39" s="38"/>
      <c r="L39" s="1817"/>
      <c r="M39" s="4"/>
      <c r="N39" s="1805"/>
      <c r="O39" s="1806"/>
      <c r="P39" s="1806"/>
      <c r="Q39" s="1806"/>
      <c r="R39" s="1806"/>
      <c r="S39" s="1807"/>
      <c r="T39" s="4"/>
      <c r="U39" s="126"/>
      <c r="V39" s="6"/>
      <c r="W39" s="1581"/>
      <c r="X39" s="1808"/>
      <c r="Y39" s="1808"/>
      <c r="Z39" s="1808"/>
      <c r="AA39" s="1808"/>
      <c r="AB39" s="1809"/>
      <c r="AC39" s="1810"/>
      <c r="AD39" s="1810"/>
      <c r="AE39" s="1811"/>
      <c r="AF39" s="1810"/>
      <c r="AG39" s="1812"/>
      <c r="AH39" s="1812"/>
      <c r="AI39" s="134"/>
    </row>
    <row r="40" spans="1:35" ht="25.5" customHeight="1" thickTop="1" thickBot="1" x14ac:dyDescent="0.5">
      <c r="A40" s="1813" t="s">
        <v>99</v>
      </c>
      <c r="B40" s="203" t="s">
        <v>100</v>
      </c>
      <c r="C40" s="204" t="s">
        <v>101</v>
      </c>
      <c r="D40" s="31">
        <f t="shared" si="1"/>
        <v>626</v>
      </c>
      <c r="E40" s="206">
        <f>'REORDER POINT'!N14*12</f>
        <v>71.506849315068479</v>
      </c>
      <c r="F40" s="207"/>
      <c r="G40" s="208">
        <v>0</v>
      </c>
      <c r="H40" s="153">
        <f>NTFS200!A48</f>
        <v>0</v>
      </c>
      <c r="I40" s="209">
        <f>NTFS200!A7</f>
        <v>626</v>
      </c>
      <c r="J40" s="210">
        <v>0</v>
      </c>
      <c r="K40" s="171"/>
      <c r="L40" s="219"/>
      <c r="M40" s="4"/>
      <c r="N40" s="1805"/>
      <c r="O40" s="1806"/>
      <c r="P40" s="1806"/>
      <c r="Q40" s="1806"/>
      <c r="R40" s="1806"/>
      <c r="S40" s="1807"/>
      <c r="T40" s="4"/>
      <c r="U40" s="126"/>
      <c r="V40" s="6"/>
      <c r="W40" s="1581"/>
      <c r="X40" s="1808"/>
      <c r="Y40" s="1808"/>
      <c r="Z40" s="1808"/>
      <c r="AA40" s="1808"/>
      <c r="AB40" s="1809"/>
      <c r="AC40" s="1810"/>
      <c r="AD40" s="1810"/>
      <c r="AE40" s="1811"/>
      <c r="AF40" s="1810"/>
      <c r="AG40" s="1812"/>
      <c r="AH40" s="1812"/>
      <c r="AI40" s="134"/>
    </row>
    <row r="41" spans="1:35" ht="18.75" customHeight="1" thickBot="1" x14ac:dyDescent="0.55000000000000004">
      <c r="A41" s="174"/>
      <c r="B41" s="175"/>
      <c r="C41" s="88"/>
      <c r="D41" s="89"/>
      <c r="E41" s="3"/>
      <c r="F41" s="90"/>
      <c r="G41" s="91"/>
      <c r="H41" s="92"/>
      <c r="I41" s="93"/>
      <c r="J41" s="3"/>
      <c r="K41" s="94"/>
      <c r="L41" s="95"/>
      <c r="M41" s="4"/>
      <c r="N41" s="176"/>
      <c r="S41" s="177"/>
      <c r="T41" s="4"/>
      <c r="U41" s="178"/>
      <c r="V41" s="6"/>
      <c r="AI41" s="6"/>
    </row>
    <row r="42" spans="1:35" ht="43.5" customHeight="1" thickBot="1" x14ac:dyDescent="0.55000000000000004">
      <c r="A42" s="179" t="s">
        <v>801</v>
      </c>
      <c r="B42" s="8" t="s">
        <v>5</v>
      </c>
      <c r="C42" s="9" t="s">
        <v>6</v>
      </c>
      <c r="D42" s="10" t="s">
        <v>7</v>
      </c>
      <c r="E42" s="180" t="s">
        <v>807</v>
      </c>
      <c r="F42" s="181"/>
      <c r="G42" s="102" t="s">
        <v>9</v>
      </c>
      <c r="H42" s="14" t="s">
        <v>10</v>
      </c>
      <c r="I42" s="103" t="s">
        <v>11</v>
      </c>
      <c r="J42" s="16" t="s">
        <v>12</v>
      </c>
      <c r="K42" s="17" t="s">
        <v>13</v>
      </c>
      <c r="L42" s="17" t="s">
        <v>14</v>
      </c>
      <c r="M42" s="4"/>
      <c r="N42" s="106" t="s">
        <v>15</v>
      </c>
      <c r="O42" s="107" t="s">
        <v>16</v>
      </c>
      <c r="P42" s="108" t="s">
        <v>17</v>
      </c>
      <c r="Q42" s="108" t="s">
        <v>18</v>
      </c>
      <c r="R42" s="109" t="s">
        <v>19</v>
      </c>
      <c r="S42" s="110" t="s">
        <v>20</v>
      </c>
      <c r="T42" s="4"/>
      <c r="U42" s="182" t="s">
        <v>21</v>
      </c>
      <c r="V42" s="6"/>
      <c r="W42" s="111" t="s">
        <v>82</v>
      </c>
      <c r="X42" s="112" t="s">
        <v>23</v>
      </c>
      <c r="Y42" s="113" t="s">
        <v>24</v>
      </c>
      <c r="Z42" s="113" t="s">
        <v>25</v>
      </c>
      <c r="AA42" s="114" t="s">
        <v>26</v>
      </c>
      <c r="AB42" s="25" t="s">
        <v>27</v>
      </c>
      <c r="AC42" s="115" t="s">
        <v>28</v>
      </c>
      <c r="AD42" s="116" t="s">
        <v>29</v>
      </c>
      <c r="AE42" s="117" t="s">
        <v>30</v>
      </c>
      <c r="AF42" s="183" t="s">
        <v>31</v>
      </c>
      <c r="AG42" s="112" t="s">
        <v>32</v>
      </c>
      <c r="AH42" s="118" t="s">
        <v>33</v>
      </c>
      <c r="AI42" s="27"/>
    </row>
    <row r="43" spans="1:35" ht="25.5" customHeight="1" thickBot="1" x14ac:dyDescent="0.5">
      <c r="A43" s="193" t="s">
        <v>85</v>
      </c>
      <c r="B43" s="194" t="s">
        <v>86</v>
      </c>
      <c r="C43" s="195">
        <v>30</v>
      </c>
      <c r="D43" s="1821">
        <f>G43+I43</f>
        <v>588</v>
      </c>
      <c r="E43" s="196">
        <f>'REORDER POINT'!N22*12</f>
        <v>471.05753424657536</v>
      </c>
      <c r="F43" s="197"/>
      <c r="G43" s="198">
        <f>J43*12</f>
        <v>588</v>
      </c>
      <c r="H43" s="199"/>
      <c r="I43" s="200">
        <v>0</v>
      </c>
      <c r="J43" s="201">
        <f>'ACC30'!A94/12</f>
        <v>49</v>
      </c>
      <c r="K43" s="38"/>
      <c r="L43" s="38"/>
      <c r="M43" s="4"/>
      <c r="N43" s="125"/>
      <c r="O43" s="187"/>
      <c r="P43" s="187"/>
      <c r="Q43" s="187"/>
      <c r="R43" s="187"/>
      <c r="S43" s="188"/>
      <c r="T43" s="4"/>
      <c r="U43" s="189"/>
      <c r="V43" s="6"/>
      <c r="W43" s="190">
        <f>PACKAGING!C5</f>
        <v>0</v>
      </c>
      <c r="X43" s="128"/>
      <c r="Y43" s="128"/>
      <c r="Z43" s="128"/>
      <c r="AA43" s="128"/>
      <c r="AB43" s="130"/>
      <c r="AC43" s="202">
        <f>PACKAGING!C17</f>
        <v>0</v>
      </c>
      <c r="AD43" s="130"/>
      <c r="AE43" s="128"/>
      <c r="AF43" s="128"/>
      <c r="AG43" s="191"/>
      <c r="AH43" s="192"/>
      <c r="AI43" s="6"/>
    </row>
    <row r="44" spans="1:35" ht="25.5" customHeight="1" thickTop="1" thickBot="1" x14ac:dyDescent="0.5">
      <c r="A44" s="212" t="s">
        <v>89</v>
      </c>
      <c r="B44" s="194" t="s">
        <v>90</v>
      </c>
      <c r="C44" s="195">
        <v>30</v>
      </c>
      <c r="D44" s="1821">
        <f t="shared" ref="D44:D47" si="2">G44+I44</f>
        <v>216</v>
      </c>
      <c r="E44" s="196">
        <f>'REORDER POINT'!N23*12</f>
        <v>414.24657534246575</v>
      </c>
      <c r="F44" s="197"/>
      <c r="G44" s="198">
        <f t="shared" ref="G44:G47" si="3">J44*12</f>
        <v>216</v>
      </c>
      <c r="H44" s="199"/>
      <c r="I44" s="200">
        <v>0</v>
      </c>
      <c r="J44" s="201">
        <f>'CCH30'!A95/12</f>
        <v>18</v>
      </c>
      <c r="K44" s="38"/>
      <c r="L44" s="38"/>
      <c r="M44" s="4"/>
      <c r="N44" s="211"/>
      <c r="O44" s="187"/>
      <c r="P44" s="187"/>
      <c r="Q44" s="187"/>
      <c r="R44" s="187"/>
      <c r="S44" s="188"/>
      <c r="T44" s="4"/>
      <c r="U44" s="189"/>
      <c r="V44" s="6"/>
      <c r="W44" s="190">
        <f>PACKAGING!C5</f>
        <v>0</v>
      </c>
      <c r="X44" s="128"/>
      <c r="Y44" s="128"/>
      <c r="Z44" s="128"/>
      <c r="AA44" s="128"/>
      <c r="AB44" s="130"/>
      <c r="AC44" s="202">
        <f>AC43</f>
        <v>0</v>
      </c>
      <c r="AD44" s="130"/>
      <c r="AE44" s="128"/>
      <c r="AF44" s="128"/>
      <c r="AG44" s="191"/>
      <c r="AH44" s="192"/>
      <c r="AI44" s="6"/>
    </row>
    <row r="45" spans="1:35" ht="25.5" customHeight="1" thickTop="1" thickBot="1" x14ac:dyDescent="0.5">
      <c r="A45" s="193" t="s">
        <v>93</v>
      </c>
      <c r="B45" s="194" t="s">
        <v>94</v>
      </c>
      <c r="C45" s="195">
        <v>30</v>
      </c>
      <c r="D45" s="1821">
        <f t="shared" si="2"/>
        <v>48</v>
      </c>
      <c r="E45" s="196">
        <f>'REORDER POINT'!N24*12</f>
        <v>501.8301369863014</v>
      </c>
      <c r="F45" s="197"/>
      <c r="G45" s="198">
        <f t="shared" si="3"/>
        <v>48</v>
      </c>
      <c r="H45" s="199"/>
      <c r="I45" s="200">
        <v>0</v>
      </c>
      <c r="J45" s="201">
        <f>'JCC30'!A94/12</f>
        <v>4</v>
      </c>
      <c r="K45" s="38"/>
      <c r="L45" s="38"/>
      <c r="M45" s="4"/>
      <c r="N45" s="211"/>
      <c r="O45" s="148"/>
      <c r="P45" s="148"/>
      <c r="Q45" s="148"/>
      <c r="R45" s="148"/>
      <c r="S45" s="188"/>
      <c r="T45" s="4"/>
      <c r="U45" s="189"/>
      <c r="V45" s="6"/>
      <c r="W45" s="190">
        <f>PACKAGING!C5</f>
        <v>0</v>
      </c>
      <c r="X45" s="128"/>
      <c r="Y45" s="128"/>
      <c r="Z45" s="128"/>
      <c r="AA45" s="128"/>
      <c r="AB45" s="130"/>
      <c r="AC45" s="202" t="e">
        <f>#REF!</f>
        <v>#REF!</v>
      </c>
      <c r="AD45" s="130"/>
      <c r="AE45" s="128"/>
      <c r="AF45" s="128"/>
      <c r="AG45" s="191"/>
      <c r="AH45" s="192"/>
      <c r="AI45" s="6"/>
    </row>
    <row r="46" spans="1:35" ht="25.5" customHeight="1" thickTop="1" thickBot="1" x14ac:dyDescent="0.5">
      <c r="A46" s="193" t="s">
        <v>97</v>
      </c>
      <c r="B46" s="194" t="s">
        <v>98</v>
      </c>
      <c r="C46" s="195">
        <v>30</v>
      </c>
      <c r="D46" s="1821">
        <f t="shared" si="2"/>
        <v>420</v>
      </c>
      <c r="E46" s="196">
        <f>'REORDER POINT'!N25*12</f>
        <v>75.747945205479468</v>
      </c>
      <c r="F46" s="197"/>
      <c r="G46" s="198">
        <f t="shared" si="3"/>
        <v>396</v>
      </c>
      <c r="H46" s="199"/>
      <c r="I46" s="200">
        <v>24</v>
      </c>
      <c r="J46" s="201">
        <f>'TFC30'!A94/12</f>
        <v>33</v>
      </c>
      <c r="K46" s="38"/>
      <c r="L46" s="214"/>
      <c r="M46" s="4"/>
      <c r="N46" s="211"/>
      <c r="O46" s="187"/>
      <c r="P46" s="187"/>
      <c r="Q46" s="187"/>
      <c r="R46" s="187"/>
      <c r="S46" s="188"/>
      <c r="T46" s="4"/>
      <c r="U46" s="189"/>
      <c r="V46" s="6"/>
      <c r="W46" s="215">
        <f>PACKAGING!C5</f>
        <v>0</v>
      </c>
      <c r="X46" s="128"/>
      <c r="Y46" s="128"/>
      <c r="Z46" s="128"/>
      <c r="AA46" s="128"/>
      <c r="AB46" s="130"/>
      <c r="AC46" s="202">
        <f>AC43</f>
        <v>0</v>
      </c>
      <c r="AD46" s="130"/>
      <c r="AE46" s="128"/>
      <c r="AF46" s="128"/>
      <c r="AG46" s="191"/>
      <c r="AH46" s="192"/>
      <c r="AI46" s="6"/>
    </row>
    <row r="47" spans="1:35" ht="25.5" customHeight="1" thickTop="1" thickBot="1" x14ac:dyDescent="0.5">
      <c r="A47" s="193" t="s">
        <v>102</v>
      </c>
      <c r="B47" s="194" t="s">
        <v>103</v>
      </c>
      <c r="C47" s="195" t="s">
        <v>101</v>
      </c>
      <c r="D47" s="1821">
        <f t="shared" si="2"/>
        <v>144</v>
      </c>
      <c r="E47" s="196">
        <f>'REORDER POINT'!N26*6</f>
        <v>352.70136986301367</v>
      </c>
      <c r="F47" s="197"/>
      <c r="G47" s="198">
        <f t="shared" si="3"/>
        <v>144</v>
      </c>
      <c r="H47" s="199"/>
      <c r="I47" s="200">
        <v>0</v>
      </c>
      <c r="J47" s="221">
        <f>NTFS200!A94/6</f>
        <v>12</v>
      </c>
      <c r="K47" s="171"/>
      <c r="L47" s="219"/>
      <c r="M47" s="4"/>
      <c r="N47" s="211"/>
      <c r="O47" s="187"/>
      <c r="P47" s="187"/>
      <c r="Q47" s="187"/>
      <c r="R47" s="187"/>
      <c r="S47" s="188"/>
      <c r="T47" s="4"/>
      <c r="U47" s="189"/>
      <c r="V47" s="6"/>
      <c r="W47" s="216"/>
      <c r="X47" s="220"/>
      <c r="Y47" s="130"/>
      <c r="Z47" s="202" t="e">
        <f>#REF!</f>
        <v>#REF!</v>
      </c>
      <c r="AA47" s="202" t="e">
        <f>#REF!</f>
        <v>#REF!</v>
      </c>
      <c r="AB47" s="128"/>
      <c r="AC47" s="128"/>
      <c r="AD47" s="128"/>
      <c r="AE47" s="128"/>
      <c r="AF47" s="218">
        <v>400</v>
      </c>
      <c r="AG47" s="191"/>
      <c r="AH47" s="192"/>
      <c r="AI47" s="6"/>
    </row>
    <row r="48" spans="1:35" ht="15.75" hidden="1" customHeight="1" x14ac:dyDescent="0.45">
      <c r="A48" s="213" t="s">
        <v>104</v>
      </c>
      <c r="B48" s="222" t="s">
        <v>105</v>
      </c>
      <c r="C48" s="223" t="s">
        <v>106</v>
      </c>
      <c r="D48" s="205" t="e">
        <f t="shared" ref="D48:D49" si="4">F48+G48+H48+I48</f>
        <v>#REF!</v>
      </c>
      <c r="E48" s="206">
        <f>'REORDER POINT'!N15</f>
        <v>1.7808219178082192</v>
      </c>
      <c r="F48" s="207">
        <f>'CG90'!A7</f>
        <v>113</v>
      </c>
      <c r="G48" s="224" t="e">
        <f>'CG90'!#REF!*6</f>
        <v>#REF!</v>
      </c>
      <c r="H48" s="153" t="e">
        <f>'CG90'!#REF!</f>
        <v>#REF!</v>
      </c>
      <c r="I48" s="209" t="e">
        <f>'CG90'!#REF!</f>
        <v>#REF!</v>
      </c>
      <c r="J48" s="210" t="e">
        <f>'CG90'!#REF!</f>
        <v>#REF!</v>
      </c>
      <c r="K48" s="171"/>
      <c r="L48" s="219"/>
      <c r="M48" s="4"/>
      <c r="N48" s="1827"/>
      <c r="O48" s="1828"/>
      <c r="P48" s="1828"/>
      <c r="Q48" s="1828"/>
      <c r="R48" s="1828"/>
      <c r="S48" s="1824"/>
      <c r="T48" s="4"/>
      <c r="U48" s="189">
        <f>'CG90'!D41</f>
        <v>0</v>
      </c>
      <c r="V48" s="6"/>
      <c r="W48" s="190">
        <f>PACKAGING!C93</f>
        <v>0</v>
      </c>
      <c r="X48" s="225"/>
      <c r="Y48" s="191"/>
      <c r="Z48" s="191"/>
      <c r="AA48" s="191"/>
      <c r="AB48" s="128"/>
      <c r="AC48" s="128"/>
      <c r="AD48" s="128"/>
      <c r="AE48" s="128"/>
      <c r="AF48" s="217">
        <v>400</v>
      </c>
      <c r="AG48" s="191"/>
      <c r="AH48" s="192"/>
      <c r="AI48" s="6"/>
    </row>
    <row r="49" spans="1:35" ht="15.75" hidden="1" customHeight="1" x14ac:dyDescent="0.45">
      <c r="A49" s="226"/>
      <c r="B49" s="194"/>
      <c r="C49" s="227"/>
      <c r="D49" s="228">
        <f t="shared" si="4"/>
        <v>0</v>
      </c>
      <c r="E49" s="229"/>
      <c r="F49" s="197"/>
      <c r="G49" s="230"/>
      <c r="H49" s="199"/>
      <c r="I49" s="200"/>
      <c r="J49" s="231"/>
      <c r="K49" s="173"/>
      <c r="L49" s="62"/>
      <c r="M49" s="4"/>
      <c r="N49" s="1827"/>
      <c r="O49" s="1828"/>
      <c r="P49" s="1828"/>
      <c r="Q49" s="1828"/>
      <c r="R49" s="1828"/>
      <c r="S49" s="1824"/>
      <c r="T49" s="4"/>
      <c r="U49" s="189"/>
      <c r="V49" s="6"/>
      <c r="W49" s="232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4"/>
      <c r="AI49" s="6"/>
    </row>
    <row r="50" spans="1:35" ht="15.75" customHeight="1" thickTop="1" x14ac:dyDescent="0.35">
      <c r="A50" s="5"/>
      <c r="B50" s="175"/>
      <c r="C50" s="88"/>
      <c r="D50" s="235"/>
      <c r="E50" s="3"/>
      <c r="F50" s="90"/>
      <c r="G50" s="91"/>
      <c r="H50" s="236"/>
      <c r="I50" s="237"/>
      <c r="J50" s="3"/>
      <c r="K50" s="238"/>
      <c r="L50" s="239"/>
      <c r="M50" s="4"/>
      <c r="N50" s="240"/>
      <c r="O50" s="5"/>
      <c r="P50" s="5"/>
      <c r="Q50" s="5"/>
      <c r="R50" s="5"/>
      <c r="S50" s="97"/>
      <c r="T50" s="4"/>
      <c r="U50" s="5"/>
      <c r="V50" s="6"/>
      <c r="W50" s="240"/>
      <c r="X50" s="5"/>
      <c r="Y50" s="5"/>
      <c r="Z50" s="5"/>
      <c r="AA50" s="5"/>
      <c r="AB50" s="5"/>
      <c r="AC50" s="5"/>
      <c r="AD50" s="5"/>
      <c r="AE50" s="5"/>
      <c r="AF50" s="5"/>
      <c r="AI50" s="6"/>
    </row>
    <row r="51" spans="1:35" ht="15.75" customHeight="1" x14ac:dyDescent="0.35">
      <c r="A51" s="5"/>
      <c r="B51" s="243"/>
      <c r="C51" s="2"/>
      <c r="D51" s="3"/>
      <c r="E51" s="3"/>
      <c r="F51" s="242"/>
      <c r="G51" s="3"/>
      <c r="H51" s="5"/>
      <c r="I51" s="3"/>
      <c r="J51" s="3"/>
      <c r="K51" s="3"/>
      <c r="L51" s="5"/>
      <c r="M51" s="4"/>
      <c r="N51" s="5"/>
      <c r="O51" s="5"/>
      <c r="P51" s="5"/>
      <c r="Q51" s="5"/>
      <c r="R51" s="5"/>
      <c r="S51" s="5"/>
      <c r="T51" s="4"/>
      <c r="U51" s="5"/>
      <c r="V51" s="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6"/>
    </row>
    <row r="52" spans="1:35" ht="15.75" customHeight="1" x14ac:dyDescent="0.35">
      <c r="A52" s="5"/>
      <c r="B52" s="243"/>
      <c r="C52" s="2"/>
      <c r="D52" s="3"/>
      <c r="E52" s="3"/>
      <c r="F52" s="242"/>
      <c r="G52" s="3"/>
      <c r="H52" s="5"/>
      <c r="I52" s="3"/>
      <c r="J52" s="3"/>
      <c r="K52" s="3"/>
      <c r="L52" s="5"/>
      <c r="M52" s="4"/>
      <c r="N52" s="5"/>
      <c r="O52" s="5"/>
      <c r="P52" s="5"/>
      <c r="Q52" s="5"/>
      <c r="R52" s="5"/>
      <c r="S52" s="5"/>
      <c r="T52" s="4"/>
      <c r="U52" s="5"/>
      <c r="V52" s="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6"/>
    </row>
    <row r="53" spans="1:35" ht="15.75" customHeight="1" x14ac:dyDescent="0.35">
      <c r="A53" s="5"/>
      <c r="B53" s="243"/>
      <c r="C53" s="2"/>
      <c r="D53" s="3"/>
      <c r="E53" s="3"/>
      <c r="F53" s="242"/>
      <c r="G53" s="3"/>
      <c r="H53" s="5"/>
      <c r="I53" s="3"/>
      <c r="J53" s="3"/>
      <c r="K53" s="3"/>
      <c r="L53" s="5"/>
      <c r="M53" s="4"/>
      <c r="N53" s="5"/>
      <c r="O53" s="5"/>
      <c r="P53" s="5"/>
      <c r="Q53" s="5"/>
      <c r="R53" s="5"/>
      <c r="S53" s="5"/>
      <c r="T53" s="4"/>
      <c r="U53" s="5"/>
      <c r="V53" s="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6"/>
    </row>
    <row r="54" spans="1:35" ht="15.75" customHeight="1" x14ac:dyDescent="0.35">
      <c r="A54" s="5"/>
      <c r="B54" s="5"/>
      <c r="C54" s="2"/>
      <c r="D54" s="3"/>
      <c r="E54" s="3"/>
      <c r="F54" s="242"/>
      <c r="G54" s="3"/>
      <c r="H54" s="5"/>
      <c r="I54" s="3"/>
      <c r="J54" s="3"/>
      <c r="K54" s="3"/>
      <c r="L54" s="5"/>
      <c r="M54" s="4"/>
      <c r="N54" s="5"/>
      <c r="O54" s="5"/>
      <c r="P54" s="5"/>
      <c r="Q54" s="5"/>
      <c r="R54" s="5"/>
      <c r="S54" s="5"/>
      <c r="T54" s="4"/>
      <c r="U54" s="5"/>
      <c r="V54" s="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6"/>
    </row>
    <row r="55" spans="1:35" ht="15.75" customHeight="1" x14ac:dyDescent="0.35">
      <c r="A55" s="5"/>
      <c r="B55" s="5"/>
      <c r="C55" s="2"/>
      <c r="D55" s="3"/>
      <c r="E55" s="3"/>
      <c r="F55" s="242"/>
      <c r="G55" s="3"/>
      <c r="H55" s="5"/>
      <c r="I55" s="3"/>
      <c r="J55" s="3"/>
      <c r="K55" s="3"/>
      <c r="L55" s="5"/>
      <c r="M55" s="4"/>
      <c r="N55" s="5"/>
      <c r="O55" s="5"/>
      <c r="P55" s="5"/>
      <c r="Q55" s="5"/>
      <c r="R55" s="5"/>
      <c r="S55" s="5"/>
      <c r="T55" s="4"/>
      <c r="U55" s="5"/>
      <c r="V55" s="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6"/>
    </row>
    <row r="56" spans="1:35" ht="15.75" customHeight="1" x14ac:dyDescent="0.35">
      <c r="A56" s="5"/>
      <c r="B56" s="5"/>
      <c r="C56" s="2"/>
      <c r="D56" s="3"/>
      <c r="E56" s="3"/>
      <c r="F56" s="242"/>
      <c r="G56" s="3"/>
      <c r="H56" s="5"/>
      <c r="I56" s="3"/>
      <c r="J56" s="3"/>
      <c r="K56" s="3"/>
      <c r="L56" s="5"/>
      <c r="M56" s="4"/>
      <c r="N56" s="5"/>
      <c r="O56" s="5"/>
      <c r="P56" s="5"/>
      <c r="Q56" s="5"/>
      <c r="R56" s="5"/>
      <c r="S56" s="5"/>
      <c r="T56" s="4"/>
      <c r="U56" s="5"/>
      <c r="V56" s="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6"/>
    </row>
    <row r="57" spans="1:35" ht="15.75" customHeight="1" x14ac:dyDescent="0.35">
      <c r="A57" s="5"/>
      <c r="B57" s="5"/>
      <c r="C57" s="2"/>
      <c r="D57" s="3"/>
      <c r="E57" s="3"/>
      <c r="F57" s="242"/>
      <c r="G57" s="3"/>
      <c r="H57" s="5"/>
      <c r="I57" s="3"/>
      <c r="J57" s="3"/>
      <c r="K57" s="3"/>
      <c r="L57" s="5"/>
      <c r="M57" s="4"/>
      <c r="N57" s="5"/>
      <c r="O57" s="5"/>
      <c r="P57" s="5"/>
      <c r="Q57" s="5"/>
      <c r="R57" s="5"/>
      <c r="S57" s="5"/>
      <c r="T57" s="4"/>
      <c r="U57" s="5"/>
      <c r="V57" s="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6"/>
    </row>
    <row r="58" spans="1:35" ht="15.75" customHeight="1" x14ac:dyDescent="0.35">
      <c r="A58" s="5"/>
      <c r="B58" s="5"/>
      <c r="C58" s="2"/>
      <c r="D58" s="3"/>
      <c r="E58" s="3"/>
      <c r="F58" s="242"/>
      <c r="G58" s="3"/>
      <c r="H58" s="5"/>
      <c r="I58" s="3"/>
      <c r="J58" s="3"/>
      <c r="K58" s="3"/>
      <c r="L58" s="5"/>
      <c r="M58" s="4"/>
      <c r="N58" s="5"/>
      <c r="O58" s="5"/>
      <c r="P58" s="5"/>
      <c r="Q58" s="5"/>
      <c r="R58" s="5"/>
      <c r="S58" s="5"/>
      <c r="T58" s="4"/>
      <c r="U58" s="5"/>
      <c r="V58" s="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6"/>
    </row>
    <row r="59" spans="1:35" ht="15.75" customHeight="1" x14ac:dyDescent="0.35">
      <c r="A59" s="5"/>
      <c r="B59" s="5"/>
      <c r="C59" s="2"/>
      <c r="D59" s="3"/>
      <c r="E59" s="3"/>
      <c r="F59" s="242"/>
      <c r="G59" s="3"/>
      <c r="H59" s="5"/>
      <c r="I59" s="3"/>
      <c r="J59" s="3"/>
      <c r="K59" s="3"/>
      <c r="L59" s="5"/>
      <c r="M59" s="4"/>
      <c r="N59" s="5"/>
      <c r="O59" s="5"/>
      <c r="P59" s="5"/>
      <c r="Q59" s="5"/>
      <c r="R59" s="5"/>
      <c r="S59" s="5"/>
      <c r="T59" s="4"/>
      <c r="U59" s="5"/>
      <c r="V59" s="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6"/>
    </row>
    <row r="60" spans="1:35" ht="15.75" customHeight="1" x14ac:dyDescent="0.35">
      <c r="A60" s="5"/>
      <c r="B60" s="5"/>
      <c r="C60" s="2"/>
      <c r="D60" s="3"/>
      <c r="E60" s="3"/>
      <c r="F60" s="242"/>
      <c r="G60" s="3"/>
      <c r="H60" s="5"/>
      <c r="I60" s="3"/>
      <c r="J60" s="3"/>
      <c r="K60" s="3"/>
      <c r="L60" s="5"/>
      <c r="M60" s="4"/>
      <c r="N60" s="5"/>
      <c r="O60" s="5"/>
      <c r="P60" s="5"/>
      <c r="Q60" s="5"/>
      <c r="R60" s="5"/>
      <c r="S60" s="5"/>
      <c r="T60" s="4"/>
      <c r="U60" s="5"/>
      <c r="V60" s="6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6"/>
    </row>
    <row r="61" spans="1:35" ht="15.75" customHeight="1" x14ac:dyDescent="0.35">
      <c r="A61" s="5"/>
      <c r="B61" s="5"/>
      <c r="C61" s="2"/>
      <c r="D61" s="3"/>
      <c r="E61" s="3"/>
      <c r="F61" s="242"/>
      <c r="G61" s="3"/>
      <c r="H61" s="5"/>
      <c r="I61" s="3"/>
      <c r="J61" s="3"/>
      <c r="K61" s="3"/>
      <c r="L61" s="5"/>
      <c r="M61" s="4"/>
      <c r="N61" s="5"/>
      <c r="O61" s="5"/>
      <c r="P61" s="5"/>
      <c r="Q61" s="5"/>
      <c r="R61" s="5"/>
      <c r="S61" s="5"/>
      <c r="T61" s="4"/>
      <c r="U61" s="5"/>
      <c r="V61" s="6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6"/>
    </row>
    <row r="62" spans="1:35" ht="15.75" customHeight="1" x14ac:dyDescent="0.35">
      <c r="A62" s="5"/>
      <c r="B62" s="5"/>
      <c r="C62" s="2"/>
      <c r="D62" s="3"/>
      <c r="E62" s="3"/>
      <c r="F62" s="242"/>
      <c r="G62" s="3"/>
      <c r="H62" s="5"/>
      <c r="I62" s="3"/>
      <c r="J62" s="3"/>
      <c r="K62" s="3"/>
      <c r="L62" s="5"/>
      <c r="M62" s="4"/>
      <c r="N62" s="5"/>
      <c r="O62" s="5"/>
      <c r="P62" s="5"/>
      <c r="Q62" s="5"/>
      <c r="R62" s="5"/>
      <c r="S62" s="5"/>
      <c r="T62" s="4"/>
      <c r="U62" s="5"/>
      <c r="V62" s="6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6"/>
    </row>
    <row r="63" spans="1:35" ht="15.75" customHeight="1" x14ac:dyDescent="0.35">
      <c r="A63" s="5"/>
      <c r="B63" s="5"/>
      <c r="C63" s="2"/>
      <c r="D63" s="3"/>
      <c r="E63" s="3"/>
      <c r="F63" s="242"/>
      <c r="G63" s="3"/>
      <c r="H63" s="5"/>
      <c r="I63" s="3"/>
      <c r="J63" s="3"/>
      <c r="K63" s="3"/>
      <c r="L63" s="5"/>
      <c r="M63" s="4"/>
      <c r="N63" s="5"/>
      <c r="O63" s="5"/>
      <c r="P63" s="5"/>
      <c r="Q63" s="5"/>
      <c r="R63" s="5"/>
      <c r="S63" s="5"/>
      <c r="T63" s="4"/>
      <c r="U63" s="5"/>
      <c r="V63" s="6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6"/>
    </row>
    <row r="64" spans="1:35" ht="15.75" customHeight="1" x14ac:dyDescent="0.35">
      <c r="A64" s="5"/>
      <c r="B64" s="5"/>
      <c r="C64" s="2"/>
      <c r="D64" s="3"/>
      <c r="E64" s="3"/>
      <c r="F64" s="242"/>
      <c r="G64" s="3"/>
      <c r="H64" s="5"/>
      <c r="I64" s="3"/>
      <c r="J64" s="3"/>
      <c r="K64" s="3"/>
      <c r="L64" s="5"/>
      <c r="M64" s="4"/>
      <c r="N64" s="5"/>
      <c r="O64" s="5"/>
      <c r="P64" s="5"/>
      <c r="Q64" s="5"/>
      <c r="R64" s="5"/>
      <c r="S64" s="5"/>
      <c r="T64" s="4"/>
      <c r="U64" s="5"/>
      <c r="V64" s="6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6"/>
    </row>
    <row r="65" spans="1:35" ht="15.75" customHeight="1" x14ac:dyDescent="0.35">
      <c r="A65" s="5"/>
      <c r="B65" s="5"/>
      <c r="C65" s="2"/>
      <c r="D65" s="3"/>
      <c r="E65" s="3"/>
      <c r="F65" s="242"/>
      <c r="G65" s="3"/>
      <c r="H65" s="5"/>
      <c r="I65" s="3"/>
      <c r="J65" s="3"/>
      <c r="K65" s="3"/>
      <c r="L65" s="5"/>
      <c r="M65" s="4"/>
      <c r="N65" s="5"/>
      <c r="O65" s="5"/>
      <c r="P65" s="5"/>
      <c r="Q65" s="5"/>
      <c r="R65" s="5"/>
      <c r="S65" s="5"/>
      <c r="T65" s="4"/>
      <c r="U65" s="5"/>
      <c r="V65" s="6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6"/>
    </row>
    <row r="66" spans="1:35" ht="15.75" customHeight="1" x14ac:dyDescent="0.35">
      <c r="A66" s="5"/>
      <c r="B66" s="5"/>
      <c r="C66" s="2"/>
      <c r="D66" s="3"/>
      <c r="E66" s="3"/>
      <c r="F66" s="242"/>
      <c r="G66" s="3"/>
      <c r="H66" s="5"/>
      <c r="I66" s="3"/>
      <c r="J66" s="3"/>
      <c r="K66" s="3"/>
      <c r="L66" s="5"/>
      <c r="M66" s="4"/>
      <c r="N66" s="5"/>
      <c r="O66" s="5"/>
      <c r="P66" s="5"/>
      <c r="Q66" s="5"/>
      <c r="R66" s="5"/>
      <c r="S66" s="5"/>
      <c r="T66" s="4"/>
      <c r="U66" s="5"/>
      <c r="V66" s="6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6"/>
    </row>
    <row r="67" spans="1:35" ht="15.75" customHeight="1" x14ac:dyDescent="0.35">
      <c r="A67" s="5"/>
      <c r="B67" s="5"/>
      <c r="C67" s="2"/>
      <c r="D67" s="3"/>
      <c r="E67" s="3"/>
      <c r="F67" s="242"/>
      <c r="G67" s="3"/>
      <c r="H67" s="5"/>
      <c r="I67" s="3"/>
      <c r="J67" s="3"/>
      <c r="K67" s="3"/>
      <c r="L67" s="5"/>
      <c r="M67" s="4"/>
      <c r="N67" s="5"/>
      <c r="O67" s="5"/>
      <c r="P67" s="5"/>
      <c r="Q67" s="5"/>
      <c r="R67" s="5"/>
      <c r="S67" s="5"/>
      <c r="T67" s="4"/>
      <c r="U67" s="5"/>
      <c r="V67" s="6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6"/>
    </row>
    <row r="68" spans="1:35" ht="15.75" customHeight="1" x14ac:dyDescent="0.35">
      <c r="A68" s="5"/>
      <c r="B68" s="5"/>
      <c r="C68" s="2"/>
      <c r="D68" s="3"/>
      <c r="E68" s="3"/>
      <c r="F68" s="242"/>
      <c r="G68" s="3"/>
      <c r="H68" s="5"/>
      <c r="I68" s="3"/>
      <c r="J68" s="3"/>
      <c r="K68" s="3"/>
      <c r="L68" s="5"/>
      <c r="M68" s="4"/>
      <c r="N68" s="5"/>
      <c r="O68" s="5"/>
      <c r="P68" s="5"/>
      <c r="Q68" s="5"/>
      <c r="R68" s="5"/>
      <c r="S68" s="5"/>
      <c r="T68" s="4"/>
      <c r="U68" s="5"/>
      <c r="V68" s="6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6"/>
    </row>
    <row r="69" spans="1:35" ht="15.75" customHeight="1" x14ac:dyDescent="0.35">
      <c r="A69" s="5"/>
      <c r="B69" s="5"/>
      <c r="C69" s="2"/>
      <c r="D69" s="3"/>
      <c r="E69" s="3"/>
      <c r="F69" s="242"/>
      <c r="G69" s="3"/>
      <c r="H69" s="5"/>
      <c r="I69" s="3"/>
      <c r="J69" s="3"/>
      <c r="K69" s="3"/>
      <c r="L69" s="5"/>
      <c r="M69" s="4"/>
      <c r="N69" s="5"/>
      <c r="O69" s="5"/>
      <c r="P69" s="5"/>
      <c r="Q69" s="5"/>
      <c r="R69" s="5"/>
      <c r="S69" s="5"/>
      <c r="T69" s="4"/>
      <c r="U69" s="5"/>
      <c r="V69" s="6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6"/>
    </row>
    <row r="70" spans="1:35" ht="15.75" customHeight="1" x14ac:dyDescent="0.35">
      <c r="A70" s="5"/>
      <c r="B70" s="5"/>
      <c r="C70" s="2"/>
      <c r="D70" s="3"/>
      <c r="E70" s="3"/>
      <c r="F70" s="242"/>
      <c r="G70" s="3"/>
      <c r="H70" s="5"/>
      <c r="I70" s="3"/>
      <c r="J70" s="3"/>
      <c r="K70" s="3"/>
      <c r="L70" s="5"/>
      <c r="M70" s="4"/>
      <c r="N70" s="5"/>
      <c r="O70" s="5"/>
      <c r="P70" s="5"/>
      <c r="Q70" s="5"/>
      <c r="R70" s="5"/>
      <c r="S70" s="5"/>
      <c r="T70" s="4"/>
      <c r="U70" s="5"/>
      <c r="V70" s="6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6"/>
    </row>
    <row r="71" spans="1:35" ht="15.75" customHeight="1" x14ac:dyDescent="0.35">
      <c r="A71" s="5"/>
      <c r="B71" s="5"/>
      <c r="C71" s="2"/>
      <c r="D71" s="3"/>
      <c r="E71" s="3"/>
      <c r="F71" s="242"/>
      <c r="G71" s="3"/>
      <c r="H71" s="5"/>
      <c r="I71" s="3"/>
      <c r="J71" s="3"/>
      <c r="K71" s="3"/>
      <c r="L71" s="5"/>
      <c r="M71" s="4"/>
      <c r="N71" s="5"/>
      <c r="O71" s="5"/>
      <c r="P71" s="5"/>
      <c r="Q71" s="5"/>
      <c r="R71" s="5"/>
      <c r="S71" s="5"/>
      <c r="T71" s="4"/>
      <c r="U71" s="5"/>
      <c r="V71" s="6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6"/>
    </row>
    <row r="72" spans="1:35" ht="15.75" customHeight="1" x14ac:dyDescent="0.35">
      <c r="A72" s="5"/>
      <c r="B72" s="5"/>
      <c r="C72" s="2"/>
      <c r="D72" s="3"/>
      <c r="E72" s="3"/>
      <c r="F72" s="242"/>
      <c r="G72" s="3"/>
      <c r="H72" s="5"/>
      <c r="I72" s="3"/>
      <c r="J72" s="3"/>
      <c r="K72" s="3"/>
      <c r="L72" s="5"/>
      <c r="M72" s="4"/>
      <c r="N72" s="5"/>
      <c r="O72" s="5"/>
      <c r="P72" s="5"/>
      <c r="Q72" s="5"/>
      <c r="R72" s="5"/>
      <c r="S72" s="5"/>
      <c r="T72" s="4"/>
      <c r="U72" s="5"/>
      <c r="V72" s="6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6"/>
    </row>
    <row r="73" spans="1:35" ht="15.75" customHeight="1" x14ac:dyDescent="0.35">
      <c r="A73" s="5"/>
      <c r="B73" s="5"/>
      <c r="C73" s="2"/>
      <c r="D73" s="3"/>
      <c r="E73" s="3"/>
      <c r="F73" s="242"/>
      <c r="G73" s="3"/>
      <c r="H73" s="5"/>
      <c r="I73" s="3"/>
      <c r="J73" s="3"/>
      <c r="K73" s="3"/>
      <c r="L73" s="5"/>
      <c r="M73" s="4"/>
      <c r="N73" s="5"/>
      <c r="O73" s="5"/>
      <c r="P73" s="5"/>
      <c r="Q73" s="5"/>
      <c r="R73" s="5"/>
      <c r="S73" s="5"/>
      <c r="T73" s="4"/>
      <c r="U73" s="5"/>
      <c r="V73" s="6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6"/>
    </row>
    <row r="74" spans="1:35" ht="15.75" customHeight="1" x14ac:dyDescent="0.35">
      <c r="A74" s="5"/>
      <c r="B74" s="5"/>
      <c r="C74" s="2"/>
      <c r="D74" s="3"/>
      <c r="E74" s="3"/>
      <c r="F74" s="242"/>
      <c r="G74" s="3"/>
      <c r="H74" s="5"/>
      <c r="I74" s="3"/>
      <c r="J74" s="3"/>
      <c r="K74" s="3"/>
      <c r="L74" s="5"/>
      <c r="M74" s="4"/>
      <c r="N74" s="5"/>
      <c r="O74" s="5"/>
      <c r="P74" s="5"/>
      <c r="Q74" s="5"/>
      <c r="R74" s="5"/>
      <c r="S74" s="5"/>
      <c r="T74" s="4"/>
      <c r="U74" s="5"/>
      <c r="V74" s="6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6"/>
    </row>
    <row r="75" spans="1:35" ht="15.75" customHeight="1" x14ac:dyDescent="0.35">
      <c r="A75" s="5"/>
      <c r="B75" s="5"/>
      <c r="C75" s="2"/>
      <c r="D75" s="3"/>
      <c r="E75" s="3"/>
      <c r="F75" s="242"/>
      <c r="G75" s="3"/>
      <c r="H75" s="5"/>
      <c r="I75" s="3"/>
      <c r="J75" s="3"/>
      <c r="K75" s="3"/>
      <c r="L75" s="5"/>
      <c r="M75" s="4"/>
      <c r="N75" s="5"/>
      <c r="O75" s="5"/>
      <c r="P75" s="5"/>
      <c r="Q75" s="5"/>
      <c r="R75" s="5"/>
      <c r="S75" s="5"/>
      <c r="T75" s="4"/>
      <c r="U75" s="5"/>
      <c r="V75" s="6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6"/>
    </row>
    <row r="76" spans="1:35" ht="15.75" customHeight="1" x14ac:dyDescent="0.35">
      <c r="A76" s="5"/>
      <c r="B76" s="5"/>
      <c r="C76" s="2"/>
      <c r="D76" s="3"/>
      <c r="E76" s="3"/>
      <c r="F76" s="242"/>
      <c r="G76" s="3"/>
      <c r="H76" s="5"/>
      <c r="I76" s="3"/>
      <c r="J76" s="3"/>
      <c r="K76" s="3"/>
      <c r="L76" s="5"/>
      <c r="M76" s="4"/>
      <c r="N76" s="5"/>
      <c r="O76" s="5"/>
      <c r="P76" s="5"/>
      <c r="Q76" s="5"/>
      <c r="R76" s="5"/>
      <c r="S76" s="5"/>
      <c r="T76" s="4"/>
      <c r="U76" s="5"/>
      <c r="V76" s="6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6"/>
    </row>
    <row r="77" spans="1:35" ht="15.75" customHeight="1" x14ac:dyDescent="0.35">
      <c r="A77" s="5"/>
      <c r="B77" s="5"/>
      <c r="C77" s="2"/>
      <c r="D77" s="3"/>
      <c r="E77" s="3"/>
      <c r="F77" s="242"/>
      <c r="G77" s="3"/>
      <c r="H77" s="5"/>
      <c r="I77" s="3"/>
      <c r="J77" s="3"/>
      <c r="K77" s="3"/>
      <c r="L77" s="5"/>
      <c r="M77" s="4"/>
      <c r="N77" s="5"/>
      <c r="O77" s="5"/>
      <c r="P77" s="5"/>
      <c r="Q77" s="5"/>
      <c r="R77" s="5"/>
      <c r="S77" s="5"/>
      <c r="T77" s="4"/>
      <c r="U77" s="5"/>
      <c r="V77" s="6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6"/>
    </row>
    <row r="78" spans="1:35" ht="15.75" customHeight="1" x14ac:dyDescent="0.35">
      <c r="A78" s="5"/>
      <c r="B78" s="5"/>
      <c r="C78" s="2"/>
      <c r="D78" s="3"/>
      <c r="E78" s="3"/>
      <c r="F78" s="242"/>
      <c r="G78" s="3"/>
      <c r="H78" s="5"/>
      <c r="I78" s="3"/>
      <c r="J78" s="3"/>
      <c r="K78" s="3"/>
      <c r="L78" s="5"/>
      <c r="M78" s="4"/>
      <c r="N78" s="5"/>
      <c r="O78" s="5"/>
      <c r="P78" s="5"/>
      <c r="Q78" s="5"/>
      <c r="R78" s="5"/>
      <c r="S78" s="5"/>
      <c r="T78" s="4"/>
      <c r="U78" s="5"/>
      <c r="V78" s="6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6"/>
    </row>
    <row r="79" spans="1:35" ht="15.75" customHeight="1" x14ac:dyDescent="0.35">
      <c r="A79" s="5"/>
      <c r="B79" s="5"/>
      <c r="C79" s="2"/>
      <c r="D79" s="3"/>
      <c r="E79" s="3"/>
      <c r="F79" s="242"/>
      <c r="G79" s="3"/>
      <c r="H79" s="5"/>
      <c r="I79" s="3"/>
      <c r="J79" s="3"/>
      <c r="K79" s="3"/>
      <c r="L79" s="5"/>
      <c r="M79" s="4"/>
      <c r="N79" s="5"/>
      <c r="O79" s="5"/>
      <c r="P79" s="5"/>
      <c r="Q79" s="5"/>
      <c r="R79" s="5"/>
      <c r="S79" s="5"/>
      <c r="T79" s="4"/>
      <c r="U79" s="5"/>
      <c r="V79" s="6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6"/>
    </row>
    <row r="80" spans="1:35" ht="15.75" customHeight="1" x14ac:dyDescent="0.35">
      <c r="A80" s="5"/>
      <c r="B80" s="5"/>
      <c r="C80" s="2"/>
      <c r="D80" s="3"/>
      <c r="E80" s="3"/>
      <c r="F80" s="242"/>
      <c r="G80" s="3"/>
      <c r="H80" s="5"/>
      <c r="I80" s="3"/>
      <c r="J80" s="3"/>
      <c r="K80" s="3"/>
      <c r="L80" s="5"/>
      <c r="M80" s="4"/>
      <c r="N80" s="5"/>
      <c r="O80" s="5"/>
      <c r="P80" s="5"/>
      <c r="Q80" s="5"/>
      <c r="R80" s="5"/>
      <c r="S80" s="5"/>
      <c r="T80" s="4"/>
      <c r="U80" s="5"/>
      <c r="V80" s="6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6"/>
    </row>
    <row r="81" spans="1:35" ht="15.75" customHeight="1" x14ac:dyDescent="0.35">
      <c r="A81" s="5"/>
      <c r="B81" s="5"/>
      <c r="C81" s="2"/>
      <c r="D81" s="3"/>
      <c r="E81" s="3"/>
      <c r="F81" s="242"/>
      <c r="G81" s="3"/>
      <c r="H81" s="5"/>
      <c r="I81" s="3"/>
      <c r="J81" s="3"/>
      <c r="K81" s="3"/>
      <c r="L81" s="5"/>
      <c r="M81" s="4"/>
      <c r="N81" s="5"/>
      <c r="O81" s="5"/>
      <c r="P81" s="5"/>
      <c r="Q81" s="5"/>
      <c r="R81" s="5"/>
      <c r="S81" s="5"/>
      <c r="T81" s="4"/>
      <c r="U81" s="5"/>
      <c r="V81" s="6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6"/>
    </row>
    <row r="82" spans="1:35" ht="15.75" customHeight="1" x14ac:dyDescent="0.35">
      <c r="A82" s="5"/>
      <c r="B82" s="5"/>
      <c r="C82" s="2"/>
      <c r="D82" s="3"/>
      <c r="E82" s="3"/>
      <c r="F82" s="242"/>
      <c r="G82" s="3"/>
      <c r="H82" s="5"/>
      <c r="I82" s="3"/>
      <c r="J82" s="3"/>
      <c r="K82" s="3"/>
      <c r="L82" s="5"/>
      <c r="M82" s="4"/>
      <c r="N82" s="5"/>
      <c r="O82" s="5"/>
      <c r="P82" s="5"/>
      <c r="Q82" s="5"/>
      <c r="R82" s="5"/>
      <c r="S82" s="5"/>
      <c r="T82" s="4"/>
      <c r="U82" s="5"/>
      <c r="V82" s="6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6"/>
    </row>
    <row r="83" spans="1:35" ht="15.75" customHeight="1" x14ac:dyDescent="0.35">
      <c r="A83" s="5"/>
      <c r="B83" s="5"/>
      <c r="C83" s="2"/>
      <c r="D83" s="3"/>
      <c r="E83" s="3"/>
      <c r="F83" s="242"/>
      <c r="G83" s="3"/>
      <c r="H83" s="5"/>
      <c r="I83" s="3"/>
      <c r="J83" s="3"/>
      <c r="K83" s="3"/>
      <c r="L83" s="5"/>
      <c r="M83" s="4"/>
      <c r="N83" s="5"/>
      <c r="O83" s="5"/>
      <c r="P83" s="5"/>
      <c r="Q83" s="5"/>
      <c r="R83" s="5"/>
      <c r="S83" s="5"/>
      <c r="T83" s="4"/>
      <c r="U83" s="5"/>
      <c r="V83" s="6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6"/>
    </row>
    <row r="84" spans="1:35" ht="15.75" customHeight="1" x14ac:dyDescent="0.35">
      <c r="A84" s="5"/>
      <c r="B84" s="5"/>
      <c r="C84" s="2"/>
      <c r="D84" s="3"/>
      <c r="E84" s="3"/>
      <c r="F84" s="242"/>
      <c r="G84" s="3"/>
      <c r="H84" s="5"/>
      <c r="I84" s="3"/>
      <c r="J84" s="3"/>
      <c r="K84" s="3"/>
      <c r="L84" s="5"/>
      <c r="M84" s="4"/>
      <c r="N84" s="5"/>
      <c r="O84" s="5"/>
      <c r="P84" s="5"/>
      <c r="Q84" s="5"/>
      <c r="R84" s="5"/>
      <c r="S84" s="5"/>
      <c r="T84" s="4"/>
      <c r="U84" s="5"/>
      <c r="V84" s="6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6"/>
    </row>
    <row r="85" spans="1:35" ht="15.75" customHeight="1" x14ac:dyDescent="0.35">
      <c r="A85" s="5"/>
      <c r="B85" s="5"/>
      <c r="C85" s="2"/>
      <c r="D85" s="3"/>
      <c r="E85" s="3"/>
      <c r="F85" s="242"/>
      <c r="G85" s="3"/>
      <c r="H85" s="5"/>
      <c r="I85" s="3"/>
      <c r="J85" s="3"/>
      <c r="K85" s="3"/>
      <c r="L85" s="5"/>
      <c r="M85" s="4"/>
      <c r="N85" s="5"/>
      <c r="O85" s="5"/>
      <c r="P85" s="5"/>
      <c r="Q85" s="5"/>
      <c r="R85" s="5"/>
      <c r="S85" s="5"/>
      <c r="T85" s="4"/>
      <c r="U85" s="5"/>
      <c r="V85" s="6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6"/>
    </row>
    <row r="86" spans="1:35" ht="15.75" customHeight="1" x14ac:dyDescent="0.35">
      <c r="A86" s="5"/>
      <c r="B86" s="5"/>
      <c r="C86" s="2"/>
      <c r="D86" s="3"/>
      <c r="E86" s="3"/>
      <c r="F86" s="242"/>
      <c r="G86" s="3"/>
      <c r="H86" s="5"/>
      <c r="I86" s="3"/>
      <c r="J86" s="3"/>
      <c r="K86" s="3"/>
      <c r="L86" s="5"/>
      <c r="M86" s="4"/>
      <c r="N86" s="5"/>
      <c r="O86" s="5"/>
      <c r="P86" s="5"/>
      <c r="Q86" s="5"/>
      <c r="R86" s="5"/>
      <c r="S86" s="5"/>
      <c r="T86" s="4"/>
      <c r="U86" s="5"/>
      <c r="V86" s="6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6"/>
    </row>
    <row r="87" spans="1:35" ht="15.75" customHeight="1" x14ac:dyDescent="0.35">
      <c r="A87" s="5"/>
      <c r="B87" s="5"/>
      <c r="C87" s="2"/>
      <c r="D87" s="3"/>
      <c r="E87" s="3"/>
      <c r="F87" s="242"/>
      <c r="G87" s="3"/>
      <c r="H87" s="5"/>
      <c r="I87" s="3"/>
      <c r="J87" s="3"/>
      <c r="K87" s="3"/>
      <c r="L87" s="5"/>
      <c r="M87" s="4"/>
      <c r="N87" s="5"/>
      <c r="O87" s="5"/>
      <c r="P87" s="5"/>
      <c r="Q87" s="5"/>
      <c r="R87" s="5"/>
      <c r="S87" s="5"/>
      <c r="T87" s="4"/>
      <c r="U87" s="5"/>
      <c r="V87" s="6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6"/>
    </row>
    <row r="88" spans="1:35" ht="15.75" customHeight="1" x14ac:dyDescent="0.35">
      <c r="A88" s="5"/>
      <c r="B88" s="5"/>
      <c r="C88" s="2"/>
      <c r="D88" s="3"/>
      <c r="E88" s="3"/>
      <c r="F88" s="242"/>
      <c r="G88" s="3"/>
      <c r="H88" s="5"/>
      <c r="I88" s="3"/>
      <c r="J88" s="3"/>
      <c r="K88" s="3"/>
      <c r="L88" s="5"/>
      <c r="M88" s="4"/>
      <c r="N88" s="5"/>
      <c r="O88" s="5"/>
      <c r="P88" s="5"/>
      <c r="Q88" s="5"/>
      <c r="R88" s="5"/>
      <c r="S88" s="5"/>
      <c r="T88" s="4"/>
      <c r="U88" s="5"/>
      <c r="V88" s="6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6"/>
    </row>
    <row r="89" spans="1:35" ht="15.75" customHeight="1" x14ac:dyDescent="0.35">
      <c r="A89" s="5"/>
      <c r="B89" s="5"/>
      <c r="C89" s="2"/>
      <c r="D89" s="3"/>
      <c r="E89" s="3"/>
      <c r="F89" s="242"/>
      <c r="G89" s="3"/>
      <c r="H89" s="5"/>
      <c r="I89" s="3"/>
      <c r="J89" s="3"/>
      <c r="K89" s="3"/>
      <c r="L89" s="5"/>
      <c r="M89" s="4"/>
      <c r="N89" s="5"/>
      <c r="O89" s="5"/>
      <c r="P89" s="5"/>
      <c r="Q89" s="5"/>
      <c r="R89" s="5"/>
      <c r="S89" s="5"/>
      <c r="T89" s="4"/>
      <c r="U89" s="5"/>
      <c r="V89" s="6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6"/>
    </row>
    <row r="90" spans="1:35" ht="15.75" customHeight="1" x14ac:dyDescent="0.35">
      <c r="A90" s="5"/>
      <c r="B90" s="5"/>
      <c r="C90" s="2"/>
      <c r="D90" s="3"/>
      <c r="E90" s="3"/>
      <c r="F90" s="242"/>
      <c r="G90" s="3"/>
      <c r="H90" s="5"/>
      <c r="I90" s="3"/>
      <c r="J90" s="3"/>
      <c r="K90" s="3"/>
      <c r="L90" s="5"/>
      <c r="M90" s="4"/>
      <c r="N90" s="5"/>
      <c r="O90" s="5"/>
      <c r="P90" s="5"/>
      <c r="Q90" s="5"/>
      <c r="R90" s="5"/>
      <c r="S90" s="5"/>
      <c r="T90" s="4"/>
      <c r="U90" s="5"/>
      <c r="V90" s="6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6"/>
    </row>
    <row r="91" spans="1:35" ht="15.75" customHeight="1" x14ac:dyDescent="0.35">
      <c r="A91" s="5"/>
      <c r="B91" s="5"/>
      <c r="C91" s="2"/>
      <c r="D91" s="3"/>
      <c r="E91" s="3"/>
      <c r="F91" s="242"/>
      <c r="G91" s="3"/>
      <c r="H91" s="5"/>
      <c r="I91" s="3"/>
      <c r="J91" s="3"/>
      <c r="K91" s="3"/>
      <c r="L91" s="5"/>
      <c r="M91" s="4"/>
      <c r="N91" s="5"/>
      <c r="O91" s="5"/>
      <c r="P91" s="5"/>
      <c r="Q91" s="5"/>
      <c r="R91" s="5"/>
      <c r="S91" s="5"/>
      <c r="T91" s="4"/>
      <c r="U91" s="5"/>
      <c r="V91" s="6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6"/>
    </row>
    <row r="92" spans="1:35" ht="15.75" customHeight="1" x14ac:dyDescent="0.35">
      <c r="A92" s="5"/>
      <c r="B92" s="5"/>
      <c r="C92" s="2"/>
      <c r="D92" s="3"/>
      <c r="E92" s="3"/>
      <c r="F92" s="242"/>
      <c r="G92" s="3"/>
      <c r="H92" s="5"/>
      <c r="I92" s="3"/>
      <c r="J92" s="3"/>
      <c r="K92" s="3"/>
      <c r="L92" s="5"/>
      <c r="M92" s="4"/>
      <c r="N92" s="5"/>
      <c r="O92" s="5"/>
      <c r="P92" s="5"/>
      <c r="Q92" s="5"/>
      <c r="R92" s="5"/>
      <c r="S92" s="5"/>
      <c r="T92" s="4"/>
      <c r="U92" s="5"/>
      <c r="V92" s="6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6"/>
    </row>
    <row r="93" spans="1:35" ht="15.75" customHeight="1" x14ac:dyDescent="0.35">
      <c r="A93" s="5"/>
      <c r="B93" s="5"/>
      <c r="C93" s="2"/>
      <c r="D93" s="3"/>
      <c r="E93" s="3"/>
      <c r="F93" s="242"/>
      <c r="G93" s="3"/>
      <c r="H93" s="5"/>
      <c r="I93" s="3"/>
      <c r="J93" s="3"/>
      <c r="K93" s="3"/>
      <c r="L93" s="5"/>
      <c r="M93" s="4"/>
      <c r="N93" s="5"/>
      <c r="O93" s="5"/>
      <c r="P93" s="5"/>
      <c r="Q93" s="5"/>
      <c r="R93" s="5"/>
      <c r="S93" s="5"/>
      <c r="T93" s="4"/>
      <c r="U93" s="5"/>
      <c r="V93" s="6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6"/>
    </row>
    <row r="94" spans="1:35" ht="15.75" customHeight="1" x14ac:dyDescent="0.35">
      <c r="A94" s="5"/>
      <c r="B94" s="5"/>
      <c r="C94" s="2"/>
      <c r="D94" s="3"/>
      <c r="E94" s="3"/>
      <c r="F94" s="242"/>
      <c r="G94" s="3"/>
      <c r="H94" s="5"/>
      <c r="I94" s="3"/>
      <c r="J94" s="3"/>
      <c r="K94" s="3"/>
      <c r="L94" s="5"/>
      <c r="M94" s="4"/>
      <c r="N94" s="5"/>
      <c r="O94" s="5"/>
      <c r="P94" s="5"/>
      <c r="Q94" s="5"/>
      <c r="R94" s="5"/>
      <c r="S94" s="5"/>
      <c r="T94" s="4"/>
      <c r="U94" s="5"/>
      <c r="V94" s="6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6"/>
    </row>
    <row r="95" spans="1:35" ht="15.75" customHeight="1" x14ac:dyDescent="0.35">
      <c r="A95" s="5"/>
      <c r="B95" s="5"/>
      <c r="C95" s="2"/>
      <c r="D95" s="3"/>
      <c r="E95" s="3"/>
      <c r="F95" s="242"/>
      <c r="G95" s="3"/>
      <c r="H95" s="5"/>
      <c r="I95" s="3"/>
      <c r="J95" s="3"/>
      <c r="K95" s="3"/>
      <c r="L95" s="5"/>
      <c r="M95" s="4"/>
      <c r="N95" s="5"/>
      <c r="O95" s="5"/>
      <c r="P95" s="5"/>
      <c r="Q95" s="5"/>
      <c r="R95" s="5"/>
      <c r="S95" s="5"/>
      <c r="T95" s="4"/>
      <c r="U95" s="5"/>
      <c r="V95" s="6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6"/>
    </row>
    <row r="96" spans="1:35" ht="15.75" customHeight="1" x14ac:dyDescent="0.35">
      <c r="A96" s="5"/>
      <c r="B96" s="5"/>
      <c r="C96" s="2"/>
      <c r="D96" s="3"/>
      <c r="E96" s="3"/>
      <c r="F96" s="242"/>
      <c r="G96" s="3"/>
      <c r="H96" s="5"/>
      <c r="I96" s="3"/>
      <c r="J96" s="3"/>
      <c r="K96" s="3"/>
      <c r="L96" s="5"/>
      <c r="M96" s="4"/>
      <c r="N96" s="5"/>
      <c r="O96" s="5"/>
      <c r="P96" s="5"/>
      <c r="Q96" s="5"/>
      <c r="R96" s="5"/>
      <c r="S96" s="5"/>
      <c r="T96" s="4"/>
      <c r="U96" s="5"/>
      <c r="V96" s="6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6"/>
    </row>
    <row r="97" spans="1:35" ht="15.75" customHeight="1" x14ac:dyDescent="0.35">
      <c r="A97" s="5"/>
      <c r="B97" s="5"/>
      <c r="C97" s="2"/>
      <c r="D97" s="3"/>
      <c r="E97" s="3"/>
      <c r="F97" s="242"/>
      <c r="G97" s="3"/>
      <c r="H97" s="5"/>
      <c r="I97" s="3"/>
      <c r="J97" s="3"/>
      <c r="K97" s="3"/>
      <c r="L97" s="5"/>
      <c r="M97" s="4"/>
      <c r="N97" s="5"/>
      <c r="O97" s="5"/>
      <c r="P97" s="5"/>
      <c r="Q97" s="5"/>
      <c r="R97" s="5"/>
      <c r="S97" s="5"/>
      <c r="T97" s="4"/>
      <c r="U97" s="5"/>
      <c r="V97" s="6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6"/>
    </row>
    <row r="98" spans="1:35" ht="15.75" customHeight="1" x14ac:dyDescent="0.35">
      <c r="A98" s="5"/>
      <c r="B98" s="5"/>
      <c r="C98" s="2"/>
      <c r="D98" s="3"/>
      <c r="E98" s="3"/>
      <c r="F98" s="242"/>
      <c r="G98" s="3"/>
      <c r="H98" s="5"/>
      <c r="I98" s="3"/>
      <c r="J98" s="3"/>
      <c r="K98" s="3"/>
      <c r="L98" s="5"/>
      <c r="M98" s="4"/>
      <c r="N98" s="5"/>
      <c r="O98" s="5"/>
      <c r="P98" s="5"/>
      <c r="Q98" s="5"/>
      <c r="R98" s="5"/>
      <c r="S98" s="5"/>
      <c r="T98" s="4"/>
      <c r="U98" s="5"/>
      <c r="V98" s="6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6"/>
    </row>
    <row r="99" spans="1:35" ht="15.75" customHeight="1" x14ac:dyDescent="0.35">
      <c r="A99" s="5"/>
      <c r="B99" s="5"/>
      <c r="C99" s="2"/>
      <c r="D99" s="3"/>
      <c r="E99" s="3"/>
      <c r="F99" s="242"/>
      <c r="G99" s="3"/>
      <c r="H99" s="5"/>
      <c r="I99" s="3"/>
      <c r="J99" s="3"/>
      <c r="K99" s="3"/>
      <c r="L99" s="5"/>
      <c r="M99" s="4"/>
      <c r="N99" s="5"/>
      <c r="O99" s="5"/>
      <c r="P99" s="5"/>
      <c r="Q99" s="5"/>
      <c r="R99" s="5"/>
      <c r="S99" s="5"/>
      <c r="T99" s="4"/>
      <c r="U99" s="5"/>
      <c r="V99" s="6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6"/>
    </row>
    <row r="100" spans="1:35" ht="15.75" customHeight="1" x14ac:dyDescent="0.35">
      <c r="A100" s="5"/>
      <c r="B100" s="5"/>
      <c r="C100" s="2"/>
      <c r="D100" s="3"/>
      <c r="E100" s="3"/>
      <c r="F100" s="242"/>
      <c r="G100" s="3"/>
      <c r="H100" s="5"/>
      <c r="I100" s="3"/>
      <c r="J100" s="3"/>
      <c r="K100" s="3"/>
      <c r="L100" s="5"/>
      <c r="M100" s="4"/>
      <c r="N100" s="5"/>
      <c r="O100" s="5"/>
      <c r="P100" s="5"/>
      <c r="Q100" s="5"/>
      <c r="R100" s="5"/>
      <c r="S100" s="5"/>
      <c r="T100" s="4"/>
      <c r="U100" s="5"/>
      <c r="V100" s="6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6"/>
    </row>
    <row r="101" spans="1:35" ht="15.75" customHeight="1" x14ac:dyDescent="0.35">
      <c r="A101" s="5"/>
      <c r="B101" s="5"/>
      <c r="C101" s="2"/>
      <c r="D101" s="3"/>
      <c r="E101" s="3"/>
      <c r="F101" s="242"/>
      <c r="G101" s="3"/>
      <c r="H101" s="5"/>
      <c r="I101" s="3"/>
      <c r="J101" s="3"/>
      <c r="K101" s="3"/>
      <c r="L101" s="5"/>
      <c r="M101" s="4"/>
      <c r="N101" s="5"/>
      <c r="O101" s="5"/>
      <c r="P101" s="5"/>
      <c r="Q101" s="5"/>
      <c r="R101" s="5"/>
      <c r="S101" s="5"/>
      <c r="T101" s="4"/>
      <c r="U101" s="5"/>
      <c r="V101" s="6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6"/>
    </row>
    <row r="102" spans="1:35" ht="15.75" customHeight="1" x14ac:dyDescent="0.35">
      <c r="A102" s="5"/>
      <c r="B102" s="5"/>
      <c r="C102" s="2"/>
      <c r="D102" s="3"/>
      <c r="E102" s="3"/>
      <c r="F102" s="242"/>
      <c r="G102" s="3"/>
      <c r="H102" s="5"/>
      <c r="I102" s="3"/>
      <c r="J102" s="3"/>
      <c r="K102" s="3"/>
      <c r="L102" s="5"/>
      <c r="M102" s="4"/>
      <c r="N102" s="5"/>
      <c r="O102" s="5"/>
      <c r="P102" s="5"/>
      <c r="Q102" s="5"/>
      <c r="R102" s="5"/>
      <c r="S102" s="5"/>
      <c r="T102" s="4"/>
      <c r="U102" s="5"/>
      <c r="V102" s="6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6"/>
    </row>
    <row r="103" spans="1:35" ht="15.75" customHeight="1" x14ac:dyDescent="0.35">
      <c r="A103" s="5"/>
      <c r="B103" s="5"/>
      <c r="C103" s="2"/>
      <c r="D103" s="3"/>
      <c r="E103" s="3"/>
      <c r="F103" s="242"/>
      <c r="G103" s="3"/>
      <c r="H103" s="5"/>
      <c r="I103" s="3"/>
      <c r="J103" s="3"/>
      <c r="K103" s="3"/>
      <c r="L103" s="5"/>
      <c r="M103" s="4"/>
      <c r="N103" s="5"/>
      <c r="O103" s="5"/>
      <c r="P103" s="5"/>
      <c r="Q103" s="5"/>
      <c r="R103" s="5"/>
      <c r="S103" s="5"/>
      <c r="T103" s="4"/>
      <c r="U103" s="5"/>
      <c r="V103" s="6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6"/>
    </row>
    <row r="104" spans="1:35" ht="15.75" customHeight="1" x14ac:dyDescent="0.35">
      <c r="A104" s="5"/>
      <c r="B104" s="5"/>
      <c r="C104" s="2"/>
      <c r="D104" s="3"/>
      <c r="E104" s="3"/>
      <c r="F104" s="242"/>
      <c r="G104" s="3"/>
      <c r="H104" s="5"/>
      <c r="I104" s="3"/>
      <c r="J104" s="3"/>
      <c r="K104" s="3"/>
      <c r="L104" s="5"/>
      <c r="M104" s="4"/>
      <c r="N104" s="5"/>
      <c r="O104" s="5"/>
      <c r="P104" s="5"/>
      <c r="Q104" s="5"/>
      <c r="R104" s="5"/>
      <c r="S104" s="5"/>
      <c r="T104" s="4"/>
      <c r="U104" s="5"/>
      <c r="V104" s="6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6"/>
    </row>
    <row r="105" spans="1:35" ht="15.75" customHeight="1" x14ac:dyDescent="0.35">
      <c r="A105" s="5"/>
      <c r="B105" s="5"/>
      <c r="C105" s="2"/>
      <c r="D105" s="3"/>
      <c r="E105" s="3"/>
      <c r="F105" s="242"/>
      <c r="G105" s="3"/>
      <c r="H105" s="5"/>
      <c r="I105" s="3"/>
      <c r="J105" s="3"/>
      <c r="K105" s="3"/>
      <c r="L105" s="5"/>
      <c r="M105" s="4"/>
      <c r="N105" s="5"/>
      <c r="O105" s="5"/>
      <c r="P105" s="5"/>
      <c r="Q105" s="5"/>
      <c r="R105" s="5"/>
      <c r="S105" s="5"/>
      <c r="T105" s="4"/>
      <c r="U105" s="5"/>
      <c r="V105" s="6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6"/>
    </row>
    <row r="106" spans="1:35" ht="15.75" customHeight="1" x14ac:dyDescent="0.35">
      <c r="A106" s="5"/>
      <c r="B106" s="5"/>
      <c r="C106" s="2"/>
      <c r="D106" s="3"/>
      <c r="E106" s="3"/>
      <c r="F106" s="242"/>
      <c r="G106" s="3"/>
      <c r="H106" s="5"/>
      <c r="I106" s="3"/>
      <c r="J106" s="3"/>
      <c r="K106" s="3"/>
      <c r="L106" s="5"/>
      <c r="M106" s="4"/>
      <c r="N106" s="5"/>
      <c r="O106" s="5"/>
      <c r="P106" s="5"/>
      <c r="Q106" s="5"/>
      <c r="R106" s="5"/>
      <c r="S106" s="5"/>
      <c r="T106" s="4"/>
      <c r="U106" s="5"/>
      <c r="V106" s="6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6"/>
    </row>
    <row r="107" spans="1:35" ht="15.75" customHeight="1" x14ac:dyDescent="0.35">
      <c r="A107" s="5"/>
      <c r="B107" s="5"/>
      <c r="C107" s="2"/>
      <c r="D107" s="3"/>
      <c r="E107" s="3"/>
      <c r="F107" s="242"/>
      <c r="G107" s="3"/>
      <c r="H107" s="5"/>
      <c r="I107" s="3"/>
      <c r="J107" s="3"/>
      <c r="K107" s="3"/>
      <c r="L107" s="5"/>
      <c r="M107" s="4"/>
      <c r="N107" s="5"/>
      <c r="O107" s="5"/>
      <c r="P107" s="5"/>
      <c r="Q107" s="5"/>
      <c r="R107" s="5"/>
      <c r="S107" s="5"/>
      <c r="T107" s="4"/>
      <c r="U107" s="5"/>
      <c r="V107" s="6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6"/>
    </row>
    <row r="108" spans="1:35" ht="15.75" customHeight="1" x14ac:dyDescent="0.35">
      <c r="A108" s="5"/>
      <c r="B108" s="5"/>
      <c r="C108" s="2"/>
      <c r="D108" s="3"/>
      <c r="E108" s="3"/>
      <c r="F108" s="242"/>
      <c r="G108" s="3"/>
      <c r="H108" s="5"/>
      <c r="I108" s="3"/>
      <c r="J108" s="3"/>
      <c r="K108" s="3"/>
      <c r="L108" s="5"/>
      <c r="M108" s="4"/>
      <c r="N108" s="5"/>
      <c r="O108" s="5"/>
      <c r="P108" s="5"/>
      <c r="Q108" s="5"/>
      <c r="R108" s="5"/>
      <c r="S108" s="5"/>
      <c r="T108" s="4"/>
      <c r="U108" s="5"/>
      <c r="V108" s="6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6"/>
    </row>
    <row r="109" spans="1:35" ht="15.75" customHeight="1" x14ac:dyDescent="0.35">
      <c r="A109" s="5"/>
      <c r="B109" s="5"/>
      <c r="C109" s="2"/>
      <c r="D109" s="3"/>
      <c r="E109" s="3"/>
      <c r="F109" s="242"/>
      <c r="G109" s="3"/>
      <c r="H109" s="5"/>
      <c r="I109" s="3"/>
      <c r="J109" s="3"/>
      <c r="K109" s="3"/>
      <c r="L109" s="5"/>
      <c r="M109" s="4"/>
      <c r="N109" s="5"/>
      <c r="O109" s="5"/>
      <c r="P109" s="5"/>
      <c r="Q109" s="5"/>
      <c r="R109" s="5"/>
      <c r="S109" s="5"/>
      <c r="T109" s="4"/>
      <c r="U109" s="5"/>
      <c r="V109" s="6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6"/>
    </row>
    <row r="110" spans="1:35" ht="15.75" customHeight="1" x14ac:dyDescent="0.35">
      <c r="A110" s="5"/>
      <c r="B110" s="5"/>
      <c r="C110" s="2"/>
      <c r="D110" s="3"/>
      <c r="E110" s="3"/>
      <c r="F110" s="242"/>
      <c r="G110" s="3"/>
      <c r="H110" s="5"/>
      <c r="I110" s="3"/>
      <c r="J110" s="3"/>
      <c r="K110" s="3"/>
      <c r="L110" s="5"/>
      <c r="M110" s="4"/>
      <c r="N110" s="5"/>
      <c r="O110" s="5"/>
      <c r="P110" s="5"/>
      <c r="Q110" s="5"/>
      <c r="R110" s="5"/>
      <c r="S110" s="5"/>
      <c r="T110" s="4"/>
      <c r="U110" s="5"/>
      <c r="V110" s="6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6"/>
    </row>
    <row r="111" spans="1:35" ht="15.75" customHeight="1" x14ac:dyDescent="0.35">
      <c r="A111" s="5"/>
      <c r="B111" s="5"/>
      <c r="C111" s="2"/>
      <c r="D111" s="3"/>
      <c r="E111" s="3"/>
      <c r="F111" s="242"/>
      <c r="G111" s="3"/>
      <c r="H111" s="5"/>
      <c r="I111" s="3"/>
      <c r="J111" s="3"/>
      <c r="K111" s="3"/>
      <c r="L111" s="5"/>
      <c r="M111" s="4"/>
      <c r="N111" s="5"/>
      <c r="O111" s="5"/>
      <c r="P111" s="5"/>
      <c r="Q111" s="5"/>
      <c r="R111" s="5"/>
      <c r="S111" s="5"/>
      <c r="T111" s="4"/>
      <c r="U111" s="5"/>
      <c r="V111" s="6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6"/>
    </row>
    <row r="112" spans="1:35" ht="15.75" customHeight="1" x14ac:dyDescent="0.35">
      <c r="A112" s="5"/>
      <c r="B112" s="5"/>
      <c r="C112" s="2"/>
      <c r="D112" s="3"/>
      <c r="E112" s="3"/>
      <c r="F112" s="242"/>
      <c r="G112" s="3"/>
      <c r="H112" s="5"/>
      <c r="I112" s="3"/>
      <c r="J112" s="3"/>
      <c r="K112" s="3"/>
      <c r="L112" s="5"/>
      <c r="M112" s="4"/>
      <c r="N112" s="5"/>
      <c r="O112" s="5"/>
      <c r="P112" s="5"/>
      <c r="Q112" s="5"/>
      <c r="R112" s="5"/>
      <c r="S112" s="5"/>
      <c r="T112" s="4"/>
      <c r="U112" s="5"/>
      <c r="V112" s="6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6"/>
    </row>
    <row r="113" spans="1:35" ht="15.75" customHeight="1" x14ac:dyDescent="0.35">
      <c r="A113" s="5"/>
      <c r="B113" s="5"/>
      <c r="C113" s="2"/>
      <c r="D113" s="3"/>
      <c r="E113" s="3"/>
      <c r="F113" s="242"/>
      <c r="G113" s="3"/>
      <c r="H113" s="5"/>
      <c r="I113" s="3"/>
      <c r="J113" s="3"/>
      <c r="K113" s="3"/>
      <c r="L113" s="5"/>
      <c r="M113" s="4"/>
      <c r="N113" s="5"/>
      <c r="O113" s="5"/>
      <c r="P113" s="5"/>
      <c r="Q113" s="5"/>
      <c r="R113" s="5"/>
      <c r="S113" s="5"/>
      <c r="T113" s="4"/>
      <c r="U113" s="5"/>
      <c r="V113" s="6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6"/>
    </row>
    <row r="114" spans="1:35" ht="15.75" customHeight="1" x14ac:dyDescent="0.35">
      <c r="A114" s="5"/>
      <c r="B114" s="5"/>
      <c r="C114" s="2"/>
      <c r="D114" s="3"/>
      <c r="E114" s="3"/>
      <c r="F114" s="242"/>
      <c r="G114" s="3"/>
      <c r="H114" s="5"/>
      <c r="I114" s="3"/>
      <c r="J114" s="3"/>
      <c r="K114" s="3"/>
      <c r="L114" s="5"/>
      <c r="M114" s="4"/>
      <c r="N114" s="5"/>
      <c r="O114" s="5"/>
      <c r="P114" s="5"/>
      <c r="Q114" s="5"/>
      <c r="R114" s="5"/>
      <c r="S114" s="5"/>
      <c r="T114" s="4"/>
      <c r="U114" s="5"/>
      <c r="V114" s="6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6"/>
    </row>
    <row r="115" spans="1:35" ht="15.75" customHeight="1" x14ac:dyDescent="0.35">
      <c r="A115" s="5"/>
      <c r="B115" s="5"/>
      <c r="C115" s="2"/>
      <c r="D115" s="3"/>
      <c r="E115" s="3"/>
      <c r="F115" s="242"/>
      <c r="G115" s="3"/>
      <c r="H115" s="5"/>
      <c r="I115" s="3"/>
      <c r="J115" s="3"/>
      <c r="K115" s="3"/>
      <c r="L115" s="5"/>
      <c r="M115" s="4"/>
      <c r="N115" s="5"/>
      <c r="O115" s="5"/>
      <c r="P115" s="5"/>
      <c r="Q115" s="5"/>
      <c r="R115" s="5"/>
      <c r="S115" s="5"/>
      <c r="T115" s="4"/>
      <c r="U115" s="5"/>
      <c r="V115" s="6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6"/>
    </row>
    <row r="116" spans="1:35" ht="15.75" customHeight="1" x14ac:dyDescent="0.35">
      <c r="A116" s="5"/>
      <c r="B116" s="5"/>
      <c r="C116" s="2"/>
      <c r="D116" s="3"/>
      <c r="E116" s="3"/>
      <c r="F116" s="242"/>
      <c r="G116" s="3"/>
      <c r="H116" s="5"/>
      <c r="I116" s="3"/>
      <c r="J116" s="3"/>
      <c r="K116" s="3"/>
      <c r="L116" s="5"/>
      <c r="M116" s="4"/>
      <c r="N116" s="5"/>
      <c r="O116" s="5"/>
      <c r="P116" s="5"/>
      <c r="Q116" s="5"/>
      <c r="R116" s="5"/>
      <c r="S116" s="5"/>
      <c r="T116" s="4"/>
      <c r="U116" s="5"/>
      <c r="V116" s="6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6"/>
    </row>
    <row r="117" spans="1:35" ht="15.75" customHeight="1" x14ac:dyDescent="0.35">
      <c r="A117" s="5"/>
      <c r="B117" s="5"/>
      <c r="C117" s="2"/>
      <c r="D117" s="3"/>
      <c r="E117" s="3"/>
      <c r="F117" s="242"/>
      <c r="G117" s="3"/>
      <c r="H117" s="5"/>
      <c r="I117" s="3"/>
      <c r="J117" s="3"/>
      <c r="K117" s="3"/>
      <c r="L117" s="5"/>
      <c r="M117" s="4"/>
      <c r="N117" s="5"/>
      <c r="O117" s="5"/>
      <c r="P117" s="5"/>
      <c r="Q117" s="5"/>
      <c r="R117" s="5"/>
      <c r="S117" s="5"/>
      <c r="T117" s="4"/>
      <c r="U117" s="5"/>
      <c r="V117" s="6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6"/>
    </row>
    <row r="118" spans="1:35" ht="15.75" customHeight="1" x14ac:dyDescent="0.35">
      <c r="A118" s="5"/>
      <c r="B118" s="5"/>
      <c r="C118" s="2"/>
      <c r="D118" s="3"/>
      <c r="E118" s="3"/>
      <c r="F118" s="242"/>
      <c r="G118" s="3"/>
      <c r="H118" s="5"/>
      <c r="I118" s="3"/>
      <c r="J118" s="3"/>
      <c r="K118" s="3"/>
      <c r="L118" s="5"/>
      <c r="M118" s="4"/>
      <c r="N118" s="5"/>
      <c r="O118" s="5"/>
      <c r="P118" s="5"/>
      <c r="Q118" s="5"/>
      <c r="R118" s="5"/>
      <c r="S118" s="5"/>
      <c r="T118" s="4"/>
      <c r="U118" s="5"/>
      <c r="V118" s="6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6"/>
    </row>
    <row r="119" spans="1:35" ht="15.75" customHeight="1" x14ac:dyDescent="0.35">
      <c r="A119" s="5"/>
      <c r="B119" s="5"/>
      <c r="C119" s="2"/>
      <c r="D119" s="3"/>
      <c r="E119" s="3"/>
      <c r="F119" s="242"/>
      <c r="G119" s="3"/>
      <c r="H119" s="5"/>
      <c r="I119" s="3"/>
      <c r="J119" s="3"/>
      <c r="K119" s="3"/>
      <c r="L119" s="5"/>
      <c r="M119" s="4"/>
      <c r="N119" s="5"/>
      <c r="O119" s="5"/>
      <c r="P119" s="5"/>
      <c r="Q119" s="5"/>
      <c r="R119" s="5"/>
      <c r="S119" s="5"/>
      <c r="T119" s="4"/>
      <c r="U119" s="5"/>
      <c r="V119" s="6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6"/>
    </row>
    <row r="120" spans="1:35" ht="15.75" customHeight="1" x14ac:dyDescent="0.35">
      <c r="A120" s="5"/>
      <c r="B120" s="5"/>
      <c r="C120" s="2"/>
      <c r="D120" s="3"/>
      <c r="E120" s="3"/>
      <c r="F120" s="242"/>
      <c r="G120" s="3"/>
      <c r="H120" s="5"/>
      <c r="I120" s="3"/>
      <c r="J120" s="3"/>
      <c r="K120" s="3"/>
      <c r="L120" s="5"/>
      <c r="M120" s="4"/>
      <c r="N120" s="5"/>
      <c r="O120" s="5"/>
      <c r="P120" s="5"/>
      <c r="Q120" s="5"/>
      <c r="R120" s="5"/>
      <c r="S120" s="5"/>
      <c r="T120" s="4"/>
      <c r="U120" s="5"/>
      <c r="V120" s="6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6"/>
    </row>
    <row r="121" spans="1:35" ht="15.75" customHeight="1" x14ac:dyDescent="0.35">
      <c r="A121" s="5"/>
      <c r="B121" s="5"/>
      <c r="C121" s="2"/>
      <c r="D121" s="3"/>
      <c r="E121" s="3"/>
      <c r="F121" s="242"/>
      <c r="G121" s="3"/>
      <c r="H121" s="5"/>
      <c r="I121" s="3"/>
      <c r="J121" s="3"/>
      <c r="K121" s="3"/>
      <c r="L121" s="5"/>
      <c r="M121" s="4"/>
      <c r="N121" s="5"/>
      <c r="O121" s="5"/>
      <c r="P121" s="5"/>
      <c r="Q121" s="5"/>
      <c r="R121" s="5"/>
      <c r="S121" s="5"/>
      <c r="T121" s="4"/>
      <c r="U121" s="5"/>
      <c r="V121" s="6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6"/>
    </row>
    <row r="122" spans="1:35" ht="15.75" customHeight="1" x14ac:dyDescent="0.35">
      <c r="A122" s="5"/>
      <c r="B122" s="5"/>
      <c r="C122" s="2"/>
      <c r="D122" s="3"/>
      <c r="E122" s="3"/>
      <c r="F122" s="242"/>
      <c r="G122" s="3"/>
      <c r="H122" s="5"/>
      <c r="I122" s="3"/>
      <c r="J122" s="3"/>
      <c r="K122" s="3"/>
      <c r="L122" s="5"/>
      <c r="M122" s="4"/>
      <c r="N122" s="5"/>
      <c r="O122" s="5"/>
      <c r="P122" s="5"/>
      <c r="Q122" s="5"/>
      <c r="R122" s="5"/>
      <c r="S122" s="5"/>
      <c r="T122" s="4"/>
      <c r="U122" s="5"/>
      <c r="V122" s="6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6"/>
    </row>
    <row r="123" spans="1:35" ht="15.75" customHeight="1" x14ac:dyDescent="0.35">
      <c r="A123" s="5"/>
      <c r="B123" s="5"/>
      <c r="C123" s="2"/>
      <c r="D123" s="3"/>
      <c r="E123" s="3"/>
      <c r="F123" s="242"/>
      <c r="G123" s="3"/>
      <c r="H123" s="5"/>
      <c r="I123" s="3"/>
      <c r="J123" s="3"/>
      <c r="K123" s="3"/>
      <c r="L123" s="5"/>
      <c r="M123" s="4"/>
      <c r="N123" s="5"/>
      <c r="O123" s="5"/>
      <c r="P123" s="5"/>
      <c r="Q123" s="5"/>
      <c r="R123" s="5"/>
      <c r="S123" s="5"/>
      <c r="T123" s="4"/>
      <c r="U123" s="5"/>
      <c r="V123" s="6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6"/>
    </row>
    <row r="124" spans="1:35" ht="15.75" customHeight="1" x14ac:dyDescent="0.35">
      <c r="A124" s="5"/>
      <c r="B124" s="5"/>
      <c r="C124" s="2"/>
      <c r="D124" s="3"/>
      <c r="E124" s="3"/>
      <c r="F124" s="242"/>
      <c r="G124" s="3"/>
      <c r="H124" s="5"/>
      <c r="I124" s="3"/>
      <c r="J124" s="3"/>
      <c r="K124" s="3"/>
      <c r="L124" s="5"/>
      <c r="M124" s="4"/>
      <c r="N124" s="5"/>
      <c r="O124" s="5"/>
      <c r="P124" s="5"/>
      <c r="Q124" s="5"/>
      <c r="R124" s="5"/>
      <c r="S124" s="5"/>
      <c r="T124" s="4"/>
      <c r="U124" s="5"/>
      <c r="V124" s="6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6"/>
    </row>
    <row r="125" spans="1:35" ht="15.75" customHeight="1" x14ac:dyDescent="0.35">
      <c r="A125" s="5"/>
      <c r="B125" s="5"/>
      <c r="C125" s="2"/>
      <c r="D125" s="3"/>
      <c r="E125" s="3"/>
      <c r="F125" s="242"/>
      <c r="G125" s="3"/>
      <c r="H125" s="5"/>
      <c r="I125" s="3"/>
      <c r="J125" s="3"/>
      <c r="K125" s="3"/>
      <c r="L125" s="5"/>
      <c r="M125" s="4"/>
      <c r="N125" s="5"/>
      <c r="O125" s="5"/>
      <c r="P125" s="5"/>
      <c r="Q125" s="5"/>
      <c r="R125" s="5"/>
      <c r="S125" s="5"/>
      <c r="T125" s="4"/>
      <c r="U125" s="5"/>
      <c r="V125" s="6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6"/>
    </row>
    <row r="126" spans="1:35" ht="15.75" customHeight="1" x14ac:dyDescent="0.35">
      <c r="A126" s="5"/>
      <c r="B126" s="5"/>
      <c r="C126" s="2"/>
      <c r="D126" s="3"/>
      <c r="E126" s="3"/>
      <c r="F126" s="242"/>
      <c r="G126" s="3"/>
      <c r="H126" s="5"/>
      <c r="I126" s="3"/>
      <c r="J126" s="3"/>
      <c r="K126" s="3"/>
      <c r="L126" s="5"/>
      <c r="M126" s="4"/>
      <c r="N126" s="5"/>
      <c r="O126" s="5"/>
      <c r="P126" s="5"/>
      <c r="Q126" s="5"/>
      <c r="R126" s="5"/>
      <c r="S126" s="5"/>
      <c r="T126" s="4"/>
      <c r="U126" s="5"/>
      <c r="V126" s="6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6"/>
    </row>
    <row r="127" spans="1:35" ht="15.75" customHeight="1" x14ac:dyDescent="0.35">
      <c r="A127" s="5"/>
      <c r="B127" s="5"/>
      <c r="C127" s="2"/>
      <c r="D127" s="3"/>
      <c r="E127" s="3"/>
      <c r="F127" s="242"/>
      <c r="G127" s="3"/>
      <c r="H127" s="5"/>
      <c r="I127" s="3"/>
      <c r="J127" s="3"/>
      <c r="K127" s="3"/>
      <c r="L127" s="5"/>
      <c r="M127" s="4"/>
      <c r="N127" s="5"/>
      <c r="O127" s="5"/>
      <c r="P127" s="5"/>
      <c r="Q127" s="5"/>
      <c r="R127" s="5"/>
      <c r="S127" s="5"/>
      <c r="T127" s="4"/>
      <c r="U127" s="5"/>
      <c r="V127" s="6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6"/>
    </row>
    <row r="128" spans="1:35" ht="15.75" customHeight="1" x14ac:dyDescent="0.35">
      <c r="A128" s="5"/>
      <c r="B128" s="5"/>
      <c r="C128" s="2"/>
      <c r="D128" s="3"/>
      <c r="E128" s="3"/>
      <c r="F128" s="242"/>
      <c r="G128" s="3"/>
      <c r="H128" s="5"/>
      <c r="I128" s="3"/>
      <c r="J128" s="3"/>
      <c r="K128" s="3"/>
      <c r="L128" s="5"/>
      <c r="M128" s="4"/>
      <c r="N128" s="5"/>
      <c r="O128" s="5"/>
      <c r="P128" s="5"/>
      <c r="Q128" s="5"/>
      <c r="R128" s="5"/>
      <c r="S128" s="5"/>
      <c r="T128" s="4"/>
      <c r="U128" s="5"/>
      <c r="V128" s="6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6"/>
    </row>
    <row r="129" spans="1:35" ht="15.75" customHeight="1" x14ac:dyDescent="0.35">
      <c r="A129" s="5"/>
      <c r="B129" s="5"/>
      <c r="C129" s="2"/>
      <c r="D129" s="3"/>
      <c r="E129" s="3"/>
      <c r="F129" s="242"/>
      <c r="G129" s="3"/>
      <c r="H129" s="5"/>
      <c r="I129" s="3"/>
      <c r="J129" s="3"/>
      <c r="K129" s="3"/>
      <c r="L129" s="5"/>
      <c r="M129" s="4"/>
      <c r="N129" s="5"/>
      <c r="O129" s="5"/>
      <c r="P129" s="5"/>
      <c r="Q129" s="5"/>
      <c r="R129" s="5"/>
      <c r="S129" s="5"/>
      <c r="T129" s="4"/>
      <c r="U129" s="5"/>
      <c r="V129" s="6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6"/>
    </row>
    <row r="130" spans="1:35" ht="15.75" customHeight="1" x14ac:dyDescent="0.35">
      <c r="A130" s="5"/>
      <c r="B130" s="5"/>
      <c r="C130" s="2"/>
      <c r="D130" s="3"/>
      <c r="E130" s="3"/>
      <c r="F130" s="242"/>
      <c r="G130" s="3"/>
      <c r="H130" s="5"/>
      <c r="I130" s="3"/>
      <c r="J130" s="3"/>
      <c r="K130" s="3"/>
      <c r="L130" s="5"/>
      <c r="M130" s="4"/>
      <c r="N130" s="5"/>
      <c r="O130" s="5"/>
      <c r="P130" s="5"/>
      <c r="Q130" s="5"/>
      <c r="R130" s="5"/>
      <c r="S130" s="5"/>
      <c r="T130" s="4"/>
      <c r="U130" s="5"/>
      <c r="V130" s="6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6"/>
    </row>
    <row r="131" spans="1:35" ht="15.75" customHeight="1" x14ac:dyDescent="0.35">
      <c r="A131" s="5"/>
      <c r="B131" s="5"/>
      <c r="C131" s="2"/>
      <c r="D131" s="3"/>
      <c r="E131" s="3"/>
      <c r="F131" s="242"/>
      <c r="G131" s="3"/>
      <c r="H131" s="5"/>
      <c r="I131" s="3"/>
      <c r="J131" s="3"/>
      <c r="K131" s="3"/>
      <c r="L131" s="5"/>
      <c r="M131" s="4"/>
      <c r="N131" s="5"/>
      <c r="O131" s="5"/>
      <c r="P131" s="5"/>
      <c r="Q131" s="5"/>
      <c r="R131" s="5"/>
      <c r="S131" s="5"/>
      <c r="T131" s="4"/>
      <c r="U131" s="5"/>
      <c r="V131" s="6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6"/>
    </row>
    <row r="132" spans="1:35" ht="15.75" customHeight="1" x14ac:dyDescent="0.35">
      <c r="A132" s="5"/>
      <c r="B132" s="5"/>
      <c r="C132" s="2"/>
      <c r="D132" s="3"/>
      <c r="E132" s="3"/>
      <c r="F132" s="242"/>
      <c r="G132" s="3"/>
      <c r="H132" s="5"/>
      <c r="I132" s="3"/>
      <c r="J132" s="3"/>
      <c r="K132" s="3"/>
      <c r="L132" s="5"/>
      <c r="M132" s="4"/>
      <c r="N132" s="5"/>
      <c r="O132" s="5"/>
      <c r="P132" s="5"/>
      <c r="Q132" s="5"/>
      <c r="R132" s="5"/>
      <c r="S132" s="5"/>
      <c r="T132" s="4"/>
      <c r="U132" s="5"/>
      <c r="V132" s="6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6"/>
    </row>
    <row r="133" spans="1:35" ht="15.75" customHeight="1" x14ac:dyDescent="0.35">
      <c r="A133" s="5"/>
      <c r="B133" s="5"/>
      <c r="C133" s="2"/>
      <c r="D133" s="3"/>
      <c r="E133" s="3"/>
      <c r="F133" s="242"/>
      <c r="G133" s="3"/>
      <c r="H133" s="5"/>
      <c r="I133" s="3"/>
      <c r="J133" s="3"/>
      <c r="K133" s="3"/>
      <c r="L133" s="5"/>
      <c r="M133" s="4"/>
      <c r="N133" s="5"/>
      <c r="O133" s="5"/>
      <c r="P133" s="5"/>
      <c r="Q133" s="5"/>
      <c r="R133" s="5"/>
      <c r="S133" s="5"/>
      <c r="T133" s="4"/>
      <c r="U133" s="5"/>
      <c r="V133" s="6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6"/>
    </row>
    <row r="134" spans="1:35" ht="15.75" customHeight="1" x14ac:dyDescent="0.35">
      <c r="A134" s="5"/>
      <c r="B134" s="5"/>
      <c r="C134" s="2"/>
      <c r="D134" s="3"/>
      <c r="E134" s="3"/>
      <c r="F134" s="242"/>
      <c r="G134" s="3"/>
      <c r="H134" s="5"/>
      <c r="I134" s="3"/>
      <c r="J134" s="3"/>
      <c r="K134" s="3"/>
      <c r="L134" s="5"/>
      <c r="M134" s="4"/>
      <c r="N134" s="5"/>
      <c r="O134" s="5"/>
      <c r="P134" s="5"/>
      <c r="Q134" s="5"/>
      <c r="R134" s="5"/>
      <c r="S134" s="5"/>
      <c r="T134" s="4"/>
      <c r="U134" s="5"/>
      <c r="V134" s="6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6"/>
    </row>
    <row r="135" spans="1:35" ht="15.75" customHeight="1" x14ac:dyDescent="0.35">
      <c r="A135" s="5"/>
      <c r="B135" s="5"/>
      <c r="C135" s="2"/>
      <c r="D135" s="3"/>
      <c r="E135" s="3"/>
      <c r="F135" s="242"/>
      <c r="G135" s="3"/>
      <c r="H135" s="5"/>
      <c r="I135" s="3"/>
      <c r="J135" s="3"/>
      <c r="K135" s="3"/>
      <c r="L135" s="5"/>
      <c r="M135" s="4"/>
      <c r="N135" s="5"/>
      <c r="O135" s="5"/>
      <c r="P135" s="5"/>
      <c r="Q135" s="5"/>
      <c r="R135" s="5"/>
      <c r="S135" s="5"/>
      <c r="T135" s="4"/>
      <c r="U135" s="5"/>
      <c r="V135" s="6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6"/>
    </row>
    <row r="136" spans="1:35" ht="15.75" customHeight="1" x14ac:dyDescent="0.35">
      <c r="A136" s="5"/>
      <c r="B136" s="5"/>
      <c r="C136" s="2"/>
      <c r="D136" s="3"/>
      <c r="E136" s="3"/>
      <c r="F136" s="242"/>
      <c r="G136" s="3"/>
      <c r="H136" s="5"/>
      <c r="I136" s="3"/>
      <c r="J136" s="3"/>
      <c r="K136" s="3"/>
      <c r="L136" s="5"/>
      <c r="M136" s="4"/>
      <c r="N136" s="5"/>
      <c r="O136" s="5"/>
      <c r="P136" s="5"/>
      <c r="Q136" s="5"/>
      <c r="R136" s="5"/>
      <c r="S136" s="5"/>
      <c r="T136" s="4"/>
      <c r="U136" s="5"/>
      <c r="V136" s="6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6"/>
    </row>
    <row r="137" spans="1:35" ht="15.75" customHeight="1" x14ac:dyDescent="0.35">
      <c r="A137" s="5"/>
      <c r="B137" s="5"/>
      <c r="C137" s="2"/>
      <c r="D137" s="3"/>
      <c r="E137" s="3"/>
      <c r="F137" s="242"/>
      <c r="G137" s="3"/>
      <c r="H137" s="5"/>
      <c r="I137" s="3"/>
      <c r="J137" s="3"/>
      <c r="K137" s="3"/>
      <c r="L137" s="5"/>
      <c r="M137" s="4"/>
      <c r="N137" s="5"/>
      <c r="O137" s="5"/>
      <c r="P137" s="5"/>
      <c r="Q137" s="5"/>
      <c r="R137" s="5"/>
      <c r="S137" s="5"/>
      <c r="T137" s="4"/>
      <c r="U137" s="5"/>
      <c r="V137" s="6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6"/>
    </row>
    <row r="138" spans="1:35" ht="15.75" customHeight="1" x14ac:dyDescent="0.35">
      <c r="A138" s="5"/>
      <c r="B138" s="5"/>
      <c r="C138" s="2"/>
      <c r="D138" s="3"/>
      <c r="E138" s="3"/>
      <c r="F138" s="242"/>
      <c r="G138" s="3"/>
      <c r="H138" s="5"/>
      <c r="I138" s="3"/>
      <c r="J138" s="3"/>
      <c r="K138" s="3"/>
      <c r="L138" s="5"/>
      <c r="M138" s="4"/>
      <c r="N138" s="5"/>
      <c r="O138" s="5"/>
      <c r="P138" s="5"/>
      <c r="Q138" s="5"/>
      <c r="R138" s="5"/>
      <c r="S138" s="5"/>
      <c r="T138" s="4"/>
      <c r="U138" s="5"/>
      <c r="V138" s="6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6"/>
    </row>
    <row r="139" spans="1:35" ht="15.75" customHeight="1" x14ac:dyDescent="0.35">
      <c r="A139" s="5"/>
      <c r="B139" s="5"/>
      <c r="C139" s="2"/>
      <c r="D139" s="3"/>
      <c r="E139" s="3"/>
      <c r="F139" s="242"/>
      <c r="G139" s="3"/>
      <c r="H139" s="5"/>
      <c r="I139" s="3"/>
      <c r="J139" s="3"/>
      <c r="K139" s="3"/>
      <c r="L139" s="5"/>
      <c r="M139" s="4"/>
      <c r="N139" s="5"/>
      <c r="O139" s="5"/>
      <c r="P139" s="5"/>
      <c r="Q139" s="5"/>
      <c r="R139" s="5"/>
      <c r="S139" s="5"/>
      <c r="T139" s="4"/>
      <c r="U139" s="5"/>
      <c r="V139" s="6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6"/>
    </row>
    <row r="140" spans="1:35" ht="15.75" customHeight="1" x14ac:dyDescent="0.35">
      <c r="A140" s="5"/>
      <c r="B140" s="5"/>
      <c r="C140" s="2"/>
      <c r="D140" s="3"/>
      <c r="E140" s="3"/>
      <c r="F140" s="242"/>
      <c r="G140" s="3"/>
      <c r="H140" s="5"/>
      <c r="I140" s="3"/>
      <c r="J140" s="3"/>
      <c r="K140" s="3"/>
      <c r="L140" s="5"/>
      <c r="M140" s="4"/>
      <c r="N140" s="5"/>
      <c r="O140" s="5"/>
      <c r="P140" s="5"/>
      <c r="Q140" s="5"/>
      <c r="R140" s="5"/>
      <c r="S140" s="5"/>
      <c r="T140" s="4"/>
      <c r="U140" s="5"/>
      <c r="V140" s="6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6"/>
    </row>
    <row r="141" spans="1:35" ht="15.75" customHeight="1" x14ac:dyDescent="0.35">
      <c r="A141" s="5"/>
      <c r="B141" s="5"/>
      <c r="C141" s="2"/>
      <c r="D141" s="3"/>
      <c r="E141" s="3"/>
      <c r="F141" s="242"/>
      <c r="G141" s="3"/>
      <c r="H141" s="5"/>
      <c r="I141" s="3"/>
      <c r="J141" s="3"/>
      <c r="K141" s="3"/>
      <c r="L141" s="5"/>
      <c r="M141" s="4"/>
      <c r="N141" s="5"/>
      <c r="O141" s="5"/>
      <c r="P141" s="5"/>
      <c r="Q141" s="5"/>
      <c r="R141" s="5"/>
      <c r="S141" s="5"/>
      <c r="T141" s="4"/>
      <c r="U141" s="5"/>
      <c r="V141" s="6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6"/>
    </row>
    <row r="142" spans="1:35" ht="15.75" customHeight="1" x14ac:dyDescent="0.35">
      <c r="A142" s="5"/>
      <c r="B142" s="5"/>
      <c r="C142" s="2"/>
      <c r="D142" s="3"/>
      <c r="E142" s="3"/>
      <c r="F142" s="242"/>
      <c r="G142" s="3"/>
      <c r="H142" s="5"/>
      <c r="I142" s="3"/>
      <c r="J142" s="3"/>
      <c r="K142" s="3"/>
      <c r="L142" s="5"/>
      <c r="M142" s="4"/>
      <c r="N142" s="5"/>
      <c r="O142" s="5"/>
      <c r="P142" s="5"/>
      <c r="Q142" s="5"/>
      <c r="R142" s="5"/>
      <c r="S142" s="5"/>
      <c r="T142" s="4"/>
      <c r="U142" s="5"/>
      <c r="V142" s="6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6"/>
    </row>
    <row r="143" spans="1:35" ht="15.75" customHeight="1" x14ac:dyDescent="0.35">
      <c r="A143" s="5"/>
      <c r="B143" s="5"/>
      <c r="C143" s="2"/>
      <c r="D143" s="3"/>
      <c r="E143" s="3"/>
      <c r="F143" s="242"/>
      <c r="G143" s="3"/>
      <c r="H143" s="5"/>
      <c r="I143" s="3"/>
      <c r="J143" s="3"/>
      <c r="K143" s="3"/>
      <c r="L143" s="5"/>
      <c r="M143" s="4"/>
      <c r="N143" s="5"/>
      <c r="O143" s="5"/>
      <c r="P143" s="5"/>
      <c r="Q143" s="5"/>
      <c r="R143" s="5"/>
      <c r="S143" s="5"/>
      <c r="T143" s="4"/>
      <c r="U143" s="5"/>
      <c r="V143" s="6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6"/>
    </row>
    <row r="144" spans="1:35" ht="15.75" customHeight="1" x14ac:dyDescent="0.35">
      <c r="A144" s="5"/>
      <c r="B144" s="5"/>
      <c r="C144" s="2"/>
      <c r="D144" s="3"/>
      <c r="E144" s="3"/>
      <c r="F144" s="242"/>
      <c r="G144" s="3"/>
      <c r="H144" s="5"/>
      <c r="I144" s="3"/>
      <c r="J144" s="3"/>
      <c r="K144" s="3"/>
      <c r="L144" s="5"/>
      <c r="M144" s="4"/>
      <c r="N144" s="5"/>
      <c r="O144" s="5"/>
      <c r="P144" s="5"/>
      <c r="Q144" s="5"/>
      <c r="R144" s="5"/>
      <c r="S144" s="5"/>
      <c r="T144" s="4"/>
      <c r="U144" s="5"/>
      <c r="V144" s="6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6"/>
    </row>
    <row r="145" spans="1:35" ht="15.75" customHeight="1" x14ac:dyDescent="0.35">
      <c r="A145" s="5"/>
      <c r="B145" s="5"/>
      <c r="C145" s="2"/>
      <c r="D145" s="3"/>
      <c r="E145" s="3"/>
      <c r="F145" s="242"/>
      <c r="G145" s="3"/>
      <c r="H145" s="5"/>
      <c r="I145" s="3"/>
      <c r="J145" s="3"/>
      <c r="K145" s="3"/>
      <c r="L145" s="5"/>
      <c r="M145" s="4"/>
      <c r="N145" s="5"/>
      <c r="O145" s="5"/>
      <c r="P145" s="5"/>
      <c r="Q145" s="5"/>
      <c r="R145" s="5"/>
      <c r="S145" s="5"/>
      <c r="T145" s="4"/>
      <c r="U145" s="5"/>
      <c r="V145" s="6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6"/>
    </row>
    <row r="146" spans="1:35" ht="15.75" customHeight="1" x14ac:dyDescent="0.35">
      <c r="A146" s="5"/>
      <c r="B146" s="5"/>
      <c r="C146" s="2"/>
      <c r="D146" s="3"/>
      <c r="E146" s="3"/>
      <c r="F146" s="242"/>
      <c r="G146" s="3"/>
      <c r="H146" s="5"/>
      <c r="I146" s="3"/>
      <c r="J146" s="3"/>
      <c r="K146" s="3"/>
      <c r="L146" s="5"/>
      <c r="M146" s="4"/>
      <c r="N146" s="5"/>
      <c r="O146" s="5"/>
      <c r="P146" s="5"/>
      <c r="Q146" s="5"/>
      <c r="R146" s="5"/>
      <c r="S146" s="5"/>
      <c r="T146" s="4"/>
      <c r="U146" s="5"/>
      <c r="V146" s="6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6"/>
    </row>
    <row r="147" spans="1:35" ht="15.75" customHeight="1" x14ac:dyDescent="0.35">
      <c r="A147" s="5"/>
      <c r="B147" s="5"/>
      <c r="C147" s="2"/>
      <c r="D147" s="3"/>
      <c r="E147" s="3"/>
      <c r="F147" s="242"/>
      <c r="G147" s="3"/>
      <c r="H147" s="5"/>
      <c r="I147" s="3"/>
      <c r="J147" s="3"/>
      <c r="K147" s="3"/>
      <c r="L147" s="5"/>
      <c r="M147" s="4"/>
      <c r="N147" s="5"/>
      <c r="O147" s="5"/>
      <c r="P147" s="5"/>
      <c r="Q147" s="5"/>
      <c r="R147" s="5"/>
      <c r="S147" s="5"/>
      <c r="T147" s="4"/>
      <c r="U147" s="5"/>
      <c r="V147" s="6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6"/>
    </row>
    <row r="148" spans="1:35" ht="15.75" customHeight="1" x14ac:dyDescent="0.35">
      <c r="A148" s="5"/>
      <c r="B148" s="5"/>
      <c r="C148" s="2"/>
      <c r="D148" s="3"/>
      <c r="E148" s="3"/>
      <c r="F148" s="242"/>
      <c r="G148" s="3"/>
      <c r="H148" s="5"/>
      <c r="I148" s="3"/>
      <c r="J148" s="3"/>
      <c r="K148" s="3"/>
      <c r="L148" s="5"/>
      <c r="M148" s="4"/>
      <c r="N148" s="5"/>
      <c r="O148" s="5"/>
      <c r="P148" s="5"/>
      <c r="Q148" s="5"/>
      <c r="R148" s="5"/>
      <c r="S148" s="5"/>
      <c r="T148" s="4"/>
      <c r="U148" s="5"/>
      <c r="V148" s="6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6"/>
    </row>
    <row r="149" spans="1:35" ht="15.75" customHeight="1" x14ac:dyDescent="0.35">
      <c r="A149" s="5"/>
      <c r="B149" s="5"/>
      <c r="C149" s="2"/>
      <c r="D149" s="3"/>
      <c r="E149" s="3"/>
      <c r="F149" s="242"/>
      <c r="G149" s="3"/>
      <c r="H149" s="5"/>
      <c r="I149" s="3"/>
      <c r="J149" s="3"/>
      <c r="K149" s="3"/>
      <c r="L149" s="5"/>
      <c r="M149" s="4"/>
      <c r="N149" s="5"/>
      <c r="O149" s="5"/>
      <c r="P149" s="5"/>
      <c r="Q149" s="5"/>
      <c r="R149" s="5"/>
      <c r="S149" s="5"/>
      <c r="T149" s="4"/>
      <c r="U149" s="5"/>
      <c r="V149" s="6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6"/>
    </row>
    <row r="150" spans="1:35" ht="15.75" customHeight="1" x14ac:dyDescent="0.35">
      <c r="A150" s="5"/>
      <c r="B150" s="5"/>
      <c r="C150" s="2"/>
      <c r="D150" s="3"/>
      <c r="E150" s="3"/>
      <c r="F150" s="242"/>
      <c r="G150" s="3"/>
      <c r="H150" s="5"/>
      <c r="I150" s="3"/>
      <c r="J150" s="3"/>
      <c r="K150" s="3"/>
      <c r="L150" s="5"/>
      <c r="M150" s="4"/>
      <c r="N150" s="5"/>
      <c r="O150" s="5"/>
      <c r="P150" s="5"/>
      <c r="Q150" s="5"/>
      <c r="R150" s="5"/>
      <c r="S150" s="5"/>
      <c r="T150" s="4"/>
      <c r="U150" s="5"/>
      <c r="V150" s="6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6"/>
    </row>
    <row r="151" spans="1:35" ht="15.75" customHeight="1" x14ac:dyDescent="0.35">
      <c r="A151" s="5"/>
      <c r="B151" s="5"/>
      <c r="C151" s="2"/>
      <c r="D151" s="3"/>
      <c r="E151" s="3"/>
      <c r="F151" s="242"/>
      <c r="G151" s="3"/>
      <c r="H151" s="5"/>
      <c r="I151" s="3"/>
      <c r="J151" s="3"/>
      <c r="K151" s="3"/>
      <c r="L151" s="5"/>
      <c r="M151" s="4"/>
      <c r="N151" s="5"/>
      <c r="O151" s="5"/>
      <c r="P151" s="5"/>
      <c r="Q151" s="5"/>
      <c r="R151" s="5"/>
      <c r="S151" s="5"/>
      <c r="T151" s="4"/>
      <c r="U151" s="5"/>
      <c r="V151" s="6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6"/>
    </row>
    <row r="152" spans="1:35" ht="15.75" customHeight="1" x14ac:dyDescent="0.35">
      <c r="A152" s="5"/>
      <c r="B152" s="5"/>
      <c r="C152" s="2"/>
      <c r="D152" s="3"/>
      <c r="E152" s="3"/>
      <c r="F152" s="242"/>
      <c r="G152" s="3"/>
      <c r="H152" s="5"/>
      <c r="I152" s="3"/>
      <c r="J152" s="3"/>
      <c r="K152" s="3"/>
      <c r="L152" s="5"/>
      <c r="M152" s="4"/>
      <c r="N152" s="5"/>
      <c r="O152" s="5"/>
      <c r="P152" s="5"/>
      <c r="Q152" s="5"/>
      <c r="R152" s="5"/>
      <c r="S152" s="5"/>
      <c r="T152" s="4"/>
      <c r="U152" s="5"/>
      <c r="V152" s="6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6"/>
    </row>
    <row r="153" spans="1:35" ht="15.75" customHeight="1" x14ac:dyDescent="0.35">
      <c r="A153" s="5"/>
      <c r="B153" s="5"/>
      <c r="C153" s="2"/>
      <c r="D153" s="3"/>
      <c r="E153" s="3"/>
      <c r="F153" s="242"/>
      <c r="G153" s="3"/>
      <c r="H153" s="5"/>
      <c r="I153" s="3"/>
      <c r="J153" s="3"/>
      <c r="K153" s="3"/>
      <c r="L153" s="5"/>
      <c r="M153" s="4"/>
      <c r="N153" s="5"/>
      <c r="O153" s="5"/>
      <c r="P153" s="5"/>
      <c r="Q153" s="5"/>
      <c r="R153" s="5"/>
      <c r="S153" s="5"/>
      <c r="T153" s="4"/>
      <c r="U153" s="5"/>
      <c r="V153" s="6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6"/>
    </row>
    <row r="154" spans="1:35" ht="15.75" customHeight="1" x14ac:dyDescent="0.35">
      <c r="A154" s="5"/>
      <c r="B154" s="5"/>
      <c r="C154" s="2"/>
      <c r="D154" s="3"/>
      <c r="E154" s="3"/>
      <c r="F154" s="242"/>
      <c r="G154" s="3"/>
      <c r="H154" s="5"/>
      <c r="I154" s="3"/>
      <c r="J154" s="3"/>
      <c r="K154" s="3"/>
      <c r="L154" s="5"/>
      <c r="M154" s="4"/>
      <c r="N154" s="5"/>
      <c r="O154" s="5"/>
      <c r="P154" s="5"/>
      <c r="Q154" s="5"/>
      <c r="R154" s="5"/>
      <c r="S154" s="5"/>
      <c r="T154" s="4"/>
      <c r="U154" s="5"/>
      <c r="V154" s="6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6"/>
    </row>
    <row r="155" spans="1:35" ht="15.75" customHeight="1" x14ac:dyDescent="0.35">
      <c r="A155" s="5"/>
      <c r="B155" s="5"/>
      <c r="C155" s="2"/>
      <c r="D155" s="3"/>
      <c r="E155" s="3"/>
      <c r="F155" s="242"/>
      <c r="G155" s="3"/>
      <c r="H155" s="5"/>
      <c r="I155" s="3"/>
      <c r="J155" s="3"/>
      <c r="K155" s="3"/>
      <c r="L155" s="5"/>
      <c r="M155" s="4"/>
      <c r="N155" s="5"/>
      <c r="O155" s="5"/>
      <c r="P155" s="5"/>
      <c r="Q155" s="5"/>
      <c r="R155" s="5"/>
      <c r="S155" s="5"/>
      <c r="T155" s="4"/>
      <c r="U155" s="5"/>
      <c r="V155" s="6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6"/>
    </row>
    <row r="156" spans="1:35" ht="15.75" customHeight="1" x14ac:dyDescent="0.35">
      <c r="A156" s="5"/>
      <c r="B156" s="5"/>
      <c r="C156" s="2"/>
      <c r="D156" s="3"/>
      <c r="E156" s="3"/>
      <c r="F156" s="242"/>
      <c r="G156" s="3"/>
      <c r="H156" s="5"/>
      <c r="I156" s="3"/>
      <c r="J156" s="3"/>
      <c r="K156" s="3"/>
      <c r="L156" s="5"/>
      <c r="M156" s="4"/>
      <c r="N156" s="5"/>
      <c r="O156" s="5"/>
      <c r="P156" s="5"/>
      <c r="Q156" s="5"/>
      <c r="R156" s="5"/>
      <c r="S156" s="5"/>
      <c r="T156" s="4"/>
      <c r="U156" s="5"/>
      <c r="V156" s="6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6"/>
    </row>
    <row r="157" spans="1:35" ht="15.75" customHeight="1" x14ac:dyDescent="0.35">
      <c r="A157" s="5"/>
      <c r="B157" s="5"/>
      <c r="C157" s="2"/>
      <c r="D157" s="3"/>
      <c r="E157" s="3"/>
      <c r="F157" s="242"/>
      <c r="G157" s="3"/>
      <c r="H157" s="5"/>
      <c r="I157" s="3"/>
      <c r="J157" s="3"/>
      <c r="K157" s="3"/>
      <c r="L157" s="5"/>
      <c r="M157" s="4"/>
      <c r="N157" s="5"/>
      <c r="O157" s="5"/>
      <c r="P157" s="5"/>
      <c r="Q157" s="5"/>
      <c r="R157" s="5"/>
      <c r="S157" s="5"/>
      <c r="T157" s="4"/>
      <c r="U157" s="5"/>
      <c r="V157" s="6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6"/>
    </row>
    <row r="158" spans="1:35" ht="15.75" customHeight="1" x14ac:dyDescent="0.35">
      <c r="A158" s="5"/>
      <c r="B158" s="5"/>
      <c r="C158" s="2"/>
      <c r="D158" s="3"/>
      <c r="E158" s="3"/>
      <c r="F158" s="242"/>
      <c r="G158" s="3"/>
      <c r="H158" s="5"/>
      <c r="I158" s="3"/>
      <c r="J158" s="3"/>
      <c r="K158" s="3"/>
      <c r="L158" s="5"/>
      <c r="M158" s="4"/>
      <c r="N158" s="5"/>
      <c r="O158" s="5"/>
      <c r="P158" s="5"/>
      <c r="Q158" s="5"/>
      <c r="R158" s="5"/>
      <c r="S158" s="5"/>
      <c r="T158" s="4"/>
      <c r="U158" s="5"/>
      <c r="V158" s="6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6"/>
    </row>
    <row r="159" spans="1:35" ht="15.75" customHeight="1" x14ac:dyDescent="0.35">
      <c r="A159" s="5"/>
      <c r="B159" s="5"/>
      <c r="C159" s="2"/>
      <c r="D159" s="3"/>
      <c r="E159" s="3"/>
      <c r="F159" s="242"/>
      <c r="G159" s="3"/>
      <c r="H159" s="5"/>
      <c r="I159" s="3"/>
      <c r="J159" s="3"/>
      <c r="K159" s="3"/>
      <c r="L159" s="5"/>
      <c r="M159" s="4"/>
      <c r="N159" s="5"/>
      <c r="O159" s="5"/>
      <c r="P159" s="5"/>
      <c r="Q159" s="5"/>
      <c r="R159" s="5"/>
      <c r="S159" s="5"/>
      <c r="T159" s="4"/>
      <c r="U159" s="5"/>
      <c r="V159" s="6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6"/>
    </row>
    <row r="160" spans="1:35" ht="15.75" customHeight="1" x14ac:dyDescent="0.35">
      <c r="A160" s="5"/>
      <c r="B160" s="5"/>
      <c r="C160" s="2"/>
      <c r="D160" s="3"/>
      <c r="E160" s="3"/>
      <c r="F160" s="242"/>
      <c r="G160" s="3"/>
      <c r="H160" s="5"/>
      <c r="I160" s="3"/>
      <c r="J160" s="3"/>
      <c r="K160" s="3"/>
      <c r="L160" s="5"/>
      <c r="M160" s="4"/>
      <c r="N160" s="5"/>
      <c r="O160" s="5"/>
      <c r="P160" s="5"/>
      <c r="Q160" s="5"/>
      <c r="R160" s="5"/>
      <c r="S160" s="5"/>
      <c r="T160" s="4"/>
      <c r="U160" s="5"/>
      <c r="V160" s="6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6"/>
    </row>
    <row r="161" spans="1:35" ht="15.75" customHeight="1" x14ac:dyDescent="0.35">
      <c r="A161" s="5"/>
      <c r="B161" s="5"/>
      <c r="C161" s="2"/>
      <c r="D161" s="3"/>
      <c r="E161" s="3"/>
      <c r="F161" s="242"/>
      <c r="G161" s="3"/>
      <c r="H161" s="5"/>
      <c r="I161" s="3"/>
      <c r="J161" s="3"/>
      <c r="K161" s="3"/>
      <c r="L161" s="5"/>
      <c r="M161" s="4"/>
      <c r="N161" s="5"/>
      <c r="O161" s="5"/>
      <c r="P161" s="5"/>
      <c r="Q161" s="5"/>
      <c r="R161" s="5"/>
      <c r="S161" s="5"/>
      <c r="T161" s="4"/>
      <c r="U161" s="5"/>
      <c r="V161" s="6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6"/>
    </row>
    <row r="162" spans="1:35" ht="15.75" customHeight="1" x14ac:dyDescent="0.35">
      <c r="A162" s="5"/>
      <c r="B162" s="5"/>
      <c r="C162" s="2"/>
      <c r="D162" s="3"/>
      <c r="E162" s="3"/>
      <c r="F162" s="242"/>
      <c r="G162" s="3"/>
      <c r="H162" s="5"/>
      <c r="I162" s="3"/>
      <c r="J162" s="3"/>
      <c r="K162" s="3"/>
      <c r="L162" s="5"/>
      <c r="M162" s="4"/>
      <c r="N162" s="5"/>
      <c r="O162" s="5"/>
      <c r="P162" s="5"/>
      <c r="Q162" s="5"/>
      <c r="R162" s="5"/>
      <c r="S162" s="5"/>
      <c r="T162" s="4"/>
      <c r="U162" s="5"/>
      <c r="V162" s="6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6"/>
    </row>
    <row r="163" spans="1:35" ht="15.75" customHeight="1" x14ac:dyDescent="0.35">
      <c r="A163" s="5"/>
      <c r="B163" s="5"/>
      <c r="C163" s="2"/>
      <c r="D163" s="3"/>
      <c r="E163" s="3"/>
      <c r="F163" s="242"/>
      <c r="G163" s="3"/>
      <c r="H163" s="5"/>
      <c r="I163" s="3"/>
      <c r="J163" s="3"/>
      <c r="K163" s="3"/>
      <c r="L163" s="5"/>
      <c r="M163" s="4"/>
      <c r="N163" s="5"/>
      <c r="O163" s="5"/>
      <c r="P163" s="5"/>
      <c r="Q163" s="5"/>
      <c r="R163" s="5"/>
      <c r="S163" s="5"/>
      <c r="T163" s="4"/>
      <c r="U163" s="5"/>
      <c r="V163" s="6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6"/>
    </row>
    <row r="164" spans="1:35" ht="15.75" customHeight="1" x14ac:dyDescent="0.35">
      <c r="A164" s="5"/>
      <c r="B164" s="5"/>
      <c r="C164" s="2"/>
      <c r="D164" s="3"/>
      <c r="E164" s="3"/>
      <c r="F164" s="242"/>
      <c r="G164" s="3"/>
      <c r="H164" s="5"/>
      <c r="I164" s="3"/>
      <c r="J164" s="3"/>
      <c r="K164" s="3"/>
      <c r="L164" s="5"/>
      <c r="M164" s="4"/>
      <c r="N164" s="5"/>
      <c r="O164" s="5"/>
      <c r="P164" s="5"/>
      <c r="Q164" s="5"/>
      <c r="R164" s="5"/>
      <c r="S164" s="5"/>
      <c r="T164" s="4"/>
      <c r="U164" s="5"/>
      <c r="V164" s="6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6"/>
    </row>
    <row r="165" spans="1:35" ht="15.75" customHeight="1" x14ac:dyDescent="0.35">
      <c r="A165" s="5"/>
      <c r="B165" s="5"/>
      <c r="C165" s="2"/>
      <c r="D165" s="3"/>
      <c r="E165" s="3"/>
      <c r="F165" s="242"/>
      <c r="G165" s="3"/>
      <c r="H165" s="5"/>
      <c r="I165" s="3"/>
      <c r="J165" s="3"/>
      <c r="K165" s="3"/>
      <c r="L165" s="5"/>
      <c r="M165" s="4"/>
      <c r="N165" s="5"/>
      <c r="O165" s="5"/>
      <c r="P165" s="5"/>
      <c r="Q165" s="5"/>
      <c r="R165" s="5"/>
      <c r="S165" s="5"/>
      <c r="T165" s="4"/>
      <c r="U165" s="5"/>
      <c r="V165" s="6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6"/>
    </row>
    <row r="166" spans="1:35" ht="15.75" customHeight="1" x14ac:dyDescent="0.35">
      <c r="A166" s="5"/>
      <c r="B166" s="5"/>
      <c r="C166" s="2"/>
      <c r="D166" s="3"/>
      <c r="E166" s="3"/>
      <c r="F166" s="242"/>
      <c r="G166" s="3"/>
      <c r="H166" s="5"/>
      <c r="I166" s="3"/>
      <c r="J166" s="3"/>
      <c r="K166" s="3"/>
      <c r="L166" s="5"/>
      <c r="M166" s="4"/>
      <c r="N166" s="5"/>
      <c r="O166" s="5"/>
      <c r="P166" s="5"/>
      <c r="Q166" s="5"/>
      <c r="R166" s="5"/>
      <c r="S166" s="5"/>
      <c r="T166" s="4"/>
      <c r="U166" s="5"/>
      <c r="V166" s="6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6"/>
    </row>
    <row r="167" spans="1:35" ht="15.75" customHeight="1" x14ac:dyDescent="0.35">
      <c r="A167" s="5"/>
      <c r="B167" s="5"/>
      <c r="C167" s="2"/>
      <c r="D167" s="3"/>
      <c r="E167" s="3"/>
      <c r="F167" s="242"/>
      <c r="G167" s="3"/>
      <c r="H167" s="5"/>
      <c r="I167" s="3"/>
      <c r="J167" s="3"/>
      <c r="K167" s="3"/>
      <c r="L167" s="5"/>
      <c r="M167" s="4"/>
      <c r="N167" s="5"/>
      <c r="O167" s="5"/>
      <c r="P167" s="5"/>
      <c r="Q167" s="5"/>
      <c r="R167" s="5"/>
      <c r="S167" s="5"/>
      <c r="T167" s="4"/>
      <c r="U167" s="5"/>
      <c r="V167" s="6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6"/>
    </row>
    <row r="168" spans="1:35" ht="15.75" customHeight="1" x14ac:dyDescent="0.35">
      <c r="A168" s="5"/>
      <c r="B168" s="5"/>
      <c r="C168" s="2"/>
      <c r="D168" s="3"/>
      <c r="E168" s="3"/>
      <c r="F168" s="242"/>
      <c r="G168" s="3"/>
      <c r="H168" s="5"/>
      <c r="I168" s="3"/>
      <c r="J168" s="3"/>
      <c r="K168" s="3"/>
      <c r="L168" s="5"/>
      <c r="M168" s="4"/>
      <c r="N168" s="5"/>
      <c r="O168" s="5"/>
      <c r="P168" s="5"/>
      <c r="Q168" s="5"/>
      <c r="R168" s="5"/>
      <c r="S168" s="5"/>
      <c r="T168" s="4"/>
      <c r="U168" s="5"/>
      <c r="V168" s="6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6"/>
    </row>
    <row r="169" spans="1:35" ht="15.75" customHeight="1" x14ac:dyDescent="0.35">
      <c r="A169" s="5"/>
      <c r="B169" s="5"/>
      <c r="C169" s="2"/>
      <c r="D169" s="3"/>
      <c r="E169" s="3"/>
      <c r="F169" s="242"/>
      <c r="G169" s="3"/>
      <c r="H169" s="5"/>
      <c r="I169" s="3"/>
      <c r="J169" s="3"/>
      <c r="K169" s="3"/>
      <c r="L169" s="5"/>
      <c r="M169" s="4"/>
      <c r="N169" s="5"/>
      <c r="O169" s="5"/>
      <c r="P169" s="5"/>
      <c r="Q169" s="5"/>
      <c r="R169" s="5"/>
      <c r="S169" s="5"/>
      <c r="T169" s="4"/>
      <c r="U169" s="5"/>
      <c r="V169" s="6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6"/>
    </row>
    <row r="170" spans="1:35" ht="15.75" customHeight="1" x14ac:dyDescent="0.35">
      <c r="A170" s="5"/>
      <c r="B170" s="5"/>
      <c r="C170" s="2"/>
      <c r="D170" s="3"/>
      <c r="E170" s="3"/>
      <c r="F170" s="242"/>
      <c r="G170" s="3"/>
      <c r="H170" s="5"/>
      <c r="I170" s="3"/>
      <c r="J170" s="3"/>
      <c r="K170" s="3"/>
      <c r="L170" s="5"/>
      <c r="M170" s="4"/>
      <c r="N170" s="5"/>
      <c r="O170" s="5"/>
      <c r="P170" s="5"/>
      <c r="Q170" s="5"/>
      <c r="R170" s="5"/>
      <c r="S170" s="5"/>
      <c r="T170" s="4"/>
      <c r="U170" s="5"/>
      <c r="V170" s="6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6"/>
    </row>
    <row r="171" spans="1:35" ht="15.75" customHeight="1" x14ac:dyDescent="0.35">
      <c r="A171" s="5"/>
      <c r="B171" s="5"/>
      <c r="C171" s="2"/>
      <c r="D171" s="3"/>
      <c r="E171" s="3"/>
      <c r="F171" s="242"/>
      <c r="G171" s="3"/>
      <c r="H171" s="5"/>
      <c r="I171" s="3"/>
      <c r="J171" s="3"/>
      <c r="K171" s="3"/>
      <c r="L171" s="5"/>
      <c r="M171" s="4"/>
      <c r="N171" s="5"/>
      <c r="O171" s="5"/>
      <c r="P171" s="5"/>
      <c r="Q171" s="5"/>
      <c r="R171" s="5"/>
      <c r="S171" s="5"/>
      <c r="T171" s="4"/>
      <c r="U171" s="5"/>
      <c r="V171" s="6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6"/>
    </row>
    <row r="172" spans="1:35" ht="15.75" customHeight="1" x14ac:dyDescent="0.35">
      <c r="A172" s="5"/>
      <c r="B172" s="5"/>
      <c r="C172" s="2"/>
      <c r="D172" s="3"/>
      <c r="E172" s="3"/>
      <c r="F172" s="242"/>
      <c r="G172" s="3"/>
      <c r="H172" s="5"/>
      <c r="I172" s="3"/>
      <c r="J172" s="3"/>
      <c r="K172" s="3"/>
      <c r="L172" s="5"/>
      <c r="M172" s="4"/>
      <c r="N172" s="5"/>
      <c r="O172" s="5"/>
      <c r="P172" s="5"/>
      <c r="Q172" s="5"/>
      <c r="R172" s="5"/>
      <c r="S172" s="5"/>
      <c r="T172" s="4"/>
      <c r="U172" s="5"/>
      <c r="V172" s="6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6"/>
    </row>
    <row r="173" spans="1:35" ht="15.75" customHeight="1" x14ac:dyDescent="0.35">
      <c r="A173" s="5"/>
      <c r="B173" s="5"/>
      <c r="C173" s="2"/>
      <c r="D173" s="3"/>
      <c r="E173" s="3"/>
      <c r="F173" s="242"/>
      <c r="G173" s="3"/>
      <c r="H173" s="5"/>
      <c r="I173" s="3"/>
      <c r="J173" s="3"/>
      <c r="K173" s="3"/>
      <c r="L173" s="5"/>
      <c r="M173" s="4"/>
      <c r="N173" s="5"/>
      <c r="O173" s="5"/>
      <c r="P173" s="5"/>
      <c r="Q173" s="5"/>
      <c r="R173" s="5"/>
      <c r="S173" s="5"/>
      <c r="T173" s="4"/>
      <c r="U173" s="5"/>
      <c r="V173" s="6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6"/>
    </row>
    <row r="174" spans="1:35" ht="15.75" customHeight="1" x14ac:dyDescent="0.35">
      <c r="A174" s="5"/>
      <c r="B174" s="5"/>
      <c r="C174" s="2"/>
      <c r="D174" s="3"/>
      <c r="E174" s="3"/>
      <c r="F174" s="242"/>
      <c r="G174" s="3"/>
      <c r="H174" s="5"/>
      <c r="I174" s="3"/>
      <c r="J174" s="3"/>
      <c r="K174" s="3"/>
      <c r="L174" s="5"/>
      <c r="M174" s="4"/>
      <c r="N174" s="5"/>
      <c r="O174" s="5"/>
      <c r="P174" s="5"/>
      <c r="Q174" s="5"/>
      <c r="R174" s="5"/>
      <c r="S174" s="5"/>
      <c r="T174" s="4"/>
      <c r="U174" s="5"/>
      <c r="V174" s="6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6"/>
    </row>
    <row r="175" spans="1:35" ht="15.75" customHeight="1" x14ac:dyDescent="0.35">
      <c r="A175" s="5"/>
      <c r="B175" s="5"/>
      <c r="C175" s="2"/>
      <c r="D175" s="3"/>
      <c r="E175" s="3"/>
      <c r="F175" s="242"/>
      <c r="G175" s="3"/>
      <c r="H175" s="5"/>
      <c r="I175" s="3"/>
      <c r="J175" s="3"/>
      <c r="K175" s="3"/>
      <c r="L175" s="5"/>
      <c r="M175" s="4"/>
      <c r="N175" s="5"/>
      <c r="O175" s="5"/>
      <c r="P175" s="5"/>
      <c r="Q175" s="5"/>
      <c r="R175" s="5"/>
      <c r="S175" s="5"/>
      <c r="T175" s="4"/>
      <c r="U175" s="5"/>
      <c r="V175" s="6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6"/>
    </row>
    <row r="176" spans="1:35" ht="15.75" customHeight="1" x14ac:dyDescent="0.35">
      <c r="A176" s="5"/>
      <c r="B176" s="5"/>
      <c r="C176" s="2"/>
      <c r="D176" s="3"/>
      <c r="E176" s="3"/>
      <c r="F176" s="242"/>
      <c r="G176" s="3"/>
      <c r="H176" s="5"/>
      <c r="I176" s="3"/>
      <c r="J176" s="3"/>
      <c r="K176" s="3"/>
      <c r="L176" s="5"/>
      <c r="M176" s="4"/>
      <c r="N176" s="5"/>
      <c r="O176" s="5"/>
      <c r="P176" s="5"/>
      <c r="Q176" s="5"/>
      <c r="R176" s="5"/>
      <c r="S176" s="5"/>
      <c r="T176" s="4"/>
      <c r="U176" s="5"/>
      <c r="V176" s="6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6"/>
    </row>
    <row r="177" spans="1:35" ht="15.75" customHeight="1" x14ac:dyDescent="0.35">
      <c r="A177" s="5"/>
      <c r="B177" s="5"/>
      <c r="C177" s="2"/>
      <c r="D177" s="3"/>
      <c r="E177" s="3"/>
      <c r="F177" s="242"/>
      <c r="G177" s="3"/>
      <c r="H177" s="5"/>
      <c r="I177" s="3"/>
      <c r="J177" s="3"/>
      <c r="K177" s="3"/>
      <c r="L177" s="5"/>
      <c r="M177" s="4"/>
      <c r="N177" s="5"/>
      <c r="O177" s="5"/>
      <c r="P177" s="5"/>
      <c r="Q177" s="5"/>
      <c r="R177" s="5"/>
      <c r="S177" s="5"/>
      <c r="T177" s="4"/>
      <c r="U177" s="5"/>
      <c r="V177" s="6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6"/>
    </row>
    <row r="178" spans="1:35" ht="15.75" customHeight="1" x14ac:dyDescent="0.35">
      <c r="A178" s="5"/>
      <c r="B178" s="5"/>
      <c r="C178" s="2"/>
      <c r="D178" s="3"/>
      <c r="E178" s="3"/>
      <c r="F178" s="242"/>
      <c r="G178" s="3"/>
      <c r="H178" s="5"/>
      <c r="I178" s="3"/>
      <c r="J178" s="3"/>
      <c r="K178" s="3"/>
      <c r="L178" s="5"/>
      <c r="M178" s="4"/>
      <c r="N178" s="5"/>
      <c r="O178" s="5"/>
      <c r="P178" s="5"/>
      <c r="Q178" s="5"/>
      <c r="R178" s="5"/>
      <c r="S178" s="5"/>
      <c r="T178" s="4"/>
      <c r="U178" s="5"/>
      <c r="V178" s="6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6"/>
    </row>
    <row r="179" spans="1:35" ht="15.75" customHeight="1" x14ac:dyDescent="0.35">
      <c r="A179" s="5"/>
      <c r="B179" s="5"/>
      <c r="C179" s="2"/>
      <c r="D179" s="3"/>
      <c r="E179" s="3"/>
      <c r="F179" s="242"/>
      <c r="G179" s="3"/>
      <c r="H179" s="5"/>
      <c r="I179" s="3"/>
      <c r="J179" s="3"/>
      <c r="K179" s="3"/>
      <c r="L179" s="5"/>
      <c r="M179" s="4"/>
      <c r="N179" s="5"/>
      <c r="O179" s="5"/>
      <c r="P179" s="5"/>
      <c r="Q179" s="5"/>
      <c r="R179" s="5"/>
      <c r="S179" s="5"/>
      <c r="T179" s="4"/>
      <c r="U179" s="5"/>
      <c r="V179" s="6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6"/>
    </row>
    <row r="180" spans="1:35" ht="15.75" customHeight="1" x14ac:dyDescent="0.35">
      <c r="A180" s="5"/>
      <c r="B180" s="5"/>
      <c r="C180" s="2"/>
      <c r="D180" s="3"/>
      <c r="E180" s="3"/>
      <c r="F180" s="242"/>
      <c r="G180" s="3"/>
      <c r="H180" s="5"/>
      <c r="I180" s="3"/>
      <c r="J180" s="3"/>
      <c r="K180" s="3"/>
      <c r="L180" s="5"/>
      <c r="M180" s="4"/>
      <c r="N180" s="5"/>
      <c r="O180" s="5"/>
      <c r="P180" s="5"/>
      <c r="Q180" s="5"/>
      <c r="R180" s="5"/>
      <c r="S180" s="5"/>
      <c r="T180" s="4"/>
      <c r="U180" s="5"/>
      <c r="V180" s="6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6"/>
    </row>
    <row r="181" spans="1:35" ht="15.75" customHeight="1" x14ac:dyDescent="0.35">
      <c r="A181" s="5"/>
      <c r="B181" s="5"/>
      <c r="C181" s="2"/>
      <c r="D181" s="3"/>
      <c r="E181" s="3"/>
      <c r="F181" s="242"/>
      <c r="G181" s="3"/>
      <c r="H181" s="5"/>
      <c r="I181" s="3"/>
      <c r="J181" s="3"/>
      <c r="K181" s="3"/>
      <c r="L181" s="5"/>
      <c r="M181" s="4"/>
      <c r="N181" s="5"/>
      <c r="O181" s="5"/>
      <c r="P181" s="5"/>
      <c r="Q181" s="5"/>
      <c r="R181" s="5"/>
      <c r="S181" s="5"/>
      <c r="T181" s="4"/>
      <c r="U181" s="5"/>
      <c r="V181" s="6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6"/>
    </row>
    <row r="182" spans="1:35" ht="15.75" customHeight="1" x14ac:dyDescent="0.35">
      <c r="A182" s="5"/>
      <c r="B182" s="5"/>
      <c r="C182" s="2"/>
      <c r="D182" s="3"/>
      <c r="E182" s="3"/>
      <c r="F182" s="242"/>
      <c r="G182" s="3"/>
      <c r="H182" s="5"/>
      <c r="I182" s="3"/>
      <c r="J182" s="3"/>
      <c r="K182" s="3"/>
      <c r="L182" s="5"/>
      <c r="M182" s="4"/>
      <c r="N182" s="5"/>
      <c r="O182" s="5"/>
      <c r="P182" s="5"/>
      <c r="Q182" s="5"/>
      <c r="R182" s="5"/>
      <c r="S182" s="5"/>
      <c r="T182" s="4"/>
      <c r="U182" s="5"/>
      <c r="V182" s="6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6"/>
    </row>
    <row r="183" spans="1:35" ht="15.75" customHeight="1" x14ac:dyDescent="0.35">
      <c r="A183" s="5"/>
      <c r="B183" s="5"/>
      <c r="C183" s="2"/>
      <c r="D183" s="3"/>
      <c r="E183" s="3"/>
      <c r="F183" s="242"/>
      <c r="G183" s="3"/>
      <c r="H183" s="5"/>
      <c r="I183" s="3"/>
      <c r="J183" s="3"/>
      <c r="K183" s="3"/>
      <c r="L183" s="5"/>
      <c r="M183" s="4"/>
      <c r="N183" s="5"/>
      <c r="O183" s="5"/>
      <c r="P183" s="5"/>
      <c r="Q183" s="5"/>
      <c r="R183" s="5"/>
      <c r="S183" s="5"/>
      <c r="T183" s="4"/>
      <c r="U183" s="5"/>
      <c r="V183" s="6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6"/>
    </row>
    <row r="184" spans="1:35" ht="15.75" customHeight="1" x14ac:dyDescent="0.35">
      <c r="A184" s="5"/>
      <c r="B184" s="5"/>
      <c r="C184" s="2"/>
      <c r="D184" s="3"/>
      <c r="E184" s="3"/>
      <c r="F184" s="242"/>
      <c r="G184" s="3"/>
      <c r="H184" s="5"/>
      <c r="I184" s="3"/>
      <c r="J184" s="3"/>
      <c r="K184" s="3"/>
      <c r="L184" s="5"/>
      <c r="M184" s="4"/>
      <c r="N184" s="5"/>
      <c r="O184" s="5"/>
      <c r="P184" s="5"/>
      <c r="Q184" s="5"/>
      <c r="R184" s="5"/>
      <c r="S184" s="5"/>
      <c r="T184" s="4"/>
      <c r="U184" s="5"/>
      <c r="V184" s="6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6"/>
    </row>
    <row r="185" spans="1:35" ht="15.75" customHeight="1" x14ac:dyDescent="0.35">
      <c r="A185" s="5"/>
      <c r="B185" s="5"/>
      <c r="C185" s="2"/>
      <c r="D185" s="3"/>
      <c r="E185" s="3"/>
      <c r="F185" s="242"/>
      <c r="G185" s="3"/>
      <c r="H185" s="5"/>
      <c r="I185" s="3"/>
      <c r="J185" s="3"/>
      <c r="K185" s="3"/>
      <c r="L185" s="5"/>
      <c r="M185" s="4"/>
      <c r="N185" s="5"/>
      <c r="O185" s="5"/>
      <c r="P185" s="5"/>
      <c r="Q185" s="5"/>
      <c r="R185" s="5"/>
      <c r="S185" s="5"/>
      <c r="T185" s="4"/>
      <c r="U185" s="5"/>
      <c r="V185" s="6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6"/>
    </row>
    <row r="186" spans="1:35" ht="15.75" customHeight="1" x14ac:dyDescent="0.35">
      <c r="A186" s="5"/>
      <c r="B186" s="5"/>
      <c r="C186" s="2"/>
      <c r="D186" s="3"/>
      <c r="E186" s="3"/>
      <c r="F186" s="242"/>
      <c r="G186" s="3"/>
      <c r="H186" s="5"/>
      <c r="I186" s="3"/>
      <c r="J186" s="3"/>
      <c r="K186" s="3"/>
      <c r="L186" s="5"/>
      <c r="M186" s="4"/>
      <c r="N186" s="5"/>
      <c r="O186" s="5"/>
      <c r="P186" s="5"/>
      <c r="Q186" s="5"/>
      <c r="R186" s="5"/>
      <c r="S186" s="5"/>
      <c r="T186" s="4"/>
      <c r="U186" s="5"/>
      <c r="V186" s="6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6"/>
    </row>
    <row r="187" spans="1:35" ht="15.75" customHeight="1" x14ac:dyDescent="0.35">
      <c r="A187" s="5"/>
      <c r="B187" s="5"/>
      <c r="C187" s="2"/>
      <c r="D187" s="3"/>
      <c r="E187" s="3"/>
      <c r="F187" s="242"/>
      <c r="G187" s="3"/>
      <c r="H187" s="5"/>
      <c r="I187" s="3"/>
      <c r="J187" s="3"/>
      <c r="K187" s="3"/>
      <c r="L187" s="5"/>
      <c r="M187" s="4"/>
      <c r="N187" s="5"/>
      <c r="O187" s="5"/>
      <c r="P187" s="5"/>
      <c r="Q187" s="5"/>
      <c r="R187" s="5"/>
      <c r="S187" s="5"/>
      <c r="T187" s="4"/>
      <c r="U187" s="5"/>
      <c r="V187" s="6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6"/>
    </row>
    <row r="188" spans="1:35" ht="15.75" customHeight="1" x14ac:dyDescent="0.35">
      <c r="A188" s="5"/>
      <c r="B188" s="5"/>
      <c r="C188" s="2"/>
      <c r="D188" s="3"/>
      <c r="E188" s="3"/>
      <c r="F188" s="242"/>
      <c r="G188" s="3"/>
      <c r="H188" s="5"/>
      <c r="I188" s="3"/>
      <c r="J188" s="3"/>
      <c r="K188" s="3"/>
      <c r="L188" s="5"/>
      <c r="M188" s="4"/>
      <c r="N188" s="5"/>
      <c r="O188" s="5"/>
      <c r="P188" s="5"/>
      <c r="Q188" s="5"/>
      <c r="R188" s="5"/>
      <c r="S188" s="5"/>
      <c r="T188" s="4"/>
      <c r="U188" s="5"/>
      <c r="V188" s="6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6"/>
    </row>
    <row r="189" spans="1:35" ht="15.75" customHeight="1" x14ac:dyDescent="0.35">
      <c r="A189" s="5"/>
      <c r="B189" s="5"/>
      <c r="C189" s="2"/>
      <c r="D189" s="3"/>
      <c r="E189" s="3"/>
      <c r="F189" s="242"/>
      <c r="G189" s="3"/>
      <c r="H189" s="5"/>
      <c r="I189" s="3"/>
      <c r="J189" s="3"/>
      <c r="K189" s="3"/>
      <c r="L189" s="5"/>
      <c r="M189" s="4"/>
      <c r="N189" s="5"/>
      <c r="O189" s="5"/>
      <c r="P189" s="5"/>
      <c r="Q189" s="5"/>
      <c r="R189" s="5"/>
      <c r="S189" s="5"/>
      <c r="T189" s="4"/>
      <c r="U189" s="5"/>
      <c r="V189" s="6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6"/>
    </row>
    <row r="190" spans="1:35" ht="15.75" customHeight="1" x14ac:dyDescent="0.35">
      <c r="A190" s="5"/>
      <c r="B190" s="5"/>
      <c r="C190" s="2"/>
      <c r="D190" s="3"/>
      <c r="E190" s="3"/>
      <c r="F190" s="242"/>
      <c r="G190" s="3"/>
      <c r="H190" s="5"/>
      <c r="I190" s="3"/>
      <c r="J190" s="3"/>
      <c r="K190" s="3"/>
      <c r="L190" s="5"/>
      <c r="M190" s="4"/>
      <c r="N190" s="5"/>
      <c r="O190" s="5"/>
      <c r="P190" s="5"/>
      <c r="Q190" s="5"/>
      <c r="R190" s="5"/>
      <c r="S190" s="5"/>
      <c r="T190" s="4"/>
      <c r="U190" s="5"/>
      <c r="V190" s="6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6"/>
    </row>
    <row r="191" spans="1:35" ht="15.75" customHeight="1" x14ac:dyDescent="0.35">
      <c r="A191" s="5"/>
      <c r="B191" s="5"/>
      <c r="C191" s="2"/>
      <c r="D191" s="3"/>
      <c r="E191" s="3"/>
      <c r="F191" s="242"/>
      <c r="G191" s="3"/>
      <c r="H191" s="5"/>
      <c r="I191" s="3"/>
      <c r="J191" s="3"/>
      <c r="K191" s="3"/>
      <c r="L191" s="5"/>
      <c r="M191" s="4"/>
      <c r="N191" s="5"/>
      <c r="O191" s="5"/>
      <c r="P191" s="5"/>
      <c r="Q191" s="5"/>
      <c r="R191" s="5"/>
      <c r="S191" s="5"/>
      <c r="T191" s="4"/>
      <c r="U191" s="5"/>
      <c r="V191" s="6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6"/>
    </row>
    <row r="192" spans="1:35" ht="15.75" customHeight="1" x14ac:dyDescent="0.35">
      <c r="A192" s="5"/>
      <c r="B192" s="5"/>
      <c r="C192" s="2"/>
      <c r="D192" s="3"/>
      <c r="E192" s="3"/>
      <c r="F192" s="242"/>
      <c r="G192" s="3"/>
      <c r="H192" s="5"/>
      <c r="I192" s="3"/>
      <c r="J192" s="3"/>
      <c r="K192" s="3"/>
      <c r="L192" s="5"/>
      <c r="M192" s="4"/>
      <c r="N192" s="5"/>
      <c r="O192" s="5"/>
      <c r="P192" s="5"/>
      <c r="Q192" s="5"/>
      <c r="R192" s="5"/>
      <c r="S192" s="5"/>
      <c r="T192" s="4"/>
      <c r="U192" s="5"/>
      <c r="V192" s="6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6"/>
    </row>
    <row r="193" spans="1:35" ht="15.75" customHeight="1" x14ac:dyDescent="0.35">
      <c r="A193" s="5"/>
      <c r="B193" s="5"/>
      <c r="C193" s="2"/>
      <c r="D193" s="3"/>
      <c r="E193" s="3"/>
      <c r="F193" s="242"/>
      <c r="G193" s="3"/>
      <c r="H193" s="5"/>
      <c r="I193" s="3"/>
      <c r="J193" s="3"/>
      <c r="K193" s="3"/>
      <c r="L193" s="5"/>
      <c r="M193" s="4"/>
      <c r="N193" s="5"/>
      <c r="O193" s="5"/>
      <c r="P193" s="5"/>
      <c r="Q193" s="5"/>
      <c r="R193" s="5"/>
      <c r="S193" s="5"/>
      <c r="T193" s="4"/>
      <c r="U193" s="5"/>
      <c r="V193" s="6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6"/>
    </row>
    <row r="194" spans="1:35" ht="15.75" customHeight="1" x14ac:dyDescent="0.35">
      <c r="A194" s="5"/>
      <c r="B194" s="5"/>
      <c r="C194" s="2"/>
      <c r="D194" s="3"/>
      <c r="E194" s="3"/>
      <c r="F194" s="242"/>
      <c r="G194" s="3"/>
      <c r="H194" s="5"/>
      <c r="I194" s="3"/>
      <c r="J194" s="3"/>
      <c r="K194" s="3"/>
      <c r="L194" s="5"/>
      <c r="M194" s="4"/>
      <c r="N194" s="5"/>
      <c r="O194" s="5"/>
      <c r="P194" s="5"/>
      <c r="Q194" s="5"/>
      <c r="R194" s="5"/>
      <c r="S194" s="5"/>
      <c r="T194" s="4"/>
      <c r="U194" s="5"/>
      <c r="V194" s="6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6"/>
    </row>
    <row r="195" spans="1:35" ht="15.75" customHeight="1" x14ac:dyDescent="0.35">
      <c r="A195" s="5"/>
      <c r="B195" s="5"/>
      <c r="C195" s="2"/>
      <c r="D195" s="3"/>
      <c r="E195" s="3"/>
      <c r="F195" s="242"/>
      <c r="G195" s="3"/>
      <c r="H195" s="5"/>
      <c r="I195" s="3"/>
      <c r="J195" s="3"/>
      <c r="K195" s="3"/>
      <c r="L195" s="5"/>
      <c r="M195" s="4"/>
      <c r="N195" s="5"/>
      <c r="O195" s="5"/>
      <c r="P195" s="5"/>
      <c r="Q195" s="5"/>
      <c r="R195" s="5"/>
      <c r="S195" s="5"/>
      <c r="T195" s="4"/>
      <c r="U195" s="5"/>
      <c r="V195" s="6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6"/>
    </row>
    <row r="196" spans="1:35" ht="15.75" customHeight="1" x14ac:dyDescent="0.35">
      <c r="A196" s="5"/>
      <c r="B196" s="5"/>
      <c r="C196" s="2"/>
      <c r="D196" s="3"/>
      <c r="E196" s="3"/>
      <c r="F196" s="242"/>
      <c r="G196" s="3"/>
      <c r="H196" s="5"/>
      <c r="I196" s="3"/>
      <c r="J196" s="3"/>
      <c r="K196" s="3"/>
      <c r="L196" s="5"/>
      <c r="M196" s="4"/>
      <c r="N196" s="5"/>
      <c r="O196" s="5"/>
      <c r="P196" s="5"/>
      <c r="Q196" s="5"/>
      <c r="R196" s="5"/>
      <c r="S196" s="5"/>
      <c r="T196" s="4"/>
      <c r="U196" s="5"/>
      <c r="V196" s="6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6"/>
    </row>
    <row r="197" spans="1:35" ht="15.75" customHeight="1" x14ac:dyDescent="0.35">
      <c r="A197" s="5"/>
      <c r="B197" s="5"/>
      <c r="C197" s="2"/>
      <c r="D197" s="3"/>
      <c r="E197" s="3"/>
      <c r="F197" s="242"/>
      <c r="G197" s="3"/>
      <c r="H197" s="5"/>
      <c r="I197" s="3"/>
      <c r="J197" s="3"/>
      <c r="K197" s="3"/>
      <c r="L197" s="5"/>
      <c r="M197" s="4"/>
      <c r="N197" s="5"/>
      <c r="O197" s="5"/>
      <c r="P197" s="5"/>
      <c r="Q197" s="5"/>
      <c r="R197" s="5"/>
      <c r="S197" s="5"/>
      <c r="T197" s="4"/>
      <c r="U197" s="5"/>
      <c r="V197" s="6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6"/>
    </row>
    <row r="198" spans="1:35" ht="15.75" customHeight="1" x14ac:dyDescent="0.35">
      <c r="A198" s="5"/>
      <c r="B198" s="5"/>
      <c r="C198" s="2"/>
      <c r="D198" s="3"/>
      <c r="E198" s="3"/>
      <c r="F198" s="242"/>
      <c r="G198" s="3"/>
      <c r="H198" s="5"/>
      <c r="I198" s="3"/>
      <c r="J198" s="3"/>
      <c r="K198" s="3"/>
      <c r="L198" s="5"/>
      <c r="M198" s="4"/>
      <c r="N198" s="5"/>
      <c r="O198" s="5"/>
      <c r="P198" s="5"/>
      <c r="Q198" s="5"/>
      <c r="R198" s="5"/>
      <c r="S198" s="5"/>
      <c r="T198" s="4"/>
      <c r="U198" s="5"/>
      <c r="V198" s="6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6"/>
    </row>
    <row r="199" spans="1:35" ht="15.75" customHeight="1" x14ac:dyDescent="0.35">
      <c r="A199" s="5"/>
      <c r="B199" s="5"/>
      <c r="C199" s="2"/>
      <c r="D199" s="3"/>
      <c r="E199" s="3"/>
      <c r="F199" s="242"/>
      <c r="G199" s="3"/>
      <c r="H199" s="5"/>
      <c r="I199" s="3"/>
      <c r="J199" s="3"/>
      <c r="K199" s="3"/>
      <c r="L199" s="5"/>
      <c r="M199" s="4"/>
      <c r="N199" s="5"/>
      <c r="O199" s="5"/>
      <c r="P199" s="5"/>
      <c r="Q199" s="5"/>
      <c r="R199" s="5"/>
      <c r="S199" s="5"/>
      <c r="T199" s="4"/>
      <c r="U199" s="5"/>
      <c r="V199" s="6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6"/>
    </row>
    <row r="200" spans="1:35" ht="15.75" customHeight="1" x14ac:dyDescent="0.35">
      <c r="A200" s="5"/>
      <c r="B200" s="5"/>
      <c r="C200" s="2"/>
      <c r="D200" s="3"/>
      <c r="E200" s="3"/>
      <c r="F200" s="242"/>
      <c r="G200" s="3"/>
      <c r="H200" s="5"/>
      <c r="I200" s="3"/>
      <c r="J200" s="3"/>
      <c r="K200" s="3"/>
      <c r="L200" s="5"/>
      <c r="M200" s="4"/>
      <c r="N200" s="5"/>
      <c r="O200" s="5"/>
      <c r="P200" s="5"/>
      <c r="Q200" s="5"/>
      <c r="R200" s="5"/>
      <c r="S200" s="5"/>
      <c r="T200" s="4"/>
      <c r="U200" s="5"/>
      <c r="V200" s="6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6"/>
    </row>
    <row r="201" spans="1:35" ht="15.75" customHeight="1" x14ac:dyDescent="0.35">
      <c r="A201" s="5"/>
      <c r="B201" s="5"/>
      <c r="C201" s="2"/>
      <c r="D201" s="3"/>
      <c r="E201" s="3"/>
      <c r="F201" s="242"/>
      <c r="G201" s="3"/>
      <c r="H201" s="5"/>
      <c r="I201" s="3"/>
      <c r="J201" s="3"/>
      <c r="K201" s="3"/>
      <c r="L201" s="5"/>
      <c r="M201" s="4"/>
      <c r="N201" s="5"/>
      <c r="O201" s="5"/>
      <c r="P201" s="5"/>
      <c r="Q201" s="5"/>
      <c r="R201" s="5"/>
      <c r="S201" s="5"/>
      <c r="T201" s="4"/>
      <c r="U201" s="5"/>
      <c r="V201" s="6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6"/>
    </row>
    <row r="202" spans="1:35" ht="15.75" customHeight="1" x14ac:dyDescent="0.35">
      <c r="A202" s="5"/>
      <c r="B202" s="5"/>
      <c r="C202" s="2"/>
      <c r="D202" s="3"/>
      <c r="E202" s="3"/>
      <c r="F202" s="242"/>
      <c r="G202" s="3"/>
      <c r="H202" s="5"/>
      <c r="I202" s="3"/>
      <c r="J202" s="3"/>
      <c r="K202" s="3"/>
      <c r="L202" s="5"/>
      <c r="M202" s="4"/>
      <c r="N202" s="5"/>
      <c r="O202" s="5"/>
      <c r="P202" s="5"/>
      <c r="Q202" s="5"/>
      <c r="R202" s="5"/>
      <c r="S202" s="5"/>
      <c r="T202" s="4"/>
      <c r="U202" s="5"/>
      <c r="V202" s="6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6"/>
    </row>
    <row r="203" spans="1:35" ht="15.75" customHeight="1" x14ac:dyDescent="0.35">
      <c r="A203" s="5"/>
      <c r="B203" s="5"/>
      <c r="C203" s="2"/>
      <c r="D203" s="3"/>
      <c r="E203" s="3"/>
      <c r="F203" s="242"/>
      <c r="G203" s="3"/>
      <c r="H203" s="5"/>
      <c r="I203" s="3"/>
      <c r="J203" s="3"/>
      <c r="K203" s="3"/>
      <c r="L203" s="5"/>
      <c r="M203" s="4"/>
      <c r="N203" s="5"/>
      <c r="O203" s="5"/>
      <c r="P203" s="5"/>
      <c r="Q203" s="5"/>
      <c r="R203" s="5"/>
      <c r="S203" s="5"/>
      <c r="T203" s="4"/>
      <c r="U203" s="5"/>
      <c r="V203" s="6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6"/>
    </row>
    <row r="204" spans="1:35" ht="15.75" customHeight="1" x14ac:dyDescent="0.35">
      <c r="A204" s="5"/>
      <c r="B204" s="5"/>
      <c r="C204" s="2"/>
      <c r="D204" s="3"/>
      <c r="E204" s="3"/>
      <c r="F204" s="242"/>
      <c r="G204" s="3"/>
      <c r="H204" s="5"/>
      <c r="I204" s="3"/>
      <c r="J204" s="3"/>
      <c r="K204" s="3"/>
      <c r="L204" s="5"/>
      <c r="M204" s="4"/>
      <c r="N204" s="5"/>
      <c r="O204" s="5"/>
      <c r="P204" s="5"/>
      <c r="Q204" s="5"/>
      <c r="R204" s="5"/>
      <c r="S204" s="5"/>
      <c r="T204" s="4"/>
      <c r="U204" s="5"/>
      <c r="V204" s="6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6"/>
    </row>
    <row r="205" spans="1:35" ht="15.75" customHeight="1" x14ac:dyDescent="0.35">
      <c r="A205" s="5"/>
      <c r="B205" s="5"/>
      <c r="C205" s="2"/>
      <c r="D205" s="3"/>
      <c r="E205" s="3"/>
      <c r="F205" s="242"/>
      <c r="G205" s="3"/>
      <c r="H205" s="5"/>
      <c r="I205" s="3"/>
      <c r="J205" s="3"/>
      <c r="K205" s="3"/>
      <c r="L205" s="5"/>
      <c r="M205" s="4"/>
      <c r="N205" s="5"/>
      <c r="O205" s="5"/>
      <c r="P205" s="5"/>
      <c r="Q205" s="5"/>
      <c r="R205" s="5"/>
      <c r="S205" s="5"/>
      <c r="T205" s="4"/>
      <c r="U205" s="5"/>
      <c r="V205" s="6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6"/>
    </row>
    <row r="206" spans="1:35" ht="15.75" customHeight="1" x14ac:dyDescent="0.35">
      <c r="A206" s="5"/>
      <c r="B206" s="5"/>
      <c r="C206" s="2"/>
      <c r="D206" s="3"/>
      <c r="E206" s="3"/>
      <c r="F206" s="242"/>
      <c r="G206" s="3"/>
      <c r="H206" s="5"/>
      <c r="I206" s="3"/>
      <c r="J206" s="3"/>
      <c r="K206" s="3"/>
      <c r="L206" s="5"/>
      <c r="M206" s="4"/>
      <c r="N206" s="5"/>
      <c r="O206" s="5"/>
      <c r="P206" s="5"/>
      <c r="Q206" s="5"/>
      <c r="R206" s="5"/>
      <c r="S206" s="5"/>
      <c r="T206" s="4"/>
      <c r="U206" s="5"/>
      <c r="V206" s="6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6"/>
    </row>
    <row r="207" spans="1:35" ht="15.75" customHeight="1" x14ac:dyDescent="0.35">
      <c r="A207" s="5"/>
      <c r="B207" s="5"/>
      <c r="C207" s="2"/>
      <c r="D207" s="3"/>
      <c r="E207" s="3"/>
      <c r="F207" s="242"/>
      <c r="G207" s="3"/>
      <c r="H207" s="5"/>
      <c r="I207" s="3"/>
      <c r="J207" s="3"/>
      <c r="K207" s="3"/>
      <c r="L207" s="5"/>
      <c r="M207" s="4"/>
      <c r="N207" s="5"/>
      <c r="O207" s="5"/>
      <c r="P207" s="5"/>
      <c r="Q207" s="5"/>
      <c r="R207" s="5"/>
      <c r="S207" s="5"/>
      <c r="T207" s="4"/>
      <c r="U207" s="5"/>
      <c r="V207" s="6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6"/>
    </row>
    <row r="208" spans="1:35" ht="15.75" customHeight="1" x14ac:dyDescent="0.35">
      <c r="A208" s="5"/>
      <c r="B208" s="5"/>
      <c r="C208" s="2"/>
      <c r="D208" s="3"/>
      <c r="E208" s="3"/>
      <c r="F208" s="242"/>
      <c r="G208" s="3"/>
      <c r="H208" s="5"/>
      <c r="I208" s="3"/>
      <c r="J208" s="3"/>
      <c r="K208" s="3"/>
      <c r="L208" s="5"/>
      <c r="M208" s="4"/>
      <c r="N208" s="5"/>
      <c r="O208" s="5"/>
      <c r="P208" s="5"/>
      <c r="Q208" s="5"/>
      <c r="R208" s="5"/>
      <c r="S208" s="5"/>
      <c r="T208" s="4"/>
      <c r="U208" s="5"/>
      <c r="V208" s="6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6"/>
    </row>
    <row r="209" spans="1:35" ht="15.75" customHeight="1" x14ac:dyDescent="0.35">
      <c r="A209" s="5"/>
      <c r="B209" s="5"/>
      <c r="C209" s="2"/>
      <c r="D209" s="3"/>
      <c r="E209" s="3"/>
      <c r="F209" s="242"/>
      <c r="G209" s="3"/>
      <c r="H209" s="5"/>
      <c r="I209" s="3"/>
      <c r="J209" s="3"/>
      <c r="K209" s="3"/>
      <c r="L209" s="5"/>
      <c r="M209" s="4"/>
      <c r="N209" s="5"/>
      <c r="O209" s="5"/>
      <c r="P209" s="5"/>
      <c r="Q209" s="5"/>
      <c r="R209" s="5"/>
      <c r="S209" s="5"/>
      <c r="T209" s="4"/>
      <c r="U209" s="5"/>
      <c r="V209" s="6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6"/>
    </row>
    <row r="210" spans="1:35" ht="15.75" customHeight="1" x14ac:dyDescent="0.35">
      <c r="A210" s="5"/>
      <c r="B210" s="5"/>
      <c r="C210" s="2"/>
      <c r="D210" s="3"/>
      <c r="E210" s="3"/>
      <c r="F210" s="242"/>
      <c r="G210" s="3"/>
      <c r="H210" s="5"/>
      <c r="I210" s="3"/>
      <c r="J210" s="3"/>
      <c r="K210" s="3"/>
      <c r="L210" s="5"/>
      <c r="M210" s="4"/>
      <c r="N210" s="5"/>
      <c r="O210" s="5"/>
      <c r="P210" s="5"/>
      <c r="Q210" s="5"/>
      <c r="R210" s="5"/>
      <c r="S210" s="5"/>
      <c r="T210" s="4"/>
      <c r="U210" s="5"/>
      <c r="V210" s="6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6"/>
    </row>
    <row r="211" spans="1:35" ht="15.75" customHeight="1" x14ac:dyDescent="0.35">
      <c r="A211" s="5"/>
      <c r="B211" s="5"/>
      <c r="C211" s="2"/>
      <c r="D211" s="3"/>
      <c r="E211" s="3"/>
      <c r="F211" s="242"/>
      <c r="G211" s="3"/>
      <c r="H211" s="5"/>
      <c r="I211" s="3"/>
      <c r="J211" s="3"/>
      <c r="K211" s="3"/>
      <c r="L211" s="5"/>
      <c r="M211" s="4"/>
      <c r="N211" s="5"/>
      <c r="O211" s="5"/>
      <c r="P211" s="5"/>
      <c r="Q211" s="5"/>
      <c r="R211" s="5"/>
      <c r="S211" s="5"/>
      <c r="T211" s="4"/>
      <c r="U211" s="5"/>
      <c r="V211" s="6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6"/>
    </row>
    <row r="212" spans="1:35" ht="15.75" customHeight="1" x14ac:dyDescent="0.35">
      <c r="A212" s="5"/>
      <c r="B212" s="5"/>
      <c r="C212" s="2"/>
      <c r="D212" s="3"/>
      <c r="E212" s="3"/>
      <c r="F212" s="242"/>
      <c r="G212" s="3"/>
      <c r="H212" s="5"/>
      <c r="I212" s="3"/>
      <c r="J212" s="3"/>
      <c r="K212" s="3"/>
      <c r="L212" s="5"/>
      <c r="M212" s="4"/>
      <c r="N212" s="5"/>
      <c r="O212" s="5"/>
      <c r="P212" s="5"/>
      <c r="Q212" s="5"/>
      <c r="R212" s="5"/>
      <c r="S212" s="5"/>
      <c r="T212" s="4"/>
      <c r="U212" s="5"/>
      <c r="V212" s="6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6"/>
    </row>
    <row r="213" spans="1:35" ht="15.75" customHeight="1" x14ac:dyDescent="0.35">
      <c r="A213" s="5"/>
      <c r="B213" s="5"/>
      <c r="C213" s="2"/>
      <c r="D213" s="3"/>
      <c r="E213" s="3"/>
      <c r="F213" s="242"/>
      <c r="G213" s="3"/>
      <c r="H213" s="5"/>
      <c r="I213" s="3"/>
      <c r="J213" s="3"/>
      <c r="K213" s="3"/>
      <c r="L213" s="5"/>
      <c r="M213" s="4"/>
      <c r="N213" s="5"/>
      <c r="O213" s="5"/>
      <c r="P213" s="5"/>
      <c r="Q213" s="5"/>
      <c r="R213" s="5"/>
      <c r="S213" s="5"/>
      <c r="T213" s="4"/>
      <c r="U213" s="5"/>
      <c r="V213" s="6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6"/>
    </row>
    <row r="214" spans="1:35" ht="15.75" customHeight="1" x14ac:dyDescent="0.35">
      <c r="A214" s="5"/>
      <c r="B214" s="5"/>
      <c r="C214" s="2"/>
      <c r="D214" s="3"/>
      <c r="E214" s="3"/>
      <c r="F214" s="242"/>
      <c r="G214" s="3"/>
      <c r="H214" s="5"/>
      <c r="I214" s="3"/>
      <c r="J214" s="3"/>
      <c r="K214" s="3"/>
      <c r="L214" s="5"/>
      <c r="M214" s="4"/>
      <c r="N214" s="5"/>
      <c r="O214" s="5"/>
      <c r="P214" s="5"/>
      <c r="Q214" s="5"/>
      <c r="R214" s="5"/>
      <c r="S214" s="5"/>
      <c r="T214" s="4"/>
      <c r="U214" s="5"/>
      <c r="V214" s="6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6"/>
    </row>
    <row r="215" spans="1:35" ht="15.75" customHeight="1" x14ac:dyDescent="0.35">
      <c r="A215" s="5"/>
      <c r="B215" s="5"/>
      <c r="C215" s="2"/>
      <c r="D215" s="3"/>
      <c r="E215" s="3"/>
      <c r="F215" s="242"/>
      <c r="G215" s="3"/>
      <c r="H215" s="5"/>
      <c r="I215" s="3"/>
      <c r="J215" s="3"/>
      <c r="K215" s="3"/>
      <c r="L215" s="5"/>
      <c r="M215" s="4"/>
      <c r="N215" s="5"/>
      <c r="O215" s="5"/>
      <c r="P215" s="5"/>
      <c r="Q215" s="5"/>
      <c r="R215" s="5"/>
      <c r="S215" s="5"/>
      <c r="T215" s="4"/>
      <c r="U215" s="5"/>
      <c r="V215" s="6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6"/>
    </row>
    <row r="216" spans="1:35" ht="15.75" customHeight="1" x14ac:dyDescent="0.35">
      <c r="A216" s="5"/>
      <c r="B216" s="5"/>
      <c r="C216" s="2"/>
      <c r="D216" s="3"/>
      <c r="E216" s="3"/>
      <c r="F216" s="242"/>
      <c r="G216" s="3"/>
      <c r="H216" s="5"/>
      <c r="I216" s="3"/>
      <c r="J216" s="3"/>
      <c r="K216" s="3"/>
      <c r="L216" s="5"/>
      <c r="M216" s="4"/>
      <c r="N216" s="5"/>
      <c r="O216" s="5"/>
      <c r="P216" s="5"/>
      <c r="Q216" s="5"/>
      <c r="R216" s="5"/>
      <c r="S216" s="5"/>
      <c r="T216" s="4"/>
      <c r="U216" s="5"/>
      <c r="V216" s="6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6"/>
    </row>
    <row r="217" spans="1:35" ht="15.75" customHeight="1" x14ac:dyDescent="0.35">
      <c r="A217" s="5"/>
      <c r="B217" s="5"/>
      <c r="C217" s="2"/>
      <c r="D217" s="3"/>
      <c r="E217" s="3"/>
      <c r="F217" s="242"/>
      <c r="G217" s="3"/>
      <c r="H217" s="5"/>
      <c r="I217" s="3"/>
      <c r="J217" s="3"/>
      <c r="K217" s="3"/>
      <c r="L217" s="5"/>
      <c r="M217" s="4"/>
      <c r="N217" s="5"/>
      <c r="O217" s="5"/>
      <c r="P217" s="5"/>
      <c r="Q217" s="5"/>
      <c r="R217" s="5"/>
      <c r="S217" s="5"/>
      <c r="T217" s="4"/>
      <c r="U217" s="5"/>
      <c r="V217" s="6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6"/>
    </row>
    <row r="218" spans="1:35" ht="15.75" customHeight="1" x14ac:dyDescent="0.35">
      <c r="A218" s="5"/>
      <c r="B218" s="5"/>
      <c r="C218" s="2"/>
      <c r="D218" s="3"/>
      <c r="E218" s="3"/>
      <c r="F218" s="242"/>
      <c r="G218" s="3"/>
      <c r="H218" s="5"/>
      <c r="I218" s="3"/>
      <c r="J218" s="3"/>
      <c r="K218" s="3"/>
      <c r="L218" s="5"/>
      <c r="M218" s="4"/>
      <c r="N218" s="5"/>
      <c r="O218" s="5"/>
      <c r="P218" s="5"/>
      <c r="Q218" s="5"/>
      <c r="R218" s="5"/>
      <c r="S218" s="5"/>
      <c r="T218" s="4"/>
      <c r="U218" s="5"/>
      <c r="V218" s="6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6"/>
    </row>
    <row r="219" spans="1:35" ht="15.75" customHeight="1" x14ac:dyDescent="0.35">
      <c r="A219" s="5"/>
      <c r="B219" s="5"/>
      <c r="C219" s="2"/>
      <c r="D219" s="3"/>
      <c r="E219" s="3"/>
      <c r="F219" s="242"/>
      <c r="G219" s="3"/>
      <c r="H219" s="5"/>
      <c r="I219" s="3"/>
      <c r="J219" s="3"/>
      <c r="K219" s="3"/>
      <c r="L219" s="5"/>
      <c r="M219" s="4"/>
      <c r="N219" s="5"/>
      <c r="O219" s="5"/>
      <c r="P219" s="5"/>
      <c r="Q219" s="5"/>
      <c r="R219" s="5"/>
      <c r="S219" s="5"/>
      <c r="T219" s="4"/>
      <c r="U219" s="5"/>
      <c r="V219" s="6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6"/>
    </row>
    <row r="220" spans="1:35" ht="15.75" customHeight="1" x14ac:dyDescent="0.35">
      <c r="A220" s="5"/>
      <c r="B220" s="5"/>
      <c r="C220" s="2"/>
      <c r="D220" s="3"/>
      <c r="E220" s="3"/>
      <c r="F220" s="242"/>
      <c r="G220" s="3"/>
      <c r="H220" s="5"/>
      <c r="I220" s="3"/>
      <c r="J220" s="3"/>
      <c r="K220" s="3"/>
      <c r="L220" s="5"/>
      <c r="M220" s="4"/>
      <c r="N220" s="5"/>
      <c r="O220" s="5"/>
      <c r="P220" s="5"/>
      <c r="Q220" s="5"/>
      <c r="R220" s="5"/>
      <c r="S220" s="5"/>
      <c r="T220" s="4"/>
      <c r="U220" s="5"/>
      <c r="V220" s="6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6"/>
    </row>
    <row r="221" spans="1:35" ht="15.75" customHeight="1" x14ac:dyDescent="0.35">
      <c r="A221" s="5"/>
      <c r="B221" s="5"/>
      <c r="C221" s="2"/>
      <c r="D221" s="3"/>
      <c r="E221" s="3"/>
      <c r="F221" s="242"/>
      <c r="G221" s="3"/>
      <c r="H221" s="5"/>
      <c r="I221" s="3"/>
      <c r="J221" s="3"/>
      <c r="K221" s="3"/>
      <c r="L221" s="5"/>
      <c r="M221" s="4"/>
      <c r="N221" s="5"/>
      <c r="O221" s="5"/>
      <c r="P221" s="5"/>
      <c r="Q221" s="5"/>
      <c r="R221" s="5"/>
      <c r="S221" s="5"/>
      <c r="T221" s="4"/>
      <c r="U221" s="5"/>
      <c r="V221" s="6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6"/>
    </row>
    <row r="222" spans="1:35" ht="15.75" customHeight="1" x14ac:dyDescent="0.35">
      <c r="A222" s="5"/>
      <c r="B222" s="5"/>
      <c r="C222" s="2"/>
      <c r="D222" s="3"/>
      <c r="E222" s="3"/>
      <c r="F222" s="242"/>
      <c r="G222" s="3"/>
      <c r="H222" s="5"/>
      <c r="I222" s="3"/>
      <c r="J222" s="3"/>
      <c r="K222" s="3"/>
      <c r="L222" s="5"/>
      <c r="M222" s="4"/>
      <c r="N222" s="5"/>
      <c r="O222" s="5"/>
      <c r="P222" s="5"/>
      <c r="Q222" s="5"/>
      <c r="R222" s="5"/>
      <c r="S222" s="5"/>
      <c r="T222" s="4"/>
      <c r="U222" s="5"/>
      <c r="V222" s="6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6"/>
    </row>
    <row r="223" spans="1:35" ht="15.75" customHeight="1" x14ac:dyDescent="0.35">
      <c r="A223" s="5"/>
      <c r="B223" s="5"/>
      <c r="C223" s="2"/>
      <c r="D223" s="3"/>
      <c r="E223" s="3"/>
      <c r="F223" s="242"/>
      <c r="G223" s="3"/>
      <c r="H223" s="5"/>
      <c r="I223" s="3"/>
      <c r="J223" s="3"/>
      <c r="K223" s="3"/>
      <c r="L223" s="5"/>
      <c r="M223" s="4"/>
      <c r="N223" s="5"/>
      <c r="O223" s="5"/>
      <c r="P223" s="5"/>
      <c r="Q223" s="5"/>
      <c r="R223" s="5"/>
      <c r="S223" s="5"/>
      <c r="T223" s="4"/>
      <c r="U223" s="5"/>
      <c r="V223" s="6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6"/>
    </row>
    <row r="224" spans="1:35" ht="15.75" customHeight="1" x14ac:dyDescent="0.35">
      <c r="A224" s="5"/>
      <c r="B224" s="5"/>
      <c r="C224" s="2"/>
      <c r="D224" s="3"/>
      <c r="E224" s="3"/>
      <c r="F224" s="242"/>
      <c r="G224" s="3"/>
      <c r="H224" s="5"/>
      <c r="I224" s="3"/>
      <c r="J224" s="3"/>
      <c r="K224" s="3"/>
      <c r="L224" s="5"/>
      <c r="M224" s="4"/>
      <c r="N224" s="5"/>
      <c r="O224" s="5"/>
      <c r="P224" s="5"/>
      <c r="Q224" s="5"/>
      <c r="R224" s="5"/>
      <c r="S224" s="5"/>
      <c r="T224" s="4"/>
      <c r="U224" s="5"/>
      <c r="V224" s="6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6"/>
    </row>
    <row r="225" spans="1:35" ht="15.75" customHeight="1" x14ac:dyDescent="0.35">
      <c r="A225" s="5"/>
      <c r="B225" s="5"/>
      <c r="C225" s="2"/>
      <c r="D225" s="3"/>
      <c r="E225" s="3"/>
      <c r="F225" s="242"/>
      <c r="G225" s="3"/>
      <c r="H225" s="5"/>
      <c r="I225" s="3"/>
      <c r="J225" s="3"/>
      <c r="K225" s="3"/>
      <c r="L225" s="5"/>
      <c r="M225" s="4"/>
      <c r="N225" s="5"/>
      <c r="O225" s="5"/>
      <c r="P225" s="5"/>
      <c r="Q225" s="5"/>
      <c r="R225" s="5"/>
      <c r="S225" s="5"/>
      <c r="T225" s="4"/>
      <c r="U225" s="5"/>
      <c r="V225" s="6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6"/>
    </row>
    <row r="226" spans="1:35" ht="15.75" customHeight="1" x14ac:dyDescent="0.35">
      <c r="A226" s="5"/>
      <c r="B226" s="5"/>
      <c r="C226" s="2"/>
      <c r="D226" s="3"/>
      <c r="E226" s="3"/>
      <c r="F226" s="242"/>
      <c r="G226" s="3"/>
      <c r="H226" s="5"/>
      <c r="I226" s="3"/>
      <c r="J226" s="3"/>
      <c r="K226" s="3"/>
      <c r="L226" s="5"/>
      <c r="M226" s="4"/>
      <c r="N226" s="5"/>
      <c r="O226" s="5"/>
      <c r="P226" s="5"/>
      <c r="Q226" s="5"/>
      <c r="R226" s="5"/>
      <c r="S226" s="5"/>
      <c r="T226" s="4"/>
      <c r="U226" s="5"/>
      <c r="V226" s="6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6"/>
    </row>
    <row r="227" spans="1:35" ht="15.75" customHeight="1" x14ac:dyDescent="0.35">
      <c r="A227" s="5"/>
      <c r="B227" s="5"/>
      <c r="C227" s="2"/>
      <c r="D227" s="3"/>
      <c r="E227" s="3"/>
      <c r="F227" s="242"/>
      <c r="G227" s="3"/>
      <c r="H227" s="5"/>
      <c r="I227" s="3"/>
      <c r="J227" s="3"/>
      <c r="K227" s="3"/>
      <c r="L227" s="5"/>
      <c r="M227" s="4"/>
      <c r="N227" s="5"/>
      <c r="O227" s="5"/>
      <c r="P227" s="5"/>
      <c r="Q227" s="5"/>
      <c r="R227" s="5"/>
      <c r="S227" s="5"/>
      <c r="T227" s="4"/>
      <c r="U227" s="5"/>
      <c r="V227" s="6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6"/>
    </row>
    <row r="228" spans="1:35" ht="15.75" customHeight="1" x14ac:dyDescent="0.35">
      <c r="A228" s="5"/>
      <c r="B228" s="5"/>
      <c r="C228" s="2"/>
      <c r="D228" s="3"/>
      <c r="E228" s="3"/>
      <c r="F228" s="242"/>
      <c r="G228" s="3"/>
      <c r="H228" s="5"/>
      <c r="I228" s="3"/>
      <c r="J228" s="3"/>
      <c r="K228" s="3"/>
      <c r="L228" s="5"/>
      <c r="M228" s="4"/>
      <c r="N228" s="5"/>
      <c r="O228" s="5"/>
      <c r="P228" s="5"/>
      <c r="Q228" s="5"/>
      <c r="R228" s="5"/>
      <c r="S228" s="5"/>
      <c r="T228" s="4"/>
      <c r="U228" s="5"/>
      <c r="V228" s="6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6"/>
    </row>
    <row r="229" spans="1:35" ht="15.75" customHeight="1" x14ac:dyDescent="0.35">
      <c r="A229" s="5"/>
      <c r="B229" s="5"/>
      <c r="C229" s="2"/>
      <c r="D229" s="3"/>
      <c r="E229" s="3"/>
      <c r="F229" s="242"/>
      <c r="G229" s="3"/>
      <c r="H229" s="5"/>
      <c r="I229" s="3"/>
      <c r="J229" s="3"/>
      <c r="K229" s="3"/>
      <c r="L229" s="5"/>
      <c r="M229" s="4"/>
      <c r="N229" s="5"/>
      <c r="O229" s="5"/>
      <c r="P229" s="5"/>
      <c r="Q229" s="5"/>
      <c r="R229" s="5"/>
      <c r="S229" s="5"/>
      <c r="T229" s="4"/>
      <c r="U229" s="5"/>
      <c r="V229" s="6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6"/>
    </row>
    <row r="230" spans="1:35" ht="15.75" customHeight="1" x14ac:dyDescent="0.35">
      <c r="A230" s="5"/>
      <c r="B230" s="5"/>
      <c r="C230" s="2"/>
      <c r="D230" s="3"/>
      <c r="E230" s="3"/>
      <c r="F230" s="242"/>
      <c r="G230" s="3"/>
      <c r="H230" s="5"/>
      <c r="I230" s="3"/>
      <c r="J230" s="3"/>
      <c r="K230" s="3"/>
      <c r="L230" s="5"/>
      <c r="M230" s="4"/>
      <c r="N230" s="5"/>
      <c r="O230" s="5"/>
      <c r="P230" s="5"/>
      <c r="Q230" s="5"/>
      <c r="R230" s="5"/>
      <c r="S230" s="5"/>
      <c r="T230" s="4"/>
      <c r="U230" s="5"/>
      <c r="V230" s="6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6"/>
    </row>
    <row r="231" spans="1:35" ht="15.75" customHeight="1" x14ac:dyDescent="0.35">
      <c r="A231" s="5"/>
      <c r="B231" s="5"/>
      <c r="C231" s="2"/>
      <c r="D231" s="3"/>
      <c r="E231" s="3"/>
      <c r="F231" s="242"/>
      <c r="G231" s="3"/>
      <c r="H231" s="5"/>
      <c r="I231" s="3"/>
      <c r="J231" s="3"/>
      <c r="K231" s="3"/>
      <c r="L231" s="5"/>
      <c r="M231" s="4"/>
      <c r="N231" s="5"/>
      <c r="O231" s="5"/>
      <c r="P231" s="5"/>
      <c r="Q231" s="5"/>
      <c r="R231" s="5"/>
      <c r="S231" s="5"/>
      <c r="T231" s="4"/>
      <c r="U231" s="5"/>
      <c r="V231" s="6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6"/>
    </row>
    <row r="232" spans="1:35" ht="15.75" customHeight="1" x14ac:dyDescent="0.35">
      <c r="A232" s="5"/>
      <c r="B232" s="5"/>
      <c r="C232" s="2"/>
      <c r="D232" s="3"/>
      <c r="E232" s="3"/>
      <c r="F232" s="242"/>
      <c r="G232" s="3"/>
      <c r="H232" s="5"/>
      <c r="I232" s="3"/>
      <c r="J232" s="3"/>
      <c r="K232" s="3"/>
      <c r="L232" s="5"/>
      <c r="M232" s="4"/>
      <c r="N232" s="5"/>
      <c r="O232" s="5"/>
      <c r="P232" s="5"/>
      <c r="Q232" s="5"/>
      <c r="R232" s="5"/>
      <c r="S232" s="5"/>
      <c r="T232" s="4"/>
      <c r="U232" s="5"/>
      <c r="V232" s="6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6"/>
    </row>
    <row r="233" spans="1:35" ht="15.75" customHeight="1" x14ac:dyDescent="0.35">
      <c r="A233" s="5"/>
      <c r="B233" s="5"/>
      <c r="C233" s="2"/>
      <c r="D233" s="3"/>
      <c r="E233" s="3"/>
      <c r="F233" s="242"/>
      <c r="G233" s="3"/>
      <c r="H233" s="5"/>
      <c r="I233" s="3"/>
      <c r="J233" s="3"/>
      <c r="K233" s="3"/>
      <c r="L233" s="5"/>
      <c r="M233" s="4"/>
      <c r="N233" s="5"/>
      <c r="O233" s="5"/>
      <c r="P233" s="5"/>
      <c r="Q233" s="5"/>
      <c r="R233" s="5"/>
      <c r="S233" s="5"/>
      <c r="T233" s="4"/>
      <c r="U233" s="5"/>
      <c r="V233" s="6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6"/>
    </row>
    <row r="234" spans="1:35" ht="15.75" customHeight="1" x14ac:dyDescent="0.35">
      <c r="A234" s="5"/>
      <c r="B234" s="5"/>
      <c r="C234" s="2"/>
      <c r="D234" s="3"/>
      <c r="E234" s="3"/>
      <c r="F234" s="242"/>
      <c r="G234" s="3"/>
      <c r="H234" s="5"/>
      <c r="I234" s="3"/>
      <c r="J234" s="3"/>
      <c r="K234" s="3"/>
      <c r="L234" s="5"/>
      <c r="M234" s="4"/>
      <c r="N234" s="5"/>
      <c r="O234" s="5"/>
      <c r="P234" s="5"/>
      <c r="Q234" s="5"/>
      <c r="R234" s="5"/>
      <c r="S234" s="5"/>
      <c r="T234" s="4"/>
      <c r="U234" s="5"/>
      <c r="V234" s="6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6"/>
    </row>
    <row r="235" spans="1:35" ht="15.75" customHeight="1" x14ac:dyDescent="0.35">
      <c r="A235" s="5"/>
      <c r="B235" s="5"/>
      <c r="C235" s="2"/>
      <c r="D235" s="3"/>
      <c r="E235" s="3"/>
      <c r="F235" s="242"/>
      <c r="G235" s="3"/>
      <c r="H235" s="5"/>
      <c r="I235" s="3"/>
      <c r="J235" s="3"/>
      <c r="K235" s="3"/>
      <c r="L235" s="5"/>
      <c r="M235" s="4"/>
      <c r="N235" s="5"/>
      <c r="O235" s="5"/>
      <c r="P235" s="5"/>
      <c r="Q235" s="5"/>
      <c r="R235" s="5"/>
      <c r="S235" s="5"/>
      <c r="T235" s="4"/>
      <c r="U235" s="5"/>
      <c r="V235" s="6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6"/>
    </row>
    <row r="236" spans="1:35" ht="15.75" customHeight="1" x14ac:dyDescent="0.35">
      <c r="A236" s="5"/>
      <c r="B236" s="5"/>
      <c r="C236" s="2"/>
      <c r="D236" s="3"/>
      <c r="E236" s="3"/>
      <c r="F236" s="242"/>
      <c r="G236" s="3"/>
      <c r="H236" s="5"/>
      <c r="I236" s="3"/>
      <c r="J236" s="3"/>
      <c r="K236" s="3"/>
      <c r="L236" s="5"/>
      <c r="M236" s="4"/>
      <c r="N236" s="5"/>
      <c r="O236" s="5"/>
      <c r="P236" s="5"/>
      <c r="Q236" s="5"/>
      <c r="R236" s="5"/>
      <c r="S236" s="5"/>
      <c r="T236" s="4"/>
      <c r="U236" s="5"/>
      <c r="V236" s="6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6"/>
    </row>
    <row r="237" spans="1:35" ht="15.75" customHeight="1" x14ac:dyDescent="0.35">
      <c r="A237" s="5"/>
      <c r="B237" s="5"/>
      <c r="C237" s="2"/>
      <c r="D237" s="3"/>
      <c r="E237" s="3"/>
      <c r="F237" s="242"/>
      <c r="G237" s="3"/>
      <c r="H237" s="5"/>
      <c r="I237" s="3"/>
      <c r="J237" s="3"/>
      <c r="K237" s="3"/>
      <c r="L237" s="5"/>
      <c r="M237" s="4"/>
      <c r="N237" s="5"/>
      <c r="O237" s="5"/>
      <c r="P237" s="5"/>
      <c r="Q237" s="5"/>
      <c r="R237" s="5"/>
      <c r="S237" s="5"/>
      <c r="T237" s="4"/>
      <c r="U237" s="5"/>
      <c r="V237" s="6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6"/>
    </row>
    <row r="238" spans="1:35" ht="15.75" customHeight="1" x14ac:dyDescent="0.35">
      <c r="A238" s="5"/>
      <c r="B238" s="5"/>
      <c r="C238" s="2"/>
      <c r="D238" s="3"/>
      <c r="E238" s="3"/>
      <c r="F238" s="242"/>
      <c r="G238" s="3"/>
      <c r="H238" s="5"/>
      <c r="I238" s="3"/>
      <c r="J238" s="3"/>
      <c r="K238" s="3"/>
      <c r="L238" s="5"/>
      <c r="M238" s="4"/>
      <c r="N238" s="5"/>
      <c r="O238" s="5"/>
      <c r="P238" s="5"/>
      <c r="Q238" s="5"/>
      <c r="R238" s="5"/>
      <c r="S238" s="5"/>
      <c r="T238" s="4"/>
      <c r="U238" s="5"/>
      <c r="V238" s="6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6"/>
    </row>
    <row r="239" spans="1:35" ht="15.75" customHeight="1" x14ac:dyDescent="0.35">
      <c r="A239" s="5"/>
      <c r="B239" s="5"/>
      <c r="C239" s="2"/>
      <c r="D239" s="3"/>
      <c r="E239" s="3"/>
      <c r="F239" s="242"/>
      <c r="G239" s="3"/>
      <c r="H239" s="5"/>
      <c r="I239" s="3"/>
      <c r="J239" s="3"/>
      <c r="K239" s="3"/>
      <c r="L239" s="5"/>
      <c r="M239" s="4"/>
      <c r="N239" s="5"/>
      <c r="O239" s="5"/>
      <c r="P239" s="5"/>
      <c r="Q239" s="5"/>
      <c r="R239" s="5"/>
      <c r="S239" s="5"/>
      <c r="T239" s="4"/>
      <c r="U239" s="5"/>
      <c r="V239" s="6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6"/>
    </row>
    <row r="240" spans="1:35" ht="15.75" customHeight="1" x14ac:dyDescent="0.35">
      <c r="A240" s="5"/>
      <c r="B240" s="5"/>
      <c r="C240" s="2"/>
      <c r="D240" s="3"/>
      <c r="E240" s="3"/>
      <c r="F240" s="242"/>
      <c r="G240" s="3"/>
      <c r="H240" s="5"/>
      <c r="I240" s="3"/>
      <c r="J240" s="3"/>
      <c r="K240" s="3"/>
      <c r="L240" s="5"/>
      <c r="M240" s="4"/>
      <c r="N240" s="5"/>
      <c r="O240" s="5"/>
      <c r="P240" s="5"/>
      <c r="Q240" s="5"/>
      <c r="R240" s="5"/>
      <c r="S240" s="5"/>
      <c r="T240" s="4"/>
      <c r="U240" s="5"/>
      <c r="V240" s="6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6"/>
    </row>
    <row r="241" spans="1:35" ht="15.75" customHeight="1" x14ac:dyDescent="0.35">
      <c r="A241" s="5"/>
      <c r="B241" s="5"/>
      <c r="C241" s="2"/>
      <c r="D241" s="3"/>
      <c r="E241" s="3"/>
      <c r="F241" s="242"/>
      <c r="G241" s="3"/>
      <c r="H241" s="5"/>
      <c r="I241" s="3"/>
      <c r="J241" s="3"/>
      <c r="K241" s="3"/>
      <c r="L241" s="5"/>
      <c r="M241" s="4"/>
      <c r="N241" s="5"/>
      <c r="O241" s="5"/>
      <c r="P241" s="5"/>
      <c r="Q241" s="5"/>
      <c r="R241" s="5"/>
      <c r="S241" s="5"/>
      <c r="T241" s="4"/>
      <c r="U241" s="5"/>
      <c r="V241" s="6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6"/>
    </row>
    <row r="242" spans="1:35" ht="15.75" customHeight="1" x14ac:dyDescent="0.35">
      <c r="A242" s="5"/>
      <c r="B242" s="5"/>
      <c r="C242" s="2"/>
      <c r="D242" s="3"/>
      <c r="E242" s="3"/>
      <c r="F242" s="242"/>
      <c r="G242" s="3"/>
      <c r="H242" s="5"/>
      <c r="I242" s="3"/>
      <c r="J242" s="3"/>
      <c r="K242" s="3"/>
      <c r="L242" s="5"/>
      <c r="M242" s="4"/>
      <c r="N242" s="5"/>
      <c r="O242" s="5"/>
      <c r="P242" s="5"/>
      <c r="Q242" s="5"/>
      <c r="R242" s="5"/>
      <c r="S242" s="5"/>
      <c r="T242" s="4"/>
      <c r="U242" s="5"/>
      <c r="V242" s="6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6"/>
    </row>
    <row r="243" spans="1:35" ht="15.75" customHeight="1" x14ac:dyDescent="0.35">
      <c r="A243" s="5"/>
      <c r="B243" s="5"/>
      <c r="C243" s="2"/>
      <c r="D243" s="3"/>
      <c r="E243" s="3"/>
      <c r="F243" s="242"/>
      <c r="G243" s="3"/>
      <c r="H243" s="5"/>
      <c r="I243" s="3"/>
      <c r="J243" s="3"/>
      <c r="K243" s="3"/>
      <c r="L243" s="5"/>
      <c r="M243" s="4"/>
      <c r="N243" s="5"/>
      <c r="O243" s="5"/>
      <c r="P243" s="5"/>
      <c r="Q243" s="5"/>
      <c r="R243" s="5"/>
      <c r="S243" s="5"/>
      <c r="T243" s="4"/>
      <c r="U243" s="5"/>
      <c r="V243" s="6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6"/>
    </row>
    <row r="244" spans="1:35" ht="15.75" customHeight="1" x14ac:dyDescent="0.35">
      <c r="A244" s="5"/>
      <c r="B244" s="5"/>
      <c r="C244" s="2"/>
      <c r="D244" s="3"/>
      <c r="E244" s="3"/>
      <c r="F244" s="242"/>
      <c r="G244" s="3"/>
      <c r="H244" s="5"/>
      <c r="I244" s="3"/>
      <c r="J244" s="3"/>
      <c r="K244" s="3"/>
      <c r="L244" s="5"/>
      <c r="M244" s="4"/>
      <c r="N244" s="5"/>
      <c r="O244" s="5"/>
      <c r="P244" s="5"/>
      <c r="Q244" s="5"/>
      <c r="R244" s="5"/>
      <c r="S244" s="5"/>
      <c r="T244" s="4"/>
      <c r="U244" s="5"/>
      <c r="V244" s="6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6"/>
    </row>
    <row r="245" spans="1:35" ht="15.75" customHeight="1" x14ac:dyDescent="0.35">
      <c r="A245" s="5"/>
      <c r="B245" s="5"/>
      <c r="C245" s="2"/>
      <c r="D245" s="3"/>
      <c r="E245" s="3"/>
      <c r="F245" s="242"/>
      <c r="G245" s="3"/>
      <c r="H245" s="5"/>
      <c r="I245" s="3"/>
      <c r="J245" s="3"/>
      <c r="K245" s="3"/>
      <c r="L245" s="5"/>
      <c r="M245" s="4"/>
      <c r="N245" s="5"/>
      <c r="O245" s="5"/>
      <c r="P245" s="5"/>
      <c r="Q245" s="5"/>
      <c r="R245" s="5"/>
      <c r="S245" s="5"/>
      <c r="T245" s="4"/>
      <c r="U245" s="5"/>
      <c r="V245" s="6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6"/>
    </row>
    <row r="246" spans="1:35" ht="15.75" customHeight="1" x14ac:dyDescent="0.35">
      <c r="A246" s="5"/>
      <c r="B246" s="5"/>
      <c r="C246" s="2"/>
      <c r="D246" s="3"/>
      <c r="E246" s="3"/>
      <c r="F246" s="242"/>
      <c r="G246" s="3"/>
      <c r="H246" s="5"/>
      <c r="I246" s="3"/>
      <c r="J246" s="3"/>
      <c r="K246" s="3"/>
      <c r="L246" s="5"/>
      <c r="M246" s="4"/>
      <c r="N246" s="5"/>
      <c r="O246" s="5"/>
      <c r="P246" s="5"/>
      <c r="Q246" s="5"/>
      <c r="R246" s="5"/>
      <c r="S246" s="5"/>
      <c r="T246" s="4"/>
      <c r="U246" s="5"/>
      <c r="V246" s="6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6"/>
    </row>
    <row r="247" spans="1:35" ht="15.75" customHeigh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spans="1:35" ht="15.75" customHeigh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spans="1:35" ht="15.75" customHeigh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spans="1:35" ht="15.75" customHeigh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spans="1:35" ht="15.75" customHeigh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spans="1:35" ht="15.7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spans="1:35" ht="15.7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 ht="15.7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spans="1:35" ht="15.7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spans="1:35" ht="15.7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spans="1:35" ht="15.7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spans="1:35" ht="15.7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spans="1:35" ht="15.7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spans="1:35" ht="15.7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spans="1:35" ht="15.7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spans="1:35" ht="15.7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spans="1:35" ht="15.7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spans="1:35" ht="15.7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spans="1:35" ht="15.7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spans="1:35" ht="15.7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spans="1:35" ht="15.7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spans="1:35" ht="15.7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spans="1:35" ht="15.7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spans="1:35" ht="15.7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spans="1:35" ht="15.7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spans="1:35" ht="15.7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spans="1:35" ht="15.7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spans="1:35" ht="15.7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spans="1:35" ht="15.7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spans="1:35" ht="15.7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spans="1:35" ht="15.7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spans="1:35" ht="15.7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spans="1:35" ht="15.7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spans="1:35" ht="15.7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spans="1:35" ht="15.7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spans="1:35" ht="15.7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spans="1:35" ht="15.7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spans="1:35" ht="15.7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spans="1:35" ht="15.7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spans="1:35" ht="15.7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spans="1:35" ht="15.7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spans="1:35" ht="15.7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spans="1:35" ht="15.7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spans="1:35" ht="15.7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spans="1:35" ht="15.7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spans="1:35" ht="15.7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spans="1:35" ht="15.7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spans="1:35" ht="15.7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spans="1:35" ht="15.7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spans="1:35" ht="15.7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 ht="15.7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5" ht="15.7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spans="1:35" ht="15.7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spans="1:35" ht="15.7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spans="1:35" ht="15.7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spans="1:35" ht="15.7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spans="1:35" ht="15.7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spans="1:35" ht="15.7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spans="1:35" ht="15.7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spans="1:35" ht="15.7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spans="1:35" ht="15.7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spans="1:35" ht="15.7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spans="1:35" ht="15.7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spans="1:35" ht="15.7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spans="1:35" ht="15.7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spans="1:35" ht="15.7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spans="1:35" ht="15.7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spans="1:35" ht="15.7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spans="1:35" ht="15.7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spans="1:35" ht="15.7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spans="1:35" ht="15.7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spans="1:35" ht="15.7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spans="1:35" ht="15.7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spans="1:35" ht="15.7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spans="1:35" ht="15.7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spans="1:35" ht="15.7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spans="1:35" ht="15.7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spans="1:35" ht="15.7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spans="1:35" ht="15.7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spans="1:35" ht="15.7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spans="1:35" ht="15.7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spans="1:35" ht="15.7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spans="1:35" ht="15.7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spans="1:35" ht="15.7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spans="1:35" ht="15.7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spans="1:35" ht="15.7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spans="1:35" ht="15.7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spans="1:35" ht="15.7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spans="1:35" ht="15.7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spans="1:35" ht="15.7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spans="1:35" ht="15.7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spans="1:35" ht="15.7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spans="1:35" ht="15.7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ht="15.7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spans="1:35" ht="15.7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spans="1:35" ht="15.7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spans="1:35" ht="15.7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spans="1:35" ht="15.7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spans="1:35" ht="15.7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spans="1:35" ht="15.7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spans="1:35" ht="15.7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spans="1:35" ht="15.7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spans="1:35" ht="15.7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spans="1:35" ht="15.7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spans="1:35" ht="15.7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spans="1:35" ht="15.7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spans="1:35" ht="15.7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spans="1:35" ht="15.7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spans="1:35" ht="15.7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spans="1:35" ht="15.7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spans="1:35" ht="15.7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spans="1:35" ht="15.7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spans="1:35" ht="15.7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spans="1:35" ht="15.7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spans="1:35" ht="15.7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spans="1:35" ht="15.7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spans="1:35" ht="15.7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spans="1:35" ht="15.7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spans="1:35" ht="15.7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spans="1:35" ht="15.7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spans="1:35" ht="15.7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spans="1:35" ht="15.7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spans="1:35" ht="15.7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spans="1:35" ht="15.7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spans="1:35" ht="15.7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spans="1:35" ht="15.7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spans="1:35" ht="15.7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spans="1:35" ht="15.7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spans="1:35" ht="15.7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spans="1:35" ht="15.7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spans="1:35" ht="15.7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spans="1:35" ht="15.7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spans="1:35" ht="15.7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spans="1:35" ht="15.7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spans="1:35" ht="15.7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spans="1:35" ht="15.7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 ht="15.7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 ht="15.7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spans="1:35" ht="15.7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spans="1:35" ht="15.7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spans="1:35" ht="15.7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spans="1:35" ht="15.7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spans="1:35" ht="15.7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spans="1:35" ht="15.7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spans="1:35" ht="15.7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spans="1:35" ht="15.7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spans="1:35" ht="15.7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spans="1:35" ht="15.7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spans="1:35" ht="15.7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spans="1:35" ht="15.7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spans="1:35" ht="15.7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spans="1:35" ht="15.7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spans="1:35" ht="15.7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spans="1:35" ht="15.7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spans="1:35" ht="15.7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spans="1:35" ht="15.7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spans="1:35" ht="15.7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spans="1:35" ht="15.7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spans="1:35" ht="15.7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spans="1:35" ht="15.7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spans="1:35" ht="15.7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spans="1:35" ht="15.7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spans="1:35" ht="15.7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spans="1:35" ht="15.7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spans="1:35" ht="15.7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spans="1:35" ht="15.7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spans="1:35" ht="15.7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spans="1:35" ht="15.7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spans="1:35" ht="15.7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spans="1:35" ht="15.7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spans="1:35" ht="15.7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spans="1:35" ht="15.7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spans="1:35" ht="15.7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spans="1:35" ht="15.7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spans="1:35" ht="15.7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spans="1:35" ht="15.7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spans="1:35" ht="15.7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spans="1:35" ht="15.7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spans="1:35" ht="15.7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ht="15.7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spans="1:35" ht="15.7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spans="1:35" ht="15.7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spans="1:35" ht="15.7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spans="1:35" ht="15.7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spans="1:35" ht="15.7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spans="1:35" ht="15.7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spans="1:35" ht="15.7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spans="1:35" ht="15.7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spans="1:35" ht="15.7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spans="1:35" ht="15.7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spans="1:35" ht="15.7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spans="1:35" ht="15.7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spans="1:35" ht="15.7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spans="1:35" ht="15.7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spans="1:35" ht="15.7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spans="1:35" ht="15.7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spans="1:35" ht="15.7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spans="1:35" ht="15.7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spans="1:35" ht="15.7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spans="1:35" ht="15.7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spans="1:35" ht="15.7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spans="1:35" ht="15.7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spans="1:35" ht="15.7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spans="1:35" ht="15.7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spans="1:35" ht="15.7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spans="1:35" ht="15.7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spans="1:35" ht="15.7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spans="1:35" ht="15.7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spans="1:35" ht="15.7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spans="1:35" ht="15.7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spans="1:35" ht="15.7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spans="1:35" ht="15.7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spans="1:35" ht="15.7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spans="1:35" ht="15.7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spans="1:35" ht="15.7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spans="1:35" ht="15.7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spans="1:35" ht="15.7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spans="1:35" ht="15.7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spans="1:35" ht="15.7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spans="1:35" ht="15.7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spans="1:35" ht="15.7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spans="1:35" ht="15.7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spans="1:35" ht="15.7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spans="1:35" ht="15.7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spans="1:35" ht="15.7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spans="1:35" ht="15.7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spans="1:35" ht="15.7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spans="1:35" ht="15.7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spans="1:35" ht="15.7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spans="1:35" ht="15.7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spans="1:35" ht="15.7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spans="1:35" ht="15.7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spans="1:35" ht="15.7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spans="1:35" ht="15.7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spans="1:35" ht="15.7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spans="1:35" ht="15.7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spans="1:35" ht="15.7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spans="1:35" ht="15.7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spans="1:35" ht="15.7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spans="1:35" ht="15.7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spans="1:35" ht="15.7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spans="1:35" ht="15.7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spans="1:35" ht="15.7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spans="1:35" ht="15.7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spans="1:35" ht="15.7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spans="1:35" ht="15.7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spans="1:35" ht="15.7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spans="1:35" ht="15.7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spans="1:35" ht="15.7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spans="1:35" ht="15.7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spans="1:35" ht="15.7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spans="1:35" ht="15.7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spans="1:35" ht="15.7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spans="1:35" ht="15.7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spans="1:35" ht="15.7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spans="1:35" ht="15.75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spans="1:35" ht="15.75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spans="1:35" ht="15.75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spans="1:35" ht="15.75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ht="15.75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spans="1:35" ht="15.75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spans="1:35" ht="15.7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spans="1:35" ht="15.7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spans="1:35" ht="15.7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spans="1:35" ht="15.7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spans="1:35" ht="15.7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spans="1:35" ht="15.7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spans="1:35" ht="15.7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spans="1:35" ht="15.7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spans="1:35" ht="15.7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spans="1:35" ht="15.7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spans="1:35" ht="15.7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spans="1:35" ht="15.7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spans="1:35" ht="15.7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spans="1:35" ht="15.7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spans="1:35" ht="15.7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spans="1:35" ht="15.7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spans="1:35" ht="15.7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spans="1:35" ht="15.7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spans="1:35" ht="15.7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spans="1:35" ht="15.7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spans="1:35" ht="15.7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spans="1:35" ht="15.7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spans="1:35" ht="15.7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spans="1:35" ht="15.7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spans="1:35" ht="15.7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spans="1:35" ht="15.7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spans="1:35" ht="15.7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spans="1:35" ht="15.7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spans="1:35" ht="15.7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spans="1:35" ht="15.7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spans="1:35" ht="15.7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spans="1:35" ht="15.7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spans="1:35" ht="15.7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spans="1:35" ht="15.7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spans="1:35" ht="15.7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spans="1:35" ht="15.7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spans="1:35" ht="15.7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spans="1:35" ht="15.7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spans="1:35" ht="15.7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spans="1:35" ht="15.7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spans="1:35" ht="15.7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spans="1:35" ht="15.7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spans="1:35" ht="15.7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spans="1:35" ht="15.7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spans="1:35" ht="15.7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spans="1:35" ht="15.7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spans="1:35" ht="15.7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spans="1:35" ht="15.7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spans="1:35" ht="15.7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spans="1:35" ht="15.7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spans="1:35" ht="15.7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spans="1:35" ht="15.7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spans="1:35" ht="15.7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spans="1:35" ht="15.7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spans="1:35" ht="15.7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spans="1:35" ht="15.7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spans="1:35" ht="15.7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spans="1:35" ht="15.7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spans="1:35" ht="15.7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spans="1:35" ht="15.7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spans="1:35" ht="15.7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spans="1:35" ht="15.7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spans="1:35" ht="15.7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spans="1:35" ht="15.7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spans="1:35" ht="15.7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spans="1:35" ht="15.7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spans="1:35" ht="15.7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spans="1:35" ht="15.7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spans="1:35" ht="15.7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spans="1:35" ht="15.7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spans="1:35" ht="15.7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spans="1:35" ht="15.7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spans="1:35" ht="15.7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spans="1:35" ht="15.7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spans="1:35" ht="15.7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spans="1:35" ht="15.7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spans="1:35" ht="15.7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spans="1:35" ht="15.7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spans="1:35" ht="15.7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spans="1:35" ht="15.7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spans="1:35" ht="15.7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spans="1:35" ht="15.7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spans="1:35" ht="15.7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spans="1:35" ht="15.7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spans="1:35" ht="15.7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spans="1:35" ht="15.7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spans="1:35" ht="15.7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spans="1:35" ht="15.7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spans="1:35" ht="15.7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spans="1:35" ht="15.7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spans="1:35" ht="15.7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spans="1:35" ht="15.7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spans="1:35" ht="15.7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spans="1:35" ht="15.7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spans="1:35" ht="15.7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spans="1:35" ht="15.7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spans="1:35" ht="15.7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spans="1:35" ht="15.7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spans="1:35" ht="15.7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spans="1:35" ht="15.7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spans="1:35" ht="15.7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spans="1:35" ht="15.7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spans="1:35" ht="15.7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spans="1:35" ht="15.7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spans="1:35" ht="15.7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spans="1:35" ht="15.7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spans="1:35" ht="15.7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spans="1:35" ht="15.7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spans="1:35" ht="15.7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spans="1:35" ht="15.7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spans="1:35" ht="15.7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spans="1:35" ht="15.7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spans="1:35" ht="15.7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spans="1:35" ht="15.7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spans="1:35" ht="15.7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spans="1:35" ht="15.7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spans="1:35" ht="15.7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spans="1:35" ht="15.7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spans="1:35" ht="15.7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spans="1:35" ht="15.7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spans="1:35" ht="15.7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spans="1:35" ht="15.7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spans="1:35" ht="15.7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spans="1:35" ht="15.7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spans="1:35" ht="15.7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spans="1:35" ht="15.7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spans="1:35" ht="15.7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spans="1:35" ht="15.7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spans="1:35" ht="15.7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spans="1:35" ht="15.7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spans="1:35" ht="15.7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spans="1:35" ht="15.7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spans="1:35" ht="15.7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spans="1:35" ht="15.7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spans="1:35" ht="15.7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spans="1:35" ht="15.7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spans="1:35" ht="15.7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spans="1:35" ht="15.7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spans="1:35" ht="15.7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spans="1:35" ht="15.7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spans="1:35" ht="15.7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spans="1:35" ht="15.7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spans="1:35" ht="15.7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spans="1:35" ht="15.7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spans="1:35" ht="15.7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spans="1:35" ht="15.7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spans="1:35" ht="15.7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spans="1:35" ht="15.7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spans="1:35" ht="15.7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spans="1:35" ht="15.7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spans="1:35" ht="15.7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spans="1:35" ht="15.7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spans="1:35" ht="15.7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spans="1:35" ht="15.7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spans="1:35" ht="15.7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spans="1:35" ht="15.7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spans="1:35" ht="15.7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spans="1:35" ht="15.7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spans="1:35" ht="15.7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spans="1:35" ht="15.7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spans="1:35" ht="15.7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spans="1:35" ht="15.7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spans="1:35" ht="15.7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spans="1:35" ht="15.7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spans="1:35" ht="15.7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spans="1:35" ht="15.7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spans="1:35" ht="15.7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spans="1:35" ht="15.7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spans="1:35" ht="15.7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spans="1:35" ht="15.7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spans="1:35" ht="15.7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spans="1:35" ht="15.7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spans="1:35" ht="15.7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spans="1:35" ht="15.7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spans="1:35" ht="15.7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spans="1:35" ht="15.7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spans="1:35" ht="15.7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spans="1:35" ht="15.7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spans="1:35" ht="15.7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spans="1:35" ht="15.7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spans="1:35" ht="15.7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spans="1:35" ht="15.7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spans="1:35" ht="15.7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spans="1:35" ht="15.7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spans="1:35" ht="15.7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spans="1:35" ht="15.7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spans="1:35" ht="15.7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spans="1:35" ht="15.7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spans="1:35" ht="15.7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spans="1:35" ht="15.7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spans="1:35" ht="15.7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spans="1:35" ht="15.7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spans="1:35" ht="15.7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spans="1:35" ht="15.7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spans="1:35" ht="15.7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spans="1:35" ht="15.7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spans="1:35" ht="15.7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spans="1:35" ht="15.7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spans="1:35" ht="15.7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spans="1:35" ht="15.7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spans="1:35" ht="15.7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spans="1:35" ht="15.7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spans="1:35" ht="15.7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spans="1:35" ht="15.7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spans="1:35" ht="15.7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spans="1:35" ht="15.7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spans="1:35" ht="15.7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spans="1:35" ht="15.7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spans="1:35" ht="15.7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spans="1:35" ht="15.7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spans="1:35" ht="15.7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spans="1:35" ht="15.7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spans="1:35" ht="15.7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spans="1:35" ht="15.7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spans="1:35" ht="15.7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spans="1:35" ht="15.7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spans="1:35" ht="15.7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spans="1:35" ht="15.7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spans="1:35" ht="15.7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spans="1:35" ht="15.7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spans="1:35" ht="15.7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spans="1:35" ht="15.7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spans="1:35" ht="15.7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spans="1:35" ht="15.75" customHeight="1" x14ac:dyDescent="0.35">
      <c r="C731" s="2"/>
      <c r="D731" s="3"/>
      <c r="E731" s="3"/>
      <c r="F731" s="244"/>
      <c r="G731" s="3"/>
      <c r="H731" s="5"/>
      <c r="I731" s="245"/>
      <c r="J731" s="3"/>
      <c r="K731" s="94"/>
      <c r="L731" s="95"/>
      <c r="M731" s="4"/>
      <c r="N731" s="240"/>
      <c r="O731" s="5"/>
      <c r="P731" s="5"/>
      <c r="Q731" s="5"/>
      <c r="R731" s="5"/>
      <c r="S731" s="97"/>
      <c r="T731" s="4"/>
      <c r="U731" s="5"/>
      <c r="V731" s="6"/>
      <c r="W731" s="240"/>
      <c r="X731" s="5"/>
      <c r="Y731" s="5"/>
      <c r="Z731" s="5"/>
      <c r="AA731" s="5"/>
      <c r="AB731" s="5"/>
      <c r="AC731" s="5"/>
      <c r="AD731" s="5"/>
      <c r="AE731" s="5"/>
      <c r="AF731" s="5"/>
      <c r="AI731" s="6"/>
    </row>
    <row r="732" spans="1:35" ht="15.75" customHeight="1" x14ac:dyDescent="0.35">
      <c r="C732" s="2"/>
      <c r="D732" s="3"/>
      <c r="E732" s="3"/>
      <c r="F732" s="244"/>
      <c r="G732" s="3"/>
      <c r="H732" s="5"/>
      <c r="I732" s="245"/>
      <c r="J732" s="3"/>
      <c r="K732" s="94"/>
      <c r="L732" s="95"/>
      <c r="M732" s="4"/>
      <c r="N732" s="240"/>
      <c r="O732" s="5"/>
      <c r="P732" s="5"/>
      <c r="Q732" s="5"/>
      <c r="R732" s="5"/>
      <c r="S732" s="97"/>
      <c r="T732" s="4"/>
      <c r="U732" s="5"/>
      <c r="V732" s="6"/>
      <c r="W732" s="240"/>
      <c r="X732" s="5"/>
      <c r="Y732" s="5"/>
      <c r="Z732" s="5"/>
      <c r="AA732" s="5"/>
      <c r="AB732" s="5"/>
      <c r="AC732" s="5"/>
      <c r="AD732" s="5"/>
      <c r="AE732" s="5"/>
      <c r="AF732" s="5"/>
      <c r="AI732" s="6"/>
    </row>
    <row r="733" spans="1:35" ht="15.75" customHeight="1" x14ac:dyDescent="0.35">
      <c r="C733" s="2"/>
      <c r="D733" s="3"/>
      <c r="E733" s="3"/>
      <c r="F733" s="244"/>
      <c r="G733" s="3"/>
      <c r="H733" s="5"/>
      <c r="I733" s="245"/>
      <c r="J733" s="3"/>
      <c r="K733" s="94"/>
      <c r="L733" s="95"/>
      <c r="M733" s="4"/>
      <c r="N733" s="240"/>
      <c r="O733" s="5"/>
      <c r="P733" s="5"/>
      <c r="Q733" s="5"/>
      <c r="R733" s="5"/>
      <c r="S733" s="97"/>
      <c r="T733" s="4"/>
      <c r="U733" s="5"/>
      <c r="V733" s="6"/>
      <c r="W733" s="240"/>
      <c r="X733" s="5"/>
      <c r="Y733" s="5"/>
      <c r="Z733" s="5"/>
      <c r="AA733" s="5"/>
      <c r="AB733" s="5"/>
      <c r="AC733" s="5"/>
      <c r="AD733" s="5"/>
      <c r="AE733" s="5"/>
      <c r="AF733" s="5"/>
      <c r="AI733" s="6"/>
    </row>
    <row r="734" spans="1:35" ht="15.75" customHeight="1" x14ac:dyDescent="0.35">
      <c r="C734" s="2"/>
      <c r="D734" s="3"/>
      <c r="E734" s="3"/>
      <c r="F734" s="244"/>
      <c r="G734" s="3"/>
      <c r="H734" s="5"/>
      <c r="I734" s="245"/>
      <c r="J734" s="3"/>
      <c r="K734" s="94"/>
      <c r="L734" s="95"/>
      <c r="M734" s="4"/>
      <c r="N734" s="240"/>
      <c r="O734" s="5"/>
      <c r="P734" s="5"/>
      <c r="Q734" s="5"/>
      <c r="R734" s="5"/>
      <c r="S734" s="97"/>
      <c r="T734" s="4"/>
      <c r="U734" s="5"/>
      <c r="V734" s="6"/>
      <c r="W734" s="240"/>
      <c r="X734" s="5"/>
      <c r="Y734" s="5"/>
      <c r="Z734" s="5"/>
      <c r="AA734" s="5"/>
      <c r="AB734" s="5"/>
      <c r="AC734" s="5"/>
      <c r="AD734" s="5"/>
      <c r="AE734" s="5"/>
      <c r="AF734" s="5"/>
      <c r="AI734" s="6"/>
    </row>
    <row r="735" spans="1:35" ht="15.75" customHeight="1" x14ac:dyDescent="0.35">
      <c r="C735" s="2"/>
      <c r="D735" s="3"/>
      <c r="E735" s="3"/>
      <c r="F735" s="244"/>
      <c r="G735" s="3"/>
      <c r="H735" s="5"/>
      <c r="I735" s="245"/>
      <c r="J735" s="3"/>
      <c r="K735" s="94"/>
      <c r="L735" s="95"/>
      <c r="M735" s="4"/>
      <c r="N735" s="240"/>
      <c r="O735" s="5"/>
      <c r="P735" s="5"/>
      <c r="Q735" s="5"/>
      <c r="R735" s="5"/>
      <c r="S735" s="97"/>
      <c r="T735" s="4"/>
      <c r="U735" s="5"/>
      <c r="V735" s="6"/>
      <c r="W735" s="240"/>
      <c r="X735" s="5"/>
      <c r="Y735" s="5"/>
      <c r="Z735" s="5"/>
      <c r="AA735" s="5"/>
      <c r="AB735" s="5"/>
      <c r="AC735" s="5"/>
      <c r="AD735" s="5"/>
      <c r="AE735" s="5"/>
      <c r="AF735" s="5"/>
      <c r="AI735" s="6"/>
    </row>
    <row r="736" spans="1:35" ht="15.75" customHeight="1" x14ac:dyDescent="0.35">
      <c r="C736" s="2"/>
      <c r="D736" s="3"/>
      <c r="E736" s="3"/>
      <c r="F736" s="244"/>
      <c r="G736" s="3"/>
      <c r="H736" s="5"/>
      <c r="I736" s="245"/>
      <c r="J736" s="3"/>
      <c r="K736" s="94"/>
      <c r="L736" s="95"/>
      <c r="M736" s="4"/>
      <c r="N736" s="240"/>
      <c r="O736" s="5"/>
      <c r="P736" s="5"/>
      <c r="Q736" s="5"/>
      <c r="R736" s="5"/>
      <c r="S736" s="97"/>
      <c r="T736" s="4"/>
      <c r="U736" s="5"/>
      <c r="V736" s="6"/>
      <c r="W736" s="240"/>
      <c r="X736" s="5"/>
      <c r="Y736" s="5"/>
      <c r="Z736" s="5"/>
      <c r="AA736" s="5"/>
      <c r="AB736" s="5"/>
      <c r="AC736" s="5"/>
      <c r="AD736" s="5"/>
      <c r="AE736" s="5"/>
      <c r="AF736" s="5"/>
      <c r="AI736" s="6"/>
    </row>
    <row r="737" spans="3:35" ht="15.75" customHeight="1" x14ac:dyDescent="0.35">
      <c r="C737" s="2"/>
      <c r="D737" s="3"/>
      <c r="E737" s="3"/>
      <c r="F737" s="244"/>
      <c r="G737" s="3"/>
      <c r="H737" s="5"/>
      <c r="I737" s="245"/>
      <c r="J737" s="3"/>
      <c r="K737" s="94"/>
      <c r="L737" s="95"/>
      <c r="M737" s="4"/>
      <c r="N737" s="240"/>
      <c r="O737" s="5"/>
      <c r="P737" s="5"/>
      <c r="Q737" s="5"/>
      <c r="R737" s="5"/>
      <c r="S737" s="97"/>
      <c r="T737" s="4"/>
      <c r="U737" s="5"/>
      <c r="V737" s="6"/>
      <c r="W737" s="240"/>
      <c r="X737" s="5"/>
      <c r="Y737" s="5"/>
      <c r="Z737" s="5"/>
      <c r="AA737" s="5"/>
      <c r="AB737" s="5"/>
      <c r="AC737" s="5"/>
      <c r="AD737" s="5"/>
      <c r="AE737" s="5"/>
      <c r="AF737" s="5"/>
      <c r="AI737" s="6"/>
    </row>
    <row r="738" spans="3:35" ht="15.75" customHeight="1" x14ac:dyDescent="0.35">
      <c r="C738" s="2"/>
      <c r="D738" s="3"/>
      <c r="E738" s="3"/>
      <c r="F738" s="244"/>
      <c r="G738" s="3"/>
      <c r="H738" s="5"/>
      <c r="I738" s="245"/>
      <c r="J738" s="3"/>
      <c r="K738" s="94"/>
      <c r="L738" s="95"/>
      <c r="M738" s="4"/>
      <c r="N738" s="240"/>
      <c r="O738" s="5"/>
      <c r="P738" s="5"/>
      <c r="Q738" s="5"/>
      <c r="R738" s="5"/>
      <c r="S738" s="97"/>
      <c r="T738" s="4"/>
      <c r="U738" s="5"/>
      <c r="V738" s="6"/>
      <c r="W738" s="240"/>
      <c r="X738" s="5"/>
      <c r="Y738" s="5"/>
      <c r="Z738" s="5"/>
      <c r="AA738" s="5"/>
      <c r="AB738" s="5"/>
      <c r="AC738" s="5"/>
      <c r="AD738" s="5"/>
      <c r="AE738" s="5"/>
      <c r="AF738" s="5"/>
      <c r="AI738" s="6"/>
    </row>
    <row r="739" spans="3:35" ht="15.75" customHeight="1" x14ac:dyDescent="0.35">
      <c r="C739" s="2"/>
      <c r="D739" s="3"/>
      <c r="E739" s="3"/>
      <c r="F739" s="244"/>
      <c r="G739" s="3"/>
      <c r="H739" s="5"/>
      <c r="I739" s="245"/>
      <c r="J739" s="3"/>
      <c r="K739" s="94"/>
      <c r="L739" s="95"/>
      <c r="M739" s="4"/>
      <c r="N739" s="240"/>
      <c r="O739" s="5"/>
      <c r="P739" s="5"/>
      <c r="Q739" s="5"/>
      <c r="R739" s="5"/>
      <c r="S739" s="97"/>
      <c r="T739" s="4"/>
      <c r="U739" s="5"/>
      <c r="V739" s="6"/>
      <c r="W739" s="240"/>
      <c r="X739" s="5"/>
      <c r="Y739" s="5"/>
      <c r="Z739" s="5"/>
      <c r="AA739" s="5"/>
      <c r="AB739" s="5"/>
      <c r="AC739" s="5"/>
      <c r="AD739" s="5"/>
      <c r="AE739" s="5"/>
      <c r="AF739" s="5"/>
      <c r="AI739" s="6"/>
    </row>
    <row r="740" spans="3:35" ht="15.75" customHeight="1" x14ac:dyDescent="0.35">
      <c r="C740" s="2"/>
      <c r="D740" s="3"/>
      <c r="E740" s="3"/>
      <c r="F740" s="244"/>
      <c r="G740" s="3"/>
      <c r="H740" s="5"/>
      <c r="I740" s="245"/>
      <c r="J740" s="3"/>
      <c r="K740" s="94"/>
      <c r="L740" s="95"/>
      <c r="M740" s="4"/>
      <c r="N740" s="240"/>
      <c r="O740" s="5"/>
      <c r="P740" s="5"/>
      <c r="Q740" s="5"/>
      <c r="R740" s="5"/>
      <c r="S740" s="97"/>
      <c r="T740" s="4"/>
      <c r="U740" s="5"/>
      <c r="V740" s="6"/>
      <c r="W740" s="240"/>
      <c r="X740" s="5"/>
      <c r="Y740" s="5"/>
      <c r="Z740" s="5"/>
      <c r="AA740" s="5"/>
      <c r="AB740" s="5"/>
      <c r="AC740" s="5"/>
      <c r="AD740" s="5"/>
      <c r="AE740" s="5"/>
      <c r="AF740" s="5"/>
      <c r="AI740" s="6"/>
    </row>
    <row r="741" spans="3:35" ht="15.75" customHeight="1" x14ac:dyDescent="0.35">
      <c r="C741" s="2"/>
      <c r="D741" s="3"/>
      <c r="E741" s="3"/>
      <c r="F741" s="244"/>
      <c r="G741" s="3"/>
      <c r="H741" s="5"/>
      <c r="I741" s="245"/>
      <c r="J741" s="3"/>
      <c r="K741" s="94"/>
      <c r="L741" s="95"/>
      <c r="M741" s="4"/>
      <c r="N741" s="240"/>
      <c r="O741" s="5"/>
      <c r="P741" s="5"/>
      <c r="Q741" s="5"/>
      <c r="R741" s="5"/>
      <c r="S741" s="97"/>
      <c r="T741" s="4"/>
      <c r="U741" s="5"/>
      <c r="V741" s="6"/>
      <c r="W741" s="240"/>
      <c r="X741" s="5"/>
      <c r="Y741" s="5"/>
      <c r="Z741" s="5"/>
      <c r="AA741" s="5"/>
      <c r="AB741" s="5"/>
      <c r="AC741" s="5"/>
      <c r="AD741" s="5"/>
      <c r="AE741" s="5"/>
      <c r="AF741" s="5"/>
      <c r="AI741" s="6"/>
    </row>
    <row r="742" spans="3:35" ht="15.75" customHeight="1" x14ac:dyDescent="0.35">
      <c r="C742" s="2"/>
      <c r="D742" s="3"/>
      <c r="E742" s="3"/>
      <c r="F742" s="244"/>
      <c r="G742" s="3"/>
      <c r="H742" s="5"/>
      <c r="I742" s="245"/>
      <c r="J742" s="3"/>
      <c r="K742" s="94"/>
      <c r="L742" s="95"/>
      <c r="M742" s="4"/>
      <c r="N742" s="240"/>
      <c r="O742" s="5"/>
      <c r="P742" s="5"/>
      <c r="Q742" s="5"/>
      <c r="R742" s="5"/>
      <c r="S742" s="97"/>
      <c r="T742" s="4"/>
      <c r="U742" s="5"/>
      <c r="V742" s="6"/>
      <c r="W742" s="240"/>
      <c r="X742" s="5"/>
      <c r="Y742" s="5"/>
      <c r="Z742" s="5"/>
      <c r="AA742" s="5"/>
      <c r="AB742" s="5"/>
      <c r="AC742" s="5"/>
      <c r="AD742" s="5"/>
      <c r="AE742" s="5"/>
      <c r="AF742" s="5"/>
      <c r="AI742" s="6"/>
    </row>
    <row r="743" spans="3:35" ht="15.75" customHeight="1" x14ac:dyDescent="0.35">
      <c r="C743" s="2"/>
      <c r="D743" s="3"/>
      <c r="E743" s="3"/>
      <c r="F743" s="244"/>
      <c r="G743" s="3"/>
      <c r="H743" s="5"/>
      <c r="I743" s="245"/>
      <c r="J743" s="3"/>
      <c r="K743" s="94"/>
      <c r="L743" s="95"/>
      <c r="M743" s="4"/>
      <c r="N743" s="240"/>
      <c r="O743" s="5"/>
      <c r="P743" s="5"/>
      <c r="Q743" s="5"/>
      <c r="R743" s="5"/>
      <c r="S743" s="97"/>
      <c r="T743" s="4"/>
      <c r="U743" s="5"/>
      <c r="V743" s="6"/>
      <c r="W743" s="240"/>
      <c r="X743" s="5"/>
      <c r="Y743" s="5"/>
      <c r="Z743" s="5"/>
      <c r="AA743" s="5"/>
      <c r="AB743" s="5"/>
      <c r="AC743" s="5"/>
      <c r="AD743" s="5"/>
      <c r="AE743" s="5"/>
      <c r="AF743" s="5"/>
      <c r="AI743" s="6"/>
    </row>
    <row r="744" spans="3:35" ht="15.75" customHeight="1" x14ac:dyDescent="0.35">
      <c r="C744" s="2"/>
      <c r="D744" s="3"/>
      <c r="E744" s="3"/>
      <c r="F744" s="244"/>
      <c r="G744" s="3"/>
      <c r="H744" s="5"/>
      <c r="I744" s="245"/>
      <c r="J744" s="3"/>
      <c r="K744" s="94"/>
      <c r="L744" s="95"/>
      <c r="M744" s="4"/>
      <c r="N744" s="240"/>
      <c r="O744" s="5"/>
      <c r="P744" s="5"/>
      <c r="Q744" s="5"/>
      <c r="R744" s="5"/>
      <c r="S744" s="97"/>
      <c r="T744" s="4"/>
      <c r="U744" s="5"/>
      <c r="V744" s="6"/>
      <c r="W744" s="240"/>
      <c r="X744" s="5"/>
      <c r="Y744" s="5"/>
      <c r="Z744" s="5"/>
      <c r="AA744" s="5"/>
      <c r="AB744" s="5"/>
      <c r="AC744" s="5"/>
      <c r="AD744" s="5"/>
      <c r="AE744" s="5"/>
      <c r="AF744" s="5"/>
      <c r="AI744" s="6"/>
    </row>
    <row r="745" spans="3:35" ht="15.75" customHeight="1" x14ac:dyDescent="0.35">
      <c r="C745" s="2"/>
      <c r="D745" s="3"/>
      <c r="E745" s="3"/>
      <c r="F745" s="244"/>
      <c r="G745" s="3"/>
      <c r="H745" s="5"/>
      <c r="I745" s="245"/>
      <c r="J745" s="3"/>
      <c r="K745" s="94"/>
      <c r="L745" s="95"/>
      <c r="M745" s="4"/>
      <c r="N745" s="240"/>
      <c r="O745" s="5"/>
      <c r="P745" s="5"/>
      <c r="Q745" s="5"/>
      <c r="R745" s="5"/>
      <c r="S745" s="97"/>
      <c r="T745" s="4"/>
      <c r="U745" s="5"/>
      <c r="V745" s="6"/>
      <c r="W745" s="240"/>
      <c r="X745" s="5"/>
      <c r="Y745" s="5"/>
      <c r="Z745" s="5"/>
      <c r="AA745" s="5"/>
      <c r="AB745" s="5"/>
      <c r="AC745" s="5"/>
      <c r="AD745" s="5"/>
      <c r="AE745" s="5"/>
      <c r="AF745" s="5"/>
      <c r="AI745" s="6"/>
    </row>
    <row r="746" spans="3:35" ht="15.75" customHeight="1" x14ac:dyDescent="0.35">
      <c r="C746" s="2"/>
      <c r="D746" s="3"/>
      <c r="E746" s="3"/>
      <c r="F746" s="244"/>
      <c r="G746" s="3"/>
      <c r="H746" s="5"/>
      <c r="I746" s="245"/>
      <c r="J746" s="3"/>
      <c r="K746" s="94"/>
      <c r="L746" s="95"/>
      <c r="M746" s="4"/>
      <c r="N746" s="240"/>
      <c r="O746" s="5"/>
      <c r="P746" s="5"/>
      <c r="Q746" s="5"/>
      <c r="R746" s="5"/>
      <c r="S746" s="97"/>
      <c r="T746" s="4"/>
      <c r="U746" s="5"/>
      <c r="V746" s="6"/>
      <c r="W746" s="240"/>
      <c r="X746" s="5"/>
      <c r="Y746" s="5"/>
      <c r="Z746" s="5"/>
      <c r="AA746" s="5"/>
      <c r="AB746" s="5"/>
      <c r="AC746" s="5"/>
      <c r="AD746" s="5"/>
      <c r="AE746" s="5"/>
      <c r="AF746" s="5"/>
      <c r="AI746" s="6"/>
    </row>
    <row r="747" spans="3:35" ht="15.75" customHeight="1" x14ac:dyDescent="0.35">
      <c r="C747" s="2"/>
      <c r="D747" s="3"/>
      <c r="E747" s="3"/>
      <c r="F747" s="244"/>
      <c r="G747" s="3"/>
      <c r="H747" s="5"/>
      <c r="I747" s="245"/>
      <c r="J747" s="3"/>
      <c r="K747" s="94"/>
      <c r="L747" s="95"/>
      <c r="M747" s="4"/>
      <c r="N747" s="240"/>
      <c r="O747" s="5"/>
      <c r="P747" s="5"/>
      <c r="Q747" s="5"/>
      <c r="R747" s="5"/>
      <c r="S747" s="97"/>
      <c r="T747" s="4"/>
      <c r="U747" s="5"/>
      <c r="V747" s="6"/>
      <c r="W747" s="240"/>
      <c r="X747" s="5"/>
      <c r="Y747" s="5"/>
      <c r="Z747" s="5"/>
      <c r="AA747" s="5"/>
      <c r="AB747" s="5"/>
      <c r="AC747" s="5"/>
      <c r="AD747" s="5"/>
      <c r="AE747" s="5"/>
      <c r="AF747" s="5"/>
      <c r="AI747" s="6"/>
    </row>
    <row r="748" spans="3:35" ht="15.75" customHeight="1" x14ac:dyDescent="0.35">
      <c r="C748" s="2"/>
      <c r="D748" s="3"/>
      <c r="E748" s="3"/>
      <c r="F748" s="244"/>
      <c r="G748" s="3"/>
      <c r="H748" s="5"/>
      <c r="I748" s="245"/>
      <c r="J748" s="3"/>
      <c r="K748" s="94"/>
      <c r="L748" s="95"/>
      <c r="M748" s="4"/>
      <c r="N748" s="240"/>
      <c r="O748" s="5"/>
      <c r="P748" s="5"/>
      <c r="Q748" s="5"/>
      <c r="R748" s="5"/>
      <c r="S748" s="97"/>
      <c r="T748" s="4"/>
      <c r="U748" s="5"/>
      <c r="V748" s="6"/>
      <c r="W748" s="240"/>
      <c r="X748" s="5"/>
      <c r="Y748" s="5"/>
      <c r="Z748" s="5"/>
      <c r="AA748" s="5"/>
      <c r="AB748" s="5"/>
      <c r="AC748" s="5"/>
      <c r="AD748" s="5"/>
      <c r="AE748" s="5"/>
      <c r="AF748" s="5"/>
      <c r="AI748" s="6"/>
    </row>
    <row r="749" spans="3:35" ht="15.75" customHeight="1" x14ac:dyDescent="0.35">
      <c r="C749" s="2"/>
      <c r="D749" s="3"/>
      <c r="E749" s="3"/>
      <c r="F749" s="244"/>
      <c r="G749" s="3"/>
      <c r="H749" s="5"/>
      <c r="I749" s="245"/>
      <c r="J749" s="3"/>
      <c r="K749" s="94"/>
      <c r="L749" s="95"/>
      <c r="M749" s="4"/>
      <c r="N749" s="240"/>
      <c r="O749" s="5"/>
      <c r="P749" s="5"/>
      <c r="Q749" s="5"/>
      <c r="R749" s="5"/>
      <c r="S749" s="97"/>
      <c r="T749" s="4"/>
      <c r="U749" s="5"/>
      <c r="V749" s="6"/>
      <c r="W749" s="240"/>
      <c r="X749" s="5"/>
      <c r="Y749" s="5"/>
      <c r="Z749" s="5"/>
      <c r="AA749" s="5"/>
      <c r="AB749" s="5"/>
      <c r="AC749" s="5"/>
      <c r="AD749" s="5"/>
      <c r="AE749" s="5"/>
      <c r="AF749" s="5"/>
      <c r="AI749" s="6"/>
    </row>
    <row r="750" spans="3:35" ht="15.75" customHeight="1" x14ac:dyDescent="0.35">
      <c r="C750" s="2"/>
      <c r="D750" s="3"/>
      <c r="E750" s="3"/>
      <c r="F750" s="244"/>
      <c r="G750" s="3"/>
      <c r="H750" s="5"/>
      <c r="I750" s="245"/>
      <c r="J750" s="3"/>
      <c r="K750" s="94"/>
      <c r="L750" s="95"/>
      <c r="M750" s="4"/>
      <c r="N750" s="240"/>
      <c r="O750" s="5"/>
      <c r="P750" s="5"/>
      <c r="Q750" s="5"/>
      <c r="R750" s="5"/>
      <c r="S750" s="97"/>
      <c r="T750" s="4"/>
      <c r="U750" s="5"/>
      <c r="V750" s="6"/>
      <c r="W750" s="240"/>
      <c r="X750" s="5"/>
      <c r="Y750" s="5"/>
      <c r="Z750" s="5"/>
      <c r="AA750" s="5"/>
      <c r="AB750" s="5"/>
      <c r="AC750" s="5"/>
      <c r="AD750" s="5"/>
      <c r="AE750" s="5"/>
      <c r="AF750" s="5"/>
      <c r="AI750" s="6"/>
    </row>
    <row r="751" spans="3:35" ht="15.75" customHeight="1" x14ac:dyDescent="0.35">
      <c r="C751" s="2"/>
      <c r="D751" s="3"/>
      <c r="E751" s="3"/>
      <c r="F751" s="244"/>
      <c r="G751" s="3"/>
      <c r="H751" s="5"/>
      <c r="I751" s="245"/>
      <c r="J751" s="3"/>
      <c r="K751" s="94"/>
      <c r="L751" s="95"/>
      <c r="M751" s="4"/>
      <c r="N751" s="240"/>
      <c r="O751" s="5"/>
      <c r="P751" s="5"/>
      <c r="Q751" s="5"/>
      <c r="R751" s="5"/>
      <c r="S751" s="97"/>
      <c r="T751" s="4"/>
      <c r="U751" s="5"/>
      <c r="V751" s="6"/>
      <c r="W751" s="240"/>
      <c r="X751" s="5"/>
      <c r="Y751" s="5"/>
      <c r="Z751" s="5"/>
      <c r="AA751" s="5"/>
      <c r="AB751" s="5"/>
      <c r="AC751" s="5"/>
      <c r="AD751" s="5"/>
      <c r="AE751" s="5"/>
      <c r="AF751" s="5"/>
      <c r="AI751" s="6"/>
    </row>
    <row r="752" spans="3:35" ht="15.75" customHeight="1" x14ac:dyDescent="0.35">
      <c r="C752" s="2"/>
      <c r="D752" s="3"/>
      <c r="E752" s="3"/>
      <c r="F752" s="244"/>
      <c r="G752" s="3"/>
      <c r="H752" s="5"/>
      <c r="I752" s="245"/>
      <c r="J752" s="3"/>
      <c r="K752" s="94"/>
      <c r="L752" s="95"/>
      <c r="M752" s="4"/>
      <c r="N752" s="240"/>
      <c r="O752" s="5"/>
      <c r="P752" s="5"/>
      <c r="Q752" s="5"/>
      <c r="R752" s="5"/>
      <c r="S752" s="97"/>
      <c r="T752" s="4"/>
      <c r="U752" s="5"/>
      <c r="V752" s="6"/>
      <c r="W752" s="240"/>
      <c r="X752" s="5"/>
      <c r="Y752" s="5"/>
      <c r="Z752" s="5"/>
      <c r="AA752" s="5"/>
      <c r="AB752" s="5"/>
      <c r="AC752" s="5"/>
      <c r="AD752" s="5"/>
      <c r="AE752" s="5"/>
      <c r="AF752" s="5"/>
      <c r="AI752" s="6"/>
    </row>
    <row r="753" spans="3:35" ht="15.75" customHeight="1" x14ac:dyDescent="0.35">
      <c r="C753" s="2"/>
      <c r="D753" s="3"/>
      <c r="E753" s="3"/>
      <c r="F753" s="244"/>
      <c r="G753" s="3"/>
      <c r="H753" s="5"/>
      <c r="I753" s="245"/>
      <c r="J753" s="3"/>
      <c r="K753" s="94"/>
      <c r="L753" s="95"/>
      <c r="M753" s="4"/>
      <c r="N753" s="240"/>
      <c r="O753" s="5"/>
      <c r="P753" s="5"/>
      <c r="Q753" s="5"/>
      <c r="R753" s="5"/>
      <c r="S753" s="97"/>
      <c r="T753" s="4"/>
      <c r="U753" s="5"/>
      <c r="V753" s="6"/>
      <c r="W753" s="240"/>
      <c r="X753" s="5"/>
      <c r="Y753" s="5"/>
      <c r="Z753" s="5"/>
      <c r="AA753" s="5"/>
      <c r="AB753" s="5"/>
      <c r="AC753" s="5"/>
      <c r="AD753" s="5"/>
      <c r="AE753" s="5"/>
      <c r="AF753" s="5"/>
      <c r="AI753" s="6"/>
    </row>
    <row r="754" spans="3:35" ht="15.75" customHeight="1" x14ac:dyDescent="0.35">
      <c r="C754" s="2"/>
      <c r="D754" s="3"/>
      <c r="E754" s="3"/>
      <c r="F754" s="244"/>
      <c r="G754" s="3"/>
      <c r="H754" s="5"/>
      <c r="I754" s="245"/>
      <c r="J754" s="3"/>
      <c r="K754" s="94"/>
      <c r="L754" s="95"/>
      <c r="M754" s="4"/>
      <c r="N754" s="240"/>
      <c r="O754" s="5"/>
      <c r="P754" s="5"/>
      <c r="Q754" s="5"/>
      <c r="R754" s="5"/>
      <c r="S754" s="97"/>
      <c r="T754" s="4"/>
      <c r="U754" s="5"/>
      <c r="V754" s="6"/>
      <c r="W754" s="240"/>
      <c r="X754" s="5"/>
      <c r="Y754" s="5"/>
      <c r="Z754" s="5"/>
      <c r="AA754" s="5"/>
      <c r="AB754" s="5"/>
      <c r="AC754" s="5"/>
      <c r="AD754" s="5"/>
      <c r="AE754" s="5"/>
      <c r="AF754" s="5"/>
      <c r="AI754" s="6"/>
    </row>
    <row r="755" spans="3:35" ht="15.75" customHeight="1" x14ac:dyDescent="0.35">
      <c r="C755" s="2"/>
      <c r="D755" s="3"/>
      <c r="E755" s="3"/>
      <c r="F755" s="244"/>
      <c r="G755" s="3"/>
      <c r="H755" s="5"/>
      <c r="I755" s="245"/>
      <c r="J755" s="3"/>
      <c r="K755" s="94"/>
      <c r="L755" s="95"/>
      <c r="M755" s="4"/>
      <c r="N755" s="240"/>
      <c r="O755" s="5"/>
      <c r="P755" s="5"/>
      <c r="Q755" s="5"/>
      <c r="R755" s="5"/>
      <c r="S755" s="97"/>
      <c r="T755" s="4"/>
      <c r="U755" s="5"/>
      <c r="V755" s="6"/>
      <c r="W755" s="240"/>
      <c r="X755" s="5"/>
      <c r="Y755" s="5"/>
      <c r="Z755" s="5"/>
      <c r="AA755" s="5"/>
      <c r="AB755" s="5"/>
      <c r="AC755" s="5"/>
      <c r="AD755" s="5"/>
      <c r="AE755" s="5"/>
      <c r="AF755" s="5"/>
      <c r="AI755" s="6"/>
    </row>
    <row r="756" spans="3:35" ht="15.75" customHeight="1" x14ac:dyDescent="0.35">
      <c r="C756" s="2"/>
      <c r="D756" s="3"/>
      <c r="E756" s="3"/>
      <c r="F756" s="244"/>
      <c r="G756" s="3"/>
      <c r="H756" s="5"/>
      <c r="I756" s="245"/>
      <c r="J756" s="3"/>
      <c r="K756" s="94"/>
      <c r="L756" s="95"/>
      <c r="M756" s="4"/>
      <c r="N756" s="240"/>
      <c r="O756" s="5"/>
      <c r="P756" s="5"/>
      <c r="Q756" s="5"/>
      <c r="R756" s="5"/>
      <c r="S756" s="97"/>
      <c r="T756" s="4"/>
      <c r="U756" s="5"/>
      <c r="V756" s="6"/>
      <c r="W756" s="240"/>
      <c r="X756" s="5"/>
      <c r="Y756" s="5"/>
      <c r="Z756" s="5"/>
      <c r="AA756" s="5"/>
      <c r="AB756" s="5"/>
      <c r="AC756" s="5"/>
      <c r="AD756" s="5"/>
      <c r="AE756" s="5"/>
      <c r="AF756" s="5"/>
      <c r="AI756" s="6"/>
    </row>
    <row r="757" spans="3:35" ht="15.75" customHeight="1" x14ac:dyDescent="0.35">
      <c r="C757" s="2"/>
      <c r="D757" s="3"/>
      <c r="E757" s="3"/>
      <c r="F757" s="244"/>
      <c r="G757" s="3"/>
      <c r="H757" s="5"/>
      <c r="I757" s="245"/>
      <c r="J757" s="3"/>
      <c r="K757" s="94"/>
      <c r="L757" s="95"/>
      <c r="M757" s="4"/>
      <c r="N757" s="240"/>
      <c r="O757" s="5"/>
      <c r="P757" s="5"/>
      <c r="Q757" s="5"/>
      <c r="R757" s="5"/>
      <c r="S757" s="97"/>
      <c r="T757" s="4"/>
      <c r="U757" s="5"/>
      <c r="V757" s="6"/>
      <c r="W757" s="240"/>
      <c r="X757" s="5"/>
      <c r="Y757" s="5"/>
      <c r="Z757" s="5"/>
      <c r="AA757" s="5"/>
      <c r="AB757" s="5"/>
      <c r="AC757" s="5"/>
      <c r="AD757" s="5"/>
      <c r="AE757" s="5"/>
      <c r="AF757" s="5"/>
      <c r="AI757" s="6"/>
    </row>
    <row r="758" spans="3:35" ht="15.75" customHeight="1" x14ac:dyDescent="0.35">
      <c r="C758" s="2"/>
      <c r="D758" s="3"/>
      <c r="E758" s="3"/>
      <c r="F758" s="244"/>
      <c r="G758" s="3"/>
      <c r="H758" s="5"/>
      <c r="I758" s="245"/>
      <c r="J758" s="3"/>
      <c r="K758" s="94"/>
      <c r="L758" s="95"/>
      <c r="M758" s="4"/>
      <c r="N758" s="240"/>
      <c r="O758" s="5"/>
      <c r="P758" s="5"/>
      <c r="Q758" s="5"/>
      <c r="R758" s="5"/>
      <c r="S758" s="97"/>
      <c r="T758" s="4"/>
      <c r="U758" s="5"/>
      <c r="V758" s="6"/>
      <c r="W758" s="240"/>
      <c r="X758" s="5"/>
      <c r="Y758" s="5"/>
      <c r="Z758" s="5"/>
      <c r="AA758" s="5"/>
      <c r="AB758" s="5"/>
      <c r="AC758" s="5"/>
      <c r="AD758" s="5"/>
      <c r="AE758" s="5"/>
      <c r="AF758" s="5"/>
      <c r="AI758" s="6"/>
    </row>
    <row r="759" spans="3:35" ht="15.75" customHeight="1" x14ac:dyDescent="0.35">
      <c r="C759" s="2"/>
      <c r="D759" s="3"/>
      <c r="E759" s="3"/>
      <c r="F759" s="244"/>
      <c r="G759" s="3"/>
      <c r="H759" s="5"/>
      <c r="I759" s="245"/>
      <c r="J759" s="3"/>
      <c r="K759" s="94"/>
      <c r="L759" s="95"/>
      <c r="M759" s="4"/>
      <c r="N759" s="240"/>
      <c r="O759" s="5"/>
      <c r="P759" s="5"/>
      <c r="Q759" s="5"/>
      <c r="R759" s="5"/>
      <c r="S759" s="97"/>
      <c r="T759" s="4"/>
      <c r="U759" s="5"/>
      <c r="V759" s="6"/>
      <c r="W759" s="240"/>
      <c r="X759" s="5"/>
      <c r="Y759" s="5"/>
      <c r="Z759" s="5"/>
      <c r="AA759" s="5"/>
      <c r="AB759" s="5"/>
      <c r="AC759" s="5"/>
      <c r="AD759" s="5"/>
      <c r="AE759" s="5"/>
      <c r="AF759" s="5"/>
      <c r="AI759" s="6"/>
    </row>
    <row r="760" spans="3:35" ht="15.75" customHeight="1" x14ac:dyDescent="0.35">
      <c r="C760" s="2"/>
      <c r="D760" s="3"/>
      <c r="E760" s="3"/>
      <c r="F760" s="244"/>
      <c r="G760" s="3"/>
      <c r="H760" s="5"/>
      <c r="I760" s="245"/>
      <c r="J760" s="3"/>
      <c r="K760" s="94"/>
      <c r="L760" s="95"/>
      <c r="M760" s="4"/>
      <c r="N760" s="240"/>
      <c r="O760" s="5"/>
      <c r="P760" s="5"/>
      <c r="Q760" s="5"/>
      <c r="R760" s="5"/>
      <c r="S760" s="97"/>
      <c r="T760" s="4"/>
      <c r="U760" s="5"/>
      <c r="V760" s="6"/>
      <c r="W760" s="240"/>
      <c r="X760" s="5"/>
      <c r="Y760" s="5"/>
      <c r="Z760" s="5"/>
      <c r="AA760" s="5"/>
      <c r="AB760" s="5"/>
      <c r="AC760" s="5"/>
      <c r="AD760" s="5"/>
      <c r="AE760" s="5"/>
      <c r="AF760" s="5"/>
      <c r="AI760" s="6"/>
    </row>
    <row r="761" spans="3:35" ht="15.75" customHeight="1" x14ac:dyDescent="0.35">
      <c r="C761" s="2"/>
      <c r="D761" s="3"/>
      <c r="E761" s="3"/>
      <c r="F761" s="244"/>
      <c r="G761" s="3"/>
      <c r="H761" s="5"/>
      <c r="I761" s="245"/>
      <c r="J761" s="3"/>
      <c r="K761" s="94"/>
      <c r="L761" s="95"/>
      <c r="M761" s="4"/>
      <c r="N761" s="240"/>
      <c r="O761" s="5"/>
      <c r="P761" s="5"/>
      <c r="Q761" s="5"/>
      <c r="R761" s="5"/>
      <c r="S761" s="97"/>
      <c r="T761" s="4"/>
      <c r="U761" s="5"/>
      <c r="V761" s="6"/>
      <c r="W761" s="240"/>
      <c r="X761" s="5"/>
      <c r="Y761" s="5"/>
      <c r="Z761" s="5"/>
      <c r="AA761" s="5"/>
      <c r="AB761" s="5"/>
      <c r="AC761" s="5"/>
      <c r="AD761" s="5"/>
      <c r="AE761" s="5"/>
      <c r="AF761" s="5"/>
      <c r="AI761" s="6"/>
    </row>
    <row r="762" spans="3:35" ht="15.75" customHeight="1" x14ac:dyDescent="0.35">
      <c r="C762" s="2"/>
      <c r="D762" s="3"/>
      <c r="E762" s="3"/>
      <c r="F762" s="244"/>
      <c r="G762" s="3"/>
      <c r="H762" s="5"/>
      <c r="I762" s="245"/>
      <c r="J762" s="3"/>
      <c r="K762" s="94"/>
      <c r="L762" s="95"/>
      <c r="M762" s="4"/>
      <c r="N762" s="240"/>
      <c r="O762" s="5"/>
      <c r="P762" s="5"/>
      <c r="Q762" s="5"/>
      <c r="R762" s="5"/>
      <c r="S762" s="97"/>
      <c r="T762" s="4"/>
      <c r="U762" s="5"/>
      <c r="V762" s="6"/>
      <c r="W762" s="240"/>
      <c r="X762" s="5"/>
      <c r="Y762" s="5"/>
      <c r="Z762" s="5"/>
      <c r="AA762" s="5"/>
      <c r="AB762" s="5"/>
      <c r="AC762" s="5"/>
      <c r="AD762" s="5"/>
      <c r="AE762" s="5"/>
      <c r="AF762" s="5"/>
      <c r="AI762" s="6"/>
    </row>
    <row r="763" spans="3:35" ht="15.75" customHeight="1" x14ac:dyDescent="0.35">
      <c r="C763" s="2"/>
      <c r="D763" s="3"/>
      <c r="E763" s="3"/>
      <c r="F763" s="244"/>
      <c r="G763" s="3"/>
      <c r="H763" s="5"/>
      <c r="I763" s="245"/>
      <c r="J763" s="3"/>
      <c r="K763" s="94"/>
      <c r="L763" s="95"/>
      <c r="M763" s="4"/>
      <c r="N763" s="240"/>
      <c r="O763" s="5"/>
      <c r="P763" s="5"/>
      <c r="Q763" s="5"/>
      <c r="R763" s="5"/>
      <c r="S763" s="97"/>
      <c r="T763" s="4"/>
      <c r="U763" s="5"/>
      <c r="V763" s="6"/>
      <c r="W763" s="240"/>
      <c r="X763" s="5"/>
      <c r="Y763" s="5"/>
      <c r="Z763" s="5"/>
      <c r="AA763" s="5"/>
      <c r="AB763" s="5"/>
      <c r="AC763" s="5"/>
      <c r="AD763" s="5"/>
      <c r="AE763" s="5"/>
      <c r="AF763" s="5"/>
      <c r="AI763" s="6"/>
    </row>
    <row r="764" spans="3:35" ht="15.75" customHeight="1" x14ac:dyDescent="0.35">
      <c r="C764" s="2"/>
      <c r="D764" s="3"/>
      <c r="E764" s="3"/>
      <c r="F764" s="244"/>
      <c r="G764" s="3"/>
      <c r="H764" s="5"/>
      <c r="I764" s="245"/>
      <c r="J764" s="3"/>
      <c r="K764" s="94"/>
      <c r="L764" s="95"/>
      <c r="M764" s="4"/>
      <c r="N764" s="240"/>
      <c r="O764" s="5"/>
      <c r="P764" s="5"/>
      <c r="Q764" s="5"/>
      <c r="R764" s="5"/>
      <c r="S764" s="97"/>
      <c r="T764" s="4"/>
      <c r="U764" s="5"/>
      <c r="V764" s="6"/>
      <c r="W764" s="240"/>
      <c r="X764" s="5"/>
      <c r="Y764" s="5"/>
      <c r="Z764" s="5"/>
      <c r="AA764" s="5"/>
      <c r="AB764" s="5"/>
      <c r="AC764" s="5"/>
      <c r="AD764" s="5"/>
      <c r="AE764" s="5"/>
      <c r="AF764" s="5"/>
      <c r="AI764" s="6"/>
    </row>
    <row r="765" spans="3:35" ht="15.75" customHeight="1" x14ac:dyDescent="0.35">
      <c r="C765" s="2"/>
      <c r="D765" s="3"/>
      <c r="E765" s="3"/>
      <c r="F765" s="244"/>
      <c r="G765" s="3"/>
      <c r="H765" s="5"/>
      <c r="I765" s="245"/>
      <c r="J765" s="3"/>
      <c r="K765" s="94"/>
      <c r="L765" s="95"/>
      <c r="M765" s="4"/>
      <c r="N765" s="240"/>
      <c r="O765" s="5"/>
      <c r="P765" s="5"/>
      <c r="Q765" s="5"/>
      <c r="R765" s="5"/>
      <c r="S765" s="97"/>
      <c r="T765" s="4"/>
      <c r="U765" s="5"/>
      <c r="V765" s="6"/>
      <c r="W765" s="240"/>
      <c r="X765" s="5"/>
      <c r="Y765" s="5"/>
      <c r="Z765" s="5"/>
      <c r="AA765" s="5"/>
      <c r="AB765" s="5"/>
      <c r="AC765" s="5"/>
      <c r="AD765" s="5"/>
      <c r="AE765" s="5"/>
      <c r="AF765" s="5"/>
      <c r="AI765" s="6"/>
    </row>
    <row r="766" spans="3:35" ht="15.75" customHeight="1" x14ac:dyDescent="0.35">
      <c r="C766" s="2"/>
      <c r="D766" s="3"/>
      <c r="E766" s="3"/>
      <c r="F766" s="244"/>
      <c r="G766" s="3"/>
      <c r="H766" s="5"/>
      <c r="I766" s="245"/>
      <c r="J766" s="3"/>
      <c r="K766" s="94"/>
      <c r="L766" s="95"/>
      <c r="M766" s="4"/>
      <c r="N766" s="240"/>
      <c r="O766" s="5"/>
      <c r="P766" s="5"/>
      <c r="Q766" s="5"/>
      <c r="R766" s="5"/>
      <c r="S766" s="97"/>
      <c r="T766" s="4"/>
      <c r="U766" s="5"/>
      <c r="V766" s="6"/>
      <c r="W766" s="240"/>
      <c r="X766" s="5"/>
      <c r="Y766" s="5"/>
      <c r="Z766" s="5"/>
      <c r="AA766" s="5"/>
      <c r="AB766" s="5"/>
      <c r="AC766" s="5"/>
      <c r="AD766" s="5"/>
      <c r="AE766" s="5"/>
      <c r="AF766" s="5"/>
      <c r="AI766" s="6"/>
    </row>
    <row r="767" spans="3:35" ht="15.75" customHeight="1" x14ac:dyDescent="0.35">
      <c r="C767" s="2"/>
      <c r="D767" s="3"/>
      <c r="E767" s="3"/>
      <c r="F767" s="244"/>
      <c r="G767" s="3"/>
      <c r="H767" s="5"/>
      <c r="I767" s="245"/>
      <c r="J767" s="3"/>
      <c r="K767" s="94"/>
      <c r="L767" s="95"/>
      <c r="M767" s="4"/>
      <c r="N767" s="240"/>
      <c r="O767" s="5"/>
      <c r="P767" s="5"/>
      <c r="Q767" s="5"/>
      <c r="R767" s="5"/>
      <c r="S767" s="97"/>
      <c r="T767" s="4"/>
      <c r="U767" s="5"/>
      <c r="V767" s="6"/>
      <c r="W767" s="240"/>
      <c r="X767" s="5"/>
      <c r="Y767" s="5"/>
      <c r="Z767" s="5"/>
      <c r="AA767" s="5"/>
      <c r="AB767" s="5"/>
      <c r="AC767" s="5"/>
      <c r="AD767" s="5"/>
      <c r="AE767" s="5"/>
      <c r="AF767" s="5"/>
      <c r="AI767" s="6"/>
    </row>
    <row r="768" spans="3:35" ht="15.75" customHeight="1" x14ac:dyDescent="0.35">
      <c r="C768" s="2"/>
      <c r="D768" s="3"/>
      <c r="E768" s="3"/>
      <c r="F768" s="244"/>
      <c r="G768" s="3"/>
      <c r="H768" s="5"/>
      <c r="I768" s="245"/>
      <c r="J768" s="3"/>
      <c r="K768" s="94"/>
      <c r="L768" s="95"/>
      <c r="M768" s="4"/>
      <c r="N768" s="240"/>
      <c r="O768" s="5"/>
      <c r="P768" s="5"/>
      <c r="Q768" s="5"/>
      <c r="R768" s="5"/>
      <c r="S768" s="97"/>
      <c r="T768" s="4"/>
      <c r="U768" s="5"/>
      <c r="V768" s="6"/>
      <c r="W768" s="240"/>
      <c r="X768" s="5"/>
      <c r="Y768" s="5"/>
      <c r="Z768" s="5"/>
      <c r="AA768" s="5"/>
      <c r="AB768" s="5"/>
      <c r="AC768" s="5"/>
      <c r="AD768" s="5"/>
      <c r="AE768" s="5"/>
      <c r="AF768" s="5"/>
      <c r="AI768" s="6"/>
    </row>
    <row r="769" spans="3:35" ht="15.75" customHeight="1" x14ac:dyDescent="0.35">
      <c r="C769" s="2"/>
      <c r="D769" s="3"/>
      <c r="E769" s="3"/>
      <c r="F769" s="244"/>
      <c r="G769" s="3"/>
      <c r="H769" s="5"/>
      <c r="I769" s="245"/>
      <c r="J769" s="3"/>
      <c r="K769" s="94"/>
      <c r="L769" s="95"/>
      <c r="M769" s="4"/>
      <c r="N769" s="240"/>
      <c r="O769" s="5"/>
      <c r="P769" s="5"/>
      <c r="Q769" s="5"/>
      <c r="R769" s="5"/>
      <c r="S769" s="97"/>
      <c r="T769" s="4"/>
      <c r="U769" s="5"/>
      <c r="V769" s="6"/>
      <c r="W769" s="240"/>
      <c r="X769" s="5"/>
      <c r="Y769" s="5"/>
      <c r="Z769" s="5"/>
      <c r="AA769" s="5"/>
      <c r="AB769" s="5"/>
      <c r="AC769" s="5"/>
      <c r="AD769" s="5"/>
      <c r="AE769" s="5"/>
      <c r="AF769" s="5"/>
      <c r="AI769" s="6"/>
    </row>
    <row r="770" spans="3:35" ht="15.75" customHeight="1" x14ac:dyDescent="0.35">
      <c r="C770" s="2"/>
      <c r="D770" s="3"/>
      <c r="E770" s="3"/>
      <c r="F770" s="244"/>
      <c r="G770" s="3"/>
      <c r="H770" s="5"/>
      <c r="I770" s="245"/>
      <c r="J770" s="3"/>
      <c r="K770" s="94"/>
      <c r="L770" s="95"/>
      <c r="M770" s="4"/>
      <c r="N770" s="240"/>
      <c r="O770" s="5"/>
      <c r="P770" s="5"/>
      <c r="Q770" s="5"/>
      <c r="R770" s="5"/>
      <c r="S770" s="97"/>
      <c r="T770" s="4"/>
      <c r="U770" s="5"/>
      <c r="V770" s="6"/>
      <c r="W770" s="240"/>
      <c r="X770" s="5"/>
      <c r="Y770" s="5"/>
      <c r="Z770" s="5"/>
      <c r="AA770" s="5"/>
      <c r="AB770" s="5"/>
      <c r="AC770" s="5"/>
      <c r="AD770" s="5"/>
      <c r="AE770" s="5"/>
      <c r="AF770" s="5"/>
      <c r="AI770" s="6"/>
    </row>
    <row r="771" spans="3:35" ht="15.75" customHeight="1" x14ac:dyDescent="0.35">
      <c r="C771" s="2"/>
      <c r="D771" s="3"/>
      <c r="E771" s="3"/>
      <c r="F771" s="244"/>
      <c r="G771" s="3"/>
      <c r="H771" s="5"/>
      <c r="I771" s="245"/>
      <c r="J771" s="3"/>
      <c r="K771" s="94"/>
      <c r="L771" s="95"/>
      <c r="M771" s="4"/>
      <c r="N771" s="240"/>
      <c r="O771" s="5"/>
      <c r="P771" s="5"/>
      <c r="Q771" s="5"/>
      <c r="R771" s="5"/>
      <c r="S771" s="97"/>
      <c r="T771" s="4"/>
      <c r="U771" s="5"/>
      <c r="V771" s="6"/>
      <c r="W771" s="240"/>
      <c r="X771" s="5"/>
      <c r="Y771" s="5"/>
      <c r="Z771" s="5"/>
      <c r="AA771" s="5"/>
      <c r="AB771" s="5"/>
      <c r="AC771" s="5"/>
      <c r="AD771" s="5"/>
      <c r="AE771" s="5"/>
      <c r="AF771" s="5"/>
      <c r="AI771" s="6"/>
    </row>
    <row r="772" spans="3:35" ht="15.75" customHeight="1" x14ac:dyDescent="0.35">
      <c r="C772" s="2"/>
      <c r="D772" s="3"/>
      <c r="E772" s="3"/>
      <c r="F772" s="244"/>
      <c r="G772" s="3"/>
      <c r="H772" s="5"/>
      <c r="I772" s="245"/>
      <c r="J772" s="3"/>
      <c r="K772" s="94"/>
      <c r="L772" s="95"/>
      <c r="M772" s="4"/>
      <c r="N772" s="240"/>
      <c r="O772" s="5"/>
      <c r="P772" s="5"/>
      <c r="Q772" s="5"/>
      <c r="R772" s="5"/>
      <c r="S772" s="97"/>
      <c r="T772" s="4"/>
      <c r="U772" s="5"/>
      <c r="V772" s="6"/>
      <c r="W772" s="240"/>
      <c r="X772" s="5"/>
      <c r="Y772" s="5"/>
      <c r="Z772" s="5"/>
      <c r="AA772" s="5"/>
      <c r="AB772" s="5"/>
      <c r="AC772" s="5"/>
      <c r="AD772" s="5"/>
      <c r="AE772" s="5"/>
      <c r="AF772" s="5"/>
      <c r="AI772" s="6"/>
    </row>
    <row r="773" spans="3:35" ht="15.75" customHeight="1" x14ac:dyDescent="0.35">
      <c r="C773" s="2"/>
      <c r="D773" s="3"/>
      <c r="E773" s="3"/>
      <c r="F773" s="244"/>
      <c r="G773" s="3"/>
      <c r="H773" s="5"/>
      <c r="I773" s="245"/>
      <c r="J773" s="3"/>
      <c r="K773" s="94"/>
      <c r="L773" s="95"/>
      <c r="M773" s="4"/>
      <c r="N773" s="240"/>
      <c r="O773" s="5"/>
      <c r="P773" s="5"/>
      <c r="Q773" s="5"/>
      <c r="R773" s="5"/>
      <c r="S773" s="97"/>
      <c r="T773" s="4"/>
      <c r="U773" s="5"/>
      <c r="V773" s="6"/>
      <c r="W773" s="240"/>
      <c r="X773" s="5"/>
      <c r="Y773" s="5"/>
      <c r="Z773" s="5"/>
      <c r="AA773" s="5"/>
      <c r="AB773" s="5"/>
      <c r="AC773" s="5"/>
      <c r="AD773" s="5"/>
      <c r="AE773" s="5"/>
      <c r="AF773" s="5"/>
      <c r="AI773" s="6"/>
    </row>
    <row r="774" spans="3:35" ht="15.75" customHeight="1" x14ac:dyDescent="0.35">
      <c r="C774" s="2"/>
      <c r="D774" s="3"/>
      <c r="E774" s="3"/>
      <c r="F774" s="244"/>
      <c r="G774" s="3"/>
      <c r="H774" s="5"/>
      <c r="I774" s="245"/>
      <c r="J774" s="3"/>
      <c r="K774" s="94"/>
      <c r="L774" s="95"/>
      <c r="M774" s="4"/>
      <c r="N774" s="240"/>
      <c r="O774" s="5"/>
      <c r="P774" s="5"/>
      <c r="Q774" s="5"/>
      <c r="R774" s="5"/>
      <c r="S774" s="97"/>
      <c r="T774" s="4"/>
      <c r="U774" s="5"/>
      <c r="V774" s="6"/>
      <c r="W774" s="240"/>
      <c r="X774" s="5"/>
      <c r="Y774" s="5"/>
      <c r="Z774" s="5"/>
      <c r="AA774" s="5"/>
      <c r="AB774" s="5"/>
      <c r="AC774" s="5"/>
      <c r="AD774" s="5"/>
      <c r="AE774" s="5"/>
      <c r="AF774" s="5"/>
      <c r="AI774" s="6"/>
    </row>
    <row r="775" spans="3:35" ht="15.75" customHeight="1" x14ac:dyDescent="0.35">
      <c r="C775" s="2"/>
      <c r="D775" s="3"/>
      <c r="E775" s="3"/>
      <c r="F775" s="244"/>
      <c r="G775" s="3"/>
      <c r="H775" s="5"/>
      <c r="I775" s="245"/>
      <c r="J775" s="3"/>
      <c r="K775" s="94"/>
      <c r="L775" s="95"/>
      <c r="M775" s="4"/>
      <c r="N775" s="240"/>
      <c r="O775" s="5"/>
      <c r="P775" s="5"/>
      <c r="Q775" s="5"/>
      <c r="R775" s="5"/>
      <c r="S775" s="97"/>
      <c r="T775" s="4"/>
      <c r="U775" s="5"/>
      <c r="V775" s="6"/>
      <c r="W775" s="240"/>
      <c r="X775" s="5"/>
      <c r="Y775" s="5"/>
      <c r="Z775" s="5"/>
      <c r="AA775" s="5"/>
      <c r="AB775" s="5"/>
      <c r="AC775" s="5"/>
      <c r="AD775" s="5"/>
      <c r="AE775" s="5"/>
      <c r="AF775" s="5"/>
      <c r="AI775" s="6"/>
    </row>
    <row r="776" spans="3:35" ht="15.75" customHeight="1" x14ac:dyDescent="0.35">
      <c r="C776" s="2"/>
      <c r="D776" s="3"/>
      <c r="E776" s="3"/>
      <c r="F776" s="244"/>
      <c r="G776" s="3"/>
      <c r="H776" s="5"/>
      <c r="I776" s="245"/>
      <c r="J776" s="3"/>
      <c r="K776" s="94"/>
      <c r="L776" s="95"/>
      <c r="M776" s="4"/>
      <c r="N776" s="240"/>
      <c r="O776" s="5"/>
      <c r="P776" s="5"/>
      <c r="Q776" s="5"/>
      <c r="R776" s="5"/>
      <c r="S776" s="97"/>
      <c r="T776" s="4"/>
      <c r="U776" s="5"/>
      <c r="V776" s="6"/>
      <c r="W776" s="240"/>
      <c r="X776" s="5"/>
      <c r="Y776" s="5"/>
      <c r="Z776" s="5"/>
      <c r="AA776" s="5"/>
      <c r="AB776" s="5"/>
      <c r="AC776" s="5"/>
      <c r="AD776" s="5"/>
      <c r="AE776" s="5"/>
      <c r="AF776" s="5"/>
      <c r="AI776" s="6"/>
    </row>
    <row r="777" spans="3:35" ht="15.75" customHeight="1" x14ac:dyDescent="0.35">
      <c r="C777" s="2"/>
      <c r="D777" s="3"/>
      <c r="E777" s="3"/>
      <c r="F777" s="244"/>
      <c r="G777" s="3"/>
      <c r="H777" s="5"/>
      <c r="I777" s="245"/>
      <c r="J777" s="3"/>
      <c r="K777" s="94"/>
      <c r="L777" s="95"/>
      <c r="M777" s="4"/>
      <c r="N777" s="240"/>
      <c r="O777" s="5"/>
      <c r="P777" s="5"/>
      <c r="Q777" s="5"/>
      <c r="R777" s="5"/>
      <c r="S777" s="97"/>
      <c r="T777" s="4"/>
      <c r="U777" s="5"/>
      <c r="V777" s="6"/>
      <c r="W777" s="240"/>
      <c r="X777" s="5"/>
      <c r="Y777" s="5"/>
      <c r="Z777" s="5"/>
      <c r="AA777" s="5"/>
      <c r="AB777" s="5"/>
      <c r="AC777" s="5"/>
      <c r="AD777" s="5"/>
      <c r="AE777" s="5"/>
      <c r="AF777" s="5"/>
      <c r="AI777" s="6"/>
    </row>
    <row r="778" spans="3:35" ht="15.75" customHeight="1" x14ac:dyDescent="0.35">
      <c r="C778" s="2"/>
      <c r="D778" s="3"/>
      <c r="E778" s="3"/>
      <c r="F778" s="244"/>
      <c r="G778" s="3"/>
      <c r="H778" s="5"/>
      <c r="I778" s="245"/>
      <c r="J778" s="3"/>
      <c r="K778" s="94"/>
      <c r="L778" s="95"/>
      <c r="M778" s="4"/>
      <c r="N778" s="240"/>
      <c r="O778" s="5"/>
      <c r="P778" s="5"/>
      <c r="Q778" s="5"/>
      <c r="R778" s="5"/>
      <c r="S778" s="97"/>
      <c r="T778" s="4"/>
      <c r="U778" s="5"/>
      <c r="V778" s="6"/>
      <c r="W778" s="240"/>
      <c r="X778" s="5"/>
      <c r="Y778" s="5"/>
      <c r="Z778" s="5"/>
      <c r="AA778" s="5"/>
      <c r="AB778" s="5"/>
      <c r="AC778" s="5"/>
      <c r="AD778" s="5"/>
      <c r="AE778" s="5"/>
      <c r="AF778" s="5"/>
      <c r="AI778" s="6"/>
    </row>
    <row r="779" spans="3:35" ht="15.75" customHeight="1" x14ac:dyDescent="0.35">
      <c r="C779" s="2"/>
      <c r="D779" s="3"/>
      <c r="E779" s="3"/>
      <c r="F779" s="244"/>
      <c r="G779" s="3"/>
      <c r="H779" s="5"/>
      <c r="I779" s="245"/>
      <c r="J779" s="3"/>
      <c r="K779" s="94"/>
      <c r="L779" s="95"/>
      <c r="M779" s="4"/>
      <c r="N779" s="240"/>
      <c r="O779" s="5"/>
      <c r="P779" s="5"/>
      <c r="Q779" s="5"/>
      <c r="R779" s="5"/>
      <c r="S779" s="97"/>
      <c r="T779" s="4"/>
      <c r="U779" s="5"/>
      <c r="V779" s="6"/>
      <c r="W779" s="240"/>
      <c r="X779" s="5"/>
      <c r="Y779" s="5"/>
      <c r="Z779" s="5"/>
      <c r="AA779" s="5"/>
      <c r="AB779" s="5"/>
      <c r="AC779" s="5"/>
      <c r="AD779" s="5"/>
      <c r="AE779" s="5"/>
      <c r="AF779" s="5"/>
      <c r="AI779" s="6"/>
    </row>
    <row r="780" spans="3:35" ht="15.75" customHeight="1" x14ac:dyDescent="0.35">
      <c r="C780" s="2"/>
      <c r="D780" s="3"/>
      <c r="E780" s="3"/>
      <c r="F780" s="244"/>
      <c r="G780" s="3"/>
      <c r="H780" s="5"/>
      <c r="I780" s="245"/>
      <c r="J780" s="3"/>
      <c r="K780" s="94"/>
      <c r="L780" s="95"/>
      <c r="M780" s="4"/>
      <c r="N780" s="240"/>
      <c r="O780" s="5"/>
      <c r="P780" s="5"/>
      <c r="Q780" s="5"/>
      <c r="R780" s="5"/>
      <c r="S780" s="97"/>
      <c r="T780" s="4"/>
      <c r="U780" s="5"/>
      <c r="V780" s="6"/>
      <c r="W780" s="240"/>
      <c r="X780" s="5"/>
      <c r="Y780" s="5"/>
      <c r="Z780" s="5"/>
      <c r="AA780" s="5"/>
      <c r="AB780" s="5"/>
      <c r="AC780" s="5"/>
      <c r="AD780" s="5"/>
      <c r="AE780" s="5"/>
      <c r="AF780" s="5"/>
      <c r="AI780" s="6"/>
    </row>
    <row r="781" spans="3:35" ht="15.75" customHeight="1" x14ac:dyDescent="0.35">
      <c r="C781" s="2"/>
      <c r="D781" s="3"/>
      <c r="E781" s="3"/>
      <c r="F781" s="244"/>
      <c r="G781" s="3"/>
      <c r="H781" s="5"/>
      <c r="I781" s="245"/>
      <c r="J781" s="3"/>
      <c r="K781" s="94"/>
      <c r="L781" s="95"/>
      <c r="M781" s="4"/>
      <c r="N781" s="240"/>
      <c r="O781" s="5"/>
      <c r="P781" s="5"/>
      <c r="Q781" s="5"/>
      <c r="R781" s="5"/>
      <c r="S781" s="97"/>
      <c r="T781" s="4"/>
      <c r="U781" s="5"/>
      <c r="V781" s="6"/>
      <c r="W781" s="240"/>
      <c r="X781" s="5"/>
      <c r="Y781" s="5"/>
      <c r="Z781" s="5"/>
      <c r="AA781" s="5"/>
      <c r="AB781" s="5"/>
      <c r="AC781" s="5"/>
      <c r="AD781" s="5"/>
      <c r="AE781" s="5"/>
      <c r="AF781" s="5"/>
      <c r="AI781" s="6"/>
    </row>
    <row r="782" spans="3:35" ht="15.75" customHeight="1" x14ac:dyDescent="0.35">
      <c r="C782" s="2"/>
      <c r="D782" s="3"/>
      <c r="E782" s="3"/>
      <c r="F782" s="244"/>
      <c r="G782" s="3"/>
      <c r="H782" s="5"/>
      <c r="I782" s="245"/>
      <c r="J782" s="3"/>
      <c r="K782" s="94"/>
      <c r="L782" s="95"/>
      <c r="M782" s="4"/>
      <c r="N782" s="240"/>
      <c r="O782" s="5"/>
      <c r="P782" s="5"/>
      <c r="Q782" s="5"/>
      <c r="R782" s="5"/>
      <c r="S782" s="97"/>
      <c r="T782" s="4"/>
      <c r="U782" s="5"/>
      <c r="V782" s="6"/>
      <c r="W782" s="240"/>
      <c r="X782" s="5"/>
      <c r="Y782" s="5"/>
      <c r="Z782" s="5"/>
      <c r="AA782" s="5"/>
      <c r="AB782" s="5"/>
      <c r="AC782" s="5"/>
      <c r="AD782" s="5"/>
      <c r="AE782" s="5"/>
      <c r="AF782" s="5"/>
      <c r="AI782" s="6"/>
    </row>
    <row r="783" spans="3:35" ht="15.75" customHeight="1" x14ac:dyDescent="0.35">
      <c r="C783" s="2"/>
      <c r="D783" s="3"/>
      <c r="E783" s="3"/>
      <c r="F783" s="244"/>
      <c r="G783" s="3"/>
      <c r="H783" s="5"/>
      <c r="I783" s="245"/>
      <c r="J783" s="3"/>
      <c r="K783" s="94"/>
      <c r="L783" s="95"/>
      <c r="M783" s="4"/>
      <c r="N783" s="240"/>
      <c r="O783" s="5"/>
      <c r="P783" s="5"/>
      <c r="Q783" s="5"/>
      <c r="R783" s="5"/>
      <c r="S783" s="97"/>
      <c r="T783" s="4"/>
      <c r="U783" s="5"/>
      <c r="V783" s="6"/>
      <c r="W783" s="240"/>
      <c r="X783" s="5"/>
      <c r="Y783" s="5"/>
      <c r="Z783" s="5"/>
      <c r="AA783" s="5"/>
      <c r="AB783" s="5"/>
      <c r="AC783" s="5"/>
      <c r="AD783" s="5"/>
      <c r="AE783" s="5"/>
      <c r="AF783" s="5"/>
      <c r="AI783" s="6"/>
    </row>
    <row r="784" spans="3:35" ht="15.75" customHeight="1" x14ac:dyDescent="0.35">
      <c r="C784" s="2"/>
      <c r="D784" s="3"/>
      <c r="E784" s="3"/>
      <c r="F784" s="244"/>
      <c r="G784" s="3"/>
      <c r="H784" s="5"/>
      <c r="I784" s="245"/>
      <c r="J784" s="3"/>
      <c r="K784" s="94"/>
      <c r="L784" s="95"/>
      <c r="M784" s="4"/>
      <c r="N784" s="240"/>
      <c r="O784" s="5"/>
      <c r="P784" s="5"/>
      <c r="Q784" s="5"/>
      <c r="R784" s="5"/>
      <c r="S784" s="97"/>
      <c r="T784" s="4"/>
      <c r="U784" s="5"/>
      <c r="V784" s="6"/>
      <c r="W784" s="240"/>
      <c r="X784" s="5"/>
      <c r="Y784" s="5"/>
      <c r="Z784" s="5"/>
      <c r="AA784" s="5"/>
      <c r="AB784" s="5"/>
      <c r="AC784" s="5"/>
      <c r="AD784" s="5"/>
      <c r="AE784" s="5"/>
      <c r="AF784" s="5"/>
      <c r="AI784" s="6"/>
    </row>
    <row r="785" spans="3:35" ht="15.75" customHeight="1" x14ac:dyDescent="0.35">
      <c r="C785" s="2"/>
      <c r="D785" s="3"/>
      <c r="E785" s="3"/>
      <c r="F785" s="244"/>
      <c r="G785" s="3"/>
      <c r="H785" s="5"/>
      <c r="I785" s="245"/>
      <c r="J785" s="3"/>
      <c r="K785" s="94"/>
      <c r="L785" s="95"/>
      <c r="M785" s="4"/>
      <c r="N785" s="240"/>
      <c r="O785" s="5"/>
      <c r="P785" s="5"/>
      <c r="Q785" s="5"/>
      <c r="R785" s="5"/>
      <c r="S785" s="97"/>
      <c r="T785" s="4"/>
      <c r="U785" s="5"/>
      <c r="V785" s="6"/>
      <c r="W785" s="240"/>
      <c r="X785" s="5"/>
      <c r="Y785" s="5"/>
      <c r="Z785" s="5"/>
      <c r="AA785" s="5"/>
      <c r="AB785" s="5"/>
      <c r="AC785" s="5"/>
      <c r="AD785" s="5"/>
      <c r="AE785" s="5"/>
      <c r="AF785" s="5"/>
      <c r="AI785" s="6"/>
    </row>
    <row r="786" spans="3:35" ht="15.75" customHeight="1" x14ac:dyDescent="0.35">
      <c r="C786" s="2"/>
      <c r="D786" s="3"/>
      <c r="E786" s="3"/>
      <c r="F786" s="244"/>
      <c r="G786" s="3"/>
      <c r="H786" s="5"/>
      <c r="I786" s="245"/>
      <c r="J786" s="3"/>
      <c r="K786" s="94"/>
      <c r="L786" s="95"/>
      <c r="M786" s="4"/>
      <c r="N786" s="240"/>
      <c r="O786" s="5"/>
      <c r="P786" s="5"/>
      <c r="Q786" s="5"/>
      <c r="R786" s="5"/>
      <c r="S786" s="97"/>
      <c r="T786" s="4"/>
      <c r="U786" s="5"/>
      <c r="V786" s="6"/>
      <c r="W786" s="240"/>
      <c r="X786" s="5"/>
      <c r="Y786" s="5"/>
      <c r="Z786" s="5"/>
      <c r="AA786" s="5"/>
      <c r="AB786" s="5"/>
      <c r="AC786" s="5"/>
      <c r="AD786" s="5"/>
      <c r="AE786" s="5"/>
      <c r="AF786" s="5"/>
      <c r="AI786" s="6"/>
    </row>
    <row r="787" spans="3:35" ht="15.75" customHeight="1" x14ac:dyDescent="0.35">
      <c r="C787" s="2"/>
      <c r="D787" s="3"/>
      <c r="E787" s="3"/>
      <c r="F787" s="244"/>
      <c r="G787" s="3"/>
      <c r="H787" s="5"/>
      <c r="I787" s="245"/>
      <c r="J787" s="3"/>
      <c r="K787" s="94"/>
      <c r="L787" s="95"/>
      <c r="M787" s="4"/>
      <c r="N787" s="240"/>
      <c r="O787" s="5"/>
      <c r="P787" s="5"/>
      <c r="Q787" s="5"/>
      <c r="R787" s="5"/>
      <c r="S787" s="97"/>
      <c r="T787" s="4"/>
      <c r="U787" s="5"/>
      <c r="V787" s="6"/>
      <c r="W787" s="240"/>
      <c r="X787" s="5"/>
      <c r="Y787" s="5"/>
      <c r="Z787" s="5"/>
      <c r="AA787" s="5"/>
      <c r="AB787" s="5"/>
      <c r="AC787" s="5"/>
      <c r="AD787" s="5"/>
      <c r="AE787" s="5"/>
      <c r="AF787" s="5"/>
      <c r="AI787" s="6"/>
    </row>
    <row r="788" spans="3:35" ht="15.75" customHeight="1" x14ac:dyDescent="0.35">
      <c r="C788" s="2"/>
      <c r="D788" s="3"/>
      <c r="E788" s="3"/>
      <c r="F788" s="244"/>
      <c r="G788" s="3"/>
      <c r="H788" s="5"/>
      <c r="I788" s="245"/>
      <c r="J788" s="3"/>
      <c r="K788" s="94"/>
      <c r="L788" s="95"/>
      <c r="M788" s="4"/>
      <c r="N788" s="240"/>
      <c r="O788" s="5"/>
      <c r="P788" s="5"/>
      <c r="Q788" s="5"/>
      <c r="R788" s="5"/>
      <c r="S788" s="97"/>
      <c r="T788" s="4"/>
      <c r="U788" s="5"/>
      <c r="V788" s="6"/>
      <c r="W788" s="240"/>
      <c r="X788" s="5"/>
      <c r="Y788" s="5"/>
      <c r="Z788" s="5"/>
      <c r="AA788" s="5"/>
      <c r="AB788" s="5"/>
      <c r="AC788" s="5"/>
      <c r="AD788" s="5"/>
      <c r="AE788" s="5"/>
      <c r="AF788" s="5"/>
      <c r="AI788" s="6"/>
    </row>
    <row r="789" spans="3:35" ht="15.75" customHeight="1" x14ac:dyDescent="0.35">
      <c r="C789" s="2"/>
      <c r="D789" s="3"/>
      <c r="E789" s="3"/>
      <c r="F789" s="244"/>
      <c r="G789" s="3"/>
      <c r="H789" s="5"/>
      <c r="I789" s="245"/>
      <c r="J789" s="3"/>
      <c r="K789" s="94"/>
      <c r="L789" s="95"/>
      <c r="M789" s="4"/>
      <c r="N789" s="240"/>
      <c r="O789" s="5"/>
      <c r="P789" s="5"/>
      <c r="Q789" s="5"/>
      <c r="R789" s="5"/>
      <c r="S789" s="97"/>
      <c r="T789" s="4"/>
      <c r="U789" s="5"/>
      <c r="V789" s="6"/>
      <c r="W789" s="240"/>
      <c r="X789" s="5"/>
      <c r="Y789" s="5"/>
      <c r="Z789" s="5"/>
      <c r="AA789" s="5"/>
      <c r="AB789" s="5"/>
      <c r="AC789" s="5"/>
      <c r="AD789" s="5"/>
      <c r="AE789" s="5"/>
      <c r="AF789" s="5"/>
      <c r="AI789" s="6"/>
    </row>
    <row r="790" spans="3:35" ht="15.75" customHeight="1" x14ac:dyDescent="0.35">
      <c r="C790" s="2"/>
      <c r="D790" s="3"/>
      <c r="E790" s="3"/>
      <c r="F790" s="244"/>
      <c r="G790" s="3"/>
      <c r="H790" s="5"/>
      <c r="I790" s="245"/>
      <c r="J790" s="3"/>
      <c r="K790" s="94"/>
      <c r="L790" s="95"/>
      <c r="M790" s="4"/>
      <c r="N790" s="240"/>
      <c r="O790" s="5"/>
      <c r="P790" s="5"/>
      <c r="Q790" s="5"/>
      <c r="R790" s="5"/>
      <c r="S790" s="97"/>
      <c r="T790" s="4"/>
      <c r="U790" s="5"/>
      <c r="V790" s="6"/>
      <c r="W790" s="240"/>
      <c r="X790" s="5"/>
      <c r="Y790" s="5"/>
      <c r="Z790" s="5"/>
      <c r="AA790" s="5"/>
      <c r="AB790" s="5"/>
      <c r="AC790" s="5"/>
      <c r="AD790" s="5"/>
      <c r="AE790" s="5"/>
      <c r="AF790" s="5"/>
      <c r="AI790" s="6"/>
    </row>
    <row r="791" spans="3:35" ht="15.75" customHeight="1" x14ac:dyDescent="0.35">
      <c r="C791" s="2"/>
      <c r="D791" s="3"/>
      <c r="E791" s="3"/>
      <c r="F791" s="244"/>
      <c r="G791" s="3"/>
      <c r="H791" s="5"/>
      <c r="I791" s="245"/>
      <c r="J791" s="3"/>
      <c r="K791" s="94"/>
      <c r="L791" s="95"/>
      <c r="M791" s="4"/>
      <c r="N791" s="240"/>
      <c r="O791" s="5"/>
      <c r="P791" s="5"/>
      <c r="Q791" s="5"/>
      <c r="R791" s="5"/>
      <c r="S791" s="97"/>
      <c r="T791" s="4"/>
      <c r="U791" s="5"/>
      <c r="V791" s="6"/>
      <c r="W791" s="240"/>
      <c r="X791" s="5"/>
      <c r="Y791" s="5"/>
      <c r="Z791" s="5"/>
      <c r="AA791" s="5"/>
      <c r="AB791" s="5"/>
      <c r="AC791" s="5"/>
      <c r="AD791" s="5"/>
      <c r="AE791" s="5"/>
      <c r="AF791" s="5"/>
      <c r="AI791" s="6"/>
    </row>
    <row r="792" spans="3:35" ht="15.75" customHeight="1" x14ac:dyDescent="0.35">
      <c r="C792" s="2"/>
      <c r="D792" s="3"/>
      <c r="E792" s="3"/>
      <c r="F792" s="244"/>
      <c r="G792" s="3"/>
      <c r="H792" s="5"/>
      <c r="I792" s="245"/>
      <c r="J792" s="3"/>
      <c r="K792" s="94"/>
      <c r="L792" s="95"/>
      <c r="M792" s="4"/>
      <c r="N792" s="240"/>
      <c r="O792" s="5"/>
      <c r="P792" s="5"/>
      <c r="Q792" s="5"/>
      <c r="R792" s="5"/>
      <c r="S792" s="97"/>
      <c r="T792" s="4"/>
      <c r="U792" s="5"/>
      <c r="V792" s="6"/>
      <c r="W792" s="240"/>
      <c r="X792" s="5"/>
      <c r="Y792" s="5"/>
      <c r="Z792" s="5"/>
      <c r="AA792" s="5"/>
      <c r="AB792" s="5"/>
      <c r="AC792" s="5"/>
      <c r="AD792" s="5"/>
      <c r="AE792" s="5"/>
      <c r="AF792" s="5"/>
      <c r="AI792" s="6"/>
    </row>
    <row r="793" spans="3:35" ht="15.75" customHeight="1" x14ac:dyDescent="0.35">
      <c r="C793" s="2"/>
      <c r="D793" s="3"/>
      <c r="E793" s="3"/>
      <c r="F793" s="244"/>
      <c r="G793" s="3"/>
      <c r="H793" s="5"/>
      <c r="I793" s="245"/>
      <c r="J793" s="3"/>
      <c r="K793" s="94"/>
      <c r="L793" s="95"/>
      <c r="M793" s="4"/>
      <c r="N793" s="240"/>
      <c r="O793" s="5"/>
      <c r="P793" s="5"/>
      <c r="Q793" s="5"/>
      <c r="R793" s="5"/>
      <c r="S793" s="97"/>
      <c r="T793" s="4"/>
      <c r="U793" s="5"/>
      <c r="V793" s="6"/>
      <c r="W793" s="240"/>
      <c r="X793" s="5"/>
      <c r="Y793" s="5"/>
      <c r="Z793" s="5"/>
      <c r="AA793" s="5"/>
      <c r="AB793" s="5"/>
      <c r="AC793" s="5"/>
      <c r="AD793" s="5"/>
      <c r="AE793" s="5"/>
      <c r="AF793" s="5"/>
      <c r="AI793" s="6"/>
    </row>
    <row r="794" spans="3:35" ht="15.75" customHeight="1" x14ac:dyDescent="0.35">
      <c r="C794" s="2"/>
      <c r="D794" s="3"/>
      <c r="E794" s="3"/>
      <c r="F794" s="244"/>
      <c r="G794" s="3"/>
      <c r="H794" s="5"/>
      <c r="I794" s="245"/>
      <c r="J794" s="3"/>
      <c r="K794" s="94"/>
      <c r="L794" s="95"/>
      <c r="M794" s="4"/>
      <c r="N794" s="240"/>
      <c r="O794" s="5"/>
      <c r="P794" s="5"/>
      <c r="Q794" s="5"/>
      <c r="R794" s="5"/>
      <c r="S794" s="97"/>
      <c r="T794" s="4"/>
      <c r="U794" s="5"/>
      <c r="V794" s="6"/>
      <c r="W794" s="240"/>
      <c r="X794" s="5"/>
      <c r="Y794" s="5"/>
      <c r="Z794" s="5"/>
      <c r="AA794" s="5"/>
      <c r="AB794" s="5"/>
      <c r="AC794" s="5"/>
      <c r="AD794" s="5"/>
      <c r="AE794" s="5"/>
      <c r="AF794" s="5"/>
      <c r="AI794" s="6"/>
    </row>
    <row r="795" spans="3:35" ht="15.75" customHeight="1" x14ac:dyDescent="0.35">
      <c r="C795" s="2"/>
      <c r="D795" s="3"/>
      <c r="E795" s="3"/>
      <c r="F795" s="244"/>
      <c r="G795" s="3"/>
      <c r="H795" s="5"/>
      <c r="I795" s="245"/>
      <c r="J795" s="3"/>
      <c r="K795" s="94"/>
      <c r="L795" s="95"/>
      <c r="M795" s="4"/>
      <c r="N795" s="240"/>
      <c r="O795" s="5"/>
      <c r="P795" s="5"/>
      <c r="Q795" s="5"/>
      <c r="R795" s="5"/>
      <c r="S795" s="97"/>
      <c r="T795" s="4"/>
      <c r="U795" s="5"/>
      <c r="V795" s="6"/>
      <c r="W795" s="240"/>
      <c r="X795" s="5"/>
      <c r="Y795" s="5"/>
      <c r="Z795" s="5"/>
      <c r="AA795" s="5"/>
      <c r="AB795" s="5"/>
      <c r="AC795" s="5"/>
      <c r="AD795" s="5"/>
      <c r="AE795" s="5"/>
      <c r="AF795" s="5"/>
      <c r="AI795" s="6"/>
    </row>
    <row r="796" spans="3:35" ht="15.75" customHeight="1" x14ac:dyDescent="0.35">
      <c r="C796" s="2"/>
      <c r="D796" s="3"/>
      <c r="E796" s="3"/>
      <c r="F796" s="244"/>
      <c r="G796" s="3"/>
      <c r="H796" s="5"/>
      <c r="I796" s="245"/>
      <c r="J796" s="3"/>
      <c r="K796" s="94"/>
      <c r="L796" s="95"/>
      <c r="M796" s="4"/>
      <c r="N796" s="240"/>
      <c r="O796" s="5"/>
      <c r="P796" s="5"/>
      <c r="Q796" s="5"/>
      <c r="R796" s="5"/>
      <c r="S796" s="97"/>
      <c r="T796" s="4"/>
      <c r="U796" s="5"/>
      <c r="V796" s="6"/>
      <c r="W796" s="240"/>
      <c r="X796" s="5"/>
      <c r="Y796" s="5"/>
      <c r="Z796" s="5"/>
      <c r="AA796" s="5"/>
      <c r="AB796" s="5"/>
      <c r="AC796" s="5"/>
      <c r="AD796" s="5"/>
      <c r="AE796" s="5"/>
      <c r="AF796" s="5"/>
      <c r="AI796" s="6"/>
    </row>
    <row r="797" spans="3:35" ht="15.75" customHeight="1" x14ac:dyDescent="0.35">
      <c r="C797" s="2"/>
      <c r="D797" s="3"/>
      <c r="E797" s="3"/>
      <c r="F797" s="244"/>
      <c r="G797" s="3"/>
      <c r="H797" s="5"/>
      <c r="I797" s="245"/>
      <c r="J797" s="3"/>
      <c r="K797" s="94"/>
      <c r="L797" s="95"/>
      <c r="M797" s="4"/>
      <c r="N797" s="240"/>
      <c r="O797" s="5"/>
      <c r="P797" s="5"/>
      <c r="Q797" s="5"/>
      <c r="R797" s="5"/>
      <c r="S797" s="97"/>
      <c r="T797" s="4"/>
      <c r="U797" s="5"/>
      <c r="V797" s="6"/>
      <c r="W797" s="240"/>
      <c r="X797" s="5"/>
      <c r="Y797" s="5"/>
      <c r="Z797" s="5"/>
      <c r="AA797" s="5"/>
      <c r="AB797" s="5"/>
      <c r="AC797" s="5"/>
      <c r="AD797" s="5"/>
      <c r="AE797" s="5"/>
      <c r="AF797" s="5"/>
      <c r="AI797" s="6"/>
    </row>
    <row r="798" spans="3:35" ht="15.75" customHeight="1" x14ac:dyDescent="0.35">
      <c r="C798" s="2"/>
      <c r="D798" s="3"/>
      <c r="E798" s="3"/>
      <c r="F798" s="244"/>
      <c r="G798" s="3"/>
      <c r="H798" s="5"/>
      <c r="I798" s="245"/>
      <c r="J798" s="3"/>
      <c r="K798" s="94"/>
      <c r="L798" s="95"/>
      <c r="M798" s="4"/>
      <c r="N798" s="240"/>
      <c r="O798" s="5"/>
      <c r="P798" s="5"/>
      <c r="Q798" s="5"/>
      <c r="R798" s="5"/>
      <c r="S798" s="97"/>
      <c r="T798" s="4"/>
      <c r="U798" s="5"/>
      <c r="V798" s="6"/>
      <c r="W798" s="240"/>
      <c r="X798" s="5"/>
      <c r="Y798" s="5"/>
      <c r="Z798" s="5"/>
      <c r="AA798" s="5"/>
      <c r="AB798" s="5"/>
      <c r="AC798" s="5"/>
      <c r="AD798" s="5"/>
      <c r="AE798" s="5"/>
      <c r="AF798" s="5"/>
      <c r="AI798" s="6"/>
    </row>
    <row r="799" spans="3:35" ht="15.75" customHeight="1" x14ac:dyDescent="0.35">
      <c r="C799" s="2"/>
      <c r="D799" s="3"/>
      <c r="E799" s="3"/>
      <c r="F799" s="244"/>
      <c r="G799" s="3"/>
      <c r="H799" s="5"/>
      <c r="I799" s="245"/>
      <c r="J799" s="3"/>
      <c r="K799" s="94"/>
      <c r="L799" s="95"/>
      <c r="M799" s="4"/>
      <c r="N799" s="240"/>
      <c r="O799" s="5"/>
      <c r="P799" s="5"/>
      <c r="Q799" s="5"/>
      <c r="R799" s="5"/>
      <c r="S799" s="97"/>
      <c r="T799" s="4"/>
      <c r="U799" s="5"/>
      <c r="V799" s="6"/>
      <c r="W799" s="240"/>
      <c r="X799" s="5"/>
      <c r="Y799" s="5"/>
      <c r="Z799" s="5"/>
      <c r="AA799" s="5"/>
      <c r="AB799" s="5"/>
      <c r="AC799" s="5"/>
      <c r="AD799" s="5"/>
      <c r="AE799" s="5"/>
      <c r="AF799" s="5"/>
      <c r="AI799" s="6"/>
    </row>
    <row r="800" spans="3:35" ht="15.75" customHeight="1" x14ac:dyDescent="0.35">
      <c r="C800" s="2"/>
      <c r="D800" s="3"/>
      <c r="E800" s="3"/>
      <c r="F800" s="244"/>
      <c r="G800" s="3"/>
      <c r="H800" s="5"/>
      <c r="I800" s="245"/>
      <c r="J800" s="3"/>
      <c r="K800" s="94"/>
      <c r="L800" s="95"/>
      <c r="M800" s="4"/>
      <c r="N800" s="240"/>
      <c r="O800" s="5"/>
      <c r="P800" s="5"/>
      <c r="Q800" s="5"/>
      <c r="R800" s="5"/>
      <c r="S800" s="97"/>
      <c r="T800" s="4"/>
      <c r="U800" s="5"/>
      <c r="V800" s="6"/>
      <c r="W800" s="240"/>
      <c r="X800" s="5"/>
      <c r="Y800" s="5"/>
      <c r="Z800" s="5"/>
      <c r="AA800" s="5"/>
      <c r="AB800" s="5"/>
      <c r="AC800" s="5"/>
      <c r="AD800" s="5"/>
      <c r="AE800" s="5"/>
      <c r="AF800" s="5"/>
      <c r="AI800" s="6"/>
    </row>
    <row r="801" spans="3:35" ht="15.75" customHeight="1" x14ac:dyDescent="0.35">
      <c r="C801" s="2"/>
      <c r="D801" s="3"/>
      <c r="E801" s="3"/>
      <c r="F801" s="244"/>
      <c r="G801" s="3"/>
      <c r="H801" s="5"/>
      <c r="I801" s="245"/>
      <c r="J801" s="3"/>
      <c r="K801" s="94"/>
      <c r="L801" s="95"/>
      <c r="M801" s="4"/>
      <c r="N801" s="240"/>
      <c r="O801" s="5"/>
      <c r="P801" s="5"/>
      <c r="Q801" s="5"/>
      <c r="R801" s="5"/>
      <c r="S801" s="97"/>
      <c r="T801" s="4"/>
      <c r="U801" s="5"/>
      <c r="V801" s="6"/>
      <c r="W801" s="240"/>
      <c r="X801" s="5"/>
      <c r="Y801" s="5"/>
      <c r="Z801" s="5"/>
      <c r="AA801" s="5"/>
      <c r="AB801" s="5"/>
      <c r="AC801" s="5"/>
      <c r="AD801" s="5"/>
      <c r="AE801" s="5"/>
      <c r="AF801" s="5"/>
      <c r="AI801" s="6"/>
    </row>
    <row r="802" spans="3:35" ht="15.75" customHeight="1" x14ac:dyDescent="0.35">
      <c r="C802" s="2"/>
      <c r="D802" s="3"/>
      <c r="E802" s="3"/>
      <c r="F802" s="244"/>
      <c r="G802" s="3"/>
      <c r="H802" s="5"/>
      <c r="I802" s="245"/>
      <c r="J802" s="3"/>
      <c r="K802" s="94"/>
      <c r="L802" s="95"/>
      <c r="M802" s="4"/>
      <c r="N802" s="240"/>
      <c r="O802" s="5"/>
      <c r="P802" s="5"/>
      <c r="Q802" s="5"/>
      <c r="R802" s="5"/>
      <c r="S802" s="97"/>
      <c r="T802" s="4"/>
      <c r="U802" s="5"/>
      <c r="V802" s="6"/>
      <c r="W802" s="240"/>
      <c r="X802" s="5"/>
      <c r="Y802" s="5"/>
      <c r="Z802" s="5"/>
      <c r="AA802" s="5"/>
      <c r="AB802" s="5"/>
      <c r="AC802" s="5"/>
      <c r="AD802" s="5"/>
      <c r="AE802" s="5"/>
      <c r="AF802" s="5"/>
      <c r="AI802" s="6"/>
    </row>
    <row r="803" spans="3:35" ht="15.75" customHeight="1" x14ac:dyDescent="0.35">
      <c r="C803" s="2"/>
      <c r="D803" s="3"/>
      <c r="E803" s="3"/>
      <c r="F803" s="244"/>
      <c r="G803" s="3"/>
      <c r="H803" s="5"/>
      <c r="I803" s="245"/>
      <c r="J803" s="3"/>
      <c r="K803" s="94"/>
      <c r="L803" s="95"/>
      <c r="M803" s="4"/>
      <c r="N803" s="240"/>
      <c r="O803" s="5"/>
      <c r="P803" s="5"/>
      <c r="Q803" s="5"/>
      <c r="R803" s="5"/>
      <c r="S803" s="97"/>
      <c r="T803" s="4"/>
      <c r="U803" s="5"/>
      <c r="V803" s="6"/>
      <c r="W803" s="240"/>
      <c r="X803" s="5"/>
      <c r="Y803" s="5"/>
      <c r="Z803" s="5"/>
      <c r="AA803" s="5"/>
      <c r="AB803" s="5"/>
      <c r="AC803" s="5"/>
      <c r="AD803" s="5"/>
      <c r="AE803" s="5"/>
      <c r="AF803" s="5"/>
      <c r="AI803" s="6"/>
    </row>
    <row r="804" spans="3:35" ht="15.75" customHeight="1" x14ac:dyDescent="0.35">
      <c r="C804" s="2"/>
      <c r="D804" s="3"/>
      <c r="E804" s="3"/>
      <c r="F804" s="244"/>
      <c r="G804" s="3"/>
      <c r="H804" s="5"/>
      <c r="I804" s="245"/>
      <c r="J804" s="3"/>
      <c r="K804" s="94"/>
      <c r="L804" s="95"/>
      <c r="M804" s="4"/>
      <c r="N804" s="240"/>
      <c r="O804" s="5"/>
      <c r="P804" s="5"/>
      <c r="Q804" s="5"/>
      <c r="R804" s="5"/>
      <c r="S804" s="97"/>
      <c r="T804" s="4"/>
      <c r="U804" s="5"/>
      <c r="V804" s="6"/>
      <c r="W804" s="240"/>
      <c r="X804" s="5"/>
      <c r="Y804" s="5"/>
      <c r="Z804" s="5"/>
      <c r="AA804" s="5"/>
      <c r="AB804" s="5"/>
      <c r="AC804" s="5"/>
      <c r="AD804" s="5"/>
      <c r="AE804" s="5"/>
      <c r="AF804" s="5"/>
      <c r="AI804" s="6"/>
    </row>
    <row r="805" spans="3:35" ht="15.75" customHeight="1" x14ac:dyDescent="0.35">
      <c r="C805" s="2"/>
      <c r="D805" s="3"/>
      <c r="E805" s="3"/>
      <c r="F805" s="244"/>
      <c r="G805" s="3"/>
      <c r="H805" s="5"/>
      <c r="I805" s="245"/>
      <c r="J805" s="3"/>
      <c r="K805" s="94"/>
      <c r="L805" s="95"/>
      <c r="M805" s="4"/>
      <c r="N805" s="240"/>
      <c r="O805" s="5"/>
      <c r="P805" s="5"/>
      <c r="Q805" s="5"/>
      <c r="R805" s="5"/>
      <c r="S805" s="97"/>
      <c r="T805" s="4"/>
      <c r="U805" s="5"/>
      <c r="V805" s="6"/>
      <c r="W805" s="240"/>
      <c r="X805" s="5"/>
      <c r="Y805" s="5"/>
      <c r="Z805" s="5"/>
      <c r="AA805" s="5"/>
      <c r="AB805" s="5"/>
      <c r="AC805" s="5"/>
      <c r="AD805" s="5"/>
      <c r="AE805" s="5"/>
      <c r="AF805" s="5"/>
      <c r="AI805" s="6"/>
    </row>
    <row r="806" spans="3:35" ht="15.75" customHeight="1" x14ac:dyDescent="0.35">
      <c r="C806" s="2"/>
      <c r="D806" s="3"/>
      <c r="E806" s="3"/>
      <c r="F806" s="244"/>
      <c r="G806" s="3"/>
      <c r="H806" s="5"/>
      <c r="I806" s="245"/>
      <c r="J806" s="3"/>
      <c r="K806" s="94"/>
      <c r="L806" s="95"/>
      <c r="M806" s="4"/>
      <c r="N806" s="240"/>
      <c r="O806" s="5"/>
      <c r="P806" s="5"/>
      <c r="Q806" s="5"/>
      <c r="R806" s="5"/>
      <c r="S806" s="97"/>
      <c r="T806" s="4"/>
      <c r="U806" s="5"/>
      <c r="V806" s="6"/>
      <c r="W806" s="240"/>
      <c r="X806" s="5"/>
      <c r="Y806" s="5"/>
      <c r="Z806" s="5"/>
      <c r="AA806" s="5"/>
      <c r="AB806" s="5"/>
      <c r="AC806" s="5"/>
      <c r="AD806" s="5"/>
      <c r="AE806" s="5"/>
      <c r="AF806" s="5"/>
      <c r="AI806" s="6"/>
    </row>
    <row r="807" spans="3:35" ht="15.75" customHeight="1" x14ac:dyDescent="0.35">
      <c r="C807" s="2"/>
      <c r="D807" s="3"/>
      <c r="E807" s="3"/>
      <c r="F807" s="244"/>
      <c r="G807" s="3"/>
      <c r="H807" s="5"/>
      <c r="I807" s="245"/>
      <c r="J807" s="3"/>
      <c r="K807" s="94"/>
      <c r="L807" s="95"/>
      <c r="M807" s="4"/>
      <c r="N807" s="240"/>
      <c r="O807" s="5"/>
      <c r="P807" s="5"/>
      <c r="Q807" s="5"/>
      <c r="R807" s="5"/>
      <c r="S807" s="97"/>
      <c r="T807" s="4"/>
      <c r="U807" s="5"/>
      <c r="V807" s="6"/>
      <c r="W807" s="240"/>
      <c r="X807" s="5"/>
      <c r="Y807" s="5"/>
      <c r="Z807" s="5"/>
      <c r="AA807" s="5"/>
      <c r="AB807" s="5"/>
      <c r="AC807" s="5"/>
      <c r="AD807" s="5"/>
      <c r="AE807" s="5"/>
      <c r="AF807" s="5"/>
      <c r="AI807" s="6"/>
    </row>
    <row r="808" spans="3:35" ht="15.75" customHeight="1" x14ac:dyDescent="0.35">
      <c r="C808" s="2"/>
      <c r="D808" s="3"/>
      <c r="E808" s="3"/>
      <c r="F808" s="244"/>
      <c r="G808" s="3"/>
      <c r="H808" s="5"/>
      <c r="I808" s="245"/>
      <c r="J808" s="3"/>
      <c r="K808" s="94"/>
      <c r="L808" s="95"/>
      <c r="M808" s="4"/>
      <c r="N808" s="240"/>
      <c r="O808" s="5"/>
      <c r="P808" s="5"/>
      <c r="Q808" s="5"/>
      <c r="R808" s="5"/>
      <c r="S808" s="97"/>
      <c r="T808" s="4"/>
      <c r="U808" s="5"/>
      <c r="V808" s="6"/>
      <c r="W808" s="240"/>
      <c r="X808" s="5"/>
      <c r="Y808" s="5"/>
      <c r="Z808" s="5"/>
      <c r="AA808" s="5"/>
      <c r="AB808" s="5"/>
      <c r="AC808" s="5"/>
      <c r="AD808" s="5"/>
      <c r="AE808" s="5"/>
      <c r="AF808" s="5"/>
      <c r="AI808" s="6"/>
    </row>
    <row r="809" spans="3:35" ht="15.75" customHeight="1" x14ac:dyDescent="0.35">
      <c r="C809" s="2"/>
      <c r="D809" s="3"/>
      <c r="E809" s="3"/>
      <c r="F809" s="244"/>
      <c r="G809" s="3"/>
      <c r="H809" s="5"/>
      <c r="I809" s="245"/>
      <c r="J809" s="3"/>
      <c r="K809" s="94"/>
      <c r="L809" s="95"/>
      <c r="M809" s="4"/>
      <c r="N809" s="240"/>
      <c r="O809" s="5"/>
      <c r="P809" s="5"/>
      <c r="Q809" s="5"/>
      <c r="R809" s="5"/>
      <c r="S809" s="97"/>
      <c r="T809" s="4"/>
      <c r="U809" s="5"/>
      <c r="V809" s="6"/>
      <c r="W809" s="240"/>
      <c r="X809" s="5"/>
      <c r="Y809" s="5"/>
      <c r="Z809" s="5"/>
      <c r="AA809" s="5"/>
      <c r="AB809" s="5"/>
      <c r="AC809" s="5"/>
      <c r="AD809" s="5"/>
      <c r="AE809" s="5"/>
      <c r="AF809" s="5"/>
      <c r="AI809" s="6"/>
    </row>
    <row r="810" spans="3:35" ht="15.75" customHeight="1" x14ac:dyDescent="0.35">
      <c r="C810" s="2"/>
      <c r="D810" s="3"/>
      <c r="E810" s="3"/>
      <c r="F810" s="244"/>
      <c r="G810" s="3"/>
      <c r="H810" s="5"/>
      <c r="I810" s="245"/>
      <c r="J810" s="3"/>
      <c r="K810" s="94"/>
      <c r="L810" s="95"/>
      <c r="M810" s="4"/>
      <c r="N810" s="240"/>
      <c r="O810" s="5"/>
      <c r="P810" s="5"/>
      <c r="Q810" s="5"/>
      <c r="R810" s="5"/>
      <c r="S810" s="97"/>
      <c r="T810" s="4"/>
      <c r="U810" s="5"/>
      <c r="V810" s="6"/>
      <c r="W810" s="240"/>
      <c r="X810" s="5"/>
      <c r="Y810" s="5"/>
      <c r="Z810" s="5"/>
      <c r="AA810" s="5"/>
      <c r="AB810" s="5"/>
      <c r="AC810" s="5"/>
      <c r="AD810" s="5"/>
      <c r="AE810" s="5"/>
      <c r="AF810" s="5"/>
      <c r="AI810" s="6"/>
    </row>
    <row r="811" spans="3:35" ht="15.75" customHeight="1" x14ac:dyDescent="0.35">
      <c r="C811" s="2"/>
      <c r="D811" s="3"/>
      <c r="E811" s="3"/>
      <c r="F811" s="244"/>
      <c r="G811" s="3"/>
      <c r="H811" s="5"/>
      <c r="I811" s="245"/>
      <c r="J811" s="3"/>
      <c r="K811" s="94"/>
      <c r="L811" s="95"/>
      <c r="M811" s="4"/>
      <c r="N811" s="240"/>
      <c r="O811" s="5"/>
      <c r="P811" s="5"/>
      <c r="Q811" s="5"/>
      <c r="R811" s="5"/>
      <c r="S811" s="97"/>
      <c r="T811" s="4"/>
      <c r="U811" s="5"/>
      <c r="V811" s="6"/>
      <c r="W811" s="240"/>
      <c r="X811" s="5"/>
      <c r="Y811" s="5"/>
      <c r="Z811" s="5"/>
      <c r="AA811" s="5"/>
      <c r="AB811" s="5"/>
      <c r="AC811" s="5"/>
      <c r="AD811" s="5"/>
      <c r="AE811" s="5"/>
      <c r="AF811" s="5"/>
      <c r="AI811" s="6"/>
    </row>
    <row r="812" spans="3:35" ht="15.75" customHeight="1" x14ac:dyDescent="0.35">
      <c r="C812" s="2"/>
      <c r="D812" s="3"/>
      <c r="E812" s="3"/>
      <c r="F812" s="244"/>
      <c r="G812" s="3"/>
      <c r="H812" s="5"/>
      <c r="I812" s="245"/>
      <c r="J812" s="3"/>
      <c r="K812" s="94"/>
      <c r="L812" s="95"/>
      <c r="M812" s="4"/>
      <c r="N812" s="240"/>
      <c r="O812" s="5"/>
      <c r="P812" s="5"/>
      <c r="Q812" s="5"/>
      <c r="R812" s="5"/>
      <c r="S812" s="97"/>
      <c r="T812" s="4"/>
      <c r="U812" s="5"/>
      <c r="V812" s="6"/>
      <c r="W812" s="240"/>
      <c r="X812" s="5"/>
      <c r="Y812" s="5"/>
      <c r="Z812" s="5"/>
      <c r="AA812" s="5"/>
      <c r="AB812" s="5"/>
      <c r="AC812" s="5"/>
      <c r="AD812" s="5"/>
      <c r="AE812" s="5"/>
      <c r="AF812" s="5"/>
      <c r="AI812" s="6"/>
    </row>
    <row r="813" spans="3:35" ht="15.75" customHeight="1" x14ac:dyDescent="0.35">
      <c r="C813" s="2"/>
      <c r="D813" s="3"/>
      <c r="E813" s="3"/>
      <c r="F813" s="244"/>
      <c r="G813" s="3"/>
      <c r="H813" s="5"/>
      <c r="I813" s="245"/>
      <c r="J813" s="3"/>
      <c r="K813" s="94"/>
      <c r="L813" s="95"/>
      <c r="M813" s="4"/>
      <c r="N813" s="240"/>
      <c r="O813" s="5"/>
      <c r="P813" s="5"/>
      <c r="Q813" s="5"/>
      <c r="R813" s="5"/>
      <c r="S813" s="97"/>
      <c r="T813" s="4"/>
      <c r="U813" s="5"/>
      <c r="V813" s="6"/>
      <c r="W813" s="240"/>
      <c r="X813" s="5"/>
      <c r="Y813" s="5"/>
      <c r="Z813" s="5"/>
      <c r="AA813" s="5"/>
      <c r="AB813" s="5"/>
      <c r="AC813" s="5"/>
      <c r="AD813" s="5"/>
      <c r="AE813" s="5"/>
      <c r="AF813" s="5"/>
      <c r="AI813" s="6"/>
    </row>
    <row r="814" spans="3:35" ht="15.75" customHeight="1" x14ac:dyDescent="0.35">
      <c r="C814" s="2"/>
      <c r="D814" s="3"/>
      <c r="E814" s="3"/>
      <c r="F814" s="244"/>
      <c r="G814" s="3"/>
      <c r="H814" s="5"/>
      <c r="I814" s="245"/>
      <c r="J814" s="3"/>
      <c r="K814" s="94"/>
      <c r="L814" s="95"/>
      <c r="M814" s="4"/>
      <c r="N814" s="240"/>
      <c r="O814" s="5"/>
      <c r="P814" s="5"/>
      <c r="Q814" s="5"/>
      <c r="R814" s="5"/>
      <c r="S814" s="97"/>
      <c r="T814" s="4"/>
      <c r="U814" s="5"/>
      <c r="V814" s="6"/>
      <c r="W814" s="240"/>
      <c r="X814" s="5"/>
      <c r="Y814" s="5"/>
      <c r="Z814" s="5"/>
      <c r="AA814" s="5"/>
      <c r="AB814" s="5"/>
      <c r="AC814" s="5"/>
      <c r="AD814" s="5"/>
      <c r="AE814" s="5"/>
      <c r="AF814" s="5"/>
      <c r="AI814" s="6"/>
    </row>
    <row r="815" spans="3:35" ht="15.75" customHeight="1" x14ac:dyDescent="0.35">
      <c r="C815" s="2"/>
      <c r="D815" s="3"/>
      <c r="E815" s="3"/>
      <c r="F815" s="244"/>
      <c r="G815" s="3"/>
      <c r="H815" s="5"/>
      <c r="I815" s="245"/>
      <c r="J815" s="3"/>
      <c r="K815" s="94"/>
      <c r="L815" s="95"/>
      <c r="M815" s="4"/>
      <c r="N815" s="240"/>
      <c r="O815" s="5"/>
      <c r="P815" s="5"/>
      <c r="Q815" s="5"/>
      <c r="R815" s="5"/>
      <c r="S815" s="97"/>
      <c r="T815" s="4"/>
      <c r="U815" s="5"/>
      <c r="V815" s="6"/>
      <c r="W815" s="240"/>
      <c r="X815" s="5"/>
      <c r="Y815" s="5"/>
      <c r="Z815" s="5"/>
      <c r="AA815" s="5"/>
      <c r="AB815" s="5"/>
      <c r="AC815" s="5"/>
      <c r="AD815" s="5"/>
      <c r="AE815" s="5"/>
      <c r="AF815" s="5"/>
      <c r="AI815" s="6"/>
    </row>
    <row r="816" spans="3:35" ht="15.75" customHeight="1" x14ac:dyDescent="0.35">
      <c r="C816" s="2"/>
      <c r="D816" s="3"/>
      <c r="E816" s="3"/>
      <c r="F816" s="244"/>
      <c r="G816" s="3"/>
      <c r="H816" s="5"/>
      <c r="I816" s="245"/>
      <c r="J816" s="3"/>
      <c r="K816" s="94"/>
      <c r="L816" s="95"/>
      <c r="M816" s="4"/>
      <c r="N816" s="240"/>
      <c r="O816" s="5"/>
      <c r="P816" s="5"/>
      <c r="Q816" s="5"/>
      <c r="R816" s="5"/>
      <c r="S816" s="97"/>
      <c r="T816" s="4"/>
      <c r="U816" s="5"/>
      <c r="V816" s="6"/>
      <c r="W816" s="240"/>
      <c r="X816" s="5"/>
      <c r="Y816" s="5"/>
      <c r="Z816" s="5"/>
      <c r="AA816" s="5"/>
      <c r="AB816" s="5"/>
      <c r="AC816" s="5"/>
      <c r="AD816" s="5"/>
      <c r="AE816" s="5"/>
      <c r="AF816" s="5"/>
      <c r="AI816" s="6"/>
    </row>
    <row r="817" spans="3:35" ht="15.75" customHeight="1" x14ac:dyDescent="0.35">
      <c r="C817" s="2"/>
      <c r="D817" s="3"/>
      <c r="E817" s="3"/>
      <c r="F817" s="244"/>
      <c r="G817" s="3"/>
      <c r="H817" s="5"/>
      <c r="I817" s="245"/>
      <c r="J817" s="3"/>
      <c r="K817" s="94"/>
      <c r="L817" s="95"/>
      <c r="M817" s="4"/>
      <c r="N817" s="240"/>
      <c r="O817" s="5"/>
      <c r="P817" s="5"/>
      <c r="Q817" s="5"/>
      <c r="R817" s="5"/>
      <c r="S817" s="97"/>
      <c r="T817" s="4"/>
      <c r="U817" s="5"/>
      <c r="V817" s="6"/>
      <c r="W817" s="240"/>
      <c r="X817" s="5"/>
      <c r="Y817" s="5"/>
      <c r="Z817" s="5"/>
      <c r="AA817" s="5"/>
      <c r="AB817" s="5"/>
      <c r="AC817" s="5"/>
      <c r="AD817" s="5"/>
      <c r="AE817" s="5"/>
      <c r="AF817" s="5"/>
      <c r="AI817" s="6"/>
    </row>
    <row r="818" spans="3:35" ht="15.75" customHeight="1" x14ac:dyDescent="0.35">
      <c r="C818" s="2"/>
      <c r="D818" s="3"/>
      <c r="E818" s="3"/>
      <c r="F818" s="244"/>
      <c r="G818" s="3"/>
      <c r="H818" s="5"/>
      <c r="I818" s="245"/>
      <c r="J818" s="3"/>
      <c r="K818" s="94"/>
      <c r="L818" s="95"/>
      <c r="M818" s="4"/>
      <c r="N818" s="240"/>
      <c r="O818" s="5"/>
      <c r="P818" s="5"/>
      <c r="Q818" s="5"/>
      <c r="R818" s="5"/>
      <c r="S818" s="97"/>
      <c r="T818" s="4"/>
      <c r="U818" s="5"/>
      <c r="V818" s="6"/>
      <c r="W818" s="240"/>
      <c r="X818" s="5"/>
      <c r="Y818" s="5"/>
      <c r="Z818" s="5"/>
      <c r="AA818" s="5"/>
      <c r="AB818" s="5"/>
      <c r="AC818" s="5"/>
      <c r="AD818" s="5"/>
      <c r="AE818" s="5"/>
      <c r="AF818" s="5"/>
      <c r="AI818" s="6"/>
    </row>
    <row r="819" spans="3:35" ht="15.75" customHeight="1" x14ac:dyDescent="0.35">
      <c r="C819" s="2"/>
      <c r="D819" s="3"/>
      <c r="E819" s="3"/>
      <c r="F819" s="244"/>
      <c r="G819" s="3"/>
      <c r="H819" s="5"/>
      <c r="I819" s="245"/>
      <c r="J819" s="3"/>
      <c r="K819" s="94"/>
      <c r="L819" s="95"/>
      <c r="M819" s="4"/>
      <c r="N819" s="240"/>
      <c r="O819" s="5"/>
      <c r="P819" s="5"/>
      <c r="Q819" s="5"/>
      <c r="R819" s="5"/>
      <c r="S819" s="97"/>
      <c r="T819" s="4"/>
      <c r="U819" s="5"/>
      <c r="V819" s="6"/>
      <c r="W819" s="240"/>
      <c r="X819" s="5"/>
      <c r="Y819" s="5"/>
      <c r="Z819" s="5"/>
      <c r="AA819" s="5"/>
      <c r="AB819" s="5"/>
      <c r="AC819" s="5"/>
      <c r="AD819" s="5"/>
      <c r="AE819" s="5"/>
      <c r="AF819" s="5"/>
      <c r="AI819" s="6"/>
    </row>
    <row r="820" spans="3:35" ht="15.75" customHeight="1" x14ac:dyDescent="0.35">
      <c r="C820" s="2"/>
      <c r="D820" s="3"/>
      <c r="E820" s="3"/>
      <c r="F820" s="244"/>
      <c r="G820" s="3"/>
      <c r="H820" s="5"/>
      <c r="I820" s="245"/>
      <c r="J820" s="3"/>
      <c r="K820" s="94"/>
      <c r="L820" s="95"/>
      <c r="M820" s="4"/>
      <c r="N820" s="240"/>
      <c r="O820" s="5"/>
      <c r="P820" s="5"/>
      <c r="Q820" s="5"/>
      <c r="R820" s="5"/>
      <c r="S820" s="97"/>
      <c r="T820" s="4"/>
      <c r="U820" s="5"/>
      <c r="V820" s="6"/>
      <c r="W820" s="240"/>
      <c r="X820" s="5"/>
      <c r="Y820" s="5"/>
      <c r="Z820" s="5"/>
      <c r="AA820" s="5"/>
      <c r="AB820" s="5"/>
      <c r="AC820" s="5"/>
      <c r="AD820" s="5"/>
      <c r="AE820" s="5"/>
      <c r="AF820" s="5"/>
      <c r="AI820" s="6"/>
    </row>
    <row r="821" spans="3:35" ht="15.75" customHeight="1" x14ac:dyDescent="0.35">
      <c r="C821" s="2"/>
      <c r="D821" s="3"/>
      <c r="E821" s="3"/>
      <c r="F821" s="244"/>
      <c r="G821" s="3"/>
      <c r="H821" s="5"/>
      <c r="I821" s="245"/>
      <c r="J821" s="3"/>
      <c r="K821" s="94"/>
      <c r="L821" s="95"/>
      <c r="M821" s="4"/>
      <c r="N821" s="240"/>
      <c r="O821" s="5"/>
      <c r="P821" s="5"/>
      <c r="Q821" s="5"/>
      <c r="R821" s="5"/>
      <c r="S821" s="97"/>
      <c r="T821" s="4"/>
      <c r="U821" s="5"/>
      <c r="V821" s="6"/>
      <c r="W821" s="240"/>
      <c r="X821" s="5"/>
      <c r="Y821" s="5"/>
      <c r="Z821" s="5"/>
      <c r="AA821" s="5"/>
      <c r="AB821" s="5"/>
      <c r="AC821" s="5"/>
      <c r="AD821" s="5"/>
      <c r="AE821" s="5"/>
      <c r="AF821" s="5"/>
      <c r="AI821" s="6"/>
    </row>
    <row r="822" spans="3:35" ht="15.75" customHeight="1" x14ac:dyDescent="0.35">
      <c r="C822" s="2"/>
      <c r="D822" s="3"/>
      <c r="E822" s="3"/>
      <c r="F822" s="244"/>
      <c r="G822" s="3"/>
      <c r="H822" s="5"/>
      <c r="I822" s="245"/>
      <c r="J822" s="3"/>
      <c r="K822" s="94"/>
      <c r="L822" s="95"/>
      <c r="M822" s="4"/>
      <c r="N822" s="240"/>
      <c r="O822" s="5"/>
      <c r="P822" s="5"/>
      <c r="Q822" s="5"/>
      <c r="R822" s="5"/>
      <c r="S822" s="97"/>
      <c r="T822" s="4"/>
      <c r="U822" s="5"/>
      <c r="V822" s="6"/>
      <c r="W822" s="240"/>
      <c r="X822" s="5"/>
      <c r="Y822" s="5"/>
      <c r="Z822" s="5"/>
      <c r="AA822" s="5"/>
      <c r="AB822" s="5"/>
      <c r="AC822" s="5"/>
      <c r="AD822" s="5"/>
      <c r="AE822" s="5"/>
      <c r="AF822" s="5"/>
      <c r="AI822" s="6"/>
    </row>
    <row r="823" spans="3:35" ht="15.75" customHeight="1" x14ac:dyDescent="0.35">
      <c r="C823" s="2"/>
      <c r="D823" s="3"/>
      <c r="E823" s="3"/>
      <c r="F823" s="244"/>
      <c r="G823" s="3"/>
      <c r="H823" s="5"/>
      <c r="I823" s="245"/>
      <c r="J823" s="3"/>
      <c r="K823" s="94"/>
      <c r="L823" s="95"/>
      <c r="M823" s="4"/>
      <c r="N823" s="240"/>
      <c r="O823" s="5"/>
      <c r="P823" s="5"/>
      <c r="Q823" s="5"/>
      <c r="R823" s="5"/>
      <c r="S823" s="97"/>
      <c r="T823" s="4"/>
      <c r="U823" s="5"/>
      <c r="V823" s="6"/>
      <c r="W823" s="240"/>
      <c r="X823" s="5"/>
      <c r="Y823" s="5"/>
      <c r="Z823" s="5"/>
      <c r="AA823" s="5"/>
      <c r="AB823" s="5"/>
      <c r="AC823" s="5"/>
      <c r="AD823" s="5"/>
      <c r="AE823" s="5"/>
      <c r="AF823" s="5"/>
      <c r="AI823" s="6"/>
    </row>
    <row r="824" spans="3:35" ht="15.75" customHeight="1" x14ac:dyDescent="0.35">
      <c r="C824" s="2"/>
      <c r="D824" s="3"/>
      <c r="E824" s="3"/>
      <c r="F824" s="244"/>
      <c r="G824" s="3"/>
      <c r="H824" s="5"/>
      <c r="I824" s="245"/>
      <c r="J824" s="3"/>
      <c r="K824" s="94"/>
      <c r="L824" s="95"/>
      <c r="M824" s="4"/>
      <c r="N824" s="240"/>
      <c r="O824" s="5"/>
      <c r="P824" s="5"/>
      <c r="Q824" s="5"/>
      <c r="R824" s="5"/>
      <c r="S824" s="97"/>
      <c r="T824" s="4"/>
      <c r="U824" s="5"/>
      <c r="V824" s="6"/>
      <c r="W824" s="240"/>
      <c r="X824" s="5"/>
      <c r="Y824" s="5"/>
      <c r="Z824" s="5"/>
      <c r="AA824" s="5"/>
      <c r="AB824" s="5"/>
      <c r="AC824" s="5"/>
      <c r="AD824" s="5"/>
      <c r="AE824" s="5"/>
      <c r="AF824" s="5"/>
      <c r="AI824" s="6"/>
    </row>
    <row r="825" spans="3:35" ht="15.75" customHeight="1" x14ac:dyDescent="0.35">
      <c r="C825" s="2"/>
      <c r="D825" s="3"/>
      <c r="E825" s="3"/>
      <c r="F825" s="244"/>
      <c r="G825" s="3"/>
      <c r="H825" s="5"/>
      <c r="I825" s="245"/>
      <c r="J825" s="3"/>
      <c r="K825" s="94"/>
      <c r="L825" s="95"/>
      <c r="M825" s="4"/>
      <c r="N825" s="240"/>
      <c r="O825" s="5"/>
      <c r="P825" s="5"/>
      <c r="Q825" s="5"/>
      <c r="R825" s="5"/>
      <c r="S825" s="97"/>
      <c r="T825" s="4"/>
      <c r="U825" s="5"/>
      <c r="V825" s="6"/>
      <c r="W825" s="240"/>
      <c r="X825" s="5"/>
      <c r="Y825" s="5"/>
      <c r="Z825" s="5"/>
      <c r="AA825" s="5"/>
      <c r="AB825" s="5"/>
      <c r="AC825" s="5"/>
      <c r="AD825" s="5"/>
      <c r="AE825" s="5"/>
      <c r="AF825" s="5"/>
      <c r="AI825" s="6"/>
    </row>
    <row r="826" spans="3:35" ht="15.75" customHeight="1" x14ac:dyDescent="0.35">
      <c r="C826" s="2"/>
      <c r="D826" s="3"/>
      <c r="E826" s="3"/>
      <c r="F826" s="244"/>
      <c r="G826" s="3"/>
      <c r="H826" s="5"/>
      <c r="I826" s="245"/>
      <c r="J826" s="3"/>
      <c r="K826" s="94"/>
      <c r="L826" s="95"/>
      <c r="M826" s="4"/>
      <c r="N826" s="240"/>
      <c r="O826" s="5"/>
      <c r="P826" s="5"/>
      <c r="Q826" s="5"/>
      <c r="R826" s="5"/>
      <c r="S826" s="97"/>
      <c r="T826" s="4"/>
      <c r="U826" s="5"/>
      <c r="V826" s="6"/>
      <c r="W826" s="240"/>
      <c r="X826" s="5"/>
      <c r="Y826" s="5"/>
      <c r="Z826" s="5"/>
      <c r="AA826" s="5"/>
      <c r="AB826" s="5"/>
      <c r="AC826" s="5"/>
      <c r="AD826" s="5"/>
      <c r="AE826" s="5"/>
      <c r="AF826" s="5"/>
      <c r="AI826" s="6"/>
    </row>
    <row r="827" spans="3:35" ht="15.75" customHeight="1" x14ac:dyDescent="0.35">
      <c r="C827" s="2"/>
      <c r="D827" s="3"/>
      <c r="E827" s="3"/>
      <c r="F827" s="244"/>
      <c r="G827" s="3"/>
      <c r="H827" s="5"/>
      <c r="I827" s="245"/>
      <c r="J827" s="3"/>
      <c r="K827" s="94"/>
      <c r="L827" s="95"/>
      <c r="M827" s="4"/>
      <c r="N827" s="240"/>
      <c r="O827" s="5"/>
      <c r="P827" s="5"/>
      <c r="Q827" s="5"/>
      <c r="R827" s="5"/>
      <c r="S827" s="97"/>
      <c r="T827" s="4"/>
      <c r="U827" s="5"/>
      <c r="V827" s="6"/>
      <c r="W827" s="240"/>
      <c r="X827" s="5"/>
      <c r="Y827" s="5"/>
      <c r="Z827" s="5"/>
      <c r="AA827" s="5"/>
      <c r="AB827" s="5"/>
      <c r="AC827" s="5"/>
      <c r="AD827" s="5"/>
      <c r="AE827" s="5"/>
      <c r="AF827" s="5"/>
      <c r="AI827" s="6"/>
    </row>
    <row r="828" spans="3:35" ht="15.75" customHeight="1" x14ac:dyDescent="0.35">
      <c r="C828" s="2"/>
      <c r="D828" s="3"/>
      <c r="E828" s="3"/>
      <c r="F828" s="244"/>
      <c r="G828" s="3"/>
      <c r="H828" s="5"/>
      <c r="I828" s="245"/>
      <c r="J828" s="3"/>
      <c r="K828" s="94"/>
      <c r="L828" s="95"/>
      <c r="M828" s="4"/>
      <c r="N828" s="240"/>
      <c r="O828" s="5"/>
      <c r="P828" s="5"/>
      <c r="Q828" s="5"/>
      <c r="R828" s="5"/>
      <c r="S828" s="97"/>
      <c r="T828" s="4"/>
      <c r="U828" s="5"/>
      <c r="V828" s="6"/>
      <c r="W828" s="240"/>
      <c r="X828" s="5"/>
      <c r="Y828" s="5"/>
      <c r="Z828" s="5"/>
      <c r="AA828" s="5"/>
      <c r="AB828" s="5"/>
      <c r="AC828" s="5"/>
      <c r="AD828" s="5"/>
      <c r="AE828" s="5"/>
      <c r="AF828" s="5"/>
      <c r="AI828" s="6"/>
    </row>
    <row r="829" spans="3:35" ht="15.75" customHeight="1" x14ac:dyDescent="0.35">
      <c r="C829" s="2"/>
      <c r="D829" s="3"/>
      <c r="E829" s="3"/>
      <c r="F829" s="244"/>
      <c r="G829" s="3"/>
      <c r="H829" s="5"/>
      <c r="I829" s="245"/>
      <c r="J829" s="3"/>
      <c r="K829" s="94"/>
      <c r="L829" s="95"/>
      <c r="M829" s="4"/>
      <c r="N829" s="240"/>
      <c r="O829" s="5"/>
      <c r="P829" s="5"/>
      <c r="Q829" s="5"/>
      <c r="R829" s="5"/>
      <c r="S829" s="97"/>
      <c r="T829" s="4"/>
      <c r="U829" s="5"/>
      <c r="V829" s="6"/>
      <c r="W829" s="240"/>
      <c r="X829" s="5"/>
      <c r="Y829" s="5"/>
      <c r="Z829" s="5"/>
      <c r="AA829" s="5"/>
      <c r="AB829" s="5"/>
      <c r="AC829" s="5"/>
      <c r="AD829" s="5"/>
      <c r="AE829" s="5"/>
      <c r="AF829" s="5"/>
      <c r="AI829" s="6"/>
    </row>
    <row r="830" spans="3:35" ht="15.75" customHeight="1" x14ac:dyDescent="0.35">
      <c r="C830" s="2"/>
      <c r="D830" s="3"/>
      <c r="E830" s="3"/>
      <c r="F830" s="244"/>
      <c r="G830" s="3"/>
      <c r="H830" s="5"/>
      <c r="I830" s="245"/>
      <c r="J830" s="3"/>
      <c r="K830" s="94"/>
      <c r="L830" s="95"/>
      <c r="M830" s="4"/>
      <c r="N830" s="240"/>
      <c r="O830" s="5"/>
      <c r="P830" s="5"/>
      <c r="Q830" s="5"/>
      <c r="R830" s="5"/>
      <c r="S830" s="97"/>
      <c r="T830" s="4"/>
      <c r="U830" s="5"/>
      <c r="V830" s="6"/>
      <c r="W830" s="240"/>
      <c r="X830" s="5"/>
      <c r="Y830" s="5"/>
      <c r="Z830" s="5"/>
      <c r="AA830" s="5"/>
      <c r="AB830" s="5"/>
      <c r="AC830" s="5"/>
      <c r="AD830" s="5"/>
      <c r="AE830" s="5"/>
      <c r="AF830" s="5"/>
      <c r="AI830" s="6"/>
    </row>
    <row r="831" spans="3:35" ht="15.75" customHeight="1" x14ac:dyDescent="0.35">
      <c r="C831" s="2"/>
      <c r="D831" s="3"/>
      <c r="E831" s="3"/>
      <c r="F831" s="244"/>
      <c r="G831" s="3"/>
      <c r="H831" s="5"/>
      <c r="I831" s="245"/>
      <c r="J831" s="3"/>
      <c r="K831" s="94"/>
      <c r="L831" s="95"/>
      <c r="M831" s="4"/>
      <c r="N831" s="240"/>
      <c r="O831" s="5"/>
      <c r="P831" s="5"/>
      <c r="Q831" s="5"/>
      <c r="R831" s="5"/>
      <c r="S831" s="97"/>
      <c r="T831" s="4"/>
      <c r="U831" s="5"/>
      <c r="V831" s="6"/>
      <c r="W831" s="240"/>
      <c r="X831" s="5"/>
      <c r="Y831" s="5"/>
      <c r="Z831" s="5"/>
      <c r="AA831" s="5"/>
      <c r="AB831" s="5"/>
      <c r="AC831" s="5"/>
      <c r="AD831" s="5"/>
      <c r="AE831" s="5"/>
      <c r="AF831" s="5"/>
      <c r="AI831" s="6"/>
    </row>
    <row r="832" spans="3:35" ht="15.75" customHeight="1" x14ac:dyDescent="0.35">
      <c r="C832" s="2"/>
      <c r="D832" s="3"/>
      <c r="E832" s="3"/>
      <c r="F832" s="244"/>
      <c r="G832" s="3"/>
      <c r="H832" s="5"/>
      <c r="I832" s="245"/>
      <c r="J832" s="3"/>
      <c r="K832" s="94"/>
      <c r="L832" s="95"/>
      <c r="M832" s="4"/>
      <c r="N832" s="240"/>
      <c r="O832" s="5"/>
      <c r="P832" s="5"/>
      <c r="Q832" s="5"/>
      <c r="R832" s="5"/>
      <c r="S832" s="97"/>
      <c r="T832" s="4"/>
      <c r="U832" s="5"/>
      <c r="V832" s="6"/>
      <c r="W832" s="240"/>
      <c r="X832" s="5"/>
      <c r="Y832" s="5"/>
      <c r="Z832" s="5"/>
      <c r="AA832" s="5"/>
      <c r="AB832" s="5"/>
      <c r="AC832" s="5"/>
      <c r="AD832" s="5"/>
      <c r="AE832" s="5"/>
      <c r="AF832" s="5"/>
      <c r="AI832" s="6"/>
    </row>
    <row r="833" spans="3:35" ht="15.75" customHeight="1" x14ac:dyDescent="0.35">
      <c r="C833" s="2"/>
      <c r="D833" s="3"/>
      <c r="E833" s="3"/>
      <c r="F833" s="244"/>
      <c r="G833" s="3"/>
      <c r="H833" s="5"/>
      <c r="I833" s="245"/>
      <c r="J833" s="3"/>
      <c r="K833" s="94"/>
      <c r="L833" s="95"/>
      <c r="M833" s="4"/>
      <c r="N833" s="240"/>
      <c r="O833" s="5"/>
      <c r="P833" s="5"/>
      <c r="Q833" s="5"/>
      <c r="R833" s="5"/>
      <c r="S833" s="97"/>
      <c r="T833" s="4"/>
      <c r="U833" s="5"/>
      <c r="V833" s="6"/>
      <c r="W833" s="240"/>
      <c r="X833" s="5"/>
      <c r="Y833" s="5"/>
      <c r="Z833" s="5"/>
      <c r="AA833" s="5"/>
      <c r="AB833" s="5"/>
      <c r="AC833" s="5"/>
      <c r="AD833" s="5"/>
      <c r="AE833" s="5"/>
      <c r="AF833" s="5"/>
      <c r="AI833" s="6"/>
    </row>
    <row r="834" spans="3:35" ht="15.75" customHeight="1" x14ac:dyDescent="0.35">
      <c r="C834" s="2"/>
      <c r="D834" s="3"/>
      <c r="E834" s="3"/>
      <c r="F834" s="244"/>
      <c r="G834" s="3"/>
      <c r="H834" s="5"/>
      <c r="I834" s="245"/>
      <c r="J834" s="3"/>
      <c r="K834" s="94"/>
      <c r="L834" s="95"/>
      <c r="M834" s="4"/>
      <c r="N834" s="240"/>
      <c r="O834" s="5"/>
      <c r="P834" s="5"/>
      <c r="Q834" s="5"/>
      <c r="R834" s="5"/>
      <c r="S834" s="97"/>
      <c r="T834" s="4"/>
      <c r="U834" s="5"/>
      <c r="V834" s="6"/>
      <c r="W834" s="240"/>
      <c r="X834" s="5"/>
      <c r="Y834" s="5"/>
      <c r="Z834" s="5"/>
      <c r="AA834" s="5"/>
      <c r="AB834" s="5"/>
      <c r="AC834" s="5"/>
      <c r="AD834" s="5"/>
      <c r="AE834" s="5"/>
      <c r="AF834" s="5"/>
      <c r="AI834" s="6"/>
    </row>
    <row r="835" spans="3:35" ht="15.75" customHeight="1" x14ac:dyDescent="0.35">
      <c r="C835" s="2"/>
      <c r="D835" s="3"/>
      <c r="E835" s="3"/>
      <c r="F835" s="244"/>
      <c r="G835" s="3"/>
      <c r="H835" s="5"/>
      <c r="I835" s="245"/>
      <c r="J835" s="3"/>
      <c r="K835" s="94"/>
      <c r="L835" s="95"/>
      <c r="M835" s="4"/>
      <c r="N835" s="240"/>
      <c r="O835" s="5"/>
      <c r="P835" s="5"/>
      <c r="Q835" s="5"/>
      <c r="R835" s="5"/>
      <c r="S835" s="97"/>
      <c r="T835" s="4"/>
      <c r="U835" s="5"/>
      <c r="V835" s="6"/>
      <c r="W835" s="240"/>
      <c r="X835" s="5"/>
      <c r="Y835" s="5"/>
      <c r="Z835" s="5"/>
      <c r="AA835" s="5"/>
      <c r="AB835" s="5"/>
      <c r="AC835" s="5"/>
      <c r="AD835" s="5"/>
      <c r="AE835" s="5"/>
      <c r="AF835" s="5"/>
      <c r="AI835" s="6"/>
    </row>
    <row r="836" spans="3:35" ht="15.75" customHeight="1" x14ac:dyDescent="0.35">
      <c r="C836" s="2"/>
      <c r="D836" s="3"/>
      <c r="E836" s="3"/>
      <c r="F836" s="244"/>
      <c r="G836" s="3"/>
      <c r="H836" s="5"/>
      <c r="I836" s="245"/>
      <c r="J836" s="3"/>
      <c r="K836" s="94"/>
      <c r="L836" s="95"/>
      <c r="M836" s="4"/>
      <c r="N836" s="240"/>
      <c r="O836" s="5"/>
      <c r="P836" s="5"/>
      <c r="Q836" s="5"/>
      <c r="R836" s="5"/>
      <c r="S836" s="97"/>
      <c r="T836" s="4"/>
      <c r="U836" s="5"/>
      <c r="V836" s="6"/>
      <c r="W836" s="240"/>
      <c r="X836" s="5"/>
      <c r="Y836" s="5"/>
      <c r="Z836" s="5"/>
      <c r="AA836" s="5"/>
      <c r="AB836" s="5"/>
      <c r="AC836" s="5"/>
      <c r="AD836" s="5"/>
      <c r="AE836" s="5"/>
      <c r="AF836" s="5"/>
      <c r="AI836" s="6"/>
    </row>
    <row r="837" spans="3:35" ht="15.75" customHeight="1" x14ac:dyDescent="0.35">
      <c r="C837" s="2"/>
      <c r="D837" s="3"/>
      <c r="E837" s="3"/>
      <c r="F837" s="244"/>
      <c r="G837" s="3"/>
      <c r="H837" s="5"/>
      <c r="I837" s="245"/>
      <c r="J837" s="3"/>
      <c r="K837" s="94"/>
      <c r="L837" s="95"/>
      <c r="M837" s="4"/>
      <c r="N837" s="240"/>
      <c r="O837" s="5"/>
      <c r="P837" s="5"/>
      <c r="Q837" s="5"/>
      <c r="R837" s="5"/>
      <c r="S837" s="97"/>
      <c r="T837" s="4"/>
      <c r="U837" s="5"/>
      <c r="V837" s="6"/>
      <c r="W837" s="240"/>
      <c r="X837" s="5"/>
      <c r="Y837" s="5"/>
      <c r="Z837" s="5"/>
      <c r="AA837" s="5"/>
      <c r="AB837" s="5"/>
      <c r="AC837" s="5"/>
      <c r="AD837" s="5"/>
      <c r="AE837" s="5"/>
      <c r="AF837" s="5"/>
      <c r="AI837" s="6"/>
    </row>
    <row r="838" spans="3:35" ht="15.75" customHeight="1" x14ac:dyDescent="0.35">
      <c r="C838" s="2"/>
      <c r="D838" s="3"/>
      <c r="E838" s="3"/>
      <c r="F838" s="244"/>
      <c r="G838" s="3"/>
      <c r="H838" s="5"/>
      <c r="I838" s="245"/>
      <c r="J838" s="3"/>
      <c r="K838" s="94"/>
      <c r="L838" s="95"/>
      <c r="M838" s="4"/>
      <c r="N838" s="240"/>
      <c r="O838" s="5"/>
      <c r="P838" s="5"/>
      <c r="Q838" s="5"/>
      <c r="R838" s="5"/>
      <c r="S838" s="97"/>
      <c r="T838" s="4"/>
      <c r="U838" s="5"/>
      <c r="V838" s="6"/>
      <c r="W838" s="240"/>
      <c r="X838" s="5"/>
      <c r="Y838" s="5"/>
      <c r="Z838" s="5"/>
      <c r="AA838" s="5"/>
      <c r="AB838" s="5"/>
      <c r="AC838" s="5"/>
      <c r="AD838" s="5"/>
      <c r="AE838" s="5"/>
      <c r="AF838" s="5"/>
      <c r="AI838" s="6"/>
    </row>
    <row r="839" spans="3:35" ht="15.75" customHeight="1" x14ac:dyDescent="0.35">
      <c r="C839" s="2"/>
      <c r="D839" s="3"/>
      <c r="E839" s="3"/>
      <c r="F839" s="244"/>
      <c r="G839" s="3"/>
      <c r="H839" s="5"/>
      <c r="I839" s="245"/>
      <c r="J839" s="3"/>
      <c r="K839" s="94"/>
      <c r="L839" s="95"/>
      <c r="M839" s="4"/>
      <c r="N839" s="240"/>
      <c r="O839" s="5"/>
      <c r="P839" s="5"/>
      <c r="Q839" s="5"/>
      <c r="R839" s="5"/>
      <c r="S839" s="97"/>
      <c r="T839" s="4"/>
      <c r="U839" s="5"/>
      <c r="V839" s="6"/>
      <c r="W839" s="240"/>
      <c r="X839" s="5"/>
      <c r="Y839" s="5"/>
      <c r="Z839" s="5"/>
      <c r="AA839" s="5"/>
      <c r="AB839" s="5"/>
      <c r="AC839" s="5"/>
      <c r="AD839" s="5"/>
      <c r="AE839" s="5"/>
      <c r="AF839" s="5"/>
      <c r="AI839" s="6"/>
    </row>
    <row r="840" spans="3:35" ht="15.75" customHeight="1" x14ac:dyDescent="0.35">
      <c r="C840" s="2"/>
      <c r="D840" s="3"/>
      <c r="E840" s="3"/>
      <c r="F840" s="244"/>
      <c r="G840" s="3"/>
      <c r="H840" s="5"/>
      <c r="I840" s="245"/>
      <c r="J840" s="3"/>
      <c r="K840" s="94"/>
      <c r="L840" s="95"/>
      <c r="M840" s="4"/>
      <c r="N840" s="240"/>
      <c r="O840" s="5"/>
      <c r="P840" s="5"/>
      <c r="Q840" s="5"/>
      <c r="R840" s="5"/>
      <c r="S840" s="97"/>
      <c r="T840" s="4"/>
      <c r="U840" s="5"/>
      <c r="V840" s="6"/>
      <c r="W840" s="240"/>
      <c r="X840" s="5"/>
      <c r="Y840" s="5"/>
      <c r="Z840" s="5"/>
      <c r="AA840" s="5"/>
      <c r="AB840" s="5"/>
      <c r="AC840" s="5"/>
      <c r="AD840" s="5"/>
      <c r="AE840" s="5"/>
      <c r="AF840" s="5"/>
      <c r="AI840" s="6"/>
    </row>
    <row r="841" spans="3:35" ht="15.75" customHeight="1" x14ac:dyDescent="0.35">
      <c r="C841" s="2"/>
      <c r="D841" s="3"/>
      <c r="E841" s="3"/>
      <c r="F841" s="244"/>
      <c r="G841" s="3"/>
      <c r="H841" s="5"/>
      <c r="I841" s="245"/>
      <c r="J841" s="3"/>
      <c r="K841" s="94"/>
      <c r="L841" s="95"/>
      <c r="M841" s="4"/>
      <c r="N841" s="240"/>
      <c r="O841" s="5"/>
      <c r="P841" s="5"/>
      <c r="Q841" s="5"/>
      <c r="R841" s="5"/>
      <c r="S841" s="97"/>
      <c r="T841" s="4"/>
      <c r="U841" s="5"/>
      <c r="V841" s="6"/>
      <c r="W841" s="240"/>
      <c r="X841" s="5"/>
      <c r="Y841" s="5"/>
      <c r="Z841" s="5"/>
      <c r="AA841" s="5"/>
      <c r="AB841" s="5"/>
      <c r="AC841" s="5"/>
      <c r="AD841" s="5"/>
      <c r="AE841" s="5"/>
      <c r="AF841" s="5"/>
      <c r="AI841" s="6"/>
    </row>
    <row r="842" spans="3:35" ht="15.75" customHeight="1" x14ac:dyDescent="0.35">
      <c r="C842" s="2"/>
      <c r="D842" s="3"/>
      <c r="E842" s="3"/>
      <c r="F842" s="244"/>
      <c r="G842" s="3"/>
      <c r="H842" s="5"/>
      <c r="I842" s="245"/>
      <c r="J842" s="3"/>
      <c r="K842" s="94"/>
      <c r="L842" s="95"/>
      <c r="M842" s="4"/>
      <c r="N842" s="240"/>
      <c r="O842" s="5"/>
      <c r="P842" s="5"/>
      <c r="Q842" s="5"/>
      <c r="R842" s="5"/>
      <c r="S842" s="97"/>
      <c r="T842" s="4"/>
      <c r="U842" s="5"/>
      <c r="V842" s="6"/>
      <c r="W842" s="240"/>
      <c r="X842" s="5"/>
      <c r="Y842" s="5"/>
      <c r="Z842" s="5"/>
      <c r="AA842" s="5"/>
      <c r="AB842" s="5"/>
      <c r="AC842" s="5"/>
      <c r="AD842" s="5"/>
      <c r="AE842" s="5"/>
      <c r="AF842" s="5"/>
      <c r="AI842" s="6"/>
    </row>
    <row r="843" spans="3:35" ht="15.75" customHeight="1" x14ac:dyDescent="0.35">
      <c r="C843" s="2"/>
      <c r="D843" s="3"/>
      <c r="E843" s="3"/>
      <c r="F843" s="244"/>
      <c r="G843" s="3"/>
      <c r="H843" s="5"/>
      <c r="I843" s="245"/>
      <c r="J843" s="3"/>
      <c r="K843" s="94"/>
      <c r="L843" s="95"/>
      <c r="M843" s="4"/>
      <c r="N843" s="240"/>
      <c r="O843" s="5"/>
      <c r="P843" s="5"/>
      <c r="Q843" s="5"/>
      <c r="R843" s="5"/>
      <c r="S843" s="97"/>
      <c r="T843" s="4"/>
      <c r="U843" s="5"/>
      <c r="V843" s="6"/>
      <c r="W843" s="240"/>
      <c r="X843" s="5"/>
      <c r="Y843" s="5"/>
      <c r="Z843" s="5"/>
      <c r="AA843" s="5"/>
      <c r="AB843" s="5"/>
      <c r="AC843" s="5"/>
      <c r="AD843" s="5"/>
      <c r="AE843" s="5"/>
      <c r="AF843" s="5"/>
      <c r="AI843" s="6"/>
    </row>
    <row r="844" spans="3:35" ht="15.75" customHeight="1" x14ac:dyDescent="0.35">
      <c r="C844" s="2"/>
      <c r="D844" s="3"/>
      <c r="E844" s="3"/>
      <c r="F844" s="244"/>
      <c r="G844" s="3"/>
      <c r="H844" s="5"/>
      <c r="I844" s="245"/>
      <c r="J844" s="3"/>
      <c r="K844" s="94"/>
      <c r="L844" s="95"/>
      <c r="M844" s="4"/>
      <c r="N844" s="240"/>
      <c r="O844" s="5"/>
      <c r="P844" s="5"/>
      <c r="Q844" s="5"/>
      <c r="R844" s="5"/>
      <c r="S844" s="97"/>
      <c r="T844" s="4"/>
      <c r="U844" s="5"/>
      <c r="V844" s="6"/>
      <c r="W844" s="240"/>
      <c r="X844" s="5"/>
      <c r="Y844" s="5"/>
      <c r="Z844" s="5"/>
      <c r="AA844" s="5"/>
      <c r="AB844" s="5"/>
      <c r="AC844" s="5"/>
      <c r="AD844" s="5"/>
      <c r="AE844" s="5"/>
      <c r="AF844" s="5"/>
      <c r="AI844" s="6"/>
    </row>
    <row r="845" spans="3:35" ht="15.75" customHeight="1" x14ac:dyDescent="0.35">
      <c r="C845" s="2"/>
      <c r="D845" s="3"/>
      <c r="E845" s="3"/>
      <c r="F845" s="244"/>
      <c r="G845" s="3"/>
      <c r="H845" s="5"/>
      <c r="I845" s="245"/>
      <c r="J845" s="3"/>
      <c r="K845" s="94"/>
      <c r="L845" s="95"/>
      <c r="M845" s="4"/>
      <c r="N845" s="240"/>
      <c r="O845" s="5"/>
      <c r="P845" s="5"/>
      <c r="Q845" s="5"/>
      <c r="R845" s="5"/>
      <c r="S845" s="97"/>
      <c r="T845" s="4"/>
      <c r="U845" s="5"/>
      <c r="V845" s="6"/>
      <c r="W845" s="240"/>
      <c r="X845" s="5"/>
      <c r="Y845" s="5"/>
      <c r="Z845" s="5"/>
      <c r="AA845" s="5"/>
      <c r="AB845" s="5"/>
      <c r="AC845" s="5"/>
      <c r="AD845" s="5"/>
      <c r="AE845" s="5"/>
      <c r="AF845" s="5"/>
      <c r="AI845" s="6"/>
    </row>
    <row r="846" spans="3:35" ht="15.75" customHeight="1" x14ac:dyDescent="0.35">
      <c r="C846" s="2"/>
      <c r="D846" s="3"/>
      <c r="E846" s="3"/>
      <c r="F846" s="244"/>
      <c r="G846" s="3"/>
      <c r="H846" s="5"/>
      <c r="I846" s="245"/>
      <c r="J846" s="3"/>
      <c r="K846" s="94"/>
      <c r="L846" s="95"/>
      <c r="M846" s="4"/>
      <c r="N846" s="240"/>
      <c r="O846" s="5"/>
      <c r="P846" s="5"/>
      <c r="Q846" s="5"/>
      <c r="R846" s="5"/>
      <c r="S846" s="97"/>
      <c r="T846" s="4"/>
      <c r="U846" s="5"/>
      <c r="V846" s="6"/>
      <c r="W846" s="240"/>
      <c r="X846" s="5"/>
      <c r="Y846" s="5"/>
      <c r="Z846" s="5"/>
      <c r="AA846" s="5"/>
      <c r="AB846" s="5"/>
      <c r="AC846" s="5"/>
      <c r="AD846" s="5"/>
      <c r="AE846" s="5"/>
      <c r="AF846" s="5"/>
      <c r="AI846" s="6"/>
    </row>
    <row r="847" spans="3:35" ht="15.75" customHeight="1" x14ac:dyDescent="0.35">
      <c r="C847" s="2"/>
      <c r="D847" s="3"/>
      <c r="E847" s="3"/>
      <c r="F847" s="244"/>
      <c r="G847" s="3"/>
      <c r="H847" s="5"/>
      <c r="I847" s="245"/>
      <c r="J847" s="3"/>
      <c r="K847" s="94"/>
      <c r="L847" s="95"/>
      <c r="M847" s="4"/>
      <c r="N847" s="240"/>
      <c r="O847" s="5"/>
      <c r="P847" s="5"/>
      <c r="Q847" s="5"/>
      <c r="R847" s="5"/>
      <c r="S847" s="97"/>
      <c r="T847" s="4"/>
      <c r="U847" s="5"/>
      <c r="V847" s="6"/>
      <c r="W847" s="240"/>
      <c r="X847" s="5"/>
      <c r="Y847" s="5"/>
      <c r="Z847" s="5"/>
      <c r="AA847" s="5"/>
      <c r="AB847" s="5"/>
      <c r="AC847" s="5"/>
      <c r="AD847" s="5"/>
      <c r="AE847" s="5"/>
      <c r="AF847" s="5"/>
      <c r="AI847" s="6"/>
    </row>
    <row r="848" spans="3:35" ht="15.75" customHeight="1" x14ac:dyDescent="0.35">
      <c r="C848" s="2"/>
      <c r="D848" s="3"/>
      <c r="E848" s="3"/>
      <c r="F848" s="244"/>
      <c r="G848" s="3"/>
      <c r="H848" s="5"/>
      <c r="I848" s="245"/>
      <c r="J848" s="3"/>
      <c r="K848" s="94"/>
      <c r="L848" s="95"/>
      <c r="M848" s="4"/>
      <c r="N848" s="240"/>
      <c r="O848" s="5"/>
      <c r="P848" s="5"/>
      <c r="Q848" s="5"/>
      <c r="R848" s="5"/>
      <c r="S848" s="97"/>
      <c r="T848" s="4"/>
      <c r="U848" s="5"/>
      <c r="V848" s="6"/>
      <c r="W848" s="240"/>
      <c r="X848" s="5"/>
      <c r="Y848" s="5"/>
      <c r="Z848" s="5"/>
      <c r="AA848" s="5"/>
      <c r="AB848" s="5"/>
      <c r="AC848" s="5"/>
      <c r="AD848" s="5"/>
      <c r="AE848" s="5"/>
      <c r="AF848" s="5"/>
      <c r="AI848" s="6"/>
    </row>
    <row r="849" spans="3:35" ht="15.75" customHeight="1" x14ac:dyDescent="0.35">
      <c r="C849" s="2"/>
      <c r="D849" s="3"/>
      <c r="E849" s="3"/>
      <c r="F849" s="244"/>
      <c r="G849" s="3"/>
      <c r="H849" s="5"/>
      <c r="I849" s="245"/>
      <c r="J849" s="3"/>
      <c r="K849" s="94"/>
      <c r="L849" s="95"/>
      <c r="M849" s="4"/>
      <c r="N849" s="240"/>
      <c r="O849" s="5"/>
      <c r="P849" s="5"/>
      <c r="Q849" s="5"/>
      <c r="R849" s="5"/>
      <c r="S849" s="97"/>
      <c r="T849" s="4"/>
      <c r="U849" s="5"/>
      <c r="V849" s="6"/>
      <c r="W849" s="240"/>
      <c r="X849" s="5"/>
      <c r="Y849" s="5"/>
      <c r="Z849" s="5"/>
      <c r="AA849" s="5"/>
      <c r="AB849" s="5"/>
      <c r="AC849" s="5"/>
      <c r="AD849" s="5"/>
      <c r="AE849" s="5"/>
      <c r="AF849" s="5"/>
      <c r="AI849" s="6"/>
    </row>
    <row r="850" spans="3:35" ht="15.75" customHeight="1" x14ac:dyDescent="0.35">
      <c r="C850" s="2"/>
      <c r="D850" s="3"/>
      <c r="E850" s="3"/>
      <c r="F850" s="244"/>
      <c r="G850" s="3"/>
      <c r="H850" s="5"/>
      <c r="I850" s="245"/>
      <c r="J850" s="3"/>
      <c r="K850" s="94"/>
      <c r="L850" s="95"/>
      <c r="M850" s="4"/>
      <c r="N850" s="240"/>
      <c r="O850" s="5"/>
      <c r="P850" s="5"/>
      <c r="Q850" s="5"/>
      <c r="R850" s="5"/>
      <c r="S850" s="97"/>
      <c r="T850" s="4"/>
      <c r="U850" s="5"/>
      <c r="V850" s="6"/>
      <c r="W850" s="240"/>
      <c r="X850" s="5"/>
      <c r="Y850" s="5"/>
      <c r="Z850" s="5"/>
      <c r="AA850" s="5"/>
      <c r="AB850" s="5"/>
      <c r="AC850" s="5"/>
      <c r="AD850" s="5"/>
      <c r="AE850" s="5"/>
      <c r="AF850" s="5"/>
      <c r="AI850" s="6"/>
    </row>
    <row r="851" spans="3:35" ht="15.75" customHeight="1" x14ac:dyDescent="0.35">
      <c r="C851" s="2"/>
      <c r="D851" s="3"/>
      <c r="E851" s="3"/>
      <c r="F851" s="244"/>
      <c r="G851" s="3"/>
      <c r="H851" s="5"/>
      <c r="I851" s="245"/>
      <c r="J851" s="3"/>
      <c r="K851" s="94"/>
      <c r="L851" s="95"/>
      <c r="M851" s="4"/>
      <c r="N851" s="240"/>
      <c r="O851" s="5"/>
      <c r="P851" s="5"/>
      <c r="Q851" s="5"/>
      <c r="R851" s="5"/>
      <c r="S851" s="97"/>
      <c r="T851" s="4"/>
      <c r="U851" s="5"/>
      <c r="V851" s="6"/>
      <c r="W851" s="240"/>
      <c r="X851" s="5"/>
      <c r="Y851" s="5"/>
      <c r="Z851" s="5"/>
      <c r="AA851" s="5"/>
      <c r="AB851" s="5"/>
      <c r="AC851" s="5"/>
      <c r="AD851" s="5"/>
      <c r="AE851" s="5"/>
      <c r="AF851" s="5"/>
      <c r="AI851" s="6"/>
    </row>
    <row r="852" spans="3:35" ht="15.75" customHeight="1" x14ac:dyDescent="0.35">
      <c r="C852" s="2"/>
      <c r="D852" s="3"/>
      <c r="E852" s="3"/>
      <c r="F852" s="244"/>
      <c r="G852" s="3"/>
      <c r="H852" s="5"/>
      <c r="I852" s="245"/>
      <c r="J852" s="3"/>
      <c r="K852" s="94"/>
      <c r="L852" s="95"/>
      <c r="M852" s="4"/>
      <c r="N852" s="240"/>
      <c r="O852" s="5"/>
      <c r="P852" s="5"/>
      <c r="Q852" s="5"/>
      <c r="R852" s="5"/>
      <c r="S852" s="97"/>
      <c r="T852" s="4"/>
      <c r="U852" s="5"/>
      <c r="V852" s="6"/>
      <c r="W852" s="240"/>
      <c r="X852" s="5"/>
      <c r="Y852" s="5"/>
      <c r="Z852" s="5"/>
      <c r="AA852" s="5"/>
      <c r="AB852" s="5"/>
      <c r="AC852" s="5"/>
      <c r="AD852" s="5"/>
      <c r="AE852" s="5"/>
      <c r="AF852" s="5"/>
      <c r="AI852" s="6"/>
    </row>
    <row r="853" spans="3:35" ht="15.75" customHeight="1" x14ac:dyDescent="0.35">
      <c r="C853" s="2"/>
      <c r="D853" s="3"/>
      <c r="E853" s="3"/>
      <c r="F853" s="244"/>
      <c r="G853" s="3"/>
      <c r="H853" s="5"/>
      <c r="I853" s="245"/>
      <c r="J853" s="3"/>
      <c r="K853" s="94"/>
      <c r="L853" s="95"/>
      <c r="M853" s="4"/>
      <c r="N853" s="240"/>
      <c r="O853" s="5"/>
      <c r="P853" s="5"/>
      <c r="Q853" s="5"/>
      <c r="R853" s="5"/>
      <c r="S853" s="97"/>
      <c r="T853" s="4"/>
      <c r="U853" s="5"/>
      <c r="V853" s="6"/>
      <c r="W853" s="240"/>
      <c r="X853" s="5"/>
      <c r="Y853" s="5"/>
      <c r="Z853" s="5"/>
      <c r="AA853" s="5"/>
      <c r="AB853" s="5"/>
      <c r="AC853" s="5"/>
      <c r="AD853" s="5"/>
      <c r="AE853" s="5"/>
      <c r="AF853" s="5"/>
      <c r="AI853" s="6"/>
    </row>
    <row r="854" spans="3:35" ht="15.75" customHeight="1" x14ac:dyDescent="0.35">
      <c r="C854" s="2"/>
      <c r="D854" s="3"/>
      <c r="E854" s="3"/>
      <c r="F854" s="244"/>
      <c r="G854" s="3"/>
      <c r="H854" s="5"/>
      <c r="I854" s="245"/>
      <c r="J854" s="3"/>
      <c r="K854" s="94"/>
      <c r="L854" s="95"/>
      <c r="M854" s="4"/>
      <c r="N854" s="240"/>
      <c r="O854" s="5"/>
      <c r="P854" s="5"/>
      <c r="Q854" s="5"/>
      <c r="R854" s="5"/>
      <c r="S854" s="97"/>
      <c r="T854" s="4"/>
      <c r="U854" s="5"/>
      <c r="V854" s="6"/>
      <c r="W854" s="240"/>
      <c r="X854" s="5"/>
      <c r="Y854" s="5"/>
      <c r="Z854" s="5"/>
      <c r="AA854" s="5"/>
      <c r="AB854" s="5"/>
      <c r="AC854" s="5"/>
      <c r="AD854" s="5"/>
      <c r="AE854" s="5"/>
      <c r="AF854" s="5"/>
      <c r="AI854" s="6"/>
    </row>
    <row r="855" spans="3:35" ht="15.75" customHeight="1" x14ac:dyDescent="0.35">
      <c r="C855" s="2"/>
      <c r="D855" s="3"/>
      <c r="E855" s="3"/>
      <c r="F855" s="244"/>
      <c r="G855" s="3"/>
      <c r="H855" s="5"/>
      <c r="I855" s="245"/>
      <c r="J855" s="3"/>
      <c r="K855" s="94"/>
      <c r="L855" s="95"/>
      <c r="M855" s="4"/>
      <c r="N855" s="240"/>
      <c r="O855" s="5"/>
      <c r="P855" s="5"/>
      <c r="Q855" s="5"/>
      <c r="R855" s="5"/>
      <c r="S855" s="97"/>
      <c r="T855" s="4"/>
      <c r="U855" s="5"/>
      <c r="V855" s="6"/>
      <c r="W855" s="240"/>
      <c r="X855" s="5"/>
      <c r="Y855" s="5"/>
      <c r="Z855" s="5"/>
      <c r="AA855" s="5"/>
      <c r="AB855" s="5"/>
      <c r="AC855" s="5"/>
      <c r="AD855" s="5"/>
      <c r="AE855" s="5"/>
      <c r="AF855" s="5"/>
      <c r="AI855" s="6"/>
    </row>
    <row r="856" spans="3:35" ht="15.75" customHeight="1" x14ac:dyDescent="0.35">
      <c r="C856" s="2"/>
      <c r="D856" s="3"/>
      <c r="E856" s="3"/>
      <c r="F856" s="244"/>
      <c r="G856" s="3"/>
      <c r="H856" s="5"/>
      <c r="I856" s="245"/>
      <c r="J856" s="3"/>
      <c r="K856" s="94"/>
      <c r="L856" s="95"/>
      <c r="M856" s="4"/>
      <c r="N856" s="240"/>
      <c r="O856" s="5"/>
      <c r="P856" s="5"/>
      <c r="Q856" s="5"/>
      <c r="R856" s="5"/>
      <c r="S856" s="97"/>
      <c r="T856" s="4"/>
      <c r="U856" s="5"/>
      <c r="V856" s="6"/>
      <c r="W856" s="240"/>
      <c r="X856" s="5"/>
      <c r="Y856" s="5"/>
      <c r="Z856" s="5"/>
      <c r="AA856" s="5"/>
      <c r="AB856" s="5"/>
      <c r="AC856" s="5"/>
      <c r="AD856" s="5"/>
      <c r="AE856" s="5"/>
      <c r="AF856" s="5"/>
      <c r="AI856" s="6"/>
    </row>
    <row r="857" spans="3:35" ht="15.75" customHeight="1" x14ac:dyDescent="0.35">
      <c r="C857" s="2"/>
      <c r="D857" s="3"/>
      <c r="E857" s="3"/>
      <c r="F857" s="244"/>
      <c r="G857" s="3"/>
      <c r="H857" s="5"/>
      <c r="I857" s="245"/>
      <c r="J857" s="3"/>
      <c r="K857" s="94"/>
      <c r="L857" s="95"/>
      <c r="M857" s="4"/>
      <c r="N857" s="240"/>
      <c r="O857" s="5"/>
      <c r="P857" s="5"/>
      <c r="Q857" s="5"/>
      <c r="R857" s="5"/>
      <c r="S857" s="97"/>
      <c r="T857" s="4"/>
      <c r="U857" s="5"/>
      <c r="V857" s="6"/>
      <c r="W857" s="240"/>
      <c r="X857" s="5"/>
      <c r="Y857" s="5"/>
      <c r="Z857" s="5"/>
      <c r="AA857" s="5"/>
      <c r="AB857" s="5"/>
      <c r="AC857" s="5"/>
      <c r="AD857" s="5"/>
      <c r="AE857" s="5"/>
      <c r="AF857" s="5"/>
      <c r="AI857" s="6"/>
    </row>
    <row r="858" spans="3:35" ht="15.75" customHeight="1" x14ac:dyDescent="0.35">
      <c r="C858" s="2"/>
      <c r="D858" s="3"/>
      <c r="E858" s="3"/>
      <c r="F858" s="244"/>
      <c r="G858" s="3"/>
      <c r="H858" s="5"/>
      <c r="I858" s="245"/>
      <c r="J858" s="3"/>
      <c r="K858" s="94"/>
      <c r="L858" s="95"/>
      <c r="M858" s="4"/>
      <c r="N858" s="240"/>
      <c r="O858" s="5"/>
      <c r="P858" s="5"/>
      <c r="Q858" s="5"/>
      <c r="R858" s="5"/>
      <c r="S858" s="97"/>
      <c r="T858" s="4"/>
      <c r="U858" s="5"/>
      <c r="V858" s="6"/>
      <c r="W858" s="240"/>
      <c r="X858" s="5"/>
      <c r="Y858" s="5"/>
      <c r="Z858" s="5"/>
      <c r="AA858" s="5"/>
      <c r="AB858" s="5"/>
      <c r="AC858" s="5"/>
      <c r="AD858" s="5"/>
      <c r="AE858" s="5"/>
      <c r="AF858" s="5"/>
      <c r="AI858" s="6"/>
    </row>
    <row r="859" spans="3:35" ht="15.75" customHeight="1" x14ac:dyDescent="0.35">
      <c r="C859" s="2"/>
      <c r="D859" s="3"/>
      <c r="E859" s="3"/>
      <c r="F859" s="244"/>
      <c r="G859" s="3"/>
      <c r="H859" s="5"/>
      <c r="I859" s="245"/>
      <c r="J859" s="3"/>
      <c r="K859" s="94"/>
      <c r="L859" s="95"/>
      <c r="M859" s="4"/>
      <c r="N859" s="240"/>
      <c r="O859" s="5"/>
      <c r="P859" s="5"/>
      <c r="Q859" s="5"/>
      <c r="R859" s="5"/>
      <c r="S859" s="97"/>
      <c r="T859" s="4"/>
      <c r="U859" s="5"/>
      <c r="V859" s="6"/>
      <c r="W859" s="240"/>
      <c r="X859" s="5"/>
      <c r="Y859" s="5"/>
      <c r="Z859" s="5"/>
      <c r="AA859" s="5"/>
      <c r="AB859" s="5"/>
      <c r="AC859" s="5"/>
      <c r="AD859" s="5"/>
      <c r="AE859" s="5"/>
      <c r="AF859" s="5"/>
      <c r="AI859" s="6"/>
    </row>
    <row r="860" spans="3:35" ht="15.75" customHeight="1" x14ac:dyDescent="0.35">
      <c r="C860" s="2"/>
      <c r="D860" s="3"/>
      <c r="E860" s="3"/>
      <c r="F860" s="244"/>
      <c r="G860" s="3"/>
      <c r="H860" s="5"/>
      <c r="I860" s="245"/>
      <c r="J860" s="3"/>
      <c r="K860" s="94"/>
      <c r="L860" s="95"/>
      <c r="M860" s="4"/>
      <c r="N860" s="240"/>
      <c r="O860" s="5"/>
      <c r="P860" s="5"/>
      <c r="Q860" s="5"/>
      <c r="R860" s="5"/>
      <c r="S860" s="97"/>
      <c r="T860" s="4"/>
      <c r="U860" s="5"/>
      <c r="V860" s="6"/>
      <c r="W860" s="240"/>
      <c r="X860" s="5"/>
      <c r="Y860" s="5"/>
      <c r="Z860" s="5"/>
      <c r="AA860" s="5"/>
      <c r="AB860" s="5"/>
      <c r="AC860" s="5"/>
      <c r="AD860" s="5"/>
      <c r="AE860" s="5"/>
      <c r="AF860" s="5"/>
      <c r="AI860" s="6"/>
    </row>
    <row r="861" spans="3:35" ht="15.75" customHeight="1" x14ac:dyDescent="0.35">
      <c r="C861" s="2"/>
      <c r="D861" s="3"/>
      <c r="E861" s="3"/>
      <c r="F861" s="244"/>
      <c r="G861" s="3"/>
      <c r="H861" s="5"/>
      <c r="I861" s="245"/>
      <c r="J861" s="3"/>
      <c r="K861" s="94"/>
      <c r="L861" s="95"/>
      <c r="M861" s="4"/>
      <c r="N861" s="240"/>
      <c r="O861" s="5"/>
      <c r="P861" s="5"/>
      <c r="Q861" s="5"/>
      <c r="R861" s="5"/>
      <c r="S861" s="97"/>
      <c r="T861" s="4"/>
      <c r="U861" s="5"/>
      <c r="V861" s="6"/>
      <c r="W861" s="240"/>
      <c r="X861" s="5"/>
      <c r="Y861" s="5"/>
      <c r="Z861" s="5"/>
      <c r="AA861" s="5"/>
      <c r="AB861" s="5"/>
      <c r="AC861" s="5"/>
      <c r="AD861" s="5"/>
      <c r="AE861" s="5"/>
      <c r="AF861" s="5"/>
      <c r="AI861" s="6"/>
    </row>
    <row r="862" spans="3:35" ht="15.75" customHeight="1" x14ac:dyDescent="0.35">
      <c r="C862" s="2"/>
      <c r="D862" s="3"/>
      <c r="E862" s="3"/>
      <c r="F862" s="244"/>
      <c r="G862" s="3"/>
      <c r="H862" s="5"/>
      <c r="I862" s="245"/>
      <c r="J862" s="3"/>
      <c r="K862" s="94"/>
      <c r="L862" s="95"/>
      <c r="M862" s="4"/>
      <c r="N862" s="240"/>
      <c r="O862" s="5"/>
      <c r="P862" s="5"/>
      <c r="Q862" s="5"/>
      <c r="R862" s="5"/>
      <c r="S862" s="97"/>
      <c r="T862" s="4"/>
      <c r="U862" s="5"/>
      <c r="V862" s="6"/>
      <c r="W862" s="240"/>
      <c r="X862" s="5"/>
      <c r="Y862" s="5"/>
      <c r="Z862" s="5"/>
      <c r="AA862" s="5"/>
      <c r="AB862" s="5"/>
      <c r="AC862" s="5"/>
      <c r="AD862" s="5"/>
      <c r="AE862" s="5"/>
      <c r="AF862" s="5"/>
      <c r="AI862" s="6"/>
    </row>
    <row r="863" spans="3:35" ht="15.75" customHeight="1" x14ac:dyDescent="0.35">
      <c r="C863" s="2"/>
      <c r="D863" s="3"/>
      <c r="E863" s="3"/>
      <c r="F863" s="244"/>
      <c r="G863" s="3"/>
      <c r="H863" s="5"/>
      <c r="I863" s="245"/>
      <c r="J863" s="3"/>
      <c r="K863" s="94"/>
      <c r="L863" s="95"/>
      <c r="M863" s="4"/>
      <c r="N863" s="240"/>
      <c r="O863" s="5"/>
      <c r="P863" s="5"/>
      <c r="Q863" s="5"/>
      <c r="R863" s="5"/>
      <c r="S863" s="97"/>
      <c r="T863" s="4"/>
      <c r="U863" s="5"/>
      <c r="V863" s="6"/>
      <c r="W863" s="240"/>
      <c r="X863" s="5"/>
      <c r="Y863" s="5"/>
      <c r="Z863" s="5"/>
      <c r="AA863" s="5"/>
      <c r="AB863" s="5"/>
      <c r="AC863" s="5"/>
      <c r="AD863" s="5"/>
      <c r="AE863" s="5"/>
      <c r="AF863" s="5"/>
      <c r="AI863" s="6"/>
    </row>
    <row r="864" spans="3:35" ht="15.75" customHeight="1" x14ac:dyDescent="0.35">
      <c r="C864" s="2"/>
      <c r="D864" s="3"/>
      <c r="E864" s="3"/>
      <c r="F864" s="244"/>
      <c r="G864" s="3"/>
      <c r="H864" s="5"/>
      <c r="I864" s="245"/>
      <c r="J864" s="3"/>
      <c r="K864" s="94"/>
      <c r="L864" s="95"/>
      <c r="M864" s="4"/>
      <c r="N864" s="240"/>
      <c r="O864" s="5"/>
      <c r="P864" s="5"/>
      <c r="Q864" s="5"/>
      <c r="R864" s="5"/>
      <c r="S864" s="97"/>
      <c r="T864" s="4"/>
      <c r="U864" s="5"/>
      <c r="V864" s="6"/>
      <c r="W864" s="240"/>
      <c r="X864" s="5"/>
      <c r="Y864" s="5"/>
      <c r="Z864" s="5"/>
      <c r="AA864" s="5"/>
      <c r="AB864" s="5"/>
      <c r="AC864" s="5"/>
      <c r="AD864" s="5"/>
      <c r="AE864" s="5"/>
      <c r="AF864" s="5"/>
      <c r="AI864" s="6"/>
    </row>
    <row r="865" spans="3:35" ht="15.75" customHeight="1" x14ac:dyDescent="0.35">
      <c r="C865" s="2"/>
      <c r="D865" s="3"/>
      <c r="E865" s="3"/>
      <c r="F865" s="244"/>
      <c r="G865" s="3"/>
      <c r="H865" s="5"/>
      <c r="I865" s="245"/>
      <c r="J865" s="3"/>
      <c r="K865" s="94"/>
      <c r="L865" s="95"/>
      <c r="M865" s="4"/>
      <c r="N865" s="240"/>
      <c r="O865" s="5"/>
      <c r="P865" s="5"/>
      <c r="Q865" s="5"/>
      <c r="R865" s="5"/>
      <c r="S865" s="97"/>
      <c r="T865" s="4"/>
      <c r="U865" s="5"/>
      <c r="V865" s="6"/>
      <c r="W865" s="240"/>
      <c r="X865" s="5"/>
      <c r="Y865" s="5"/>
      <c r="Z865" s="5"/>
      <c r="AA865" s="5"/>
      <c r="AB865" s="5"/>
      <c r="AC865" s="5"/>
      <c r="AD865" s="5"/>
      <c r="AE865" s="5"/>
      <c r="AF865" s="5"/>
      <c r="AI865" s="6"/>
    </row>
    <row r="866" spans="3:35" ht="15.75" customHeight="1" x14ac:dyDescent="0.35">
      <c r="C866" s="2"/>
      <c r="D866" s="3"/>
      <c r="E866" s="3"/>
      <c r="F866" s="244"/>
      <c r="G866" s="3"/>
      <c r="H866" s="5"/>
      <c r="I866" s="245"/>
      <c r="J866" s="3"/>
      <c r="K866" s="94"/>
      <c r="L866" s="95"/>
      <c r="M866" s="4"/>
      <c r="N866" s="240"/>
      <c r="O866" s="5"/>
      <c r="P866" s="5"/>
      <c r="Q866" s="5"/>
      <c r="R866" s="5"/>
      <c r="S866" s="97"/>
      <c r="T866" s="4"/>
      <c r="U866" s="5"/>
      <c r="V866" s="6"/>
      <c r="W866" s="240"/>
      <c r="X866" s="5"/>
      <c r="Y866" s="5"/>
      <c r="Z866" s="5"/>
      <c r="AA866" s="5"/>
      <c r="AB866" s="5"/>
      <c r="AC866" s="5"/>
      <c r="AD866" s="5"/>
      <c r="AE866" s="5"/>
      <c r="AF866" s="5"/>
      <c r="AI866" s="6"/>
    </row>
    <row r="867" spans="3:35" ht="15.75" customHeight="1" x14ac:dyDescent="0.35">
      <c r="C867" s="2"/>
      <c r="D867" s="3"/>
      <c r="E867" s="3"/>
      <c r="F867" s="244"/>
      <c r="G867" s="3"/>
      <c r="H867" s="5"/>
      <c r="I867" s="245"/>
      <c r="J867" s="3"/>
      <c r="K867" s="94"/>
      <c r="L867" s="95"/>
      <c r="M867" s="4"/>
      <c r="N867" s="240"/>
      <c r="O867" s="5"/>
      <c r="P867" s="5"/>
      <c r="Q867" s="5"/>
      <c r="R867" s="5"/>
      <c r="S867" s="97"/>
      <c r="T867" s="4"/>
      <c r="U867" s="5"/>
      <c r="V867" s="6"/>
      <c r="W867" s="240"/>
      <c r="X867" s="5"/>
      <c r="Y867" s="5"/>
      <c r="Z867" s="5"/>
      <c r="AA867" s="5"/>
      <c r="AB867" s="5"/>
      <c r="AC867" s="5"/>
      <c r="AD867" s="5"/>
      <c r="AE867" s="5"/>
      <c r="AF867" s="5"/>
      <c r="AI867" s="6"/>
    </row>
    <row r="868" spans="3:35" ht="15.75" customHeight="1" x14ac:dyDescent="0.35">
      <c r="C868" s="2"/>
      <c r="D868" s="3"/>
      <c r="E868" s="3"/>
      <c r="F868" s="244"/>
      <c r="G868" s="3"/>
      <c r="H868" s="5"/>
      <c r="I868" s="245"/>
      <c r="J868" s="3"/>
      <c r="K868" s="94"/>
      <c r="L868" s="95"/>
      <c r="M868" s="4"/>
      <c r="N868" s="240"/>
      <c r="O868" s="5"/>
      <c r="P868" s="5"/>
      <c r="Q868" s="5"/>
      <c r="R868" s="5"/>
      <c r="S868" s="97"/>
      <c r="T868" s="4"/>
      <c r="U868" s="5"/>
      <c r="V868" s="6"/>
      <c r="W868" s="240"/>
      <c r="X868" s="5"/>
      <c r="Y868" s="5"/>
      <c r="Z868" s="5"/>
      <c r="AA868" s="5"/>
      <c r="AB868" s="5"/>
      <c r="AC868" s="5"/>
      <c r="AD868" s="5"/>
      <c r="AE868" s="5"/>
      <c r="AF868" s="5"/>
      <c r="AI868" s="6"/>
    </row>
    <row r="869" spans="3:35" ht="15.75" customHeight="1" x14ac:dyDescent="0.35">
      <c r="C869" s="2"/>
      <c r="D869" s="3"/>
      <c r="E869" s="3"/>
      <c r="F869" s="244"/>
      <c r="G869" s="3"/>
      <c r="H869" s="5"/>
      <c r="I869" s="245"/>
      <c r="J869" s="3"/>
      <c r="K869" s="94"/>
      <c r="L869" s="95"/>
      <c r="M869" s="4"/>
      <c r="N869" s="240"/>
      <c r="O869" s="5"/>
      <c r="P869" s="5"/>
      <c r="Q869" s="5"/>
      <c r="R869" s="5"/>
      <c r="S869" s="97"/>
      <c r="T869" s="4"/>
      <c r="U869" s="5"/>
      <c r="V869" s="6"/>
      <c r="W869" s="240"/>
      <c r="X869" s="5"/>
      <c r="Y869" s="5"/>
      <c r="Z869" s="5"/>
      <c r="AA869" s="5"/>
      <c r="AB869" s="5"/>
      <c r="AC869" s="5"/>
      <c r="AD869" s="5"/>
      <c r="AE869" s="5"/>
      <c r="AF869" s="5"/>
      <c r="AI869" s="6"/>
    </row>
    <row r="870" spans="3:35" ht="15.75" customHeight="1" x14ac:dyDescent="0.35">
      <c r="C870" s="2"/>
      <c r="D870" s="3"/>
      <c r="E870" s="3"/>
      <c r="F870" s="244"/>
      <c r="G870" s="3"/>
      <c r="H870" s="5"/>
      <c r="I870" s="245"/>
      <c r="J870" s="3"/>
      <c r="K870" s="94"/>
      <c r="L870" s="95"/>
      <c r="M870" s="4"/>
      <c r="N870" s="240"/>
      <c r="O870" s="5"/>
      <c r="P870" s="5"/>
      <c r="Q870" s="5"/>
      <c r="R870" s="5"/>
      <c r="S870" s="97"/>
      <c r="T870" s="4"/>
      <c r="U870" s="5"/>
      <c r="V870" s="6"/>
      <c r="W870" s="240"/>
      <c r="X870" s="5"/>
      <c r="Y870" s="5"/>
      <c r="Z870" s="5"/>
      <c r="AA870" s="5"/>
      <c r="AB870" s="5"/>
      <c r="AC870" s="5"/>
      <c r="AD870" s="5"/>
      <c r="AE870" s="5"/>
      <c r="AF870" s="5"/>
      <c r="AI870" s="6"/>
    </row>
    <row r="871" spans="3:35" ht="15.75" customHeight="1" x14ac:dyDescent="0.35">
      <c r="C871" s="2"/>
      <c r="D871" s="3"/>
      <c r="E871" s="3"/>
      <c r="F871" s="244"/>
      <c r="G871" s="3"/>
      <c r="H871" s="5"/>
      <c r="I871" s="245"/>
      <c r="J871" s="3"/>
      <c r="K871" s="94"/>
      <c r="L871" s="95"/>
      <c r="M871" s="4"/>
      <c r="N871" s="240"/>
      <c r="O871" s="5"/>
      <c r="P871" s="5"/>
      <c r="Q871" s="5"/>
      <c r="R871" s="5"/>
      <c r="S871" s="97"/>
      <c r="T871" s="4"/>
      <c r="U871" s="5"/>
      <c r="V871" s="6"/>
      <c r="W871" s="240"/>
      <c r="X871" s="5"/>
      <c r="Y871" s="5"/>
      <c r="Z871" s="5"/>
      <c r="AA871" s="5"/>
      <c r="AB871" s="5"/>
      <c r="AC871" s="5"/>
      <c r="AD871" s="5"/>
      <c r="AE871" s="5"/>
      <c r="AF871" s="5"/>
      <c r="AI871" s="6"/>
    </row>
    <row r="872" spans="3:35" ht="15.75" customHeight="1" x14ac:dyDescent="0.35">
      <c r="C872" s="2"/>
      <c r="D872" s="3"/>
      <c r="E872" s="3"/>
      <c r="F872" s="244"/>
      <c r="G872" s="3"/>
      <c r="H872" s="5"/>
      <c r="I872" s="245"/>
      <c r="J872" s="3"/>
      <c r="K872" s="94"/>
      <c r="L872" s="95"/>
      <c r="M872" s="4"/>
      <c r="N872" s="240"/>
      <c r="O872" s="5"/>
      <c r="P872" s="5"/>
      <c r="Q872" s="5"/>
      <c r="R872" s="5"/>
      <c r="S872" s="97"/>
      <c r="T872" s="4"/>
      <c r="U872" s="5"/>
      <c r="V872" s="6"/>
      <c r="W872" s="240"/>
      <c r="X872" s="5"/>
      <c r="Y872" s="5"/>
      <c r="Z872" s="5"/>
      <c r="AA872" s="5"/>
      <c r="AB872" s="5"/>
      <c r="AC872" s="5"/>
      <c r="AD872" s="5"/>
      <c r="AE872" s="5"/>
      <c r="AF872" s="5"/>
      <c r="AI872" s="6"/>
    </row>
    <row r="873" spans="3:35" ht="15.75" customHeight="1" x14ac:dyDescent="0.35">
      <c r="C873" s="2"/>
      <c r="D873" s="3"/>
      <c r="E873" s="3"/>
      <c r="F873" s="244"/>
      <c r="G873" s="3"/>
      <c r="H873" s="5"/>
      <c r="I873" s="245"/>
      <c r="J873" s="3"/>
      <c r="K873" s="94"/>
      <c r="L873" s="95"/>
      <c r="M873" s="4"/>
      <c r="N873" s="240"/>
      <c r="O873" s="5"/>
      <c r="P873" s="5"/>
      <c r="Q873" s="5"/>
      <c r="R873" s="5"/>
      <c r="S873" s="97"/>
      <c r="T873" s="4"/>
      <c r="U873" s="5"/>
      <c r="V873" s="6"/>
      <c r="W873" s="240"/>
      <c r="X873" s="5"/>
      <c r="Y873" s="5"/>
      <c r="Z873" s="5"/>
      <c r="AA873" s="5"/>
      <c r="AB873" s="5"/>
      <c r="AC873" s="5"/>
      <c r="AD873" s="5"/>
      <c r="AE873" s="5"/>
      <c r="AF873" s="5"/>
      <c r="AI873" s="6"/>
    </row>
    <row r="874" spans="3:35" ht="15.75" customHeight="1" x14ac:dyDescent="0.35">
      <c r="C874" s="2"/>
      <c r="D874" s="3"/>
      <c r="E874" s="3"/>
      <c r="F874" s="244"/>
      <c r="G874" s="3"/>
      <c r="H874" s="5"/>
      <c r="I874" s="245"/>
      <c r="J874" s="3"/>
      <c r="K874" s="94"/>
      <c r="L874" s="95"/>
      <c r="M874" s="4"/>
      <c r="N874" s="240"/>
      <c r="O874" s="5"/>
      <c r="P874" s="5"/>
      <c r="Q874" s="5"/>
      <c r="R874" s="5"/>
      <c r="S874" s="97"/>
      <c r="T874" s="4"/>
      <c r="U874" s="5"/>
      <c r="V874" s="6"/>
      <c r="W874" s="240"/>
      <c r="X874" s="5"/>
      <c r="Y874" s="5"/>
      <c r="Z874" s="5"/>
      <c r="AA874" s="5"/>
      <c r="AB874" s="5"/>
      <c r="AC874" s="5"/>
      <c r="AD874" s="5"/>
      <c r="AE874" s="5"/>
      <c r="AF874" s="5"/>
      <c r="AI874" s="6"/>
    </row>
    <row r="875" spans="3:35" ht="15.75" customHeight="1" x14ac:dyDescent="0.35">
      <c r="C875" s="2"/>
      <c r="D875" s="3"/>
      <c r="E875" s="3"/>
      <c r="F875" s="244"/>
      <c r="G875" s="3"/>
      <c r="H875" s="5"/>
      <c r="I875" s="245"/>
      <c r="J875" s="3"/>
      <c r="K875" s="94"/>
      <c r="L875" s="95"/>
      <c r="M875" s="4"/>
      <c r="N875" s="240"/>
      <c r="O875" s="5"/>
      <c r="P875" s="5"/>
      <c r="Q875" s="5"/>
      <c r="R875" s="5"/>
      <c r="S875" s="97"/>
      <c r="T875" s="4"/>
      <c r="U875" s="5"/>
      <c r="V875" s="6"/>
      <c r="W875" s="240"/>
      <c r="X875" s="5"/>
      <c r="Y875" s="5"/>
      <c r="Z875" s="5"/>
      <c r="AA875" s="5"/>
      <c r="AB875" s="5"/>
      <c r="AC875" s="5"/>
      <c r="AD875" s="5"/>
      <c r="AE875" s="5"/>
      <c r="AF875" s="5"/>
      <c r="AI875" s="6"/>
    </row>
    <row r="876" spans="3:35" ht="15.75" customHeight="1" x14ac:dyDescent="0.35">
      <c r="C876" s="2"/>
      <c r="D876" s="3"/>
      <c r="E876" s="3"/>
      <c r="F876" s="244"/>
      <c r="G876" s="3"/>
      <c r="H876" s="5"/>
      <c r="I876" s="245"/>
      <c r="J876" s="3"/>
      <c r="K876" s="94"/>
      <c r="L876" s="95"/>
      <c r="M876" s="4"/>
      <c r="N876" s="240"/>
      <c r="O876" s="5"/>
      <c r="P876" s="5"/>
      <c r="Q876" s="5"/>
      <c r="R876" s="5"/>
      <c r="S876" s="97"/>
      <c r="T876" s="4"/>
      <c r="U876" s="5"/>
      <c r="V876" s="6"/>
      <c r="W876" s="240"/>
      <c r="X876" s="5"/>
      <c r="Y876" s="5"/>
      <c r="Z876" s="5"/>
      <c r="AA876" s="5"/>
      <c r="AB876" s="5"/>
      <c r="AC876" s="5"/>
      <c r="AD876" s="5"/>
      <c r="AE876" s="5"/>
      <c r="AF876" s="5"/>
      <c r="AI876" s="6"/>
    </row>
    <row r="877" spans="3:35" ht="15.75" customHeight="1" x14ac:dyDescent="0.35">
      <c r="C877" s="2"/>
      <c r="D877" s="3"/>
      <c r="E877" s="3"/>
      <c r="F877" s="244"/>
      <c r="G877" s="3"/>
      <c r="H877" s="5"/>
      <c r="I877" s="245"/>
      <c r="J877" s="3"/>
      <c r="K877" s="94"/>
      <c r="L877" s="95"/>
      <c r="M877" s="4"/>
      <c r="N877" s="240"/>
      <c r="O877" s="5"/>
      <c r="P877" s="5"/>
      <c r="Q877" s="5"/>
      <c r="R877" s="5"/>
      <c r="S877" s="97"/>
      <c r="T877" s="4"/>
      <c r="U877" s="5"/>
      <c r="V877" s="6"/>
      <c r="W877" s="240"/>
      <c r="X877" s="5"/>
      <c r="Y877" s="5"/>
      <c r="Z877" s="5"/>
      <c r="AA877" s="5"/>
      <c r="AB877" s="5"/>
      <c r="AC877" s="5"/>
      <c r="AD877" s="5"/>
      <c r="AE877" s="5"/>
      <c r="AF877" s="5"/>
      <c r="AI877" s="6"/>
    </row>
    <row r="878" spans="3:35" ht="15.75" customHeight="1" x14ac:dyDescent="0.35">
      <c r="C878" s="2"/>
      <c r="D878" s="3"/>
      <c r="E878" s="3"/>
      <c r="F878" s="244"/>
      <c r="G878" s="3"/>
      <c r="H878" s="5"/>
      <c r="I878" s="245"/>
      <c r="J878" s="3"/>
      <c r="K878" s="94"/>
      <c r="L878" s="95"/>
      <c r="M878" s="4"/>
      <c r="N878" s="240"/>
      <c r="O878" s="5"/>
      <c r="P878" s="5"/>
      <c r="Q878" s="5"/>
      <c r="R878" s="5"/>
      <c r="S878" s="97"/>
      <c r="T878" s="4"/>
      <c r="U878" s="5"/>
      <c r="V878" s="6"/>
      <c r="W878" s="240"/>
      <c r="X878" s="5"/>
      <c r="Y878" s="5"/>
      <c r="Z878" s="5"/>
      <c r="AA878" s="5"/>
      <c r="AB878" s="5"/>
      <c r="AC878" s="5"/>
      <c r="AD878" s="5"/>
      <c r="AE878" s="5"/>
      <c r="AF878" s="5"/>
      <c r="AI878" s="6"/>
    </row>
    <row r="879" spans="3:35" ht="15.75" customHeight="1" x14ac:dyDescent="0.35">
      <c r="C879" s="2"/>
      <c r="D879" s="3"/>
      <c r="E879" s="3"/>
      <c r="F879" s="244"/>
      <c r="G879" s="3"/>
      <c r="H879" s="5"/>
      <c r="I879" s="245"/>
      <c r="J879" s="3"/>
      <c r="K879" s="94"/>
      <c r="L879" s="95"/>
      <c r="M879" s="4"/>
      <c r="N879" s="240"/>
      <c r="O879" s="5"/>
      <c r="P879" s="5"/>
      <c r="Q879" s="5"/>
      <c r="R879" s="5"/>
      <c r="S879" s="97"/>
      <c r="T879" s="4"/>
      <c r="U879" s="5"/>
      <c r="V879" s="6"/>
      <c r="W879" s="240"/>
      <c r="X879" s="5"/>
      <c r="Y879" s="5"/>
      <c r="Z879" s="5"/>
      <c r="AA879" s="5"/>
      <c r="AB879" s="5"/>
      <c r="AC879" s="5"/>
      <c r="AD879" s="5"/>
      <c r="AE879" s="5"/>
      <c r="AF879" s="5"/>
      <c r="AI879" s="6"/>
    </row>
    <row r="880" spans="3:35" ht="15.75" customHeight="1" x14ac:dyDescent="0.35">
      <c r="C880" s="2"/>
      <c r="D880" s="3"/>
      <c r="E880" s="3"/>
      <c r="F880" s="244"/>
      <c r="G880" s="3"/>
      <c r="H880" s="5"/>
      <c r="I880" s="245"/>
      <c r="J880" s="3"/>
      <c r="K880" s="94"/>
      <c r="L880" s="95"/>
      <c r="M880" s="4"/>
      <c r="N880" s="240"/>
      <c r="O880" s="5"/>
      <c r="P880" s="5"/>
      <c r="Q880" s="5"/>
      <c r="R880" s="5"/>
      <c r="S880" s="97"/>
      <c r="T880" s="4"/>
      <c r="U880" s="5"/>
      <c r="V880" s="6"/>
      <c r="W880" s="240"/>
      <c r="X880" s="5"/>
      <c r="Y880" s="5"/>
      <c r="Z880" s="5"/>
      <c r="AA880" s="5"/>
      <c r="AB880" s="5"/>
      <c r="AC880" s="5"/>
      <c r="AD880" s="5"/>
      <c r="AE880" s="5"/>
      <c r="AF880" s="5"/>
      <c r="AI880" s="6"/>
    </row>
    <row r="881" spans="3:35" ht="15.75" customHeight="1" x14ac:dyDescent="0.35">
      <c r="C881" s="2"/>
      <c r="D881" s="3"/>
      <c r="E881" s="3"/>
      <c r="F881" s="244"/>
      <c r="G881" s="3"/>
      <c r="H881" s="5"/>
      <c r="I881" s="245"/>
      <c r="J881" s="3"/>
      <c r="K881" s="94"/>
      <c r="L881" s="95"/>
      <c r="M881" s="4"/>
      <c r="N881" s="240"/>
      <c r="O881" s="5"/>
      <c r="P881" s="5"/>
      <c r="Q881" s="5"/>
      <c r="R881" s="5"/>
      <c r="S881" s="97"/>
      <c r="T881" s="4"/>
      <c r="U881" s="5"/>
      <c r="V881" s="6"/>
      <c r="W881" s="240"/>
      <c r="X881" s="5"/>
      <c r="Y881" s="5"/>
      <c r="Z881" s="5"/>
      <c r="AA881" s="5"/>
      <c r="AB881" s="5"/>
      <c r="AC881" s="5"/>
      <c r="AD881" s="5"/>
      <c r="AE881" s="5"/>
      <c r="AF881" s="5"/>
      <c r="AI881" s="6"/>
    </row>
    <row r="882" spans="3:35" ht="15.75" customHeight="1" x14ac:dyDescent="0.35">
      <c r="C882" s="2"/>
      <c r="D882" s="3"/>
      <c r="E882" s="3"/>
      <c r="F882" s="244"/>
      <c r="G882" s="3"/>
      <c r="H882" s="5"/>
      <c r="I882" s="245"/>
      <c r="J882" s="3"/>
      <c r="K882" s="94"/>
      <c r="L882" s="95"/>
      <c r="M882" s="4"/>
      <c r="N882" s="240"/>
      <c r="O882" s="5"/>
      <c r="P882" s="5"/>
      <c r="Q882" s="5"/>
      <c r="R882" s="5"/>
      <c r="S882" s="97"/>
      <c r="T882" s="4"/>
      <c r="U882" s="5"/>
      <c r="V882" s="6"/>
      <c r="W882" s="240"/>
      <c r="X882" s="5"/>
      <c r="Y882" s="5"/>
      <c r="Z882" s="5"/>
      <c r="AA882" s="5"/>
      <c r="AB882" s="5"/>
      <c r="AC882" s="5"/>
      <c r="AD882" s="5"/>
      <c r="AE882" s="5"/>
      <c r="AF882" s="5"/>
      <c r="AI882" s="6"/>
    </row>
    <row r="883" spans="3:35" ht="15.75" customHeight="1" x14ac:dyDescent="0.35">
      <c r="C883" s="2"/>
      <c r="D883" s="3"/>
      <c r="E883" s="3"/>
      <c r="F883" s="244"/>
      <c r="G883" s="3"/>
      <c r="H883" s="5"/>
      <c r="I883" s="245"/>
      <c r="J883" s="3"/>
      <c r="K883" s="94"/>
      <c r="L883" s="95"/>
      <c r="M883" s="4"/>
      <c r="N883" s="240"/>
      <c r="O883" s="5"/>
      <c r="P883" s="5"/>
      <c r="Q883" s="5"/>
      <c r="R883" s="5"/>
      <c r="S883" s="97"/>
      <c r="T883" s="4"/>
      <c r="U883" s="5"/>
      <c r="V883" s="6"/>
      <c r="W883" s="240"/>
      <c r="X883" s="5"/>
      <c r="Y883" s="5"/>
      <c r="Z883" s="5"/>
      <c r="AA883" s="5"/>
      <c r="AB883" s="5"/>
      <c r="AC883" s="5"/>
      <c r="AD883" s="5"/>
      <c r="AE883" s="5"/>
      <c r="AF883" s="5"/>
      <c r="AI883" s="6"/>
    </row>
    <row r="884" spans="3:35" ht="15.75" customHeight="1" x14ac:dyDescent="0.35">
      <c r="C884" s="2"/>
      <c r="D884" s="3"/>
      <c r="E884" s="3"/>
      <c r="F884" s="244"/>
      <c r="G884" s="3"/>
      <c r="H884" s="5"/>
      <c r="I884" s="245"/>
      <c r="J884" s="3"/>
      <c r="K884" s="94"/>
      <c r="L884" s="95"/>
      <c r="M884" s="4"/>
      <c r="N884" s="240"/>
      <c r="O884" s="5"/>
      <c r="P884" s="5"/>
      <c r="Q884" s="5"/>
      <c r="R884" s="5"/>
      <c r="S884" s="97"/>
      <c r="T884" s="4"/>
      <c r="U884" s="5"/>
      <c r="V884" s="6"/>
      <c r="W884" s="240"/>
      <c r="X884" s="5"/>
      <c r="Y884" s="5"/>
      <c r="Z884" s="5"/>
      <c r="AA884" s="5"/>
      <c r="AB884" s="5"/>
      <c r="AC884" s="5"/>
      <c r="AD884" s="5"/>
      <c r="AE884" s="5"/>
      <c r="AF884" s="5"/>
      <c r="AI884" s="6"/>
    </row>
    <row r="885" spans="3:35" ht="15.75" customHeight="1" x14ac:dyDescent="0.35">
      <c r="C885" s="2"/>
      <c r="D885" s="3"/>
      <c r="E885" s="3"/>
      <c r="F885" s="244"/>
      <c r="G885" s="3"/>
      <c r="H885" s="5"/>
      <c r="I885" s="245"/>
      <c r="J885" s="3"/>
      <c r="K885" s="94"/>
      <c r="L885" s="95"/>
      <c r="M885" s="4"/>
      <c r="N885" s="240"/>
      <c r="O885" s="5"/>
      <c r="P885" s="5"/>
      <c r="Q885" s="5"/>
      <c r="R885" s="5"/>
      <c r="S885" s="97"/>
      <c r="T885" s="4"/>
      <c r="U885" s="5"/>
      <c r="V885" s="6"/>
      <c r="W885" s="240"/>
      <c r="X885" s="5"/>
      <c r="Y885" s="5"/>
      <c r="Z885" s="5"/>
      <c r="AA885" s="5"/>
      <c r="AB885" s="5"/>
      <c r="AC885" s="5"/>
      <c r="AD885" s="5"/>
      <c r="AE885" s="5"/>
      <c r="AF885" s="5"/>
      <c r="AI885" s="6"/>
    </row>
    <row r="886" spans="3:35" ht="15.75" customHeight="1" x14ac:dyDescent="0.35">
      <c r="C886" s="2"/>
      <c r="D886" s="3"/>
      <c r="E886" s="3"/>
      <c r="F886" s="244"/>
      <c r="G886" s="3"/>
      <c r="H886" s="5"/>
      <c r="I886" s="245"/>
      <c r="J886" s="3"/>
      <c r="K886" s="94"/>
      <c r="L886" s="95"/>
      <c r="M886" s="4"/>
      <c r="N886" s="240"/>
      <c r="O886" s="5"/>
      <c r="P886" s="5"/>
      <c r="Q886" s="5"/>
      <c r="R886" s="5"/>
      <c r="S886" s="97"/>
      <c r="T886" s="4"/>
      <c r="U886" s="5"/>
      <c r="V886" s="6"/>
      <c r="W886" s="240"/>
      <c r="X886" s="5"/>
      <c r="Y886" s="5"/>
      <c r="Z886" s="5"/>
      <c r="AA886" s="5"/>
      <c r="AB886" s="5"/>
      <c r="AC886" s="5"/>
      <c r="AD886" s="5"/>
      <c r="AE886" s="5"/>
      <c r="AF886" s="5"/>
      <c r="AI886" s="6"/>
    </row>
    <row r="887" spans="3:35" ht="15.75" customHeight="1" x14ac:dyDescent="0.35">
      <c r="C887" s="2"/>
      <c r="D887" s="3"/>
      <c r="E887" s="3"/>
      <c r="F887" s="244"/>
      <c r="G887" s="3"/>
      <c r="H887" s="5"/>
      <c r="I887" s="245"/>
      <c r="J887" s="3"/>
      <c r="K887" s="94"/>
      <c r="L887" s="95"/>
      <c r="M887" s="4"/>
      <c r="N887" s="240"/>
      <c r="O887" s="5"/>
      <c r="P887" s="5"/>
      <c r="Q887" s="5"/>
      <c r="R887" s="5"/>
      <c r="S887" s="97"/>
      <c r="T887" s="4"/>
      <c r="U887" s="5"/>
      <c r="V887" s="6"/>
      <c r="W887" s="240"/>
      <c r="X887" s="5"/>
      <c r="Y887" s="5"/>
      <c r="Z887" s="5"/>
      <c r="AA887" s="5"/>
      <c r="AB887" s="5"/>
      <c r="AC887" s="5"/>
      <c r="AD887" s="5"/>
      <c r="AE887" s="5"/>
      <c r="AF887" s="5"/>
      <c r="AI887" s="6"/>
    </row>
    <row r="888" spans="3:35" ht="15.75" customHeight="1" x14ac:dyDescent="0.35">
      <c r="C888" s="2"/>
      <c r="D888" s="3"/>
      <c r="E888" s="3"/>
      <c r="F888" s="244"/>
      <c r="G888" s="3"/>
      <c r="H888" s="5"/>
      <c r="I888" s="245"/>
      <c r="J888" s="3"/>
      <c r="K888" s="94"/>
      <c r="L888" s="95"/>
      <c r="M888" s="4"/>
      <c r="N888" s="240"/>
      <c r="O888" s="5"/>
      <c r="P888" s="5"/>
      <c r="Q888" s="5"/>
      <c r="R888" s="5"/>
      <c r="S888" s="97"/>
      <c r="T888" s="4"/>
      <c r="U888" s="5"/>
      <c r="V888" s="6"/>
      <c r="W888" s="240"/>
      <c r="X888" s="5"/>
      <c r="Y888" s="5"/>
      <c r="Z888" s="5"/>
      <c r="AA888" s="5"/>
      <c r="AB888" s="5"/>
      <c r="AC888" s="5"/>
      <c r="AD888" s="5"/>
      <c r="AE888" s="5"/>
      <c r="AF888" s="5"/>
      <c r="AI888" s="6"/>
    </row>
    <row r="889" spans="3:35" ht="15.75" customHeight="1" x14ac:dyDescent="0.35">
      <c r="C889" s="2"/>
      <c r="D889" s="3"/>
      <c r="E889" s="3"/>
      <c r="F889" s="244"/>
      <c r="G889" s="3"/>
      <c r="H889" s="5"/>
      <c r="I889" s="245"/>
      <c r="J889" s="3"/>
      <c r="K889" s="94"/>
      <c r="L889" s="95"/>
      <c r="M889" s="4"/>
      <c r="N889" s="240"/>
      <c r="O889" s="5"/>
      <c r="P889" s="5"/>
      <c r="Q889" s="5"/>
      <c r="R889" s="5"/>
      <c r="S889" s="97"/>
      <c r="T889" s="4"/>
      <c r="U889" s="5"/>
      <c r="V889" s="6"/>
      <c r="W889" s="240"/>
      <c r="X889" s="5"/>
      <c r="Y889" s="5"/>
      <c r="Z889" s="5"/>
      <c r="AA889" s="5"/>
      <c r="AB889" s="5"/>
      <c r="AC889" s="5"/>
      <c r="AD889" s="5"/>
      <c r="AE889" s="5"/>
      <c r="AF889" s="5"/>
      <c r="AI889" s="6"/>
    </row>
    <row r="890" spans="3:35" ht="15.75" customHeight="1" x14ac:dyDescent="0.35">
      <c r="C890" s="2"/>
      <c r="D890" s="3"/>
      <c r="E890" s="3"/>
      <c r="F890" s="244"/>
      <c r="G890" s="3"/>
      <c r="H890" s="5"/>
      <c r="I890" s="245"/>
      <c r="J890" s="3"/>
      <c r="K890" s="94"/>
      <c r="L890" s="95"/>
      <c r="M890" s="4"/>
      <c r="N890" s="240"/>
      <c r="O890" s="5"/>
      <c r="P890" s="5"/>
      <c r="Q890" s="5"/>
      <c r="R890" s="5"/>
      <c r="S890" s="97"/>
      <c r="T890" s="4"/>
      <c r="U890" s="5"/>
      <c r="V890" s="6"/>
      <c r="W890" s="240"/>
      <c r="X890" s="5"/>
      <c r="Y890" s="5"/>
      <c r="Z890" s="5"/>
      <c r="AA890" s="5"/>
      <c r="AB890" s="5"/>
      <c r="AC890" s="5"/>
      <c r="AD890" s="5"/>
      <c r="AE890" s="5"/>
      <c r="AF890" s="5"/>
      <c r="AI890" s="6"/>
    </row>
    <row r="891" spans="3:35" ht="15.75" customHeight="1" x14ac:dyDescent="0.35">
      <c r="C891" s="2"/>
      <c r="D891" s="3"/>
      <c r="E891" s="3"/>
      <c r="F891" s="244"/>
      <c r="G891" s="3"/>
      <c r="H891" s="5"/>
      <c r="I891" s="245"/>
      <c r="J891" s="3"/>
      <c r="K891" s="94"/>
      <c r="L891" s="95"/>
      <c r="M891" s="4"/>
      <c r="N891" s="240"/>
      <c r="O891" s="5"/>
      <c r="P891" s="5"/>
      <c r="Q891" s="5"/>
      <c r="R891" s="5"/>
      <c r="S891" s="97"/>
      <c r="T891" s="4"/>
      <c r="U891" s="5"/>
      <c r="V891" s="6"/>
      <c r="W891" s="240"/>
      <c r="X891" s="5"/>
      <c r="Y891" s="5"/>
      <c r="Z891" s="5"/>
      <c r="AA891" s="5"/>
      <c r="AB891" s="5"/>
      <c r="AC891" s="5"/>
      <c r="AD891" s="5"/>
      <c r="AE891" s="5"/>
      <c r="AF891" s="5"/>
      <c r="AI891" s="6"/>
    </row>
    <row r="892" spans="3:35" ht="15.75" customHeight="1" x14ac:dyDescent="0.35">
      <c r="C892" s="2"/>
      <c r="D892" s="3"/>
      <c r="E892" s="3"/>
      <c r="F892" s="244"/>
      <c r="G892" s="3"/>
      <c r="H892" s="5"/>
      <c r="I892" s="245"/>
      <c r="J892" s="3"/>
      <c r="K892" s="94"/>
      <c r="L892" s="95"/>
      <c r="M892" s="4"/>
      <c r="N892" s="240"/>
      <c r="O892" s="5"/>
      <c r="P892" s="5"/>
      <c r="Q892" s="5"/>
      <c r="R892" s="5"/>
      <c r="S892" s="97"/>
      <c r="T892" s="4"/>
      <c r="U892" s="5"/>
      <c r="V892" s="6"/>
      <c r="W892" s="240"/>
      <c r="X892" s="5"/>
      <c r="Y892" s="5"/>
      <c r="Z892" s="5"/>
      <c r="AA892" s="5"/>
      <c r="AB892" s="5"/>
      <c r="AC892" s="5"/>
      <c r="AD892" s="5"/>
      <c r="AE892" s="5"/>
      <c r="AF892" s="5"/>
      <c r="AI892" s="6"/>
    </row>
    <row r="893" spans="3:35" ht="15.75" customHeight="1" x14ac:dyDescent="0.35">
      <c r="C893" s="2"/>
      <c r="D893" s="3"/>
      <c r="E893" s="3"/>
      <c r="F893" s="244"/>
      <c r="G893" s="3"/>
      <c r="H893" s="5"/>
      <c r="I893" s="245"/>
      <c r="J893" s="3"/>
      <c r="K893" s="94"/>
      <c r="L893" s="95"/>
      <c r="M893" s="4"/>
      <c r="N893" s="240"/>
      <c r="O893" s="5"/>
      <c r="P893" s="5"/>
      <c r="Q893" s="5"/>
      <c r="R893" s="5"/>
      <c r="S893" s="97"/>
      <c r="T893" s="4"/>
      <c r="U893" s="5"/>
      <c r="V893" s="6"/>
      <c r="W893" s="240"/>
      <c r="X893" s="5"/>
      <c r="Y893" s="5"/>
      <c r="Z893" s="5"/>
      <c r="AA893" s="5"/>
      <c r="AB893" s="5"/>
      <c r="AC893" s="5"/>
      <c r="AD893" s="5"/>
      <c r="AE893" s="5"/>
      <c r="AF893" s="5"/>
      <c r="AI893" s="6"/>
    </row>
    <row r="894" spans="3:35" ht="15.75" customHeight="1" x14ac:dyDescent="0.35">
      <c r="C894" s="2"/>
      <c r="D894" s="3"/>
      <c r="E894" s="3"/>
      <c r="F894" s="244"/>
      <c r="G894" s="3"/>
      <c r="H894" s="5"/>
      <c r="I894" s="245"/>
      <c r="J894" s="3"/>
      <c r="K894" s="94"/>
      <c r="L894" s="95"/>
      <c r="M894" s="4"/>
      <c r="N894" s="240"/>
      <c r="O894" s="5"/>
      <c r="P894" s="5"/>
      <c r="Q894" s="5"/>
      <c r="R894" s="5"/>
      <c r="S894" s="97"/>
      <c r="T894" s="4"/>
      <c r="U894" s="5"/>
      <c r="V894" s="6"/>
      <c r="W894" s="240"/>
      <c r="X894" s="5"/>
      <c r="Y894" s="5"/>
      <c r="Z894" s="5"/>
      <c r="AA894" s="5"/>
      <c r="AB894" s="5"/>
      <c r="AC894" s="5"/>
      <c r="AD894" s="5"/>
      <c r="AE894" s="5"/>
      <c r="AF894" s="5"/>
      <c r="AI894" s="6"/>
    </row>
    <row r="895" spans="3:35" ht="15.75" customHeight="1" x14ac:dyDescent="0.35">
      <c r="C895" s="2"/>
      <c r="D895" s="3"/>
      <c r="E895" s="3"/>
      <c r="F895" s="244"/>
      <c r="G895" s="3"/>
      <c r="H895" s="5"/>
      <c r="I895" s="245"/>
      <c r="J895" s="3"/>
      <c r="K895" s="94"/>
      <c r="L895" s="95"/>
      <c r="M895" s="4"/>
      <c r="N895" s="240"/>
      <c r="O895" s="5"/>
      <c r="P895" s="5"/>
      <c r="Q895" s="5"/>
      <c r="R895" s="5"/>
      <c r="S895" s="97"/>
      <c r="T895" s="4"/>
      <c r="U895" s="5"/>
      <c r="V895" s="6"/>
      <c r="W895" s="240"/>
      <c r="X895" s="5"/>
      <c r="Y895" s="5"/>
      <c r="Z895" s="5"/>
      <c r="AA895" s="5"/>
      <c r="AB895" s="5"/>
      <c r="AC895" s="5"/>
      <c r="AD895" s="5"/>
      <c r="AE895" s="5"/>
      <c r="AF895" s="5"/>
      <c r="AI895" s="6"/>
    </row>
    <row r="896" spans="3:35" ht="15.75" customHeight="1" x14ac:dyDescent="0.35">
      <c r="C896" s="2"/>
      <c r="D896" s="3"/>
      <c r="E896" s="3"/>
      <c r="F896" s="244"/>
      <c r="G896" s="3"/>
      <c r="H896" s="5"/>
      <c r="I896" s="245"/>
      <c r="J896" s="3"/>
      <c r="K896" s="94"/>
      <c r="L896" s="95"/>
      <c r="M896" s="4"/>
      <c r="N896" s="240"/>
      <c r="O896" s="5"/>
      <c r="P896" s="5"/>
      <c r="Q896" s="5"/>
      <c r="R896" s="5"/>
      <c r="S896" s="97"/>
      <c r="T896" s="4"/>
      <c r="U896" s="5"/>
      <c r="V896" s="6"/>
      <c r="W896" s="240"/>
      <c r="X896" s="5"/>
      <c r="Y896" s="5"/>
      <c r="Z896" s="5"/>
      <c r="AA896" s="5"/>
      <c r="AB896" s="5"/>
      <c r="AC896" s="5"/>
      <c r="AD896" s="5"/>
      <c r="AE896" s="5"/>
      <c r="AF896" s="5"/>
      <c r="AI896" s="6"/>
    </row>
    <row r="897" spans="3:35" ht="15.75" customHeight="1" x14ac:dyDescent="0.35">
      <c r="C897" s="2"/>
      <c r="D897" s="3"/>
      <c r="E897" s="3"/>
      <c r="F897" s="244"/>
      <c r="G897" s="3"/>
      <c r="H897" s="5"/>
      <c r="I897" s="245"/>
      <c r="J897" s="3"/>
      <c r="K897" s="94"/>
      <c r="L897" s="95"/>
      <c r="M897" s="4"/>
      <c r="N897" s="240"/>
      <c r="O897" s="5"/>
      <c r="P897" s="5"/>
      <c r="Q897" s="5"/>
      <c r="R897" s="5"/>
      <c r="S897" s="97"/>
      <c r="T897" s="4"/>
      <c r="U897" s="5"/>
      <c r="V897" s="6"/>
      <c r="W897" s="240"/>
      <c r="X897" s="5"/>
      <c r="Y897" s="5"/>
      <c r="Z897" s="5"/>
      <c r="AA897" s="5"/>
      <c r="AB897" s="5"/>
      <c r="AC897" s="5"/>
      <c r="AD897" s="5"/>
      <c r="AE897" s="5"/>
      <c r="AF897" s="5"/>
      <c r="AI897" s="6"/>
    </row>
    <row r="898" spans="3:35" ht="15.75" customHeight="1" x14ac:dyDescent="0.35">
      <c r="C898" s="2"/>
      <c r="D898" s="3"/>
      <c r="E898" s="3"/>
      <c r="F898" s="244"/>
      <c r="G898" s="3"/>
      <c r="H898" s="5"/>
      <c r="I898" s="245"/>
      <c r="J898" s="3"/>
      <c r="K898" s="94"/>
      <c r="L898" s="95"/>
      <c r="M898" s="4"/>
      <c r="N898" s="240"/>
      <c r="O898" s="5"/>
      <c r="P898" s="5"/>
      <c r="Q898" s="5"/>
      <c r="R898" s="5"/>
      <c r="S898" s="97"/>
      <c r="T898" s="4"/>
      <c r="U898" s="5"/>
      <c r="V898" s="6"/>
      <c r="W898" s="240"/>
      <c r="X898" s="5"/>
      <c r="Y898" s="5"/>
      <c r="Z898" s="5"/>
      <c r="AA898" s="5"/>
      <c r="AB898" s="5"/>
      <c r="AC898" s="5"/>
      <c r="AD898" s="5"/>
      <c r="AE898" s="5"/>
      <c r="AF898" s="5"/>
      <c r="AI898" s="6"/>
    </row>
    <row r="899" spans="3:35" ht="15.75" customHeight="1" x14ac:dyDescent="0.35">
      <c r="C899" s="2"/>
      <c r="D899" s="3"/>
      <c r="E899" s="3"/>
      <c r="F899" s="244"/>
      <c r="G899" s="3"/>
      <c r="H899" s="5"/>
      <c r="I899" s="245"/>
      <c r="J899" s="3"/>
      <c r="K899" s="94"/>
      <c r="L899" s="95"/>
      <c r="M899" s="4"/>
      <c r="N899" s="240"/>
      <c r="O899" s="5"/>
      <c r="P899" s="5"/>
      <c r="Q899" s="5"/>
      <c r="R899" s="5"/>
      <c r="S899" s="97"/>
      <c r="T899" s="4"/>
      <c r="U899" s="5"/>
      <c r="V899" s="6"/>
      <c r="W899" s="240"/>
      <c r="X899" s="5"/>
      <c r="Y899" s="5"/>
      <c r="Z899" s="5"/>
      <c r="AA899" s="5"/>
      <c r="AB899" s="5"/>
      <c r="AC899" s="5"/>
      <c r="AD899" s="5"/>
      <c r="AE899" s="5"/>
      <c r="AF899" s="5"/>
      <c r="AI899" s="6"/>
    </row>
    <row r="900" spans="3:35" ht="15.75" customHeight="1" x14ac:dyDescent="0.35">
      <c r="C900" s="2"/>
      <c r="D900" s="3"/>
      <c r="E900" s="3"/>
      <c r="F900" s="244"/>
      <c r="G900" s="3"/>
      <c r="H900" s="5"/>
      <c r="I900" s="245"/>
      <c r="J900" s="3"/>
      <c r="K900" s="94"/>
      <c r="L900" s="95"/>
      <c r="M900" s="4"/>
      <c r="N900" s="240"/>
      <c r="O900" s="5"/>
      <c r="P900" s="5"/>
      <c r="Q900" s="5"/>
      <c r="R900" s="5"/>
      <c r="S900" s="97"/>
      <c r="T900" s="4"/>
      <c r="U900" s="5"/>
      <c r="V900" s="6"/>
      <c r="W900" s="240"/>
      <c r="X900" s="5"/>
      <c r="Y900" s="5"/>
      <c r="Z900" s="5"/>
      <c r="AA900" s="5"/>
      <c r="AB900" s="5"/>
      <c r="AC900" s="5"/>
      <c r="AD900" s="5"/>
      <c r="AE900" s="5"/>
      <c r="AF900" s="5"/>
      <c r="AI900" s="6"/>
    </row>
    <row r="901" spans="3:35" ht="15.75" customHeight="1" x14ac:dyDescent="0.35">
      <c r="C901" s="2"/>
      <c r="D901" s="3"/>
      <c r="E901" s="3"/>
      <c r="F901" s="244"/>
      <c r="G901" s="3"/>
      <c r="H901" s="5"/>
      <c r="I901" s="245"/>
      <c r="J901" s="3"/>
      <c r="K901" s="94"/>
      <c r="L901" s="95"/>
      <c r="M901" s="4"/>
      <c r="N901" s="240"/>
      <c r="O901" s="5"/>
      <c r="P901" s="5"/>
      <c r="Q901" s="5"/>
      <c r="R901" s="5"/>
      <c r="S901" s="97"/>
      <c r="T901" s="4"/>
      <c r="U901" s="5"/>
      <c r="V901" s="6"/>
      <c r="W901" s="240"/>
      <c r="X901" s="5"/>
      <c r="Y901" s="5"/>
      <c r="Z901" s="5"/>
      <c r="AA901" s="5"/>
      <c r="AB901" s="5"/>
      <c r="AC901" s="5"/>
      <c r="AD901" s="5"/>
      <c r="AE901" s="5"/>
      <c r="AF901" s="5"/>
      <c r="AI901" s="6"/>
    </row>
    <row r="902" spans="3:35" ht="15.75" customHeight="1" x14ac:dyDescent="0.35">
      <c r="C902" s="2"/>
      <c r="D902" s="3"/>
      <c r="E902" s="3"/>
      <c r="F902" s="244"/>
      <c r="G902" s="3"/>
      <c r="H902" s="5"/>
      <c r="I902" s="245"/>
      <c r="J902" s="3"/>
      <c r="K902" s="94"/>
      <c r="L902" s="95"/>
      <c r="M902" s="4"/>
      <c r="N902" s="240"/>
      <c r="O902" s="5"/>
      <c r="P902" s="5"/>
      <c r="Q902" s="5"/>
      <c r="R902" s="5"/>
      <c r="S902" s="97"/>
      <c r="T902" s="4"/>
      <c r="U902" s="5"/>
      <c r="V902" s="6"/>
      <c r="W902" s="240"/>
      <c r="X902" s="5"/>
      <c r="Y902" s="5"/>
      <c r="Z902" s="5"/>
      <c r="AA902" s="5"/>
      <c r="AB902" s="5"/>
      <c r="AC902" s="5"/>
      <c r="AD902" s="5"/>
      <c r="AE902" s="5"/>
      <c r="AF902" s="5"/>
      <c r="AI902" s="6"/>
    </row>
    <row r="903" spans="3:35" ht="15.75" customHeight="1" x14ac:dyDescent="0.35">
      <c r="C903" s="2"/>
      <c r="D903" s="3"/>
      <c r="E903" s="3"/>
      <c r="F903" s="244"/>
      <c r="G903" s="3"/>
      <c r="H903" s="5"/>
      <c r="I903" s="245"/>
      <c r="J903" s="3"/>
      <c r="K903" s="94"/>
      <c r="L903" s="95"/>
      <c r="M903" s="4"/>
      <c r="N903" s="240"/>
      <c r="O903" s="5"/>
      <c r="P903" s="5"/>
      <c r="Q903" s="5"/>
      <c r="R903" s="5"/>
      <c r="S903" s="97"/>
      <c r="T903" s="4"/>
      <c r="U903" s="5"/>
      <c r="V903" s="6"/>
      <c r="W903" s="240"/>
      <c r="X903" s="5"/>
      <c r="Y903" s="5"/>
      <c r="Z903" s="5"/>
      <c r="AA903" s="5"/>
      <c r="AB903" s="5"/>
      <c r="AC903" s="5"/>
      <c r="AD903" s="5"/>
      <c r="AE903" s="5"/>
      <c r="AF903" s="5"/>
      <c r="AI903" s="6"/>
    </row>
    <row r="904" spans="3:35" ht="15.75" customHeight="1" x14ac:dyDescent="0.35">
      <c r="C904" s="2"/>
      <c r="D904" s="3"/>
      <c r="E904" s="3"/>
      <c r="F904" s="244"/>
      <c r="G904" s="3"/>
      <c r="H904" s="5"/>
      <c r="I904" s="245"/>
      <c r="J904" s="3"/>
      <c r="K904" s="94"/>
      <c r="L904" s="95"/>
      <c r="M904" s="4"/>
      <c r="N904" s="240"/>
      <c r="O904" s="5"/>
      <c r="P904" s="5"/>
      <c r="Q904" s="5"/>
      <c r="R904" s="5"/>
      <c r="S904" s="97"/>
      <c r="T904" s="4"/>
      <c r="U904" s="5"/>
      <c r="V904" s="6"/>
      <c r="W904" s="240"/>
      <c r="X904" s="5"/>
      <c r="Y904" s="5"/>
      <c r="Z904" s="5"/>
      <c r="AA904" s="5"/>
      <c r="AB904" s="5"/>
      <c r="AC904" s="5"/>
      <c r="AD904" s="5"/>
      <c r="AE904" s="5"/>
      <c r="AF904" s="5"/>
      <c r="AI904" s="6"/>
    </row>
    <row r="905" spans="3:35" ht="15.75" customHeight="1" x14ac:dyDescent="0.35">
      <c r="C905" s="2"/>
      <c r="D905" s="3"/>
      <c r="E905" s="3"/>
      <c r="F905" s="244"/>
      <c r="G905" s="3"/>
      <c r="H905" s="5"/>
      <c r="I905" s="245"/>
      <c r="J905" s="3"/>
      <c r="K905" s="94"/>
      <c r="L905" s="95"/>
      <c r="M905" s="4"/>
      <c r="N905" s="240"/>
      <c r="O905" s="5"/>
      <c r="P905" s="5"/>
      <c r="Q905" s="5"/>
      <c r="R905" s="5"/>
      <c r="S905" s="97"/>
      <c r="T905" s="4"/>
      <c r="U905" s="5"/>
      <c r="V905" s="6"/>
      <c r="W905" s="240"/>
      <c r="X905" s="5"/>
      <c r="Y905" s="5"/>
      <c r="Z905" s="5"/>
      <c r="AA905" s="5"/>
      <c r="AB905" s="5"/>
      <c r="AC905" s="5"/>
      <c r="AD905" s="5"/>
      <c r="AE905" s="5"/>
      <c r="AF905" s="5"/>
      <c r="AI905" s="6"/>
    </row>
    <row r="906" spans="3:35" ht="15.75" customHeight="1" x14ac:dyDescent="0.35">
      <c r="C906" s="2"/>
      <c r="D906" s="3"/>
      <c r="E906" s="3"/>
      <c r="F906" s="244"/>
      <c r="G906" s="3"/>
      <c r="H906" s="5"/>
      <c r="I906" s="245"/>
      <c r="J906" s="3"/>
      <c r="K906" s="94"/>
      <c r="L906" s="95"/>
      <c r="M906" s="4"/>
      <c r="N906" s="240"/>
      <c r="O906" s="5"/>
      <c r="P906" s="5"/>
      <c r="Q906" s="5"/>
      <c r="R906" s="5"/>
      <c r="S906" s="97"/>
      <c r="T906" s="4"/>
      <c r="U906" s="5"/>
      <c r="V906" s="6"/>
      <c r="W906" s="240"/>
      <c r="X906" s="5"/>
      <c r="Y906" s="5"/>
      <c r="Z906" s="5"/>
      <c r="AA906" s="5"/>
      <c r="AB906" s="5"/>
      <c r="AC906" s="5"/>
      <c r="AD906" s="5"/>
      <c r="AE906" s="5"/>
      <c r="AF906" s="5"/>
      <c r="AI906" s="6"/>
    </row>
    <row r="907" spans="3:35" ht="15.75" customHeight="1" x14ac:dyDescent="0.35">
      <c r="C907" s="2"/>
      <c r="D907" s="3"/>
      <c r="E907" s="3"/>
      <c r="F907" s="244"/>
      <c r="G907" s="3"/>
      <c r="H907" s="5"/>
      <c r="I907" s="245"/>
      <c r="J907" s="3"/>
      <c r="K907" s="94"/>
      <c r="L907" s="95"/>
      <c r="M907" s="4"/>
      <c r="N907" s="240"/>
      <c r="O907" s="5"/>
      <c r="P907" s="5"/>
      <c r="Q907" s="5"/>
      <c r="R907" s="5"/>
      <c r="S907" s="97"/>
      <c r="T907" s="4"/>
      <c r="U907" s="5"/>
      <c r="V907" s="6"/>
      <c r="W907" s="240"/>
      <c r="X907" s="5"/>
      <c r="Y907" s="5"/>
      <c r="Z907" s="5"/>
      <c r="AA907" s="5"/>
      <c r="AB907" s="5"/>
      <c r="AC907" s="5"/>
      <c r="AD907" s="5"/>
      <c r="AE907" s="5"/>
      <c r="AF907" s="5"/>
      <c r="AI907" s="6"/>
    </row>
    <row r="908" spans="3:35" ht="15.75" customHeight="1" x14ac:dyDescent="0.35">
      <c r="C908" s="2"/>
      <c r="D908" s="3"/>
      <c r="E908" s="3"/>
      <c r="F908" s="244"/>
      <c r="G908" s="3"/>
      <c r="H908" s="5"/>
      <c r="I908" s="245"/>
      <c r="J908" s="3"/>
      <c r="K908" s="94"/>
      <c r="L908" s="95"/>
      <c r="M908" s="4"/>
      <c r="N908" s="240"/>
      <c r="O908" s="5"/>
      <c r="P908" s="5"/>
      <c r="Q908" s="5"/>
      <c r="R908" s="5"/>
      <c r="S908" s="97"/>
      <c r="T908" s="4"/>
      <c r="U908" s="5"/>
      <c r="V908" s="6"/>
      <c r="W908" s="240"/>
      <c r="X908" s="5"/>
      <c r="Y908" s="5"/>
      <c r="Z908" s="5"/>
      <c r="AA908" s="5"/>
      <c r="AB908" s="5"/>
      <c r="AC908" s="5"/>
      <c r="AD908" s="5"/>
      <c r="AE908" s="5"/>
      <c r="AF908" s="5"/>
      <c r="AI908" s="6"/>
    </row>
    <row r="909" spans="3:35" ht="15.75" customHeight="1" x14ac:dyDescent="0.35">
      <c r="C909" s="2"/>
      <c r="D909" s="3"/>
      <c r="E909" s="3"/>
      <c r="F909" s="244"/>
      <c r="G909" s="3"/>
      <c r="H909" s="5"/>
      <c r="I909" s="245"/>
      <c r="J909" s="3"/>
      <c r="K909" s="94"/>
      <c r="L909" s="95"/>
      <c r="M909" s="4"/>
      <c r="N909" s="240"/>
      <c r="O909" s="5"/>
      <c r="P909" s="5"/>
      <c r="Q909" s="5"/>
      <c r="R909" s="5"/>
      <c r="S909" s="97"/>
      <c r="T909" s="4"/>
      <c r="U909" s="5"/>
      <c r="V909" s="6"/>
      <c r="W909" s="240"/>
      <c r="X909" s="5"/>
      <c r="Y909" s="5"/>
      <c r="Z909" s="5"/>
      <c r="AA909" s="5"/>
      <c r="AB909" s="5"/>
      <c r="AC909" s="5"/>
      <c r="AD909" s="5"/>
      <c r="AE909" s="5"/>
      <c r="AF909" s="5"/>
      <c r="AI909" s="6"/>
    </row>
    <row r="910" spans="3:35" ht="15.75" customHeight="1" x14ac:dyDescent="0.35">
      <c r="C910" s="2"/>
      <c r="D910" s="3"/>
      <c r="E910" s="3"/>
      <c r="F910" s="244"/>
      <c r="G910" s="3"/>
      <c r="H910" s="5"/>
      <c r="I910" s="245"/>
      <c r="J910" s="3"/>
      <c r="K910" s="94"/>
      <c r="L910" s="95"/>
      <c r="M910" s="4"/>
      <c r="N910" s="240"/>
      <c r="O910" s="5"/>
      <c r="P910" s="5"/>
      <c r="Q910" s="5"/>
      <c r="R910" s="5"/>
      <c r="S910" s="97"/>
      <c r="T910" s="4"/>
      <c r="U910" s="5"/>
      <c r="V910" s="6"/>
      <c r="W910" s="240"/>
      <c r="X910" s="5"/>
      <c r="Y910" s="5"/>
      <c r="Z910" s="5"/>
      <c r="AA910" s="5"/>
      <c r="AB910" s="5"/>
      <c r="AC910" s="5"/>
      <c r="AD910" s="5"/>
      <c r="AE910" s="5"/>
      <c r="AF910" s="5"/>
      <c r="AI910" s="6"/>
    </row>
    <row r="911" spans="3:35" ht="15.75" customHeight="1" x14ac:dyDescent="0.35">
      <c r="C911" s="2"/>
      <c r="D911" s="3"/>
      <c r="E911" s="3"/>
      <c r="F911" s="244"/>
      <c r="G911" s="3"/>
      <c r="H911" s="5"/>
      <c r="I911" s="245"/>
      <c r="J911" s="3"/>
      <c r="K911" s="94"/>
      <c r="L911" s="95"/>
      <c r="M911" s="4"/>
      <c r="N911" s="240"/>
      <c r="O911" s="5"/>
      <c r="P911" s="5"/>
      <c r="Q911" s="5"/>
      <c r="R911" s="5"/>
      <c r="S911" s="97"/>
      <c r="T911" s="4"/>
      <c r="U911" s="5"/>
      <c r="V911" s="6"/>
      <c r="W911" s="240"/>
      <c r="X911" s="5"/>
      <c r="Y911" s="5"/>
      <c r="Z911" s="5"/>
      <c r="AA911" s="5"/>
      <c r="AB911" s="5"/>
      <c r="AC911" s="5"/>
      <c r="AD911" s="5"/>
      <c r="AE911" s="5"/>
      <c r="AF911" s="5"/>
      <c r="AI911" s="6"/>
    </row>
    <row r="912" spans="3:35" ht="15.75" customHeight="1" x14ac:dyDescent="0.35">
      <c r="C912" s="2"/>
      <c r="D912" s="3"/>
      <c r="E912" s="3"/>
      <c r="F912" s="244"/>
      <c r="G912" s="3"/>
      <c r="H912" s="5"/>
      <c r="I912" s="245"/>
      <c r="J912" s="3"/>
      <c r="K912" s="94"/>
      <c r="L912" s="95"/>
      <c r="M912" s="4"/>
      <c r="N912" s="240"/>
      <c r="O912" s="5"/>
      <c r="P912" s="5"/>
      <c r="Q912" s="5"/>
      <c r="R912" s="5"/>
      <c r="S912" s="97"/>
      <c r="T912" s="4"/>
      <c r="U912" s="5"/>
      <c r="V912" s="6"/>
      <c r="W912" s="240"/>
      <c r="X912" s="5"/>
      <c r="Y912" s="5"/>
      <c r="Z912" s="5"/>
      <c r="AA912" s="5"/>
      <c r="AB912" s="5"/>
      <c r="AC912" s="5"/>
      <c r="AD912" s="5"/>
      <c r="AE912" s="5"/>
      <c r="AF912" s="5"/>
      <c r="AI912" s="6"/>
    </row>
    <row r="913" spans="3:35" ht="15.75" customHeight="1" x14ac:dyDescent="0.35">
      <c r="C913" s="2"/>
      <c r="D913" s="3"/>
      <c r="E913" s="3"/>
      <c r="F913" s="244"/>
      <c r="G913" s="3"/>
      <c r="H913" s="5"/>
      <c r="I913" s="245"/>
      <c r="J913" s="3"/>
      <c r="K913" s="94"/>
      <c r="L913" s="95"/>
      <c r="M913" s="4"/>
      <c r="N913" s="240"/>
      <c r="O913" s="5"/>
      <c r="P913" s="5"/>
      <c r="Q913" s="5"/>
      <c r="R913" s="5"/>
      <c r="S913" s="97"/>
      <c r="T913" s="4"/>
      <c r="U913" s="5"/>
      <c r="V913" s="6"/>
      <c r="W913" s="240"/>
      <c r="X913" s="5"/>
      <c r="Y913" s="5"/>
      <c r="Z913" s="5"/>
      <c r="AA913" s="5"/>
      <c r="AB913" s="5"/>
      <c r="AC913" s="5"/>
      <c r="AD913" s="5"/>
      <c r="AE913" s="5"/>
      <c r="AF913" s="5"/>
      <c r="AI913" s="6"/>
    </row>
    <row r="914" spans="3:35" ht="15.75" customHeight="1" x14ac:dyDescent="0.35">
      <c r="C914" s="2"/>
      <c r="D914" s="3"/>
      <c r="E914" s="3"/>
      <c r="F914" s="244"/>
      <c r="G914" s="3"/>
      <c r="H914" s="5"/>
      <c r="I914" s="245"/>
      <c r="J914" s="3"/>
      <c r="K914" s="94"/>
      <c r="L914" s="95"/>
      <c r="M914" s="4"/>
      <c r="N914" s="240"/>
      <c r="O914" s="5"/>
      <c r="P914" s="5"/>
      <c r="Q914" s="5"/>
      <c r="R914" s="5"/>
      <c r="S914" s="97"/>
      <c r="T914" s="4"/>
      <c r="U914" s="5"/>
      <c r="V914" s="6"/>
      <c r="W914" s="240"/>
      <c r="X914" s="5"/>
      <c r="Y914" s="5"/>
      <c r="Z914" s="5"/>
      <c r="AA914" s="5"/>
      <c r="AB914" s="5"/>
      <c r="AC914" s="5"/>
      <c r="AD914" s="5"/>
      <c r="AE914" s="5"/>
      <c r="AF914" s="5"/>
      <c r="AI914" s="6"/>
    </row>
    <row r="915" spans="3:35" ht="15.75" customHeight="1" x14ac:dyDescent="0.35">
      <c r="C915" s="2"/>
      <c r="D915" s="3"/>
      <c r="E915" s="3"/>
      <c r="F915" s="244"/>
      <c r="G915" s="3"/>
      <c r="H915" s="5"/>
      <c r="I915" s="245"/>
      <c r="J915" s="3"/>
      <c r="K915" s="94"/>
      <c r="L915" s="95"/>
      <c r="M915" s="4"/>
      <c r="N915" s="240"/>
      <c r="O915" s="5"/>
      <c r="P915" s="5"/>
      <c r="Q915" s="5"/>
      <c r="R915" s="5"/>
      <c r="S915" s="97"/>
      <c r="T915" s="4"/>
      <c r="U915" s="5"/>
      <c r="V915" s="6"/>
      <c r="W915" s="240"/>
      <c r="X915" s="5"/>
      <c r="Y915" s="5"/>
      <c r="Z915" s="5"/>
      <c r="AA915" s="5"/>
      <c r="AB915" s="5"/>
      <c r="AC915" s="5"/>
      <c r="AD915" s="5"/>
      <c r="AE915" s="5"/>
      <c r="AF915" s="5"/>
      <c r="AI915" s="6"/>
    </row>
    <row r="916" spans="3:35" ht="15.75" customHeight="1" x14ac:dyDescent="0.35">
      <c r="C916" s="2"/>
      <c r="D916" s="3"/>
      <c r="E916" s="3"/>
      <c r="F916" s="244"/>
      <c r="G916" s="3"/>
      <c r="H916" s="5"/>
      <c r="I916" s="245"/>
      <c r="J916" s="3"/>
      <c r="K916" s="94"/>
      <c r="L916" s="95"/>
      <c r="M916" s="4"/>
      <c r="N916" s="240"/>
      <c r="O916" s="5"/>
      <c r="P916" s="5"/>
      <c r="Q916" s="5"/>
      <c r="R916" s="5"/>
      <c r="S916" s="97"/>
      <c r="T916" s="4"/>
      <c r="U916" s="5"/>
      <c r="V916" s="6"/>
      <c r="W916" s="240"/>
      <c r="X916" s="5"/>
      <c r="Y916" s="5"/>
      <c r="Z916" s="5"/>
      <c r="AA916" s="5"/>
      <c r="AB916" s="5"/>
      <c r="AC916" s="5"/>
      <c r="AD916" s="5"/>
      <c r="AE916" s="5"/>
      <c r="AF916" s="5"/>
      <c r="AI916" s="6"/>
    </row>
    <row r="917" spans="3:35" ht="15.75" customHeight="1" x14ac:dyDescent="0.35">
      <c r="C917" s="2"/>
      <c r="D917" s="3"/>
      <c r="E917" s="3"/>
      <c r="F917" s="244"/>
      <c r="G917" s="3"/>
      <c r="H917" s="5"/>
      <c r="I917" s="245"/>
      <c r="J917" s="3"/>
      <c r="K917" s="94"/>
      <c r="L917" s="95"/>
      <c r="M917" s="4"/>
      <c r="N917" s="240"/>
      <c r="O917" s="5"/>
      <c r="P917" s="5"/>
      <c r="Q917" s="5"/>
      <c r="R917" s="5"/>
      <c r="S917" s="97"/>
      <c r="T917" s="4"/>
      <c r="U917" s="5"/>
      <c r="V917" s="6"/>
      <c r="W917" s="240"/>
      <c r="X917" s="5"/>
      <c r="Y917" s="5"/>
      <c r="Z917" s="5"/>
      <c r="AA917" s="5"/>
      <c r="AB917" s="5"/>
      <c r="AC917" s="5"/>
      <c r="AD917" s="5"/>
      <c r="AE917" s="5"/>
      <c r="AF917" s="5"/>
      <c r="AI917" s="6"/>
    </row>
    <row r="918" spans="3:35" ht="15.75" customHeight="1" x14ac:dyDescent="0.35">
      <c r="C918" s="2"/>
      <c r="D918" s="3"/>
      <c r="E918" s="3"/>
      <c r="F918" s="244"/>
      <c r="G918" s="3"/>
      <c r="H918" s="5"/>
      <c r="I918" s="245"/>
      <c r="J918" s="3"/>
      <c r="K918" s="94"/>
      <c r="L918" s="95"/>
      <c r="M918" s="4"/>
      <c r="N918" s="240"/>
      <c r="O918" s="5"/>
      <c r="P918" s="5"/>
      <c r="Q918" s="5"/>
      <c r="R918" s="5"/>
      <c r="S918" s="97"/>
      <c r="T918" s="4"/>
      <c r="U918" s="5"/>
      <c r="V918" s="6"/>
      <c r="W918" s="240"/>
      <c r="X918" s="5"/>
      <c r="Y918" s="5"/>
      <c r="Z918" s="5"/>
      <c r="AA918" s="5"/>
      <c r="AB918" s="5"/>
      <c r="AC918" s="5"/>
      <c r="AD918" s="5"/>
      <c r="AE918" s="5"/>
      <c r="AF918" s="5"/>
      <c r="AI918" s="6"/>
    </row>
    <row r="919" spans="3:35" ht="15.75" customHeight="1" x14ac:dyDescent="0.35">
      <c r="C919" s="2"/>
      <c r="D919" s="3"/>
      <c r="E919" s="3"/>
      <c r="F919" s="244"/>
      <c r="G919" s="3"/>
      <c r="H919" s="5"/>
      <c r="I919" s="245"/>
      <c r="J919" s="3"/>
      <c r="K919" s="94"/>
      <c r="L919" s="95"/>
      <c r="M919" s="4"/>
      <c r="N919" s="240"/>
      <c r="O919" s="5"/>
      <c r="P919" s="5"/>
      <c r="Q919" s="5"/>
      <c r="R919" s="5"/>
      <c r="S919" s="97"/>
      <c r="T919" s="4"/>
      <c r="U919" s="5"/>
      <c r="V919" s="6"/>
      <c r="W919" s="240"/>
      <c r="X919" s="5"/>
      <c r="Y919" s="5"/>
      <c r="Z919" s="5"/>
      <c r="AA919" s="5"/>
      <c r="AB919" s="5"/>
      <c r="AC919" s="5"/>
      <c r="AD919" s="5"/>
      <c r="AE919" s="5"/>
      <c r="AF919" s="5"/>
      <c r="AI919" s="6"/>
    </row>
    <row r="920" spans="3:35" ht="15.75" customHeight="1" x14ac:dyDescent="0.35">
      <c r="C920" s="2"/>
      <c r="D920" s="3"/>
      <c r="E920" s="3"/>
      <c r="F920" s="244"/>
      <c r="G920" s="3"/>
      <c r="H920" s="5"/>
      <c r="I920" s="245"/>
      <c r="J920" s="3"/>
      <c r="K920" s="94"/>
      <c r="L920" s="95"/>
      <c r="M920" s="4"/>
      <c r="N920" s="240"/>
      <c r="O920" s="5"/>
      <c r="P920" s="5"/>
      <c r="Q920" s="5"/>
      <c r="R920" s="5"/>
      <c r="S920" s="97"/>
      <c r="T920" s="4"/>
      <c r="U920" s="5"/>
      <c r="V920" s="6"/>
      <c r="W920" s="240"/>
      <c r="X920" s="5"/>
      <c r="Y920" s="5"/>
      <c r="Z920" s="5"/>
      <c r="AA920" s="5"/>
      <c r="AB920" s="5"/>
      <c r="AC920" s="5"/>
      <c r="AD920" s="5"/>
      <c r="AE920" s="5"/>
      <c r="AF920" s="5"/>
      <c r="AI920" s="6"/>
    </row>
    <row r="921" spans="3:35" ht="15.75" customHeight="1" x14ac:dyDescent="0.35">
      <c r="C921" s="2"/>
      <c r="D921" s="3"/>
      <c r="E921" s="3"/>
      <c r="F921" s="244"/>
      <c r="G921" s="3"/>
      <c r="H921" s="5"/>
      <c r="I921" s="245"/>
      <c r="J921" s="3"/>
      <c r="K921" s="94"/>
      <c r="L921" s="95"/>
      <c r="M921" s="4"/>
      <c r="N921" s="240"/>
      <c r="O921" s="5"/>
      <c r="P921" s="5"/>
      <c r="Q921" s="5"/>
      <c r="R921" s="5"/>
      <c r="S921" s="97"/>
      <c r="T921" s="4"/>
      <c r="U921" s="5"/>
      <c r="V921" s="6"/>
      <c r="W921" s="240"/>
      <c r="X921" s="5"/>
      <c r="Y921" s="5"/>
      <c r="Z921" s="5"/>
      <c r="AA921" s="5"/>
      <c r="AB921" s="5"/>
      <c r="AC921" s="5"/>
      <c r="AD921" s="5"/>
      <c r="AE921" s="5"/>
      <c r="AF921" s="5"/>
      <c r="AI921" s="6"/>
    </row>
    <row r="922" spans="3:35" ht="15.75" customHeight="1" x14ac:dyDescent="0.35">
      <c r="C922" s="2"/>
      <c r="D922" s="3"/>
      <c r="E922" s="3"/>
      <c r="F922" s="244"/>
      <c r="G922" s="3"/>
      <c r="H922" s="5"/>
      <c r="I922" s="245"/>
      <c r="J922" s="3"/>
      <c r="K922" s="94"/>
      <c r="L922" s="95"/>
      <c r="M922" s="4"/>
      <c r="N922" s="240"/>
      <c r="O922" s="5"/>
      <c r="P922" s="5"/>
      <c r="Q922" s="5"/>
      <c r="R922" s="5"/>
      <c r="S922" s="97"/>
      <c r="T922" s="4"/>
      <c r="U922" s="5"/>
      <c r="V922" s="6"/>
      <c r="W922" s="240"/>
      <c r="X922" s="5"/>
      <c r="Y922" s="5"/>
      <c r="Z922" s="5"/>
      <c r="AA922" s="5"/>
      <c r="AB922" s="5"/>
      <c r="AC922" s="5"/>
      <c r="AD922" s="5"/>
      <c r="AE922" s="5"/>
      <c r="AF922" s="5"/>
      <c r="AI922" s="6"/>
    </row>
    <row r="923" spans="3:35" ht="15.75" customHeight="1" x14ac:dyDescent="0.35">
      <c r="C923" s="2"/>
      <c r="D923" s="3"/>
      <c r="E923" s="3"/>
      <c r="F923" s="244"/>
      <c r="G923" s="3"/>
      <c r="H923" s="5"/>
      <c r="I923" s="245"/>
      <c r="J923" s="3"/>
      <c r="K923" s="94"/>
      <c r="L923" s="95"/>
      <c r="M923" s="4"/>
      <c r="N923" s="240"/>
      <c r="O923" s="5"/>
      <c r="P923" s="5"/>
      <c r="Q923" s="5"/>
      <c r="R923" s="5"/>
      <c r="S923" s="97"/>
      <c r="T923" s="4"/>
      <c r="U923" s="5"/>
      <c r="V923" s="6"/>
      <c r="W923" s="240"/>
      <c r="X923" s="5"/>
      <c r="Y923" s="5"/>
      <c r="Z923" s="5"/>
      <c r="AA923" s="5"/>
      <c r="AB923" s="5"/>
      <c r="AC923" s="5"/>
      <c r="AD923" s="5"/>
      <c r="AE923" s="5"/>
      <c r="AF923" s="5"/>
      <c r="AI923" s="6"/>
    </row>
    <row r="924" spans="3:35" ht="15.75" customHeight="1" x14ac:dyDescent="0.35">
      <c r="C924" s="2"/>
      <c r="D924" s="3"/>
      <c r="E924" s="3"/>
      <c r="F924" s="244"/>
      <c r="G924" s="3"/>
      <c r="H924" s="5"/>
      <c r="I924" s="245"/>
      <c r="J924" s="3"/>
      <c r="K924" s="94"/>
      <c r="L924" s="95"/>
      <c r="M924" s="4"/>
      <c r="N924" s="240"/>
      <c r="O924" s="5"/>
      <c r="P924" s="5"/>
      <c r="Q924" s="5"/>
      <c r="R924" s="5"/>
      <c r="S924" s="97"/>
      <c r="T924" s="4"/>
      <c r="U924" s="5"/>
      <c r="V924" s="6"/>
      <c r="W924" s="240"/>
      <c r="X924" s="5"/>
      <c r="Y924" s="5"/>
      <c r="Z924" s="5"/>
      <c r="AA924" s="5"/>
      <c r="AB924" s="5"/>
      <c r="AC924" s="5"/>
      <c r="AD924" s="5"/>
      <c r="AE924" s="5"/>
      <c r="AF924" s="5"/>
      <c r="AI924" s="6"/>
    </row>
    <row r="925" spans="3:35" ht="15.75" customHeight="1" x14ac:dyDescent="0.35">
      <c r="C925" s="2"/>
      <c r="D925" s="3"/>
      <c r="E925" s="3"/>
      <c r="F925" s="244"/>
      <c r="G925" s="3"/>
      <c r="H925" s="5"/>
      <c r="I925" s="245"/>
      <c r="J925" s="3"/>
      <c r="K925" s="94"/>
      <c r="L925" s="95"/>
      <c r="M925" s="4"/>
      <c r="N925" s="240"/>
      <c r="O925" s="5"/>
      <c r="P925" s="5"/>
      <c r="Q925" s="5"/>
      <c r="R925" s="5"/>
      <c r="S925" s="97"/>
      <c r="T925" s="4"/>
      <c r="U925" s="5"/>
      <c r="V925" s="6"/>
      <c r="W925" s="240"/>
      <c r="X925" s="5"/>
      <c r="Y925" s="5"/>
      <c r="Z925" s="5"/>
      <c r="AA925" s="5"/>
      <c r="AB925" s="5"/>
      <c r="AC925" s="5"/>
      <c r="AD925" s="5"/>
      <c r="AE925" s="5"/>
      <c r="AF925" s="5"/>
      <c r="AI925" s="6"/>
    </row>
    <row r="926" spans="3:35" ht="15.75" customHeight="1" x14ac:dyDescent="0.35">
      <c r="C926" s="2"/>
      <c r="D926" s="3"/>
      <c r="E926" s="3"/>
      <c r="F926" s="244"/>
      <c r="G926" s="3"/>
      <c r="H926" s="5"/>
      <c r="I926" s="245"/>
      <c r="J926" s="3"/>
      <c r="K926" s="94"/>
      <c r="L926" s="95"/>
      <c r="M926" s="4"/>
      <c r="N926" s="240"/>
      <c r="O926" s="5"/>
      <c r="P926" s="5"/>
      <c r="Q926" s="5"/>
      <c r="R926" s="5"/>
      <c r="S926" s="97"/>
      <c r="T926" s="4"/>
      <c r="U926" s="5"/>
      <c r="V926" s="6"/>
      <c r="W926" s="240"/>
      <c r="X926" s="5"/>
      <c r="Y926" s="5"/>
      <c r="Z926" s="5"/>
      <c r="AA926" s="5"/>
      <c r="AB926" s="5"/>
      <c r="AC926" s="5"/>
      <c r="AD926" s="5"/>
      <c r="AE926" s="5"/>
      <c r="AF926" s="5"/>
      <c r="AI926" s="6"/>
    </row>
    <row r="927" spans="3:35" ht="15.75" customHeight="1" x14ac:dyDescent="0.35">
      <c r="C927" s="2"/>
      <c r="D927" s="3"/>
      <c r="E927" s="3"/>
      <c r="F927" s="244"/>
      <c r="G927" s="3"/>
      <c r="H927" s="5"/>
      <c r="I927" s="245"/>
      <c r="J927" s="3"/>
      <c r="K927" s="94"/>
      <c r="L927" s="95"/>
      <c r="M927" s="4"/>
      <c r="N927" s="240"/>
      <c r="O927" s="5"/>
      <c r="P927" s="5"/>
      <c r="Q927" s="5"/>
      <c r="R927" s="5"/>
      <c r="S927" s="97"/>
      <c r="T927" s="4"/>
      <c r="U927" s="5"/>
      <c r="V927" s="6"/>
      <c r="W927" s="240"/>
      <c r="X927" s="5"/>
      <c r="Y927" s="5"/>
      <c r="Z927" s="5"/>
      <c r="AA927" s="5"/>
      <c r="AB927" s="5"/>
      <c r="AC927" s="5"/>
      <c r="AD927" s="5"/>
      <c r="AE927" s="5"/>
      <c r="AF927" s="5"/>
      <c r="AI927" s="6"/>
    </row>
    <row r="928" spans="3:35" ht="15.75" customHeight="1" x14ac:dyDescent="0.35">
      <c r="C928" s="2"/>
      <c r="D928" s="3"/>
      <c r="E928" s="3"/>
      <c r="F928" s="244"/>
      <c r="G928" s="3"/>
      <c r="H928" s="5"/>
      <c r="I928" s="245"/>
      <c r="J928" s="3"/>
      <c r="K928" s="94"/>
      <c r="L928" s="95"/>
      <c r="M928" s="4"/>
      <c r="N928" s="240"/>
      <c r="O928" s="5"/>
      <c r="P928" s="5"/>
      <c r="Q928" s="5"/>
      <c r="R928" s="5"/>
      <c r="S928" s="97"/>
      <c r="T928" s="4"/>
      <c r="U928" s="5"/>
      <c r="V928" s="6"/>
      <c r="W928" s="240"/>
      <c r="X928" s="5"/>
      <c r="Y928" s="5"/>
      <c r="Z928" s="5"/>
      <c r="AA928" s="5"/>
      <c r="AB928" s="5"/>
      <c r="AC928" s="5"/>
      <c r="AD928" s="5"/>
      <c r="AE928" s="5"/>
      <c r="AF928" s="5"/>
      <c r="AI928" s="6"/>
    </row>
    <row r="929" spans="3:35" ht="15.75" customHeight="1" x14ac:dyDescent="0.35">
      <c r="C929" s="2"/>
      <c r="D929" s="3"/>
      <c r="E929" s="3"/>
      <c r="F929" s="244"/>
      <c r="G929" s="3"/>
      <c r="H929" s="5"/>
      <c r="I929" s="245"/>
      <c r="J929" s="3"/>
      <c r="K929" s="94"/>
      <c r="L929" s="95"/>
      <c r="M929" s="4"/>
      <c r="N929" s="240"/>
      <c r="O929" s="5"/>
      <c r="P929" s="5"/>
      <c r="Q929" s="5"/>
      <c r="R929" s="5"/>
      <c r="S929" s="97"/>
      <c r="T929" s="4"/>
      <c r="U929" s="5"/>
      <c r="V929" s="6"/>
      <c r="W929" s="240"/>
      <c r="X929" s="5"/>
      <c r="Y929" s="5"/>
      <c r="Z929" s="5"/>
      <c r="AA929" s="5"/>
      <c r="AB929" s="5"/>
      <c r="AC929" s="5"/>
      <c r="AD929" s="5"/>
      <c r="AE929" s="5"/>
      <c r="AF929" s="5"/>
      <c r="AI929" s="6"/>
    </row>
    <row r="930" spans="3:35" ht="15.75" customHeight="1" x14ac:dyDescent="0.35">
      <c r="C930" s="2"/>
      <c r="D930" s="3"/>
      <c r="E930" s="3"/>
      <c r="F930" s="244"/>
      <c r="G930" s="3"/>
      <c r="H930" s="5"/>
      <c r="I930" s="245"/>
      <c r="J930" s="3"/>
      <c r="K930" s="94"/>
      <c r="L930" s="95"/>
      <c r="M930" s="4"/>
      <c r="N930" s="240"/>
      <c r="O930" s="5"/>
      <c r="P930" s="5"/>
      <c r="Q930" s="5"/>
      <c r="R930" s="5"/>
      <c r="S930" s="97"/>
      <c r="T930" s="4"/>
      <c r="U930" s="5"/>
      <c r="V930" s="6"/>
      <c r="W930" s="240"/>
      <c r="X930" s="5"/>
      <c r="Y930" s="5"/>
      <c r="Z930" s="5"/>
      <c r="AA930" s="5"/>
      <c r="AB930" s="5"/>
      <c r="AC930" s="5"/>
      <c r="AD930" s="5"/>
      <c r="AE930" s="5"/>
      <c r="AF930" s="5"/>
      <c r="AI930" s="6"/>
    </row>
    <row r="931" spans="3:35" ht="15.75" customHeight="1" x14ac:dyDescent="0.35">
      <c r="C931" s="2"/>
      <c r="D931" s="3"/>
      <c r="E931" s="3"/>
      <c r="F931" s="244"/>
      <c r="G931" s="3"/>
      <c r="H931" s="5"/>
      <c r="I931" s="245"/>
      <c r="J931" s="3"/>
      <c r="K931" s="94"/>
      <c r="L931" s="95"/>
      <c r="M931" s="4"/>
      <c r="N931" s="240"/>
      <c r="O931" s="5"/>
      <c r="P931" s="5"/>
      <c r="Q931" s="5"/>
      <c r="R931" s="5"/>
      <c r="S931" s="97"/>
      <c r="T931" s="4"/>
      <c r="U931" s="5"/>
      <c r="V931" s="6"/>
      <c r="W931" s="240"/>
      <c r="X931" s="5"/>
      <c r="Y931" s="5"/>
      <c r="Z931" s="5"/>
      <c r="AA931" s="5"/>
      <c r="AB931" s="5"/>
      <c r="AC931" s="5"/>
      <c r="AD931" s="5"/>
      <c r="AE931" s="5"/>
      <c r="AF931" s="5"/>
      <c r="AI931" s="6"/>
    </row>
    <row r="932" spans="3:35" ht="15.75" customHeight="1" x14ac:dyDescent="0.35">
      <c r="C932" s="2"/>
      <c r="D932" s="3"/>
      <c r="E932" s="3"/>
      <c r="F932" s="244"/>
      <c r="G932" s="3"/>
      <c r="H932" s="5"/>
      <c r="I932" s="245"/>
      <c r="J932" s="3"/>
      <c r="K932" s="94"/>
      <c r="L932" s="95"/>
      <c r="M932" s="4"/>
      <c r="N932" s="240"/>
      <c r="O932" s="5"/>
      <c r="P932" s="5"/>
      <c r="Q932" s="5"/>
      <c r="R932" s="5"/>
      <c r="S932" s="97"/>
      <c r="T932" s="4"/>
      <c r="U932" s="5"/>
      <c r="V932" s="6"/>
      <c r="W932" s="240"/>
      <c r="X932" s="5"/>
      <c r="Y932" s="5"/>
      <c r="Z932" s="5"/>
      <c r="AA932" s="5"/>
      <c r="AB932" s="5"/>
      <c r="AC932" s="5"/>
      <c r="AD932" s="5"/>
      <c r="AE932" s="5"/>
      <c r="AF932" s="5"/>
      <c r="AI932" s="6"/>
    </row>
    <row r="933" spans="3:35" ht="15.75" customHeight="1" x14ac:dyDescent="0.35">
      <c r="C933" s="2"/>
      <c r="D933" s="3"/>
      <c r="E933" s="3"/>
      <c r="F933" s="244"/>
      <c r="G933" s="3"/>
      <c r="H933" s="5"/>
      <c r="I933" s="245"/>
      <c r="J933" s="3"/>
      <c r="K933" s="94"/>
      <c r="L933" s="95"/>
      <c r="M933" s="4"/>
      <c r="N933" s="240"/>
      <c r="O933" s="5"/>
      <c r="P933" s="5"/>
      <c r="Q933" s="5"/>
      <c r="R933" s="5"/>
      <c r="S933" s="97"/>
      <c r="T933" s="4"/>
      <c r="U933" s="5"/>
      <c r="V933" s="6"/>
      <c r="W933" s="240"/>
      <c r="X933" s="5"/>
      <c r="Y933" s="5"/>
      <c r="Z933" s="5"/>
      <c r="AA933" s="5"/>
      <c r="AB933" s="5"/>
      <c r="AC933" s="5"/>
      <c r="AD933" s="5"/>
      <c r="AE933" s="5"/>
      <c r="AF933" s="5"/>
      <c r="AI933" s="6"/>
    </row>
    <row r="934" spans="3:35" ht="15.75" customHeight="1" x14ac:dyDescent="0.35">
      <c r="C934" s="2"/>
      <c r="D934" s="3"/>
      <c r="E934" s="3"/>
      <c r="F934" s="244"/>
      <c r="G934" s="3"/>
      <c r="H934" s="5"/>
      <c r="I934" s="245"/>
      <c r="J934" s="3"/>
      <c r="K934" s="94"/>
      <c r="L934" s="95"/>
      <c r="M934" s="4"/>
      <c r="N934" s="240"/>
      <c r="O934" s="5"/>
      <c r="P934" s="5"/>
      <c r="Q934" s="5"/>
      <c r="R934" s="5"/>
      <c r="S934" s="97"/>
      <c r="T934" s="4"/>
      <c r="U934" s="5"/>
      <c r="V934" s="6"/>
      <c r="W934" s="240"/>
      <c r="X934" s="5"/>
      <c r="Y934" s="5"/>
      <c r="Z934" s="5"/>
      <c r="AA934" s="5"/>
      <c r="AB934" s="5"/>
      <c r="AC934" s="5"/>
      <c r="AD934" s="5"/>
      <c r="AE934" s="5"/>
      <c r="AF934" s="5"/>
      <c r="AI934" s="6"/>
    </row>
    <row r="935" spans="3:35" ht="15.75" customHeight="1" x14ac:dyDescent="0.35">
      <c r="C935" s="2"/>
      <c r="D935" s="3"/>
      <c r="E935" s="3"/>
      <c r="F935" s="244"/>
      <c r="G935" s="3"/>
      <c r="H935" s="5"/>
      <c r="I935" s="245"/>
      <c r="J935" s="3"/>
      <c r="K935" s="94"/>
      <c r="L935" s="95"/>
      <c r="M935" s="4"/>
      <c r="N935" s="240"/>
      <c r="O935" s="5"/>
      <c r="P935" s="5"/>
      <c r="Q935" s="5"/>
      <c r="R935" s="5"/>
      <c r="S935" s="97"/>
      <c r="T935" s="4"/>
      <c r="U935" s="5"/>
      <c r="V935" s="6"/>
      <c r="W935" s="240"/>
      <c r="X935" s="5"/>
      <c r="Y935" s="5"/>
      <c r="Z935" s="5"/>
      <c r="AA935" s="5"/>
      <c r="AB935" s="5"/>
      <c r="AC935" s="5"/>
      <c r="AD935" s="5"/>
      <c r="AE935" s="5"/>
      <c r="AF935" s="5"/>
      <c r="AI935" s="6"/>
    </row>
    <row r="936" spans="3:35" ht="15.75" customHeight="1" x14ac:dyDescent="0.35">
      <c r="C936" s="2"/>
      <c r="D936" s="3"/>
      <c r="E936" s="3"/>
      <c r="F936" s="244"/>
      <c r="G936" s="3"/>
      <c r="H936" s="5"/>
      <c r="I936" s="245"/>
      <c r="J936" s="3"/>
      <c r="K936" s="94"/>
      <c r="L936" s="95"/>
      <c r="M936" s="4"/>
      <c r="N936" s="240"/>
      <c r="O936" s="5"/>
      <c r="P936" s="5"/>
      <c r="Q936" s="5"/>
      <c r="R936" s="5"/>
      <c r="S936" s="97"/>
      <c r="T936" s="4"/>
      <c r="U936" s="5"/>
      <c r="V936" s="6"/>
      <c r="W936" s="240"/>
      <c r="X936" s="5"/>
      <c r="Y936" s="5"/>
      <c r="Z936" s="5"/>
      <c r="AA936" s="5"/>
      <c r="AB936" s="5"/>
      <c r="AC936" s="5"/>
      <c r="AD936" s="5"/>
      <c r="AE936" s="5"/>
      <c r="AF936" s="5"/>
      <c r="AI936" s="6"/>
    </row>
    <row r="937" spans="3:35" ht="15.75" customHeight="1" x14ac:dyDescent="0.35">
      <c r="C937" s="2"/>
      <c r="D937" s="3"/>
      <c r="E937" s="3"/>
      <c r="F937" s="244"/>
      <c r="G937" s="3"/>
      <c r="H937" s="5"/>
      <c r="I937" s="245"/>
      <c r="J937" s="3"/>
      <c r="K937" s="94"/>
      <c r="L937" s="95"/>
      <c r="M937" s="4"/>
      <c r="N937" s="240"/>
      <c r="O937" s="5"/>
      <c r="P937" s="5"/>
      <c r="Q937" s="5"/>
      <c r="R937" s="5"/>
      <c r="S937" s="97"/>
      <c r="T937" s="4"/>
      <c r="U937" s="5"/>
      <c r="V937" s="6"/>
      <c r="W937" s="240"/>
      <c r="X937" s="5"/>
      <c r="Y937" s="5"/>
      <c r="Z937" s="5"/>
      <c r="AA937" s="5"/>
      <c r="AB937" s="5"/>
      <c r="AC937" s="5"/>
      <c r="AD937" s="5"/>
      <c r="AE937" s="5"/>
      <c r="AF937" s="5"/>
      <c r="AI937" s="6"/>
    </row>
    <row r="938" spans="3:35" ht="15.75" customHeight="1" x14ac:dyDescent="0.35">
      <c r="C938" s="2"/>
      <c r="D938" s="3"/>
      <c r="E938" s="3"/>
      <c r="F938" s="244"/>
      <c r="G938" s="3"/>
      <c r="H938" s="5"/>
      <c r="I938" s="245"/>
      <c r="J938" s="3"/>
      <c r="K938" s="94"/>
      <c r="L938" s="95"/>
      <c r="M938" s="4"/>
      <c r="N938" s="240"/>
      <c r="O938" s="5"/>
      <c r="P938" s="5"/>
      <c r="Q938" s="5"/>
      <c r="R938" s="5"/>
      <c r="S938" s="97"/>
      <c r="T938" s="4"/>
      <c r="U938" s="5"/>
      <c r="V938" s="6"/>
      <c r="W938" s="240"/>
      <c r="X938" s="5"/>
      <c r="Y938" s="5"/>
      <c r="Z938" s="5"/>
      <c r="AA938" s="5"/>
      <c r="AB938" s="5"/>
      <c r="AC938" s="5"/>
      <c r="AD938" s="5"/>
      <c r="AE938" s="5"/>
      <c r="AF938" s="5"/>
      <c r="AI938" s="6"/>
    </row>
    <row r="939" spans="3:35" ht="15.75" customHeight="1" x14ac:dyDescent="0.35">
      <c r="C939" s="2"/>
      <c r="D939" s="3"/>
      <c r="E939" s="3"/>
      <c r="F939" s="244"/>
      <c r="G939" s="3"/>
      <c r="H939" s="5"/>
      <c r="I939" s="245"/>
      <c r="J939" s="3"/>
      <c r="K939" s="94"/>
      <c r="L939" s="95"/>
      <c r="M939" s="4"/>
      <c r="N939" s="240"/>
      <c r="O939" s="5"/>
      <c r="P939" s="5"/>
      <c r="Q939" s="5"/>
      <c r="R939" s="5"/>
      <c r="S939" s="97"/>
      <c r="T939" s="4"/>
      <c r="U939" s="5"/>
      <c r="V939" s="6"/>
      <c r="W939" s="240"/>
      <c r="X939" s="5"/>
      <c r="Y939" s="5"/>
      <c r="Z939" s="5"/>
      <c r="AA939" s="5"/>
      <c r="AB939" s="5"/>
      <c r="AC939" s="5"/>
      <c r="AD939" s="5"/>
      <c r="AE939" s="5"/>
      <c r="AF939" s="5"/>
      <c r="AI939" s="6"/>
    </row>
    <row r="940" spans="3:35" ht="15.75" customHeight="1" x14ac:dyDescent="0.35">
      <c r="C940" s="2"/>
      <c r="D940" s="3"/>
      <c r="E940" s="3"/>
      <c r="F940" s="244"/>
      <c r="G940" s="3"/>
      <c r="H940" s="5"/>
      <c r="I940" s="245"/>
      <c r="J940" s="3"/>
      <c r="K940" s="94"/>
      <c r="L940" s="95"/>
      <c r="M940" s="4"/>
      <c r="N940" s="240"/>
      <c r="O940" s="5"/>
      <c r="P940" s="5"/>
      <c r="Q940" s="5"/>
      <c r="R940" s="5"/>
      <c r="S940" s="97"/>
      <c r="T940" s="4"/>
      <c r="U940" s="5"/>
      <c r="V940" s="6"/>
      <c r="W940" s="240"/>
      <c r="X940" s="5"/>
      <c r="Y940" s="5"/>
      <c r="Z940" s="5"/>
      <c r="AA940" s="5"/>
      <c r="AB940" s="5"/>
      <c r="AC940" s="5"/>
      <c r="AD940" s="5"/>
      <c r="AE940" s="5"/>
      <c r="AF940" s="5"/>
      <c r="AI940" s="6"/>
    </row>
    <row r="941" spans="3:35" ht="15.75" customHeight="1" x14ac:dyDescent="0.35">
      <c r="C941" s="2"/>
      <c r="D941" s="3"/>
      <c r="E941" s="3"/>
      <c r="F941" s="244"/>
      <c r="G941" s="3"/>
      <c r="H941" s="5"/>
      <c r="I941" s="245"/>
      <c r="J941" s="3"/>
      <c r="K941" s="94"/>
      <c r="L941" s="95"/>
      <c r="M941" s="4"/>
      <c r="N941" s="240"/>
      <c r="O941" s="5"/>
      <c r="P941" s="5"/>
      <c r="Q941" s="5"/>
      <c r="R941" s="5"/>
      <c r="S941" s="97"/>
      <c r="T941" s="4"/>
      <c r="U941" s="5"/>
      <c r="V941" s="6"/>
      <c r="W941" s="240"/>
      <c r="X941" s="5"/>
      <c r="Y941" s="5"/>
      <c r="Z941" s="5"/>
      <c r="AA941" s="5"/>
      <c r="AB941" s="5"/>
      <c r="AC941" s="5"/>
      <c r="AD941" s="5"/>
      <c r="AE941" s="5"/>
      <c r="AF941" s="5"/>
      <c r="AI941" s="6"/>
    </row>
    <row r="942" spans="3:35" ht="15.75" customHeight="1" x14ac:dyDescent="0.35">
      <c r="C942" s="2"/>
      <c r="D942" s="3"/>
      <c r="E942" s="3"/>
      <c r="F942" s="244"/>
      <c r="G942" s="3"/>
      <c r="H942" s="5"/>
      <c r="I942" s="245"/>
      <c r="J942" s="3"/>
      <c r="K942" s="94"/>
      <c r="L942" s="95"/>
      <c r="M942" s="4"/>
      <c r="N942" s="240"/>
      <c r="O942" s="5"/>
      <c r="P942" s="5"/>
      <c r="Q942" s="5"/>
      <c r="R942" s="5"/>
      <c r="S942" s="97"/>
      <c r="T942" s="4"/>
      <c r="U942" s="5"/>
      <c r="V942" s="6"/>
      <c r="W942" s="240"/>
      <c r="X942" s="5"/>
      <c r="Y942" s="5"/>
      <c r="Z942" s="5"/>
      <c r="AA942" s="5"/>
      <c r="AB942" s="5"/>
      <c r="AC942" s="5"/>
      <c r="AD942" s="5"/>
      <c r="AE942" s="5"/>
      <c r="AF942" s="5"/>
      <c r="AI942" s="6"/>
    </row>
    <row r="943" spans="3:35" ht="15.75" customHeight="1" x14ac:dyDescent="0.35">
      <c r="C943" s="2"/>
      <c r="D943" s="3"/>
      <c r="E943" s="3"/>
      <c r="F943" s="244"/>
      <c r="G943" s="3"/>
      <c r="H943" s="5"/>
      <c r="I943" s="245"/>
      <c r="J943" s="3"/>
      <c r="K943" s="94"/>
      <c r="L943" s="95"/>
      <c r="M943" s="4"/>
      <c r="N943" s="240"/>
      <c r="O943" s="5"/>
      <c r="P943" s="5"/>
      <c r="Q943" s="5"/>
      <c r="R943" s="5"/>
      <c r="S943" s="97"/>
      <c r="T943" s="4"/>
      <c r="U943" s="5"/>
      <c r="V943" s="6"/>
      <c r="W943" s="240"/>
      <c r="X943" s="5"/>
      <c r="Y943" s="5"/>
      <c r="Z943" s="5"/>
      <c r="AA943" s="5"/>
      <c r="AB943" s="5"/>
      <c r="AC943" s="5"/>
      <c r="AD943" s="5"/>
      <c r="AE943" s="5"/>
      <c r="AF943" s="5"/>
      <c r="AI943" s="6"/>
    </row>
    <row r="944" spans="3:35" ht="15.75" customHeight="1" x14ac:dyDescent="0.35">
      <c r="C944" s="2"/>
      <c r="D944" s="3"/>
      <c r="E944" s="3"/>
      <c r="F944" s="244"/>
      <c r="G944" s="3"/>
      <c r="H944" s="5"/>
      <c r="I944" s="245"/>
      <c r="J944" s="3"/>
      <c r="K944" s="94"/>
      <c r="L944" s="95"/>
      <c r="M944" s="4"/>
      <c r="N944" s="240"/>
      <c r="O944" s="5"/>
      <c r="P944" s="5"/>
      <c r="Q944" s="5"/>
      <c r="R944" s="5"/>
      <c r="S944" s="97"/>
      <c r="T944" s="4"/>
      <c r="U944" s="5"/>
      <c r="V944" s="6"/>
      <c r="W944" s="240"/>
      <c r="X944" s="5"/>
      <c r="Y944" s="5"/>
      <c r="Z944" s="5"/>
      <c r="AA944" s="5"/>
      <c r="AB944" s="5"/>
      <c r="AC944" s="5"/>
      <c r="AD944" s="5"/>
      <c r="AE944" s="5"/>
      <c r="AF944" s="5"/>
      <c r="AI944" s="6"/>
    </row>
    <row r="945" spans="3:35" ht="15.75" customHeight="1" x14ac:dyDescent="0.35">
      <c r="C945" s="2"/>
      <c r="D945" s="3"/>
      <c r="E945" s="3"/>
      <c r="F945" s="244"/>
      <c r="G945" s="3"/>
      <c r="H945" s="5"/>
      <c r="I945" s="245"/>
      <c r="J945" s="3"/>
      <c r="K945" s="94"/>
      <c r="L945" s="95"/>
      <c r="M945" s="4"/>
      <c r="N945" s="240"/>
      <c r="O945" s="5"/>
      <c r="P945" s="5"/>
      <c r="Q945" s="5"/>
      <c r="R945" s="5"/>
      <c r="S945" s="97"/>
      <c r="T945" s="4"/>
      <c r="U945" s="5"/>
      <c r="V945" s="6"/>
      <c r="W945" s="240"/>
      <c r="X945" s="5"/>
      <c r="Y945" s="5"/>
      <c r="Z945" s="5"/>
      <c r="AA945" s="5"/>
      <c r="AB945" s="5"/>
      <c r="AC945" s="5"/>
      <c r="AD945" s="5"/>
      <c r="AE945" s="5"/>
      <c r="AF945" s="5"/>
      <c r="AI945" s="6"/>
    </row>
    <row r="946" spans="3:35" ht="15.75" customHeight="1" x14ac:dyDescent="0.35">
      <c r="C946" s="2"/>
      <c r="D946" s="3"/>
      <c r="E946" s="3"/>
      <c r="F946" s="244"/>
      <c r="G946" s="3"/>
      <c r="H946" s="5"/>
      <c r="I946" s="245"/>
      <c r="J946" s="3"/>
      <c r="K946" s="94"/>
      <c r="L946" s="95"/>
      <c r="M946" s="4"/>
      <c r="N946" s="240"/>
      <c r="O946" s="5"/>
      <c r="P946" s="5"/>
      <c r="Q946" s="5"/>
      <c r="R946" s="5"/>
      <c r="S946" s="97"/>
      <c r="T946" s="4"/>
      <c r="U946" s="5"/>
      <c r="V946" s="6"/>
      <c r="W946" s="240"/>
      <c r="X946" s="5"/>
      <c r="Y946" s="5"/>
      <c r="Z946" s="5"/>
      <c r="AA946" s="5"/>
      <c r="AB946" s="5"/>
      <c r="AC946" s="5"/>
      <c r="AD946" s="5"/>
      <c r="AE946" s="5"/>
      <c r="AF946" s="5"/>
      <c r="AI946" s="6"/>
    </row>
    <row r="947" spans="3:35" ht="15.75" customHeight="1" x14ac:dyDescent="0.35">
      <c r="C947" s="2"/>
      <c r="D947" s="3"/>
      <c r="E947" s="3"/>
      <c r="F947" s="244"/>
      <c r="G947" s="3"/>
      <c r="H947" s="5"/>
      <c r="I947" s="245"/>
      <c r="J947" s="3"/>
      <c r="K947" s="94"/>
      <c r="L947" s="95"/>
      <c r="M947" s="4"/>
      <c r="N947" s="240"/>
      <c r="O947" s="5"/>
      <c r="P947" s="5"/>
      <c r="Q947" s="5"/>
      <c r="R947" s="5"/>
      <c r="S947" s="97"/>
      <c r="T947" s="4"/>
      <c r="U947" s="5"/>
      <c r="V947" s="6"/>
      <c r="W947" s="240"/>
      <c r="X947" s="5"/>
      <c r="Y947" s="5"/>
      <c r="Z947" s="5"/>
      <c r="AA947" s="5"/>
      <c r="AB947" s="5"/>
      <c r="AC947" s="5"/>
      <c r="AD947" s="5"/>
      <c r="AE947" s="5"/>
      <c r="AF947" s="5"/>
      <c r="AI947" s="6"/>
    </row>
    <row r="948" spans="3:35" ht="15.75" customHeight="1" x14ac:dyDescent="0.35">
      <c r="C948" s="2"/>
      <c r="D948" s="3"/>
      <c r="E948" s="3"/>
      <c r="F948" s="244"/>
      <c r="G948" s="3"/>
      <c r="H948" s="5"/>
      <c r="I948" s="245"/>
      <c r="J948" s="3"/>
      <c r="K948" s="94"/>
      <c r="L948" s="95"/>
      <c r="M948" s="4"/>
      <c r="N948" s="240"/>
      <c r="O948" s="5"/>
      <c r="P948" s="5"/>
      <c r="Q948" s="5"/>
      <c r="R948" s="5"/>
      <c r="S948" s="97"/>
      <c r="T948" s="4"/>
      <c r="U948" s="5"/>
      <c r="V948" s="6"/>
      <c r="W948" s="240"/>
      <c r="X948" s="5"/>
      <c r="Y948" s="5"/>
      <c r="Z948" s="5"/>
      <c r="AA948" s="5"/>
      <c r="AB948" s="5"/>
      <c r="AC948" s="5"/>
      <c r="AD948" s="5"/>
      <c r="AE948" s="5"/>
      <c r="AF948" s="5"/>
      <c r="AI948" s="6"/>
    </row>
    <row r="949" spans="3:35" ht="15.75" customHeight="1" x14ac:dyDescent="0.35">
      <c r="C949" s="2"/>
      <c r="D949" s="3"/>
      <c r="E949" s="3"/>
      <c r="F949" s="244"/>
      <c r="G949" s="3"/>
      <c r="H949" s="5"/>
      <c r="I949" s="245"/>
      <c r="J949" s="3"/>
      <c r="K949" s="94"/>
      <c r="L949" s="95"/>
      <c r="M949" s="4"/>
      <c r="N949" s="240"/>
      <c r="O949" s="5"/>
      <c r="P949" s="5"/>
      <c r="Q949" s="5"/>
      <c r="R949" s="5"/>
      <c r="S949" s="97"/>
      <c r="T949" s="4"/>
      <c r="U949" s="5"/>
      <c r="V949" s="6"/>
      <c r="W949" s="240"/>
      <c r="X949" s="5"/>
      <c r="Y949" s="5"/>
      <c r="Z949" s="5"/>
      <c r="AA949" s="5"/>
      <c r="AB949" s="5"/>
      <c r="AC949" s="5"/>
      <c r="AD949" s="5"/>
      <c r="AE949" s="5"/>
      <c r="AF949" s="5"/>
      <c r="AI949" s="6"/>
    </row>
    <row r="950" spans="3:35" ht="15.75" customHeight="1" x14ac:dyDescent="0.35">
      <c r="C950" s="2"/>
      <c r="D950" s="3"/>
      <c r="E950" s="3"/>
      <c r="F950" s="244"/>
      <c r="G950" s="3"/>
      <c r="H950" s="5"/>
      <c r="I950" s="245"/>
      <c r="J950" s="3"/>
      <c r="K950" s="94"/>
      <c r="L950" s="95"/>
      <c r="M950" s="4"/>
      <c r="N950" s="240"/>
      <c r="O950" s="5"/>
      <c r="P950" s="5"/>
      <c r="Q950" s="5"/>
      <c r="R950" s="5"/>
      <c r="S950" s="97"/>
      <c r="T950" s="4"/>
      <c r="U950" s="5"/>
      <c r="V950" s="6"/>
      <c r="W950" s="240"/>
      <c r="X950" s="5"/>
      <c r="Y950" s="5"/>
      <c r="Z950" s="5"/>
      <c r="AA950" s="5"/>
      <c r="AB950" s="5"/>
      <c r="AC950" s="5"/>
      <c r="AD950" s="5"/>
      <c r="AE950" s="5"/>
      <c r="AF950" s="5"/>
      <c r="AI950" s="6"/>
    </row>
    <row r="951" spans="3:35" ht="15.75" customHeight="1" x14ac:dyDescent="0.35">
      <c r="C951" s="2"/>
      <c r="D951" s="3"/>
      <c r="E951" s="3"/>
      <c r="F951" s="244"/>
      <c r="G951" s="3"/>
      <c r="H951" s="5"/>
      <c r="I951" s="245"/>
      <c r="J951" s="3"/>
      <c r="K951" s="94"/>
      <c r="L951" s="95"/>
      <c r="M951" s="4"/>
      <c r="N951" s="240"/>
      <c r="O951" s="5"/>
      <c r="P951" s="5"/>
      <c r="Q951" s="5"/>
      <c r="R951" s="5"/>
      <c r="S951" s="97"/>
      <c r="T951" s="4"/>
      <c r="U951" s="5"/>
      <c r="V951" s="6"/>
      <c r="W951" s="240"/>
      <c r="X951" s="5"/>
      <c r="Y951" s="5"/>
      <c r="Z951" s="5"/>
      <c r="AA951" s="5"/>
      <c r="AB951" s="5"/>
      <c r="AC951" s="5"/>
      <c r="AD951" s="5"/>
      <c r="AE951" s="5"/>
      <c r="AF951" s="5"/>
      <c r="AI951" s="6"/>
    </row>
    <row r="952" spans="3:35" ht="15.75" customHeight="1" x14ac:dyDescent="0.35">
      <c r="C952" s="2"/>
      <c r="D952" s="3"/>
      <c r="E952" s="3"/>
      <c r="F952" s="244"/>
      <c r="G952" s="3"/>
      <c r="H952" s="5"/>
      <c r="I952" s="245"/>
      <c r="J952" s="3"/>
      <c r="K952" s="94"/>
      <c r="L952" s="95"/>
      <c r="M952" s="4"/>
      <c r="N952" s="240"/>
      <c r="O952" s="5"/>
      <c r="P952" s="5"/>
      <c r="Q952" s="5"/>
      <c r="R952" s="5"/>
      <c r="S952" s="97"/>
      <c r="T952" s="4"/>
      <c r="U952" s="5"/>
      <c r="V952" s="6"/>
      <c r="W952" s="240"/>
      <c r="X952" s="5"/>
      <c r="Y952" s="5"/>
      <c r="Z952" s="5"/>
      <c r="AA952" s="5"/>
      <c r="AB952" s="5"/>
      <c r="AC952" s="5"/>
      <c r="AD952" s="5"/>
      <c r="AE952" s="5"/>
      <c r="AF952" s="5"/>
      <c r="AI952" s="6"/>
    </row>
    <row r="953" spans="3:35" ht="15.75" customHeight="1" x14ac:dyDescent="0.35">
      <c r="C953" s="2"/>
      <c r="D953" s="3"/>
      <c r="E953" s="3"/>
      <c r="F953" s="244"/>
      <c r="G953" s="3"/>
      <c r="H953" s="5"/>
      <c r="I953" s="245"/>
      <c r="J953" s="3"/>
      <c r="K953" s="94"/>
      <c r="L953" s="95"/>
      <c r="M953" s="4"/>
      <c r="N953" s="240"/>
      <c r="O953" s="5"/>
      <c r="P953" s="5"/>
      <c r="Q953" s="5"/>
      <c r="R953" s="5"/>
      <c r="S953" s="97"/>
      <c r="T953" s="4"/>
      <c r="U953" s="5"/>
      <c r="V953" s="6"/>
      <c r="W953" s="240"/>
      <c r="X953" s="5"/>
      <c r="Y953" s="5"/>
      <c r="Z953" s="5"/>
      <c r="AA953" s="5"/>
      <c r="AB953" s="5"/>
      <c r="AC953" s="5"/>
      <c r="AD953" s="5"/>
      <c r="AE953" s="5"/>
      <c r="AF953" s="5"/>
      <c r="AI953" s="6"/>
    </row>
    <row r="954" spans="3:35" ht="15.75" customHeight="1" x14ac:dyDescent="0.35">
      <c r="C954" s="2"/>
      <c r="D954" s="3"/>
      <c r="E954" s="3"/>
      <c r="F954" s="244"/>
      <c r="G954" s="3"/>
      <c r="H954" s="5"/>
      <c r="I954" s="245"/>
      <c r="J954" s="3"/>
      <c r="K954" s="94"/>
      <c r="L954" s="95"/>
      <c r="M954" s="4"/>
      <c r="N954" s="240"/>
      <c r="O954" s="5"/>
      <c r="P954" s="5"/>
      <c r="Q954" s="5"/>
      <c r="R954" s="5"/>
      <c r="S954" s="97"/>
      <c r="T954" s="4"/>
      <c r="U954" s="5"/>
      <c r="V954" s="6"/>
      <c r="W954" s="240"/>
      <c r="X954" s="5"/>
      <c r="Y954" s="5"/>
      <c r="Z954" s="5"/>
      <c r="AA954" s="5"/>
      <c r="AB954" s="5"/>
      <c r="AC954" s="5"/>
      <c r="AD954" s="5"/>
      <c r="AE954" s="5"/>
      <c r="AF954" s="5"/>
      <c r="AI954" s="6"/>
    </row>
    <row r="955" spans="3:35" ht="15.75" customHeight="1" x14ac:dyDescent="0.35">
      <c r="C955" s="2"/>
      <c r="D955" s="3"/>
      <c r="E955" s="3"/>
      <c r="F955" s="244"/>
      <c r="G955" s="3"/>
      <c r="H955" s="5"/>
      <c r="I955" s="245"/>
      <c r="J955" s="3"/>
      <c r="K955" s="94"/>
      <c r="L955" s="95"/>
      <c r="M955" s="4"/>
      <c r="N955" s="240"/>
      <c r="O955" s="5"/>
      <c r="P955" s="5"/>
      <c r="Q955" s="5"/>
      <c r="R955" s="5"/>
      <c r="S955" s="97"/>
      <c r="T955" s="4"/>
      <c r="U955" s="5"/>
      <c r="V955" s="6"/>
      <c r="W955" s="240"/>
      <c r="X955" s="5"/>
      <c r="Y955" s="5"/>
      <c r="Z955" s="5"/>
      <c r="AA955" s="5"/>
      <c r="AB955" s="5"/>
      <c r="AC955" s="5"/>
      <c r="AD955" s="5"/>
      <c r="AE955" s="5"/>
      <c r="AF955" s="5"/>
      <c r="AI955" s="6"/>
    </row>
    <row r="956" spans="3:35" ht="15.75" customHeight="1" x14ac:dyDescent="0.35">
      <c r="C956" s="2"/>
      <c r="D956" s="3"/>
      <c r="E956" s="3"/>
      <c r="F956" s="244"/>
      <c r="G956" s="3"/>
      <c r="H956" s="5"/>
      <c r="I956" s="245"/>
      <c r="J956" s="3"/>
      <c r="K956" s="94"/>
      <c r="L956" s="95"/>
      <c r="M956" s="4"/>
      <c r="N956" s="240"/>
      <c r="O956" s="5"/>
      <c r="P956" s="5"/>
      <c r="Q956" s="5"/>
      <c r="R956" s="5"/>
      <c r="S956" s="97"/>
      <c r="T956" s="4"/>
      <c r="U956" s="5"/>
      <c r="V956" s="6"/>
      <c r="W956" s="240"/>
      <c r="X956" s="5"/>
      <c r="Y956" s="5"/>
      <c r="Z956" s="5"/>
      <c r="AA956" s="5"/>
      <c r="AB956" s="5"/>
      <c r="AC956" s="5"/>
      <c r="AD956" s="5"/>
      <c r="AE956" s="5"/>
      <c r="AF956" s="5"/>
      <c r="AI956" s="6"/>
    </row>
    <row r="957" spans="3:35" ht="15.75" customHeight="1" x14ac:dyDescent="0.35">
      <c r="C957" s="2"/>
      <c r="D957" s="3"/>
      <c r="E957" s="3"/>
      <c r="F957" s="244"/>
      <c r="G957" s="3"/>
      <c r="H957" s="5"/>
      <c r="I957" s="245"/>
      <c r="J957" s="3"/>
      <c r="K957" s="94"/>
      <c r="L957" s="95"/>
      <c r="M957" s="4"/>
      <c r="N957" s="240"/>
      <c r="O957" s="5"/>
      <c r="P957" s="5"/>
      <c r="Q957" s="5"/>
      <c r="R957" s="5"/>
      <c r="S957" s="97"/>
      <c r="T957" s="4"/>
      <c r="U957" s="5"/>
      <c r="V957" s="6"/>
      <c r="W957" s="240"/>
      <c r="X957" s="5"/>
      <c r="Y957" s="5"/>
      <c r="Z957" s="5"/>
      <c r="AA957" s="5"/>
      <c r="AB957" s="5"/>
      <c r="AC957" s="5"/>
      <c r="AD957" s="5"/>
      <c r="AE957" s="5"/>
      <c r="AF957" s="5"/>
      <c r="AI957" s="6"/>
    </row>
    <row r="958" spans="3:35" ht="15.75" customHeight="1" x14ac:dyDescent="0.35">
      <c r="C958" s="2"/>
      <c r="D958" s="3"/>
      <c r="E958" s="3"/>
      <c r="F958" s="244"/>
      <c r="G958" s="3"/>
      <c r="H958" s="5"/>
      <c r="I958" s="245"/>
      <c r="J958" s="3"/>
      <c r="K958" s="94"/>
      <c r="L958" s="95"/>
      <c r="M958" s="4"/>
      <c r="N958" s="240"/>
      <c r="O958" s="5"/>
      <c r="P958" s="5"/>
      <c r="Q958" s="5"/>
      <c r="R958" s="5"/>
      <c r="S958" s="97"/>
      <c r="T958" s="4"/>
      <c r="U958" s="5"/>
      <c r="V958" s="6"/>
      <c r="W958" s="240"/>
      <c r="X958" s="5"/>
      <c r="Y958" s="5"/>
      <c r="Z958" s="5"/>
      <c r="AA958" s="5"/>
      <c r="AB958" s="5"/>
      <c r="AC958" s="5"/>
      <c r="AD958" s="5"/>
      <c r="AE958" s="5"/>
      <c r="AF958" s="5"/>
      <c r="AI958" s="6"/>
    </row>
    <row r="959" spans="3:35" ht="15.75" customHeight="1" x14ac:dyDescent="0.35">
      <c r="C959" s="2"/>
      <c r="D959" s="3"/>
      <c r="E959" s="3"/>
      <c r="F959" s="244"/>
      <c r="G959" s="3"/>
      <c r="H959" s="5"/>
      <c r="I959" s="245"/>
      <c r="J959" s="3"/>
      <c r="K959" s="94"/>
      <c r="L959" s="95"/>
      <c r="M959" s="4"/>
      <c r="N959" s="240"/>
      <c r="O959" s="5"/>
      <c r="P959" s="5"/>
      <c r="Q959" s="5"/>
      <c r="R959" s="5"/>
      <c r="S959" s="97"/>
      <c r="T959" s="4"/>
      <c r="U959" s="5"/>
      <c r="V959" s="6"/>
      <c r="W959" s="240"/>
      <c r="X959" s="5"/>
      <c r="Y959" s="5"/>
      <c r="Z959" s="5"/>
      <c r="AA959" s="5"/>
      <c r="AB959" s="5"/>
      <c r="AC959" s="5"/>
      <c r="AD959" s="5"/>
      <c r="AE959" s="5"/>
      <c r="AF959" s="5"/>
      <c r="AI959" s="6"/>
    </row>
    <row r="960" spans="3:35" ht="15.75" customHeight="1" x14ac:dyDescent="0.35">
      <c r="C960" s="2"/>
      <c r="D960" s="3"/>
      <c r="E960" s="3"/>
      <c r="F960" s="244"/>
      <c r="G960" s="3"/>
      <c r="H960" s="5"/>
      <c r="I960" s="245"/>
      <c r="J960" s="3"/>
      <c r="K960" s="94"/>
      <c r="L960" s="95"/>
      <c r="M960" s="4"/>
      <c r="N960" s="240"/>
      <c r="O960" s="5"/>
      <c r="P960" s="5"/>
      <c r="Q960" s="5"/>
      <c r="R960" s="5"/>
      <c r="S960" s="97"/>
      <c r="T960" s="4"/>
      <c r="U960" s="5"/>
      <c r="V960" s="6"/>
      <c r="W960" s="240"/>
      <c r="X960" s="5"/>
      <c r="Y960" s="5"/>
      <c r="Z960" s="5"/>
      <c r="AA960" s="5"/>
      <c r="AB960" s="5"/>
      <c r="AC960" s="5"/>
      <c r="AD960" s="5"/>
      <c r="AE960" s="5"/>
      <c r="AF960" s="5"/>
      <c r="AI960" s="6"/>
    </row>
    <row r="961" spans="3:35" ht="15.75" customHeight="1" x14ac:dyDescent="0.35">
      <c r="C961" s="2"/>
      <c r="D961" s="3"/>
      <c r="E961" s="3"/>
      <c r="F961" s="244"/>
      <c r="G961" s="3"/>
      <c r="H961" s="5"/>
      <c r="I961" s="245"/>
      <c r="J961" s="3"/>
      <c r="K961" s="94"/>
      <c r="L961" s="95"/>
      <c r="M961" s="4"/>
      <c r="N961" s="240"/>
      <c r="O961" s="5"/>
      <c r="P961" s="5"/>
      <c r="Q961" s="5"/>
      <c r="R961" s="5"/>
      <c r="S961" s="97"/>
      <c r="T961" s="4"/>
      <c r="U961" s="5"/>
      <c r="V961" s="6"/>
      <c r="W961" s="240"/>
      <c r="X961" s="5"/>
      <c r="Y961" s="5"/>
      <c r="Z961" s="5"/>
      <c r="AA961" s="5"/>
      <c r="AB961" s="5"/>
      <c r="AC961" s="5"/>
      <c r="AD961" s="5"/>
      <c r="AE961" s="5"/>
      <c r="AF961" s="5"/>
      <c r="AI961" s="6"/>
    </row>
    <row r="962" spans="3:35" ht="15.75" customHeight="1" x14ac:dyDescent="0.35">
      <c r="C962" s="2"/>
      <c r="D962" s="3"/>
      <c r="E962" s="3"/>
      <c r="F962" s="244"/>
      <c r="G962" s="3"/>
      <c r="H962" s="5"/>
      <c r="I962" s="245"/>
      <c r="J962" s="3"/>
      <c r="K962" s="94"/>
      <c r="L962" s="95"/>
      <c r="M962" s="4"/>
      <c r="N962" s="240"/>
      <c r="O962" s="5"/>
      <c r="P962" s="5"/>
      <c r="Q962" s="5"/>
      <c r="R962" s="5"/>
      <c r="S962" s="97"/>
      <c r="T962" s="4"/>
      <c r="U962" s="5"/>
      <c r="V962" s="6"/>
      <c r="W962" s="240"/>
      <c r="X962" s="5"/>
      <c r="Y962" s="5"/>
      <c r="Z962" s="5"/>
      <c r="AA962" s="5"/>
      <c r="AB962" s="5"/>
      <c r="AC962" s="5"/>
      <c r="AD962" s="5"/>
      <c r="AE962" s="5"/>
      <c r="AF962" s="5"/>
      <c r="AI962" s="6"/>
    </row>
    <row r="963" spans="3:35" ht="15.75" customHeight="1" x14ac:dyDescent="0.35">
      <c r="C963" s="2"/>
      <c r="D963" s="3"/>
      <c r="E963" s="3"/>
      <c r="F963" s="244"/>
      <c r="G963" s="3"/>
      <c r="H963" s="5"/>
      <c r="I963" s="245"/>
      <c r="J963" s="3"/>
      <c r="K963" s="94"/>
      <c r="L963" s="95"/>
      <c r="M963" s="4"/>
      <c r="N963" s="240"/>
      <c r="O963" s="5"/>
      <c r="P963" s="5"/>
      <c r="Q963" s="5"/>
      <c r="R963" s="5"/>
      <c r="S963" s="97"/>
      <c r="T963" s="4"/>
      <c r="U963" s="5"/>
      <c r="V963" s="6"/>
      <c r="W963" s="240"/>
      <c r="X963" s="5"/>
      <c r="Y963" s="5"/>
      <c r="Z963" s="5"/>
      <c r="AA963" s="5"/>
      <c r="AB963" s="5"/>
      <c r="AC963" s="5"/>
      <c r="AD963" s="5"/>
      <c r="AE963" s="5"/>
      <c r="AF963" s="5"/>
      <c r="AI963" s="6"/>
    </row>
    <row r="964" spans="3:35" ht="15.75" customHeight="1" x14ac:dyDescent="0.35">
      <c r="C964" s="2"/>
      <c r="D964" s="3"/>
      <c r="E964" s="3"/>
      <c r="F964" s="244"/>
      <c r="G964" s="3"/>
      <c r="H964" s="5"/>
      <c r="I964" s="245"/>
      <c r="J964" s="3"/>
      <c r="K964" s="94"/>
      <c r="L964" s="95"/>
      <c r="M964" s="4"/>
      <c r="N964" s="240"/>
      <c r="O964" s="5"/>
      <c r="P964" s="5"/>
      <c r="Q964" s="5"/>
      <c r="R964" s="5"/>
      <c r="S964" s="97"/>
      <c r="T964" s="4"/>
      <c r="U964" s="5"/>
      <c r="V964" s="6"/>
      <c r="W964" s="240"/>
      <c r="X964" s="5"/>
      <c r="Y964" s="5"/>
      <c r="Z964" s="5"/>
      <c r="AA964" s="5"/>
      <c r="AB964" s="5"/>
      <c r="AC964" s="5"/>
      <c r="AD964" s="5"/>
      <c r="AE964" s="5"/>
      <c r="AF964" s="5"/>
      <c r="AI964" s="6"/>
    </row>
    <row r="965" spans="3:35" ht="15.75" customHeight="1" x14ac:dyDescent="0.35">
      <c r="C965" s="2"/>
      <c r="D965" s="3"/>
      <c r="E965" s="3"/>
      <c r="F965" s="244"/>
      <c r="G965" s="3"/>
      <c r="H965" s="5"/>
      <c r="I965" s="245"/>
      <c r="J965" s="3"/>
      <c r="K965" s="94"/>
      <c r="L965" s="95"/>
      <c r="M965" s="4"/>
      <c r="N965" s="240"/>
      <c r="O965" s="5"/>
      <c r="P965" s="5"/>
      <c r="Q965" s="5"/>
      <c r="R965" s="5"/>
      <c r="S965" s="97"/>
      <c r="T965" s="4"/>
      <c r="U965" s="5"/>
      <c r="V965" s="6"/>
      <c r="W965" s="240"/>
      <c r="X965" s="5"/>
      <c r="Y965" s="5"/>
      <c r="Z965" s="5"/>
      <c r="AA965" s="5"/>
      <c r="AB965" s="5"/>
      <c r="AC965" s="5"/>
      <c r="AD965" s="5"/>
      <c r="AE965" s="5"/>
      <c r="AF965" s="5"/>
      <c r="AI965" s="6"/>
    </row>
    <row r="966" spans="3:35" ht="15.75" customHeight="1" x14ac:dyDescent="0.35">
      <c r="C966" s="2"/>
      <c r="D966" s="3"/>
      <c r="E966" s="3"/>
      <c r="F966" s="244"/>
      <c r="G966" s="3"/>
      <c r="H966" s="5"/>
      <c r="I966" s="245"/>
      <c r="J966" s="3"/>
      <c r="K966" s="94"/>
      <c r="L966" s="95"/>
      <c r="M966" s="4"/>
      <c r="N966" s="240"/>
      <c r="O966" s="5"/>
      <c r="P966" s="5"/>
      <c r="Q966" s="5"/>
      <c r="R966" s="5"/>
      <c r="S966" s="97"/>
      <c r="T966" s="4"/>
      <c r="U966" s="5"/>
      <c r="V966" s="6"/>
      <c r="W966" s="240"/>
      <c r="X966" s="5"/>
      <c r="Y966" s="5"/>
      <c r="Z966" s="5"/>
      <c r="AA966" s="5"/>
      <c r="AB966" s="5"/>
      <c r="AC966" s="5"/>
      <c r="AD966" s="5"/>
      <c r="AE966" s="5"/>
      <c r="AF966" s="5"/>
      <c r="AI966" s="6"/>
    </row>
    <row r="967" spans="3:35" ht="15.75" customHeight="1" x14ac:dyDescent="0.35">
      <c r="C967" s="2"/>
      <c r="D967" s="3"/>
      <c r="E967" s="3"/>
      <c r="F967" s="244"/>
      <c r="G967" s="3"/>
      <c r="H967" s="5"/>
      <c r="I967" s="245"/>
      <c r="J967" s="3"/>
      <c r="K967" s="94"/>
      <c r="L967" s="95"/>
      <c r="M967" s="4"/>
      <c r="N967" s="240"/>
      <c r="O967" s="5"/>
      <c r="P967" s="5"/>
      <c r="Q967" s="5"/>
      <c r="R967" s="5"/>
      <c r="S967" s="97"/>
      <c r="T967" s="4"/>
      <c r="U967" s="5"/>
      <c r="V967" s="6"/>
      <c r="W967" s="240"/>
      <c r="X967" s="5"/>
      <c r="Y967" s="5"/>
      <c r="Z967" s="5"/>
      <c r="AA967" s="5"/>
      <c r="AB967" s="5"/>
      <c r="AC967" s="5"/>
      <c r="AD967" s="5"/>
      <c r="AE967" s="5"/>
      <c r="AF967" s="5"/>
      <c r="AI967" s="6"/>
    </row>
    <row r="968" spans="3:35" ht="15.75" customHeight="1" x14ac:dyDescent="0.35">
      <c r="C968" s="2"/>
      <c r="D968" s="3"/>
      <c r="E968" s="3"/>
      <c r="F968" s="244"/>
      <c r="G968" s="3"/>
      <c r="H968" s="5"/>
      <c r="I968" s="245"/>
      <c r="J968" s="3"/>
      <c r="K968" s="94"/>
      <c r="L968" s="95"/>
      <c r="M968" s="4"/>
      <c r="N968" s="240"/>
      <c r="O968" s="5"/>
      <c r="P968" s="5"/>
      <c r="Q968" s="5"/>
      <c r="R968" s="5"/>
      <c r="S968" s="97"/>
      <c r="T968" s="4"/>
      <c r="U968" s="5"/>
      <c r="V968" s="6"/>
      <c r="W968" s="240"/>
      <c r="X968" s="5"/>
      <c r="Y968" s="5"/>
      <c r="Z968" s="5"/>
      <c r="AA968" s="5"/>
      <c r="AB968" s="5"/>
      <c r="AC968" s="5"/>
      <c r="AD968" s="5"/>
      <c r="AE968" s="5"/>
      <c r="AF968" s="5"/>
      <c r="AI968" s="6"/>
    </row>
    <row r="969" spans="3:35" ht="15.75" customHeight="1" x14ac:dyDescent="0.35">
      <c r="C969" s="2"/>
      <c r="D969" s="3"/>
      <c r="E969" s="3"/>
      <c r="F969" s="244"/>
      <c r="G969" s="3"/>
      <c r="H969" s="5"/>
      <c r="I969" s="245"/>
      <c r="J969" s="3"/>
      <c r="K969" s="94"/>
      <c r="L969" s="95"/>
      <c r="M969" s="4"/>
      <c r="N969" s="240"/>
      <c r="O969" s="5"/>
      <c r="P969" s="5"/>
      <c r="Q969" s="5"/>
      <c r="R969" s="5"/>
      <c r="S969" s="97"/>
      <c r="T969" s="4"/>
      <c r="U969" s="5"/>
      <c r="V969" s="6"/>
      <c r="W969" s="240"/>
      <c r="X969" s="5"/>
      <c r="Y969" s="5"/>
      <c r="Z969" s="5"/>
      <c r="AA969" s="5"/>
      <c r="AB969" s="5"/>
      <c r="AC969" s="5"/>
      <c r="AD969" s="5"/>
      <c r="AE969" s="5"/>
      <c r="AF969" s="5"/>
      <c r="AI969" s="6"/>
    </row>
    <row r="970" spans="3:35" ht="15.75" customHeight="1" x14ac:dyDescent="0.35">
      <c r="C970" s="2"/>
      <c r="D970" s="3"/>
      <c r="E970" s="3"/>
      <c r="F970" s="244"/>
      <c r="G970" s="3"/>
      <c r="H970" s="5"/>
      <c r="I970" s="245"/>
      <c r="J970" s="3"/>
      <c r="K970" s="94"/>
      <c r="L970" s="95"/>
      <c r="M970" s="4"/>
      <c r="N970" s="240"/>
      <c r="O970" s="5"/>
      <c r="P970" s="5"/>
      <c r="Q970" s="5"/>
      <c r="R970" s="5"/>
      <c r="S970" s="97"/>
      <c r="T970" s="4"/>
      <c r="U970" s="5"/>
      <c r="V970" s="6"/>
      <c r="W970" s="240"/>
      <c r="X970" s="5"/>
      <c r="Y970" s="5"/>
      <c r="Z970" s="5"/>
      <c r="AA970" s="5"/>
      <c r="AB970" s="5"/>
      <c r="AC970" s="5"/>
      <c r="AD970" s="5"/>
      <c r="AE970" s="5"/>
      <c r="AF970" s="5"/>
      <c r="AI970" s="6"/>
    </row>
    <row r="971" spans="3:35" ht="15.75" customHeight="1" x14ac:dyDescent="0.35">
      <c r="C971" s="2"/>
      <c r="D971" s="3"/>
      <c r="E971" s="3"/>
      <c r="F971" s="244"/>
      <c r="G971" s="3"/>
      <c r="H971" s="5"/>
      <c r="I971" s="245"/>
      <c r="J971" s="3"/>
      <c r="K971" s="94"/>
      <c r="L971" s="95"/>
      <c r="M971" s="4"/>
      <c r="N971" s="240"/>
      <c r="O971" s="5"/>
      <c r="P971" s="5"/>
      <c r="Q971" s="5"/>
      <c r="R971" s="5"/>
      <c r="S971" s="97"/>
      <c r="T971" s="4"/>
      <c r="U971" s="5"/>
      <c r="V971" s="6"/>
      <c r="W971" s="240"/>
      <c r="X971" s="5"/>
      <c r="Y971" s="5"/>
      <c r="Z971" s="5"/>
      <c r="AA971" s="5"/>
      <c r="AB971" s="5"/>
      <c r="AC971" s="5"/>
      <c r="AD971" s="5"/>
      <c r="AE971" s="5"/>
      <c r="AF971" s="5"/>
      <c r="AI971" s="6"/>
    </row>
    <row r="972" spans="3:35" ht="15.75" customHeight="1" x14ac:dyDescent="0.35">
      <c r="C972" s="2"/>
      <c r="D972" s="3"/>
      <c r="E972" s="3"/>
      <c r="F972" s="244"/>
      <c r="G972" s="3"/>
      <c r="H972" s="5"/>
      <c r="I972" s="245"/>
      <c r="J972" s="3"/>
      <c r="K972" s="94"/>
      <c r="L972" s="95"/>
      <c r="M972" s="4"/>
      <c r="N972" s="240"/>
      <c r="O972" s="5"/>
      <c r="P972" s="5"/>
      <c r="Q972" s="5"/>
      <c r="R972" s="5"/>
      <c r="S972" s="97"/>
      <c r="T972" s="4"/>
      <c r="U972" s="5"/>
      <c r="V972" s="6"/>
      <c r="W972" s="240"/>
      <c r="X972" s="5"/>
      <c r="Y972" s="5"/>
      <c r="Z972" s="5"/>
      <c r="AA972" s="5"/>
      <c r="AB972" s="5"/>
      <c r="AC972" s="5"/>
      <c r="AD972" s="5"/>
      <c r="AE972" s="5"/>
      <c r="AF972" s="5"/>
      <c r="AI972" s="6"/>
    </row>
    <row r="973" spans="3:35" ht="15.75" customHeight="1" x14ac:dyDescent="0.35">
      <c r="C973" s="2"/>
      <c r="D973" s="3"/>
      <c r="E973" s="3"/>
      <c r="F973" s="244"/>
      <c r="G973" s="3"/>
      <c r="H973" s="5"/>
      <c r="I973" s="245"/>
      <c r="J973" s="3"/>
      <c r="K973" s="94"/>
      <c r="L973" s="95"/>
      <c r="M973" s="4"/>
      <c r="N973" s="240"/>
      <c r="O973" s="5"/>
      <c r="P973" s="5"/>
      <c r="Q973" s="5"/>
      <c r="R973" s="5"/>
      <c r="S973" s="97"/>
      <c r="T973" s="4"/>
      <c r="U973" s="5"/>
      <c r="V973" s="6"/>
      <c r="W973" s="240"/>
      <c r="X973" s="5"/>
      <c r="Y973" s="5"/>
      <c r="Z973" s="5"/>
      <c r="AA973" s="5"/>
      <c r="AB973" s="5"/>
      <c r="AC973" s="5"/>
      <c r="AD973" s="5"/>
      <c r="AE973" s="5"/>
      <c r="AF973" s="5"/>
      <c r="AI973" s="6"/>
    </row>
    <row r="974" spans="3:35" ht="15.75" customHeight="1" x14ac:dyDescent="0.35">
      <c r="C974" s="2"/>
      <c r="D974" s="3"/>
      <c r="E974" s="3"/>
      <c r="F974" s="244"/>
      <c r="G974" s="3"/>
      <c r="H974" s="5"/>
      <c r="I974" s="245"/>
      <c r="J974" s="3"/>
      <c r="K974" s="94"/>
      <c r="L974" s="95"/>
      <c r="M974" s="4"/>
      <c r="N974" s="240"/>
      <c r="O974" s="5"/>
      <c r="P974" s="5"/>
      <c r="Q974" s="5"/>
      <c r="R974" s="5"/>
      <c r="S974" s="97"/>
      <c r="T974" s="4"/>
      <c r="U974" s="5"/>
      <c r="V974" s="6"/>
      <c r="W974" s="240"/>
      <c r="X974" s="5"/>
      <c r="Y974" s="5"/>
      <c r="Z974" s="5"/>
      <c r="AA974" s="5"/>
      <c r="AB974" s="5"/>
      <c r="AC974" s="5"/>
      <c r="AD974" s="5"/>
      <c r="AE974" s="5"/>
      <c r="AF974" s="5"/>
      <c r="AI974" s="6"/>
    </row>
    <row r="975" spans="3:35" ht="15.75" customHeight="1" x14ac:dyDescent="0.35">
      <c r="C975" s="2"/>
      <c r="D975" s="3"/>
      <c r="E975" s="3"/>
      <c r="F975" s="244"/>
      <c r="G975" s="3"/>
      <c r="H975" s="5"/>
      <c r="I975" s="245"/>
      <c r="J975" s="3"/>
      <c r="K975" s="94"/>
      <c r="L975" s="95"/>
      <c r="M975" s="4"/>
      <c r="N975" s="240"/>
      <c r="O975" s="5"/>
      <c r="P975" s="5"/>
      <c r="Q975" s="5"/>
      <c r="R975" s="5"/>
      <c r="S975" s="97"/>
      <c r="T975" s="4"/>
      <c r="U975" s="5"/>
      <c r="V975" s="6"/>
      <c r="W975" s="240"/>
      <c r="X975" s="5"/>
      <c r="Y975" s="5"/>
      <c r="Z975" s="5"/>
      <c r="AA975" s="5"/>
      <c r="AB975" s="5"/>
      <c r="AC975" s="5"/>
      <c r="AD975" s="5"/>
      <c r="AE975" s="5"/>
      <c r="AF975" s="5"/>
      <c r="AI975" s="6"/>
    </row>
    <row r="976" spans="3:35" ht="15.75" customHeight="1" x14ac:dyDescent="0.35">
      <c r="C976" s="2"/>
      <c r="D976" s="3"/>
      <c r="E976" s="3"/>
      <c r="F976" s="244"/>
      <c r="G976" s="3"/>
      <c r="H976" s="5"/>
      <c r="I976" s="245"/>
      <c r="J976" s="3"/>
      <c r="K976" s="94"/>
      <c r="L976" s="95"/>
      <c r="M976" s="4"/>
      <c r="N976" s="240"/>
      <c r="O976" s="5"/>
      <c r="P976" s="5"/>
      <c r="Q976" s="5"/>
      <c r="R976" s="5"/>
      <c r="S976" s="97"/>
      <c r="T976" s="4"/>
      <c r="U976" s="5"/>
      <c r="V976" s="6"/>
      <c r="W976" s="240"/>
      <c r="X976" s="5"/>
      <c r="Y976" s="5"/>
      <c r="Z976" s="5"/>
      <c r="AA976" s="5"/>
      <c r="AB976" s="5"/>
      <c r="AC976" s="5"/>
      <c r="AD976" s="5"/>
      <c r="AE976" s="5"/>
      <c r="AF976" s="5"/>
      <c r="AI976" s="6"/>
    </row>
  </sheetData>
  <mergeCells count="43">
    <mergeCell ref="A1:B1"/>
    <mergeCell ref="F1:J1"/>
    <mergeCell ref="K1:L1"/>
    <mergeCell ref="N1:S1"/>
    <mergeCell ref="W1:AF1"/>
    <mergeCell ref="O30:O31"/>
    <mergeCell ref="P30:P31"/>
    <mergeCell ref="N3:S20"/>
    <mergeCell ref="W3:AH20"/>
    <mergeCell ref="N23:N24"/>
    <mergeCell ref="O23:O24"/>
    <mergeCell ref="P23:P24"/>
    <mergeCell ref="Q23:Q24"/>
    <mergeCell ref="R23:R24"/>
    <mergeCell ref="S23:S24"/>
    <mergeCell ref="S25:S26"/>
    <mergeCell ref="N27:N28"/>
    <mergeCell ref="O27:O28"/>
    <mergeCell ref="P27:P28"/>
    <mergeCell ref="Q27:Q28"/>
    <mergeCell ref="R27:R28"/>
    <mergeCell ref="S27:S28"/>
    <mergeCell ref="N25:N26"/>
    <mergeCell ref="O25:O26"/>
    <mergeCell ref="P25:P26"/>
    <mergeCell ref="Q25:Q26"/>
    <mergeCell ref="R25:R26"/>
    <mergeCell ref="Q30:Q31"/>
    <mergeCell ref="R30:R31"/>
    <mergeCell ref="S48:S49"/>
    <mergeCell ref="S32:S33"/>
    <mergeCell ref="N32:N33"/>
    <mergeCell ref="O32:O33"/>
    <mergeCell ref="P32:P33"/>
    <mergeCell ref="Q32:Q33"/>
    <mergeCell ref="R32:R33"/>
    <mergeCell ref="N48:N49"/>
    <mergeCell ref="O48:O49"/>
    <mergeCell ref="P48:P49"/>
    <mergeCell ref="Q48:Q49"/>
    <mergeCell ref="R48:R49"/>
    <mergeCell ref="S30:S31"/>
    <mergeCell ref="N30:N31"/>
  </mergeCells>
  <conditionalFormatting sqref="D3:D20">
    <cfRule type="cellIs" dxfId="658" priority="559" operator="lessThan">
      <formula>$E$3</formula>
    </cfRule>
  </conditionalFormatting>
  <conditionalFormatting sqref="D4">
    <cfRule type="cellIs" dxfId="657" priority="572" operator="lessThan">
      <formula>$E$4</formula>
    </cfRule>
  </conditionalFormatting>
  <conditionalFormatting sqref="D5">
    <cfRule type="cellIs" dxfId="656" priority="573" operator="lessThan">
      <formula>$E$5</formula>
    </cfRule>
  </conditionalFormatting>
  <conditionalFormatting sqref="D6">
    <cfRule type="cellIs" dxfId="655" priority="604" operator="lessThan">
      <formula>$E$6</formula>
    </cfRule>
  </conditionalFormatting>
  <conditionalFormatting sqref="D7">
    <cfRule type="cellIs" dxfId="654" priority="574" operator="lessThan">
      <formula>$E$7</formula>
    </cfRule>
  </conditionalFormatting>
  <conditionalFormatting sqref="D8">
    <cfRule type="cellIs" dxfId="653" priority="575" operator="lessThan">
      <formula>$E$8</formula>
    </cfRule>
  </conditionalFormatting>
  <conditionalFormatting sqref="D9">
    <cfRule type="cellIs" dxfId="652" priority="576" operator="lessThan">
      <formula>$E$9</formula>
    </cfRule>
  </conditionalFormatting>
  <conditionalFormatting sqref="D10">
    <cfRule type="cellIs" dxfId="651" priority="577" operator="lessThan">
      <formula>$E$10</formula>
    </cfRule>
  </conditionalFormatting>
  <conditionalFormatting sqref="D11">
    <cfRule type="cellIs" dxfId="650" priority="578" operator="lessThan">
      <formula>$E$12</formula>
    </cfRule>
  </conditionalFormatting>
  <conditionalFormatting sqref="D13">
    <cfRule type="cellIs" dxfId="649" priority="579" operator="lessThan">
      <formula>$E$13</formula>
    </cfRule>
  </conditionalFormatting>
  <conditionalFormatting sqref="D14">
    <cfRule type="cellIs" dxfId="648" priority="580" operator="lessThan">
      <formula>$E$14</formula>
    </cfRule>
  </conditionalFormatting>
  <conditionalFormatting sqref="D15">
    <cfRule type="cellIs" dxfId="647" priority="581" operator="lessThan">
      <formula>$E$15</formula>
    </cfRule>
  </conditionalFormatting>
  <conditionalFormatting sqref="D16">
    <cfRule type="cellIs" dxfId="646" priority="630" operator="lessThan">
      <formula>#REF!</formula>
    </cfRule>
  </conditionalFormatting>
  <conditionalFormatting sqref="D17">
    <cfRule type="cellIs" dxfId="645" priority="583" operator="lessThan">
      <formula>$E$17</formula>
    </cfRule>
  </conditionalFormatting>
  <conditionalFormatting sqref="D18">
    <cfRule type="cellIs" dxfId="644" priority="584" operator="lessThan">
      <formula>$E$18</formula>
    </cfRule>
  </conditionalFormatting>
  <conditionalFormatting sqref="D19">
    <cfRule type="cellIs" dxfId="643" priority="587" operator="lessThan">
      <formula>$E$19</formula>
    </cfRule>
  </conditionalFormatting>
  <conditionalFormatting sqref="D20">
    <cfRule type="cellIs" dxfId="642" priority="588" operator="lessThan">
      <formula>$E$20</formula>
    </cfRule>
  </conditionalFormatting>
  <conditionalFormatting sqref="D23:D40">
    <cfRule type="cellIs" dxfId="641" priority="589" operator="lessThan">
      <formula>$E$23</formula>
    </cfRule>
  </conditionalFormatting>
  <conditionalFormatting sqref="D43:D47">
    <cfRule type="cellIs" dxfId="640" priority="606" operator="lessThan">
      <formula>$E$43</formula>
    </cfRule>
  </conditionalFormatting>
  <conditionalFormatting sqref="D48">
    <cfRule type="cellIs" dxfId="639" priority="618" operator="lessThan">
      <formula>$E$48</formula>
    </cfRule>
  </conditionalFormatting>
  <conditionalFormatting sqref="K4">
    <cfRule type="containsText" dxfId="638" priority="391" operator="containsText" text="Y">
      <formula>NOT(ISERROR(SEARCH("Y",K4)))</formula>
    </cfRule>
    <cfRule type="containsText" dxfId="637" priority="392" operator="containsText" text="Y">
      <formula>NOT(ISERROR(SEARCH("Y",K4)))</formula>
    </cfRule>
    <cfRule type="containsText" dxfId="636" priority="393" operator="containsText" text="Y">
      <formula>NOT(ISERROR(SEARCH("Y",K4)))</formula>
    </cfRule>
    <cfRule type="containsText" dxfId="635" priority="394" operator="containsText" text="Y">
      <formula>NOT(ISERROR(SEARCH("Y",K4)))</formula>
    </cfRule>
    <cfRule type="containsText" dxfId="634" priority="395" operator="containsText" text="Y">
      <formula>NOT(ISERROR(SEARCH("Y",K4)))</formula>
    </cfRule>
    <cfRule type="containsText" dxfId="633" priority="396" operator="containsText" text="Y">
      <formula>NOT(ISERROR(SEARCH("Y",K4)))</formula>
    </cfRule>
    <cfRule type="containsText" dxfId="632" priority="397" operator="containsText" text="Y">
      <formula>NOT(ISERROR(SEARCH("Y",K4)))</formula>
    </cfRule>
    <cfRule type="containsText" dxfId="631" priority="398" operator="containsText" text="Y">
      <formula>NOT(ISERROR(SEARCH("Y",K4)))</formula>
    </cfRule>
    <cfRule type="containsText" dxfId="630" priority="399" operator="containsText" text="Y">
      <formula>NOT(ISERROR(SEARCH("Y",K4)))</formula>
    </cfRule>
    <cfRule type="containsText" dxfId="629" priority="400" operator="containsText" text="Y">
      <formula>NOT(ISERROR(SEARCH("Y",K4)))</formula>
    </cfRule>
    <cfRule type="containsText" dxfId="628" priority="401" operator="containsText" text="Y">
      <formula>NOT(ISERROR(SEARCH("Y",K4)))</formula>
    </cfRule>
    <cfRule type="containsText" dxfId="627" priority="402" operator="containsText" text="Y">
      <formula>NOT(ISERROR(SEARCH("Y",K4)))</formula>
    </cfRule>
    <cfRule type="containsText" dxfId="626" priority="403" operator="containsText" text="Y">
      <formula>NOT(ISERROR(SEARCH("Y",K4)))</formula>
    </cfRule>
    <cfRule type="containsText" dxfId="625" priority="404" operator="containsText" text="Y">
      <formula>NOT(ISERROR(SEARCH("Y",K4)))</formula>
    </cfRule>
  </conditionalFormatting>
  <conditionalFormatting sqref="K7 L43">
    <cfRule type="containsText" dxfId="624" priority="447" operator="containsText" text="Y">
      <formula>NOT(ISERROR(SEARCH("Y",K7)))</formula>
    </cfRule>
    <cfRule type="containsText" dxfId="623" priority="448" operator="containsText" text="Y">
      <formula>NOT(ISERROR(SEARCH("Y",K7)))</formula>
    </cfRule>
  </conditionalFormatting>
  <conditionalFormatting sqref="K7">
    <cfRule type="containsText" dxfId="622" priority="445" operator="containsText" text="Y">
      <formula>NOT(ISERROR(SEARCH("Y",K7)))</formula>
    </cfRule>
    <cfRule type="containsText" dxfId="621" priority="446" operator="containsText" text="Y">
      <formula>NOT(ISERROR(SEARCH("Y",K7)))</formula>
    </cfRule>
  </conditionalFormatting>
  <conditionalFormatting sqref="K8">
    <cfRule type="containsText" dxfId="620" priority="437" operator="containsText" text="Y">
      <formula>NOT(ISERROR(SEARCH("Y",K8)))</formula>
    </cfRule>
    <cfRule type="containsText" dxfId="619" priority="438" operator="containsText" text="Y">
      <formula>NOT(ISERROR(SEARCH("Y",K8)))</formula>
    </cfRule>
    <cfRule type="containsText" dxfId="618" priority="439" operator="containsText" text="Y">
      <formula>NOT(ISERROR(SEARCH("Y",K8)))</formula>
    </cfRule>
    <cfRule type="containsText" dxfId="617" priority="440" operator="containsText" text="Y">
      <formula>NOT(ISERROR(SEARCH("Y",K8)))</formula>
    </cfRule>
  </conditionalFormatting>
  <conditionalFormatting sqref="K9 K35:L39 K43:L45">
    <cfRule type="containsText" dxfId="616" priority="522" operator="containsText" text="Y">
      <formula>NOT(ISERROR(SEARCH("Y",K9)))</formula>
    </cfRule>
  </conditionalFormatting>
  <conditionalFormatting sqref="K9 K35:L39 K43:L49">
    <cfRule type="containsText" dxfId="615" priority="523" operator="containsText" text="Y">
      <formula>NOT(ISERROR(SEARCH("Y",K9)))</formula>
    </cfRule>
  </conditionalFormatting>
  <conditionalFormatting sqref="K11">
    <cfRule type="containsText" dxfId="614" priority="357" operator="containsText" text="Y">
      <formula>NOT(ISERROR(SEARCH("Y",K11)))</formula>
    </cfRule>
    <cfRule type="containsText" dxfId="613" priority="358" operator="containsText" text="Y">
      <formula>NOT(ISERROR(SEARCH("Y",K11)))</formula>
    </cfRule>
    <cfRule type="containsText" dxfId="612" priority="359" operator="containsText" text="Y">
      <formula>NOT(ISERROR(SEARCH("Y",K11)))</formula>
    </cfRule>
    <cfRule type="containsText" dxfId="611" priority="360" operator="containsText" text="Y">
      <formula>NOT(ISERROR(SEARCH("Y",K11)))</formula>
    </cfRule>
    <cfRule type="containsText" dxfId="610" priority="361" operator="containsText" text="Y">
      <formula>NOT(ISERROR(SEARCH("Y",K11)))</formula>
    </cfRule>
    <cfRule type="containsText" dxfId="609" priority="362" operator="containsText" text="Y">
      <formula>NOT(ISERROR(SEARCH("Y",K11)))</formula>
    </cfRule>
    <cfRule type="containsText" dxfId="608" priority="363" operator="containsText" text="Y">
      <formula>NOT(ISERROR(SEARCH("Y",K11)))</formula>
    </cfRule>
    <cfRule type="containsText" dxfId="607" priority="364" operator="containsText" text="Y">
      <formula>NOT(ISERROR(SEARCH("Y",K11)))</formula>
    </cfRule>
    <cfRule type="containsText" dxfId="606" priority="365" operator="containsText" text="Y">
      <formula>NOT(ISERROR(SEARCH("Y",K11)))</formula>
    </cfRule>
    <cfRule type="containsText" dxfId="605" priority="366" operator="containsText" text="Y">
      <formula>NOT(ISERROR(SEARCH("Y",K11)))</formula>
    </cfRule>
  </conditionalFormatting>
  <conditionalFormatting sqref="K13">
    <cfRule type="containsText" dxfId="604" priority="334" operator="containsText" text="Y">
      <formula>NOT(ISERROR(SEARCH("Y",K13)))</formula>
    </cfRule>
    <cfRule type="containsText" dxfId="603" priority="335" operator="containsText" text="Y">
      <formula>NOT(ISERROR(SEARCH("Y",K13)))</formula>
    </cfRule>
    <cfRule type="containsText" dxfId="602" priority="336" operator="containsText" text="Y">
      <formula>NOT(ISERROR(SEARCH("Y",K13)))</formula>
    </cfRule>
    <cfRule type="containsText" dxfId="601" priority="337" operator="containsText" text="Y">
      <formula>NOT(ISERROR(SEARCH("Y",K13)))</formula>
    </cfRule>
    <cfRule type="containsText" dxfId="600" priority="338" operator="containsText" text="Y">
      <formula>NOT(ISERROR(SEARCH("Y",K13)))</formula>
    </cfRule>
    <cfRule type="containsText" dxfId="599" priority="339" operator="containsText" text="Y">
      <formula>NOT(ISERROR(SEARCH("Y",K13)))</formula>
    </cfRule>
    <cfRule type="containsText" dxfId="598" priority="340" operator="containsText" text="Y">
      <formula>NOT(ISERROR(SEARCH("Y",K13)))</formula>
    </cfRule>
    <cfRule type="containsText" dxfId="597" priority="341" operator="containsText" text="Y">
      <formula>NOT(ISERROR(SEARCH("Y",K13)))</formula>
    </cfRule>
    <cfRule type="containsText" dxfId="596" priority="342" operator="containsText" text="Y">
      <formula>NOT(ISERROR(SEARCH("Y",K13)))</formula>
    </cfRule>
    <cfRule type="containsText" dxfId="595" priority="343" operator="containsText" text="Y">
      <formula>NOT(ISERROR(SEARCH("Y",K13)))</formula>
    </cfRule>
  </conditionalFormatting>
  <conditionalFormatting sqref="K15">
    <cfRule type="containsText" dxfId="594" priority="79" operator="containsText" text="Y">
      <formula>NOT(ISERROR(SEARCH("Y",K15)))</formula>
    </cfRule>
    <cfRule type="containsText" dxfId="593" priority="80" operator="containsText" text="Y">
      <formula>NOT(ISERROR(SEARCH("Y",K15)))</formula>
    </cfRule>
    <cfRule type="containsText" dxfId="592" priority="81" operator="containsText" text="Y">
      <formula>NOT(ISERROR(SEARCH("Y",K15)))</formula>
    </cfRule>
    <cfRule type="containsText" dxfId="591" priority="82" operator="containsText" text="Y">
      <formula>NOT(ISERROR(SEARCH("Y",K15)))</formula>
    </cfRule>
    <cfRule type="containsText" dxfId="590" priority="83" operator="containsText" text="Y">
      <formula>NOT(ISERROR(SEARCH("Y",K15)))</formula>
    </cfRule>
    <cfRule type="containsText" dxfId="589" priority="84" operator="containsText" text="Y">
      <formula>NOT(ISERROR(SEARCH("Y",K15)))</formula>
    </cfRule>
    <cfRule type="containsText" dxfId="588" priority="85" operator="containsText" text="Y">
      <formula>NOT(ISERROR(SEARCH("Y",K15)))</formula>
    </cfRule>
    <cfRule type="containsText" dxfId="587" priority="86" operator="containsText" text="Y">
      <formula>NOT(ISERROR(SEARCH("Y",K15)))</formula>
    </cfRule>
    <cfRule type="containsText" dxfId="586" priority="87" operator="containsText" text="Y">
      <formula>NOT(ISERROR(SEARCH("Y",K15)))</formula>
    </cfRule>
    <cfRule type="containsText" dxfId="585" priority="88" operator="containsText" text="Y">
      <formula>NOT(ISERROR(SEARCH("Y",K15)))</formula>
    </cfRule>
  </conditionalFormatting>
  <conditionalFormatting sqref="K17">
    <cfRule type="containsText" dxfId="584" priority="307" operator="containsText" text="Y">
      <formula>NOT(ISERROR(SEARCH("Y",K17)))</formula>
    </cfRule>
    <cfRule type="containsText" dxfId="583" priority="308" operator="containsText" text="Y">
      <formula>NOT(ISERROR(SEARCH("Y",K17)))</formula>
    </cfRule>
    <cfRule type="containsText" dxfId="582" priority="309" operator="containsText" text="Y">
      <formula>NOT(ISERROR(SEARCH("Y",K17)))</formula>
    </cfRule>
    <cfRule type="containsText" dxfId="581" priority="310" operator="containsText" text="Y">
      <formula>NOT(ISERROR(SEARCH("Y",K17)))</formula>
    </cfRule>
    <cfRule type="containsText" dxfId="580" priority="311" operator="containsText" text="Y">
      <formula>NOT(ISERROR(SEARCH("Y",K17)))</formula>
    </cfRule>
    <cfRule type="containsText" dxfId="579" priority="312" operator="containsText" text="Y">
      <formula>NOT(ISERROR(SEARCH("Y",K17)))</formula>
    </cfRule>
    <cfRule type="containsText" dxfId="578" priority="313" operator="containsText" text="Y">
      <formula>NOT(ISERROR(SEARCH("Y",K17)))</formula>
    </cfRule>
    <cfRule type="containsText" dxfId="577" priority="314" operator="containsText" text="Y">
      <formula>NOT(ISERROR(SEARCH("Y",K17)))</formula>
    </cfRule>
    <cfRule type="containsText" dxfId="576" priority="315" operator="containsText" text="Y">
      <formula>NOT(ISERROR(SEARCH("Y",K17)))</formula>
    </cfRule>
    <cfRule type="containsText" dxfId="575" priority="316" operator="containsText" text="Y">
      <formula>NOT(ISERROR(SEARCH("Y",K17)))</formula>
    </cfRule>
    <cfRule type="containsText" dxfId="574" priority="317" operator="containsText" text="Y">
      <formula>NOT(ISERROR(SEARCH("Y",K17)))</formula>
    </cfRule>
    <cfRule type="containsText" dxfId="573" priority="318" operator="containsText" text="Y">
      <formula>NOT(ISERROR(SEARCH("Y",K17)))</formula>
    </cfRule>
  </conditionalFormatting>
  <conditionalFormatting sqref="K19">
    <cfRule type="containsText" dxfId="572" priority="534" operator="containsText" text="Y">
      <formula>NOT(ISERROR(SEARCH("Y",K19)))</formula>
    </cfRule>
    <cfRule type="containsText" dxfId="571" priority="535" operator="containsText" text="Y">
      <formula>NOT(ISERROR(SEARCH("Y",K19)))</formula>
    </cfRule>
  </conditionalFormatting>
  <conditionalFormatting sqref="K20">
    <cfRule type="containsText" dxfId="570" priority="530" operator="containsText" text="Y">
      <formula>NOT(ISERROR(SEARCH("Y",K20)))</formula>
    </cfRule>
    <cfRule type="containsText" dxfId="569" priority="531" operator="containsText" text="Y">
      <formula>NOT(ISERROR(SEARCH("Y",K20)))</formula>
    </cfRule>
  </conditionalFormatting>
  <conditionalFormatting sqref="K23">
    <cfRule type="containsText" dxfId="568" priority="507" operator="containsText" text="Y">
      <formula>NOT(ISERROR(SEARCH("Y",K23)))</formula>
    </cfRule>
    <cfRule type="containsText" dxfId="567" priority="508" operator="containsText" text="Y">
      <formula>NOT(ISERROR(SEARCH("Y",K23)))</formula>
    </cfRule>
    <cfRule type="containsText" dxfId="566" priority="509" operator="containsText" text="Y">
      <formula>NOT(ISERROR(SEARCH("Y",K23)))</formula>
    </cfRule>
    <cfRule type="containsText" dxfId="565" priority="510" operator="containsText" text="Y">
      <formula>NOT(ISERROR(SEARCH("Y",K23)))</formula>
    </cfRule>
    <cfRule type="containsText" dxfId="564" priority="511" operator="containsText" text="Y">
      <formula>NOT(ISERROR(SEARCH("Y",K23)))</formula>
    </cfRule>
    <cfRule type="containsText" dxfId="563" priority="512" operator="containsText" text="Y">
      <formula>NOT(ISERROR(SEARCH("Y",K23)))</formula>
    </cfRule>
  </conditionalFormatting>
  <conditionalFormatting sqref="K24">
    <cfRule type="containsText" dxfId="562" priority="484" operator="containsText" text="Y">
      <formula>NOT(ISERROR(SEARCH("Y",K24)))</formula>
    </cfRule>
    <cfRule type="containsText" dxfId="561" priority="485" operator="containsText" text="Y">
      <formula>NOT(ISERROR(SEARCH("Y",K24)))</formula>
    </cfRule>
    <cfRule type="containsText" dxfId="560" priority="486" operator="containsText" text="Y">
      <formula>NOT(ISERROR(SEARCH("Y",K24)))</formula>
    </cfRule>
    <cfRule type="containsText" dxfId="559" priority="487" operator="containsText" text="Y">
      <formula>NOT(ISERROR(SEARCH("Y",K24)))</formula>
    </cfRule>
  </conditionalFormatting>
  <conditionalFormatting sqref="K26">
    <cfRule type="containsText" dxfId="558" priority="493" operator="containsText" text="Y">
      <formula>NOT(ISERROR(SEARCH("Y",K26)))</formula>
    </cfRule>
    <cfRule type="containsText" dxfId="557" priority="494" operator="containsText" text="Y">
      <formula>NOT(ISERROR(SEARCH("Y",K26)))</formula>
    </cfRule>
    <cfRule type="containsText" dxfId="556" priority="495" operator="containsText" text="Y">
      <formula>NOT(ISERROR(SEARCH("Y",K26)))</formula>
    </cfRule>
    <cfRule type="containsText" dxfId="555" priority="496" operator="containsText" text="Y">
      <formula>NOT(ISERROR(SEARCH("Y",K26)))</formula>
    </cfRule>
    <cfRule type="containsText" dxfId="554" priority="497" operator="containsText" text="Y">
      <formula>NOT(ISERROR(SEARCH("Y",K26)))</formula>
    </cfRule>
  </conditionalFormatting>
  <conditionalFormatting sqref="K27">
    <cfRule type="containsText" dxfId="553" priority="185" operator="containsText" text="Y">
      <formula>NOT(ISERROR(SEARCH("Y",K27)))</formula>
    </cfRule>
    <cfRule type="containsText" dxfId="552" priority="186" operator="containsText" text="Y">
      <formula>NOT(ISERROR(SEARCH("Y",K27)))</formula>
    </cfRule>
    <cfRule type="containsText" dxfId="551" priority="187" operator="containsText" text="Y">
      <formula>NOT(ISERROR(SEARCH("Y",K27)))</formula>
    </cfRule>
    <cfRule type="containsText" dxfId="550" priority="188" operator="containsText" text="Y">
      <formula>NOT(ISERROR(SEARCH("Y",K27)))</formula>
    </cfRule>
    <cfRule type="containsText" dxfId="549" priority="189" operator="containsText" text="Y">
      <formula>NOT(ISERROR(SEARCH("Y",K27)))</formula>
    </cfRule>
    <cfRule type="containsText" dxfId="548" priority="190" operator="containsText" text="Y">
      <formula>NOT(ISERROR(SEARCH("Y",K27)))</formula>
    </cfRule>
    <cfRule type="containsText" dxfId="547" priority="191" operator="containsText" text="Y">
      <formula>NOT(ISERROR(SEARCH("Y",K27)))</formula>
    </cfRule>
    <cfRule type="containsText" dxfId="546" priority="192" operator="containsText" text="Y">
      <formula>NOT(ISERROR(SEARCH("Y",K27)))</formula>
    </cfRule>
    <cfRule type="containsText" dxfId="545" priority="193" operator="containsText" text="Y">
      <formula>NOT(ISERROR(SEARCH("Y",K27)))</formula>
    </cfRule>
    <cfRule type="containsText" dxfId="544" priority="194" operator="containsText" text="Y">
      <formula>NOT(ISERROR(SEARCH("Y",K27)))</formula>
    </cfRule>
    <cfRule type="containsText" dxfId="543" priority="195" operator="containsText" text="Y">
      <formula>NOT(ISERROR(SEARCH("Y",K27)))</formula>
    </cfRule>
    <cfRule type="containsText" dxfId="542" priority="196" operator="containsText" text="Y">
      <formula>NOT(ISERROR(SEARCH("Y",K27)))</formula>
    </cfRule>
    <cfRule type="containsText" dxfId="541" priority="197" operator="containsText" text="Y">
      <formula>NOT(ISERROR(SEARCH("Y",K27)))</formula>
    </cfRule>
    <cfRule type="containsText" dxfId="540" priority="199" operator="containsText" text="Y">
      <formula>NOT(ISERROR(SEARCH("Y",K27)))</formula>
    </cfRule>
    <cfRule type="containsText" dxfId="539" priority="200" operator="containsText" text="Y">
      <formula>NOT(ISERROR(SEARCH("Y",K27)))</formula>
    </cfRule>
    <cfRule type="containsText" dxfId="538" priority="201" operator="containsText" text="Y">
      <formula>NOT(ISERROR(SEARCH("Y",K27)))</formula>
    </cfRule>
  </conditionalFormatting>
  <conditionalFormatting sqref="K27:K28">
    <cfRule type="containsText" dxfId="537" priority="202" operator="containsText" text="Y">
      <formula>NOT(ISERROR(SEARCH("Y",K27)))</formula>
    </cfRule>
    <cfRule type="containsText" dxfId="536" priority="203" operator="containsText" text="Y">
      <formula>NOT(ISERROR(SEARCH("Y",K27)))</formula>
    </cfRule>
  </conditionalFormatting>
  <conditionalFormatting sqref="K28">
    <cfRule type="containsText" dxfId="535" priority="453" operator="containsText" text="Y">
      <formula>NOT(ISERROR(SEARCH("Y",K28)))</formula>
    </cfRule>
    <cfRule type="containsText" dxfId="534" priority="454" operator="containsText" text="Y">
      <formula>NOT(ISERROR(SEARCH("Y",K28)))</formula>
    </cfRule>
    <cfRule type="containsText" dxfId="533" priority="455" operator="containsText" text="Y">
      <formula>NOT(ISERROR(SEARCH("Y",K28)))</formula>
    </cfRule>
    <cfRule type="containsText" dxfId="532" priority="456" operator="containsText" text="Y">
      <formula>NOT(ISERROR(SEARCH("Y",K28)))</formula>
    </cfRule>
  </conditionalFormatting>
  <conditionalFormatting sqref="K31">
    <cfRule type="containsText" dxfId="531" priority="279" operator="containsText" text="Y">
      <formula>NOT(ISERROR(SEARCH("Y",K31)))</formula>
    </cfRule>
    <cfRule type="containsText" dxfId="530" priority="280" operator="containsText" text="Y">
      <formula>NOT(ISERROR(SEARCH("Y",K31)))</formula>
    </cfRule>
    <cfRule type="containsText" dxfId="529" priority="281" operator="containsText" text="Y">
      <formula>NOT(ISERROR(SEARCH("Y",K31)))</formula>
    </cfRule>
    <cfRule type="containsText" dxfId="528" priority="282" operator="containsText" text="Y">
      <formula>NOT(ISERROR(SEARCH("Y",K31)))</formula>
    </cfRule>
    <cfRule type="containsText" dxfId="527" priority="283" operator="containsText" text="Y">
      <formula>NOT(ISERROR(SEARCH("Y",K31)))</formula>
    </cfRule>
    <cfRule type="containsText" dxfId="526" priority="284" operator="containsText" text="Y">
      <formula>NOT(ISERROR(SEARCH("Y",K31)))</formula>
    </cfRule>
    <cfRule type="containsText" dxfId="525" priority="285" operator="containsText" text="Y">
      <formula>NOT(ISERROR(SEARCH("Y",K31)))</formula>
    </cfRule>
    <cfRule type="containsText" dxfId="524" priority="286" operator="containsText" text="Y">
      <formula>NOT(ISERROR(SEARCH("Y",K31)))</formula>
    </cfRule>
    <cfRule type="containsText" dxfId="523" priority="287" operator="containsText" text="Y">
      <formula>NOT(ISERROR(SEARCH("Y",K31)))</formula>
    </cfRule>
    <cfRule type="containsText" dxfId="522" priority="288" operator="containsText" text="Y">
      <formula>NOT(ISERROR(SEARCH("Y",K31)))</formula>
    </cfRule>
    <cfRule type="containsText" dxfId="521" priority="289" operator="containsText" text="Y">
      <formula>NOT(ISERROR(SEARCH("Y",K31)))</formula>
    </cfRule>
    <cfRule type="containsText" dxfId="520" priority="290" operator="containsText" text="Y">
      <formula>NOT(ISERROR(SEARCH("Y",K31)))</formula>
    </cfRule>
    <cfRule type="containsText" dxfId="519" priority="291" operator="containsText" text="Y">
      <formula>NOT(ISERROR(SEARCH("Y",K31)))</formula>
    </cfRule>
    <cfRule type="containsText" dxfId="518" priority="292" operator="containsText" text="Y">
      <formula>NOT(ISERROR(SEARCH("Y",K31)))</formula>
    </cfRule>
  </conditionalFormatting>
  <conditionalFormatting sqref="K34">
    <cfRule type="containsText" dxfId="517" priority="17" operator="containsText" text="Y">
      <formula>NOT(ISERROR(SEARCH("Y",K34)))</formula>
    </cfRule>
    <cfRule type="containsText" dxfId="516" priority="18" operator="containsText" text="Y">
      <formula>NOT(ISERROR(SEARCH("Y",K34)))</formula>
    </cfRule>
  </conditionalFormatting>
  <conditionalFormatting sqref="K35:K36">
    <cfRule type="containsText" dxfId="515" priority="555" operator="containsText" text="Y">
      <formula>NOT(ISERROR(SEARCH("Y",K35)))</formula>
    </cfRule>
    <cfRule type="containsText" dxfId="514" priority="556" operator="containsText" text="Y">
      <formula>NOT(ISERROR(SEARCH("Y",K35)))</formula>
    </cfRule>
  </conditionalFormatting>
  <conditionalFormatting sqref="K43 L35:L36">
    <cfRule type="containsText" dxfId="513" priority="232" operator="containsText" text="Y">
      <formula>NOT(ISERROR(SEARCH("Y",K35)))</formula>
    </cfRule>
  </conditionalFormatting>
  <conditionalFormatting sqref="K44">
    <cfRule type="containsText" dxfId="512" priority="216" operator="containsText" text="Y">
      <formula>NOT(ISERROR(SEARCH("Y",K44)))</formula>
    </cfRule>
    <cfRule type="containsText" dxfId="511" priority="217" operator="containsText" text="Y">
      <formula>NOT(ISERROR(SEARCH("Y",K44)))</formula>
    </cfRule>
  </conditionalFormatting>
  <conditionalFormatting sqref="K45:K46">
    <cfRule type="containsText" dxfId="510" priority="25" operator="containsText" text="Y">
      <formula>NOT(ISERROR(SEARCH("Y",K45)))</formula>
    </cfRule>
    <cfRule type="containsText" dxfId="509" priority="26" operator="containsText" text="Y">
      <formula>NOT(ISERROR(SEARCH("Y",K45)))</formula>
    </cfRule>
  </conditionalFormatting>
  <conditionalFormatting sqref="K3:L4">
    <cfRule type="containsText" dxfId="508" priority="419" operator="containsText" text="Y">
      <formula>NOT(ISERROR(SEARCH("Y",K3)))</formula>
    </cfRule>
    <cfRule type="containsText" dxfId="507" priority="420" operator="containsText" text="Y">
      <formula>NOT(ISERROR(SEARCH("Y",K3)))</formula>
    </cfRule>
    <cfRule type="containsText" dxfId="506" priority="421" operator="containsText" text="Y">
      <formula>NOT(ISERROR(SEARCH("Y",K3)))</formula>
    </cfRule>
    <cfRule type="containsText" dxfId="505" priority="422" operator="containsText" text="Y">
      <formula>NOT(ISERROR(SEARCH("Y",K3)))</formula>
    </cfRule>
    <cfRule type="containsText" dxfId="504" priority="423" operator="containsText" text="Y">
      <formula>NOT(ISERROR(SEARCH("Y",K3)))</formula>
    </cfRule>
    <cfRule type="containsText" dxfId="503" priority="424" operator="containsText" text="Y">
      <formula>NOT(ISERROR(SEARCH("Y",K3)))</formula>
    </cfRule>
    <cfRule type="containsText" dxfId="502" priority="425" operator="containsText" text="Y">
      <formula>NOT(ISERROR(SEARCH("Y",K3)))</formula>
    </cfRule>
    <cfRule type="containsText" dxfId="501" priority="426" operator="containsText" text="Y">
      <formula>NOT(ISERROR(SEARCH("Y",K3)))</formula>
    </cfRule>
    <cfRule type="containsText" dxfId="500" priority="427" operator="containsText" text="Y">
      <formula>NOT(ISERROR(SEARCH("Y",K3)))</formula>
    </cfRule>
    <cfRule type="containsText" dxfId="499" priority="428" operator="containsText" text="Y">
      <formula>NOT(ISERROR(SEARCH("Y",K3)))</formula>
    </cfRule>
    <cfRule type="containsText" dxfId="498" priority="429" operator="containsText" text="Y">
      <formula>NOT(ISERROR(SEARCH("Y",K3)))</formula>
    </cfRule>
    <cfRule type="containsText" dxfId="497" priority="430" operator="containsText" text="Y">
      <formula>NOT(ISERROR(SEARCH("Y",K3)))</formula>
    </cfRule>
  </conditionalFormatting>
  <conditionalFormatting sqref="K3:L20">
    <cfRule type="containsText" dxfId="496" priority="561" operator="containsText" text="Y">
      <formula>NOT(ISERROR(SEARCH("Y",K3)))</formula>
    </cfRule>
  </conditionalFormatting>
  <conditionalFormatting sqref="K3:L42">
    <cfRule type="containsText" dxfId="495" priority="544" operator="containsText" text="Y">
      <formula>NOT(ISERROR(SEARCH("Y",K3)))</formula>
    </cfRule>
  </conditionalFormatting>
  <conditionalFormatting sqref="K4:L4">
    <cfRule type="containsText" dxfId="494" priority="375" operator="containsText" text="Y">
      <formula>NOT(ISERROR(SEARCH("Y",K4)))</formula>
    </cfRule>
    <cfRule type="containsText" dxfId="493" priority="376" operator="containsText" text="Y">
      <formula>NOT(ISERROR(SEARCH("Y",K4)))</formula>
    </cfRule>
    <cfRule type="containsText" dxfId="492" priority="377" operator="containsText" text="Y">
      <formula>NOT(ISERROR(SEARCH("Y",K4)))</formula>
    </cfRule>
    <cfRule type="containsText" dxfId="491" priority="378" operator="containsText" text="Y">
      <formula>NOT(ISERROR(SEARCH("Y",K4)))</formula>
    </cfRule>
    <cfRule type="containsText" dxfId="490" priority="379" operator="containsText" text="Y">
      <formula>NOT(ISERROR(SEARCH("Y",K4)))</formula>
    </cfRule>
    <cfRule type="containsText" dxfId="489" priority="380" operator="containsText" text="Y">
      <formula>NOT(ISERROR(SEARCH("Y",K4)))</formula>
    </cfRule>
    <cfRule type="containsText" dxfId="488" priority="381" operator="containsText" text="Y">
      <formula>NOT(ISERROR(SEARCH("Y",K4)))</formula>
    </cfRule>
    <cfRule type="containsText" dxfId="487" priority="382" operator="containsText" text="Y">
      <formula>NOT(ISERROR(SEARCH("Y",K4)))</formula>
    </cfRule>
    <cfRule type="containsText" dxfId="486" priority="383" operator="containsText" text="Y">
      <formula>NOT(ISERROR(SEARCH("Y",K4)))</formula>
    </cfRule>
    <cfRule type="containsText" dxfId="485" priority="384" operator="containsText" text="Y">
      <formula>NOT(ISERROR(SEARCH("Y",K4)))</formula>
    </cfRule>
  </conditionalFormatting>
  <conditionalFormatting sqref="K7:L7">
    <cfRule type="containsText" dxfId="484" priority="443" operator="containsText" text="Y">
      <formula>NOT(ISERROR(SEARCH("Y",K7)))</formula>
    </cfRule>
    <cfRule type="containsText" dxfId="483" priority="444" operator="containsText" text="Y">
      <formula>NOT(ISERROR(SEARCH("Y",K7)))</formula>
    </cfRule>
  </conditionalFormatting>
  <conditionalFormatting sqref="K8:L8">
    <cfRule type="containsText" dxfId="482" priority="433" operator="containsText" text="Y">
      <formula>NOT(ISERROR(SEARCH("Y",K8)))</formula>
    </cfRule>
    <cfRule type="containsText" dxfId="481" priority="434" operator="containsText" text="Y">
      <formula>NOT(ISERROR(SEARCH("Y",K8)))</formula>
    </cfRule>
  </conditionalFormatting>
  <conditionalFormatting sqref="K9:L10">
    <cfRule type="containsText" dxfId="480" priority="520" operator="containsText" text="Y">
      <formula>NOT(ISERROR(SEARCH("Y",K9)))</formula>
    </cfRule>
    <cfRule type="containsText" dxfId="479" priority="521" operator="containsText" text="Y">
      <formula>NOT(ISERROR(SEARCH("Y",K9)))</formula>
    </cfRule>
  </conditionalFormatting>
  <conditionalFormatting sqref="K10:L10">
    <cfRule type="containsText" dxfId="478" priority="513" operator="containsText" text="Y">
      <formula>NOT(ISERROR(SEARCH("Y",K10)))</formula>
    </cfRule>
    <cfRule type="containsText" dxfId="477" priority="514" operator="containsText" text="Y">
      <formula>NOT(ISERROR(SEARCH("Y",K10)))</formula>
    </cfRule>
    <cfRule type="containsText" dxfId="476" priority="515" operator="containsText" text="Y">
      <formula>NOT(ISERROR(SEARCH("Y",K10)))</formula>
    </cfRule>
    <cfRule type="containsText" dxfId="475" priority="516" operator="containsText" text="Y">
      <formula>NOT(ISERROR(SEARCH("Y",K10)))</formula>
    </cfRule>
  </conditionalFormatting>
  <conditionalFormatting sqref="K10:L11">
    <cfRule type="containsText" dxfId="474" priority="355" operator="containsText" text="Y">
      <formula>NOT(ISERROR(SEARCH("Y",K10)))</formula>
    </cfRule>
    <cfRule type="containsText" dxfId="473" priority="356" operator="containsText" text="Y">
      <formula>NOT(ISERROR(SEARCH("Y",K10)))</formula>
    </cfRule>
  </conditionalFormatting>
  <conditionalFormatting sqref="K13:L14">
    <cfRule type="containsText" dxfId="472" priority="332" operator="containsText" text="Y">
      <formula>NOT(ISERROR(SEARCH("Y",K13)))</formula>
    </cfRule>
    <cfRule type="containsText" dxfId="471" priority="333" operator="containsText" text="Y">
      <formula>NOT(ISERROR(SEARCH("Y",K13)))</formula>
    </cfRule>
  </conditionalFormatting>
  <conditionalFormatting sqref="K15:L15">
    <cfRule type="containsText" dxfId="470" priority="77" operator="containsText" text="Y">
      <formula>NOT(ISERROR(SEARCH("Y",K15)))</formula>
    </cfRule>
    <cfRule type="containsText" dxfId="469" priority="78" operator="containsText" text="Y">
      <formula>NOT(ISERROR(SEARCH("Y",K15)))</formula>
    </cfRule>
  </conditionalFormatting>
  <conditionalFormatting sqref="K17:L17">
    <cfRule type="containsText" dxfId="468" priority="305" operator="containsText" text="Y">
      <formula>NOT(ISERROR(SEARCH("Y",K17)))</formula>
    </cfRule>
    <cfRule type="containsText" dxfId="467" priority="306" operator="containsText" text="Y">
      <formula>NOT(ISERROR(SEARCH("Y",K17)))</formula>
    </cfRule>
  </conditionalFormatting>
  <conditionalFormatting sqref="K19:L19">
    <cfRule type="containsText" dxfId="466" priority="532" operator="containsText" text="Y">
      <formula>NOT(ISERROR(SEARCH("Y",K19)))</formula>
    </cfRule>
    <cfRule type="containsText" dxfId="465" priority="533" operator="containsText" text="Y">
      <formula>NOT(ISERROR(SEARCH("Y",K19)))</formula>
    </cfRule>
  </conditionalFormatting>
  <conditionalFormatting sqref="K20:L20">
    <cfRule type="containsText" dxfId="464" priority="525" operator="containsText" text="Y">
      <formula>NOT(ISERROR(SEARCH("Y",K20)))</formula>
    </cfRule>
    <cfRule type="containsText" dxfId="463" priority="526" operator="containsText" text="Y">
      <formula>NOT(ISERROR(SEARCH("Y",K20)))</formula>
    </cfRule>
  </conditionalFormatting>
  <conditionalFormatting sqref="K23:L26">
    <cfRule type="containsText" dxfId="462" priority="505" operator="containsText" text="Y">
      <formula>NOT(ISERROR(SEARCH("Y",K23)))</formula>
    </cfRule>
  </conditionalFormatting>
  <conditionalFormatting sqref="K24:L24">
    <cfRule type="containsText" dxfId="461" priority="477" operator="containsText" text="Y">
      <formula>NOT(ISERROR(SEARCH("Y",K24)))</formula>
    </cfRule>
    <cfRule type="containsText" dxfId="460" priority="478" operator="containsText" text="Y">
      <formula>NOT(ISERROR(SEARCH("Y",K24)))</formula>
    </cfRule>
    <cfRule type="containsText" dxfId="459" priority="480" operator="containsText" text="Y">
      <formula>NOT(ISERROR(SEARCH("Y",K24)))</formula>
    </cfRule>
    <cfRule type="containsText" dxfId="458" priority="481" operator="containsText" text="Y">
      <formula>NOT(ISERROR(SEARCH("Y",K24)))</formula>
    </cfRule>
    <cfRule type="containsText" dxfId="457" priority="482" operator="containsText" text="Y">
      <formula>NOT(ISERROR(SEARCH("Y",K24)))</formula>
    </cfRule>
  </conditionalFormatting>
  <conditionalFormatting sqref="K24:L26">
    <cfRule type="containsText" dxfId="456" priority="503" operator="containsText" text="Y">
      <formula>NOT(ISERROR(SEARCH("Y",K24)))</formula>
    </cfRule>
    <cfRule type="containsText" dxfId="455" priority="504" operator="containsText" text="Y">
      <formula>NOT(ISERROR(SEARCH("Y",K24)))</formula>
    </cfRule>
  </conditionalFormatting>
  <conditionalFormatting sqref="K25:L26">
    <cfRule type="containsText" dxfId="454" priority="89" operator="containsText" text="Y">
      <formula>NOT(ISERROR(SEARCH("Y",K25)))</formula>
    </cfRule>
    <cfRule type="containsText" dxfId="453" priority="90" operator="containsText" text="Y">
      <formula>NOT(ISERROR(SEARCH("Y",K25)))</formula>
    </cfRule>
    <cfRule type="containsText" dxfId="452" priority="91" operator="containsText" text="Y">
      <formula>NOT(ISERROR(SEARCH("Y",K25)))</formula>
    </cfRule>
    <cfRule type="containsText" dxfId="451" priority="92" operator="containsText" text="Y">
      <formula>NOT(ISERROR(SEARCH("Y",K25)))</formula>
    </cfRule>
    <cfRule type="containsText" dxfId="450" priority="93" operator="containsText" text="Y">
      <formula>NOT(ISERROR(SEARCH("Y",K25)))</formula>
    </cfRule>
    <cfRule type="containsText" dxfId="449" priority="94" operator="containsText" text="Y">
      <formula>NOT(ISERROR(SEARCH("Y",K25)))</formula>
    </cfRule>
    <cfRule type="containsText" dxfId="448" priority="95" operator="containsText" text="Y">
      <formula>NOT(ISERROR(SEARCH("Y",K25)))</formula>
    </cfRule>
    <cfRule type="containsText" dxfId="447" priority="96" operator="containsText" text="Y">
      <formula>NOT(ISERROR(SEARCH("Y",K25)))</formula>
    </cfRule>
    <cfRule type="containsText" dxfId="446" priority="97" operator="containsText" text="Y">
      <formula>NOT(ISERROR(SEARCH("Y",K25)))</formula>
    </cfRule>
    <cfRule type="containsText" dxfId="445" priority="98" operator="containsText" text="Y">
      <formula>NOT(ISERROR(SEARCH("Y",K25)))</formula>
    </cfRule>
    <cfRule type="containsText" dxfId="444" priority="99" operator="containsText" text="Y">
      <formula>NOT(ISERROR(SEARCH("Y",K25)))</formula>
    </cfRule>
    <cfRule type="containsText" dxfId="443" priority="100" operator="containsText" text="Y">
      <formula>NOT(ISERROR(SEARCH("Y",K25)))</formula>
    </cfRule>
    <cfRule type="containsText" dxfId="442" priority="101" operator="containsText" text="Y">
      <formula>NOT(ISERROR(SEARCH("Y",K25)))</formula>
    </cfRule>
    <cfRule type="containsText" dxfId="441" priority="102" operator="containsText" text="Y">
      <formula>NOT(ISERROR(SEARCH("Y",K25)))</formula>
    </cfRule>
    <cfRule type="containsText" dxfId="440" priority="103" operator="containsText" text="Y">
      <formula>NOT(ISERROR(SEARCH("Y",K25)))</formula>
    </cfRule>
    <cfRule type="containsText" dxfId="439" priority="104" operator="containsText" text="Y">
      <formula>NOT(ISERROR(SEARCH("Y",K25)))</formula>
    </cfRule>
    <cfRule type="containsText" dxfId="438" priority="105" operator="containsText" text="Y">
      <formula>NOT(ISERROR(SEARCH("Y",K25)))</formula>
    </cfRule>
    <cfRule type="containsText" dxfId="437" priority="106" operator="containsText" text="Y">
      <formula>NOT(ISERROR(SEARCH("Y",K25)))</formula>
    </cfRule>
    <cfRule type="containsText" dxfId="436" priority="107" operator="containsText" text="Y">
      <formula>NOT(ISERROR(SEARCH("Y",K25)))</formula>
    </cfRule>
    <cfRule type="containsText" dxfId="435" priority="108" operator="containsText" text="Y">
      <formula>NOT(ISERROR(SEARCH("Y",K25)))</formula>
    </cfRule>
    <cfRule type="containsText" dxfId="434" priority="109" operator="containsText" text="Y">
      <formula>NOT(ISERROR(SEARCH("Y",K25)))</formula>
    </cfRule>
    <cfRule type="containsText" dxfId="433" priority="110" operator="containsText" text="Y">
      <formula>NOT(ISERROR(SEARCH("Y",K25)))</formula>
    </cfRule>
    <cfRule type="containsText" dxfId="432" priority="111" operator="containsText" text="Y">
      <formula>NOT(ISERROR(SEARCH("Y",K25)))</formula>
    </cfRule>
    <cfRule type="containsText" dxfId="431" priority="112" operator="containsText" text="Y">
      <formula>NOT(ISERROR(SEARCH("Y",K25)))</formula>
    </cfRule>
    <cfRule type="containsText" dxfId="430" priority="113" operator="containsText" text="Y">
      <formula>NOT(ISERROR(SEARCH("Y",K25)))</formula>
    </cfRule>
    <cfRule type="containsText" dxfId="429" priority="114" operator="containsText" text="Y">
      <formula>NOT(ISERROR(SEARCH("Y",K25)))</formula>
    </cfRule>
    <cfRule type="containsText" dxfId="428" priority="115" operator="containsText" text="Y">
      <formula>NOT(ISERROR(SEARCH("Y",K25)))</formula>
    </cfRule>
    <cfRule type="containsText" dxfId="427" priority="116" operator="containsText" text="Y">
      <formula>NOT(ISERROR(SEARCH("Y",K25)))</formula>
    </cfRule>
    <cfRule type="containsText" dxfId="426" priority="117" operator="containsText" text="Y">
      <formula>NOT(ISERROR(SEARCH("Y",K25)))</formula>
    </cfRule>
    <cfRule type="containsText" dxfId="425" priority="118" operator="containsText" text="Y">
      <formula>NOT(ISERROR(SEARCH("Y",K25)))</formula>
    </cfRule>
    <cfRule type="containsText" dxfId="424" priority="119" operator="containsText" text="Y">
      <formula>NOT(ISERROR(SEARCH("Y",K25)))</formula>
    </cfRule>
    <cfRule type="containsText" dxfId="423" priority="120" operator="containsText" text="Y">
      <formula>NOT(ISERROR(SEARCH("Y",K25)))</formula>
    </cfRule>
    <cfRule type="containsText" dxfId="422" priority="121" operator="containsText" text="Y">
      <formula>NOT(ISERROR(SEARCH("Y",K25)))</formula>
    </cfRule>
    <cfRule type="containsText" dxfId="421" priority="122" operator="containsText" text="Y">
      <formula>NOT(ISERROR(SEARCH("Y",K25)))</formula>
    </cfRule>
    <cfRule type="containsText" dxfId="420" priority="123" operator="containsText" text="Y">
      <formula>NOT(ISERROR(SEARCH("Y",K25)))</formula>
    </cfRule>
  </conditionalFormatting>
  <conditionalFormatting sqref="K26:L26">
    <cfRule type="containsText" dxfId="419" priority="490" operator="containsText" text="Y">
      <formula>NOT(ISERROR(SEARCH("Y",K26)))</formula>
    </cfRule>
    <cfRule type="containsText" dxfId="418" priority="491" operator="containsText" text="Y">
      <formula>NOT(ISERROR(SEARCH("Y",K26)))</formula>
    </cfRule>
  </conditionalFormatting>
  <conditionalFormatting sqref="K27:L27">
    <cfRule type="containsText" dxfId="417" priority="178" operator="containsText" text="Y">
      <formula>NOT(ISERROR(SEARCH("Y",K27)))</formula>
    </cfRule>
    <cfRule type="containsText" dxfId="416" priority="179" operator="containsText" text="Y">
      <formula>NOT(ISERROR(SEARCH("Y",K27)))</formula>
    </cfRule>
  </conditionalFormatting>
  <conditionalFormatting sqref="K27:L28">
    <cfRule type="containsText" dxfId="415" priority="174" operator="containsText" text="Y">
      <formula>NOT(ISERROR(SEARCH("Y",K27)))</formula>
    </cfRule>
    <cfRule type="containsText" dxfId="414" priority="175" operator="containsText" text="Y">
      <formula>NOT(ISERROR(SEARCH("Y",K27)))</formula>
    </cfRule>
  </conditionalFormatting>
  <conditionalFormatting sqref="K28:L28">
    <cfRule type="containsText" dxfId="413" priority="152" operator="containsText" text="Y">
      <formula>NOT(ISERROR(SEARCH("Y",K28)))</formula>
    </cfRule>
    <cfRule type="containsText" dxfId="412" priority="153" operator="containsText" text="Y">
      <formula>NOT(ISERROR(SEARCH("Y",K28)))</formula>
    </cfRule>
    <cfRule type="containsText" dxfId="411" priority="154" operator="containsText" text="Y">
      <formula>NOT(ISERROR(SEARCH("Y",K28)))</formula>
    </cfRule>
    <cfRule type="containsText" dxfId="410" priority="155" operator="containsText" text="Y">
      <formula>NOT(ISERROR(SEARCH("Y",K28)))</formula>
    </cfRule>
    <cfRule type="containsText" dxfId="409" priority="156" operator="containsText" text="Y">
      <formula>NOT(ISERROR(SEARCH("Y",K28)))</formula>
    </cfRule>
    <cfRule type="containsText" dxfId="408" priority="157" operator="containsText" text="Y">
      <formula>NOT(ISERROR(SEARCH("Y",K28)))</formula>
    </cfRule>
    <cfRule type="containsText" dxfId="407" priority="158" operator="containsText" text="Y">
      <formula>NOT(ISERROR(SEARCH("Y",K28)))</formula>
    </cfRule>
    <cfRule type="containsText" dxfId="406" priority="159" operator="containsText" text="Y">
      <formula>NOT(ISERROR(SEARCH("Y",K28)))</formula>
    </cfRule>
    <cfRule type="containsText" dxfId="405" priority="160" operator="containsText" text="Y">
      <formula>NOT(ISERROR(SEARCH("Y",K28)))</formula>
    </cfRule>
    <cfRule type="containsText" dxfId="404" priority="161" operator="containsText" text="Y">
      <formula>NOT(ISERROR(SEARCH("Y",K28)))</formula>
    </cfRule>
    <cfRule type="containsText" dxfId="403" priority="162" operator="containsText" text="Y">
      <formula>NOT(ISERROR(SEARCH("Y",K28)))</formula>
    </cfRule>
    <cfRule type="containsText" dxfId="402" priority="163" operator="containsText" text="Y">
      <formula>NOT(ISERROR(SEARCH("Y",K28)))</formula>
    </cfRule>
    <cfRule type="containsText" dxfId="401" priority="164" operator="containsText" text="Y">
      <formula>NOT(ISERROR(SEARCH("Y",K28)))</formula>
    </cfRule>
    <cfRule type="containsText" dxfId="400" priority="165" operator="containsText" text="Y">
      <formula>NOT(ISERROR(SEARCH("Y",K28)))</formula>
    </cfRule>
    <cfRule type="containsText" dxfId="399" priority="166" operator="containsText" text="Y">
      <formula>NOT(ISERROR(SEARCH("Y",K28)))</formula>
    </cfRule>
    <cfRule type="containsText" dxfId="398" priority="167" operator="containsText" text="Y">
      <formula>NOT(ISERROR(SEARCH("Y",K28)))</formula>
    </cfRule>
    <cfRule type="containsText" dxfId="397" priority="168" operator="containsText" text="Y">
      <formula>NOT(ISERROR(SEARCH("Y",K28)))</formula>
    </cfRule>
    <cfRule type="containsText" dxfId="396" priority="169" operator="containsText" text="Y">
      <formula>NOT(ISERROR(SEARCH("Y",K28)))</formula>
    </cfRule>
    <cfRule type="containsText" dxfId="395" priority="170" operator="containsText" text="Y">
      <formula>NOT(ISERROR(SEARCH("Y",K28)))</formula>
    </cfRule>
    <cfRule type="containsText" dxfId="394" priority="171" operator="containsText" text="Y">
      <formula>NOT(ISERROR(SEARCH("Y",K28)))</formula>
    </cfRule>
    <cfRule type="containsText" dxfId="393" priority="172" operator="containsText" text="Y">
      <formula>NOT(ISERROR(SEARCH("Y",K28)))</formula>
    </cfRule>
    <cfRule type="containsText" dxfId="392" priority="173" operator="containsText" text="Y">
      <formula>NOT(ISERROR(SEARCH("Y",K28)))</formula>
    </cfRule>
  </conditionalFormatting>
  <conditionalFormatting sqref="K31:L31">
    <cfRule type="containsText" dxfId="391" priority="278" operator="containsText" text="Y">
      <formula>NOT(ISERROR(SEARCH("Y",K31)))</formula>
    </cfRule>
  </conditionalFormatting>
  <conditionalFormatting sqref="K32:L33 K35:L40">
    <cfRule type="containsText" dxfId="390" priority="126" operator="containsText" text="Y">
      <formula>NOT(ISERROR(SEARCH("Y",K32)))</formula>
    </cfRule>
    <cfRule type="containsText" dxfId="389" priority="127" operator="containsText" text="Y">
      <formula>NOT(ISERROR(SEARCH("Y",K32)))</formula>
    </cfRule>
    <cfRule type="containsText" dxfId="388" priority="128" operator="containsText" text="Y">
      <formula>NOT(ISERROR(SEARCH("Y",K32)))</formula>
    </cfRule>
    <cfRule type="containsText" dxfId="387" priority="129" operator="containsText" text="Y">
      <formula>NOT(ISERROR(SEARCH("Y",K32)))</formula>
    </cfRule>
    <cfRule type="containsText" dxfId="386" priority="130" operator="containsText" text="Y">
      <formula>NOT(ISERROR(SEARCH("Y",K32)))</formula>
    </cfRule>
    <cfRule type="containsText" dxfId="385" priority="131" operator="containsText" text="Y">
      <formula>NOT(ISERROR(SEARCH("Y",K32)))</formula>
    </cfRule>
    <cfRule type="containsText" dxfId="384" priority="132" operator="containsText" text="Y">
      <formula>NOT(ISERROR(SEARCH("Y",K32)))</formula>
    </cfRule>
    <cfRule type="containsText" dxfId="383" priority="133" operator="containsText" text="Y">
      <formula>NOT(ISERROR(SEARCH("Y",K32)))</formula>
    </cfRule>
    <cfRule type="containsText" dxfId="382" priority="134" operator="containsText" text="Y">
      <formula>NOT(ISERROR(SEARCH("Y",K32)))</formula>
    </cfRule>
    <cfRule type="containsText" dxfId="381" priority="135" operator="containsText" text="Y">
      <formula>NOT(ISERROR(SEARCH("Y",K32)))</formula>
    </cfRule>
    <cfRule type="containsText" dxfId="380" priority="136" operator="containsText" text="Y">
      <formula>NOT(ISERROR(SEARCH("Y",K32)))</formula>
    </cfRule>
    <cfRule type="containsText" dxfId="379" priority="137" operator="containsText" text="Y">
      <formula>NOT(ISERROR(SEARCH("Y",K32)))</formula>
    </cfRule>
    <cfRule type="containsText" dxfId="378" priority="138" operator="containsText" text="Y">
      <formula>NOT(ISERROR(SEARCH("Y",K32)))</formula>
    </cfRule>
    <cfRule type="containsText" dxfId="377" priority="139" operator="containsText" text="Y">
      <formula>NOT(ISERROR(SEARCH("Y",K32)))</formula>
    </cfRule>
    <cfRule type="containsText" dxfId="376" priority="140" operator="containsText" text="Y">
      <formula>NOT(ISERROR(SEARCH("Y",K32)))</formula>
    </cfRule>
    <cfRule type="containsText" dxfId="375" priority="141" operator="containsText" text="Y">
      <formula>NOT(ISERROR(SEARCH("Y",K32)))</formula>
    </cfRule>
    <cfRule type="containsText" dxfId="374" priority="142" operator="containsText" text="Y">
      <formula>NOT(ISERROR(SEARCH("Y",K32)))</formula>
    </cfRule>
    <cfRule type="containsText" dxfId="373" priority="143" operator="containsText" text="Y">
      <formula>NOT(ISERROR(SEARCH("Y",K32)))</formula>
    </cfRule>
    <cfRule type="containsText" dxfId="372" priority="144" operator="containsText" text="Y">
      <formula>NOT(ISERROR(SEARCH("Y",K32)))</formula>
    </cfRule>
    <cfRule type="containsText" dxfId="371" priority="145" operator="containsText" text="Y">
      <formula>NOT(ISERROR(SEARCH("Y",K32)))</formula>
    </cfRule>
    <cfRule type="containsText" dxfId="370" priority="146" operator="containsText" text="Y">
      <formula>NOT(ISERROR(SEARCH("Y",K32)))</formula>
    </cfRule>
    <cfRule type="containsText" dxfId="369" priority="147" operator="containsText" text="Y">
      <formula>NOT(ISERROR(SEARCH("Y",K32)))</formula>
    </cfRule>
    <cfRule type="containsText" dxfId="368" priority="148" operator="containsText" text="Y">
      <formula>NOT(ISERROR(SEARCH("Y",K32)))</formula>
    </cfRule>
    <cfRule type="containsText" dxfId="367" priority="149" operator="containsText" text="Y">
      <formula>NOT(ISERROR(SEARCH("Y",K32)))</formula>
    </cfRule>
    <cfRule type="containsText" dxfId="366" priority="150" operator="containsText" text="Y">
      <formula>NOT(ISERROR(SEARCH("Y",K32)))</formula>
    </cfRule>
    <cfRule type="containsText" dxfId="365" priority="151" operator="containsText" text="Y">
      <formula>NOT(ISERROR(SEARCH("Y",K32)))</formula>
    </cfRule>
    <cfRule type="containsText" dxfId="364" priority="473" operator="containsText" text="Y">
      <formula>NOT(ISERROR(SEARCH("Y",K32)))</formula>
    </cfRule>
  </conditionalFormatting>
  <conditionalFormatting sqref="K32:L33">
    <cfRule type="containsText" dxfId="363" priority="472" operator="containsText" text="Y">
      <formula>NOT(ISERROR(SEARCH("Y",K32)))</formula>
    </cfRule>
  </conditionalFormatting>
  <conditionalFormatting sqref="K32:L40">
    <cfRule type="containsText" dxfId="362" priority="15" operator="containsText" text="Y">
      <formula>NOT(ISERROR(SEARCH("Y",K32)))</formula>
    </cfRule>
    <cfRule type="containsText" dxfId="361" priority="16" operator="containsText" text="Y">
      <formula>NOT(ISERROR(SEARCH("Y",K32)))</formula>
    </cfRule>
  </conditionalFormatting>
  <conditionalFormatting sqref="K33:L33 K35:L40">
    <cfRule type="containsText" dxfId="360" priority="460" operator="containsText" text="Y">
      <formula>NOT(ISERROR(SEARCH("Y",K33)))</formula>
    </cfRule>
    <cfRule type="containsText" dxfId="359" priority="461" operator="containsText" text="Y">
      <formula>NOT(ISERROR(SEARCH("Y",K33)))</formula>
    </cfRule>
    <cfRule type="containsText" dxfId="358" priority="462" operator="containsText" text="Y">
      <formula>NOT(ISERROR(SEARCH("Y",K33)))</formula>
    </cfRule>
    <cfRule type="containsText" dxfId="357" priority="463" operator="containsText" text="Y">
      <formula>NOT(ISERROR(SEARCH("Y",K33)))</formula>
    </cfRule>
    <cfRule type="containsText" dxfId="356" priority="464" operator="containsText" text="Y">
      <formula>NOT(ISERROR(SEARCH("Y",K33)))</formula>
    </cfRule>
    <cfRule type="containsText" dxfId="355" priority="465" operator="containsText" text="Y">
      <formula>NOT(ISERROR(SEARCH("Y",K33)))</formula>
    </cfRule>
  </conditionalFormatting>
  <conditionalFormatting sqref="K34:L34">
    <cfRule type="containsText" dxfId="354" priority="11" operator="containsText" text="Y">
      <formula>NOT(ISERROR(SEARCH("Y",K34)))</formula>
    </cfRule>
    <cfRule type="containsText" dxfId="353" priority="12" operator="containsText" text="Y">
      <formula>NOT(ISERROR(SEARCH("Y",K34)))</formula>
    </cfRule>
  </conditionalFormatting>
  <conditionalFormatting sqref="K35:L40 K33:L33">
    <cfRule type="containsText" dxfId="352" priority="459" operator="containsText" text="Y">
      <formula>NOT(ISERROR(SEARCH("Y",K33)))</formula>
    </cfRule>
  </conditionalFormatting>
  <conditionalFormatting sqref="K37:L37">
    <cfRule type="containsText" dxfId="351" priority="541" operator="containsText" text="Y">
      <formula>NOT(ISERROR(SEARCH("Y",K37)))</formula>
    </cfRule>
  </conditionalFormatting>
  <conditionalFormatting sqref="K43:L43">
    <cfRule type="containsText" dxfId="350" priority="224" operator="containsText" text="Y">
      <formula>NOT(ISERROR(SEARCH("Y",K43)))</formula>
    </cfRule>
    <cfRule type="containsText" dxfId="349" priority="225" operator="containsText" text="Y">
      <formula>NOT(ISERROR(SEARCH("Y",K43)))</formula>
    </cfRule>
  </conditionalFormatting>
  <conditionalFormatting sqref="K43:L44">
    <cfRule type="containsText" dxfId="348" priority="218" operator="containsText" text="Y">
      <formula>NOT(ISERROR(SEARCH("Y",K43)))</formula>
    </cfRule>
    <cfRule type="containsText" dxfId="347" priority="219" operator="containsText" text="Y">
      <formula>NOT(ISERROR(SEARCH("Y",K43)))</formula>
    </cfRule>
  </conditionalFormatting>
  <conditionalFormatting sqref="K44:L44">
    <cfRule type="containsText" dxfId="346" priority="206" operator="containsText" text="Y">
      <formula>NOT(ISERROR(SEARCH("Y",K44)))</formula>
    </cfRule>
    <cfRule type="containsText" dxfId="345" priority="207" operator="containsText" text="Y">
      <formula>NOT(ISERROR(SEARCH("Y",K44)))</formula>
    </cfRule>
    <cfRule type="containsText" dxfId="344" priority="208" operator="containsText" text="Y">
      <formula>NOT(ISERROR(SEARCH("Y",K44)))</formula>
    </cfRule>
    <cfRule type="containsText" dxfId="343" priority="209" operator="containsText" text="Y">
      <formula>NOT(ISERROR(SEARCH("Y",K44)))</formula>
    </cfRule>
  </conditionalFormatting>
  <conditionalFormatting sqref="K44:L45">
    <cfRule type="containsText" dxfId="342" priority="21" operator="containsText" text="Y">
      <formula>NOT(ISERROR(SEARCH("Y",K44)))</formula>
    </cfRule>
    <cfRule type="containsText" dxfId="341" priority="22" operator="containsText" text="Y">
      <formula>NOT(ISERROR(SEARCH("Y",K44)))</formula>
    </cfRule>
  </conditionalFormatting>
  <conditionalFormatting sqref="L3">
    <cfRule type="containsText" dxfId="340" priority="405" operator="containsText" text="Y">
      <formula>NOT(ISERROR(SEARCH("Y",L3)))</formula>
    </cfRule>
    <cfRule type="containsText" dxfId="339" priority="406" operator="containsText" text="Y">
      <formula>NOT(ISERROR(SEARCH("Y",L3)))</formula>
    </cfRule>
    <cfRule type="containsText" dxfId="338" priority="407" operator="containsText" text="Y">
      <formula>NOT(ISERROR(SEARCH("Y",L3)))</formula>
    </cfRule>
    <cfRule type="containsText" dxfId="337" priority="408" operator="containsText" text="Y">
      <formula>NOT(ISERROR(SEARCH("Y",L3)))</formula>
    </cfRule>
    <cfRule type="containsText" dxfId="336" priority="409" operator="containsText" text="Y">
      <formula>NOT(ISERROR(SEARCH("Y",L3)))</formula>
    </cfRule>
    <cfRule type="containsText" dxfId="335" priority="410" operator="containsText" text="Y">
      <formula>NOT(ISERROR(SEARCH("Y",L3)))</formula>
    </cfRule>
    <cfRule type="containsText" dxfId="334" priority="411" operator="containsText" text="Y">
      <formula>NOT(ISERROR(SEARCH("Y",L3)))</formula>
    </cfRule>
    <cfRule type="containsText" dxfId="333" priority="412" operator="containsText" text="Y">
      <formula>NOT(ISERROR(SEARCH("Y",L3)))</formula>
    </cfRule>
    <cfRule type="containsText" dxfId="332" priority="413" operator="containsText" text="Y">
      <formula>NOT(ISERROR(SEARCH("Y",L3)))</formula>
    </cfRule>
    <cfRule type="containsText" dxfId="331" priority="414" operator="containsText" text="Y">
      <formula>NOT(ISERROR(SEARCH("Y",L3)))</formula>
    </cfRule>
    <cfRule type="containsText" dxfId="330" priority="415" operator="containsText" text="Y">
      <formula>NOT(ISERROR(SEARCH("Y",L3)))</formula>
    </cfRule>
    <cfRule type="containsText" dxfId="329" priority="416" operator="containsText" text="Y">
      <formula>NOT(ISERROR(SEARCH("Y",L3)))</formula>
    </cfRule>
    <cfRule type="containsText" dxfId="328" priority="417" operator="containsText" text="Y">
      <formula>NOT(ISERROR(SEARCH("Y",L3)))</formula>
    </cfRule>
    <cfRule type="containsText" dxfId="327" priority="418" operator="containsText" text="Y">
      <formula>NOT(ISERROR(SEARCH("Y",L3)))</formula>
    </cfRule>
  </conditionalFormatting>
  <conditionalFormatting sqref="L3:L4">
    <cfRule type="containsText" dxfId="326" priority="385" operator="containsText" text="Y">
      <formula>NOT(ISERROR(SEARCH("Y",L3)))</formula>
    </cfRule>
    <cfRule type="containsText" dxfId="325" priority="386" operator="containsText" text="Y">
      <formula>NOT(ISERROR(SEARCH("Y",L3)))</formula>
    </cfRule>
    <cfRule type="containsText" dxfId="324" priority="387" operator="containsText" text="Y">
      <formula>NOT(ISERROR(SEARCH("Y",L3)))</formula>
    </cfRule>
    <cfRule type="containsText" dxfId="323" priority="388" operator="containsText" text="Y">
      <formula>NOT(ISERROR(SEARCH("Y",L3)))</formula>
    </cfRule>
    <cfRule type="containsText" dxfId="322" priority="389" operator="containsText" text="Y">
      <formula>NOT(ISERROR(SEARCH("Y",L3)))</formula>
    </cfRule>
    <cfRule type="containsText" dxfId="321" priority="390" operator="containsText" text="Y">
      <formula>NOT(ISERROR(SEARCH("Y",L3)))</formula>
    </cfRule>
  </conditionalFormatting>
  <conditionalFormatting sqref="L4">
    <cfRule type="containsText" dxfId="320" priority="367" operator="containsText" text="Y">
      <formula>NOT(ISERROR(SEARCH("Y",L4)))</formula>
    </cfRule>
    <cfRule type="containsText" dxfId="319" priority="368" operator="containsText" text="Y">
      <formula>NOT(ISERROR(SEARCH("Y",L4)))</formula>
    </cfRule>
    <cfRule type="containsText" dxfId="318" priority="369" operator="containsText" text="Y">
      <formula>NOT(ISERROR(SEARCH("Y",L4)))</formula>
    </cfRule>
    <cfRule type="containsText" dxfId="317" priority="370" operator="containsText" text="Y">
      <formula>NOT(ISERROR(SEARCH("Y",L4)))</formula>
    </cfRule>
    <cfRule type="containsText" dxfId="316" priority="371" operator="containsText" text="Y">
      <formula>NOT(ISERROR(SEARCH("Y",L4)))</formula>
    </cfRule>
    <cfRule type="containsText" dxfId="315" priority="372" operator="containsText" text="Y">
      <formula>NOT(ISERROR(SEARCH("Y",L4)))</formula>
    </cfRule>
    <cfRule type="containsText" dxfId="314" priority="373" operator="containsText" text="Y">
      <formula>NOT(ISERROR(SEARCH("Y",L4)))</formula>
    </cfRule>
    <cfRule type="containsText" dxfId="313" priority="374" operator="containsText" text="Y">
      <formula>NOT(ISERROR(SEARCH("Y",L4)))</formula>
    </cfRule>
  </conditionalFormatting>
  <conditionalFormatting sqref="L7">
    <cfRule type="containsText" dxfId="312" priority="441" operator="containsText" text="Y">
      <formula>NOT(ISERROR(SEARCH("Y",L7)))</formula>
    </cfRule>
    <cfRule type="containsText" dxfId="311" priority="442" operator="containsText" text="Y">
      <formula>NOT(ISERROR(SEARCH("Y",L7)))</formula>
    </cfRule>
  </conditionalFormatting>
  <conditionalFormatting sqref="L7:L9">
    <cfRule type="containsText" dxfId="310" priority="435" operator="containsText" text="Y">
      <formula>NOT(ISERROR(SEARCH("Y",L7)))</formula>
    </cfRule>
    <cfRule type="containsText" dxfId="309" priority="436" operator="containsText" text="Y">
      <formula>NOT(ISERROR(SEARCH("Y",L7)))</formula>
    </cfRule>
  </conditionalFormatting>
  <conditionalFormatting sqref="L8">
    <cfRule type="containsText" dxfId="308" priority="431" operator="containsText" text="Y">
      <formula>NOT(ISERROR(SEARCH("Y",L8)))</formula>
    </cfRule>
    <cfRule type="containsText" dxfId="307" priority="432" operator="containsText" text="Y">
      <formula>NOT(ISERROR(SEARCH("Y",L8)))</formula>
    </cfRule>
  </conditionalFormatting>
  <conditionalFormatting sqref="L9">
    <cfRule type="containsText" dxfId="306" priority="517" operator="containsText" text="Y">
      <formula>NOT(ISERROR(SEARCH("Y",L9)))</formula>
    </cfRule>
    <cfRule type="containsText" dxfId="305" priority="518" operator="containsText" text="Y">
      <formula>NOT(ISERROR(SEARCH("Y",L9)))</formula>
    </cfRule>
  </conditionalFormatting>
  <conditionalFormatting sqref="L9:L10">
    <cfRule type="containsText" dxfId="304" priority="560" operator="containsText" text="Y">
      <formula>NOT(ISERROR(SEARCH("Y",L9)))</formula>
    </cfRule>
  </conditionalFormatting>
  <conditionalFormatting sqref="L11">
    <cfRule type="containsText" dxfId="303" priority="345" operator="containsText" text="Y">
      <formula>NOT(ISERROR(SEARCH("Y",L11)))</formula>
    </cfRule>
    <cfRule type="containsText" dxfId="302" priority="346" operator="containsText" text="Y">
      <formula>NOT(ISERROR(SEARCH("Y",L11)))</formula>
    </cfRule>
    <cfRule type="containsText" dxfId="301" priority="347" operator="containsText" text="Y">
      <formula>NOT(ISERROR(SEARCH("Y",L11)))</formula>
    </cfRule>
    <cfRule type="containsText" dxfId="300" priority="348" operator="containsText" text="Y">
      <formula>NOT(ISERROR(SEARCH("Y",L11)))</formula>
    </cfRule>
    <cfRule type="containsText" dxfId="299" priority="349" operator="containsText" text="Y">
      <formula>NOT(ISERROR(SEARCH("Y",L11)))</formula>
    </cfRule>
    <cfRule type="containsText" dxfId="298" priority="350" operator="containsText" text="Y">
      <formula>NOT(ISERROR(SEARCH("Y",L11)))</formula>
    </cfRule>
    <cfRule type="containsText" dxfId="297" priority="351" operator="containsText" text="Y">
      <formula>NOT(ISERROR(SEARCH("Y",L11)))</formula>
    </cfRule>
    <cfRule type="containsText" dxfId="296" priority="352" operator="containsText" text="Y">
      <formula>NOT(ISERROR(SEARCH("Y",L11)))</formula>
    </cfRule>
    <cfRule type="containsText" dxfId="295" priority="353" operator="containsText" text="Y">
      <formula>NOT(ISERROR(SEARCH("Y",L11)))</formula>
    </cfRule>
    <cfRule type="containsText" dxfId="294" priority="354" operator="containsText" text="Y">
      <formula>NOT(ISERROR(SEARCH("Y",L11)))</formula>
    </cfRule>
  </conditionalFormatting>
  <conditionalFormatting sqref="L13">
    <cfRule type="containsText" dxfId="293" priority="319" operator="containsText" text="Y">
      <formula>NOT(ISERROR(SEARCH("Y",L13)))</formula>
    </cfRule>
    <cfRule type="containsText" dxfId="292" priority="320" operator="containsText" text="Y">
      <formula>NOT(ISERROR(SEARCH("Y",L13)))</formula>
    </cfRule>
    <cfRule type="containsText" dxfId="291" priority="321" operator="containsText" text="Y">
      <formula>NOT(ISERROR(SEARCH("Y",L13)))</formula>
    </cfRule>
    <cfRule type="containsText" dxfId="290" priority="322" operator="containsText" text="Y">
      <formula>NOT(ISERROR(SEARCH("Y",L13)))</formula>
    </cfRule>
    <cfRule type="containsText" dxfId="289" priority="323" operator="containsText" text="Y">
      <formula>NOT(ISERROR(SEARCH("Y",L13)))</formula>
    </cfRule>
    <cfRule type="containsText" dxfId="288" priority="324" operator="containsText" text="Y">
      <formula>NOT(ISERROR(SEARCH("Y",L13)))</formula>
    </cfRule>
    <cfRule type="containsText" dxfId="287" priority="325" operator="containsText" text="Y">
      <formula>NOT(ISERROR(SEARCH("Y",L13)))</formula>
    </cfRule>
    <cfRule type="containsText" dxfId="286" priority="326" operator="containsText" text="Y">
      <formula>NOT(ISERROR(SEARCH("Y",L13)))</formula>
    </cfRule>
    <cfRule type="containsText" dxfId="285" priority="327" operator="containsText" text="Y">
      <formula>NOT(ISERROR(SEARCH("Y",L13)))</formula>
    </cfRule>
    <cfRule type="containsText" dxfId="284" priority="328" operator="containsText" text="Y">
      <formula>NOT(ISERROR(SEARCH("Y",L13)))</formula>
    </cfRule>
    <cfRule type="containsText" dxfId="283" priority="329" operator="containsText" text="Y">
      <formula>NOT(ISERROR(SEARCH("Y",L13)))</formula>
    </cfRule>
    <cfRule type="containsText" dxfId="282" priority="330" operator="containsText" text="Y">
      <formula>NOT(ISERROR(SEARCH("Y",L13)))</formula>
    </cfRule>
  </conditionalFormatting>
  <conditionalFormatting sqref="L13:L14">
    <cfRule type="containsText" dxfId="281" priority="562" operator="containsText" text="Y">
      <formula>NOT(ISERROR(SEARCH("Y",L13)))</formula>
    </cfRule>
  </conditionalFormatting>
  <conditionalFormatting sqref="L15">
    <cfRule type="containsText" dxfId="280" priority="67" operator="containsText" text="Y">
      <formula>NOT(ISERROR(SEARCH("Y",L15)))</formula>
    </cfRule>
    <cfRule type="containsText" dxfId="279" priority="68" operator="containsText" text="Y">
      <formula>NOT(ISERROR(SEARCH("Y",L15)))</formula>
    </cfRule>
    <cfRule type="containsText" dxfId="278" priority="69" operator="containsText" text="Y">
      <formula>NOT(ISERROR(SEARCH("Y",L15)))</formula>
    </cfRule>
    <cfRule type="containsText" dxfId="277" priority="70" operator="containsText" text="Y">
      <formula>NOT(ISERROR(SEARCH("Y",L15)))</formula>
    </cfRule>
    <cfRule type="containsText" dxfId="276" priority="71" operator="containsText" text="Y">
      <formula>NOT(ISERROR(SEARCH("Y",L15)))</formula>
    </cfRule>
    <cfRule type="containsText" dxfId="275" priority="72" operator="containsText" text="Y">
      <formula>NOT(ISERROR(SEARCH("Y",L15)))</formula>
    </cfRule>
    <cfRule type="containsText" dxfId="274" priority="73" operator="containsText" text="Y">
      <formula>NOT(ISERROR(SEARCH("Y",L15)))</formula>
    </cfRule>
    <cfRule type="containsText" dxfId="273" priority="74" operator="containsText" text="Y">
      <formula>NOT(ISERROR(SEARCH("Y",L15)))</formula>
    </cfRule>
    <cfRule type="containsText" dxfId="272" priority="75" operator="containsText" text="Y">
      <formula>NOT(ISERROR(SEARCH("Y",L15)))</formula>
    </cfRule>
    <cfRule type="containsText" dxfId="271" priority="76" operator="containsText" text="Y">
      <formula>NOT(ISERROR(SEARCH("Y",L15)))</formula>
    </cfRule>
  </conditionalFormatting>
  <conditionalFormatting sqref="L17">
    <cfRule type="containsText" dxfId="270" priority="293" operator="containsText" text="Y">
      <formula>NOT(ISERROR(SEARCH("Y",L17)))</formula>
    </cfRule>
    <cfRule type="containsText" dxfId="269" priority="294" operator="containsText" text="Y">
      <formula>NOT(ISERROR(SEARCH("Y",L17)))</formula>
    </cfRule>
    <cfRule type="containsText" dxfId="268" priority="295" operator="containsText" text="Y">
      <formula>NOT(ISERROR(SEARCH("Y",L17)))</formula>
    </cfRule>
    <cfRule type="containsText" dxfId="267" priority="296" operator="containsText" text="Y">
      <formula>NOT(ISERROR(SEARCH("Y",L17)))</formula>
    </cfRule>
    <cfRule type="containsText" dxfId="266" priority="297" operator="containsText" text="Y">
      <formula>NOT(ISERROR(SEARCH("Y",L17)))</formula>
    </cfRule>
    <cfRule type="containsText" dxfId="265" priority="298" operator="containsText" text="Y">
      <formula>NOT(ISERROR(SEARCH("Y",L17)))</formula>
    </cfRule>
    <cfRule type="containsText" dxfId="264" priority="299" operator="containsText" text="Y">
      <formula>NOT(ISERROR(SEARCH("Y",L17)))</formula>
    </cfRule>
    <cfRule type="containsText" dxfId="263" priority="300" operator="containsText" text="Y">
      <formula>NOT(ISERROR(SEARCH("Y",L17)))</formula>
    </cfRule>
    <cfRule type="containsText" dxfId="262" priority="301" operator="containsText" text="Y">
      <formula>NOT(ISERROR(SEARCH("Y",L17)))</formula>
    </cfRule>
    <cfRule type="containsText" dxfId="261" priority="302" operator="containsText" text="Y">
      <formula>NOT(ISERROR(SEARCH("Y",L17)))</formula>
    </cfRule>
    <cfRule type="containsText" dxfId="260" priority="303" operator="containsText" text="Y">
      <formula>NOT(ISERROR(SEARCH("Y",L17)))</formula>
    </cfRule>
    <cfRule type="containsText" dxfId="259" priority="304" operator="containsText" text="Y">
      <formula>NOT(ISERROR(SEARCH("Y",L17)))</formula>
    </cfRule>
  </conditionalFormatting>
  <conditionalFormatting sqref="L19:L20">
    <cfRule type="containsText" dxfId="258" priority="527" operator="containsText" text="Y">
      <formula>NOT(ISERROR(SEARCH("Y",L19)))</formula>
    </cfRule>
    <cfRule type="containsText" dxfId="257" priority="528" operator="containsText" text="Y">
      <formula>NOT(ISERROR(SEARCH("Y",L19)))</formula>
    </cfRule>
    <cfRule type="containsText" dxfId="256" priority="529" operator="containsText" text="Y">
      <formula>NOT(ISERROR(SEARCH("Y",L19)))</formula>
    </cfRule>
  </conditionalFormatting>
  <conditionalFormatting sqref="L23">
    <cfRule type="containsText" dxfId="255" priority="244" operator="containsText" text="Y">
      <formula>NOT(ISERROR(SEARCH("Y",L23)))</formula>
    </cfRule>
    <cfRule type="containsText" dxfId="254" priority="245" operator="containsText" text="Y">
      <formula>NOT(ISERROR(SEARCH("Y",L23)))</formula>
    </cfRule>
    <cfRule type="containsText" dxfId="253" priority="246" operator="containsText" text="Y">
      <formula>NOT(ISERROR(SEARCH("Y",L23)))</formula>
    </cfRule>
    <cfRule type="containsText" dxfId="252" priority="247" operator="containsText" text="Y">
      <formula>NOT(ISERROR(SEARCH("Y",L23)))</formula>
    </cfRule>
    <cfRule type="containsText" dxfId="251" priority="248" operator="containsText" text="Y">
      <formula>NOT(ISERROR(SEARCH("Y",L23)))</formula>
    </cfRule>
    <cfRule type="containsText" dxfId="250" priority="249" operator="containsText" text="Y">
      <formula>NOT(ISERROR(SEARCH("Y",L23)))</formula>
    </cfRule>
    <cfRule type="containsText" dxfId="249" priority="251" operator="containsText" text="Y">
      <formula>NOT(ISERROR(SEARCH("Y",L23)))</formula>
    </cfRule>
    <cfRule type="containsText" dxfId="248" priority="252" operator="containsText" text="Y">
      <formula>NOT(ISERROR(SEARCH("Y",L23)))</formula>
    </cfRule>
    <cfRule type="containsText" dxfId="247" priority="253" operator="containsText" text="Y">
      <formula>NOT(ISERROR(SEARCH("Y",L23)))</formula>
    </cfRule>
    <cfRule type="containsText" dxfId="246" priority="254" operator="containsText" text="Y">
      <formula>NOT(ISERROR(SEARCH("Y",L23)))</formula>
    </cfRule>
    <cfRule type="containsText" dxfId="245" priority="255" operator="containsText" text="Y">
      <formula>NOT(ISERROR(SEARCH("Y",L23)))</formula>
    </cfRule>
    <cfRule type="containsText" dxfId="244" priority="256" operator="containsText" text="Y">
      <formula>NOT(ISERROR(SEARCH("Y",L23)))</formula>
    </cfRule>
    <cfRule type="containsText" dxfId="243" priority="257" operator="containsText" text="Y">
      <formula>NOT(ISERROR(SEARCH("Y",L23)))</formula>
    </cfRule>
    <cfRule type="containsText" dxfId="242" priority="258" operator="containsText" text="Y">
      <formula>NOT(ISERROR(SEARCH("Y",L23)))</formula>
    </cfRule>
    <cfRule type="containsText" dxfId="241" priority="259" operator="containsText" text="Y">
      <formula>NOT(ISERROR(SEARCH("Y",L23)))</formula>
    </cfRule>
    <cfRule type="containsText" dxfId="240" priority="260" operator="containsText" text="Y">
      <formula>NOT(ISERROR(SEARCH("Y",L23)))</formula>
    </cfRule>
  </conditionalFormatting>
  <conditionalFormatting sqref="L23:L24">
    <cfRule type="containsText" dxfId="239" priority="261" operator="containsText" text="Y">
      <formula>NOT(ISERROR(SEARCH("Y",L23)))</formula>
    </cfRule>
  </conditionalFormatting>
  <conditionalFormatting sqref="L23:L26 K37:L39 K45:L46">
    <cfRule type="containsText" dxfId="238" priority="571" operator="containsText" text="Y">
      <formula>NOT(ISERROR(SEARCH("Y",K23)))</formula>
    </cfRule>
  </conditionalFormatting>
  <conditionalFormatting sqref="L23:L28">
    <cfRule type="containsText" dxfId="237" priority="567" operator="containsText" text="Y">
      <formula>NOT(ISERROR(SEARCH("Y",L23)))</formula>
    </cfRule>
  </conditionalFormatting>
  <conditionalFormatting sqref="L24">
    <cfRule type="containsText" dxfId="236" priority="474" operator="containsText" text="Y">
      <formula>NOT(ISERROR(SEARCH("Y",L24)))</formula>
    </cfRule>
    <cfRule type="containsText" dxfId="235" priority="475" operator="containsText" text="Y">
      <formula>NOT(ISERROR(SEARCH("Y",L24)))</formula>
    </cfRule>
    <cfRule type="containsText" dxfId="234" priority="476" operator="containsText" text="Y">
      <formula>NOT(ISERROR(SEARCH("Y",L24)))</formula>
    </cfRule>
  </conditionalFormatting>
  <conditionalFormatting sqref="L25">
    <cfRule type="containsText" dxfId="233" priority="498" operator="containsText" text="Y">
      <formula>NOT(ISERROR(SEARCH("Y",L25)))</formula>
    </cfRule>
    <cfRule type="containsText" dxfId="232" priority="499" operator="containsText" text="Y">
      <formula>NOT(ISERROR(SEARCH("Y",L25)))</formula>
    </cfRule>
    <cfRule type="containsText" dxfId="231" priority="500" operator="containsText" text="Y">
      <formula>NOT(ISERROR(SEARCH("Y",L25)))</formula>
    </cfRule>
    <cfRule type="containsText" dxfId="230" priority="501" operator="containsText" text="Y">
      <formula>NOT(ISERROR(SEARCH("Y",L25)))</formula>
    </cfRule>
    <cfRule type="containsText" dxfId="229" priority="502" operator="containsText" text="Y">
      <formula>NOT(ISERROR(SEARCH("Y",L25)))</formula>
    </cfRule>
  </conditionalFormatting>
  <conditionalFormatting sqref="L25:L26">
    <cfRule type="containsText" dxfId="228" priority="492" operator="containsText" text="Y">
      <formula>NOT(ISERROR(SEARCH("Y",L25)))</formula>
    </cfRule>
  </conditionalFormatting>
  <conditionalFormatting sqref="L26">
    <cfRule type="containsText" dxfId="227" priority="488" operator="containsText" text="Y">
      <formula>NOT(ISERROR(SEARCH("Y",L26)))</formula>
    </cfRule>
    <cfRule type="containsText" dxfId="226" priority="489" operator="containsText" text="Y">
      <formula>NOT(ISERROR(SEARCH("Y",L26)))</formula>
    </cfRule>
  </conditionalFormatting>
  <conditionalFormatting sqref="L26:L28">
    <cfRule type="containsText" dxfId="225" priority="184" operator="containsText" text="Y">
      <formula>NOT(ISERROR(SEARCH("Y",L26)))</formula>
    </cfRule>
    <cfRule type="containsText" dxfId="224" priority="450" operator="containsText" text="Y">
      <formula>NOT(ISERROR(SEARCH("Y",L26)))</formula>
    </cfRule>
  </conditionalFormatting>
  <conditionalFormatting sqref="L27">
    <cfRule type="containsText" dxfId="223" priority="29" operator="containsText" text="Y">
      <formula>NOT(ISERROR(SEARCH("Y",L27)))</formula>
    </cfRule>
    <cfRule type="containsText" dxfId="222" priority="30" operator="containsText" text="Y">
      <formula>NOT(ISERROR(SEARCH("Y",L27)))</formula>
    </cfRule>
    <cfRule type="containsText" dxfId="221" priority="31" operator="containsText" text="Y">
      <formula>NOT(ISERROR(SEARCH("Y",L27)))</formula>
    </cfRule>
    <cfRule type="containsText" dxfId="220" priority="32" operator="containsText" text="Y">
      <formula>NOT(ISERROR(SEARCH("Y",L27)))</formula>
    </cfRule>
    <cfRule type="containsText" dxfId="219" priority="33" operator="containsText" text="Y">
      <formula>NOT(ISERROR(SEARCH("Y",L27)))</formula>
    </cfRule>
    <cfRule type="containsText" dxfId="218" priority="34" operator="containsText" text="Y">
      <formula>NOT(ISERROR(SEARCH("Y",L27)))</formula>
    </cfRule>
    <cfRule type="containsText" dxfId="217" priority="35" operator="containsText" text="Y">
      <formula>NOT(ISERROR(SEARCH("Y",L27)))</formula>
    </cfRule>
    <cfRule type="containsText" dxfId="216" priority="36" operator="containsText" text="Y">
      <formula>NOT(ISERROR(SEARCH("Y",L27)))</formula>
    </cfRule>
    <cfRule type="containsText" dxfId="215" priority="37" operator="containsText" text="Y">
      <formula>NOT(ISERROR(SEARCH("Y",L27)))</formula>
    </cfRule>
    <cfRule type="containsText" dxfId="214" priority="38" operator="containsText" text="Y">
      <formula>NOT(ISERROR(SEARCH("Y",L27)))</formula>
    </cfRule>
    <cfRule type="containsText" dxfId="213" priority="39" operator="containsText" text="Y">
      <formula>NOT(ISERROR(SEARCH("Y",L27)))</formula>
    </cfRule>
    <cfRule type="containsText" dxfId="212" priority="40" operator="containsText" text="Y">
      <formula>NOT(ISERROR(SEARCH("Y",L27)))</formula>
    </cfRule>
    <cfRule type="containsText" dxfId="211" priority="41" operator="containsText" text="Y">
      <formula>NOT(ISERROR(SEARCH("Y",L27)))</formula>
    </cfRule>
    <cfRule type="containsText" dxfId="210" priority="42" operator="containsText" text="Y">
      <formula>NOT(ISERROR(SEARCH("Y",L27)))</formula>
    </cfRule>
    <cfRule type="containsText" dxfId="209" priority="43" operator="containsText" text="Y">
      <formula>NOT(ISERROR(SEARCH("Y",L27)))</formula>
    </cfRule>
    <cfRule type="containsText" dxfId="208" priority="44" operator="containsText" text="Y">
      <formula>NOT(ISERROR(SEARCH("Y",L27)))</formula>
    </cfRule>
    <cfRule type="containsText" dxfId="207" priority="45" operator="containsText" text="Y">
      <formula>NOT(ISERROR(SEARCH("Y",L27)))</formula>
    </cfRule>
    <cfRule type="containsText" dxfId="206" priority="46" operator="containsText" text="Y">
      <formula>NOT(ISERROR(SEARCH("Y",L27)))</formula>
    </cfRule>
    <cfRule type="containsText" dxfId="205" priority="47" operator="containsText" text="Y">
      <formula>NOT(ISERROR(SEARCH("Y",L27)))</formula>
    </cfRule>
    <cfRule type="containsText" dxfId="204" priority="48" operator="containsText" text="Y">
      <formula>NOT(ISERROR(SEARCH("Y",L27)))</formula>
    </cfRule>
    <cfRule type="containsText" dxfId="203" priority="49" operator="containsText" text="Y">
      <formula>NOT(ISERROR(SEARCH("Y",L27)))</formula>
    </cfRule>
    <cfRule type="containsText" dxfId="202" priority="50" operator="containsText" text="Y">
      <formula>NOT(ISERROR(SEARCH("Y",L27)))</formula>
    </cfRule>
    <cfRule type="containsText" dxfId="201" priority="51" operator="containsText" text="Y">
      <formula>NOT(ISERROR(SEARCH("Y",L27)))</formula>
    </cfRule>
    <cfRule type="containsText" dxfId="200" priority="52" operator="containsText" text="Y">
      <formula>NOT(ISERROR(SEARCH("Y",L27)))</formula>
    </cfRule>
    <cfRule type="containsText" dxfId="199" priority="53" operator="containsText" text="Y">
      <formula>NOT(ISERROR(SEARCH("Y",L27)))</formula>
    </cfRule>
    <cfRule type="containsText" dxfId="198" priority="54" operator="containsText" text="Y">
      <formula>NOT(ISERROR(SEARCH("Y",L27)))</formula>
    </cfRule>
    <cfRule type="containsText" dxfId="197" priority="55" operator="containsText" text="Y">
      <formula>NOT(ISERROR(SEARCH("Y",L27)))</formula>
    </cfRule>
    <cfRule type="containsText" dxfId="196" priority="56" operator="containsText" text="Y">
      <formula>NOT(ISERROR(SEARCH("Y",L27)))</formula>
    </cfRule>
    <cfRule type="containsText" dxfId="195" priority="57" operator="containsText" text="Y">
      <formula>NOT(ISERROR(SEARCH("Y",L27)))</formula>
    </cfRule>
    <cfRule type="containsText" dxfId="194" priority="58" operator="containsText" text="Y">
      <formula>NOT(ISERROR(SEARCH("Y",L27)))</formula>
    </cfRule>
    <cfRule type="containsText" dxfId="193" priority="59" operator="containsText" text="Y">
      <formula>NOT(ISERROR(SEARCH("Y",L27)))</formula>
    </cfRule>
    <cfRule type="containsText" dxfId="192" priority="60" operator="containsText" text="Y">
      <formula>NOT(ISERROR(SEARCH("Y",L27)))</formula>
    </cfRule>
    <cfRule type="containsText" dxfId="191" priority="61" operator="containsText" text="Y">
      <formula>NOT(ISERROR(SEARCH("Y",L27)))</formula>
    </cfRule>
    <cfRule type="containsText" dxfId="190" priority="62" operator="containsText" text="Y">
      <formula>NOT(ISERROR(SEARCH("Y",L27)))</formula>
    </cfRule>
    <cfRule type="containsText" dxfId="189" priority="63" operator="containsText" text="Y">
      <formula>NOT(ISERROR(SEARCH("Y",L27)))</formula>
    </cfRule>
    <cfRule type="containsText" dxfId="188" priority="64" operator="containsText" text="Y">
      <formula>NOT(ISERROR(SEARCH("Y",L27)))</formula>
    </cfRule>
    <cfRule type="containsText" dxfId="187" priority="65" operator="containsText" text="Y">
      <formula>NOT(ISERROR(SEARCH("Y",L27)))</formula>
    </cfRule>
    <cfRule type="containsText" dxfId="186" priority="66" operator="containsText" text="Y">
      <formula>NOT(ISERROR(SEARCH("Y",L27)))</formula>
    </cfRule>
  </conditionalFormatting>
  <conditionalFormatting sqref="L27:L28">
    <cfRule type="containsText" dxfId="185" priority="180" operator="containsText" text="Y">
      <formula>NOT(ISERROR(SEARCH("Y",L27)))</formula>
    </cfRule>
    <cfRule type="containsText" dxfId="184" priority="181" operator="containsText" text="Y">
      <formula>NOT(ISERROR(SEARCH("Y",L27)))</formula>
    </cfRule>
    <cfRule type="containsText" dxfId="183" priority="182" operator="containsText" text="Y">
      <formula>NOT(ISERROR(SEARCH("Y",L27)))</formula>
    </cfRule>
    <cfRule type="containsText" dxfId="182" priority="183" operator="containsText" text="Y">
      <formula>NOT(ISERROR(SEARCH("Y",L27)))</formula>
    </cfRule>
  </conditionalFormatting>
  <conditionalFormatting sqref="L31">
    <cfRule type="containsText" dxfId="181" priority="264" operator="containsText" text="Y">
      <formula>NOT(ISERROR(SEARCH("Y",L31)))</formula>
    </cfRule>
    <cfRule type="containsText" dxfId="180" priority="265" operator="containsText" text="Y">
      <formula>NOT(ISERROR(SEARCH("Y",L31)))</formula>
    </cfRule>
    <cfRule type="containsText" dxfId="179" priority="266" operator="containsText" text="Y">
      <formula>NOT(ISERROR(SEARCH("Y",L31)))</formula>
    </cfRule>
    <cfRule type="containsText" dxfId="178" priority="267" operator="containsText" text="Y">
      <formula>NOT(ISERROR(SEARCH("Y",L31)))</formula>
    </cfRule>
    <cfRule type="containsText" dxfId="177" priority="268" operator="containsText" text="Y">
      <formula>NOT(ISERROR(SEARCH("Y",L31)))</formula>
    </cfRule>
    <cfRule type="containsText" dxfId="176" priority="269" operator="containsText" text="Y">
      <formula>NOT(ISERROR(SEARCH("Y",L31)))</formula>
    </cfRule>
    <cfRule type="containsText" dxfId="175" priority="270" operator="containsText" text="Y">
      <formula>NOT(ISERROR(SEARCH("Y",L31)))</formula>
    </cfRule>
    <cfRule type="containsText" dxfId="174" priority="271" operator="containsText" text="Y">
      <formula>NOT(ISERROR(SEARCH("Y",L31)))</formula>
    </cfRule>
    <cfRule type="containsText" dxfId="173" priority="272" operator="containsText" text="Y">
      <formula>NOT(ISERROR(SEARCH("Y",L31)))</formula>
    </cfRule>
    <cfRule type="containsText" dxfId="172" priority="273" operator="containsText" text="Y">
      <formula>NOT(ISERROR(SEARCH("Y",L31)))</formula>
    </cfRule>
    <cfRule type="containsText" dxfId="171" priority="274" operator="containsText" text="Y">
      <formula>NOT(ISERROR(SEARCH("Y",L31)))</formula>
    </cfRule>
    <cfRule type="containsText" dxfId="170" priority="275" operator="containsText" text="Y">
      <formula>NOT(ISERROR(SEARCH("Y",L31)))</formula>
    </cfRule>
  </conditionalFormatting>
  <conditionalFormatting sqref="L31:L32">
    <cfRule type="containsText" dxfId="169" priority="276" operator="containsText" text="Y">
      <formula>NOT(ISERROR(SEARCH("Y",L31)))</formula>
    </cfRule>
    <cfRule type="containsText" dxfId="168" priority="277" operator="containsText" text="Y">
      <formula>NOT(ISERROR(SEARCH("Y",L31)))</formula>
    </cfRule>
  </conditionalFormatting>
  <conditionalFormatting sqref="L32">
    <cfRule type="containsText" dxfId="167" priority="468" operator="containsText" text="Y">
      <formula>NOT(ISERROR(SEARCH("Y",L32)))</formula>
    </cfRule>
    <cfRule type="containsText" dxfId="166" priority="469" operator="containsText" text="Y">
      <formula>NOT(ISERROR(SEARCH("Y",L32)))</formula>
    </cfRule>
    <cfRule type="containsText" dxfId="165" priority="470" operator="containsText" text="Y">
      <formula>NOT(ISERROR(SEARCH("Y",L32)))</formula>
    </cfRule>
    <cfRule type="containsText" dxfId="164" priority="471" operator="containsText" text="Y">
      <formula>NOT(ISERROR(SEARCH("Y",L32)))</formula>
    </cfRule>
  </conditionalFormatting>
  <conditionalFormatting sqref="L32:L33 L35:L40">
    <cfRule type="containsText" dxfId="163" priority="568" operator="containsText" text="Y">
      <formula>NOT(ISERROR(SEARCH("Y",L32)))</formula>
    </cfRule>
  </conditionalFormatting>
  <conditionalFormatting sqref="L34">
    <cfRule type="containsText" dxfId="162" priority="1" operator="containsText" text="Y">
      <formula>NOT(ISERROR(SEARCH("Y",L34)))</formula>
    </cfRule>
    <cfRule type="containsText" dxfId="161" priority="2" operator="containsText" text="Y">
      <formula>NOT(ISERROR(SEARCH("Y",L34)))</formula>
    </cfRule>
    <cfRule type="containsText" dxfId="160" priority="3" operator="containsText" text="Y">
      <formula>NOT(ISERROR(SEARCH("Y",L34)))</formula>
    </cfRule>
    <cfRule type="containsText" dxfId="159" priority="4" operator="containsText" text="Y">
      <formula>NOT(ISERROR(SEARCH("Y",L34)))</formula>
    </cfRule>
    <cfRule type="containsText" dxfId="158" priority="5" operator="containsText" text="Y">
      <formula>NOT(ISERROR(SEARCH("Y",L34)))</formula>
    </cfRule>
    <cfRule type="containsText" dxfId="157" priority="6" operator="containsText" text="Y">
      <formula>NOT(ISERROR(SEARCH("Y",L34)))</formula>
    </cfRule>
    <cfRule type="containsText" dxfId="156" priority="7" operator="containsText" text="Y">
      <formula>NOT(ISERROR(SEARCH("Y",L34)))</formula>
    </cfRule>
    <cfRule type="containsText" dxfId="155" priority="8" operator="containsText" text="Y">
      <formula>NOT(ISERROR(SEARCH("Y",L34)))</formula>
    </cfRule>
    <cfRule type="containsText" dxfId="154" priority="9" operator="containsText" text="Y">
      <formula>NOT(ISERROR(SEARCH("Y",L34)))</formula>
    </cfRule>
    <cfRule type="containsText" dxfId="153" priority="10" operator="containsText" text="Y">
      <formula>NOT(ISERROR(SEARCH("Y",L34)))</formula>
    </cfRule>
  </conditionalFormatting>
  <conditionalFormatting sqref="L35:L36 K43 L43:L44">
    <cfRule type="containsText" dxfId="152" priority="236" operator="containsText" text="Y">
      <formula>NOT(ISERROR(SEARCH("Y",K35)))</formula>
    </cfRule>
    <cfRule type="containsText" dxfId="151" priority="237" operator="containsText" text="Y">
      <formula>NOT(ISERROR(SEARCH("Y",K35)))</formula>
    </cfRule>
  </conditionalFormatting>
  <conditionalFormatting sqref="L35:L36 K43 L44">
    <cfRule type="containsText" dxfId="150" priority="234" operator="containsText" text="Y">
      <formula>NOT(ISERROR(SEARCH("Y",K35)))</formula>
    </cfRule>
    <cfRule type="containsText" dxfId="149" priority="235" operator="containsText" text="Y">
      <formula>NOT(ISERROR(SEARCH("Y",K35)))</formula>
    </cfRule>
  </conditionalFormatting>
  <conditionalFormatting sqref="L35:L36 K43">
    <cfRule type="containsText" dxfId="148" priority="233" operator="containsText" text="Y">
      <formula>NOT(ISERROR(SEARCH("Y",K35)))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</sheetPr>
  <dimension ref="A1:AA994"/>
  <sheetViews>
    <sheetView zoomScale="115" zoomScaleNormal="115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D5" sqref="D5"/>
    </sheetView>
  </sheetViews>
  <sheetFormatPr defaultColWidth="12.58203125" defaultRowHeight="14" x14ac:dyDescent="0.3"/>
  <cols>
    <col min="1" max="1" width="39.5" style="1" customWidth="1"/>
    <col min="2" max="2" width="2.58203125" style="1" customWidth="1"/>
    <col min="3" max="3" width="8.33203125" style="1" customWidth="1"/>
    <col min="4" max="4" width="9.25" style="1" customWidth="1"/>
    <col min="5" max="5" width="10" style="1" customWidth="1"/>
    <col min="6" max="6" width="8.83203125" style="1" customWidth="1"/>
    <col min="7" max="7" width="8.08203125" style="1" customWidth="1"/>
    <col min="8" max="8" width="7.75" style="1" customWidth="1"/>
    <col min="9" max="9" width="11.25" style="1" customWidth="1"/>
    <col min="10" max="10" width="7.75" style="1" customWidth="1"/>
    <col min="11" max="11" width="9.25" style="1" customWidth="1"/>
    <col min="12" max="12" width="15.83203125" style="1" customWidth="1"/>
    <col min="13" max="13" width="36.5" style="1" customWidth="1"/>
    <col min="14" max="14" width="7.58203125" style="1" customWidth="1"/>
    <col min="15" max="15" width="9.75" style="1" customWidth="1"/>
    <col min="16" max="27" width="7.58203125" style="1" customWidth="1"/>
  </cols>
  <sheetData>
    <row r="1" spans="1:27" ht="30" customHeight="1" x14ac:dyDescent="0.85">
      <c r="A1" s="246" t="s">
        <v>107</v>
      </c>
      <c r="B1" s="247"/>
      <c r="C1" s="247"/>
      <c r="D1" s="248"/>
      <c r="E1" s="249"/>
      <c r="F1" s="250"/>
      <c r="G1" s="1840" t="s">
        <v>108</v>
      </c>
      <c r="H1" s="1840"/>
      <c r="I1" s="1840"/>
      <c r="J1" s="1840"/>
      <c r="K1" s="1840"/>
      <c r="L1" s="1841" t="s">
        <v>109</v>
      </c>
      <c r="M1" s="1841"/>
      <c r="N1" s="1841"/>
      <c r="O1" s="184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28.5" customHeight="1" x14ac:dyDescent="0.3">
      <c r="A2" s="251" t="s">
        <v>110</v>
      </c>
      <c r="B2" s="252"/>
      <c r="C2" s="252" t="s">
        <v>111</v>
      </c>
      <c r="D2" s="253" t="s">
        <v>112</v>
      </c>
      <c r="E2" s="254" t="s">
        <v>8</v>
      </c>
      <c r="F2" s="255" t="s">
        <v>113</v>
      </c>
      <c r="G2" s="256" t="s">
        <v>114</v>
      </c>
      <c r="H2" s="257" t="s">
        <v>115</v>
      </c>
      <c r="I2" s="257" t="s">
        <v>116</v>
      </c>
      <c r="J2" s="258" t="s">
        <v>117</v>
      </c>
      <c r="K2" s="259" t="s">
        <v>118</v>
      </c>
      <c r="L2" s="260" t="s">
        <v>119</v>
      </c>
      <c r="M2" s="261" t="s">
        <v>120</v>
      </c>
      <c r="N2" s="261" t="s">
        <v>121</v>
      </c>
      <c r="O2" s="261" t="s">
        <v>122</v>
      </c>
      <c r="P2" s="262"/>
      <c r="Q2" s="262"/>
      <c r="R2" s="89"/>
      <c r="S2" s="89"/>
      <c r="T2" s="89"/>
      <c r="U2" s="89"/>
      <c r="V2" s="89"/>
      <c r="W2" s="89"/>
      <c r="X2" s="89"/>
      <c r="Y2" s="89"/>
      <c r="Z2" s="89"/>
      <c r="AA2" s="89"/>
    </row>
    <row r="3" spans="1:27" ht="18" customHeight="1" x14ac:dyDescent="0.45">
      <c r="A3" s="263" t="s">
        <v>123</v>
      </c>
      <c r="B3" s="264"/>
      <c r="C3" s="264"/>
      <c r="D3" s="265"/>
      <c r="E3" s="266"/>
      <c r="G3" s="267"/>
      <c r="H3" s="268"/>
      <c r="I3" s="268"/>
      <c r="J3" s="268"/>
      <c r="K3" s="269"/>
    </row>
    <row r="4" spans="1:27" ht="13.5" customHeight="1" x14ac:dyDescent="0.3">
      <c r="A4" s="270" t="s">
        <v>20</v>
      </c>
      <c r="B4" s="271"/>
      <c r="C4" s="272" t="s">
        <v>124</v>
      </c>
      <c r="D4" s="1822">
        <v>5.6</v>
      </c>
      <c r="E4" s="274">
        <v>9</v>
      </c>
      <c r="F4" s="275"/>
      <c r="H4" s="276"/>
      <c r="I4" s="276"/>
      <c r="J4" s="277" t="s">
        <v>125</v>
      </c>
      <c r="K4" s="277"/>
      <c r="L4" s="278" t="s">
        <v>126</v>
      </c>
      <c r="M4" s="278"/>
      <c r="N4" s="278" t="s">
        <v>127</v>
      </c>
      <c r="O4" s="270" t="s">
        <v>128</v>
      </c>
    </row>
    <row r="5" spans="1:27" ht="13.5" customHeight="1" x14ac:dyDescent="0.3">
      <c r="A5" s="279" t="s">
        <v>129</v>
      </c>
      <c r="B5" s="271"/>
      <c r="C5" s="272" t="s">
        <v>130</v>
      </c>
      <c r="D5" s="273">
        <f>SUM(G5:K5)</f>
        <v>0</v>
      </c>
      <c r="E5" s="274">
        <v>12</v>
      </c>
      <c r="F5" s="280" t="s">
        <v>131</v>
      </c>
      <c r="G5" s="281"/>
      <c r="H5" s="276"/>
      <c r="I5" s="276"/>
      <c r="J5" s="276"/>
      <c r="K5" s="277"/>
      <c r="L5" s="278" t="s">
        <v>132</v>
      </c>
      <c r="M5" s="270" t="s">
        <v>133</v>
      </c>
      <c r="N5" s="1" t="s">
        <v>134</v>
      </c>
      <c r="O5" s="270" t="s">
        <v>135</v>
      </c>
    </row>
    <row r="6" spans="1:27" ht="13.5" customHeight="1" x14ac:dyDescent="0.3">
      <c r="A6" s="270" t="s">
        <v>15</v>
      </c>
      <c r="B6" s="271"/>
      <c r="C6" s="272" t="s">
        <v>136</v>
      </c>
      <c r="D6" s="273">
        <v>22.67</v>
      </c>
      <c r="E6" s="274">
        <v>25</v>
      </c>
      <c r="G6" s="281"/>
      <c r="H6" s="276"/>
      <c r="I6" s="276" t="s">
        <v>137</v>
      </c>
      <c r="J6" s="276"/>
      <c r="K6" s="277"/>
      <c r="L6" s="278" t="s">
        <v>138</v>
      </c>
      <c r="M6" s="278" t="s">
        <v>139</v>
      </c>
      <c r="N6" s="278" t="s">
        <v>139</v>
      </c>
      <c r="O6" s="278" t="s">
        <v>139</v>
      </c>
    </row>
    <row r="7" spans="1:27" ht="15" customHeight="1" x14ac:dyDescent="0.3">
      <c r="A7" s="279" t="s">
        <v>140</v>
      </c>
      <c r="B7" s="271"/>
      <c r="C7" s="272" t="s">
        <v>141</v>
      </c>
      <c r="D7" s="1822">
        <v>2.9670000000000001</v>
      </c>
      <c r="E7" s="274">
        <v>2</v>
      </c>
      <c r="G7" s="281">
        <v>0</v>
      </c>
      <c r="H7" s="276"/>
      <c r="I7" s="276"/>
      <c r="J7" s="276" t="s">
        <v>142</v>
      </c>
      <c r="K7" s="277"/>
      <c r="L7" s="278" t="s">
        <v>143</v>
      </c>
      <c r="M7" s="270" t="s">
        <v>144</v>
      </c>
      <c r="N7" s="270" t="s">
        <v>145</v>
      </c>
      <c r="O7" s="270" t="s">
        <v>128</v>
      </c>
    </row>
    <row r="8" spans="1:27" ht="13.5" customHeight="1" x14ac:dyDescent="0.3">
      <c r="A8" s="270" t="s">
        <v>146</v>
      </c>
      <c r="B8" s="271"/>
      <c r="C8" s="272" t="s">
        <v>147</v>
      </c>
      <c r="D8" s="273">
        <v>0.505</v>
      </c>
      <c r="E8" s="282" t="s">
        <v>148</v>
      </c>
      <c r="G8" s="281"/>
      <c r="H8" s="276"/>
      <c r="I8" s="276" t="s">
        <v>149</v>
      </c>
      <c r="J8" s="276"/>
      <c r="K8" s="277"/>
      <c r="L8" s="283" t="s">
        <v>150</v>
      </c>
    </row>
    <row r="9" spans="1:27" ht="13.5" customHeight="1" x14ac:dyDescent="0.3">
      <c r="A9" s="270"/>
      <c r="B9" s="271"/>
      <c r="C9" s="271"/>
      <c r="D9" s="273"/>
      <c r="E9" s="284"/>
      <c r="G9" s="281"/>
      <c r="H9" s="276"/>
      <c r="I9" s="276"/>
      <c r="J9" s="276"/>
      <c r="K9" s="277"/>
    </row>
    <row r="10" spans="1:27" ht="18" customHeight="1" x14ac:dyDescent="0.45">
      <c r="A10" s="263" t="s">
        <v>151</v>
      </c>
      <c r="B10" s="271"/>
      <c r="C10" s="271"/>
      <c r="D10" s="273"/>
      <c r="E10" s="284"/>
      <c r="G10" s="281"/>
      <c r="H10" s="276"/>
      <c r="I10" s="276"/>
      <c r="J10" s="276"/>
      <c r="K10" s="277"/>
    </row>
    <row r="11" spans="1:27" ht="13.5" customHeight="1" x14ac:dyDescent="0.3">
      <c r="A11" s="270" t="s">
        <v>152</v>
      </c>
      <c r="B11" s="271"/>
      <c r="C11" s="271"/>
      <c r="D11" s="273"/>
      <c r="E11" s="284"/>
      <c r="G11" s="285">
        <v>0</v>
      </c>
      <c r="H11" s="276"/>
      <c r="I11" s="286" t="s">
        <v>153</v>
      </c>
      <c r="J11" s="276"/>
      <c r="K11" s="277"/>
      <c r="L11" s="278" t="s">
        <v>116</v>
      </c>
    </row>
    <row r="12" spans="1:27" ht="13.5" customHeight="1" x14ac:dyDescent="0.3">
      <c r="A12" s="270" t="s">
        <v>154</v>
      </c>
      <c r="B12" s="271"/>
      <c r="C12" s="271"/>
      <c r="D12" s="273"/>
      <c r="E12" s="284"/>
      <c r="G12" s="285" t="e">
        <f>'CCH30'!#REF!</f>
        <v>#REF!</v>
      </c>
      <c r="H12" s="276"/>
      <c r="I12" s="286" t="s">
        <v>155</v>
      </c>
      <c r="J12" s="276"/>
      <c r="K12" s="277"/>
      <c r="L12" s="278" t="s">
        <v>116</v>
      </c>
    </row>
    <row r="13" spans="1:27" ht="13.5" customHeight="1" x14ac:dyDescent="0.3">
      <c r="A13" s="270" t="s">
        <v>156</v>
      </c>
      <c r="B13" s="271"/>
      <c r="C13" s="271"/>
      <c r="D13" s="273"/>
      <c r="E13" s="284"/>
      <c r="G13" s="285"/>
      <c r="H13" s="276"/>
      <c r="I13" s="286" t="s">
        <v>157</v>
      </c>
      <c r="J13" s="276"/>
      <c r="K13" s="277"/>
      <c r="L13" s="278" t="s">
        <v>116</v>
      </c>
    </row>
    <row r="14" spans="1:27" ht="13.5" customHeight="1" x14ac:dyDescent="0.3">
      <c r="A14" s="270" t="s">
        <v>158</v>
      </c>
      <c r="B14" s="271"/>
      <c r="C14" s="271"/>
      <c r="D14" s="273"/>
      <c r="E14" s="284"/>
      <c r="G14" s="285"/>
      <c r="H14" s="276"/>
      <c r="I14" s="286" t="s">
        <v>159</v>
      </c>
      <c r="J14" s="276"/>
      <c r="K14" s="277"/>
      <c r="L14" s="278" t="s">
        <v>160</v>
      </c>
    </row>
    <row r="15" spans="1:27" ht="13.5" customHeight="1" x14ac:dyDescent="0.3">
      <c r="A15" s="287" t="s">
        <v>161</v>
      </c>
      <c r="B15" s="271"/>
      <c r="C15" s="271"/>
      <c r="D15" s="273"/>
      <c r="E15" s="284"/>
      <c r="G15" s="285"/>
      <c r="H15" s="276"/>
      <c r="I15" s="276"/>
      <c r="J15" s="276"/>
      <c r="K15" s="277"/>
      <c r="L15" s="278" t="s">
        <v>162</v>
      </c>
    </row>
    <row r="16" spans="1:27" ht="13.5" customHeight="1" x14ac:dyDescent="0.3">
      <c r="A16" s="287" t="s">
        <v>163</v>
      </c>
      <c r="B16" s="271"/>
      <c r="C16" s="271"/>
      <c r="D16" s="273"/>
      <c r="E16" s="284"/>
      <c r="G16" s="285"/>
      <c r="H16" s="276"/>
      <c r="I16" s="276"/>
      <c r="J16" s="276"/>
      <c r="K16" s="277"/>
      <c r="L16" s="278" t="s">
        <v>162</v>
      </c>
    </row>
    <row r="17" spans="1:15" ht="15.75" customHeight="1" x14ac:dyDescent="0.3">
      <c r="A17" s="270" t="s">
        <v>164</v>
      </c>
      <c r="B17" s="271"/>
      <c r="C17" s="271"/>
      <c r="D17" s="273"/>
      <c r="E17" s="284"/>
      <c r="G17" s="288">
        <v>2.1</v>
      </c>
      <c r="H17" s="276"/>
      <c r="I17" s="276"/>
      <c r="J17" s="276"/>
      <c r="K17" s="277"/>
      <c r="L17" s="278" t="s">
        <v>162</v>
      </c>
    </row>
    <row r="18" spans="1:15" ht="15.75" customHeight="1" x14ac:dyDescent="0.3">
      <c r="A18" s="287" t="s">
        <v>165</v>
      </c>
      <c r="B18" s="271"/>
      <c r="C18" s="271"/>
      <c r="D18" s="273"/>
      <c r="E18" s="284"/>
      <c r="G18" s="285"/>
      <c r="H18" s="276"/>
      <c r="I18" s="276"/>
      <c r="J18" s="276"/>
      <c r="K18" s="277"/>
      <c r="L18" s="278" t="s">
        <v>162</v>
      </c>
    </row>
    <row r="19" spans="1:15" ht="15.75" customHeight="1" x14ac:dyDescent="0.3">
      <c r="A19" s="287" t="s">
        <v>166</v>
      </c>
      <c r="B19" s="271"/>
      <c r="C19" s="271"/>
      <c r="D19" s="273"/>
      <c r="E19" s="284"/>
      <c r="G19" s="285"/>
      <c r="H19" s="276"/>
      <c r="I19" s="276"/>
      <c r="J19" s="276"/>
      <c r="K19" s="277"/>
      <c r="L19" s="278" t="s">
        <v>162</v>
      </c>
    </row>
    <row r="20" spans="1:15" ht="15.75" customHeight="1" x14ac:dyDescent="0.3">
      <c r="A20" s="287" t="s">
        <v>167</v>
      </c>
      <c r="B20" s="271"/>
      <c r="C20" s="271"/>
      <c r="D20" s="273"/>
      <c r="E20" s="284"/>
      <c r="G20" s="285">
        <v>21</v>
      </c>
      <c r="H20" s="276"/>
      <c r="I20" s="276"/>
      <c r="J20" s="276"/>
      <c r="K20" s="277"/>
      <c r="L20" s="278" t="s">
        <v>162</v>
      </c>
    </row>
    <row r="21" spans="1:15" ht="15.75" customHeight="1" x14ac:dyDescent="0.3">
      <c r="A21" s="287" t="s">
        <v>168</v>
      </c>
      <c r="B21" s="271"/>
      <c r="C21" s="271"/>
      <c r="D21" s="273"/>
      <c r="E21" s="284"/>
      <c r="G21" s="285"/>
      <c r="H21" s="276"/>
      <c r="I21" s="276"/>
      <c r="J21" s="276"/>
      <c r="K21" s="277"/>
      <c r="L21" s="278" t="s">
        <v>162</v>
      </c>
    </row>
    <row r="22" spans="1:15" ht="15.75" customHeight="1" x14ac:dyDescent="0.3">
      <c r="B22" s="271"/>
      <c r="C22" s="271"/>
      <c r="D22" s="273"/>
      <c r="E22" s="284"/>
      <c r="G22" s="285"/>
      <c r="H22" s="276"/>
      <c r="I22" s="276"/>
      <c r="J22" s="276"/>
      <c r="K22" s="277"/>
    </row>
    <row r="23" spans="1:15" ht="15.75" customHeight="1" x14ac:dyDescent="0.35">
      <c r="A23" s="289" t="s">
        <v>169</v>
      </c>
      <c r="B23" s="271"/>
      <c r="C23" s="271"/>
      <c r="D23" s="273"/>
      <c r="E23" s="284"/>
      <c r="G23" s="290"/>
      <c r="H23" s="291"/>
      <c r="I23" s="291"/>
      <c r="J23" s="291"/>
      <c r="K23" s="292"/>
    </row>
    <row r="24" spans="1:15" s="303" customFormat="1" ht="13.5" customHeight="1" x14ac:dyDescent="0.3">
      <c r="A24" s="293" t="s">
        <v>16</v>
      </c>
      <c r="B24" s="294"/>
      <c r="C24" s="294"/>
      <c r="D24" s="295">
        <f>SUM(G24:K24)</f>
        <v>0</v>
      </c>
      <c r="E24" s="296"/>
      <c r="F24" s="297" t="s">
        <v>170</v>
      </c>
      <c r="G24" s="298"/>
      <c r="H24" s="299"/>
      <c r="I24" s="299">
        <v>0</v>
      </c>
      <c r="J24" s="299"/>
      <c r="K24" s="300"/>
      <c r="L24" s="301" t="s">
        <v>171</v>
      </c>
      <c r="M24" s="302">
        <v>105.89</v>
      </c>
      <c r="N24" s="302" t="s">
        <v>172</v>
      </c>
      <c r="O24" s="293" t="s">
        <v>173</v>
      </c>
    </row>
    <row r="25" spans="1:15" s="303" customFormat="1" ht="13.5" customHeight="1" x14ac:dyDescent="0.3">
      <c r="A25" s="293" t="s">
        <v>19</v>
      </c>
      <c r="B25" s="294"/>
      <c r="C25" s="294"/>
      <c r="D25" s="295">
        <f>SUM(G25:K25)</f>
        <v>0</v>
      </c>
      <c r="E25" s="296"/>
      <c r="G25" s="298"/>
      <c r="H25" s="299"/>
      <c r="I25" s="299"/>
      <c r="J25" s="299" t="s">
        <v>174</v>
      </c>
      <c r="K25" s="300"/>
      <c r="L25" s="301" t="s">
        <v>114</v>
      </c>
      <c r="M25" s="293" t="s">
        <v>139</v>
      </c>
      <c r="N25" s="293" t="s">
        <v>139</v>
      </c>
      <c r="O25" s="293" t="s">
        <v>139</v>
      </c>
    </row>
    <row r="26" spans="1:15" s="303" customFormat="1" ht="13.5" customHeight="1" x14ac:dyDescent="0.3">
      <c r="A26" s="293" t="s">
        <v>175</v>
      </c>
      <c r="B26" s="294"/>
      <c r="C26" s="294"/>
      <c r="D26" s="295"/>
      <c r="E26" s="296"/>
      <c r="G26" s="298"/>
      <c r="H26" s="299"/>
      <c r="I26" s="299"/>
      <c r="J26" s="299" t="s">
        <v>176</v>
      </c>
      <c r="K26" s="300"/>
    </row>
    <row r="27" spans="1:15" s="303" customFormat="1" ht="13.5" customHeight="1" x14ac:dyDescent="0.3">
      <c r="A27" s="293" t="s">
        <v>177</v>
      </c>
      <c r="B27" s="294"/>
      <c r="C27" s="294"/>
      <c r="D27" s="295"/>
      <c r="E27" s="296"/>
      <c r="G27" s="304" t="e">
        <f>#REF!</f>
        <v>#REF!</v>
      </c>
      <c r="H27" s="299"/>
      <c r="I27" s="305"/>
      <c r="J27" s="299"/>
      <c r="K27" s="300"/>
      <c r="L27" s="301" t="s">
        <v>116</v>
      </c>
    </row>
    <row r="28" spans="1:15" ht="15.75" customHeight="1" x14ac:dyDescent="0.35">
      <c r="B28" s="264"/>
      <c r="C28" s="264"/>
      <c r="D28" s="265"/>
      <c r="E28" s="266"/>
      <c r="G28" s="306"/>
      <c r="H28" s="307"/>
      <c r="I28" s="307"/>
      <c r="J28" s="307"/>
      <c r="K28" s="308"/>
    </row>
    <row r="29" spans="1:15" ht="15.75" customHeight="1" x14ac:dyDescent="0.35">
      <c r="B29" s="264"/>
      <c r="C29" s="264"/>
      <c r="D29" s="265"/>
      <c r="E29" s="266"/>
      <c r="G29" s="306"/>
      <c r="H29" s="307"/>
      <c r="I29" s="307"/>
      <c r="J29" s="307"/>
      <c r="K29" s="308"/>
    </row>
    <row r="30" spans="1:15" ht="15.75" customHeight="1" x14ac:dyDescent="0.35">
      <c r="B30" s="264"/>
      <c r="C30" s="264"/>
      <c r="D30" s="265"/>
      <c r="E30" s="266"/>
      <c r="G30" s="306"/>
      <c r="H30" s="307"/>
      <c r="I30" s="307"/>
      <c r="J30" s="307"/>
      <c r="K30" s="308"/>
    </row>
    <row r="31" spans="1:15" ht="15.75" customHeight="1" x14ac:dyDescent="0.35">
      <c r="B31" s="264"/>
      <c r="C31" s="264"/>
      <c r="D31" s="265"/>
      <c r="E31" s="266"/>
      <c r="G31" s="306"/>
      <c r="H31" s="307"/>
      <c r="I31" s="307"/>
      <c r="J31" s="307"/>
      <c r="K31" s="308"/>
    </row>
    <row r="32" spans="1:15" ht="15.75" customHeight="1" x14ac:dyDescent="0.35">
      <c r="B32" s="264"/>
      <c r="C32" s="264"/>
      <c r="D32" s="265"/>
      <c r="E32" s="266"/>
      <c r="G32" s="306"/>
      <c r="H32" s="307"/>
      <c r="I32" s="307"/>
      <c r="J32" s="307"/>
      <c r="K32" s="308"/>
    </row>
    <row r="33" spans="2:11" ht="15.75" customHeight="1" x14ac:dyDescent="0.35">
      <c r="B33" s="264"/>
      <c r="C33" s="264"/>
      <c r="D33" s="265"/>
      <c r="E33" s="266"/>
      <c r="G33" s="306"/>
      <c r="H33" s="307"/>
      <c r="I33" s="307"/>
      <c r="J33" s="307"/>
      <c r="K33" s="308"/>
    </row>
    <row r="34" spans="2:11" ht="15.75" customHeight="1" x14ac:dyDescent="0.35">
      <c r="B34" s="264"/>
      <c r="C34" s="264"/>
      <c r="D34" s="265"/>
      <c r="E34" s="266"/>
      <c r="G34" s="306"/>
      <c r="H34" s="307"/>
      <c r="I34" s="307"/>
      <c r="J34" s="307"/>
      <c r="K34" s="308"/>
    </row>
    <row r="35" spans="2:11" ht="15.75" customHeight="1" x14ac:dyDescent="0.35">
      <c r="B35" s="264"/>
      <c r="C35" s="264"/>
      <c r="D35" s="265"/>
      <c r="E35" s="266"/>
      <c r="G35" s="306"/>
      <c r="H35" s="307"/>
      <c r="I35" s="307"/>
      <c r="J35" s="307"/>
      <c r="K35" s="308"/>
    </row>
    <row r="36" spans="2:11" ht="15.75" customHeight="1" x14ac:dyDescent="0.35">
      <c r="B36" s="264"/>
      <c r="C36" s="264"/>
      <c r="D36" s="265"/>
      <c r="E36" s="266"/>
      <c r="G36" s="306"/>
      <c r="H36" s="307"/>
      <c r="I36" s="307"/>
      <c r="J36" s="307"/>
      <c r="K36" s="308"/>
    </row>
    <row r="37" spans="2:11" ht="15.75" customHeight="1" x14ac:dyDescent="0.35">
      <c r="B37" s="264"/>
      <c r="C37" s="264"/>
      <c r="D37" s="265"/>
      <c r="E37" s="266"/>
      <c r="G37" s="306"/>
      <c r="H37" s="307"/>
      <c r="I37" s="307"/>
      <c r="J37" s="307"/>
      <c r="K37" s="308"/>
    </row>
    <row r="38" spans="2:11" ht="15.75" customHeight="1" x14ac:dyDescent="0.35">
      <c r="B38" s="264"/>
      <c r="C38" s="264"/>
      <c r="D38" s="265"/>
      <c r="E38" s="266"/>
      <c r="G38" s="306"/>
      <c r="H38" s="307"/>
      <c r="I38" s="307"/>
      <c r="J38" s="307"/>
      <c r="K38" s="308"/>
    </row>
    <row r="39" spans="2:11" ht="15.75" customHeight="1" x14ac:dyDescent="0.35">
      <c r="B39" s="264"/>
      <c r="C39" s="264"/>
      <c r="D39" s="265"/>
      <c r="E39" s="266"/>
      <c r="G39" s="306"/>
      <c r="H39" s="307"/>
      <c r="I39" s="307"/>
      <c r="J39" s="307"/>
      <c r="K39" s="308"/>
    </row>
    <row r="40" spans="2:11" ht="15.75" customHeight="1" x14ac:dyDescent="0.35">
      <c r="B40" s="264"/>
      <c r="C40" s="264"/>
      <c r="D40" s="265"/>
      <c r="E40" s="266"/>
      <c r="G40" s="306"/>
      <c r="H40" s="307"/>
      <c r="I40" s="307"/>
      <c r="J40" s="307"/>
      <c r="K40" s="308"/>
    </row>
    <row r="41" spans="2:11" ht="15.75" customHeight="1" x14ac:dyDescent="0.35">
      <c r="B41" s="264"/>
      <c r="C41" s="264"/>
      <c r="D41" s="265"/>
      <c r="E41" s="266"/>
      <c r="G41" s="306"/>
      <c r="H41" s="307"/>
      <c r="I41" s="307"/>
      <c r="J41" s="307"/>
      <c r="K41" s="308"/>
    </row>
    <row r="42" spans="2:11" ht="15.75" customHeight="1" x14ac:dyDescent="0.35">
      <c r="B42" s="264"/>
      <c r="C42" s="264"/>
      <c r="D42" s="265"/>
      <c r="E42" s="266"/>
      <c r="G42" s="306"/>
      <c r="H42" s="307"/>
      <c r="I42" s="307"/>
      <c r="J42" s="307"/>
      <c r="K42" s="308"/>
    </row>
    <row r="43" spans="2:11" ht="15.75" customHeight="1" x14ac:dyDescent="0.35">
      <c r="B43" s="264"/>
      <c r="C43" s="264"/>
      <c r="D43" s="265"/>
      <c r="E43" s="266"/>
      <c r="G43" s="306"/>
      <c r="H43" s="307"/>
      <c r="I43" s="307"/>
      <c r="J43" s="307"/>
      <c r="K43" s="308"/>
    </row>
    <row r="44" spans="2:11" ht="15.75" customHeight="1" x14ac:dyDescent="0.35">
      <c r="B44" s="264"/>
      <c r="C44" s="264"/>
      <c r="D44" s="265"/>
      <c r="E44" s="266"/>
      <c r="G44" s="306"/>
      <c r="H44" s="307"/>
      <c r="I44" s="307"/>
      <c r="J44" s="307"/>
      <c r="K44" s="308"/>
    </row>
    <row r="45" spans="2:11" ht="15.75" customHeight="1" x14ac:dyDescent="0.35">
      <c r="B45" s="264"/>
      <c r="C45" s="264"/>
      <c r="D45" s="265"/>
      <c r="E45" s="266"/>
      <c r="G45" s="306"/>
      <c r="H45" s="307"/>
      <c r="I45" s="307"/>
      <c r="J45" s="307"/>
      <c r="K45" s="308"/>
    </row>
    <row r="46" spans="2:11" ht="15.75" customHeight="1" x14ac:dyDescent="0.35">
      <c r="B46" s="264"/>
      <c r="C46" s="264"/>
      <c r="D46" s="265"/>
      <c r="E46" s="266"/>
      <c r="G46" s="306"/>
      <c r="H46" s="307"/>
      <c r="I46" s="307"/>
      <c r="J46" s="307"/>
      <c r="K46" s="308"/>
    </row>
    <row r="47" spans="2:11" ht="15.75" customHeight="1" x14ac:dyDescent="0.35">
      <c r="B47" s="264"/>
      <c r="C47" s="264"/>
      <c r="D47" s="265"/>
      <c r="E47" s="266"/>
      <c r="G47" s="306"/>
      <c r="H47" s="307"/>
      <c r="I47" s="307"/>
      <c r="J47" s="307"/>
      <c r="K47" s="308"/>
    </row>
    <row r="48" spans="2:11" ht="15.75" customHeight="1" x14ac:dyDescent="0.35">
      <c r="B48" s="264"/>
      <c r="C48" s="264"/>
      <c r="D48" s="265"/>
      <c r="E48" s="266"/>
      <c r="G48" s="306"/>
      <c r="H48" s="307"/>
      <c r="I48" s="307"/>
      <c r="J48" s="307"/>
      <c r="K48" s="308"/>
    </row>
    <row r="49" spans="2:11" ht="15.75" customHeight="1" x14ac:dyDescent="0.35">
      <c r="B49" s="264"/>
      <c r="C49" s="264"/>
      <c r="D49" s="265"/>
      <c r="E49" s="266"/>
      <c r="G49" s="306"/>
      <c r="H49" s="307"/>
      <c r="I49" s="307"/>
      <c r="J49" s="307"/>
      <c r="K49" s="308"/>
    </row>
    <row r="50" spans="2:11" ht="15.75" customHeight="1" x14ac:dyDescent="0.35">
      <c r="B50" s="264"/>
      <c r="C50" s="264"/>
      <c r="D50" s="265"/>
      <c r="E50" s="266"/>
      <c r="G50" s="306"/>
      <c r="H50" s="307"/>
      <c r="I50" s="307"/>
      <c r="J50" s="307"/>
      <c r="K50" s="308"/>
    </row>
    <row r="51" spans="2:11" ht="15.75" customHeight="1" x14ac:dyDescent="0.35">
      <c r="B51" s="264"/>
      <c r="C51" s="264"/>
      <c r="D51" s="265"/>
      <c r="E51" s="266"/>
      <c r="G51" s="306"/>
      <c r="H51" s="307"/>
      <c r="I51" s="307"/>
      <c r="J51" s="307"/>
      <c r="K51" s="308"/>
    </row>
    <row r="52" spans="2:11" ht="15.75" customHeight="1" x14ac:dyDescent="0.35">
      <c r="B52" s="264"/>
      <c r="C52" s="264"/>
      <c r="D52" s="265"/>
      <c r="E52" s="266"/>
      <c r="G52" s="306"/>
      <c r="H52" s="307"/>
      <c r="I52" s="307"/>
      <c r="J52" s="307"/>
      <c r="K52" s="308"/>
    </row>
    <row r="53" spans="2:11" ht="15.75" customHeight="1" x14ac:dyDescent="0.35">
      <c r="B53" s="264"/>
      <c r="C53" s="264"/>
      <c r="D53" s="265"/>
      <c r="E53" s="266"/>
      <c r="G53" s="306"/>
      <c r="H53" s="307"/>
      <c r="I53" s="307"/>
      <c r="J53" s="307"/>
      <c r="K53" s="308"/>
    </row>
    <row r="54" spans="2:11" ht="15.75" customHeight="1" x14ac:dyDescent="0.35">
      <c r="B54" s="264"/>
      <c r="C54" s="264"/>
      <c r="D54" s="265"/>
      <c r="E54" s="266"/>
      <c r="G54" s="306"/>
      <c r="H54" s="307"/>
      <c r="I54" s="307"/>
      <c r="J54" s="307"/>
      <c r="K54" s="308"/>
    </row>
    <row r="55" spans="2:11" ht="15.75" customHeight="1" x14ac:dyDescent="0.35">
      <c r="B55" s="264"/>
      <c r="C55" s="264"/>
      <c r="D55" s="265"/>
      <c r="E55" s="266"/>
      <c r="G55" s="306"/>
      <c r="H55" s="307"/>
      <c r="I55" s="307"/>
      <c r="J55" s="307"/>
      <c r="K55" s="308"/>
    </row>
    <row r="56" spans="2:11" ht="15.75" customHeight="1" x14ac:dyDescent="0.35">
      <c r="B56" s="264"/>
      <c r="C56" s="264"/>
      <c r="D56" s="265"/>
      <c r="E56" s="266"/>
      <c r="G56" s="306"/>
      <c r="H56" s="307"/>
      <c r="I56" s="307"/>
      <c r="J56" s="307"/>
      <c r="K56" s="308"/>
    </row>
    <row r="57" spans="2:11" ht="15.75" customHeight="1" x14ac:dyDescent="0.35">
      <c r="B57" s="264"/>
      <c r="C57" s="264"/>
      <c r="D57" s="265"/>
      <c r="E57" s="266"/>
      <c r="G57" s="306"/>
      <c r="H57" s="307"/>
      <c r="I57" s="307"/>
      <c r="J57" s="307"/>
      <c r="K57" s="308"/>
    </row>
    <row r="58" spans="2:11" ht="15.75" customHeight="1" x14ac:dyDescent="0.35">
      <c r="B58" s="264"/>
      <c r="C58" s="264"/>
      <c r="D58" s="265"/>
      <c r="E58" s="266"/>
      <c r="G58" s="306"/>
      <c r="H58" s="307"/>
      <c r="I58" s="307"/>
      <c r="J58" s="307"/>
      <c r="K58" s="308"/>
    </row>
    <row r="59" spans="2:11" ht="15.75" customHeight="1" x14ac:dyDescent="0.35">
      <c r="B59" s="264"/>
      <c r="C59" s="264"/>
      <c r="D59" s="265"/>
      <c r="E59" s="266"/>
      <c r="G59" s="306"/>
      <c r="H59" s="307"/>
      <c r="I59" s="307"/>
      <c r="J59" s="307"/>
      <c r="K59" s="308"/>
    </row>
    <row r="60" spans="2:11" ht="15.75" customHeight="1" x14ac:dyDescent="0.35">
      <c r="B60" s="264"/>
      <c r="C60" s="264"/>
      <c r="D60" s="265"/>
      <c r="E60" s="266"/>
      <c r="G60" s="306"/>
      <c r="H60" s="307"/>
      <c r="I60" s="307"/>
      <c r="J60" s="307"/>
      <c r="K60" s="308"/>
    </row>
    <row r="61" spans="2:11" ht="15.75" customHeight="1" x14ac:dyDescent="0.35">
      <c r="B61" s="264"/>
      <c r="C61" s="264"/>
      <c r="D61" s="265"/>
      <c r="E61" s="266"/>
      <c r="G61" s="306"/>
      <c r="H61" s="307"/>
      <c r="I61" s="307"/>
      <c r="J61" s="307"/>
      <c r="K61" s="308"/>
    </row>
    <row r="62" spans="2:11" ht="15.75" customHeight="1" x14ac:dyDescent="0.35">
      <c r="B62" s="264"/>
      <c r="C62" s="264"/>
      <c r="D62" s="265"/>
      <c r="E62" s="266"/>
      <c r="G62" s="306"/>
      <c r="H62" s="307"/>
      <c r="I62" s="307"/>
      <c r="J62" s="307"/>
      <c r="K62" s="308"/>
    </row>
    <row r="63" spans="2:11" ht="15.75" customHeight="1" x14ac:dyDescent="0.35">
      <c r="B63" s="264"/>
      <c r="C63" s="264"/>
      <c r="D63" s="265"/>
      <c r="E63" s="266"/>
      <c r="G63" s="306"/>
      <c r="H63" s="307"/>
      <c r="I63" s="307"/>
      <c r="J63" s="307"/>
      <c r="K63" s="308"/>
    </row>
    <row r="64" spans="2:11" ht="15.75" customHeight="1" x14ac:dyDescent="0.35">
      <c r="B64" s="264"/>
      <c r="C64" s="264"/>
      <c r="D64" s="265"/>
      <c r="E64" s="266"/>
      <c r="G64" s="306"/>
      <c r="H64" s="307"/>
      <c r="I64" s="307"/>
      <c r="J64" s="307"/>
      <c r="K64" s="308"/>
    </row>
    <row r="65" spans="2:11" ht="15.75" customHeight="1" x14ac:dyDescent="0.35">
      <c r="B65" s="264"/>
      <c r="C65" s="264"/>
      <c r="D65" s="265"/>
      <c r="E65" s="266"/>
      <c r="G65" s="306"/>
      <c r="H65" s="307"/>
      <c r="I65" s="307"/>
      <c r="J65" s="307"/>
      <c r="K65" s="308"/>
    </row>
    <row r="66" spans="2:11" ht="15.75" customHeight="1" x14ac:dyDescent="0.35">
      <c r="B66" s="264"/>
      <c r="C66" s="264"/>
      <c r="D66" s="265"/>
      <c r="E66" s="266"/>
      <c r="G66" s="306"/>
      <c r="H66" s="307"/>
      <c r="I66" s="307"/>
      <c r="J66" s="307"/>
      <c r="K66" s="308"/>
    </row>
    <row r="67" spans="2:11" ht="15.75" customHeight="1" x14ac:dyDescent="0.35">
      <c r="B67" s="264"/>
      <c r="C67" s="264"/>
      <c r="D67" s="265"/>
      <c r="E67" s="266"/>
      <c r="G67" s="306"/>
      <c r="H67" s="307"/>
      <c r="I67" s="307"/>
      <c r="J67" s="307"/>
      <c r="K67" s="308"/>
    </row>
    <row r="68" spans="2:11" ht="15.75" customHeight="1" x14ac:dyDescent="0.35">
      <c r="B68" s="264"/>
      <c r="C68" s="264"/>
      <c r="D68" s="265"/>
      <c r="E68" s="266"/>
      <c r="G68" s="306"/>
      <c r="H68" s="307"/>
      <c r="I68" s="307"/>
      <c r="J68" s="307"/>
      <c r="K68" s="308"/>
    </row>
    <row r="69" spans="2:11" ht="15.75" customHeight="1" x14ac:dyDescent="0.35">
      <c r="B69" s="264"/>
      <c r="C69" s="264"/>
      <c r="D69" s="265"/>
      <c r="E69" s="266"/>
      <c r="G69" s="306"/>
      <c r="H69" s="307"/>
      <c r="I69" s="307"/>
      <c r="J69" s="307"/>
      <c r="K69" s="308"/>
    </row>
    <row r="70" spans="2:11" ht="15.75" customHeight="1" x14ac:dyDescent="0.35">
      <c r="B70" s="264"/>
      <c r="C70" s="264"/>
      <c r="D70" s="265"/>
      <c r="E70" s="266"/>
      <c r="G70" s="306"/>
      <c r="H70" s="307"/>
      <c r="I70" s="307"/>
      <c r="J70" s="307"/>
      <c r="K70" s="308"/>
    </row>
    <row r="71" spans="2:11" ht="15.75" customHeight="1" x14ac:dyDescent="0.35">
      <c r="B71" s="264"/>
      <c r="C71" s="264"/>
      <c r="D71" s="265"/>
      <c r="E71" s="266"/>
      <c r="G71" s="306"/>
      <c r="H71" s="307"/>
      <c r="I71" s="307"/>
      <c r="J71" s="307"/>
      <c r="K71" s="308"/>
    </row>
    <row r="72" spans="2:11" ht="15.75" customHeight="1" x14ac:dyDescent="0.35">
      <c r="B72" s="264"/>
      <c r="C72" s="264"/>
      <c r="D72" s="265"/>
      <c r="E72" s="266"/>
      <c r="G72" s="306"/>
      <c r="H72" s="307"/>
      <c r="I72" s="307"/>
      <c r="J72" s="307"/>
      <c r="K72" s="308"/>
    </row>
    <row r="73" spans="2:11" ht="15.75" customHeight="1" x14ac:dyDescent="0.35">
      <c r="B73" s="264"/>
      <c r="C73" s="264"/>
      <c r="D73" s="265"/>
      <c r="E73" s="266"/>
      <c r="G73" s="306"/>
      <c r="H73" s="307"/>
      <c r="I73" s="307"/>
      <c r="J73" s="307"/>
      <c r="K73" s="308"/>
    </row>
    <row r="74" spans="2:11" ht="15.75" customHeight="1" x14ac:dyDescent="0.35">
      <c r="B74" s="264"/>
      <c r="C74" s="264"/>
      <c r="D74" s="265"/>
      <c r="E74" s="266"/>
      <c r="G74" s="306"/>
      <c r="H74" s="307"/>
      <c r="I74" s="307"/>
      <c r="J74" s="307"/>
      <c r="K74" s="308"/>
    </row>
    <row r="75" spans="2:11" ht="15.75" customHeight="1" x14ac:dyDescent="0.35">
      <c r="B75" s="264"/>
      <c r="C75" s="264"/>
      <c r="D75" s="265"/>
      <c r="E75" s="266"/>
      <c r="G75" s="306"/>
      <c r="H75" s="307"/>
      <c r="I75" s="307"/>
      <c r="J75" s="307"/>
      <c r="K75" s="308"/>
    </row>
    <row r="76" spans="2:11" ht="15.75" customHeight="1" x14ac:dyDescent="0.35">
      <c r="B76" s="264"/>
      <c r="C76" s="264"/>
      <c r="D76" s="265"/>
      <c r="E76" s="266"/>
      <c r="G76" s="306"/>
      <c r="H76" s="307"/>
      <c r="I76" s="307"/>
      <c r="J76" s="307"/>
      <c r="K76" s="308"/>
    </row>
    <row r="77" spans="2:11" ht="15.75" customHeight="1" x14ac:dyDescent="0.35">
      <c r="B77" s="264"/>
      <c r="C77" s="264"/>
      <c r="D77" s="265"/>
      <c r="E77" s="266"/>
      <c r="G77" s="306"/>
      <c r="H77" s="307"/>
      <c r="I77" s="307"/>
      <c r="J77" s="307"/>
      <c r="K77" s="308"/>
    </row>
    <row r="78" spans="2:11" ht="15.75" customHeight="1" x14ac:dyDescent="0.35">
      <c r="B78" s="264"/>
      <c r="C78" s="264"/>
      <c r="D78" s="265"/>
      <c r="E78" s="266"/>
      <c r="G78" s="306"/>
      <c r="H78" s="307"/>
      <c r="I78" s="307"/>
      <c r="J78" s="307"/>
      <c r="K78" s="308"/>
    </row>
    <row r="79" spans="2:11" ht="15.75" customHeight="1" x14ac:dyDescent="0.35">
      <c r="B79" s="264"/>
      <c r="C79" s="264"/>
      <c r="D79" s="265"/>
      <c r="E79" s="266"/>
      <c r="G79" s="306"/>
      <c r="H79" s="307"/>
      <c r="I79" s="307"/>
      <c r="J79" s="307"/>
      <c r="K79" s="308"/>
    </row>
    <row r="80" spans="2:11" ht="15.75" customHeight="1" x14ac:dyDescent="0.35">
      <c r="B80" s="264"/>
      <c r="C80" s="264"/>
      <c r="D80" s="265"/>
      <c r="E80" s="266"/>
      <c r="G80" s="306"/>
      <c r="H80" s="307"/>
      <c r="I80" s="307"/>
      <c r="J80" s="307"/>
      <c r="K80" s="308"/>
    </row>
    <row r="81" spans="2:11" ht="15.75" customHeight="1" x14ac:dyDescent="0.35">
      <c r="B81" s="264"/>
      <c r="C81" s="264"/>
      <c r="D81" s="265"/>
      <c r="E81" s="266"/>
      <c r="G81" s="306"/>
      <c r="H81" s="307"/>
      <c r="I81" s="307"/>
      <c r="J81" s="307"/>
      <c r="K81" s="308"/>
    </row>
    <row r="82" spans="2:11" ht="15.75" customHeight="1" x14ac:dyDescent="0.35">
      <c r="B82" s="264"/>
      <c r="C82" s="264"/>
      <c r="D82" s="265"/>
      <c r="E82" s="266"/>
      <c r="G82" s="306"/>
      <c r="H82" s="307"/>
      <c r="I82" s="307"/>
      <c r="J82" s="307"/>
      <c r="K82" s="308"/>
    </row>
    <row r="83" spans="2:11" ht="15.75" customHeight="1" x14ac:dyDescent="0.35">
      <c r="B83" s="264"/>
      <c r="C83" s="264"/>
      <c r="D83" s="265"/>
      <c r="E83" s="266"/>
      <c r="G83" s="306"/>
      <c r="H83" s="307"/>
      <c r="I83" s="307"/>
      <c r="J83" s="307"/>
      <c r="K83" s="308"/>
    </row>
    <row r="84" spans="2:11" ht="15.75" customHeight="1" x14ac:dyDescent="0.35">
      <c r="B84" s="264"/>
      <c r="C84" s="264"/>
      <c r="D84" s="265"/>
      <c r="E84" s="266"/>
      <c r="G84" s="306"/>
      <c r="H84" s="307"/>
      <c r="I84" s="307"/>
      <c r="J84" s="307"/>
      <c r="K84" s="308"/>
    </row>
    <row r="85" spans="2:11" ht="15.75" customHeight="1" x14ac:dyDescent="0.35">
      <c r="B85" s="264"/>
      <c r="C85" s="264"/>
      <c r="D85" s="265"/>
      <c r="E85" s="266"/>
      <c r="G85" s="306"/>
      <c r="H85" s="307"/>
      <c r="I85" s="307"/>
      <c r="J85" s="307"/>
      <c r="K85" s="308"/>
    </row>
    <row r="86" spans="2:11" ht="15.75" customHeight="1" x14ac:dyDescent="0.35">
      <c r="B86" s="264"/>
      <c r="C86" s="264"/>
      <c r="D86" s="265"/>
      <c r="E86" s="266"/>
      <c r="G86" s="306"/>
      <c r="H86" s="307"/>
      <c r="I86" s="307"/>
      <c r="J86" s="307"/>
      <c r="K86" s="308"/>
    </row>
    <row r="87" spans="2:11" ht="15.75" customHeight="1" x14ac:dyDescent="0.35">
      <c r="B87" s="264"/>
      <c r="C87" s="264"/>
      <c r="D87" s="265"/>
      <c r="E87" s="266"/>
      <c r="G87" s="306"/>
      <c r="H87" s="307"/>
      <c r="I87" s="307"/>
      <c r="J87" s="307"/>
      <c r="K87" s="308"/>
    </row>
    <row r="88" spans="2:11" ht="15.75" customHeight="1" x14ac:dyDescent="0.35">
      <c r="B88" s="264"/>
      <c r="C88" s="264"/>
      <c r="D88" s="265"/>
      <c r="E88" s="266"/>
      <c r="G88" s="306"/>
      <c r="H88" s="307"/>
      <c r="I88" s="307"/>
      <c r="J88" s="307"/>
      <c r="K88" s="308"/>
    </row>
    <row r="89" spans="2:11" ht="15.75" customHeight="1" x14ac:dyDescent="0.35">
      <c r="B89" s="264"/>
      <c r="C89" s="264"/>
      <c r="D89" s="265"/>
      <c r="E89" s="266"/>
      <c r="G89" s="306"/>
      <c r="H89" s="307"/>
      <c r="I89" s="307"/>
      <c r="J89" s="307"/>
      <c r="K89" s="308"/>
    </row>
    <row r="90" spans="2:11" ht="15.75" customHeight="1" x14ac:dyDescent="0.35">
      <c r="B90" s="264"/>
      <c r="C90" s="264"/>
      <c r="D90" s="265"/>
      <c r="E90" s="266"/>
      <c r="G90" s="306"/>
      <c r="H90" s="307"/>
      <c r="I90" s="307"/>
      <c r="J90" s="307"/>
      <c r="K90" s="308"/>
    </row>
    <row r="91" spans="2:11" ht="15.75" customHeight="1" x14ac:dyDescent="0.35">
      <c r="B91" s="264"/>
      <c r="C91" s="264"/>
      <c r="D91" s="265"/>
      <c r="E91" s="266"/>
      <c r="G91" s="306"/>
      <c r="H91" s="307"/>
      <c r="I91" s="307"/>
      <c r="J91" s="307"/>
      <c r="K91" s="308"/>
    </row>
    <row r="92" spans="2:11" ht="15.75" customHeight="1" x14ac:dyDescent="0.35">
      <c r="B92" s="264"/>
      <c r="C92" s="264"/>
      <c r="D92" s="265"/>
      <c r="E92" s="266"/>
      <c r="G92" s="306"/>
      <c r="H92" s="307"/>
      <c r="I92" s="307"/>
      <c r="J92" s="307"/>
      <c r="K92" s="308"/>
    </row>
    <row r="93" spans="2:11" ht="15.75" customHeight="1" x14ac:dyDescent="0.35">
      <c r="B93" s="264"/>
      <c r="C93" s="264"/>
      <c r="D93" s="265"/>
      <c r="E93" s="266"/>
      <c r="G93" s="306"/>
      <c r="H93" s="307"/>
      <c r="I93" s="307"/>
      <c r="J93" s="307"/>
      <c r="K93" s="308"/>
    </row>
    <row r="94" spans="2:11" ht="15.75" customHeight="1" x14ac:dyDescent="0.35">
      <c r="B94" s="264"/>
      <c r="C94" s="264"/>
      <c r="D94" s="265"/>
      <c r="E94" s="266"/>
      <c r="G94" s="306"/>
      <c r="H94" s="307"/>
      <c r="I94" s="307"/>
      <c r="J94" s="307"/>
      <c r="K94" s="308"/>
    </row>
    <row r="95" spans="2:11" ht="15.75" customHeight="1" x14ac:dyDescent="0.35">
      <c r="B95" s="264"/>
      <c r="C95" s="264"/>
      <c r="D95" s="265"/>
      <c r="E95" s="266"/>
      <c r="G95" s="306"/>
      <c r="H95" s="307"/>
      <c r="I95" s="307"/>
      <c r="J95" s="307"/>
      <c r="K95" s="308"/>
    </row>
    <row r="96" spans="2:11" ht="15.75" customHeight="1" x14ac:dyDescent="0.35">
      <c r="B96" s="264"/>
      <c r="C96" s="264"/>
      <c r="D96" s="265"/>
      <c r="E96" s="266"/>
      <c r="G96" s="306"/>
      <c r="H96" s="307"/>
      <c r="I96" s="307"/>
      <c r="J96" s="307"/>
      <c r="K96" s="308"/>
    </row>
    <row r="97" spans="2:11" ht="15.75" customHeight="1" x14ac:dyDescent="0.35">
      <c r="B97" s="264"/>
      <c r="C97" s="264"/>
      <c r="D97" s="265"/>
      <c r="E97" s="266"/>
      <c r="G97" s="306"/>
      <c r="H97" s="307"/>
      <c r="I97" s="307"/>
      <c r="J97" s="307"/>
      <c r="K97" s="308"/>
    </row>
    <row r="98" spans="2:11" ht="15.75" customHeight="1" x14ac:dyDescent="0.35">
      <c r="B98" s="264"/>
      <c r="C98" s="264"/>
      <c r="D98" s="265"/>
      <c r="E98" s="266"/>
      <c r="G98" s="306"/>
      <c r="H98" s="307"/>
      <c r="I98" s="307"/>
      <c r="J98" s="307"/>
      <c r="K98" s="308"/>
    </row>
    <row r="99" spans="2:11" ht="15.75" customHeight="1" x14ac:dyDescent="0.35">
      <c r="B99" s="264"/>
      <c r="C99" s="264"/>
      <c r="D99" s="265"/>
      <c r="E99" s="266"/>
      <c r="G99" s="306"/>
      <c r="H99" s="307"/>
      <c r="I99" s="307"/>
      <c r="J99" s="307"/>
      <c r="K99" s="308"/>
    </row>
    <row r="100" spans="2:11" ht="15.75" customHeight="1" x14ac:dyDescent="0.35">
      <c r="B100" s="264"/>
      <c r="C100" s="264"/>
      <c r="D100" s="265"/>
      <c r="E100" s="266"/>
      <c r="G100" s="306"/>
      <c r="H100" s="307"/>
      <c r="I100" s="307"/>
      <c r="J100" s="307"/>
      <c r="K100" s="308"/>
    </row>
    <row r="101" spans="2:11" ht="15.75" customHeight="1" x14ac:dyDescent="0.35">
      <c r="B101" s="264"/>
      <c r="C101" s="264"/>
      <c r="D101" s="265"/>
      <c r="E101" s="266"/>
      <c r="G101" s="306"/>
      <c r="H101" s="307"/>
      <c r="I101" s="307"/>
      <c r="J101" s="307"/>
      <c r="K101" s="308"/>
    </row>
    <row r="102" spans="2:11" ht="15.75" customHeight="1" x14ac:dyDescent="0.35">
      <c r="B102" s="264"/>
      <c r="C102" s="264"/>
      <c r="D102" s="265"/>
      <c r="E102" s="266"/>
      <c r="G102" s="306"/>
      <c r="H102" s="307"/>
      <c r="I102" s="307"/>
      <c r="J102" s="307"/>
      <c r="K102" s="308"/>
    </row>
    <row r="103" spans="2:11" ht="15.75" customHeight="1" x14ac:dyDescent="0.35">
      <c r="B103" s="264"/>
      <c r="C103" s="264"/>
      <c r="D103" s="265"/>
      <c r="E103" s="266"/>
      <c r="G103" s="306"/>
      <c r="H103" s="307"/>
      <c r="I103" s="307"/>
      <c r="J103" s="307"/>
      <c r="K103" s="308"/>
    </row>
    <row r="104" spans="2:11" ht="15.75" customHeight="1" x14ac:dyDescent="0.35">
      <c r="B104" s="264"/>
      <c r="C104" s="264"/>
      <c r="D104" s="265"/>
      <c r="E104" s="266"/>
      <c r="G104" s="306"/>
      <c r="H104" s="307"/>
      <c r="I104" s="307"/>
      <c r="J104" s="307"/>
      <c r="K104" s="308"/>
    </row>
    <row r="105" spans="2:11" ht="15.75" customHeight="1" x14ac:dyDescent="0.35">
      <c r="B105" s="264"/>
      <c r="C105" s="264"/>
      <c r="D105" s="265"/>
      <c r="E105" s="266"/>
      <c r="G105" s="306"/>
      <c r="H105" s="307"/>
      <c r="I105" s="307"/>
      <c r="J105" s="307"/>
      <c r="K105" s="308"/>
    </row>
    <row r="106" spans="2:11" ht="15.75" customHeight="1" x14ac:dyDescent="0.35">
      <c r="B106" s="264"/>
      <c r="C106" s="264"/>
      <c r="D106" s="265"/>
      <c r="E106" s="266"/>
      <c r="G106" s="306"/>
      <c r="H106" s="307"/>
      <c r="I106" s="307"/>
      <c r="J106" s="307"/>
      <c r="K106" s="308"/>
    </row>
    <row r="107" spans="2:11" ht="15.75" customHeight="1" x14ac:dyDescent="0.35">
      <c r="B107" s="264"/>
      <c r="C107" s="264"/>
      <c r="D107" s="265"/>
      <c r="E107" s="266"/>
      <c r="G107" s="306"/>
      <c r="H107" s="307"/>
      <c r="I107" s="307"/>
      <c r="J107" s="307"/>
      <c r="K107" s="308"/>
    </row>
    <row r="108" spans="2:11" ht="15.75" customHeight="1" x14ac:dyDescent="0.35">
      <c r="B108" s="264"/>
      <c r="C108" s="264"/>
      <c r="D108" s="265"/>
      <c r="E108" s="266"/>
      <c r="G108" s="306"/>
      <c r="H108" s="307"/>
      <c r="I108" s="307"/>
      <c r="J108" s="307"/>
      <c r="K108" s="308"/>
    </row>
    <row r="109" spans="2:11" ht="15.75" customHeight="1" x14ac:dyDescent="0.35">
      <c r="B109" s="264"/>
      <c r="C109" s="264"/>
      <c r="D109" s="265"/>
      <c r="E109" s="266"/>
      <c r="G109" s="306"/>
      <c r="H109" s="307"/>
      <c r="I109" s="307"/>
      <c r="J109" s="307"/>
      <c r="K109" s="308"/>
    </row>
    <row r="110" spans="2:11" ht="15.75" customHeight="1" x14ac:dyDescent="0.35">
      <c r="B110" s="264"/>
      <c r="C110" s="264"/>
      <c r="D110" s="265"/>
      <c r="E110" s="266"/>
      <c r="G110" s="306"/>
      <c r="H110" s="307"/>
      <c r="I110" s="307"/>
      <c r="J110" s="307"/>
      <c r="K110" s="308"/>
    </row>
    <row r="111" spans="2:11" ht="15.75" customHeight="1" x14ac:dyDescent="0.35">
      <c r="B111" s="264"/>
      <c r="C111" s="264"/>
      <c r="D111" s="265"/>
      <c r="E111" s="266"/>
      <c r="G111" s="306"/>
      <c r="H111" s="307"/>
      <c r="I111" s="307"/>
      <c r="J111" s="307"/>
      <c r="K111" s="308"/>
    </row>
    <row r="112" spans="2:11" ht="15.75" customHeight="1" x14ac:dyDescent="0.35">
      <c r="B112" s="264"/>
      <c r="C112" s="264"/>
      <c r="D112" s="265"/>
      <c r="E112" s="266"/>
      <c r="G112" s="306"/>
      <c r="H112" s="307"/>
      <c r="I112" s="307"/>
      <c r="J112" s="307"/>
      <c r="K112" s="308"/>
    </row>
    <row r="113" spans="2:11" ht="15.75" customHeight="1" x14ac:dyDescent="0.35">
      <c r="B113" s="264"/>
      <c r="C113" s="264"/>
      <c r="D113" s="265"/>
      <c r="E113" s="266"/>
      <c r="G113" s="306"/>
      <c r="H113" s="307"/>
      <c r="I113" s="307"/>
      <c r="J113" s="307"/>
      <c r="K113" s="308"/>
    </row>
    <row r="114" spans="2:11" ht="15.75" customHeight="1" x14ac:dyDescent="0.35">
      <c r="B114" s="264"/>
      <c r="C114" s="264"/>
      <c r="D114" s="265"/>
      <c r="E114" s="266"/>
      <c r="G114" s="306"/>
      <c r="H114" s="307"/>
      <c r="I114" s="307"/>
      <c r="J114" s="307"/>
      <c r="K114" s="308"/>
    </row>
    <row r="115" spans="2:11" ht="15.75" customHeight="1" x14ac:dyDescent="0.35">
      <c r="B115" s="264"/>
      <c r="C115" s="264"/>
      <c r="D115" s="265"/>
      <c r="E115" s="266"/>
      <c r="G115" s="306"/>
      <c r="H115" s="307"/>
      <c r="I115" s="307"/>
      <c r="J115" s="307"/>
      <c r="K115" s="308"/>
    </row>
    <row r="116" spans="2:11" ht="15.75" customHeight="1" x14ac:dyDescent="0.35">
      <c r="B116" s="264"/>
      <c r="C116" s="264"/>
      <c r="D116" s="265"/>
      <c r="E116" s="266"/>
      <c r="G116" s="306"/>
      <c r="H116" s="307"/>
      <c r="I116" s="307"/>
      <c r="J116" s="307"/>
      <c r="K116" s="308"/>
    </row>
    <row r="117" spans="2:11" ht="15.75" customHeight="1" x14ac:dyDescent="0.35">
      <c r="B117" s="264"/>
      <c r="C117" s="264"/>
      <c r="D117" s="265"/>
      <c r="E117" s="266"/>
      <c r="G117" s="306"/>
      <c r="H117" s="307"/>
      <c r="I117" s="307"/>
      <c r="J117" s="307"/>
      <c r="K117" s="308"/>
    </row>
    <row r="118" spans="2:11" ht="15.75" customHeight="1" x14ac:dyDescent="0.35">
      <c r="B118" s="264"/>
      <c r="C118" s="264"/>
      <c r="D118" s="265"/>
      <c r="E118" s="266"/>
      <c r="G118" s="306"/>
      <c r="H118" s="307"/>
      <c r="I118" s="307"/>
      <c r="J118" s="307"/>
      <c r="K118" s="308"/>
    </row>
    <row r="119" spans="2:11" ht="15.75" customHeight="1" x14ac:dyDescent="0.35">
      <c r="B119" s="264"/>
      <c r="C119" s="264"/>
      <c r="D119" s="265"/>
      <c r="E119" s="266"/>
      <c r="G119" s="306"/>
      <c r="H119" s="307"/>
      <c r="I119" s="307"/>
      <c r="J119" s="307"/>
      <c r="K119" s="308"/>
    </row>
    <row r="120" spans="2:11" ht="15.75" customHeight="1" x14ac:dyDescent="0.35">
      <c r="B120" s="264"/>
      <c r="C120" s="264"/>
      <c r="D120" s="265"/>
      <c r="E120" s="266"/>
      <c r="G120" s="306"/>
      <c r="H120" s="307"/>
      <c r="I120" s="307"/>
      <c r="J120" s="307"/>
      <c r="K120" s="308"/>
    </row>
    <row r="121" spans="2:11" ht="15.75" customHeight="1" x14ac:dyDescent="0.35">
      <c r="B121" s="264"/>
      <c r="C121" s="264"/>
      <c r="D121" s="265"/>
      <c r="E121" s="266"/>
      <c r="G121" s="306"/>
      <c r="H121" s="307"/>
      <c r="I121" s="307"/>
      <c r="J121" s="307"/>
      <c r="K121" s="308"/>
    </row>
    <row r="122" spans="2:11" ht="15.75" customHeight="1" x14ac:dyDescent="0.35">
      <c r="B122" s="264"/>
      <c r="C122" s="264"/>
      <c r="D122" s="265"/>
      <c r="E122" s="266"/>
      <c r="G122" s="306"/>
      <c r="H122" s="307"/>
      <c r="I122" s="307"/>
      <c r="J122" s="307"/>
      <c r="K122" s="308"/>
    </row>
    <row r="123" spans="2:11" ht="15.75" customHeight="1" x14ac:dyDescent="0.35">
      <c r="B123" s="264"/>
      <c r="C123" s="264"/>
      <c r="D123" s="265"/>
      <c r="E123" s="266"/>
      <c r="G123" s="306"/>
      <c r="H123" s="307"/>
      <c r="I123" s="307"/>
      <c r="J123" s="307"/>
      <c r="K123" s="308"/>
    </row>
    <row r="124" spans="2:11" ht="15.75" customHeight="1" x14ac:dyDescent="0.35">
      <c r="B124" s="264"/>
      <c r="C124" s="264"/>
      <c r="D124" s="265"/>
      <c r="E124" s="266"/>
      <c r="G124" s="306"/>
      <c r="H124" s="307"/>
      <c r="I124" s="307"/>
      <c r="J124" s="307"/>
      <c r="K124" s="308"/>
    </row>
    <row r="125" spans="2:11" ht="15.75" customHeight="1" x14ac:dyDescent="0.35">
      <c r="B125" s="264"/>
      <c r="C125" s="264"/>
      <c r="D125" s="265"/>
      <c r="E125" s="266"/>
      <c r="G125" s="306"/>
      <c r="H125" s="307"/>
      <c r="I125" s="307"/>
      <c r="J125" s="307"/>
      <c r="K125" s="308"/>
    </row>
    <row r="126" spans="2:11" ht="15.75" customHeight="1" x14ac:dyDescent="0.35">
      <c r="B126" s="264"/>
      <c r="C126" s="264"/>
      <c r="D126" s="265"/>
      <c r="E126" s="266"/>
      <c r="G126" s="306"/>
      <c r="H126" s="307"/>
      <c r="I126" s="307"/>
      <c r="J126" s="307"/>
      <c r="K126" s="308"/>
    </row>
    <row r="127" spans="2:11" ht="15.75" customHeight="1" x14ac:dyDescent="0.35">
      <c r="B127" s="264"/>
      <c r="C127" s="264"/>
      <c r="D127" s="265"/>
      <c r="E127" s="266"/>
      <c r="G127" s="306"/>
      <c r="H127" s="307"/>
      <c r="I127" s="307"/>
      <c r="J127" s="307"/>
      <c r="K127" s="308"/>
    </row>
    <row r="128" spans="2:11" ht="15.75" customHeight="1" x14ac:dyDescent="0.35">
      <c r="B128" s="264"/>
      <c r="C128" s="264"/>
      <c r="D128" s="265"/>
      <c r="E128" s="266"/>
      <c r="G128" s="306"/>
      <c r="H128" s="307"/>
      <c r="I128" s="307"/>
      <c r="J128" s="307"/>
      <c r="K128" s="308"/>
    </row>
    <row r="129" spans="2:11" ht="15.75" customHeight="1" x14ac:dyDescent="0.35">
      <c r="B129" s="264"/>
      <c r="C129" s="264"/>
      <c r="D129" s="265"/>
      <c r="E129" s="266"/>
      <c r="G129" s="306"/>
      <c r="H129" s="307"/>
      <c r="I129" s="307"/>
      <c r="J129" s="307"/>
      <c r="K129" s="308"/>
    </row>
    <row r="130" spans="2:11" ht="15.75" customHeight="1" x14ac:dyDescent="0.35">
      <c r="B130" s="264"/>
      <c r="C130" s="264"/>
      <c r="D130" s="265"/>
      <c r="E130" s="266"/>
      <c r="G130" s="306"/>
      <c r="H130" s="307"/>
      <c r="I130" s="307"/>
      <c r="J130" s="307"/>
      <c r="K130" s="308"/>
    </row>
    <row r="131" spans="2:11" ht="15.75" customHeight="1" x14ac:dyDescent="0.35">
      <c r="B131" s="264"/>
      <c r="C131" s="264"/>
      <c r="D131" s="265"/>
      <c r="E131" s="266"/>
      <c r="G131" s="306"/>
      <c r="H131" s="307"/>
      <c r="I131" s="307"/>
      <c r="J131" s="307"/>
      <c r="K131" s="308"/>
    </row>
    <row r="132" spans="2:11" ht="15.75" customHeight="1" x14ac:dyDescent="0.35">
      <c r="B132" s="264"/>
      <c r="C132" s="264"/>
      <c r="D132" s="265"/>
      <c r="E132" s="266"/>
      <c r="G132" s="306"/>
      <c r="H132" s="307"/>
      <c r="I132" s="307"/>
      <c r="J132" s="307"/>
      <c r="K132" s="308"/>
    </row>
    <row r="133" spans="2:11" ht="15.75" customHeight="1" x14ac:dyDescent="0.35">
      <c r="B133" s="264"/>
      <c r="C133" s="264"/>
      <c r="D133" s="265"/>
      <c r="E133" s="266"/>
      <c r="G133" s="306"/>
      <c r="H133" s="307"/>
      <c r="I133" s="307"/>
      <c r="J133" s="307"/>
      <c r="K133" s="308"/>
    </row>
    <row r="134" spans="2:11" ht="15.75" customHeight="1" x14ac:dyDescent="0.35">
      <c r="B134" s="264"/>
      <c r="C134" s="264"/>
      <c r="D134" s="265"/>
      <c r="E134" s="266"/>
      <c r="G134" s="306"/>
      <c r="H134" s="307"/>
      <c r="I134" s="307"/>
      <c r="J134" s="307"/>
      <c r="K134" s="308"/>
    </row>
    <row r="135" spans="2:11" ht="15.75" customHeight="1" x14ac:dyDescent="0.35">
      <c r="B135" s="264"/>
      <c r="C135" s="264"/>
      <c r="D135" s="265"/>
      <c r="E135" s="266"/>
      <c r="G135" s="306"/>
      <c r="H135" s="307"/>
      <c r="I135" s="307"/>
      <c r="J135" s="307"/>
      <c r="K135" s="308"/>
    </row>
    <row r="136" spans="2:11" ht="15.75" customHeight="1" x14ac:dyDescent="0.35">
      <c r="B136" s="264"/>
      <c r="C136" s="264"/>
      <c r="D136" s="265"/>
      <c r="E136" s="266"/>
      <c r="G136" s="306"/>
      <c r="H136" s="307"/>
      <c r="I136" s="307"/>
      <c r="J136" s="307"/>
      <c r="K136" s="308"/>
    </row>
    <row r="137" spans="2:11" ht="15.75" customHeight="1" x14ac:dyDescent="0.35">
      <c r="B137" s="264"/>
      <c r="C137" s="264"/>
      <c r="D137" s="265"/>
      <c r="E137" s="266"/>
      <c r="G137" s="306"/>
      <c r="H137" s="307"/>
      <c r="I137" s="307"/>
      <c r="J137" s="307"/>
      <c r="K137" s="308"/>
    </row>
    <row r="138" spans="2:11" ht="15.75" customHeight="1" x14ac:dyDescent="0.35">
      <c r="B138" s="264"/>
      <c r="C138" s="264"/>
      <c r="D138" s="265"/>
      <c r="E138" s="266"/>
      <c r="G138" s="306"/>
      <c r="H138" s="307"/>
      <c r="I138" s="307"/>
      <c r="J138" s="307"/>
      <c r="K138" s="308"/>
    </row>
    <row r="139" spans="2:11" ht="15.75" customHeight="1" x14ac:dyDescent="0.35">
      <c r="B139" s="264"/>
      <c r="C139" s="264"/>
      <c r="D139" s="265"/>
      <c r="E139" s="266"/>
      <c r="G139" s="306"/>
      <c r="H139" s="307"/>
      <c r="I139" s="307"/>
      <c r="J139" s="307"/>
      <c r="K139" s="308"/>
    </row>
    <row r="140" spans="2:11" ht="15.75" customHeight="1" x14ac:dyDescent="0.35">
      <c r="B140" s="264"/>
      <c r="C140" s="264"/>
      <c r="D140" s="265"/>
      <c r="E140" s="266"/>
      <c r="G140" s="306"/>
      <c r="H140" s="307"/>
      <c r="I140" s="307"/>
      <c r="J140" s="307"/>
      <c r="K140" s="308"/>
    </row>
    <row r="141" spans="2:11" ht="15.75" customHeight="1" x14ac:dyDescent="0.35">
      <c r="B141" s="264"/>
      <c r="C141" s="264"/>
      <c r="D141" s="265"/>
      <c r="E141" s="266"/>
      <c r="G141" s="306"/>
      <c r="H141" s="307"/>
      <c r="I141" s="307"/>
      <c r="J141" s="307"/>
      <c r="K141" s="308"/>
    </row>
    <row r="142" spans="2:11" ht="15.75" customHeight="1" x14ac:dyDescent="0.35">
      <c r="B142" s="264"/>
      <c r="C142" s="264"/>
      <c r="D142" s="265"/>
      <c r="E142" s="266"/>
      <c r="G142" s="306"/>
      <c r="H142" s="307"/>
      <c r="I142" s="307"/>
      <c r="J142" s="307"/>
      <c r="K142" s="308"/>
    </row>
    <row r="143" spans="2:11" ht="15.75" customHeight="1" x14ac:dyDescent="0.35">
      <c r="B143" s="264"/>
      <c r="C143" s="264"/>
      <c r="D143" s="265"/>
      <c r="E143" s="266"/>
      <c r="G143" s="306"/>
      <c r="H143" s="307"/>
      <c r="I143" s="307"/>
      <c r="J143" s="307"/>
      <c r="K143" s="308"/>
    </row>
    <row r="144" spans="2:11" ht="15.75" customHeight="1" x14ac:dyDescent="0.35">
      <c r="B144" s="264"/>
      <c r="C144" s="264"/>
      <c r="D144" s="265"/>
      <c r="E144" s="266"/>
      <c r="G144" s="306"/>
      <c r="H144" s="307"/>
      <c r="I144" s="307"/>
      <c r="J144" s="307"/>
      <c r="K144" s="308"/>
    </row>
    <row r="145" spans="2:11" ht="15.75" customHeight="1" x14ac:dyDescent="0.35">
      <c r="B145" s="264"/>
      <c r="C145" s="264"/>
      <c r="D145" s="265"/>
      <c r="E145" s="266"/>
      <c r="G145" s="306"/>
      <c r="H145" s="307"/>
      <c r="I145" s="307"/>
      <c r="J145" s="307"/>
      <c r="K145" s="308"/>
    </row>
    <row r="146" spans="2:11" ht="15.75" customHeight="1" x14ac:dyDescent="0.35">
      <c r="B146" s="264"/>
      <c r="C146" s="264"/>
      <c r="D146" s="265"/>
      <c r="E146" s="266"/>
      <c r="G146" s="306"/>
      <c r="H146" s="307"/>
      <c r="I146" s="307"/>
      <c r="J146" s="307"/>
      <c r="K146" s="308"/>
    </row>
    <row r="147" spans="2:11" ht="15.75" customHeight="1" x14ac:dyDescent="0.35">
      <c r="B147" s="264"/>
      <c r="C147" s="264"/>
      <c r="D147" s="265"/>
      <c r="E147" s="266"/>
      <c r="G147" s="306"/>
      <c r="H147" s="307"/>
      <c r="I147" s="307"/>
      <c r="J147" s="307"/>
      <c r="K147" s="308"/>
    </row>
    <row r="148" spans="2:11" ht="15.75" customHeight="1" x14ac:dyDescent="0.35">
      <c r="B148" s="264"/>
      <c r="C148" s="264"/>
      <c r="D148" s="265"/>
      <c r="E148" s="266"/>
      <c r="G148" s="306"/>
      <c r="H148" s="307"/>
      <c r="I148" s="307"/>
      <c r="J148" s="307"/>
      <c r="K148" s="308"/>
    </row>
    <row r="149" spans="2:11" ht="15.75" customHeight="1" x14ac:dyDescent="0.35">
      <c r="B149" s="264"/>
      <c r="C149" s="264"/>
      <c r="D149" s="265"/>
      <c r="E149" s="266"/>
      <c r="G149" s="306"/>
      <c r="H149" s="307"/>
      <c r="I149" s="307"/>
      <c r="J149" s="307"/>
      <c r="K149" s="308"/>
    </row>
    <row r="150" spans="2:11" ht="15.75" customHeight="1" x14ac:dyDescent="0.35">
      <c r="B150" s="264"/>
      <c r="C150" s="264"/>
      <c r="D150" s="265"/>
      <c r="E150" s="266"/>
      <c r="G150" s="306"/>
      <c r="H150" s="307"/>
      <c r="I150" s="307"/>
      <c r="J150" s="307"/>
      <c r="K150" s="308"/>
    </row>
    <row r="151" spans="2:11" ht="15.75" customHeight="1" x14ac:dyDescent="0.35">
      <c r="B151" s="264"/>
      <c r="C151" s="264"/>
      <c r="D151" s="265"/>
      <c r="E151" s="266"/>
      <c r="G151" s="306"/>
      <c r="H151" s="307"/>
      <c r="I151" s="307"/>
      <c r="J151" s="307"/>
      <c r="K151" s="308"/>
    </row>
    <row r="152" spans="2:11" ht="15.75" customHeight="1" x14ac:dyDescent="0.35">
      <c r="B152" s="264"/>
      <c r="C152" s="264"/>
      <c r="D152" s="265"/>
      <c r="E152" s="266"/>
      <c r="G152" s="306"/>
      <c r="H152" s="307"/>
      <c r="I152" s="307"/>
      <c r="J152" s="307"/>
      <c r="K152" s="308"/>
    </row>
    <row r="153" spans="2:11" ht="15.75" customHeight="1" x14ac:dyDescent="0.35">
      <c r="B153" s="264"/>
      <c r="C153" s="264"/>
      <c r="D153" s="265"/>
      <c r="E153" s="266"/>
      <c r="G153" s="306"/>
      <c r="H153" s="307"/>
      <c r="I153" s="307"/>
      <c r="J153" s="307"/>
      <c r="K153" s="308"/>
    </row>
    <row r="154" spans="2:11" ht="15.75" customHeight="1" x14ac:dyDescent="0.35">
      <c r="B154" s="264"/>
      <c r="C154" s="264"/>
      <c r="D154" s="265"/>
      <c r="E154" s="266"/>
      <c r="G154" s="306"/>
      <c r="H154" s="307"/>
      <c r="I154" s="307"/>
      <c r="J154" s="307"/>
      <c r="K154" s="308"/>
    </row>
    <row r="155" spans="2:11" ht="15.75" customHeight="1" x14ac:dyDescent="0.35">
      <c r="B155" s="264"/>
      <c r="C155" s="264"/>
      <c r="D155" s="265"/>
      <c r="E155" s="266"/>
      <c r="G155" s="306"/>
      <c r="H155" s="307"/>
      <c r="I155" s="307"/>
      <c r="J155" s="307"/>
      <c r="K155" s="308"/>
    </row>
    <row r="156" spans="2:11" ht="15.75" customHeight="1" x14ac:dyDescent="0.35">
      <c r="B156" s="264"/>
      <c r="C156" s="264"/>
      <c r="D156" s="265"/>
      <c r="E156" s="266"/>
      <c r="G156" s="306"/>
      <c r="H156" s="307"/>
      <c r="I156" s="307"/>
      <c r="J156" s="307"/>
      <c r="K156" s="308"/>
    </row>
    <row r="157" spans="2:11" ht="15.75" customHeight="1" x14ac:dyDescent="0.35">
      <c r="B157" s="264"/>
      <c r="C157" s="264"/>
      <c r="D157" s="265"/>
      <c r="E157" s="266"/>
      <c r="G157" s="306"/>
      <c r="H157" s="307"/>
      <c r="I157" s="307"/>
      <c r="J157" s="307"/>
      <c r="K157" s="308"/>
    </row>
    <row r="158" spans="2:11" ht="15.75" customHeight="1" x14ac:dyDescent="0.35">
      <c r="B158" s="264"/>
      <c r="C158" s="264"/>
      <c r="D158" s="265"/>
      <c r="E158" s="266"/>
      <c r="G158" s="306"/>
      <c r="H158" s="307"/>
      <c r="I158" s="307"/>
      <c r="J158" s="307"/>
      <c r="K158" s="308"/>
    </row>
    <row r="159" spans="2:11" ht="15.75" customHeight="1" x14ac:dyDescent="0.35">
      <c r="B159" s="264"/>
      <c r="C159" s="264"/>
      <c r="D159" s="265"/>
      <c r="E159" s="266"/>
      <c r="G159" s="306"/>
      <c r="H159" s="307"/>
      <c r="I159" s="307"/>
      <c r="J159" s="307"/>
      <c r="K159" s="308"/>
    </row>
    <row r="160" spans="2:11" ht="15.75" customHeight="1" x14ac:dyDescent="0.35">
      <c r="B160" s="264"/>
      <c r="C160" s="264"/>
      <c r="D160" s="265"/>
      <c r="E160" s="266"/>
      <c r="G160" s="306"/>
      <c r="H160" s="307"/>
      <c r="I160" s="307"/>
      <c r="J160" s="307"/>
      <c r="K160" s="308"/>
    </row>
    <row r="161" spans="2:11" ht="15.75" customHeight="1" x14ac:dyDescent="0.35">
      <c r="B161" s="264"/>
      <c r="C161" s="264"/>
      <c r="D161" s="265"/>
      <c r="E161" s="266"/>
      <c r="G161" s="306"/>
      <c r="H161" s="307"/>
      <c r="I161" s="307"/>
      <c r="J161" s="307"/>
      <c r="K161" s="308"/>
    </row>
    <row r="162" spans="2:11" ht="15.75" customHeight="1" x14ac:dyDescent="0.35">
      <c r="B162" s="264"/>
      <c r="C162" s="264"/>
      <c r="D162" s="265"/>
      <c r="E162" s="266"/>
      <c r="G162" s="306"/>
      <c r="H162" s="307"/>
      <c r="I162" s="307"/>
      <c r="J162" s="307"/>
      <c r="K162" s="308"/>
    </row>
    <row r="163" spans="2:11" ht="15.75" customHeight="1" x14ac:dyDescent="0.35">
      <c r="B163" s="264"/>
      <c r="C163" s="264"/>
      <c r="D163" s="265"/>
      <c r="E163" s="266"/>
      <c r="G163" s="306"/>
      <c r="H163" s="307"/>
      <c r="I163" s="307"/>
      <c r="J163" s="307"/>
      <c r="K163" s="308"/>
    </row>
    <row r="164" spans="2:11" ht="15.75" customHeight="1" x14ac:dyDescent="0.35">
      <c r="B164" s="264"/>
      <c r="C164" s="264"/>
      <c r="D164" s="265"/>
      <c r="E164" s="266"/>
      <c r="G164" s="306"/>
      <c r="H164" s="307"/>
      <c r="I164" s="307"/>
      <c r="J164" s="307"/>
      <c r="K164" s="308"/>
    </row>
    <row r="165" spans="2:11" ht="15.75" customHeight="1" x14ac:dyDescent="0.35">
      <c r="B165" s="264"/>
      <c r="C165" s="264"/>
      <c r="D165" s="265"/>
      <c r="E165" s="266"/>
      <c r="G165" s="306"/>
      <c r="H165" s="307"/>
      <c r="I165" s="307"/>
      <c r="J165" s="307"/>
      <c r="K165" s="308"/>
    </row>
    <row r="166" spans="2:11" ht="15.75" customHeight="1" x14ac:dyDescent="0.35">
      <c r="B166" s="264"/>
      <c r="C166" s="264"/>
      <c r="D166" s="265"/>
      <c r="E166" s="266"/>
      <c r="G166" s="306"/>
      <c r="H166" s="307"/>
      <c r="I166" s="307"/>
      <c r="J166" s="307"/>
      <c r="K166" s="308"/>
    </row>
    <row r="167" spans="2:11" ht="15.75" customHeight="1" x14ac:dyDescent="0.35">
      <c r="B167" s="264"/>
      <c r="C167" s="264"/>
      <c r="D167" s="265"/>
      <c r="E167" s="266"/>
      <c r="G167" s="306"/>
      <c r="H167" s="307"/>
      <c r="I167" s="307"/>
      <c r="J167" s="307"/>
      <c r="K167" s="308"/>
    </row>
    <row r="168" spans="2:11" ht="15.75" customHeight="1" x14ac:dyDescent="0.35">
      <c r="B168" s="264"/>
      <c r="C168" s="264"/>
      <c r="D168" s="265"/>
      <c r="E168" s="266"/>
      <c r="G168" s="306"/>
      <c r="H168" s="307"/>
      <c r="I168" s="307"/>
      <c r="J168" s="307"/>
      <c r="K168" s="308"/>
    </row>
    <row r="169" spans="2:11" ht="15.75" customHeight="1" x14ac:dyDescent="0.35">
      <c r="B169" s="264"/>
      <c r="C169" s="264"/>
      <c r="D169" s="265"/>
      <c r="E169" s="266"/>
      <c r="G169" s="306"/>
      <c r="H169" s="307"/>
      <c r="I169" s="307"/>
      <c r="J169" s="307"/>
      <c r="K169" s="308"/>
    </row>
    <row r="170" spans="2:11" ht="15.75" customHeight="1" x14ac:dyDescent="0.35">
      <c r="B170" s="264"/>
      <c r="C170" s="264"/>
      <c r="D170" s="265"/>
      <c r="E170" s="266"/>
      <c r="G170" s="306"/>
      <c r="H170" s="307"/>
      <c r="I170" s="307"/>
      <c r="J170" s="307"/>
      <c r="K170" s="308"/>
    </row>
    <row r="171" spans="2:11" ht="15.75" customHeight="1" x14ac:dyDescent="0.35">
      <c r="B171" s="264"/>
      <c r="C171" s="264"/>
      <c r="D171" s="265"/>
      <c r="E171" s="266"/>
      <c r="G171" s="306"/>
      <c r="H171" s="307"/>
      <c r="I171" s="307"/>
      <c r="J171" s="307"/>
      <c r="K171" s="308"/>
    </row>
    <row r="172" spans="2:11" ht="15.75" customHeight="1" x14ac:dyDescent="0.35">
      <c r="B172" s="264"/>
      <c r="C172" s="264"/>
      <c r="D172" s="265"/>
      <c r="E172" s="266"/>
      <c r="G172" s="306"/>
      <c r="H172" s="307"/>
      <c r="I172" s="307"/>
      <c r="J172" s="307"/>
      <c r="K172" s="308"/>
    </row>
    <row r="173" spans="2:11" ht="15.75" customHeight="1" x14ac:dyDescent="0.35">
      <c r="B173" s="264"/>
      <c r="C173" s="264"/>
      <c r="D173" s="265"/>
      <c r="E173" s="266"/>
      <c r="G173" s="306"/>
      <c r="H173" s="307"/>
      <c r="I173" s="307"/>
      <c r="J173" s="307"/>
      <c r="K173" s="308"/>
    </row>
    <row r="174" spans="2:11" ht="15.75" customHeight="1" x14ac:dyDescent="0.35">
      <c r="B174" s="264"/>
      <c r="C174" s="264"/>
      <c r="D174" s="265"/>
      <c r="E174" s="266"/>
      <c r="G174" s="306"/>
      <c r="H174" s="307"/>
      <c r="I174" s="307"/>
      <c r="J174" s="307"/>
      <c r="K174" s="308"/>
    </row>
    <row r="175" spans="2:11" ht="15.75" customHeight="1" x14ac:dyDescent="0.35">
      <c r="B175" s="264"/>
      <c r="C175" s="264"/>
      <c r="D175" s="265"/>
      <c r="E175" s="266"/>
      <c r="G175" s="306"/>
      <c r="H175" s="307"/>
      <c r="I175" s="307"/>
      <c r="J175" s="307"/>
      <c r="K175" s="308"/>
    </row>
    <row r="176" spans="2:11" ht="15.75" customHeight="1" x14ac:dyDescent="0.35">
      <c r="B176" s="264"/>
      <c r="C176" s="264"/>
      <c r="D176" s="265"/>
      <c r="E176" s="266"/>
      <c r="G176" s="306"/>
      <c r="H176" s="307"/>
      <c r="I176" s="307"/>
      <c r="J176" s="307"/>
      <c r="K176" s="308"/>
    </row>
    <row r="177" spans="2:11" ht="15.75" customHeight="1" x14ac:dyDescent="0.35">
      <c r="B177" s="264"/>
      <c r="C177" s="264"/>
      <c r="D177" s="265"/>
      <c r="E177" s="266"/>
      <c r="G177" s="306"/>
      <c r="H177" s="307"/>
      <c r="I177" s="307"/>
      <c r="J177" s="307"/>
      <c r="K177" s="308"/>
    </row>
    <row r="178" spans="2:11" ht="15.75" customHeight="1" x14ac:dyDescent="0.35">
      <c r="B178" s="264"/>
      <c r="C178" s="264"/>
      <c r="D178" s="265"/>
      <c r="E178" s="266"/>
      <c r="G178" s="306"/>
      <c r="H178" s="307"/>
      <c r="I178" s="307"/>
      <c r="J178" s="307"/>
      <c r="K178" s="308"/>
    </row>
    <row r="179" spans="2:11" ht="15.75" customHeight="1" x14ac:dyDescent="0.35">
      <c r="B179" s="264"/>
      <c r="C179" s="264"/>
      <c r="D179" s="265"/>
      <c r="E179" s="266"/>
      <c r="G179" s="306"/>
      <c r="H179" s="307"/>
      <c r="I179" s="307"/>
      <c r="J179" s="307"/>
      <c r="K179" s="308"/>
    </row>
    <row r="180" spans="2:11" ht="15.75" customHeight="1" x14ac:dyDescent="0.35">
      <c r="B180" s="264"/>
      <c r="C180" s="264"/>
      <c r="D180" s="265"/>
      <c r="E180" s="266"/>
      <c r="G180" s="306"/>
      <c r="H180" s="307"/>
      <c r="I180" s="307"/>
      <c r="J180" s="307"/>
      <c r="K180" s="308"/>
    </row>
    <row r="181" spans="2:11" ht="15.75" customHeight="1" x14ac:dyDescent="0.35">
      <c r="B181" s="264"/>
      <c r="C181" s="264"/>
      <c r="D181" s="265"/>
      <c r="E181" s="266"/>
      <c r="G181" s="306"/>
      <c r="H181" s="307"/>
      <c r="I181" s="307"/>
      <c r="J181" s="307"/>
      <c r="K181" s="308"/>
    </row>
    <row r="182" spans="2:11" ht="15.75" customHeight="1" x14ac:dyDescent="0.35">
      <c r="B182" s="264"/>
      <c r="C182" s="264"/>
      <c r="D182" s="265"/>
      <c r="E182" s="266"/>
      <c r="G182" s="306"/>
      <c r="H182" s="307"/>
      <c r="I182" s="307"/>
      <c r="J182" s="307"/>
      <c r="K182" s="308"/>
    </row>
    <row r="183" spans="2:11" ht="15.75" customHeight="1" x14ac:dyDescent="0.35">
      <c r="B183" s="264"/>
      <c r="C183" s="264"/>
      <c r="D183" s="265"/>
      <c r="E183" s="266"/>
      <c r="G183" s="306"/>
      <c r="H183" s="307"/>
      <c r="I183" s="307"/>
      <c r="J183" s="307"/>
      <c r="K183" s="308"/>
    </row>
    <row r="184" spans="2:11" ht="15.75" customHeight="1" x14ac:dyDescent="0.35">
      <c r="B184" s="264"/>
      <c r="C184" s="264"/>
      <c r="D184" s="265"/>
      <c r="E184" s="266"/>
      <c r="G184" s="306"/>
      <c r="H184" s="307"/>
      <c r="I184" s="307"/>
      <c r="J184" s="307"/>
      <c r="K184" s="308"/>
    </row>
    <row r="185" spans="2:11" ht="15.75" customHeight="1" x14ac:dyDescent="0.35">
      <c r="B185" s="264"/>
      <c r="C185" s="264"/>
      <c r="D185" s="265"/>
      <c r="E185" s="266"/>
      <c r="G185" s="306"/>
      <c r="H185" s="307"/>
      <c r="I185" s="307"/>
      <c r="J185" s="307"/>
      <c r="K185" s="308"/>
    </row>
    <row r="186" spans="2:11" ht="15.75" customHeight="1" x14ac:dyDescent="0.35">
      <c r="B186" s="264"/>
      <c r="C186" s="264"/>
      <c r="D186" s="265"/>
      <c r="E186" s="266"/>
      <c r="G186" s="306"/>
      <c r="H186" s="307"/>
      <c r="I186" s="307"/>
      <c r="J186" s="307"/>
      <c r="K186" s="308"/>
    </row>
    <row r="187" spans="2:11" ht="15.75" customHeight="1" x14ac:dyDescent="0.35">
      <c r="B187" s="264"/>
      <c r="C187" s="264"/>
      <c r="D187" s="265"/>
      <c r="E187" s="266"/>
      <c r="G187" s="306"/>
      <c r="H187" s="307"/>
      <c r="I187" s="307"/>
      <c r="J187" s="307"/>
      <c r="K187" s="308"/>
    </row>
    <row r="188" spans="2:11" ht="15.75" customHeight="1" x14ac:dyDescent="0.35">
      <c r="B188" s="264"/>
      <c r="C188" s="264"/>
      <c r="D188" s="265"/>
      <c r="E188" s="266"/>
      <c r="G188" s="306"/>
      <c r="H188" s="307"/>
      <c r="I188" s="307"/>
      <c r="J188" s="307"/>
      <c r="K188" s="308"/>
    </row>
    <row r="189" spans="2:11" ht="15.75" customHeight="1" x14ac:dyDescent="0.35">
      <c r="B189" s="264"/>
      <c r="C189" s="264"/>
      <c r="D189" s="265"/>
      <c r="E189" s="266"/>
      <c r="G189" s="306"/>
      <c r="H189" s="307"/>
      <c r="I189" s="307"/>
      <c r="J189" s="307"/>
      <c r="K189" s="308"/>
    </row>
    <row r="190" spans="2:11" ht="15.75" customHeight="1" x14ac:dyDescent="0.35">
      <c r="B190" s="264"/>
      <c r="C190" s="264"/>
      <c r="D190" s="265"/>
      <c r="E190" s="266"/>
      <c r="G190" s="306"/>
      <c r="H190" s="307"/>
      <c r="I190" s="307"/>
      <c r="J190" s="307"/>
      <c r="K190" s="308"/>
    </row>
    <row r="191" spans="2:11" ht="15.75" customHeight="1" x14ac:dyDescent="0.35">
      <c r="B191" s="264"/>
      <c r="C191" s="264"/>
      <c r="D191" s="265"/>
      <c r="E191" s="266"/>
      <c r="G191" s="306"/>
      <c r="H191" s="307"/>
      <c r="I191" s="307"/>
      <c r="J191" s="307"/>
      <c r="K191" s="308"/>
    </row>
    <row r="192" spans="2:11" ht="15.75" customHeight="1" x14ac:dyDescent="0.35">
      <c r="B192" s="264"/>
      <c r="C192" s="264"/>
      <c r="D192" s="265"/>
      <c r="E192" s="266"/>
      <c r="G192" s="306"/>
      <c r="H192" s="307"/>
      <c r="I192" s="307"/>
      <c r="J192" s="307"/>
      <c r="K192" s="308"/>
    </row>
    <row r="193" spans="2:11" ht="15.75" customHeight="1" x14ac:dyDescent="0.35">
      <c r="B193" s="264"/>
      <c r="C193" s="264"/>
      <c r="D193" s="265"/>
      <c r="E193" s="266"/>
      <c r="G193" s="306"/>
      <c r="H193" s="307"/>
      <c r="I193" s="307"/>
      <c r="J193" s="307"/>
      <c r="K193" s="308"/>
    </row>
    <row r="194" spans="2:11" ht="15.75" customHeight="1" x14ac:dyDescent="0.35">
      <c r="B194" s="264"/>
      <c r="C194" s="264"/>
      <c r="D194" s="265"/>
      <c r="E194" s="266"/>
      <c r="G194" s="306"/>
      <c r="H194" s="307"/>
      <c r="I194" s="307"/>
      <c r="J194" s="307"/>
      <c r="K194" s="308"/>
    </row>
    <row r="195" spans="2:11" ht="15.75" customHeight="1" x14ac:dyDescent="0.35">
      <c r="B195" s="264"/>
      <c r="C195" s="264"/>
      <c r="D195" s="265"/>
      <c r="E195" s="266"/>
      <c r="G195" s="306"/>
      <c r="H195" s="307"/>
      <c r="I195" s="307"/>
      <c r="J195" s="307"/>
      <c r="K195" s="308"/>
    </row>
    <row r="196" spans="2:11" ht="15.75" customHeight="1" x14ac:dyDescent="0.35">
      <c r="B196" s="264"/>
      <c r="C196" s="264"/>
      <c r="D196" s="265"/>
      <c r="E196" s="266"/>
      <c r="G196" s="306"/>
      <c r="H196" s="307"/>
      <c r="I196" s="307"/>
      <c r="J196" s="307"/>
      <c r="K196" s="308"/>
    </row>
    <row r="197" spans="2:11" ht="15.75" customHeight="1" x14ac:dyDescent="0.35">
      <c r="B197" s="264"/>
      <c r="C197" s="264"/>
      <c r="D197" s="265"/>
      <c r="E197" s="266"/>
      <c r="G197" s="306"/>
      <c r="H197" s="307"/>
      <c r="I197" s="307"/>
      <c r="J197" s="307"/>
      <c r="K197" s="308"/>
    </row>
    <row r="198" spans="2:11" ht="15.75" customHeight="1" x14ac:dyDescent="0.35">
      <c r="B198" s="264"/>
      <c r="C198" s="264"/>
      <c r="D198" s="265"/>
      <c r="E198" s="266"/>
      <c r="G198" s="306"/>
      <c r="H198" s="307"/>
      <c r="I198" s="307"/>
      <c r="J198" s="307"/>
      <c r="K198" s="308"/>
    </row>
    <row r="199" spans="2:11" ht="15.75" customHeight="1" x14ac:dyDescent="0.35">
      <c r="B199" s="264"/>
      <c r="C199" s="264"/>
      <c r="D199" s="265"/>
      <c r="E199" s="266"/>
      <c r="G199" s="306"/>
      <c r="H199" s="307"/>
      <c r="I199" s="307"/>
      <c r="J199" s="307"/>
      <c r="K199" s="308"/>
    </row>
    <row r="200" spans="2:11" ht="15.75" customHeight="1" x14ac:dyDescent="0.35">
      <c r="B200" s="264"/>
      <c r="C200" s="264"/>
      <c r="D200" s="265"/>
      <c r="E200" s="266"/>
      <c r="G200" s="306"/>
      <c r="H200" s="307"/>
      <c r="I200" s="307"/>
      <c r="J200" s="307"/>
      <c r="K200" s="308"/>
    </row>
    <row r="201" spans="2:11" ht="15.75" customHeight="1" x14ac:dyDescent="0.35">
      <c r="B201" s="264"/>
      <c r="C201" s="264"/>
      <c r="D201" s="265"/>
      <c r="E201" s="266"/>
      <c r="G201" s="306"/>
      <c r="H201" s="307"/>
      <c r="I201" s="307"/>
      <c r="J201" s="307"/>
      <c r="K201" s="308"/>
    </row>
    <row r="202" spans="2:11" ht="15.75" customHeight="1" x14ac:dyDescent="0.35">
      <c r="B202" s="264"/>
      <c r="C202" s="264"/>
      <c r="D202" s="265"/>
      <c r="E202" s="266"/>
      <c r="G202" s="306"/>
      <c r="H202" s="307"/>
      <c r="I202" s="307"/>
      <c r="J202" s="307"/>
      <c r="K202" s="308"/>
    </row>
    <row r="203" spans="2:11" ht="15.75" customHeight="1" x14ac:dyDescent="0.35">
      <c r="B203" s="264"/>
      <c r="C203" s="264"/>
      <c r="D203" s="265"/>
      <c r="E203" s="266"/>
      <c r="G203" s="306"/>
      <c r="H203" s="307"/>
      <c r="I203" s="307"/>
      <c r="J203" s="307"/>
      <c r="K203" s="308"/>
    </row>
    <row r="204" spans="2:11" ht="15.75" customHeight="1" x14ac:dyDescent="0.35">
      <c r="B204" s="264"/>
      <c r="C204" s="264"/>
      <c r="D204" s="265"/>
      <c r="E204" s="266"/>
      <c r="G204" s="306"/>
      <c r="H204" s="307"/>
      <c r="I204" s="307"/>
      <c r="J204" s="307"/>
      <c r="K204" s="308"/>
    </row>
    <row r="205" spans="2:11" ht="15.75" customHeight="1" x14ac:dyDescent="0.35">
      <c r="B205" s="264"/>
      <c r="C205" s="264"/>
      <c r="D205" s="265"/>
      <c r="E205" s="266"/>
      <c r="G205" s="306"/>
      <c r="H205" s="307"/>
      <c r="I205" s="307"/>
      <c r="J205" s="307"/>
      <c r="K205" s="308"/>
    </row>
    <row r="206" spans="2:11" ht="15.75" customHeight="1" x14ac:dyDescent="0.35">
      <c r="B206" s="264"/>
      <c r="C206" s="264"/>
      <c r="D206" s="265"/>
      <c r="E206" s="266"/>
      <c r="G206" s="306"/>
      <c r="H206" s="307"/>
      <c r="I206" s="307"/>
      <c r="J206" s="307"/>
      <c r="K206" s="308"/>
    </row>
    <row r="207" spans="2:11" ht="15.75" customHeight="1" x14ac:dyDescent="0.35">
      <c r="B207" s="264"/>
      <c r="C207" s="264"/>
      <c r="D207" s="265"/>
      <c r="E207" s="266"/>
      <c r="G207" s="306"/>
      <c r="H207" s="307"/>
      <c r="I207" s="307"/>
      <c r="J207" s="307"/>
      <c r="K207" s="308"/>
    </row>
    <row r="208" spans="2:11" ht="15.75" customHeight="1" x14ac:dyDescent="0.35">
      <c r="B208" s="264"/>
      <c r="C208" s="264"/>
      <c r="D208" s="265"/>
      <c r="E208" s="266"/>
      <c r="G208" s="306"/>
      <c r="H208" s="307"/>
      <c r="I208" s="307"/>
      <c r="J208" s="307"/>
      <c r="K208" s="308"/>
    </row>
    <row r="209" spans="2:11" ht="15.75" customHeight="1" x14ac:dyDescent="0.35">
      <c r="B209" s="264"/>
      <c r="C209" s="264"/>
      <c r="D209" s="265"/>
      <c r="E209" s="266"/>
      <c r="G209" s="306"/>
      <c r="H209" s="307"/>
      <c r="I209" s="307"/>
      <c r="J209" s="307"/>
      <c r="K209" s="308"/>
    </row>
    <row r="210" spans="2:11" ht="15.75" customHeight="1" x14ac:dyDescent="0.35">
      <c r="B210" s="264"/>
      <c r="C210" s="264"/>
      <c r="D210" s="265"/>
      <c r="E210" s="266"/>
      <c r="G210" s="306"/>
      <c r="H210" s="307"/>
      <c r="I210" s="307"/>
      <c r="J210" s="307"/>
      <c r="K210" s="308"/>
    </row>
    <row r="211" spans="2:11" ht="15.75" customHeight="1" x14ac:dyDescent="0.35">
      <c r="B211" s="264"/>
      <c r="C211" s="264"/>
      <c r="D211" s="265"/>
      <c r="E211" s="266"/>
      <c r="G211" s="306"/>
      <c r="H211" s="307"/>
      <c r="I211" s="307"/>
      <c r="J211" s="307"/>
      <c r="K211" s="308"/>
    </row>
    <row r="212" spans="2:11" ht="15.75" customHeight="1" x14ac:dyDescent="0.35">
      <c r="B212" s="264"/>
      <c r="C212" s="264"/>
      <c r="D212" s="265"/>
      <c r="E212" s="266"/>
      <c r="G212" s="306"/>
      <c r="H212" s="307"/>
      <c r="I212" s="307"/>
      <c r="J212" s="307"/>
      <c r="K212" s="308"/>
    </row>
    <row r="213" spans="2:11" ht="15.75" customHeight="1" x14ac:dyDescent="0.35">
      <c r="B213" s="264"/>
      <c r="C213" s="264"/>
      <c r="D213" s="265"/>
      <c r="E213" s="266"/>
      <c r="G213" s="306"/>
      <c r="H213" s="307"/>
      <c r="I213" s="307"/>
      <c r="J213" s="307"/>
      <c r="K213" s="308"/>
    </row>
    <row r="214" spans="2:11" ht="15.75" customHeight="1" x14ac:dyDescent="0.35">
      <c r="B214" s="264"/>
      <c r="C214" s="264"/>
      <c r="D214" s="265"/>
      <c r="E214" s="266"/>
      <c r="G214" s="306"/>
      <c r="H214" s="307"/>
      <c r="I214" s="307"/>
      <c r="J214" s="307"/>
      <c r="K214" s="308"/>
    </row>
    <row r="215" spans="2:11" ht="15.75" customHeight="1" x14ac:dyDescent="0.35">
      <c r="B215" s="264"/>
      <c r="C215" s="264"/>
      <c r="D215" s="265"/>
      <c r="E215" s="266"/>
      <c r="G215" s="306"/>
      <c r="H215" s="307"/>
      <c r="I215" s="307"/>
      <c r="J215" s="307"/>
      <c r="K215" s="308"/>
    </row>
    <row r="216" spans="2:11" ht="15.75" customHeight="1" x14ac:dyDescent="0.35">
      <c r="B216" s="264"/>
      <c r="C216" s="264"/>
      <c r="D216" s="265"/>
      <c r="E216" s="266"/>
      <c r="G216" s="306"/>
      <c r="H216" s="307"/>
      <c r="I216" s="307"/>
      <c r="J216" s="307"/>
      <c r="K216" s="308"/>
    </row>
    <row r="217" spans="2:11" ht="15.75" customHeight="1" x14ac:dyDescent="0.35">
      <c r="B217" s="264"/>
      <c r="C217" s="264"/>
      <c r="D217" s="265"/>
      <c r="E217" s="266"/>
      <c r="G217" s="306"/>
      <c r="H217" s="307"/>
      <c r="I217" s="307"/>
      <c r="J217" s="307"/>
      <c r="K217" s="308"/>
    </row>
    <row r="218" spans="2:11" ht="15.75" customHeight="1" x14ac:dyDescent="0.35">
      <c r="B218" s="264"/>
      <c r="C218" s="264"/>
      <c r="D218" s="265"/>
      <c r="E218" s="266"/>
      <c r="G218" s="306"/>
      <c r="H218" s="307"/>
      <c r="I218" s="307"/>
      <c r="J218" s="307"/>
      <c r="K218" s="308"/>
    </row>
    <row r="219" spans="2:11" ht="15.75" customHeight="1" x14ac:dyDescent="0.35">
      <c r="B219" s="264"/>
      <c r="C219" s="264"/>
      <c r="D219" s="265"/>
      <c r="E219" s="266"/>
      <c r="G219" s="306"/>
      <c r="H219" s="307"/>
      <c r="I219" s="307"/>
      <c r="J219" s="307"/>
      <c r="K219" s="308"/>
    </row>
    <row r="220" spans="2:11" ht="15.75" customHeight="1" x14ac:dyDescent="0.35">
      <c r="B220" s="264"/>
      <c r="C220" s="264"/>
      <c r="D220" s="265"/>
      <c r="E220" s="266"/>
      <c r="G220" s="306"/>
      <c r="H220" s="307"/>
      <c r="I220" s="307"/>
      <c r="J220" s="307"/>
      <c r="K220" s="308"/>
    </row>
    <row r="221" spans="2:11" ht="15.75" customHeight="1" x14ac:dyDescent="0.35">
      <c r="B221" s="264"/>
      <c r="C221" s="264"/>
      <c r="D221" s="265"/>
      <c r="E221" s="266"/>
      <c r="G221" s="306"/>
      <c r="H221" s="307"/>
      <c r="I221" s="307"/>
      <c r="J221" s="307"/>
      <c r="K221" s="308"/>
    </row>
    <row r="222" spans="2:11" ht="15.75" customHeight="1" x14ac:dyDescent="0.35">
      <c r="B222" s="264"/>
      <c r="C222" s="264"/>
      <c r="D222" s="265"/>
      <c r="E222" s="266"/>
      <c r="G222" s="306"/>
      <c r="H222" s="307"/>
      <c r="I222" s="307"/>
      <c r="J222" s="307"/>
      <c r="K222" s="308"/>
    </row>
    <row r="223" spans="2:11" ht="15.75" customHeight="1" x14ac:dyDescent="0.35">
      <c r="B223" s="264"/>
      <c r="C223" s="264"/>
      <c r="D223" s="265"/>
      <c r="E223" s="266"/>
      <c r="G223" s="306"/>
      <c r="H223" s="307"/>
      <c r="I223" s="307"/>
      <c r="J223" s="307"/>
      <c r="K223" s="308"/>
    </row>
    <row r="224" spans="2:11" ht="15.75" customHeight="1" x14ac:dyDescent="0.35">
      <c r="B224" s="264"/>
      <c r="C224" s="264"/>
      <c r="D224" s="265"/>
      <c r="E224" s="266"/>
      <c r="G224" s="306"/>
      <c r="H224" s="307"/>
      <c r="I224" s="307"/>
      <c r="J224" s="307"/>
      <c r="K224" s="308"/>
    </row>
    <row r="225" spans="2:11" ht="15.75" customHeight="1" x14ac:dyDescent="0.35">
      <c r="B225" s="264"/>
      <c r="C225" s="264"/>
      <c r="D225" s="265"/>
      <c r="E225" s="266"/>
      <c r="G225" s="306"/>
      <c r="H225" s="307"/>
      <c r="I225" s="307"/>
      <c r="J225" s="307"/>
      <c r="K225" s="308"/>
    </row>
    <row r="226" spans="2:11" ht="15.75" customHeight="1" x14ac:dyDescent="0.35">
      <c r="B226" s="264"/>
      <c r="C226" s="264"/>
      <c r="D226" s="265"/>
      <c r="E226" s="266"/>
      <c r="G226" s="306"/>
      <c r="H226" s="307"/>
      <c r="I226" s="307"/>
      <c r="J226" s="307"/>
      <c r="K226" s="308"/>
    </row>
    <row r="227" spans="2:11" ht="15.75" customHeight="1" x14ac:dyDescent="0.35">
      <c r="B227" s="264"/>
      <c r="C227" s="264"/>
      <c r="D227" s="265"/>
      <c r="E227" s="266"/>
      <c r="G227" s="306"/>
      <c r="H227" s="307"/>
      <c r="I227" s="307"/>
      <c r="J227" s="307"/>
      <c r="K227" s="308"/>
    </row>
    <row r="228" spans="2:11" ht="15.75" customHeight="1" x14ac:dyDescent="0.35">
      <c r="B228" s="264"/>
      <c r="C228" s="264"/>
      <c r="D228" s="265"/>
      <c r="E228" s="266"/>
      <c r="G228" s="306"/>
      <c r="H228" s="307"/>
      <c r="I228" s="307"/>
      <c r="J228" s="307"/>
      <c r="K228" s="308"/>
    </row>
    <row r="229" spans="2:11" ht="15.75" customHeight="1" x14ac:dyDescent="0.35">
      <c r="B229" s="264"/>
      <c r="C229" s="264"/>
      <c r="D229" s="265"/>
      <c r="E229" s="266"/>
      <c r="G229" s="306"/>
      <c r="H229" s="307"/>
      <c r="I229" s="307"/>
      <c r="J229" s="307"/>
      <c r="K229" s="308"/>
    </row>
    <row r="230" spans="2:11" ht="15.75" customHeight="1" x14ac:dyDescent="0.35">
      <c r="B230" s="264"/>
      <c r="C230" s="264"/>
      <c r="D230" s="265"/>
      <c r="E230" s="266"/>
      <c r="G230" s="306"/>
      <c r="H230" s="307"/>
      <c r="I230" s="307"/>
      <c r="J230" s="307"/>
      <c r="K230" s="308"/>
    </row>
    <row r="231" spans="2:11" ht="15.75" customHeight="1" x14ac:dyDescent="0.35">
      <c r="B231" s="264"/>
      <c r="C231" s="264"/>
      <c r="D231" s="265"/>
      <c r="E231" s="266"/>
      <c r="G231" s="306"/>
      <c r="H231" s="307"/>
      <c r="I231" s="307"/>
      <c r="J231" s="307"/>
      <c r="K231" s="308"/>
    </row>
    <row r="232" spans="2:11" ht="15.75" customHeight="1" x14ac:dyDescent="0.35">
      <c r="B232" s="264"/>
      <c r="C232" s="264"/>
      <c r="D232" s="265"/>
      <c r="E232" s="266"/>
      <c r="G232" s="306"/>
      <c r="H232" s="307"/>
      <c r="I232" s="307"/>
      <c r="J232" s="307"/>
      <c r="K232" s="308"/>
    </row>
    <row r="233" spans="2:11" ht="15.75" customHeight="1" x14ac:dyDescent="0.35">
      <c r="B233" s="264"/>
      <c r="C233" s="264"/>
      <c r="D233" s="265"/>
      <c r="E233" s="266"/>
      <c r="G233" s="306"/>
      <c r="H233" s="307"/>
      <c r="I233" s="307"/>
      <c r="J233" s="307"/>
      <c r="K233" s="308"/>
    </row>
    <row r="234" spans="2:11" ht="15.75" customHeight="1" x14ac:dyDescent="0.35">
      <c r="B234" s="264"/>
      <c r="C234" s="264"/>
      <c r="D234" s="265"/>
      <c r="E234" s="266"/>
      <c r="G234" s="306"/>
      <c r="H234" s="307"/>
      <c r="I234" s="307"/>
      <c r="J234" s="307"/>
      <c r="K234" s="308"/>
    </row>
    <row r="235" spans="2:11" ht="15.75" customHeight="1" x14ac:dyDescent="0.35">
      <c r="B235" s="264"/>
      <c r="C235" s="264"/>
      <c r="D235" s="265"/>
      <c r="E235" s="266"/>
      <c r="G235" s="306"/>
      <c r="H235" s="307"/>
      <c r="I235" s="307"/>
      <c r="J235" s="307"/>
      <c r="K235" s="308"/>
    </row>
    <row r="236" spans="2:11" ht="15.75" customHeight="1" x14ac:dyDescent="0.35">
      <c r="B236" s="264"/>
      <c r="C236" s="264"/>
      <c r="D236" s="265"/>
      <c r="E236" s="266"/>
      <c r="G236" s="306"/>
      <c r="H236" s="307"/>
      <c r="I236" s="307"/>
      <c r="J236" s="307"/>
      <c r="K236" s="308"/>
    </row>
    <row r="237" spans="2:11" ht="15.75" customHeight="1" x14ac:dyDescent="0.35">
      <c r="B237" s="264"/>
      <c r="C237" s="264"/>
      <c r="D237" s="265"/>
      <c r="E237" s="266"/>
      <c r="G237" s="306"/>
      <c r="H237" s="307"/>
      <c r="I237" s="307"/>
      <c r="J237" s="307"/>
      <c r="K237" s="308"/>
    </row>
    <row r="238" spans="2:11" ht="15.75" customHeight="1" x14ac:dyDescent="0.35">
      <c r="B238" s="264"/>
      <c r="C238" s="264"/>
      <c r="D238" s="265"/>
      <c r="E238" s="266"/>
      <c r="G238" s="306"/>
      <c r="H238" s="307"/>
      <c r="I238" s="307"/>
      <c r="J238" s="307"/>
      <c r="K238" s="308"/>
    </row>
    <row r="239" spans="2:11" ht="15.75" customHeight="1" x14ac:dyDescent="0.35">
      <c r="B239" s="264"/>
      <c r="C239" s="264"/>
      <c r="D239" s="265"/>
      <c r="E239" s="266"/>
      <c r="G239" s="306"/>
      <c r="H239" s="307"/>
      <c r="I239" s="307"/>
      <c r="J239" s="307"/>
      <c r="K239" s="308"/>
    </row>
    <row r="240" spans="2:11" ht="15.75" customHeight="1" x14ac:dyDescent="0.35">
      <c r="B240" s="264"/>
      <c r="C240" s="264"/>
      <c r="D240" s="265"/>
      <c r="E240" s="266"/>
      <c r="G240" s="306"/>
      <c r="H240" s="307"/>
      <c r="I240" s="307"/>
      <c r="J240" s="307"/>
      <c r="K240" s="308"/>
    </row>
    <row r="241" spans="2:11" ht="15.75" customHeight="1" x14ac:dyDescent="0.35">
      <c r="B241" s="264"/>
      <c r="C241" s="264"/>
      <c r="D241" s="265"/>
      <c r="E241" s="266"/>
      <c r="G241" s="306"/>
      <c r="H241" s="307"/>
      <c r="I241" s="307"/>
      <c r="J241" s="307"/>
      <c r="K241" s="308"/>
    </row>
    <row r="242" spans="2:11" ht="15.75" customHeight="1" x14ac:dyDescent="0.35">
      <c r="B242" s="264"/>
      <c r="C242" s="264"/>
      <c r="D242" s="265"/>
      <c r="E242" s="266"/>
      <c r="G242" s="306"/>
      <c r="H242" s="307"/>
      <c r="I242" s="307"/>
      <c r="J242" s="307"/>
      <c r="K242" s="308"/>
    </row>
    <row r="243" spans="2:11" ht="15.75" customHeight="1" x14ac:dyDescent="0.35">
      <c r="B243" s="264"/>
      <c r="C243" s="264"/>
      <c r="D243" s="265"/>
      <c r="E243" s="266"/>
      <c r="G243" s="306"/>
      <c r="H243" s="307"/>
      <c r="I243" s="307"/>
      <c r="J243" s="307"/>
      <c r="K243" s="308"/>
    </row>
    <row r="244" spans="2:11" ht="15.75" customHeight="1" x14ac:dyDescent="0.35">
      <c r="B244" s="264"/>
      <c r="C244" s="264"/>
      <c r="D244" s="265"/>
      <c r="E244" s="266"/>
      <c r="G244" s="306"/>
      <c r="H244" s="307"/>
      <c r="I244" s="307"/>
      <c r="J244" s="307"/>
      <c r="K244" s="308"/>
    </row>
    <row r="245" spans="2:11" ht="15.75" customHeight="1" x14ac:dyDescent="0.35">
      <c r="B245" s="264"/>
      <c r="C245" s="264"/>
      <c r="D245" s="265"/>
      <c r="E245" s="266"/>
      <c r="G245" s="306"/>
      <c r="H245" s="307"/>
      <c r="I245" s="307"/>
      <c r="J245" s="307"/>
      <c r="K245" s="308"/>
    </row>
    <row r="246" spans="2:11" ht="15.75" customHeight="1" x14ac:dyDescent="0.35">
      <c r="B246" s="264"/>
      <c r="C246" s="264"/>
      <c r="D246" s="265"/>
      <c r="E246" s="266"/>
      <c r="G246" s="306"/>
      <c r="H246" s="307"/>
      <c r="I246" s="307"/>
      <c r="J246" s="307"/>
      <c r="K246" s="308"/>
    </row>
    <row r="247" spans="2:11" ht="15.75" customHeight="1" x14ac:dyDescent="0.35">
      <c r="B247" s="264"/>
      <c r="C247" s="264"/>
      <c r="D247" s="265"/>
      <c r="E247" s="266"/>
      <c r="G247" s="306"/>
      <c r="H247" s="307"/>
      <c r="I247" s="307"/>
      <c r="J247" s="307"/>
      <c r="K247" s="308"/>
    </row>
    <row r="248" spans="2:11" ht="15.75" customHeight="1" x14ac:dyDescent="0.35">
      <c r="B248" s="264"/>
      <c r="C248" s="264"/>
      <c r="D248" s="265"/>
      <c r="E248" s="266"/>
      <c r="G248" s="306"/>
      <c r="H248" s="307"/>
      <c r="I248" s="307"/>
      <c r="J248" s="307"/>
      <c r="K248" s="308"/>
    </row>
    <row r="249" spans="2:11" ht="15.75" customHeight="1" x14ac:dyDescent="0.35">
      <c r="B249" s="264"/>
      <c r="C249" s="264"/>
      <c r="D249" s="265"/>
      <c r="E249" s="266"/>
      <c r="G249" s="306"/>
      <c r="H249" s="307"/>
      <c r="I249" s="307"/>
      <c r="J249" s="307"/>
      <c r="K249" s="308"/>
    </row>
    <row r="250" spans="2:11" ht="15.75" customHeight="1" x14ac:dyDescent="0.35">
      <c r="B250" s="264"/>
      <c r="C250" s="264"/>
      <c r="D250" s="265"/>
      <c r="E250" s="266"/>
      <c r="G250" s="306"/>
      <c r="H250" s="307"/>
      <c r="I250" s="307"/>
      <c r="J250" s="307"/>
      <c r="K250" s="308"/>
    </row>
    <row r="251" spans="2:11" ht="15.75" customHeight="1" x14ac:dyDescent="0.35">
      <c r="B251" s="264"/>
      <c r="C251" s="264"/>
      <c r="D251" s="265"/>
      <c r="E251" s="266"/>
      <c r="G251" s="306"/>
      <c r="H251" s="307"/>
      <c r="I251" s="307"/>
      <c r="J251" s="307"/>
      <c r="K251" s="308"/>
    </row>
    <row r="252" spans="2:11" ht="15.75" customHeight="1" x14ac:dyDescent="0.35">
      <c r="B252" s="264"/>
      <c r="C252" s="264"/>
      <c r="D252" s="265"/>
      <c r="E252" s="266"/>
      <c r="G252" s="306"/>
      <c r="H252" s="307"/>
      <c r="I252" s="307"/>
      <c r="J252" s="307"/>
      <c r="K252" s="308"/>
    </row>
    <row r="253" spans="2:11" ht="15.75" customHeight="1" x14ac:dyDescent="0.35">
      <c r="B253" s="264"/>
      <c r="C253" s="264"/>
      <c r="D253" s="265"/>
      <c r="E253" s="266"/>
      <c r="G253" s="306"/>
      <c r="H253" s="307"/>
      <c r="I253" s="307"/>
      <c r="J253" s="307"/>
      <c r="K253" s="308"/>
    </row>
    <row r="254" spans="2:11" ht="15.75" customHeight="1" x14ac:dyDescent="0.35">
      <c r="B254" s="264"/>
      <c r="C254" s="264"/>
      <c r="D254" s="265"/>
      <c r="E254" s="266"/>
      <c r="G254" s="306"/>
      <c r="H254" s="307"/>
      <c r="I254" s="307"/>
      <c r="J254" s="307"/>
      <c r="K254" s="308"/>
    </row>
    <row r="255" spans="2:11" ht="15.75" customHeight="1" x14ac:dyDescent="0.35">
      <c r="B255" s="264"/>
      <c r="C255" s="264"/>
      <c r="D255" s="265"/>
      <c r="E255" s="266"/>
      <c r="G255" s="306"/>
      <c r="H255" s="307"/>
      <c r="I255" s="307"/>
      <c r="J255" s="307"/>
      <c r="K255" s="308"/>
    </row>
    <row r="256" spans="2:11" ht="15.75" customHeight="1" x14ac:dyDescent="0.35">
      <c r="B256" s="264"/>
      <c r="C256" s="264"/>
      <c r="D256" s="265"/>
      <c r="E256" s="266"/>
      <c r="G256" s="306"/>
      <c r="H256" s="307"/>
      <c r="I256" s="307"/>
      <c r="J256" s="307"/>
      <c r="K256" s="308"/>
    </row>
    <row r="257" spans="2:11" ht="15.75" customHeight="1" x14ac:dyDescent="0.35">
      <c r="B257" s="264"/>
      <c r="C257" s="264"/>
      <c r="D257" s="265"/>
      <c r="E257" s="266"/>
      <c r="G257" s="306"/>
      <c r="H257" s="307"/>
      <c r="I257" s="307"/>
      <c r="J257" s="307"/>
      <c r="K257" s="308"/>
    </row>
    <row r="258" spans="2:11" ht="15.75" customHeight="1" x14ac:dyDescent="0.35">
      <c r="B258" s="264"/>
      <c r="C258" s="264"/>
      <c r="D258" s="265"/>
      <c r="E258" s="266"/>
      <c r="G258" s="306"/>
      <c r="H258" s="307"/>
      <c r="I258" s="307"/>
      <c r="J258" s="307"/>
      <c r="K258" s="308"/>
    </row>
    <row r="259" spans="2:11" ht="15.75" customHeight="1" x14ac:dyDescent="0.35">
      <c r="B259" s="264"/>
      <c r="C259" s="264"/>
      <c r="D259" s="265"/>
      <c r="E259" s="266"/>
      <c r="G259" s="306"/>
      <c r="H259" s="307"/>
      <c r="I259" s="307"/>
      <c r="J259" s="307"/>
      <c r="K259" s="308"/>
    </row>
    <row r="260" spans="2:11" ht="15.75" customHeight="1" x14ac:dyDescent="0.35">
      <c r="B260" s="264"/>
      <c r="C260" s="264"/>
      <c r="D260" s="265"/>
      <c r="E260" s="266"/>
      <c r="G260" s="306"/>
      <c r="H260" s="307"/>
      <c r="I260" s="307"/>
      <c r="J260" s="307"/>
      <c r="K260" s="308"/>
    </row>
    <row r="261" spans="2:11" ht="15.75" customHeight="1" x14ac:dyDescent="0.35">
      <c r="B261" s="264"/>
      <c r="C261" s="264"/>
      <c r="D261" s="265"/>
      <c r="E261" s="266"/>
      <c r="G261" s="306"/>
      <c r="H261" s="307"/>
      <c r="I261" s="307"/>
      <c r="J261" s="307"/>
      <c r="K261" s="308"/>
    </row>
    <row r="262" spans="2:11" ht="15.75" customHeight="1" x14ac:dyDescent="0.35">
      <c r="B262" s="264"/>
      <c r="C262" s="264"/>
      <c r="D262" s="265"/>
      <c r="E262" s="266"/>
      <c r="G262" s="306"/>
      <c r="H262" s="307"/>
      <c r="I262" s="307"/>
      <c r="J262" s="307"/>
      <c r="K262" s="308"/>
    </row>
    <row r="263" spans="2:11" ht="15.75" customHeight="1" x14ac:dyDescent="0.35">
      <c r="B263" s="264"/>
      <c r="C263" s="264"/>
      <c r="D263" s="265"/>
      <c r="E263" s="266"/>
      <c r="G263" s="306"/>
      <c r="H263" s="307"/>
      <c r="I263" s="307"/>
      <c r="J263" s="307"/>
      <c r="K263" s="308"/>
    </row>
    <row r="264" spans="2:11" ht="15.75" customHeight="1" x14ac:dyDescent="0.35">
      <c r="B264" s="264"/>
      <c r="C264" s="264"/>
      <c r="D264" s="265"/>
      <c r="E264" s="266"/>
      <c r="G264" s="306"/>
      <c r="H264" s="307"/>
      <c r="I264" s="307"/>
      <c r="J264" s="307"/>
      <c r="K264" s="308"/>
    </row>
    <row r="265" spans="2:11" ht="15.75" customHeight="1" x14ac:dyDescent="0.35">
      <c r="B265" s="264"/>
      <c r="C265" s="264"/>
      <c r="D265" s="265"/>
      <c r="E265" s="266"/>
      <c r="G265" s="306"/>
      <c r="H265" s="307"/>
      <c r="I265" s="307"/>
      <c r="J265" s="307"/>
      <c r="K265" s="308"/>
    </row>
    <row r="266" spans="2:11" ht="15.75" customHeight="1" x14ac:dyDescent="0.35">
      <c r="B266" s="264"/>
      <c r="C266" s="264"/>
      <c r="D266" s="265"/>
      <c r="E266" s="266"/>
      <c r="G266" s="306"/>
      <c r="H266" s="307"/>
      <c r="I266" s="307"/>
      <c r="J266" s="307"/>
      <c r="K266" s="308"/>
    </row>
    <row r="267" spans="2:11" ht="15.75" customHeight="1" x14ac:dyDescent="0.35">
      <c r="B267" s="264"/>
      <c r="C267" s="264"/>
      <c r="D267" s="265"/>
      <c r="E267" s="266"/>
      <c r="G267" s="306"/>
      <c r="H267" s="307"/>
      <c r="I267" s="307"/>
      <c r="J267" s="307"/>
      <c r="K267" s="308"/>
    </row>
    <row r="268" spans="2:11" ht="15.75" customHeight="1" x14ac:dyDescent="0.35">
      <c r="B268" s="264"/>
      <c r="C268" s="264"/>
      <c r="D268" s="265"/>
      <c r="E268" s="266"/>
      <c r="G268" s="306"/>
      <c r="H268" s="307"/>
      <c r="I268" s="307"/>
      <c r="J268" s="307"/>
      <c r="K268" s="308"/>
    </row>
    <row r="269" spans="2:11" ht="15.75" customHeight="1" x14ac:dyDescent="0.35">
      <c r="B269" s="264"/>
      <c r="C269" s="264"/>
      <c r="D269" s="265"/>
      <c r="E269" s="266"/>
      <c r="G269" s="306"/>
      <c r="H269" s="307"/>
      <c r="I269" s="307"/>
      <c r="J269" s="307"/>
      <c r="K269" s="308"/>
    </row>
    <row r="270" spans="2:11" ht="15.75" customHeight="1" x14ac:dyDescent="0.35">
      <c r="B270" s="264"/>
      <c r="C270" s="264"/>
      <c r="D270" s="265"/>
      <c r="E270" s="266"/>
      <c r="G270" s="306"/>
      <c r="H270" s="307"/>
      <c r="I270" s="307"/>
      <c r="J270" s="307"/>
      <c r="K270" s="308"/>
    </row>
    <row r="271" spans="2:11" ht="15.75" customHeight="1" x14ac:dyDescent="0.35">
      <c r="B271" s="264"/>
      <c r="C271" s="264"/>
      <c r="D271" s="265"/>
      <c r="E271" s="266"/>
      <c r="G271" s="306"/>
      <c r="H271" s="307"/>
      <c r="I271" s="307"/>
      <c r="J271" s="307"/>
      <c r="K271" s="308"/>
    </row>
    <row r="272" spans="2:11" ht="15.75" customHeight="1" x14ac:dyDescent="0.35">
      <c r="B272" s="264"/>
      <c r="C272" s="264"/>
      <c r="D272" s="265"/>
      <c r="E272" s="266"/>
      <c r="G272" s="306"/>
      <c r="H272" s="307"/>
      <c r="I272" s="307"/>
      <c r="J272" s="307"/>
      <c r="K272" s="308"/>
    </row>
    <row r="273" spans="2:11" ht="15.75" customHeight="1" x14ac:dyDescent="0.35">
      <c r="B273" s="264"/>
      <c r="C273" s="264"/>
      <c r="D273" s="265"/>
      <c r="E273" s="266"/>
      <c r="G273" s="306"/>
      <c r="H273" s="307"/>
      <c r="I273" s="307"/>
      <c r="J273" s="307"/>
      <c r="K273" s="308"/>
    </row>
    <row r="274" spans="2:11" ht="15.75" customHeight="1" x14ac:dyDescent="0.35">
      <c r="B274" s="264"/>
      <c r="C274" s="264"/>
      <c r="D274" s="265"/>
      <c r="E274" s="266"/>
      <c r="G274" s="306"/>
      <c r="H274" s="307"/>
      <c r="I274" s="307"/>
      <c r="J274" s="307"/>
      <c r="K274" s="308"/>
    </row>
    <row r="275" spans="2:11" ht="15.75" customHeight="1" x14ac:dyDescent="0.35">
      <c r="B275" s="264"/>
      <c r="C275" s="264"/>
      <c r="D275" s="265"/>
      <c r="E275" s="266"/>
      <c r="G275" s="306"/>
      <c r="H275" s="307"/>
      <c r="I275" s="307"/>
      <c r="J275" s="307"/>
      <c r="K275" s="308"/>
    </row>
    <row r="276" spans="2:11" ht="15.75" customHeight="1" x14ac:dyDescent="0.35">
      <c r="B276" s="264"/>
      <c r="C276" s="264"/>
      <c r="D276" s="265"/>
      <c r="E276" s="266"/>
      <c r="G276" s="306"/>
      <c r="H276" s="307"/>
      <c r="I276" s="307"/>
      <c r="J276" s="307"/>
      <c r="K276" s="308"/>
    </row>
    <row r="277" spans="2:11" ht="15.75" customHeight="1" x14ac:dyDescent="0.35">
      <c r="B277" s="264"/>
      <c r="C277" s="264"/>
      <c r="D277" s="265"/>
      <c r="E277" s="266"/>
      <c r="G277" s="306"/>
      <c r="H277" s="307"/>
      <c r="I277" s="307"/>
      <c r="J277" s="307"/>
      <c r="K277" s="308"/>
    </row>
    <row r="278" spans="2:11" ht="15.75" customHeight="1" x14ac:dyDescent="0.35">
      <c r="B278" s="264"/>
      <c r="C278" s="264"/>
      <c r="D278" s="265"/>
      <c r="E278" s="266"/>
      <c r="G278" s="306"/>
      <c r="H278" s="307"/>
      <c r="I278" s="307"/>
      <c r="J278" s="307"/>
      <c r="K278" s="308"/>
    </row>
    <row r="279" spans="2:11" ht="15.75" customHeight="1" x14ac:dyDescent="0.35">
      <c r="B279" s="264"/>
      <c r="C279" s="264"/>
      <c r="D279" s="265"/>
      <c r="E279" s="266"/>
      <c r="G279" s="306"/>
      <c r="H279" s="307"/>
      <c r="I279" s="307"/>
      <c r="J279" s="307"/>
      <c r="K279" s="308"/>
    </row>
    <row r="280" spans="2:11" ht="15.75" customHeight="1" x14ac:dyDescent="0.35">
      <c r="B280" s="264"/>
      <c r="C280" s="264"/>
      <c r="D280" s="265"/>
      <c r="E280" s="266"/>
      <c r="G280" s="306"/>
      <c r="H280" s="307"/>
      <c r="I280" s="307"/>
      <c r="J280" s="307"/>
      <c r="K280" s="308"/>
    </row>
    <row r="281" spans="2:11" ht="15.75" customHeight="1" x14ac:dyDescent="0.35">
      <c r="B281" s="264"/>
      <c r="C281" s="264"/>
      <c r="D281" s="265"/>
      <c r="E281" s="266"/>
      <c r="G281" s="306"/>
      <c r="H281" s="307"/>
      <c r="I281" s="307"/>
      <c r="J281" s="307"/>
      <c r="K281" s="308"/>
    </row>
    <row r="282" spans="2:11" ht="15.75" customHeight="1" x14ac:dyDescent="0.35">
      <c r="B282" s="264"/>
      <c r="C282" s="264"/>
      <c r="D282" s="265"/>
      <c r="E282" s="266"/>
      <c r="G282" s="306"/>
      <c r="H282" s="307"/>
      <c r="I282" s="307"/>
      <c r="J282" s="307"/>
      <c r="K282" s="308"/>
    </row>
    <row r="283" spans="2:11" ht="15.75" customHeight="1" x14ac:dyDescent="0.35">
      <c r="B283" s="264"/>
      <c r="C283" s="264"/>
      <c r="D283" s="265"/>
      <c r="E283" s="266"/>
      <c r="G283" s="306"/>
      <c r="H283" s="307"/>
      <c r="I283" s="307"/>
      <c r="J283" s="307"/>
      <c r="K283" s="308"/>
    </row>
    <row r="284" spans="2:11" ht="15.75" customHeight="1" x14ac:dyDescent="0.35">
      <c r="B284" s="264"/>
      <c r="C284" s="264"/>
      <c r="D284" s="265"/>
      <c r="E284" s="266"/>
      <c r="G284" s="306"/>
      <c r="H284" s="307"/>
      <c r="I284" s="307"/>
      <c r="J284" s="307"/>
      <c r="K284" s="308"/>
    </row>
    <row r="285" spans="2:11" ht="15.75" customHeight="1" x14ac:dyDescent="0.35">
      <c r="B285" s="264"/>
      <c r="C285" s="264"/>
      <c r="D285" s="265"/>
      <c r="E285" s="266"/>
      <c r="G285" s="306"/>
      <c r="H285" s="307"/>
      <c r="I285" s="307"/>
      <c r="J285" s="307"/>
      <c r="K285" s="308"/>
    </row>
    <row r="286" spans="2:11" ht="15.75" customHeight="1" x14ac:dyDescent="0.35">
      <c r="B286" s="264"/>
      <c r="C286" s="264"/>
      <c r="D286" s="265"/>
      <c r="E286" s="266"/>
      <c r="G286" s="306"/>
      <c r="H286" s="307"/>
      <c r="I286" s="307"/>
      <c r="J286" s="307"/>
      <c r="K286" s="308"/>
    </row>
    <row r="287" spans="2:11" ht="15.75" customHeight="1" x14ac:dyDescent="0.35">
      <c r="B287" s="264"/>
      <c r="C287" s="264"/>
      <c r="D287" s="265"/>
      <c r="E287" s="266"/>
      <c r="G287" s="306"/>
      <c r="H287" s="307"/>
      <c r="I287" s="307"/>
      <c r="J287" s="307"/>
      <c r="K287" s="308"/>
    </row>
    <row r="288" spans="2:11" ht="15.75" customHeight="1" x14ac:dyDescent="0.35">
      <c r="B288" s="264"/>
      <c r="C288" s="264"/>
      <c r="D288" s="265"/>
      <c r="E288" s="266"/>
      <c r="G288" s="306"/>
      <c r="H288" s="307"/>
      <c r="I288" s="307"/>
      <c r="J288" s="307"/>
      <c r="K288" s="308"/>
    </row>
    <row r="289" spans="2:11" ht="15.75" customHeight="1" x14ac:dyDescent="0.35">
      <c r="B289" s="264"/>
      <c r="C289" s="264"/>
      <c r="D289" s="265"/>
      <c r="E289" s="266"/>
      <c r="G289" s="306"/>
      <c r="H289" s="307"/>
      <c r="I289" s="307"/>
      <c r="J289" s="307"/>
      <c r="K289" s="308"/>
    </row>
    <row r="290" spans="2:11" ht="15.75" customHeight="1" x14ac:dyDescent="0.35">
      <c r="B290" s="264"/>
      <c r="C290" s="264"/>
      <c r="D290" s="265"/>
      <c r="E290" s="266"/>
      <c r="G290" s="306"/>
      <c r="H290" s="307"/>
      <c r="I290" s="307"/>
      <c r="J290" s="307"/>
      <c r="K290" s="308"/>
    </row>
    <row r="291" spans="2:11" ht="15.75" customHeight="1" x14ac:dyDescent="0.35">
      <c r="B291" s="264"/>
      <c r="C291" s="264"/>
      <c r="D291" s="265"/>
      <c r="E291" s="266"/>
      <c r="G291" s="306"/>
      <c r="H291" s="307"/>
      <c r="I291" s="307"/>
      <c r="J291" s="307"/>
      <c r="K291" s="308"/>
    </row>
    <row r="292" spans="2:11" ht="15.75" customHeight="1" x14ac:dyDescent="0.35">
      <c r="B292" s="264"/>
      <c r="C292" s="264"/>
      <c r="D292" s="265"/>
      <c r="E292" s="266"/>
      <c r="G292" s="306"/>
      <c r="H292" s="307"/>
      <c r="I292" s="307"/>
      <c r="J292" s="307"/>
      <c r="K292" s="308"/>
    </row>
    <row r="293" spans="2:11" ht="15.75" customHeight="1" x14ac:dyDescent="0.35">
      <c r="B293" s="264"/>
      <c r="C293" s="264"/>
      <c r="D293" s="265"/>
      <c r="E293" s="266"/>
      <c r="G293" s="306"/>
      <c r="H293" s="307"/>
      <c r="I293" s="307"/>
      <c r="J293" s="307"/>
      <c r="K293" s="308"/>
    </row>
    <row r="294" spans="2:11" ht="15.75" customHeight="1" x14ac:dyDescent="0.35">
      <c r="B294" s="264"/>
      <c r="C294" s="264"/>
      <c r="D294" s="265"/>
      <c r="E294" s="266"/>
      <c r="G294" s="306"/>
      <c r="H294" s="307"/>
      <c r="I294" s="307"/>
      <c r="J294" s="307"/>
      <c r="K294" s="308"/>
    </row>
    <row r="295" spans="2:11" ht="15.75" customHeight="1" x14ac:dyDescent="0.35">
      <c r="B295" s="264"/>
      <c r="C295" s="264"/>
      <c r="D295" s="265"/>
      <c r="E295" s="266"/>
      <c r="G295" s="306"/>
      <c r="H295" s="307"/>
      <c r="I295" s="307"/>
      <c r="J295" s="307"/>
      <c r="K295" s="308"/>
    </row>
    <row r="296" spans="2:11" ht="15.75" customHeight="1" x14ac:dyDescent="0.35">
      <c r="B296" s="264"/>
      <c r="C296" s="264"/>
      <c r="D296" s="265"/>
      <c r="E296" s="266"/>
      <c r="G296" s="306"/>
      <c r="H296" s="307"/>
      <c r="I296" s="307"/>
      <c r="J296" s="307"/>
      <c r="K296" s="308"/>
    </row>
    <row r="297" spans="2:11" ht="15.75" customHeight="1" x14ac:dyDescent="0.35">
      <c r="B297" s="264"/>
      <c r="C297" s="264"/>
      <c r="D297" s="265"/>
      <c r="E297" s="266"/>
      <c r="G297" s="306"/>
      <c r="H297" s="307"/>
      <c r="I297" s="307"/>
      <c r="J297" s="307"/>
      <c r="K297" s="308"/>
    </row>
    <row r="298" spans="2:11" ht="15.75" customHeight="1" x14ac:dyDescent="0.35">
      <c r="B298" s="264"/>
      <c r="C298" s="264"/>
      <c r="D298" s="265"/>
      <c r="E298" s="266"/>
      <c r="G298" s="306"/>
      <c r="H298" s="307"/>
      <c r="I298" s="307"/>
      <c r="J298" s="307"/>
      <c r="K298" s="308"/>
    </row>
    <row r="299" spans="2:11" ht="15.75" customHeight="1" x14ac:dyDescent="0.35">
      <c r="B299" s="264"/>
      <c r="C299" s="264"/>
      <c r="D299" s="265"/>
      <c r="E299" s="266"/>
      <c r="G299" s="306"/>
      <c r="H299" s="307"/>
      <c r="I299" s="307"/>
      <c r="J299" s="307"/>
      <c r="K299" s="308"/>
    </row>
    <row r="300" spans="2:11" ht="15.75" customHeight="1" x14ac:dyDescent="0.35">
      <c r="B300" s="264"/>
      <c r="C300" s="264"/>
      <c r="D300" s="265"/>
      <c r="E300" s="266"/>
      <c r="G300" s="306"/>
      <c r="H300" s="307"/>
      <c r="I300" s="307"/>
      <c r="J300" s="307"/>
      <c r="K300" s="308"/>
    </row>
    <row r="301" spans="2:11" ht="15.75" customHeight="1" x14ac:dyDescent="0.35">
      <c r="B301" s="264"/>
      <c r="C301" s="264"/>
      <c r="D301" s="265"/>
      <c r="E301" s="266"/>
      <c r="G301" s="306"/>
      <c r="H301" s="307"/>
      <c r="I301" s="307"/>
      <c r="J301" s="307"/>
      <c r="K301" s="308"/>
    </row>
    <row r="302" spans="2:11" ht="15.75" customHeight="1" x14ac:dyDescent="0.35">
      <c r="B302" s="264"/>
      <c r="C302" s="264"/>
      <c r="D302" s="265"/>
      <c r="E302" s="266"/>
      <c r="G302" s="306"/>
      <c r="H302" s="307"/>
      <c r="I302" s="307"/>
      <c r="J302" s="307"/>
      <c r="K302" s="308"/>
    </row>
    <row r="303" spans="2:11" ht="15.75" customHeight="1" x14ac:dyDescent="0.35">
      <c r="B303" s="264"/>
      <c r="C303" s="264"/>
      <c r="D303" s="265"/>
      <c r="E303" s="266"/>
      <c r="G303" s="306"/>
      <c r="H303" s="307"/>
      <c r="I303" s="307"/>
      <c r="J303" s="307"/>
      <c r="K303" s="308"/>
    </row>
    <row r="304" spans="2:11" ht="15.75" customHeight="1" x14ac:dyDescent="0.35">
      <c r="B304" s="264"/>
      <c r="C304" s="264"/>
      <c r="D304" s="265"/>
      <c r="E304" s="266"/>
      <c r="G304" s="306"/>
      <c r="H304" s="307"/>
      <c r="I304" s="307"/>
      <c r="J304" s="307"/>
      <c r="K304" s="308"/>
    </row>
    <row r="305" spans="2:11" ht="15.75" customHeight="1" x14ac:dyDescent="0.35">
      <c r="B305" s="264"/>
      <c r="C305" s="264"/>
      <c r="D305" s="265"/>
      <c r="E305" s="266"/>
      <c r="G305" s="306"/>
      <c r="H305" s="307"/>
      <c r="I305" s="307"/>
      <c r="J305" s="307"/>
      <c r="K305" s="308"/>
    </row>
    <row r="306" spans="2:11" ht="15.75" customHeight="1" x14ac:dyDescent="0.35">
      <c r="B306" s="264"/>
      <c r="C306" s="264"/>
      <c r="D306" s="265"/>
      <c r="E306" s="266"/>
      <c r="G306" s="306"/>
      <c r="H306" s="307"/>
      <c r="I306" s="307"/>
      <c r="J306" s="307"/>
      <c r="K306" s="308"/>
    </row>
    <row r="307" spans="2:11" ht="15.75" customHeight="1" x14ac:dyDescent="0.35">
      <c r="B307" s="264"/>
      <c r="C307" s="264"/>
      <c r="D307" s="265"/>
      <c r="E307" s="266"/>
      <c r="G307" s="306"/>
      <c r="H307" s="307"/>
      <c r="I307" s="307"/>
      <c r="J307" s="307"/>
      <c r="K307" s="308"/>
    </row>
    <row r="308" spans="2:11" ht="15.75" customHeight="1" x14ac:dyDescent="0.35">
      <c r="B308" s="264"/>
      <c r="C308" s="264"/>
      <c r="D308" s="265"/>
      <c r="E308" s="266"/>
      <c r="G308" s="306"/>
      <c r="H308" s="307"/>
      <c r="I308" s="307"/>
      <c r="J308" s="307"/>
      <c r="K308" s="308"/>
    </row>
    <row r="309" spans="2:11" ht="15.75" customHeight="1" x14ac:dyDescent="0.35">
      <c r="B309" s="264"/>
      <c r="C309" s="264"/>
      <c r="D309" s="265"/>
      <c r="E309" s="266"/>
      <c r="G309" s="306"/>
      <c r="H309" s="307"/>
      <c r="I309" s="307"/>
      <c r="J309" s="307"/>
      <c r="K309" s="308"/>
    </row>
    <row r="310" spans="2:11" ht="15.75" customHeight="1" x14ac:dyDescent="0.35">
      <c r="B310" s="264"/>
      <c r="C310" s="264"/>
      <c r="D310" s="265"/>
      <c r="E310" s="266"/>
      <c r="G310" s="306"/>
      <c r="H310" s="307"/>
      <c r="I310" s="307"/>
      <c r="J310" s="307"/>
      <c r="K310" s="308"/>
    </row>
    <row r="311" spans="2:11" ht="15.75" customHeight="1" x14ac:dyDescent="0.35">
      <c r="B311" s="264"/>
      <c r="C311" s="264"/>
      <c r="D311" s="265"/>
      <c r="E311" s="266"/>
      <c r="G311" s="306"/>
      <c r="H311" s="307"/>
      <c r="I311" s="307"/>
      <c r="J311" s="307"/>
      <c r="K311" s="308"/>
    </row>
    <row r="312" spans="2:11" ht="15.75" customHeight="1" x14ac:dyDescent="0.35">
      <c r="B312" s="264"/>
      <c r="C312" s="264"/>
      <c r="D312" s="265"/>
      <c r="E312" s="266"/>
      <c r="G312" s="306"/>
      <c r="H312" s="307"/>
      <c r="I312" s="307"/>
      <c r="J312" s="307"/>
      <c r="K312" s="308"/>
    </row>
    <row r="313" spans="2:11" ht="15.75" customHeight="1" x14ac:dyDescent="0.35">
      <c r="B313" s="264"/>
      <c r="C313" s="264"/>
      <c r="D313" s="265"/>
      <c r="E313" s="266"/>
      <c r="G313" s="306"/>
      <c r="H313" s="307"/>
      <c r="I313" s="307"/>
      <c r="J313" s="307"/>
      <c r="K313" s="308"/>
    </row>
    <row r="314" spans="2:11" ht="15.75" customHeight="1" x14ac:dyDescent="0.35">
      <c r="B314" s="264"/>
      <c r="C314" s="264"/>
      <c r="D314" s="265"/>
      <c r="E314" s="266"/>
      <c r="G314" s="306"/>
      <c r="H314" s="307"/>
      <c r="I314" s="307"/>
      <c r="J314" s="307"/>
      <c r="K314" s="308"/>
    </row>
    <row r="315" spans="2:11" ht="15.75" customHeight="1" x14ac:dyDescent="0.35">
      <c r="B315" s="264"/>
      <c r="C315" s="264"/>
      <c r="D315" s="265"/>
      <c r="E315" s="266"/>
      <c r="G315" s="306"/>
      <c r="H315" s="307"/>
      <c r="I315" s="307"/>
      <c r="J315" s="307"/>
      <c r="K315" s="308"/>
    </row>
    <row r="316" spans="2:11" ht="15.75" customHeight="1" x14ac:dyDescent="0.35">
      <c r="B316" s="264"/>
      <c r="C316" s="264"/>
      <c r="D316" s="265"/>
      <c r="E316" s="266"/>
      <c r="G316" s="306"/>
      <c r="H316" s="307"/>
      <c r="I316" s="307"/>
      <c r="J316" s="307"/>
      <c r="K316" s="308"/>
    </row>
    <row r="317" spans="2:11" ht="15.75" customHeight="1" x14ac:dyDescent="0.35">
      <c r="B317" s="264"/>
      <c r="C317" s="264"/>
      <c r="D317" s="265"/>
      <c r="E317" s="266"/>
      <c r="G317" s="306"/>
      <c r="H317" s="307"/>
      <c r="I317" s="307"/>
      <c r="J317" s="307"/>
      <c r="K317" s="308"/>
    </row>
    <row r="318" spans="2:11" ht="15.75" customHeight="1" x14ac:dyDescent="0.35">
      <c r="B318" s="264"/>
      <c r="C318" s="264"/>
      <c r="D318" s="265"/>
      <c r="E318" s="266"/>
      <c r="G318" s="306"/>
      <c r="H318" s="307"/>
      <c r="I318" s="307"/>
      <c r="J318" s="307"/>
      <c r="K318" s="308"/>
    </row>
    <row r="319" spans="2:11" ht="15.75" customHeight="1" x14ac:dyDescent="0.35">
      <c r="B319" s="264"/>
      <c r="C319" s="264"/>
      <c r="D319" s="265"/>
      <c r="E319" s="266"/>
      <c r="G319" s="306"/>
      <c r="H319" s="307"/>
      <c r="I319" s="307"/>
      <c r="J319" s="307"/>
      <c r="K319" s="308"/>
    </row>
    <row r="320" spans="2:11" ht="15.75" customHeight="1" x14ac:dyDescent="0.35">
      <c r="B320" s="264"/>
      <c r="C320" s="264"/>
      <c r="D320" s="265"/>
      <c r="E320" s="266"/>
      <c r="G320" s="306"/>
      <c r="H320" s="307"/>
      <c r="I320" s="307"/>
      <c r="J320" s="307"/>
      <c r="K320" s="308"/>
    </row>
    <row r="321" spans="2:11" ht="15.75" customHeight="1" x14ac:dyDescent="0.35">
      <c r="B321" s="264"/>
      <c r="C321" s="264"/>
      <c r="D321" s="265"/>
      <c r="E321" s="266"/>
      <c r="G321" s="306"/>
      <c r="H321" s="307"/>
      <c r="I321" s="307"/>
      <c r="J321" s="307"/>
      <c r="K321" s="308"/>
    </row>
    <row r="322" spans="2:11" ht="15.75" customHeight="1" x14ac:dyDescent="0.35">
      <c r="B322" s="264"/>
      <c r="C322" s="264"/>
      <c r="D322" s="265"/>
      <c r="E322" s="266"/>
      <c r="G322" s="306"/>
      <c r="H322" s="307"/>
      <c r="I322" s="307"/>
      <c r="J322" s="307"/>
      <c r="K322" s="308"/>
    </row>
    <row r="323" spans="2:11" ht="15.75" customHeight="1" x14ac:dyDescent="0.35">
      <c r="B323" s="264"/>
      <c r="C323" s="264"/>
      <c r="D323" s="265"/>
      <c r="E323" s="266"/>
      <c r="G323" s="306"/>
      <c r="H323" s="307"/>
      <c r="I323" s="307"/>
      <c r="J323" s="307"/>
      <c r="K323" s="308"/>
    </row>
    <row r="324" spans="2:11" ht="15.75" customHeight="1" x14ac:dyDescent="0.35">
      <c r="B324" s="264"/>
      <c r="C324" s="264"/>
      <c r="D324" s="265"/>
      <c r="E324" s="266"/>
      <c r="G324" s="306"/>
      <c r="H324" s="307"/>
      <c r="I324" s="307"/>
      <c r="J324" s="307"/>
      <c r="K324" s="308"/>
    </row>
    <row r="325" spans="2:11" ht="15.75" customHeight="1" x14ac:dyDescent="0.35">
      <c r="B325" s="264"/>
      <c r="C325" s="264"/>
      <c r="D325" s="265"/>
      <c r="E325" s="266"/>
      <c r="G325" s="306"/>
      <c r="H325" s="307"/>
      <c r="I325" s="307"/>
      <c r="J325" s="307"/>
      <c r="K325" s="308"/>
    </row>
    <row r="326" spans="2:11" ht="15.75" customHeight="1" x14ac:dyDescent="0.35">
      <c r="B326" s="264"/>
      <c r="C326" s="264"/>
      <c r="D326" s="265"/>
      <c r="E326" s="266"/>
      <c r="G326" s="306"/>
      <c r="H326" s="307"/>
      <c r="I326" s="307"/>
      <c r="J326" s="307"/>
      <c r="K326" s="308"/>
    </row>
    <row r="327" spans="2:11" ht="15.75" customHeight="1" x14ac:dyDescent="0.35">
      <c r="B327" s="264"/>
      <c r="C327" s="264"/>
      <c r="D327" s="265"/>
      <c r="E327" s="266"/>
      <c r="G327" s="306"/>
      <c r="H327" s="307"/>
      <c r="I327" s="307"/>
      <c r="J327" s="307"/>
      <c r="K327" s="308"/>
    </row>
    <row r="328" spans="2:11" ht="15.75" customHeight="1" x14ac:dyDescent="0.35">
      <c r="B328" s="264"/>
      <c r="C328" s="264"/>
      <c r="D328" s="265"/>
      <c r="E328" s="266"/>
      <c r="G328" s="306"/>
      <c r="H328" s="307"/>
      <c r="I328" s="307"/>
      <c r="J328" s="307"/>
      <c r="K328" s="308"/>
    </row>
    <row r="329" spans="2:11" ht="15.75" customHeight="1" x14ac:dyDescent="0.35">
      <c r="B329" s="264"/>
      <c r="C329" s="264"/>
      <c r="D329" s="265"/>
      <c r="E329" s="266"/>
      <c r="G329" s="306"/>
      <c r="H329" s="307"/>
      <c r="I329" s="307"/>
      <c r="J329" s="307"/>
      <c r="K329" s="308"/>
    </row>
    <row r="330" spans="2:11" ht="15.75" customHeight="1" x14ac:dyDescent="0.35">
      <c r="B330" s="264"/>
      <c r="C330" s="264"/>
      <c r="D330" s="265"/>
      <c r="E330" s="266"/>
      <c r="G330" s="306"/>
      <c r="H330" s="307"/>
      <c r="I330" s="307"/>
      <c r="J330" s="307"/>
      <c r="K330" s="308"/>
    </row>
    <row r="331" spans="2:11" ht="15.75" customHeight="1" x14ac:dyDescent="0.35">
      <c r="B331" s="264"/>
      <c r="C331" s="264"/>
      <c r="D331" s="265"/>
      <c r="E331" s="266"/>
      <c r="G331" s="306"/>
      <c r="H331" s="307"/>
      <c r="I331" s="307"/>
      <c r="J331" s="307"/>
      <c r="K331" s="308"/>
    </row>
    <row r="332" spans="2:11" ht="15.75" customHeight="1" x14ac:dyDescent="0.35">
      <c r="B332" s="264"/>
      <c r="C332" s="264"/>
      <c r="D332" s="265"/>
      <c r="E332" s="266"/>
      <c r="G332" s="306"/>
      <c r="H332" s="307"/>
      <c r="I332" s="307"/>
      <c r="J332" s="307"/>
      <c r="K332" s="308"/>
    </row>
    <row r="333" spans="2:11" ht="15.75" customHeight="1" x14ac:dyDescent="0.35">
      <c r="B333" s="264"/>
      <c r="C333" s="264"/>
      <c r="D333" s="265"/>
      <c r="E333" s="266"/>
      <c r="G333" s="306"/>
      <c r="H333" s="307"/>
      <c r="I333" s="307"/>
      <c r="J333" s="307"/>
      <c r="K333" s="308"/>
    </row>
    <row r="334" spans="2:11" ht="15.75" customHeight="1" x14ac:dyDescent="0.35">
      <c r="B334" s="264"/>
      <c r="C334" s="264"/>
      <c r="D334" s="265"/>
      <c r="E334" s="266"/>
      <c r="G334" s="306"/>
      <c r="H334" s="307"/>
      <c r="I334" s="307"/>
      <c r="J334" s="307"/>
      <c r="K334" s="308"/>
    </row>
    <row r="335" spans="2:11" ht="15.75" customHeight="1" x14ac:dyDescent="0.35">
      <c r="B335" s="264"/>
      <c r="C335" s="264"/>
      <c r="D335" s="265"/>
      <c r="E335" s="266"/>
      <c r="G335" s="306"/>
      <c r="H335" s="307"/>
      <c r="I335" s="307"/>
      <c r="J335" s="307"/>
      <c r="K335" s="308"/>
    </row>
    <row r="336" spans="2:11" ht="15.75" customHeight="1" x14ac:dyDescent="0.35">
      <c r="B336" s="264"/>
      <c r="C336" s="264"/>
      <c r="D336" s="265"/>
      <c r="E336" s="266"/>
      <c r="G336" s="306"/>
      <c r="H336" s="307"/>
      <c r="I336" s="307"/>
      <c r="J336" s="307"/>
      <c r="K336" s="308"/>
    </row>
    <row r="337" spans="2:11" ht="15.75" customHeight="1" x14ac:dyDescent="0.35">
      <c r="B337" s="264"/>
      <c r="C337" s="264"/>
      <c r="D337" s="265"/>
      <c r="E337" s="266"/>
      <c r="G337" s="306"/>
      <c r="H337" s="307"/>
      <c r="I337" s="307"/>
      <c r="J337" s="307"/>
      <c r="K337" s="308"/>
    </row>
    <row r="338" spans="2:11" ht="15.75" customHeight="1" x14ac:dyDescent="0.35">
      <c r="B338" s="264"/>
      <c r="C338" s="264"/>
      <c r="D338" s="265"/>
      <c r="E338" s="266"/>
      <c r="G338" s="306"/>
      <c r="H338" s="307"/>
      <c r="I338" s="307"/>
      <c r="J338" s="307"/>
      <c r="K338" s="308"/>
    </row>
    <row r="339" spans="2:11" ht="15.75" customHeight="1" x14ac:dyDescent="0.35">
      <c r="B339" s="264"/>
      <c r="C339" s="264"/>
      <c r="D339" s="265"/>
      <c r="E339" s="266"/>
      <c r="G339" s="306"/>
      <c r="H339" s="307"/>
      <c r="I339" s="307"/>
      <c r="J339" s="307"/>
      <c r="K339" s="308"/>
    </row>
    <row r="340" spans="2:11" ht="15.75" customHeight="1" x14ac:dyDescent="0.35">
      <c r="B340" s="264"/>
      <c r="C340" s="264"/>
      <c r="D340" s="265"/>
      <c r="E340" s="266"/>
      <c r="G340" s="306"/>
      <c r="H340" s="307"/>
      <c r="I340" s="307"/>
      <c r="J340" s="307"/>
      <c r="K340" s="308"/>
    </row>
    <row r="341" spans="2:11" ht="15.75" customHeight="1" x14ac:dyDescent="0.35">
      <c r="B341" s="264"/>
      <c r="C341" s="264"/>
      <c r="D341" s="265"/>
      <c r="E341" s="266"/>
      <c r="G341" s="306"/>
      <c r="H341" s="307"/>
      <c r="I341" s="307"/>
      <c r="J341" s="307"/>
      <c r="K341" s="308"/>
    </row>
    <row r="342" spans="2:11" ht="15.75" customHeight="1" x14ac:dyDescent="0.35">
      <c r="B342" s="264"/>
      <c r="C342" s="264"/>
      <c r="D342" s="265"/>
      <c r="E342" s="266"/>
      <c r="G342" s="306"/>
      <c r="H342" s="307"/>
      <c r="I342" s="307"/>
      <c r="J342" s="307"/>
      <c r="K342" s="308"/>
    </row>
    <row r="343" spans="2:11" ht="15.75" customHeight="1" x14ac:dyDescent="0.35">
      <c r="B343" s="264"/>
      <c r="C343" s="264"/>
      <c r="D343" s="265"/>
      <c r="E343" s="266"/>
      <c r="G343" s="306"/>
      <c r="H343" s="307"/>
      <c r="I343" s="307"/>
      <c r="J343" s="307"/>
      <c r="K343" s="308"/>
    </row>
    <row r="344" spans="2:11" ht="15.75" customHeight="1" x14ac:dyDescent="0.35">
      <c r="B344" s="264"/>
      <c r="C344" s="264"/>
      <c r="D344" s="265"/>
      <c r="E344" s="266"/>
      <c r="G344" s="306"/>
      <c r="H344" s="307"/>
      <c r="I344" s="307"/>
      <c r="J344" s="307"/>
      <c r="K344" s="308"/>
    </row>
    <row r="345" spans="2:11" ht="15.75" customHeight="1" x14ac:dyDescent="0.35">
      <c r="B345" s="264"/>
      <c r="C345" s="264"/>
      <c r="D345" s="265"/>
      <c r="E345" s="266"/>
      <c r="G345" s="306"/>
      <c r="H345" s="307"/>
      <c r="I345" s="307"/>
      <c r="J345" s="307"/>
      <c r="K345" s="308"/>
    </row>
    <row r="346" spans="2:11" ht="15.75" customHeight="1" x14ac:dyDescent="0.35">
      <c r="B346" s="264"/>
      <c r="C346" s="264"/>
      <c r="D346" s="265"/>
      <c r="E346" s="266"/>
      <c r="G346" s="306"/>
      <c r="H346" s="307"/>
      <c r="I346" s="307"/>
      <c r="J346" s="307"/>
      <c r="K346" s="308"/>
    </row>
    <row r="347" spans="2:11" ht="15.75" customHeight="1" x14ac:dyDescent="0.35">
      <c r="B347" s="264"/>
      <c r="C347" s="264"/>
      <c r="D347" s="265"/>
      <c r="E347" s="266"/>
      <c r="G347" s="306"/>
      <c r="H347" s="307"/>
      <c r="I347" s="307"/>
      <c r="J347" s="307"/>
      <c r="K347" s="308"/>
    </row>
    <row r="348" spans="2:11" ht="15.75" customHeight="1" x14ac:dyDescent="0.35">
      <c r="B348" s="264"/>
      <c r="C348" s="264"/>
      <c r="D348" s="265"/>
      <c r="E348" s="266"/>
      <c r="G348" s="306"/>
      <c r="H348" s="307"/>
      <c r="I348" s="307"/>
      <c r="J348" s="307"/>
      <c r="K348" s="308"/>
    </row>
    <row r="349" spans="2:11" ht="15.75" customHeight="1" x14ac:dyDescent="0.35">
      <c r="B349" s="264"/>
      <c r="C349" s="264"/>
      <c r="D349" s="265"/>
      <c r="E349" s="266"/>
      <c r="G349" s="306"/>
      <c r="H349" s="307"/>
      <c r="I349" s="307"/>
      <c r="J349" s="307"/>
      <c r="K349" s="308"/>
    </row>
    <row r="350" spans="2:11" ht="15.75" customHeight="1" x14ac:dyDescent="0.35">
      <c r="B350" s="264"/>
      <c r="C350" s="264"/>
      <c r="D350" s="265"/>
      <c r="E350" s="266"/>
      <c r="G350" s="306"/>
      <c r="H350" s="307"/>
      <c r="I350" s="307"/>
      <c r="J350" s="307"/>
      <c r="K350" s="308"/>
    </row>
    <row r="351" spans="2:11" ht="15.75" customHeight="1" x14ac:dyDescent="0.35">
      <c r="B351" s="264"/>
      <c r="C351" s="264"/>
      <c r="D351" s="265"/>
      <c r="E351" s="266"/>
      <c r="G351" s="306"/>
      <c r="H351" s="307"/>
      <c r="I351" s="307"/>
      <c r="J351" s="307"/>
      <c r="K351" s="308"/>
    </row>
    <row r="352" spans="2:11" ht="15.75" customHeight="1" x14ac:dyDescent="0.35">
      <c r="B352" s="264"/>
      <c r="C352" s="264"/>
      <c r="D352" s="265"/>
      <c r="E352" s="266"/>
      <c r="G352" s="306"/>
      <c r="H352" s="307"/>
      <c r="I352" s="307"/>
      <c r="J352" s="307"/>
      <c r="K352" s="308"/>
    </row>
    <row r="353" spans="2:11" ht="15.75" customHeight="1" x14ac:dyDescent="0.35">
      <c r="B353" s="264"/>
      <c r="C353" s="264"/>
      <c r="D353" s="265"/>
      <c r="E353" s="266"/>
      <c r="G353" s="306"/>
      <c r="H353" s="307"/>
      <c r="I353" s="307"/>
      <c r="J353" s="307"/>
      <c r="K353" s="308"/>
    </row>
    <row r="354" spans="2:11" ht="15.75" customHeight="1" x14ac:dyDescent="0.35">
      <c r="B354" s="264"/>
      <c r="C354" s="264"/>
      <c r="D354" s="265"/>
      <c r="E354" s="266"/>
      <c r="G354" s="306"/>
      <c r="H354" s="307"/>
      <c r="I354" s="307"/>
      <c r="J354" s="307"/>
      <c r="K354" s="308"/>
    </row>
    <row r="355" spans="2:11" ht="15.75" customHeight="1" x14ac:dyDescent="0.35">
      <c r="B355" s="264"/>
      <c r="C355" s="264"/>
      <c r="D355" s="265"/>
      <c r="E355" s="266"/>
      <c r="G355" s="306"/>
      <c r="H355" s="307"/>
      <c r="I355" s="307"/>
      <c r="J355" s="307"/>
      <c r="K355" s="308"/>
    </row>
    <row r="356" spans="2:11" ht="15.75" customHeight="1" x14ac:dyDescent="0.35">
      <c r="B356" s="264"/>
      <c r="C356" s="264"/>
      <c r="D356" s="265"/>
      <c r="E356" s="266"/>
      <c r="G356" s="306"/>
      <c r="H356" s="307"/>
      <c r="I356" s="307"/>
      <c r="J356" s="307"/>
      <c r="K356" s="308"/>
    </row>
    <row r="357" spans="2:11" ht="15.75" customHeight="1" x14ac:dyDescent="0.35">
      <c r="B357" s="264"/>
      <c r="C357" s="264"/>
      <c r="D357" s="265"/>
      <c r="E357" s="266"/>
      <c r="G357" s="306"/>
      <c r="H357" s="307"/>
      <c r="I357" s="307"/>
      <c r="J357" s="307"/>
      <c r="K357" s="308"/>
    </row>
    <row r="358" spans="2:11" ht="15.75" customHeight="1" x14ac:dyDescent="0.35">
      <c r="B358" s="264"/>
      <c r="C358" s="264"/>
      <c r="D358" s="265"/>
      <c r="E358" s="266"/>
      <c r="G358" s="306"/>
      <c r="H358" s="307"/>
      <c r="I358" s="307"/>
      <c r="J358" s="307"/>
      <c r="K358" s="308"/>
    </row>
    <row r="359" spans="2:11" ht="15.75" customHeight="1" x14ac:dyDescent="0.35">
      <c r="B359" s="264"/>
      <c r="C359" s="264"/>
      <c r="D359" s="265"/>
      <c r="E359" s="266"/>
      <c r="G359" s="306"/>
      <c r="H359" s="307"/>
      <c r="I359" s="307"/>
      <c r="J359" s="307"/>
      <c r="K359" s="308"/>
    </row>
    <row r="360" spans="2:11" ht="15.75" customHeight="1" x14ac:dyDescent="0.35">
      <c r="B360" s="264"/>
      <c r="C360" s="264"/>
      <c r="D360" s="265"/>
      <c r="E360" s="266"/>
      <c r="G360" s="306"/>
      <c r="H360" s="307"/>
      <c r="I360" s="307"/>
      <c r="J360" s="307"/>
      <c r="K360" s="308"/>
    </row>
    <row r="361" spans="2:11" ht="15.75" customHeight="1" x14ac:dyDescent="0.35">
      <c r="B361" s="264"/>
      <c r="C361" s="264"/>
      <c r="D361" s="265"/>
      <c r="E361" s="266"/>
      <c r="G361" s="306"/>
      <c r="H361" s="307"/>
      <c r="I361" s="307"/>
      <c r="J361" s="307"/>
      <c r="K361" s="308"/>
    </row>
    <row r="362" spans="2:11" ht="15.75" customHeight="1" x14ac:dyDescent="0.35">
      <c r="B362" s="264"/>
      <c r="C362" s="264"/>
      <c r="D362" s="265"/>
      <c r="E362" s="266"/>
      <c r="G362" s="306"/>
      <c r="H362" s="307"/>
      <c r="I362" s="307"/>
      <c r="J362" s="307"/>
      <c r="K362" s="308"/>
    </row>
    <row r="363" spans="2:11" ht="15.75" customHeight="1" x14ac:dyDescent="0.35">
      <c r="B363" s="264"/>
      <c r="C363" s="264"/>
      <c r="D363" s="265"/>
      <c r="E363" s="266"/>
      <c r="G363" s="306"/>
      <c r="H363" s="307"/>
      <c r="I363" s="307"/>
      <c r="J363" s="307"/>
      <c r="K363" s="308"/>
    </row>
    <row r="364" spans="2:11" ht="15.75" customHeight="1" x14ac:dyDescent="0.35">
      <c r="B364" s="264"/>
      <c r="C364" s="264"/>
      <c r="D364" s="265"/>
      <c r="E364" s="266"/>
      <c r="G364" s="306"/>
      <c r="H364" s="307"/>
      <c r="I364" s="307"/>
      <c r="J364" s="307"/>
      <c r="K364" s="308"/>
    </row>
    <row r="365" spans="2:11" ht="15.75" customHeight="1" x14ac:dyDescent="0.35">
      <c r="B365" s="264"/>
      <c r="C365" s="264"/>
      <c r="D365" s="265"/>
      <c r="E365" s="266"/>
      <c r="G365" s="306"/>
      <c r="H365" s="307"/>
      <c r="I365" s="307"/>
      <c r="J365" s="307"/>
      <c r="K365" s="308"/>
    </row>
    <row r="366" spans="2:11" ht="15.75" customHeight="1" x14ac:dyDescent="0.35">
      <c r="B366" s="264"/>
      <c r="C366" s="264"/>
      <c r="D366" s="265"/>
      <c r="E366" s="266"/>
      <c r="G366" s="306"/>
      <c r="H366" s="307"/>
      <c r="I366" s="307"/>
      <c r="J366" s="307"/>
      <c r="K366" s="308"/>
    </row>
    <row r="367" spans="2:11" ht="15.75" customHeight="1" x14ac:dyDescent="0.35">
      <c r="B367" s="264"/>
      <c r="C367" s="264"/>
      <c r="D367" s="265"/>
      <c r="E367" s="266"/>
      <c r="G367" s="306"/>
      <c r="H367" s="307"/>
      <c r="I367" s="307"/>
      <c r="J367" s="307"/>
      <c r="K367" s="308"/>
    </row>
    <row r="368" spans="2:11" ht="15.75" customHeight="1" x14ac:dyDescent="0.35">
      <c r="B368" s="264"/>
      <c r="C368" s="264"/>
      <c r="D368" s="265"/>
      <c r="E368" s="266"/>
      <c r="G368" s="306"/>
      <c r="H368" s="307"/>
      <c r="I368" s="307"/>
      <c r="J368" s="307"/>
      <c r="K368" s="308"/>
    </row>
    <row r="369" spans="2:11" ht="15.75" customHeight="1" x14ac:dyDescent="0.35">
      <c r="B369" s="264"/>
      <c r="C369" s="264"/>
      <c r="D369" s="265"/>
      <c r="E369" s="266"/>
      <c r="G369" s="306"/>
      <c r="H369" s="307"/>
      <c r="I369" s="307"/>
      <c r="J369" s="307"/>
      <c r="K369" s="308"/>
    </row>
    <row r="370" spans="2:11" ht="15.75" customHeight="1" x14ac:dyDescent="0.35">
      <c r="B370" s="264"/>
      <c r="C370" s="264"/>
      <c r="D370" s="265"/>
      <c r="E370" s="266"/>
      <c r="G370" s="306"/>
      <c r="H370" s="307"/>
      <c r="I370" s="307"/>
      <c r="J370" s="307"/>
      <c r="K370" s="308"/>
    </row>
    <row r="371" spans="2:11" ht="15.75" customHeight="1" x14ac:dyDescent="0.35">
      <c r="B371" s="264"/>
      <c r="C371" s="264"/>
      <c r="D371" s="265"/>
      <c r="E371" s="266"/>
      <c r="G371" s="306"/>
      <c r="H371" s="307"/>
      <c r="I371" s="307"/>
      <c r="J371" s="307"/>
      <c r="K371" s="308"/>
    </row>
    <row r="372" spans="2:11" ht="15.75" customHeight="1" x14ac:dyDescent="0.35">
      <c r="B372" s="264"/>
      <c r="C372" s="264"/>
      <c r="D372" s="265"/>
      <c r="E372" s="266"/>
      <c r="G372" s="306"/>
      <c r="H372" s="307"/>
      <c r="I372" s="307"/>
      <c r="J372" s="307"/>
      <c r="K372" s="308"/>
    </row>
    <row r="373" spans="2:11" ht="15.75" customHeight="1" x14ac:dyDescent="0.35">
      <c r="B373" s="264"/>
      <c r="C373" s="264"/>
      <c r="D373" s="265"/>
      <c r="E373" s="266"/>
      <c r="G373" s="306"/>
      <c r="H373" s="307"/>
      <c r="I373" s="307"/>
      <c r="J373" s="307"/>
      <c r="K373" s="308"/>
    </row>
    <row r="374" spans="2:11" ht="15.75" customHeight="1" x14ac:dyDescent="0.35">
      <c r="B374" s="264"/>
      <c r="C374" s="264"/>
      <c r="D374" s="265"/>
      <c r="E374" s="266"/>
      <c r="G374" s="306"/>
      <c r="H374" s="307"/>
      <c r="I374" s="307"/>
      <c r="J374" s="307"/>
      <c r="K374" s="308"/>
    </row>
    <row r="375" spans="2:11" ht="15.75" customHeight="1" x14ac:dyDescent="0.35">
      <c r="B375" s="264"/>
      <c r="C375" s="264"/>
      <c r="D375" s="265"/>
      <c r="E375" s="266"/>
      <c r="G375" s="306"/>
      <c r="H375" s="307"/>
      <c r="I375" s="307"/>
      <c r="J375" s="307"/>
      <c r="K375" s="308"/>
    </row>
    <row r="376" spans="2:11" ht="15.75" customHeight="1" x14ac:dyDescent="0.35">
      <c r="B376" s="264"/>
      <c r="C376" s="264"/>
      <c r="D376" s="265"/>
      <c r="E376" s="266"/>
      <c r="G376" s="306"/>
      <c r="H376" s="307"/>
      <c r="I376" s="307"/>
      <c r="J376" s="307"/>
      <c r="K376" s="308"/>
    </row>
    <row r="377" spans="2:11" ht="15.75" customHeight="1" x14ac:dyDescent="0.35">
      <c r="B377" s="264"/>
      <c r="C377" s="264"/>
      <c r="D377" s="265"/>
      <c r="E377" s="266"/>
      <c r="G377" s="306"/>
      <c r="H377" s="307"/>
      <c r="I377" s="307"/>
      <c r="J377" s="307"/>
      <c r="K377" s="308"/>
    </row>
    <row r="378" spans="2:11" ht="15.75" customHeight="1" x14ac:dyDescent="0.35">
      <c r="B378" s="264"/>
      <c r="C378" s="264"/>
      <c r="D378" s="265"/>
      <c r="E378" s="266"/>
      <c r="G378" s="306"/>
      <c r="H378" s="307"/>
      <c r="I378" s="307"/>
      <c r="J378" s="307"/>
      <c r="K378" s="308"/>
    </row>
    <row r="379" spans="2:11" ht="15.75" customHeight="1" x14ac:dyDescent="0.35">
      <c r="B379" s="264"/>
      <c r="C379" s="264"/>
      <c r="D379" s="265"/>
      <c r="E379" s="266"/>
      <c r="G379" s="306"/>
      <c r="H379" s="307"/>
      <c r="I379" s="307"/>
      <c r="J379" s="307"/>
      <c r="K379" s="308"/>
    </row>
    <row r="380" spans="2:11" ht="15.75" customHeight="1" x14ac:dyDescent="0.35">
      <c r="B380" s="264"/>
      <c r="C380" s="264"/>
      <c r="D380" s="265"/>
      <c r="E380" s="266"/>
      <c r="G380" s="306"/>
      <c r="H380" s="307"/>
      <c r="I380" s="307"/>
      <c r="J380" s="307"/>
      <c r="K380" s="308"/>
    </row>
    <row r="381" spans="2:11" ht="15.75" customHeight="1" x14ac:dyDescent="0.35">
      <c r="B381" s="264"/>
      <c r="C381" s="264"/>
      <c r="D381" s="265"/>
      <c r="E381" s="266"/>
      <c r="G381" s="306"/>
      <c r="H381" s="307"/>
      <c r="I381" s="307"/>
      <c r="J381" s="307"/>
      <c r="K381" s="308"/>
    </row>
    <row r="382" spans="2:11" ht="15.75" customHeight="1" x14ac:dyDescent="0.35">
      <c r="B382" s="264"/>
      <c r="C382" s="264"/>
      <c r="D382" s="265"/>
      <c r="E382" s="266"/>
      <c r="G382" s="306"/>
      <c r="H382" s="307"/>
      <c r="I382" s="307"/>
      <c r="J382" s="307"/>
      <c r="K382" s="308"/>
    </row>
    <row r="383" spans="2:11" ht="15.75" customHeight="1" x14ac:dyDescent="0.35">
      <c r="B383" s="264"/>
      <c r="C383" s="264"/>
      <c r="D383" s="265"/>
      <c r="E383" s="266"/>
      <c r="G383" s="306"/>
      <c r="H383" s="307"/>
      <c r="I383" s="307"/>
      <c r="J383" s="307"/>
      <c r="K383" s="308"/>
    </row>
    <row r="384" spans="2:11" ht="15.75" customHeight="1" x14ac:dyDescent="0.35">
      <c r="B384" s="264"/>
      <c r="C384" s="264"/>
      <c r="D384" s="265"/>
      <c r="E384" s="266"/>
      <c r="G384" s="306"/>
      <c r="H384" s="307"/>
      <c r="I384" s="307"/>
      <c r="J384" s="307"/>
      <c r="K384" s="308"/>
    </row>
    <row r="385" spans="2:11" ht="15.75" customHeight="1" x14ac:dyDescent="0.35">
      <c r="B385" s="264"/>
      <c r="C385" s="264"/>
      <c r="D385" s="265"/>
      <c r="E385" s="266"/>
      <c r="G385" s="306"/>
      <c r="H385" s="307"/>
      <c r="I385" s="307"/>
      <c r="J385" s="307"/>
      <c r="K385" s="308"/>
    </row>
    <row r="386" spans="2:11" ht="15.75" customHeight="1" x14ac:dyDescent="0.35">
      <c r="B386" s="264"/>
      <c r="C386" s="264"/>
      <c r="D386" s="265"/>
      <c r="E386" s="266"/>
      <c r="G386" s="306"/>
      <c r="H386" s="307"/>
      <c r="I386" s="307"/>
      <c r="J386" s="307"/>
      <c r="K386" s="308"/>
    </row>
    <row r="387" spans="2:11" ht="15.75" customHeight="1" x14ac:dyDescent="0.35">
      <c r="B387" s="264"/>
      <c r="C387" s="264"/>
      <c r="D387" s="265"/>
      <c r="E387" s="266"/>
      <c r="G387" s="306"/>
      <c r="H387" s="307"/>
      <c r="I387" s="307"/>
      <c r="J387" s="307"/>
      <c r="K387" s="308"/>
    </row>
    <row r="388" spans="2:11" ht="15.75" customHeight="1" x14ac:dyDescent="0.35">
      <c r="B388" s="264"/>
      <c r="C388" s="264"/>
      <c r="D388" s="265"/>
      <c r="E388" s="266"/>
      <c r="G388" s="306"/>
      <c r="H388" s="307"/>
      <c r="I388" s="307"/>
      <c r="J388" s="307"/>
      <c r="K388" s="308"/>
    </row>
    <row r="389" spans="2:11" ht="15.75" customHeight="1" x14ac:dyDescent="0.35">
      <c r="B389" s="264"/>
      <c r="C389" s="264"/>
      <c r="D389" s="265"/>
      <c r="E389" s="266"/>
      <c r="G389" s="306"/>
      <c r="H389" s="307"/>
      <c r="I389" s="307"/>
      <c r="J389" s="307"/>
      <c r="K389" s="308"/>
    </row>
    <row r="390" spans="2:11" ht="15.75" customHeight="1" x14ac:dyDescent="0.35">
      <c r="B390" s="264"/>
      <c r="C390" s="264"/>
      <c r="D390" s="265"/>
      <c r="E390" s="266"/>
      <c r="G390" s="306"/>
      <c r="H390" s="307"/>
      <c r="I390" s="307"/>
      <c r="J390" s="307"/>
      <c r="K390" s="308"/>
    </row>
    <row r="391" spans="2:11" ht="15.75" customHeight="1" x14ac:dyDescent="0.35">
      <c r="B391" s="264"/>
      <c r="C391" s="264"/>
      <c r="D391" s="265"/>
      <c r="E391" s="266"/>
      <c r="G391" s="306"/>
      <c r="H391" s="307"/>
      <c r="I391" s="307"/>
      <c r="J391" s="307"/>
      <c r="K391" s="308"/>
    </row>
    <row r="392" spans="2:11" ht="15.75" customHeight="1" x14ac:dyDescent="0.35">
      <c r="B392" s="264"/>
      <c r="C392" s="264"/>
      <c r="D392" s="265"/>
      <c r="E392" s="266"/>
      <c r="G392" s="306"/>
      <c r="H392" s="307"/>
      <c r="I392" s="307"/>
      <c r="J392" s="307"/>
      <c r="K392" s="308"/>
    </row>
    <row r="393" spans="2:11" ht="15.75" customHeight="1" x14ac:dyDescent="0.35">
      <c r="B393" s="264"/>
      <c r="C393" s="264"/>
      <c r="D393" s="265"/>
      <c r="E393" s="266"/>
      <c r="G393" s="306"/>
      <c r="H393" s="307"/>
      <c r="I393" s="307"/>
      <c r="J393" s="307"/>
      <c r="K393" s="308"/>
    </row>
    <row r="394" spans="2:11" ht="15.75" customHeight="1" x14ac:dyDescent="0.35">
      <c r="B394" s="264"/>
      <c r="C394" s="264"/>
      <c r="D394" s="265"/>
      <c r="E394" s="266"/>
      <c r="G394" s="306"/>
      <c r="H394" s="307"/>
      <c r="I394" s="307"/>
      <c r="J394" s="307"/>
      <c r="K394" s="308"/>
    </row>
    <row r="395" spans="2:11" ht="15.75" customHeight="1" x14ac:dyDescent="0.35">
      <c r="B395" s="264"/>
      <c r="C395" s="264"/>
      <c r="D395" s="265"/>
      <c r="E395" s="266"/>
      <c r="G395" s="306"/>
      <c r="H395" s="307"/>
      <c r="I395" s="307"/>
      <c r="J395" s="307"/>
      <c r="K395" s="308"/>
    </row>
    <row r="396" spans="2:11" ht="15.75" customHeight="1" x14ac:dyDescent="0.35">
      <c r="B396" s="264"/>
      <c r="C396" s="264"/>
      <c r="D396" s="265"/>
      <c r="E396" s="266"/>
      <c r="G396" s="306"/>
      <c r="H396" s="307"/>
      <c r="I396" s="307"/>
      <c r="J396" s="307"/>
      <c r="K396" s="308"/>
    </row>
    <row r="397" spans="2:11" ht="15.75" customHeight="1" x14ac:dyDescent="0.35">
      <c r="B397" s="264"/>
      <c r="C397" s="264"/>
      <c r="D397" s="265"/>
      <c r="E397" s="266"/>
      <c r="G397" s="306"/>
      <c r="H397" s="307"/>
      <c r="I397" s="307"/>
      <c r="J397" s="307"/>
      <c r="K397" s="308"/>
    </row>
    <row r="398" spans="2:11" ht="15.75" customHeight="1" x14ac:dyDescent="0.35">
      <c r="B398" s="264"/>
      <c r="C398" s="264"/>
      <c r="D398" s="265"/>
      <c r="E398" s="266"/>
      <c r="G398" s="306"/>
      <c r="H398" s="307"/>
      <c r="I398" s="307"/>
      <c r="J398" s="307"/>
      <c r="K398" s="308"/>
    </row>
    <row r="399" spans="2:11" ht="15.75" customHeight="1" x14ac:dyDescent="0.35">
      <c r="B399" s="264"/>
      <c r="C399" s="264"/>
      <c r="D399" s="265"/>
      <c r="E399" s="266"/>
      <c r="G399" s="306"/>
      <c r="H399" s="307"/>
      <c r="I399" s="307"/>
      <c r="J399" s="307"/>
      <c r="K399" s="308"/>
    </row>
    <row r="400" spans="2:11" ht="15.75" customHeight="1" x14ac:dyDescent="0.35">
      <c r="B400" s="264"/>
      <c r="C400" s="264"/>
      <c r="D400" s="265"/>
      <c r="E400" s="266"/>
      <c r="G400" s="306"/>
      <c r="H400" s="307"/>
      <c r="I400" s="307"/>
      <c r="J400" s="307"/>
      <c r="K400" s="308"/>
    </row>
    <row r="401" spans="2:11" ht="15.75" customHeight="1" x14ac:dyDescent="0.35">
      <c r="B401" s="264"/>
      <c r="C401" s="264"/>
      <c r="D401" s="265"/>
      <c r="E401" s="266"/>
      <c r="G401" s="306"/>
      <c r="H401" s="307"/>
      <c r="I401" s="307"/>
      <c r="J401" s="307"/>
      <c r="K401" s="308"/>
    </row>
    <row r="402" spans="2:11" ht="15.75" customHeight="1" x14ac:dyDescent="0.35">
      <c r="B402" s="264"/>
      <c r="C402" s="264"/>
      <c r="D402" s="265"/>
      <c r="E402" s="266"/>
      <c r="G402" s="306"/>
      <c r="H402" s="307"/>
      <c r="I402" s="307"/>
      <c r="J402" s="307"/>
      <c r="K402" s="308"/>
    </row>
    <row r="403" spans="2:11" ht="15.75" customHeight="1" x14ac:dyDescent="0.35">
      <c r="B403" s="264"/>
      <c r="C403" s="264"/>
      <c r="D403" s="265"/>
      <c r="E403" s="266"/>
      <c r="G403" s="306"/>
      <c r="H403" s="307"/>
      <c r="I403" s="307"/>
      <c r="J403" s="307"/>
      <c r="K403" s="308"/>
    </row>
    <row r="404" spans="2:11" ht="15.75" customHeight="1" x14ac:dyDescent="0.35">
      <c r="B404" s="264"/>
      <c r="C404" s="264"/>
      <c r="D404" s="265"/>
      <c r="E404" s="266"/>
      <c r="G404" s="306"/>
      <c r="H404" s="307"/>
      <c r="I404" s="307"/>
      <c r="J404" s="307"/>
      <c r="K404" s="308"/>
    </row>
    <row r="405" spans="2:11" ht="15.75" customHeight="1" x14ac:dyDescent="0.35">
      <c r="B405" s="264"/>
      <c r="C405" s="264"/>
      <c r="D405" s="265"/>
      <c r="E405" s="266"/>
      <c r="G405" s="306"/>
      <c r="H405" s="307"/>
      <c r="I405" s="307"/>
      <c r="J405" s="307"/>
      <c r="K405" s="308"/>
    </row>
    <row r="406" spans="2:11" ht="15.75" customHeight="1" x14ac:dyDescent="0.35">
      <c r="B406" s="264"/>
      <c r="C406" s="264"/>
      <c r="D406" s="265"/>
      <c r="E406" s="266"/>
      <c r="G406" s="306"/>
      <c r="H406" s="307"/>
      <c r="I406" s="307"/>
      <c r="J406" s="307"/>
      <c r="K406" s="308"/>
    </row>
    <row r="407" spans="2:11" ht="15.75" customHeight="1" x14ac:dyDescent="0.35">
      <c r="B407" s="264"/>
      <c r="C407" s="264"/>
      <c r="D407" s="265"/>
      <c r="E407" s="266"/>
      <c r="G407" s="306"/>
      <c r="H407" s="307"/>
      <c r="I407" s="307"/>
      <c r="J407" s="307"/>
      <c r="K407" s="308"/>
    </row>
    <row r="408" spans="2:11" ht="15.75" customHeight="1" x14ac:dyDescent="0.35">
      <c r="B408" s="264"/>
      <c r="C408" s="264"/>
      <c r="D408" s="265"/>
      <c r="E408" s="266"/>
      <c r="G408" s="306"/>
      <c r="H408" s="307"/>
      <c r="I408" s="307"/>
      <c r="J408" s="307"/>
      <c r="K408" s="308"/>
    </row>
    <row r="409" spans="2:11" ht="15.75" customHeight="1" x14ac:dyDescent="0.35">
      <c r="B409" s="264"/>
      <c r="C409" s="264"/>
      <c r="D409" s="265"/>
      <c r="E409" s="266"/>
      <c r="G409" s="306"/>
      <c r="H409" s="307"/>
      <c r="I409" s="307"/>
      <c r="J409" s="307"/>
      <c r="K409" s="308"/>
    </row>
    <row r="410" spans="2:11" ht="15.75" customHeight="1" x14ac:dyDescent="0.35">
      <c r="B410" s="264"/>
      <c r="C410" s="264"/>
      <c r="D410" s="265"/>
      <c r="E410" s="266"/>
      <c r="G410" s="306"/>
      <c r="H410" s="307"/>
      <c r="I410" s="307"/>
      <c r="J410" s="307"/>
      <c r="K410" s="308"/>
    </row>
    <row r="411" spans="2:11" ht="15.75" customHeight="1" x14ac:dyDescent="0.35">
      <c r="B411" s="264"/>
      <c r="C411" s="264"/>
      <c r="D411" s="265"/>
      <c r="E411" s="266"/>
      <c r="G411" s="306"/>
      <c r="H411" s="307"/>
      <c r="I411" s="307"/>
      <c r="J411" s="307"/>
      <c r="K411" s="308"/>
    </row>
    <row r="412" spans="2:11" ht="15.75" customHeight="1" x14ac:dyDescent="0.35">
      <c r="B412" s="264"/>
      <c r="C412" s="264"/>
      <c r="D412" s="265"/>
      <c r="E412" s="266"/>
      <c r="G412" s="306"/>
      <c r="H412" s="307"/>
      <c r="I412" s="307"/>
      <c r="J412" s="307"/>
      <c r="K412" s="308"/>
    </row>
    <row r="413" spans="2:11" ht="15.75" customHeight="1" x14ac:dyDescent="0.35">
      <c r="B413" s="264"/>
      <c r="C413" s="264"/>
      <c r="D413" s="265"/>
      <c r="E413" s="266"/>
      <c r="G413" s="306"/>
      <c r="H413" s="307"/>
      <c r="I413" s="307"/>
      <c r="J413" s="307"/>
      <c r="K413" s="308"/>
    </row>
    <row r="414" spans="2:11" ht="15.75" customHeight="1" x14ac:dyDescent="0.35">
      <c r="B414" s="264"/>
      <c r="C414" s="264"/>
      <c r="D414" s="265"/>
      <c r="E414" s="266"/>
      <c r="G414" s="306"/>
      <c r="H414" s="307"/>
      <c r="I414" s="307"/>
      <c r="J414" s="307"/>
      <c r="K414" s="308"/>
    </row>
    <row r="415" spans="2:11" ht="15.75" customHeight="1" x14ac:dyDescent="0.35">
      <c r="B415" s="264"/>
      <c r="C415" s="264"/>
      <c r="D415" s="265"/>
      <c r="E415" s="266"/>
      <c r="G415" s="306"/>
      <c r="H415" s="307"/>
      <c r="I415" s="307"/>
      <c r="J415" s="307"/>
      <c r="K415" s="308"/>
    </row>
    <row r="416" spans="2:11" ht="15.75" customHeight="1" x14ac:dyDescent="0.35">
      <c r="B416" s="264"/>
      <c r="C416" s="264"/>
      <c r="D416" s="265"/>
      <c r="E416" s="266"/>
      <c r="G416" s="306"/>
      <c r="H416" s="307"/>
      <c r="I416" s="307"/>
      <c r="J416" s="307"/>
      <c r="K416" s="308"/>
    </row>
    <row r="417" spans="2:11" ht="15.75" customHeight="1" x14ac:dyDescent="0.35">
      <c r="B417" s="264"/>
      <c r="C417" s="264"/>
      <c r="D417" s="265"/>
      <c r="E417" s="266"/>
      <c r="G417" s="306"/>
      <c r="H417" s="307"/>
      <c r="I417" s="307"/>
      <c r="J417" s="307"/>
      <c r="K417" s="308"/>
    </row>
    <row r="418" spans="2:11" ht="15.75" customHeight="1" x14ac:dyDescent="0.35">
      <c r="B418" s="264"/>
      <c r="C418" s="264"/>
      <c r="D418" s="265"/>
      <c r="E418" s="266"/>
      <c r="G418" s="306"/>
      <c r="H418" s="307"/>
      <c r="I418" s="307"/>
      <c r="J418" s="307"/>
      <c r="K418" s="308"/>
    </row>
    <row r="419" spans="2:11" ht="15.75" customHeight="1" x14ac:dyDescent="0.35">
      <c r="B419" s="264"/>
      <c r="C419" s="264"/>
      <c r="D419" s="265"/>
      <c r="E419" s="266"/>
      <c r="G419" s="306"/>
      <c r="H419" s="307"/>
      <c r="I419" s="307"/>
      <c r="J419" s="307"/>
      <c r="K419" s="308"/>
    </row>
    <row r="420" spans="2:11" ht="15.75" customHeight="1" x14ac:dyDescent="0.35">
      <c r="B420" s="264"/>
      <c r="C420" s="264"/>
      <c r="D420" s="265"/>
      <c r="E420" s="266"/>
      <c r="G420" s="306"/>
      <c r="H420" s="307"/>
      <c r="I420" s="307"/>
      <c r="J420" s="307"/>
      <c r="K420" s="308"/>
    </row>
    <row r="421" spans="2:11" ht="15.75" customHeight="1" x14ac:dyDescent="0.35">
      <c r="B421" s="264"/>
      <c r="C421" s="264"/>
      <c r="D421" s="265"/>
      <c r="E421" s="266"/>
      <c r="G421" s="306"/>
      <c r="H421" s="307"/>
      <c r="I421" s="307"/>
      <c r="J421" s="307"/>
      <c r="K421" s="308"/>
    </row>
    <row r="422" spans="2:11" ht="15.75" customHeight="1" x14ac:dyDescent="0.35">
      <c r="B422" s="264"/>
      <c r="C422" s="264"/>
      <c r="D422" s="265"/>
      <c r="E422" s="266"/>
      <c r="G422" s="306"/>
      <c r="H422" s="307"/>
      <c r="I422" s="307"/>
      <c r="J422" s="307"/>
      <c r="K422" s="308"/>
    </row>
    <row r="423" spans="2:11" ht="15.75" customHeight="1" x14ac:dyDescent="0.35">
      <c r="B423" s="264"/>
      <c r="C423" s="264"/>
      <c r="D423" s="265"/>
      <c r="E423" s="266"/>
      <c r="G423" s="306"/>
      <c r="H423" s="307"/>
      <c r="I423" s="307"/>
      <c r="J423" s="307"/>
      <c r="K423" s="308"/>
    </row>
    <row r="424" spans="2:11" ht="15.75" customHeight="1" x14ac:dyDescent="0.35">
      <c r="B424" s="264"/>
      <c r="C424" s="264"/>
      <c r="D424" s="265"/>
      <c r="E424" s="266"/>
      <c r="G424" s="306"/>
      <c r="H424" s="307"/>
      <c r="I424" s="307"/>
      <c r="J424" s="307"/>
      <c r="K424" s="308"/>
    </row>
    <row r="425" spans="2:11" ht="15.75" customHeight="1" x14ac:dyDescent="0.35">
      <c r="B425" s="264"/>
      <c r="C425" s="264"/>
      <c r="D425" s="265"/>
      <c r="E425" s="266"/>
      <c r="G425" s="306"/>
      <c r="H425" s="307"/>
      <c r="I425" s="307"/>
      <c r="J425" s="307"/>
      <c r="K425" s="308"/>
    </row>
    <row r="426" spans="2:11" ht="15.75" customHeight="1" x14ac:dyDescent="0.35">
      <c r="B426" s="264"/>
      <c r="C426" s="264"/>
      <c r="D426" s="265"/>
      <c r="E426" s="266"/>
      <c r="G426" s="306"/>
      <c r="H426" s="307"/>
      <c r="I426" s="307"/>
      <c r="J426" s="307"/>
      <c r="K426" s="308"/>
    </row>
    <row r="427" spans="2:11" ht="15.75" customHeight="1" x14ac:dyDescent="0.35">
      <c r="B427" s="264"/>
      <c r="C427" s="264"/>
      <c r="D427" s="265"/>
      <c r="E427" s="266"/>
      <c r="G427" s="306"/>
      <c r="H427" s="307"/>
      <c r="I427" s="307"/>
      <c r="J427" s="307"/>
      <c r="K427" s="308"/>
    </row>
    <row r="428" spans="2:11" ht="15.75" customHeight="1" x14ac:dyDescent="0.35">
      <c r="B428" s="264"/>
      <c r="C428" s="264"/>
      <c r="D428" s="265"/>
      <c r="E428" s="266"/>
      <c r="G428" s="306"/>
      <c r="H428" s="307"/>
      <c r="I428" s="307"/>
      <c r="J428" s="307"/>
      <c r="K428" s="308"/>
    </row>
    <row r="429" spans="2:11" ht="15.75" customHeight="1" x14ac:dyDescent="0.35">
      <c r="B429" s="264"/>
      <c r="C429" s="264"/>
      <c r="D429" s="265"/>
      <c r="E429" s="266"/>
      <c r="G429" s="306"/>
      <c r="H429" s="307"/>
      <c r="I429" s="307"/>
      <c r="J429" s="307"/>
      <c r="K429" s="308"/>
    </row>
    <row r="430" spans="2:11" ht="15.75" customHeight="1" x14ac:dyDescent="0.35">
      <c r="B430" s="264"/>
      <c r="C430" s="264"/>
      <c r="D430" s="265"/>
      <c r="E430" s="266"/>
      <c r="G430" s="306"/>
      <c r="H430" s="307"/>
      <c r="I430" s="307"/>
      <c r="J430" s="307"/>
      <c r="K430" s="308"/>
    </row>
    <row r="431" spans="2:11" ht="15.75" customHeight="1" x14ac:dyDescent="0.35">
      <c r="B431" s="264"/>
      <c r="C431" s="264"/>
      <c r="D431" s="265"/>
      <c r="E431" s="266"/>
      <c r="G431" s="306"/>
      <c r="H431" s="307"/>
      <c r="I431" s="307"/>
      <c r="J431" s="307"/>
      <c r="K431" s="308"/>
    </row>
    <row r="432" spans="2:11" ht="15.75" customHeight="1" x14ac:dyDescent="0.35">
      <c r="B432" s="264"/>
      <c r="C432" s="264"/>
      <c r="D432" s="265"/>
      <c r="E432" s="266"/>
      <c r="G432" s="306"/>
      <c r="H432" s="307"/>
      <c r="I432" s="307"/>
      <c r="J432" s="307"/>
      <c r="K432" s="308"/>
    </row>
    <row r="433" spans="2:11" ht="15.75" customHeight="1" x14ac:dyDescent="0.35">
      <c r="B433" s="264"/>
      <c r="C433" s="264"/>
      <c r="D433" s="265"/>
      <c r="E433" s="266"/>
      <c r="G433" s="306"/>
      <c r="H433" s="307"/>
      <c r="I433" s="307"/>
      <c r="J433" s="307"/>
      <c r="K433" s="308"/>
    </row>
    <row r="434" spans="2:11" ht="15.75" customHeight="1" x14ac:dyDescent="0.35">
      <c r="B434" s="264"/>
      <c r="C434" s="264"/>
      <c r="D434" s="265"/>
      <c r="E434" s="266"/>
      <c r="G434" s="306"/>
      <c r="H434" s="307"/>
      <c r="I434" s="307"/>
      <c r="J434" s="307"/>
      <c r="K434" s="308"/>
    </row>
    <row r="435" spans="2:11" ht="15.75" customHeight="1" x14ac:dyDescent="0.35">
      <c r="B435" s="264"/>
      <c r="C435" s="264"/>
      <c r="D435" s="265"/>
      <c r="E435" s="266"/>
      <c r="G435" s="306"/>
      <c r="H435" s="307"/>
      <c r="I435" s="307"/>
      <c r="J435" s="307"/>
      <c r="K435" s="308"/>
    </row>
    <row r="436" spans="2:11" ht="15.75" customHeight="1" x14ac:dyDescent="0.35">
      <c r="B436" s="264"/>
      <c r="C436" s="264"/>
      <c r="D436" s="265"/>
      <c r="E436" s="266"/>
      <c r="G436" s="306"/>
      <c r="H436" s="307"/>
      <c r="I436" s="307"/>
      <c r="J436" s="307"/>
      <c r="K436" s="308"/>
    </row>
    <row r="437" spans="2:11" ht="15.75" customHeight="1" x14ac:dyDescent="0.35">
      <c r="B437" s="264"/>
      <c r="C437" s="264"/>
      <c r="D437" s="265"/>
      <c r="E437" s="266"/>
      <c r="G437" s="306"/>
      <c r="H437" s="307"/>
      <c r="I437" s="307"/>
      <c r="J437" s="307"/>
      <c r="K437" s="308"/>
    </row>
    <row r="438" spans="2:11" ht="15.75" customHeight="1" x14ac:dyDescent="0.35">
      <c r="B438" s="264"/>
      <c r="C438" s="264"/>
      <c r="D438" s="265"/>
      <c r="E438" s="266"/>
      <c r="G438" s="306"/>
      <c r="H438" s="307"/>
      <c r="I438" s="307"/>
      <c r="J438" s="307"/>
      <c r="K438" s="308"/>
    </row>
    <row r="439" spans="2:11" ht="15.75" customHeight="1" x14ac:dyDescent="0.35">
      <c r="B439" s="264"/>
      <c r="C439" s="264"/>
      <c r="D439" s="265"/>
      <c r="E439" s="266"/>
      <c r="G439" s="306"/>
      <c r="H439" s="307"/>
      <c r="I439" s="307"/>
      <c r="J439" s="307"/>
      <c r="K439" s="308"/>
    </row>
    <row r="440" spans="2:11" ht="15.75" customHeight="1" x14ac:dyDescent="0.35">
      <c r="B440" s="264"/>
      <c r="C440" s="264"/>
      <c r="D440" s="265"/>
      <c r="E440" s="266"/>
      <c r="G440" s="306"/>
      <c r="H440" s="307"/>
      <c r="I440" s="307"/>
      <c r="J440" s="307"/>
      <c r="K440" s="308"/>
    </row>
    <row r="441" spans="2:11" ht="15.75" customHeight="1" x14ac:dyDescent="0.35">
      <c r="B441" s="264"/>
      <c r="C441" s="264"/>
      <c r="D441" s="265"/>
      <c r="E441" s="266"/>
      <c r="G441" s="306"/>
      <c r="H441" s="307"/>
      <c r="I441" s="307"/>
      <c r="J441" s="307"/>
      <c r="K441" s="308"/>
    </row>
    <row r="442" spans="2:11" ht="15.75" customHeight="1" x14ac:dyDescent="0.35">
      <c r="B442" s="264"/>
      <c r="C442" s="264"/>
      <c r="D442" s="265"/>
      <c r="E442" s="266"/>
      <c r="G442" s="306"/>
      <c r="H442" s="307"/>
      <c r="I442" s="307"/>
      <c r="J442" s="307"/>
      <c r="K442" s="308"/>
    </row>
    <row r="443" spans="2:11" ht="15.75" customHeight="1" x14ac:dyDescent="0.35">
      <c r="B443" s="264"/>
      <c r="C443" s="264"/>
      <c r="D443" s="265"/>
      <c r="E443" s="266"/>
      <c r="G443" s="306"/>
      <c r="H443" s="307"/>
      <c r="I443" s="307"/>
      <c r="J443" s="307"/>
      <c r="K443" s="308"/>
    </row>
    <row r="444" spans="2:11" ht="15.75" customHeight="1" x14ac:dyDescent="0.35">
      <c r="B444" s="264"/>
      <c r="C444" s="264"/>
      <c r="D444" s="265"/>
      <c r="E444" s="266"/>
      <c r="G444" s="306"/>
      <c r="H444" s="307"/>
      <c r="I444" s="307"/>
      <c r="J444" s="307"/>
      <c r="K444" s="308"/>
    </row>
    <row r="445" spans="2:11" ht="15.75" customHeight="1" x14ac:dyDescent="0.35">
      <c r="B445" s="264"/>
      <c r="C445" s="264"/>
      <c r="D445" s="265"/>
      <c r="E445" s="266"/>
      <c r="G445" s="306"/>
      <c r="H445" s="307"/>
      <c r="I445" s="307"/>
      <c r="J445" s="307"/>
      <c r="K445" s="308"/>
    </row>
    <row r="446" spans="2:11" ht="15.75" customHeight="1" x14ac:dyDescent="0.35">
      <c r="B446" s="264"/>
      <c r="C446" s="264"/>
      <c r="D446" s="265"/>
      <c r="E446" s="266"/>
      <c r="G446" s="306"/>
      <c r="H446" s="307"/>
      <c r="I446" s="307"/>
      <c r="J446" s="307"/>
      <c r="K446" s="308"/>
    </row>
    <row r="447" spans="2:11" ht="15.75" customHeight="1" x14ac:dyDescent="0.35">
      <c r="B447" s="264"/>
      <c r="C447" s="264"/>
      <c r="D447" s="265"/>
      <c r="E447" s="266"/>
      <c r="G447" s="306"/>
      <c r="H447" s="307"/>
      <c r="I447" s="307"/>
      <c r="J447" s="307"/>
      <c r="K447" s="308"/>
    </row>
    <row r="448" spans="2:11" ht="15.75" customHeight="1" x14ac:dyDescent="0.35">
      <c r="B448" s="264"/>
      <c r="C448" s="264"/>
      <c r="D448" s="265"/>
      <c r="E448" s="266"/>
      <c r="G448" s="306"/>
      <c r="H448" s="307"/>
      <c r="I448" s="307"/>
      <c r="J448" s="307"/>
      <c r="K448" s="308"/>
    </row>
    <row r="449" spans="2:11" ht="15.75" customHeight="1" x14ac:dyDescent="0.35">
      <c r="B449" s="264"/>
      <c r="C449" s="264"/>
      <c r="D449" s="265"/>
      <c r="E449" s="266"/>
      <c r="G449" s="306"/>
      <c r="H449" s="307"/>
      <c r="I449" s="307"/>
      <c r="J449" s="307"/>
      <c r="K449" s="308"/>
    </row>
    <row r="450" spans="2:11" ht="15.75" customHeight="1" x14ac:dyDescent="0.35">
      <c r="B450" s="264"/>
      <c r="C450" s="264"/>
      <c r="D450" s="265"/>
      <c r="E450" s="266"/>
      <c r="G450" s="306"/>
      <c r="H450" s="307"/>
      <c r="I450" s="307"/>
      <c r="J450" s="307"/>
      <c r="K450" s="308"/>
    </row>
    <row r="451" spans="2:11" ht="15.75" customHeight="1" x14ac:dyDescent="0.35">
      <c r="B451" s="264"/>
      <c r="C451" s="264"/>
      <c r="D451" s="265"/>
      <c r="E451" s="266"/>
      <c r="G451" s="306"/>
      <c r="H451" s="307"/>
      <c r="I451" s="307"/>
      <c r="J451" s="307"/>
      <c r="K451" s="308"/>
    </row>
    <row r="452" spans="2:11" ht="15.75" customHeight="1" x14ac:dyDescent="0.35">
      <c r="B452" s="264"/>
      <c r="C452" s="264"/>
      <c r="D452" s="265"/>
      <c r="E452" s="266"/>
      <c r="G452" s="306"/>
      <c r="H452" s="307"/>
      <c r="I452" s="307"/>
      <c r="J452" s="307"/>
      <c r="K452" s="308"/>
    </row>
    <row r="453" spans="2:11" ht="15.75" customHeight="1" x14ac:dyDescent="0.35">
      <c r="B453" s="264"/>
      <c r="C453" s="264"/>
      <c r="D453" s="265"/>
      <c r="E453" s="266"/>
      <c r="G453" s="306"/>
      <c r="H453" s="307"/>
      <c r="I453" s="307"/>
      <c r="J453" s="307"/>
      <c r="K453" s="308"/>
    </row>
    <row r="454" spans="2:11" ht="15.75" customHeight="1" x14ac:dyDescent="0.35">
      <c r="B454" s="264"/>
      <c r="C454" s="264"/>
      <c r="D454" s="265"/>
      <c r="E454" s="266"/>
      <c r="G454" s="306"/>
      <c r="H454" s="307"/>
      <c r="I454" s="307"/>
      <c r="J454" s="307"/>
      <c r="K454" s="308"/>
    </row>
    <row r="455" spans="2:11" ht="15.75" customHeight="1" x14ac:dyDescent="0.35">
      <c r="B455" s="264"/>
      <c r="C455" s="264"/>
      <c r="D455" s="265"/>
      <c r="E455" s="266"/>
      <c r="G455" s="306"/>
      <c r="H455" s="307"/>
      <c r="I455" s="307"/>
      <c r="J455" s="307"/>
      <c r="K455" s="308"/>
    </row>
    <row r="456" spans="2:11" ht="15.75" customHeight="1" x14ac:dyDescent="0.35">
      <c r="B456" s="264"/>
      <c r="C456" s="264"/>
      <c r="D456" s="265"/>
      <c r="E456" s="266"/>
      <c r="G456" s="306"/>
      <c r="H456" s="307"/>
      <c r="I456" s="307"/>
      <c r="J456" s="307"/>
      <c r="K456" s="308"/>
    </row>
    <row r="457" spans="2:11" ht="15.75" customHeight="1" x14ac:dyDescent="0.35">
      <c r="B457" s="264"/>
      <c r="C457" s="264"/>
      <c r="D457" s="265"/>
      <c r="E457" s="266"/>
      <c r="G457" s="306"/>
      <c r="H457" s="307"/>
      <c r="I457" s="307"/>
      <c r="J457" s="307"/>
      <c r="K457" s="308"/>
    </row>
    <row r="458" spans="2:11" ht="15.75" customHeight="1" x14ac:dyDescent="0.35">
      <c r="B458" s="264"/>
      <c r="C458" s="264"/>
      <c r="D458" s="265"/>
      <c r="E458" s="266"/>
      <c r="G458" s="306"/>
      <c r="H458" s="307"/>
      <c r="I458" s="307"/>
      <c r="J458" s="307"/>
      <c r="K458" s="308"/>
    </row>
    <row r="459" spans="2:11" ht="15.75" customHeight="1" x14ac:dyDescent="0.35">
      <c r="B459" s="264"/>
      <c r="C459" s="264"/>
      <c r="D459" s="265"/>
      <c r="E459" s="266"/>
      <c r="G459" s="306"/>
      <c r="H459" s="307"/>
      <c r="I459" s="307"/>
      <c r="J459" s="307"/>
      <c r="K459" s="308"/>
    </row>
    <row r="460" spans="2:11" ht="15.75" customHeight="1" x14ac:dyDescent="0.35">
      <c r="B460" s="264"/>
      <c r="C460" s="264"/>
      <c r="D460" s="265"/>
      <c r="E460" s="266"/>
      <c r="G460" s="306"/>
      <c r="H460" s="307"/>
      <c r="I460" s="307"/>
      <c r="J460" s="307"/>
      <c r="K460" s="308"/>
    </row>
    <row r="461" spans="2:11" ht="15.75" customHeight="1" x14ac:dyDescent="0.35">
      <c r="B461" s="264"/>
      <c r="C461" s="264"/>
      <c r="D461" s="265"/>
      <c r="E461" s="266"/>
      <c r="G461" s="306"/>
      <c r="H461" s="307"/>
      <c r="I461" s="307"/>
      <c r="J461" s="307"/>
      <c r="K461" s="308"/>
    </row>
    <row r="462" spans="2:11" ht="15.75" customHeight="1" x14ac:dyDescent="0.35">
      <c r="B462" s="264"/>
      <c r="C462" s="264"/>
      <c r="D462" s="265"/>
      <c r="E462" s="266"/>
      <c r="G462" s="306"/>
      <c r="H462" s="307"/>
      <c r="I462" s="307"/>
      <c r="J462" s="307"/>
      <c r="K462" s="308"/>
    </row>
    <row r="463" spans="2:11" ht="15.75" customHeight="1" x14ac:dyDescent="0.35">
      <c r="B463" s="264"/>
      <c r="C463" s="264"/>
      <c r="D463" s="265"/>
      <c r="E463" s="266"/>
      <c r="G463" s="306"/>
      <c r="H463" s="307"/>
      <c r="I463" s="307"/>
      <c r="J463" s="307"/>
      <c r="K463" s="308"/>
    </row>
    <row r="464" spans="2:11" ht="15.75" customHeight="1" x14ac:dyDescent="0.35">
      <c r="B464" s="264"/>
      <c r="C464" s="264"/>
      <c r="D464" s="265"/>
      <c r="E464" s="266"/>
      <c r="G464" s="306"/>
      <c r="H464" s="307"/>
      <c r="I464" s="307"/>
      <c r="J464" s="307"/>
      <c r="K464" s="308"/>
    </row>
    <row r="465" spans="2:11" ht="15.75" customHeight="1" x14ac:dyDescent="0.35">
      <c r="B465" s="264"/>
      <c r="C465" s="264"/>
      <c r="D465" s="265"/>
      <c r="E465" s="266"/>
      <c r="G465" s="306"/>
      <c r="H465" s="307"/>
      <c r="I465" s="307"/>
      <c r="J465" s="307"/>
      <c r="K465" s="308"/>
    </row>
    <row r="466" spans="2:11" ht="15.75" customHeight="1" x14ac:dyDescent="0.35">
      <c r="B466" s="264"/>
      <c r="C466" s="264"/>
      <c r="D466" s="265"/>
      <c r="E466" s="266"/>
      <c r="G466" s="306"/>
      <c r="H466" s="307"/>
      <c r="I466" s="307"/>
      <c r="J466" s="307"/>
      <c r="K466" s="308"/>
    </row>
    <row r="467" spans="2:11" ht="15.75" customHeight="1" x14ac:dyDescent="0.35">
      <c r="B467" s="264"/>
      <c r="C467" s="264"/>
      <c r="D467" s="265"/>
      <c r="E467" s="266"/>
      <c r="G467" s="306"/>
      <c r="H467" s="307"/>
      <c r="I467" s="307"/>
      <c r="J467" s="307"/>
      <c r="K467" s="308"/>
    </row>
    <row r="468" spans="2:11" ht="15.75" customHeight="1" x14ac:dyDescent="0.35">
      <c r="B468" s="264"/>
      <c r="C468" s="264"/>
      <c r="D468" s="265"/>
      <c r="E468" s="266"/>
      <c r="G468" s="306"/>
      <c r="H468" s="307"/>
      <c r="I468" s="307"/>
      <c r="J468" s="307"/>
      <c r="K468" s="308"/>
    </row>
    <row r="469" spans="2:11" ht="15.75" customHeight="1" x14ac:dyDescent="0.35">
      <c r="B469" s="264"/>
      <c r="C469" s="264"/>
      <c r="D469" s="265"/>
      <c r="E469" s="266"/>
      <c r="G469" s="306"/>
      <c r="H469" s="307"/>
      <c r="I469" s="307"/>
      <c r="J469" s="307"/>
      <c r="K469" s="308"/>
    </row>
    <row r="470" spans="2:11" ht="15.75" customHeight="1" x14ac:dyDescent="0.35">
      <c r="B470" s="264"/>
      <c r="C470" s="264"/>
      <c r="D470" s="265"/>
      <c r="E470" s="266"/>
      <c r="G470" s="306"/>
      <c r="H470" s="307"/>
      <c r="I470" s="307"/>
      <c r="J470" s="307"/>
      <c r="K470" s="308"/>
    </row>
    <row r="471" spans="2:11" ht="15.75" customHeight="1" x14ac:dyDescent="0.35">
      <c r="B471" s="264"/>
      <c r="C471" s="264"/>
      <c r="D471" s="265"/>
      <c r="E471" s="266"/>
      <c r="G471" s="306"/>
      <c r="H471" s="307"/>
      <c r="I471" s="307"/>
      <c r="J471" s="307"/>
      <c r="K471" s="308"/>
    </row>
    <row r="472" spans="2:11" ht="15.75" customHeight="1" x14ac:dyDescent="0.35">
      <c r="B472" s="264"/>
      <c r="C472" s="264"/>
      <c r="D472" s="265"/>
      <c r="E472" s="266"/>
      <c r="G472" s="306"/>
      <c r="H472" s="307"/>
      <c r="I472" s="307"/>
      <c r="J472" s="307"/>
      <c r="K472" s="308"/>
    </row>
    <row r="473" spans="2:11" ht="15.75" customHeight="1" x14ac:dyDescent="0.35">
      <c r="B473" s="264"/>
      <c r="C473" s="264"/>
      <c r="D473" s="265"/>
      <c r="E473" s="266"/>
      <c r="G473" s="306"/>
      <c r="H473" s="307"/>
      <c r="I473" s="307"/>
      <c r="J473" s="307"/>
      <c r="K473" s="308"/>
    </row>
    <row r="474" spans="2:11" ht="15.75" customHeight="1" x14ac:dyDescent="0.35">
      <c r="B474" s="264"/>
      <c r="C474" s="264"/>
      <c r="D474" s="265"/>
      <c r="E474" s="266"/>
      <c r="G474" s="306"/>
      <c r="H474" s="307"/>
      <c r="I474" s="307"/>
      <c r="J474" s="307"/>
      <c r="K474" s="308"/>
    </row>
    <row r="475" spans="2:11" ht="15.75" customHeight="1" x14ac:dyDescent="0.35">
      <c r="B475" s="264"/>
      <c r="C475" s="264"/>
      <c r="D475" s="265"/>
      <c r="E475" s="266"/>
      <c r="G475" s="306"/>
      <c r="H475" s="307"/>
      <c r="I475" s="307"/>
      <c r="J475" s="307"/>
      <c r="K475" s="308"/>
    </row>
    <row r="476" spans="2:11" ht="15.75" customHeight="1" x14ac:dyDescent="0.35">
      <c r="B476" s="264"/>
      <c r="C476" s="264"/>
      <c r="D476" s="265"/>
      <c r="E476" s="266"/>
      <c r="G476" s="306"/>
      <c r="H476" s="307"/>
      <c r="I476" s="307"/>
      <c r="J476" s="307"/>
      <c r="K476" s="308"/>
    </row>
    <row r="477" spans="2:11" ht="15.75" customHeight="1" x14ac:dyDescent="0.35">
      <c r="B477" s="264"/>
      <c r="C477" s="264"/>
      <c r="D477" s="265"/>
      <c r="E477" s="266"/>
      <c r="G477" s="306"/>
      <c r="H477" s="307"/>
      <c r="I477" s="307"/>
      <c r="J477" s="307"/>
      <c r="K477" s="308"/>
    </row>
    <row r="478" spans="2:11" ht="15.75" customHeight="1" x14ac:dyDescent="0.35">
      <c r="B478" s="264"/>
      <c r="C478" s="264"/>
      <c r="D478" s="265"/>
      <c r="E478" s="266"/>
      <c r="G478" s="306"/>
      <c r="H478" s="307"/>
      <c r="I478" s="307"/>
      <c r="J478" s="307"/>
      <c r="K478" s="308"/>
    </row>
    <row r="479" spans="2:11" ht="15.75" customHeight="1" x14ac:dyDescent="0.35">
      <c r="B479" s="264"/>
      <c r="C479" s="264"/>
      <c r="D479" s="265"/>
      <c r="E479" s="266"/>
      <c r="G479" s="306"/>
      <c r="H479" s="307"/>
      <c r="I479" s="307"/>
      <c r="J479" s="307"/>
      <c r="K479" s="308"/>
    </row>
    <row r="480" spans="2:11" ht="15.75" customHeight="1" x14ac:dyDescent="0.35">
      <c r="B480" s="264"/>
      <c r="C480" s="264"/>
      <c r="D480" s="265"/>
      <c r="E480" s="266"/>
      <c r="G480" s="306"/>
      <c r="H480" s="307"/>
      <c r="I480" s="307"/>
      <c r="J480" s="307"/>
      <c r="K480" s="308"/>
    </row>
    <row r="481" spans="2:11" ht="15.75" customHeight="1" x14ac:dyDescent="0.35">
      <c r="B481" s="264"/>
      <c r="C481" s="264"/>
      <c r="D481" s="265"/>
      <c r="E481" s="266"/>
      <c r="G481" s="306"/>
      <c r="H481" s="307"/>
      <c r="I481" s="307"/>
      <c r="J481" s="307"/>
      <c r="K481" s="308"/>
    </row>
    <row r="482" spans="2:11" ht="15.75" customHeight="1" x14ac:dyDescent="0.35">
      <c r="B482" s="264"/>
      <c r="C482" s="264"/>
      <c r="D482" s="265"/>
      <c r="E482" s="266"/>
      <c r="G482" s="306"/>
      <c r="H482" s="307"/>
      <c r="I482" s="307"/>
      <c r="J482" s="307"/>
      <c r="K482" s="308"/>
    </row>
    <row r="483" spans="2:11" ht="15.75" customHeight="1" x14ac:dyDescent="0.35">
      <c r="B483" s="264"/>
      <c r="C483" s="264"/>
      <c r="D483" s="265"/>
      <c r="E483" s="266"/>
      <c r="G483" s="306"/>
      <c r="H483" s="307"/>
      <c r="I483" s="307"/>
      <c r="J483" s="307"/>
      <c r="K483" s="308"/>
    </row>
    <row r="484" spans="2:11" ht="15.75" customHeight="1" x14ac:dyDescent="0.35">
      <c r="B484" s="264"/>
      <c r="C484" s="264"/>
      <c r="D484" s="265"/>
      <c r="E484" s="266"/>
      <c r="G484" s="306"/>
      <c r="H484" s="307"/>
      <c r="I484" s="307"/>
      <c r="J484" s="307"/>
      <c r="K484" s="308"/>
    </row>
    <row r="485" spans="2:11" ht="15.75" customHeight="1" x14ac:dyDescent="0.35">
      <c r="B485" s="264"/>
      <c r="C485" s="264"/>
      <c r="D485" s="265"/>
      <c r="E485" s="266"/>
      <c r="G485" s="306"/>
      <c r="H485" s="307"/>
      <c r="I485" s="307"/>
      <c r="J485" s="307"/>
      <c r="K485" s="308"/>
    </row>
    <row r="486" spans="2:11" ht="15.75" customHeight="1" x14ac:dyDescent="0.35">
      <c r="B486" s="264"/>
      <c r="C486" s="264"/>
      <c r="D486" s="265"/>
      <c r="E486" s="266"/>
      <c r="G486" s="306"/>
      <c r="H486" s="307"/>
      <c r="I486" s="307"/>
      <c r="J486" s="307"/>
      <c r="K486" s="308"/>
    </row>
    <row r="487" spans="2:11" ht="15.75" customHeight="1" x14ac:dyDescent="0.35">
      <c r="B487" s="264"/>
      <c r="C487" s="264"/>
      <c r="D487" s="265"/>
      <c r="E487" s="266"/>
      <c r="G487" s="306"/>
      <c r="H487" s="307"/>
      <c r="I487" s="307"/>
      <c r="J487" s="307"/>
      <c r="K487" s="308"/>
    </row>
    <row r="488" spans="2:11" ht="15.75" customHeight="1" x14ac:dyDescent="0.35">
      <c r="B488" s="264"/>
      <c r="C488" s="264"/>
      <c r="D488" s="265"/>
      <c r="E488" s="266"/>
      <c r="G488" s="306"/>
      <c r="H488" s="307"/>
      <c r="I488" s="307"/>
      <c r="J488" s="307"/>
      <c r="K488" s="308"/>
    </row>
    <row r="489" spans="2:11" ht="15.75" customHeight="1" x14ac:dyDescent="0.35">
      <c r="B489" s="264"/>
      <c r="C489" s="264"/>
      <c r="D489" s="265"/>
      <c r="E489" s="266"/>
      <c r="G489" s="306"/>
      <c r="H489" s="307"/>
      <c r="I489" s="307"/>
      <c r="J489" s="307"/>
      <c r="K489" s="308"/>
    </row>
    <row r="490" spans="2:11" ht="15.75" customHeight="1" x14ac:dyDescent="0.35">
      <c r="B490" s="264"/>
      <c r="C490" s="264"/>
      <c r="D490" s="265"/>
      <c r="E490" s="266"/>
      <c r="G490" s="306"/>
      <c r="H490" s="307"/>
      <c r="I490" s="307"/>
      <c r="J490" s="307"/>
      <c r="K490" s="308"/>
    </row>
    <row r="491" spans="2:11" ht="15.75" customHeight="1" x14ac:dyDescent="0.35">
      <c r="B491" s="264"/>
      <c r="C491" s="264"/>
      <c r="D491" s="265"/>
      <c r="E491" s="266"/>
      <c r="G491" s="306"/>
      <c r="H491" s="307"/>
      <c r="I491" s="307"/>
      <c r="J491" s="307"/>
      <c r="K491" s="308"/>
    </row>
    <row r="492" spans="2:11" ht="15.75" customHeight="1" x14ac:dyDescent="0.35">
      <c r="B492" s="264"/>
      <c r="C492" s="264"/>
      <c r="D492" s="265"/>
      <c r="E492" s="266"/>
      <c r="G492" s="306"/>
      <c r="H492" s="307"/>
      <c r="I492" s="307"/>
      <c r="J492" s="307"/>
      <c r="K492" s="308"/>
    </row>
    <row r="493" spans="2:11" ht="15.75" customHeight="1" x14ac:dyDescent="0.35">
      <c r="B493" s="264"/>
      <c r="C493" s="264"/>
      <c r="D493" s="265"/>
      <c r="E493" s="266"/>
      <c r="G493" s="306"/>
      <c r="H493" s="307"/>
      <c r="I493" s="307"/>
      <c r="J493" s="307"/>
      <c r="K493" s="308"/>
    </row>
    <row r="494" spans="2:11" ht="15.75" customHeight="1" x14ac:dyDescent="0.35">
      <c r="B494" s="264"/>
      <c r="C494" s="264"/>
      <c r="D494" s="265"/>
      <c r="E494" s="266"/>
      <c r="G494" s="306"/>
      <c r="H494" s="307"/>
      <c r="I494" s="307"/>
      <c r="J494" s="307"/>
      <c r="K494" s="308"/>
    </row>
    <row r="495" spans="2:11" ht="15.75" customHeight="1" x14ac:dyDescent="0.35">
      <c r="B495" s="264"/>
      <c r="C495" s="264"/>
      <c r="D495" s="265"/>
      <c r="E495" s="266"/>
      <c r="G495" s="306"/>
      <c r="H495" s="307"/>
      <c r="I495" s="307"/>
      <c r="J495" s="307"/>
      <c r="K495" s="308"/>
    </row>
    <row r="496" spans="2:11" ht="15.75" customHeight="1" x14ac:dyDescent="0.35">
      <c r="B496" s="264"/>
      <c r="C496" s="264"/>
      <c r="D496" s="265"/>
      <c r="E496" s="266"/>
      <c r="G496" s="306"/>
      <c r="H496" s="307"/>
      <c r="I496" s="307"/>
      <c r="J496" s="307"/>
      <c r="K496" s="308"/>
    </row>
    <row r="497" spans="2:11" ht="15.75" customHeight="1" x14ac:dyDescent="0.35">
      <c r="B497" s="264"/>
      <c r="C497" s="264"/>
      <c r="D497" s="265"/>
      <c r="E497" s="266"/>
      <c r="G497" s="306"/>
      <c r="H497" s="307"/>
      <c r="I497" s="307"/>
      <c r="J497" s="307"/>
      <c r="K497" s="308"/>
    </row>
    <row r="498" spans="2:11" ht="15.75" customHeight="1" x14ac:dyDescent="0.35">
      <c r="B498" s="264"/>
      <c r="C498" s="264"/>
      <c r="D498" s="265"/>
      <c r="E498" s="266"/>
      <c r="G498" s="306"/>
      <c r="H498" s="307"/>
      <c r="I498" s="307"/>
      <c r="J498" s="307"/>
      <c r="K498" s="308"/>
    </row>
    <row r="499" spans="2:11" ht="15.75" customHeight="1" x14ac:dyDescent="0.35">
      <c r="B499" s="264"/>
      <c r="C499" s="264"/>
      <c r="D499" s="265"/>
      <c r="E499" s="266"/>
      <c r="G499" s="306"/>
      <c r="H499" s="307"/>
      <c r="I499" s="307"/>
      <c r="J499" s="307"/>
      <c r="K499" s="308"/>
    </row>
    <row r="500" spans="2:11" ht="15.75" customHeight="1" x14ac:dyDescent="0.35">
      <c r="B500" s="264"/>
      <c r="C500" s="264"/>
      <c r="D500" s="265"/>
      <c r="E500" s="266"/>
      <c r="G500" s="306"/>
      <c r="H500" s="307"/>
      <c r="I500" s="307"/>
      <c r="J500" s="307"/>
      <c r="K500" s="308"/>
    </row>
    <row r="501" spans="2:11" ht="15.75" customHeight="1" x14ac:dyDescent="0.35">
      <c r="B501" s="264"/>
      <c r="C501" s="264"/>
      <c r="D501" s="265"/>
      <c r="E501" s="266"/>
      <c r="G501" s="306"/>
      <c r="H501" s="307"/>
      <c r="I501" s="307"/>
      <c r="J501" s="307"/>
      <c r="K501" s="308"/>
    </row>
    <row r="502" spans="2:11" ht="15.75" customHeight="1" x14ac:dyDescent="0.35">
      <c r="B502" s="264"/>
      <c r="C502" s="264"/>
      <c r="D502" s="265"/>
      <c r="E502" s="266"/>
      <c r="G502" s="306"/>
      <c r="H502" s="307"/>
      <c r="I502" s="307"/>
      <c r="J502" s="307"/>
      <c r="K502" s="308"/>
    </row>
    <row r="503" spans="2:11" ht="15.75" customHeight="1" x14ac:dyDescent="0.35">
      <c r="B503" s="264"/>
      <c r="C503" s="264"/>
      <c r="D503" s="265"/>
      <c r="E503" s="266"/>
      <c r="G503" s="306"/>
      <c r="H503" s="307"/>
      <c r="I503" s="307"/>
      <c r="J503" s="307"/>
      <c r="K503" s="308"/>
    </row>
    <row r="504" spans="2:11" ht="15.75" customHeight="1" x14ac:dyDescent="0.35">
      <c r="B504" s="264"/>
      <c r="C504" s="264"/>
      <c r="D504" s="265"/>
      <c r="E504" s="266"/>
      <c r="G504" s="306"/>
      <c r="H504" s="307"/>
      <c r="I504" s="307"/>
      <c r="J504" s="307"/>
      <c r="K504" s="308"/>
    </row>
    <row r="505" spans="2:11" ht="15.75" customHeight="1" x14ac:dyDescent="0.35">
      <c r="B505" s="264"/>
      <c r="C505" s="264"/>
      <c r="D505" s="265"/>
      <c r="E505" s="266"/>
      <c r="G505" s="306"/>
      <c r="H505" s="307"/>
      <c r="I505" s="307"/>
      <c r="J505" s="307"/>
      <c r="K505" s="308"/>
    </row>
    <row r="506" spans="2:11" ht="15.75" customHeight="1" x14ac:dyDescent="0.35">
      <c r="B506" s="264"/>
      <c r="C506" s="264"/>
      <c r="D506" s="265"/>
      <c r="E506" s="266"/>
      <c r="G506" s="306"/>
      <c r="H506" s="307"/>
      <c r="I506" s="307"/>
      <c r="J506" s="307"/>
      <c r="K506" s="308"/>
    </row>
    <row r="507" spans="2:11" ht="15.75" customHeight="1" x14ac:dyDescent="0.35">
      <c r="B507" s="264"/>
      <c r="C507" s="264"/>
      <c r="D507" s="265"/>
      <c r="E507" s="266"/>
      <c r="G507" s="306"/>
      <c r="H507" s="307"/>
      <c r="I507" s="307"/>
      <c r="J507" s="307"/>
      <c r="K507" s="308"/>
    </row>
    <row r="508" spans="2:11" ht="15.75" customHeight="1" x14ac:dyDescent="0.35">
      <c r="B508" s="264"/>
      <c r="C508" s="264"/>
      <c r="D508" s="265"/>
      <c r="E508" s="266"/>
      <c r="G508" s="306"/>
      <c r="H508" s="307"/>
      <c r="I508" s="307"/>
      <c r="J508" s="307"/>
      <c r="K508" s="308"/>
    </row>
    <row r="509" spans="2:11" ht="15.75" customHeight="1" x14ac:dyDescent="0.35">
      <c r="B509" s="264"/>
      <c r="C509" s="264"/>
      <c r="D509" s="265"/>
      <c r="E509" s="266"/>
      <c r="G509" s="306"/>
      <c r="H509" s="307"/>
      <c r="I509" s="307"/>
      <c r="J509" s="307"/>
      <c r="K509" s="308"/>
    </row>
    <row r="510" spans="2:11" ht="15.75" customHeight="1" x14ac:dyDescent="0.35">
      <c r="B510" s="264"/>
      <c r="C510" s="264"/>
      <c r="D510" s="265"/>
      <c r="E510" s="266"/>
      <c r="G510" s="306"/>
      <c r="H510" s="307"/>
      <c r="I510" s="307"/>
      <c r="J510" s="307"/>
      <c r="K510" s="308"/>
    </row>
    <row r="511" spans="2:11" ht="15.75" customHeight="1" x14ac:dyDescent="0.35">
      <c r="B511" s="264"/>
      <c r="C511" s="264"/>
      <c r="D511" s="265"/>
      <c r="E511" s="266"/>
      <c r="G511" s="306"/>
      <c r="H511" s="307"/>
      <c r="I511" s="307"/>
      <c r="J511" s="307"/>
      <c r="K511" s="308"/>
    </row>
    <row r="512" spans="2:11" ht="15.75" customHeight="1" x14ac:dyDescent="0.35">
      <c r="B512" s="264"/>
      <c r="C512" s="264"/>
      <c r="D512" s="265"/>
      <c r="E512" s="266"/>
      <c r="G512" s="306"/>
      <c r="H512" s="307"/>
      <c r="I512" s="307"/>
      <c r="J512" s="307"/>
      <c r="K512" s="308"/>
    </row>
    <row r="513" spans="2:11" ht="15.75" customHeight="1" x14ac:dyDescent="0.35">
      <c r="B513" s="264"/>
      <c r="C513" s="264"/>
      <c r="D513" s="265"/>
      <c r="E513" s="266"/>
      <c r="G513" s="306"/>
      <c r="H513" s="307"/>
      <c r="I513" s="307"/>
      <c r="J513" s="307"/>
      <c r="K513" s="308"/>
    </row>
    <row r="514" spans="2:11" ht="15.75" customHeight="1" x14ac:dyDescent="0.35">
      <c r="B514" s="264"/>
      <c r="C514" s="264"/>
      <c r="D514" s="265"/>
      <c r="E514" s="266"/>
      <c r="G514" s="306"/>
      <c r="H514" s="307"/>
      <c r="I514" s="307"/>
      <c r="J514" s="307"/>
      <c r="K514" s="308"/>
    </row>
    <row r="515" spans="2:11" ht="15.75" customHeight="1" x14ac:dyDescent="0.35">
      <c r="B515" s="264"/>
      <c r="C515" s="264"/>
      <c r="D515" s="265"/>
      <c r="E515" s="266"/>
      <c r="G515" s="306"/>
      <c r="H515" s="307"/>
      <c r="I515" s="307"/>
      <c r="J515" s="307"/>
      <c r="K515" s="308"/>
    </row>
    <row r="516" spans="2:11" ht="15.75" customHeight="1" x14ac:dyDescent="0.35">
      <c r="B516" s="264"/>
      <c r="C516" s="264"/>
      <c r="D516" s="265"/>
      <c r="E516" s="266"/>
      <c r="G516" s="306"/>
      <c r="H516" s="307"/>
      <c r="I516" s="307"/>
      <c r="J516" s="307"/>
      <c r="K516" s="308"/>
    </row>
    <row r="517" spans="2:11" ht="15.75" customHeight="1" x14ac:dyDescent="0.35">
      <c r="B517" s="264"/>
      <c r="C517" s="264"/>
      <c r="D517" s="265"/>
      <c r="E517" s="266"/>
      <c r="G517" s="306"/>
      <c r="H517" s="307"/>
      <c r="I517" s="307"/>
      <c r="J517" s="307"/>
      <c r="K517" s="308"/>
    </row>
    <row r="518" spans="2:11" ht="15.75" customHeight="1" x14ac:dyDescent="0.35">
      <c r="B518" s="264"/>
      <c r="C518" s="264"/>
      <c r="D518" s="265"/>
      <c r="E518" s="266"/>
      <c r="G518" s="306"/>
      <c r="H518" s="307"/>
      <c r="I518" s="307"/>
      <c r="J518" s="307"/>
      <c r="K518" s="308"/>
    </row>
    <row r="519" spans="2:11" ht="15.75" customHeight="1" x14ac:dyDescent="0.35">
      <c r="B519" s="264"/>
      <c r="C519" s="264"/>
      <c r="D519" s="265"/>
      <c r="E519" s="266"/>
      <c r="G519" s="306"/>
      <c r="H519" s="307"/>
      <c r="I519" s="307"/>
      <c r="J519" s="307"/>
      <c r="K519" s="308"/>
    </row>
    <row r="520" spans="2:11" ht="15.75" customHeight="1" x14ac:dyDescent="0.35">
      <c r="B520" s="264"/>
      <c r="C520" s="264"/>
      <c r="D520" s="265"/>
      <c r="E520" s="266"/>
      <c r="G520" s="306"/>
      <c r="H520" s="307"/>
      <c r="I520" s="307"/>
      <c r="J520" s="307"/>
      <c r="K520" s="308"/>
    </row>
    <row r="521" spans="2:11" ht="15.75" customHeight="1" x14ac:dyDescent="0.35">
      <c r="B521" s="264"/>
      <c r="C521" s="264"/>
      <c r="D521" s="265"/>
      <c r="E521" s="266"/>
      <c r="G521" s="306"/>
      <c r="H521" s="307"/>
      <c r="I521" s="307"/>
      <c r="J521" s="307"/>
      <c r="K521" s="308"/>
    </row>
    <row r="522" spans="2:11" ht="15.75" customHeight="1" x14ac:dyDescent="0.35">
      <c r="B522" s="264"/>
      <c r="C522" s="264"/>
      <c r="D522" s="265"/>
      <c r="E522" s="266"/>
      <c r="G522" s="306"/>
      <c r="H522" s="307"/>
      <c r="I522" s="307"/>
      <c r="J522" s="307"/>
      <c r="K522" s="308"/>
    </row>
    <row r="523" spans="2:11" ht="15.75" customHeight="1" x14ac:dyDescent="0.35">
      <c r="B523" s="264"/>
      <c r="C523" s="264"/>
      <c r="D523" s="265"/>
      <c r="E523" s="266"/>
      <c r="G523" s="306"/>
      <c r="H523" s="307"/>
      <c r="I523" s="307"/>
      <c r="J523" s="307"/>
      <c r="K523" s="308"/>
    </row>
    <row r="524" spans="2:11" ht="15.75" customHeight="1" x14ac:dyDescent="0.35">
      <c r="B524" s="264"/>
      <c r="C524" s="264"/>
      <c r="D524" s="265"/>
      <c r="E524" s="266"/>
      <c r="G524" s="306"/>
      <c r="H524" s="307"/>
      <c r="I524" s="307"/>
      <c r="J524" s="307"/>
      <c r="K524" s="308"/>
    </row>
    <row r="525" spans="2:11" ht="15.75" customHeight="1" x14ac:dyDescent="0.35">
      <c r="B525" s="264"/>
      <c r="C525" s="264"/>
      <c r="D525" s="265"/>
      <c r="E525" s="266"/>
      <c r="G525" s="306"/>
      <c r="H525" s="307"/>
      <c r="I525" s="307"/>
      <c r="J525" s="307"/>
      <c r="K525" s="308"/>
    </row>
    <row r="526" spans="2:11" ht="15.75" customHeight="1" x14ac:dyDescent="0.35">
      <c r="B526" s="264"/>
      <c r="C526" s="264"/>
      <c r="D526" s="265"/>
      <c r="E526" s="266"/>
      <c r="G526" s="306"/>
      <c r="H526" s="307"/>
      <c r="I526" s="307"/>
      <c r="J526" s="307"/>
      <c r="K526" s="308"/>
    </row>
    <row r="527" spans="2:11" ht="15.75" customHeight="1" x14ac:dyDescent="0.35">
      <c r="B527" s="264"/>
      <c r="C527" s="264"/>
      <c r="D527" s="265"/>
      <c r="E527" s="266"/>
      <c r="G527" s="306"/>
      <c r="H527" s="307"/>
      <c r="I527" s="307"/>
      <c r="J527" s="307"/>
      <c r="K527" s="308"/>
    </row>
    <row r="528" spans="2:11" ht="15.75" customHeight="1" x14ac:dyDescent="0.35">
      <c r="B528" s="264"/>
      <c r="C528" s="264"/>
      <c r="D528" s="265"/>
      <c r="E528" s="266"/>
      <c r="G528" s="306"/>
      <c r="H528" s="307"/>
      <c r="I528" s="307"/>
      <c r="J528" s="307"/>
      <c r="K528" s="308"/>
    </row>
    <row r="529" spans="2:11" ht="15.75" customHeight="1" x14ac:dyDescent="0.35">
      <c r="B529" s="264"/>
      <c r="C529" s="264"/>
      <c r="D529" s="265"/>
      <c r="E529" s="266"/>
      <c r="G529" s="306"/>
      <c r="H529" s="307"/>
      <c r="I529" s="307"/>
      <c r="J529" s="307"/>
      <c r="K529" s="308"/>
    </row>
    <row r="530" spans="2:11" ht="15.75" customHeight="1" x14ac:dyDescent="0.35">
      <c r="B530" s="264"/>
      <c r="C530" s="264"/>
      <c r="D530" s="265"/>
      <c r="E530" s="266"/>
      <c r="G530" s="306"/>
      <c r="H530" s="307"/>
      <c r="I530" s="307"/>
      <c r="J530" s="307"/>
      <c r="K530" s="308"/>
    </row>
    <row r="531" spans="2:11" ht="15.75" customHeight="1" x14ac:dyDescent="0.35">
      <c r="B531" s="264"/>
      <c r="C531" s="264"/>
      <c r="D531" s="265"/>
      <c r="E531" s="266"/>
      <c r="G531" s="306"/>
      <c r="H531" s="307"/>
      <c r="I531" s="307"/>
      <c r="J531" s="307"/>
      <c r="K531" s="308"/>
    </row>
    <row r="532" spans="2:11" ht="15.75" customHeight="1" x14ac:dyDescent="0.35">
      <c r="B532" s="264"/>
      <c r="C532" s="264"/>
      <c r="D532" s="265"/>
      <c r="E532" s="266"/>
      <c r="G532" s="306"/>
      <c r="H532" s="307"/>
      <c r="I532" s="307"/>
      <c r="J532" s="307"/>
      <c r="K532" s="308"/>
    </row>
    <row r="533" spans="2:11" ht="15.75" customHeight="1" x14ac:dyDescent="0.35">
      <c r="B533" s="264"/>
      <c r="C533" s="264"/>
      <c r="D533" s="265"/>
      <c r="E533" s="266"/>
      <c r="G533" s="306"/>
      <c r="H533" s="307"/>
      <c r="I533" s="307"/>
      <c r="J533" s="307"/>
      <c r="K533" s="308"/>
    </row>
    <row r="534" spans="2:11" ht="15.75" customHeight="1" x14ac:dyDescent="0.35">
      <c r="B534" s="264"/>
      <c r="C534" s="264"/>
      <c r="D534" s="265"/>
      <c r="E534" s="266"/>
      <c r="G534" s="306"/>
      <c r="H534" s="307"/>
      <c r="I534" s="307"/>
      <c r="J534" s="307"/>
      <c r="K534" s="308"/>
    </row>
    <row r="535" spans="2:11" ht="15.75" customHeight="1" x14ac:dyDescent="0.35">
      <c r="B535" s="264"/>
      <c r="C535" s="264"/>
      <c r="D535" s="265"/>
      <c r="E535" s="266"/>
      <c r="G535" s="306"/>
      <c r="H535" s="307"/>
      <c r="I535" s="307"/>
      <c r="J535" s="307"/>
      <c r="K535" s="308"/>
    </row>
    <row r="536" spans="2:11" ht="15.75" customHeight="1" x14ac:dyDescent="0.35">
      <c r="B536" s="264"/>
      <c r="C536" s="264"/>
      <c r="D536" s="265"/>
      <c r="E536" s="266"/>
      <c r="G536" s="306"/>
      <c r="H536" s="307"/>
      <c r="I536" s="307"/>
      <c r="J536" s="307"/>
      <c r="K536" s="308"/>
    </row>
    <row r="537" spans="2:11" ht="15.75" customHeight="1" x14ac:dyDescent="0.35">
      <c r="B537" s="264"/>
      <c r="C537" s="264"/>
      <c r="D537" s="265"/>
      <c r="E537" s="266"/>
      <c r="G537" s="306"/>
      <c r="H537" s="307"/>
      <c r="I537" s="307"/>
      <c r="J537" s="307"/>
      <c r="K537" s="308"/>
    </row>
    <row r="538" spans="2:11" ht="15.75" customHeight="1" x14ac:dyDescent="0.35">
      <c r="B538" s="264"/>
      <c r="C538" s="264"/>
      <c r="D538" s="265"/>
      <c r="E538" s="266"/>
      <c r="G538" s="306"/>
      <c r="H538" s="307"/>
      <c r="I538" s="307"/>
      <c r="J538" s="307"/>
      <c r="K538" s="308"/>
    </row>
    <row r="539" spans="2:11" ht="15.75" customHeight="1" x14ac:dyDescent="0.35">
      <c r="B539" s="264"/>
      <c r="C539" s="264"/>
      <c r="D539" s="265"/>
      <c r="E539" s="266"/>
      <c r="G539" s="306"/>
      <c r="H539" s="307"/>
      <c r="I539" s="307"/>
      <c r="J539" s="307"/>
      <c r="K539" s="308"/>
    </row>
    <row r="540" spans="2:11" ht="15.75" customHeight="1" x14ac:dyDescent="0.35">
      <c r="B540" s="264"/>
      <c r="C540" s="264"/>
      <c r="D540" s="265"/>
      <c r="E540" s="266"/>
      <c r="G540" s="306"/>
      <c r="H540" s="307"/>
      <c r="I540" s="307"/>
      <c r="J540" s="307"/>
      <c r="K540" s="308"/>
    </row>
    <row r="541" spans="2:11" ht="15.75" customHeight="1" x14ac:dyDescent="0.35">
      <c r="B541" s="264"/>
      <c r="C541" s="264"/>
      <c r="D541" s="265"/>
      <c r="E541" s="266"/>
      <c r="G541" s="306"/>
      <c r="H541" s="307"/>
      <c r="I541" s="307"/>
      <c r="J541" s="307"/>
      <c r="K541" s="308"/>
    </row>
    <row r="542" spans="2:11" ht="15.75" customHeight="1" x14ac:dyDescent="0.35">
      <c r="B542" s="264"/>
      <c r="C542" s="264"/>
      <c r="D542" s="265"/>
      <c r="E542" s="266"/>
      <c r="G542" s="306"/>
      <c r="H542" s="307"/>
      <c r="I542" s="307"/>
      <c r="J542" s="307"/>
      <c r="K542" s="308"/>
    </row>
    <row r="543" spans="2:11" ht="15.75" customHeight="1" x14ac:dyDescent="0.35">
      <c r="B543" s="264"/>
      <c r="C543" s="264"/>
      <c r="D543" s="265"/>
      <c r="E543" s="266"/>
      <c r="G543" s="306"/>
      <c r="H543" s="307"/>
      <c r="I543" s="307"/>
      <c r="J543" s="307"/>
      <c r="K543" s="308"/>
    </row>
    <row r="544" spans="2:11" ht="15.75" customHeight="1" x14ac:dyDescent="0.35">
      <c r="B544" s="264"/>
      <c r="C544" s="264"/>
      <c r="D544" s="265"/>
      <c r="E544" s="266"/>
      <c r="G544" s="306"/>
      <c r="H544" s="307"/>
      <c r="I544" s="307"/>
      <c r="J544" s="307"/>
      <c r="K544" s="308"/>
    </row>
    <row r="545" spans="2:11" ht="15.75" customHeight="1" x14ac:dyDescent="0.35">
      <c r="B545" s="264"/>
      <c r="C545" s="264"/>
      <c r="D545" s="265"/>
      <c r="E545" s="266"/>
      <c r="G545" s="306"/>
      <c r="H545" s="307"/>
      <c r="I545" s="307"/>
      <c r="J545" s="307"/>
      <c r="K545" s="308"/>
    </row>
    <row r="546" spans="2:11" ht="15.75" customHeight="1" x14ac:dyDescent="0.35">
      <c r="B546" s="264"/>
      <c r="C546" s="264"/>
      <c r="D546" s="265"/>
      <c r="E546" s="266"/>
      <c r="G546" s="306"/>
      <c r="H546" s="307"/>
      <c r="I546" s="307"/>
      <c r="J546" s="307"/>
      <c r="K546" s="308"/>
    </row>
    <row r="547" spans="2:11" ht="15.75" customHeight="1" x14ac:dyDescent="0.35">
      <c r="B547" s="264"/>
      <c r="C547" s="264"/>
      <c r="D547" s="265"/>
      <c r="E547" s="266"/>
      <c r="G547" s="306"/>
      <c r="H547" s="307"/>
      <c r="I547" s="307"/>
      <c r="J547" s="307"/>
      <c r="K547" s="308"/>
    </row>
    <row r="548" spans="2:11" ht="15.75" customHeight="1" x14ac:dyDescent="0.35">
      <c r="B548" s="264"/>
      <c r="C548" s="264"/>
      <c r="D548" s="265"/>
      <c r="E548" s="266"/>
      <c r="G548" s="306"/>
      <c r="H548" s="307"/>
      <c r="I548" s="307"/>
      <c r="J548" s="307"/>
      <c r="K548" s="308"/>
    </row>
    <row r="549" spans="2:11" ht="15.75" customHeight="1" x14ac:dyDescent="0.35">
      <c r="B549" s="264"/>
      <c r="C549" s="264"/>
      <c r="D549" s="265"/>
      <c r="E549" s="266"/>
      <c r="G549" s="306"/>
      <c r="H549" s="307"/>
      <c r="I549" s="307"/>
      <c r="J549" s="307"/>
      <c r="K549" s="308"/>
    </row>
    <row r="550" spans="2:11" ht="15.75" customHeight="1" x14ac:dyDescent="0.35">
      <c r="B550" s="264"/>
      <c r="C550" s="264"/>
      <c r="D550" s="265"/>
      <c r="E550" s="266"/>
      <c r="G550" s="306"/>
      <c r="H550" s="307"/>
      <c r="I550" s="307"/>
      <c r="J550" s="307"/>
      <c r="K550" s="308"/>
    </row>
    <row r="551" spans="2:11" ht="15.75" customHeight="1" x14ac:dyDescent="0.35">
      <c r="B551" s="264"/>
      <c r="C551" s="264"/>
      <c r="D551" s="265"/>
      <c r="E551" s="266"/>
      <c r="G551" s="306"/>
      <c r="H551" s="307"/>
      <c r="I551" s="307"/>
      <c r="J551" s="307"/>
      <c r="K551" s="308"/>
    </row>
    <row r="552" spans="2:11" ht="15.75" customHeight="1" x14ac:dyDescent="0.35">
      <c r="B552" s="264"/>
      <c r="C552" s="264"/>
      <c r="D552" s="265"/>
      <c r="E552" s="266"/>
      <c r="G552" s="306"/>
      <c r="H552" s="307"/>
      <c r="I552" s="307"/>
      <c r="J552" s="307"/>
      <c r="K552" s="308"/>
    </row>
    <row r="553" spans="2:11" ht="15.75" customHeight="1" x14ac:dyDescent="0.35">
      <c r="B553" s="264"/>
      <c r="C553" s="264"/>
      <c r="D553" s="265"/>
      <c r="E553" s="266"/>
      <c r="G553" s="306"/>
      <c r="H553" s="307"/>
      <c r="I553" s="307"/>
      <c r="J553" s="307"/>
      <c r="K553" s="308"/>
    </row>
    <row r="554" spans="2:11" ht="15.75" customHeight="1" x14ac:dyDescent="0.35">
      <c r="B554" s="264"/>
      <c r="C554" s="264"/>
      <c r="D554" s="265"/>
      <c r="E554" s="266"/>
      <c r="G554" s="306"/>
      <c r="H554" s="307"/>
      <c r="I554" s="307"/>
      <c r="J554" s="307"/>
      <c r="K554" s="308"/>
    </row>
    <row r="555" spans="2:11" ht="15.75" customHeight="1" x14ac:dyDescent="0.35">
      <c r="B555" s="264"/>
      <c r="C555" s="264"/>
      <c r="D555" s="265"/>
      <c r="E555" s="266"/>
      <c r="G555" s="306"/>
      <c r="H555" s="307"/>
      <c r="I555" s="307"/>
      <c r="J555" s="307"/>
      <c r="K555" s="308"/>
    </row>
    <row r="556" spans="2:11" ht="15.75" customHeight="1" x14ac:dyDescent="0.35">
      <c r="B556" s="264"/>
      <c r="C556" s="264"/>
      <c r="D556" s="265"/>
      <c r="E556" s="266"/>
      <c r="G556" s="306"/>
      <c r="H556" s="307"/>
      <c r="I556" s="307"/>
      <c r="J556" s="307"/>
      <c r="K556" s="308"/>
    </row>
    <row r="557" spans="2:11" ht="15.75" customHeight="1" x14ac:dyDescent="0.35">
      <c r="B557" s="264"/>
      <c r="C557" s="264"/>
      <c r="D557" s="265"/>
      <c r="E557" s="266"/>
      <c r="G557" s="306"/>
      <c r="H557" s="307"/>
      <c r="I557" s="307"/>
      <c r="J557" s="307"/>
      <c r="K557" s="308"/>
    </row>
    <row r="558" spans="2:11" ht="15.75" customHeight="1" x14ac:dyDescent="0.35">
      <c r="B558" s="264"/>
      <c r="C558" s="264"/>
      <c r="D558" s="265"/>
      <c r="E558" s="266"/>
      <c r="G558" s="306"/>
      <c r="H558" s="307"/>
      <c r="I558" s="307"/>
      <c r="J558" s="307"/>
      <c r="K558" s="308"/>
    </row>
    <row r="559" spans="2:11" ht="15.75" customHeight="1" x14ac:dyDescent="0.35">
      <c r="B559" s="264"/>
      <c r="C559" s="264"/>
      <c r="D559" s="265"/>
      <c r="E559" s="266"/>
      <c r="G559" s="306"/>
      <c r="H559" s="307"/>
      <c r="I559" s="307"/>
      <c r="J559" s="307"/>
      <c r="K559" s="308"/>
    </row>
    <row r="560" spans="2:11" ht="15.75" customHeight="1" x14ac:dyDescent="0.35">
      <c r="B560" s="264"/>
      <c r="C560" s="264"/>
      <c r="D560" s="265"/>
      <c r="E560" s="266"/>
      <c r="G560" s="306"/>
      <c r="H560" s="307"/>
      <c r="I560" s="307"/>
      <c r="J560" s="307"/>
      <c r="K560" s="308"/>
    </row>
    <row r="561" spans="2:11" ht="15.75" customHeight="1" x14ac:dyDescent="0.35">
      <c r="B561" s="264"/>
      <c r="C561" s="264"/>
      <c r="D561" s="265"/>
      <c r="E561" s="266"/>
      <c r="G561" s="306"/>
      <c r="H561" s="307"/>
      <c r="I561" s="307"/>
      <c r="J561" s="307"/>
      <c r="K561" s="308"/>
    </row>
    <row r="562" spans="2:11" ht="15.75" customHeight="1" x14ac:dyDescent="0.35">
      <c r="B562" s="264"/>
      <c r="C562" s="264"/>
      <c r="D562" s="265"/>
      <c r="E562" s="266"/>
      <c r="G562" s="306"/>
      <c r="H562" s="307"/>
      <c r="I562" s="307"/>
      <c r="J562" s="307"/>
      <c r="K562" s="308"/>
    </row>
    <row r="563" spans="2:11" ht="15.75" customHeight="1" x14ac:dyDescent="0.35">
      <c r="B563" s="264"/>
      <c r="C563" s="264"/>
      <c r="D563" s="265"/>
      <c r="E563" s="266"/>
      <c r="G563" s="306"/>
      <c r="H563" s="307"/>
      <c r="I563" s="307"/>
      <c r="J563" s="307"/>
      <c r="K563" s="308"/>
    </row>
    <row r="564" spans="2:11" ht="15.75" customHeight="1" x14ac:dyDescent="0.35">
      <c r="B564" s="264"/>
      <c r="C564" s="264"/>
      <c r="D564" s="265"/>
      <c r="E564" s="266"/>
      <c r="G564" s="306"/>
      <c r="H564" s="307"/>
      <c r="I564" s="307"/>
      <c r="J564" s="307"/>
      <c r="K564" s="308"/>
    </row>
    <row r="565" spans="2:11" ht="15.75" customHeight="1" x14ac:dyDescent="0.35">
      <c r="B565" s="264"/>
      <c r="C565" s="264"/>
      <c r="D565" s="265"/>
      <c r="E565" s="266"/>
      <c r="G565" s="306"/>
      <c r="H565" s="307"/>
      <c r="I565" s="307"/>
      <c r="J565" s="307"/>
      <c r="K565" s="308"/>
    </row>
    <row r="566" spans="2:11" ht="15.75" customHeight="1" x14ac:dyDescent="0.35">
      <c r="B566" s="264"/>
      <c r="C566" s="264"/>
      <c r="D566" s="265"/>
      <c r="E566" s="266"/>
      <c r="G566" s="306"/>
      <c r="H566" s="307"/>
      <c r="I566" s="307"/>
      <c r="J566" s="307"/>
      <c r="K566" s="308"/>
    </row>
    <row r="567" spans="2:11" ht="15.75" customHeight="1" x14ac:dyDescent="0.35">
      <c r="B567" s="264"/>
      <c r="C567" s="264"/>
      <c r="D567" s="265"/>
      <c r="E567" s="266"/>
      <c r="G567" s="306"/>
      <c r="H567" s="307"/>
      <c r="I567" s="307"/>
      <c r="J567" s="307"/>
      <c r="K567" s="308"/>
    </row>
    <row r="568" spans="2:11" ht="15.75" customHeight="1" x14ac:dyDescent="0.35">
      <c r="B568" s="264"/>
      <c r="C568" s="264"/>
      <c r="D568" s="265"/>
      <c r="E568" s="266"/>
      <c r="G568" s="306"/>
      <c r="H568" s="307"/>
      <c r="I568" s="307"/>
      <c r="J568" s="307"/>
      <c r="K568" s="308"/>
    </row>
    <row r="569" spans="2:11" ht="15.75" customHeight="1" x14ac:dyDescent="0.35">
      <c r="B569" s="264"/>
      <c r="C569" s="264"/>
      <c r="D569" s="265"/>
      <c r="E569" s="266"/>
      <c r="G569" s="306"/>
      <c r="H569" s="307"/>
      <c r="I569" s="307"/>
      <c r="J569" s="307"/>
      <c r="K569" s="308"/>
    </row>
    <row r="570" spans="2:11" ht="15.75" customHeight="1" x14ac:dyDescent="0.35">
      <c r="B570" s="264"/>
      <c r="C570" s="264"/>
      <c r="D570" s="265"/>
      <c r="E570" s="266"/>
      <c r="G570" s="306"/>
      <c r="H570" s="307"/>
      <c r="I570" s="307"/>
      <c r="J570" s="307"/>
      <c r="K570" s="308"/>
    </row>
    <row r="571" spans="2:11" ht="15.75" customHeight="1" x14ac:dyDescent="0.35">
      <c r="B571" s="264"/>
      <c r="C571" s="264"/>
      <c r="D571" s="265"/>
      <c r="E571" s="266"/>
      <c r="G571" s="306"/>
      <c r="H571" s="307"/>
      <c r="I571" s="307"/>
      <c r="J571" s="307"/>
      <c r="K571" s="308"/>
    </row>
    <row r="572" spans="2:11" ht="15.75" customHeight="1" x14ac:dyDescent="0.35">
      <c r="B572" s="264"/>
      <c r="C572" s="264"/>
      <c r="D572" s="265"/>
      <c r="E572" s="266"/>
      <c r="G572" s="306"/>
      <c r="H572" s="307"/>
      <c r="I572" s="307"/>
      <c r="J572" s="307"/>
      <c r="K572" s="308"/>
    </row>
    <row r="573" spans="2:11" ht="15.75" customHeight="1" x14ac:dyDescent="0.35">
      <c r="B573" s="264"/>
      <c r="C573" s="264"/>
      <c r="D573" s="265"/>
      <c r="E573" s="266"/>
      <c r="G573" s="306"/>
      <c r="H573" s="307"/>
      <c r="I573" s="307"/>
      <c r="J573" s="307"/>
      <c r="K573" s="308"/>
    </row>
    <row r="574" spans="2:11" ht="15.75" customHeight="1" x14ac:dyDescent="0.35">
      <c r="B574" s="264"/>
      <c r="C574" s="264"/>
      <c r="D574" s="265"/>
      <c r="E574" s="266"/>
      <c r="G574" s="306"/>
      <c r="H574" s="307"/>
      <c r="I574" s="307"/>
      <c r="J574" s="307"/>
      <c r="K574" s="308"/>
    </row>
    <row r="575" spans="2:11" ht="15.75" customHeight="1" x14ac:dyDescent="0.35">
      <c r="B575" s="264"/>
      <c r="C575" s="264"/>
      <c r="D575" s="265"/>
      <c r="E575" s="266"/>
      <c r="G575" s="306"/>
      <c r="H575" s="307"/>
      <c r="I575" s="307"/>
      <c r="J575" s="307"/>
      <c r="K575" s="308"/>
    </row>
    <row r="576" spans="2:11" ht="15.75" customHeight="1" x14ac:dyDescent="0.35">
      <c r="B576" s="264"/>
      <c r="C576" s="264"/>
      <c r="D576" s="265"/>
      <c r="E576" s="266"/>
      <c r="G576" s="306"/>
      <c r="H576" s="307"/>
      <c r="I576" s="307"/>
      <c r="J576" s="307"/>
      <c r="K576" s="308"/>
    </row>
    <row r="577" spans="2:11" ht="15.75" customHeight="1" x14ac:dyDescent="0.35">
      <c r="B577" s="264"/>
      <c r="C577" s="264"/>
      <c r="D577" s="265"/>
      <c r="E577" s="266"/>
      <c r="G577" s="306"/>
      <c r="H577" s="307"/>
      <c r="I577" s="307"/>
      <c r="J577" s="307"/>
      <c r="K577" s="308"/>
    </row>
    <row r="578" spans="2:11" ht="15.75" customHeight="1" x14ac:dyDescent="0.35">
      <c r="B578" s="264"/>
      <c r="C578" s="264"/>
      <c r="D578" s="265"/>
      <c r="E578" s="266"/>
      <c r="G578" s="306"/>
      <c r="H578" s="307"/>
      <c r="I578" s="307"/>
      <c r="J578" s="307"/>
      <c r="K578" s="308"/>
    </row>
    <row r="579" spans="2:11" ht="15.75" customHeight="1" x14ac:dyDescent="0.35">
      <c r="B579" s="264"/>
      <c r="C579" s="264"/>
      <c r="D579" s="265"/>
      <c r="E579" s="266"/>
      <c r="G579" s="306"/>
      <c r="H579" s="307"/>
      <c r="I579" s="307"/>
      <c r="J579" s="307"/>
      <c r="K579" s="308"/>
    </row>
    <row r="580" spans="2:11" ht="15.75" customHeight="1" x14ac:dyDescent="0.35">
      <c r="B580" s="264"/>
      <c r="C580" s="264"/>
      <c r="D580" s="265"/>
      <c r="E580" s="266"/>
      <c r="G580" s="306"/>
      <c r="H580" s="307"/>
      <c r="I580" s="307"/>
      <c r="J580" s="307"/>
      <c r="K580" s="308"/>
    </row>
    <row r="581" spans="2:11" ht="15.75" customHeight="1" x14ac:dyDescent="0.35">
      <c r="B581" s="264"/>
      <c r="C581" s="264"/>
      <c r="D581" s="265"/>
      <c r="E581" s="266"/>
      <c r="G581" s="306"/>
      <c r="H581" s="307"/>
      <c r="I581" s="307"/>
      <c r="J581" s="307"/>
      <c r="K581" s="308"/>
    </row>
    <row r="582" spans="2:11" ht="15.75" customHeight="1" x14ac:dyDescent="0.35">
      <c r="B582" s="264"/>
      <c r="C582" s="264"/>
      <c r="D582" s="265"/>
      <c r="E582" s="266"/>
      <c r="G582" s="306"/>
      <c r="H582" s="307"/>
      <c r="I582" s="307"/>
      <c r="J582" s="307"/>
      <c r="K582" s="308"/>
    </row>
    <row r="583" spans="2:11" ht="15.75" customHeight="1" x14ac:dyDescent="0.35">
      <c r="B583" s="264"/>
      <c r="C583" s="264"/>
      <c r="D583" s="265"/>
      <c r="E583" s="266"/>
      <c r="G583" s="306"/>
      <c r="H583" s="307"/>
      <c r="I583" s="307"/>
      <c r="J583" s="307"/>
      <c r="K583" s="308"/>
    </row>
    <row r="584" spans="2:11" ht="15.75" customHeight="1" x14ac:dyDescent="0.35">
      <c r="B584" s="264"/>
      <c r="C584" s="264"/>
      <c r="D584" s="265"/>
      <c r="E584" s="266"/>
      <c r="G584" s="306"/>
      <c r="H584" s="307"/>
      <c r="I584" s="307"/>
      <c r="J584" s="307"/>
      <c r="K584" s="308"/>
    </row>
    <row r="585" spans="2:11" ht="15.75" customHeight="1" x14ac:dyDescent="0.35">
      <c r="B585" s="264"/>
      <c r="C585" s="264"/>
      <c r="D585" s="265"/>
      <c r="E585" s="266"/>
      <c r="G585" s="306"/>
      <c r="H585" s="307"/>
      <c r="I585" s="307"/>
      <c r="J585" s="307"/>
      <c r="K585" s="308"/>
    </row>
    <row r="586" spans="2:11" ht="15.75" customHeight="1" x14ac:dyDescent="0.35">
      <c r="B586" s="264"/>
      <c r="C586" s="264"/>
      <c r="D586" s="265"/>
      <c r="E586" s="266"/>
      <c r="G586" s="306"/>
      <c r="H586" s="307"/>
      <c r="I586" s="307"/>
      <c r="J586" s="307"/>
      <c r="K586" s="308"/>
    </row>
    <row r="587" spans="2:11" ht="15.75" customHeight="1" x14ac:dyDescent="0.35">
      <c r="B587" s="264"/>
      <c r="C587" s="264"/>
      <c r="D587" s="265"/>
      <c r="E587" s="266"/>
      <c r="G587" s="306"/>
      <c r="H587" s="307"/>
      <c r="I587" s="307"/>
      <c r="J587" s="307"/>
      <c r="K587" s="308"/>
    </row>
    <row r="588" spans="2:11" ht="15.75" customHeight="1" x14ac:dyDescent="0.35">
      <c r="B588" s="264"/>
      <c r="C588" s="264"/>
      <c r="D588" s="265"/>
      <c r="E588" s="266"/>
      <c r="G588" s="306"/>
      <c r="H588" s="307"/>
      <c r="I588" s="307"/>
      <c r="J588" s="307"/>
      <c r="K588" s="308"/>
    </row>
    <row r="589" spans="2:11" ht="15.75" customHeight="1" x14ac:dyDescent="0.35">
      <c r="B589" s="264"/>
      <c r="C589" s="264"/>
      <c r="D589" s="265"/>
      <c r="E589" s="266"/>
      <c r="G589" s="306"/>
      <c r="H589" s="307"/>
      <c r="I589" s="307"/>
      <c r="J589" s="307"/>
      <c r="K589" s="308"/>
    </row>
    <row r="590" spans="2:11" ht="15.75" customHeight="1" x14ac:dyDescent="0.35">
      <c r="B590" s="264"/>
      <c r="C590" s="264"/>
      <c r="D590" s="265"/>
      <c r="E590" s="266"/>
      <c r="G590" s="306"/>
      <c r="H590" s="307"/>
      <c r="I590" s="307"/>
      <c r="J590" s="307"/>
      <c r="K590" s="308"/>
    </row>
    <row r="591" spans="2:11" ht="15.75" customHeight="1" x14ac:dyDescent="0.35">
      <c r="B591" s="264"/>
      <c r="C591" s="264"/>
      <c r="D591" s="265"/>
      <c r="E591" s="266"/>
      <c r="G591" s="306"/>
      <c r="H591" s="307"/>
      <c r="I591" s="307"/>
      <c r="J591" s="307"/>
      <c r="K591" s="308"/>
    </row>
    <row r="592" spans="2:11" ht="15.75" customHeight="1" x14ac:dyDescent="0.35">
      <c r="B592" s="264"/>
      <c r="C592" s="264"/>
      <c r="D592" s="265"/>
      <c r="E592" s="266"/>
      <c r="G592" s="306"/>
      <c r="H592" s="307"/>
      <c r="I592" s="307"/>
      <c r="J592" s="307"/>
      <c r="K592" s="308"/>
    </row>
    <row r="593" spans="2:11" ht="15.75" customHeight="1" x14ac:dyDescent="0.35">
      <c r="B593" s="264"/>
      <c r="C593" s="264"/>
      <c r="D593" s="265"/>
      <c r="E593" s="266"/>
      <c r="G593" s="306"/>
      <c r="H593" s="307"/>
      <c r="I593" s="307"/>
      <c r="J593" s="307"/>
      <c r="K593" s="308"/>
    </row>
    <row r="594" spans="2:11" ht="15.75" customHeight="1" x14ac:dyDescent="0.35">
      <c r="B594" s="264"/>
      <c r="C594" s="264"/>
      <c r="D594" s="265"/>
      <c r="E594" s="266"/>
      <c r="G594" s="306"/>
      <c r="H594" s="307"/>
      <c r="I594" s="307"/>
      <c r="J594" s="307"/>
      <c r="K594" s="308"/>
    </row>
    <row r="595" spans="2:11" ht="15.75" customHeight="1" x14ac:dyDescent="0.35">
      <c r="B595" s="264"/>
      <c r="C595" s="264"/>
      <c r="D595" s="265"/>
      <c r="E595" s="266"/>
      <c r="G595" s="306"/>
      <c r="H595" s="307"/>
      <c r="I595" s="307"/>
      <c r="J595" s="307"/>
      <c r="K595" s="308"/>
    </row>
    <row r="596" spans="2:11" ht="15.75" customHeight="1" x14ac:dyDescent="0.35">
      <c r="B596" s="264"/>
      <c r="C596" s="264"/>
      <c r="D596" s="265"/>
      <c r="E596" s="266"/>
      <c r="G596" s="306"/>
      <c r="H596" s="307"/>
      <c r="I596" s="307"/>
      <c r="J596" s="307"/>
      <c r="K596" s="308"/>
    </row>
    <row r="597" spans="2:11" ht="15.75" customHeight="1" x14ac:dyDescent="0.35">
      <c r="B597" s="264"/>
      <c r="C597" s="264"/>
      <c r="D597" s="265"/>
      <c r="E597" s="266"/>
      <c r="G597" s="306"/>
      <c r="H597" s="307"/>
      <c r="I597" s="307"/>
      <c r="J597" s="307"/>
      <c r="K597" s="308"/>
    </row>
    <row r="598" spans="2:11" ht="15.75" customHeight="1" x14ac:dyDescent="0.35">
      <c r="B598" s="264"/>
      <c r="C598" s="264"/>
      <c r="D598" s="265"/>
      <c r="E598" s="266"/>
      <c r="G598" s="306"/>
      <c r="H598" s="307"/>
      <c r="I598" s="307"/>
      <c r="J598" s="307"/>
      <c r="K598" s="308"/>
    </row>
    <row r="599" spans="2:11" ht="15.75" customHeight="1" x14ac:dyDescent="0.35">
      <c r="B599" s="264"/>
      <c r="C599" s="264"/>
      <c r="D599" s="265"/>
      <c r="E599" s="266"/>
      <c r="G599" s="306"/>
      <c r="H599" s="307"/>
      <c r="I599" s="307"/>
      <c r="J599" s="307"/>
      <c r="K599" s="308"/>
    </row>
    <row r="600" spans="2:11" ht="15.75" customHeight="1" x14ac:dyDescent="0.35">
      <c r="B600" s="264"/>
      <c r="C600" s="264"/>
      <c r="D600" s="265"/>
      <c r="E600" s="266"/>
      <c r="G600" s="306"/>
      <c r="H600" s="307"/>
      <c r="I600" s="307"/>
      <c r="J600" s="307"/>
      <c r="K600" s="308"/>
    </row>
    <row r="601" spans="2:11" ht="15.75" customHeight="1" x14ac:dyDescent="0.35">
      <c r="B601" s="264"/>
      <c r="C601" s="264"/>
      <c r="D601" s="265"/>
      <c r="E601" s="266"/>
      <c r="G601" s="306"/>
      <c r="H601" s="307"/>
      <c r="I601" s="307"/>
      <c r="J601" s="307"/>
      <c r="K601" s="308"/>
    </row>
    <row r="602" spans="2:11" ht="15.75" customHeight="1" x14ac:dyDescent="0.35">
      <c r="B602" s="264"/>
      <c r="C602" s="264"/>
      <c r="D602" s="265"/>
      <c r="E602" s="266"/>
      <c r="G602" s="306"/>
      <c r="H602" s="307"/>
      <c r="I602" s="307"/>
      <c r="J602" s="307"/>
      <c r="K602" s="308"/>
    </row>
    <row r="603" spans="2:11" ht="15.75" customHeight="1" x14ac:dyDescent="0.35">
      <c r="B603" s="264"/>
      <c r="C603" s="264"/>
      <c r="D603" s="265"/>
      <c r="E603" s="266"/>
      <c r="G603" s="306"/>
      <c r="H603" s="307"/>
      <c r="I603" s="307"/>
      <c r="J603" s="307"/>
      <c r="K603" s="308"/>
    </row>
    <row r="604" spans="2:11" ht="15.75" customHeight="1" x14ac:dyDescent="0.35">
      <c r="B604" s="264"/>
      <c r="C604" s="264"/>
      <c r="D604" s="265"/>
      <c r="E604" s="266"/>
      <c r="G604" s="306"/>
      <c r="H604" s="307"/>
      <c r="I604" s="307"/>
      <c r="J604" s="307"/>
      <c r="K604" s="308"/>
    </row>
    <row r="605" spans="2:11" ht="15.75" customHeight="1" x14ac:dyDescent="0.35">
      <c r="B605" s="264"/>
      <c r="C605" s="264"/>
      <c r="D605" s="265"/>
      <c r="E605" s="266"/>
      <c r="G605" s="306"/>
      <c r="H605" s="307"/>
      <c r="I605" s="307"/>
      <c r="J605" s="307"/>
      <c r="K605" s="308"/>
    </row>
    <row r="606" spans="2:11" ht="15.75" customHeight="1" x14ac:dyDescent="0.35">
      <c r="B606" s="264"/>
      <c r="C606" s="264"/>
      <c r="D606" s="265"/>
      <c r="E606" s="266"/>
      <c r="G606" s="306"/>
      <c r="H606" s="307"/>
      <c r="I606" s="307"/>
      <c r="J606" s="307"/>
      <c r="K606" s="308"/>
    </row>
    <row r="607" spans="2:11" ht="15.75" customHeight="1" x14ac:dyDescent="0.35">
      <c r="B607" s="264"/>
      <c r="C607" s="264"/>
      <c r="D607" s="265"/>
      <c r="E607" s="266"/>
      <c r="G607" s="306"/>
      <c r="H607" s="307"/>
      <c r="I607" s="307"/>
      <c r="J607" s="307"/>
      <c r="K607" s="308"/>
    </row>
    <row r="608" spans="2:11" ht="15.75" customHeight="1" x14ac:dyDescent="0.35">
      <c r="B608" s="264"/>
      <c r="C608" s="264"/>
      <c r="D608" s="265"/>
      <c r="E608" s="266"/>
      <c r="G608" s="306"/>
      <c r="H608" s="307"/>
      <c r="I608" s="307"/>
      <c r="J608" s="307"/>
      <c r="K608" s="308"/>
    </row>
    <row r="609" spans="2:11" ht="15.75" customHeight="1" x14ac:dyDescent="0.35">
      <c r="B609" s="264"/>
      <c r="C609" s="264"/>
      <c r="D609" s="265"/>
      <c r="E609" s="266"/>
      <c r="G609" s="306"/>
      <c r="H609" s="307"/>
      <c r="I609" s="307"/>
      <c r="J609" s="307"/>
      <c r="K609" s="308"/>
    </row>
    <row r="610" spans="2:11" ht="15.75" customHeight="1" x14ac:dyDescent="0.35">
      <c r="B610" s="264"/>
      <c r="C610" s="264"/>
      <c r="D610" s="265"/>
      <c r="E610" s="266"/>
      <c r="G610" s="306"/>
      <c r="H610" s="307"/>
      <c r="I610" s="307"/>
      <c r="J610" s="307"/>
      <c r="K610" s="308"/>
    </row>
    <row r="611" spans="2:11" ht="15.75" customHeight="1" x14ac:dyDescent="0.35">
      <c r="B611" s="264"/>
      <c r="C611" s="264"/>
      <c r="D611" s="265"/>
      <c r="E611" s="266"/>
      <c r="G611" s="306"/>
      <c r="H611" s="307"/>
      <c r="I611" s="307"/>
      <c r="J611" s="307"/>
      <c r="K611" s="308"/>
    </row>
    <row r="612" spans="2:11" ht="15.75" customHeight="1" x14ac:dyDescent="0.35">
      <c r="B612" s="264"/>
      <c r="C612" s="264"/>
      <c r="D612" s="265"/>
      <c r="E612" s="266"/>
      <c r="G612" s="306"/>
      <c r="H612" s="307"/>
      <c r="I612" s="307"/>
      <c r="J612" s="307"/>
      <c r="K612" s="308"/>
    </row>
    <row r="613" spans="2:11" ht="15.75" customHeight="1" x14ac:dyDescent="0.35">
      <c r="B613" s="264"/>
      <c r="C613" s="264"/>
      <c r="D613" s="265"/>
      <c r="E613" s="266"/>
      <c r="G613" s="306"/>
      <c r="H613" s="307"/>
      <c r="I613" s="307"/>
      <c r="J613" s="307"/>
      <c r="K613" s="308"/>
    </row>
    <row r="614" spans="2:11" ht="15.75" customHeight="1" x14ac:dyDescent="0.35">
      <c r="B614" s="264"/>
      <c r="C614" s="264"/>
      <c r="D614" s="265"/>
      <c r="E614" s="266"/>
      <c r="G614" s="306"/>
      <c r="H614" s="307"/>
      <c r="I614" s="307"/>
      <c r="J614" s="307"/>
      <c r="K614" s="308"/>
    </row>
    <row r="615" spans="2:11" ht="15.75" customHeight="1" x14ac:dyDescent="0.35">
      <c r="B615" s="264"/>
      <c r="C615" s="264"/>
      <c r="D615" s="265"/>
      <c r="E615" s="266"/>
      <c r="G615" s="306"/>
      <c r="H615" s="307"/>
      <c r="I615" s="307"/>
      <c r="J615" s="307"/>
      <c r="K615" s="308"/>
    </row>
    <row r="616" spans="2:11" ht="15.75" customHeight="1" x14ac:dyDescent="0.35">
      <c r="B616" s="264"/>
      <c r="C616" s="264"/>
      <c r="D616" s="265"/>
      <c r="E616" s="266"/>
      <c r="G616" s="306"/>
      <c r="H616" s="307"/>
      <c r="I616" s="307"/>
      <c r="J616" s="307"/>
      <c r="K616" s="308"/>
    </row>
    <row r="617" spans="2:11" ht="15.75" customHeight="1" x14ac:dyDescent="0.35">
      <c r="B617" s="264"/>
      <c r="C617" s="264"/>
      <c r="D617" s="265"/>
      <c r="E617" s="266"/>
      <c r="G617" s="306"/>
      <c r="H617" s="307"/>
      <c r="I617" s="307"/>
      <c r="J617" s="307"/>
      <c r="K617" s="308"/>
    </row>
    <row r="618" spans="2:11" ht="15.75" customHeight="1" x14ac:dyDescent="0.35">
      <c r="B618" s="264"/>
      <c r="C618" s="264"/>
      <c r="D618" s="265"/>
      <c r="E618" s="266"/>
      <c r="G618" s="306"/>
      <c r="H618" s="307"/>
      <c r="I618" s="307"/>
      <c r="J618" s="307"/>
      <c r="K618" s="308"/>
    </row>
    <row r="619" spans="2:11" ht="15.75" customHeight="1" x14ac:dyDescent="0.35">
      <c r="B619" s="264"/>
      <c r="C619" s="264"/>
      <c r="D619" s="265"/>
      <c r="E619" s="266"/>
      <c r="G619" s="306"/>
      <c r="H619" s="307"/>
      <c r="I619" s="307"/>
      <c r="J619" s="307"/>
      <c r="K619" s="308"/>
    </row>
    <row r="620" spans="2:11" ht="15.75" customHeight="1" x14ac:dyDescent="0.35">
      <c r="B620" s="264"/>
      <c r="C620" s="264"/>
      <c r="D620" s="265"/>
      <c r="E620" s="266"/>
      <c r="G620" s="306"/>
      <c r="H620" s="307"/>
      <c r="I620" s="307"/>
      <c r="J620" s="307"/>
      <c r="K620" s="308"/>
    </row>
    <row r="621" spans="2:11" ht="15.75" customHeight="1" x14ac:dyDescent="0.35">
      <c r="B621" s="264"/>
      <c r="C621" s="264"/>
      <c r="D621" s="265"/>
      <c r="E621" s="266"/>
      <c r="G621" s="306"/>
      <c r="H621" s="307"/>
      <c r="I621" s="307"/>
      <c r="J621" s="307"/>
      <c r="K621" s="308"/>
    </row>
    <row r="622" spans="2:11" ht="15.75" customHeight="1" x14ac:dyDescent="0.35">
      <c r="B622" s="264"/>
      <c r="C622" s="264"/>
      <c r="D622" s="265"/>
      <c r="E622" s="266"/>
      <c r="G622" s="306"/>
      <c r="H622" s="307"/>
      <c r="I622" s="307"/>
      <c r="J622" s="307"/>
      <c r="K622" s="308"/>
    </row>
    <row r="623" spans="2:11" ht="15.75" customHeight="1" x14ac:dyDescent="0.35">
      <c r="B623" s="264"/>
      <c r="C623" s="264"/>
      <c r="D623" s="265"/>
      <c r="E623" s="266"/>
      <c r="G623" s="306"/>
      <c r="H623" s="307"/>
      <c r="I623" s="307"/>
      <c r="J623" s="307"/>
      <c r="K623" s="308"/>
    </row>
    <row r="624" spans="2:11" ht="15.75" customHeight="1" x14ac:dyDescent="0.35">
      <c r="B624" s="264"/>
      <c r="C624" s="264"/>
      <c r="D624" s="265"/>
      <c r="E624" s="266"/>
      <c r="G624" s="306"/>
      <c r="H624" s="307"/>
      <c r="I624" s="307"/>
      <c r="J624" s="307"/>
      <c r="K624" s="308"/>
    </row>
    <row r="625" spans="2:11" ht="15.75" customHeight="1" x14ac:dyDescent="0.35">
      <c r="B625" s="264"/>
      <c r="C625" s="264"/>
      <c r="D625" s="265"/>
      <c r="E625" s="266"/>
      <c r="G625" s="306"/>
      <c r="H625" s="307"/>
      <c r="I625" s="307"/>
      <c r="J625" s="307"/>
      <c r="K625" s="308"/>
    </row>
    <row r="626" spans="2:11" ht="15.75" customHeight="1" x14ac:dyDescent="0.35">
      <c r="B626" s="264"/>
      <c r="C626" s="264"/>
      <c r="D626" s="265"/>
      <c r="E626" s="266"/>
      <c r="G626" s="306"/>
      <c r="H626" s="307"/>
      <c r="I626" s="307"/>
      <c r="J626" s="307"/>
      <c r="K626" s="308"/>
    </row>
    <row r="627" spans="2:11" ht="15.75" customHeight="1" x14ac:dyDescent="0.35">
      <c r="B627" s="264"/>
      <c r="C627" s="264"/>
      <c r="D627" s="265"/>
      <c r="E627" s="266"/>
      <c r="G627" s="306"/>
      <c r="H627" s="307"/>
      <c r="I627" s="307"/>
      <c r="J627" s="307"/>
      <c r="K627" s="308"/>
    </row>
    <row r="628" spans="2:11" ht="15.75" customHeight="1" x14ac:dyDescent="0.35">
      <c r="B628" s="264"/>
      <c r="C628" s="264"/>
      <c r="D628" s="265"/>
      <c r="E628" s="266"/>
      <c r="G628" s="306"/>
      <c r="H628" s="307"/>
      <c r="I628" s="307"/>
      <c r="J628" s="307"/>
      <c r="K628" s="308"/>
    </row>
    <row r="629" spans="2:11" ht="15.75" customHeight="1" x14ac:dyDescent="0.35">
      <c r="B629" s="264"/>
      <c r="C629" s="264"/>
      <c r="D629" s="265"/>
      <c r="E629" s="266"/>
      <c r="G629" s="306"/>
      <c r="H629" s="307"/>
      <c r="I629" s="307"/>
      <c r="J629" s="307"/>
      <c r="K629" s="308"/>
    </row>
    <row r="630" spans="2:11" ht="15.75" customHeight="1" x14ac:dyDescent="0.35">
      <c r="B630" s="264"/>
      <c r="C630" s="264"/>
      <c r="D630" s="265"/>
      <c r="E630" s="266"/>
      <c r="G630" s="306"/>
      <c r="H630" s="307"/>
      <c r="I630" s="307"/>
      <c r="J630" s="307"/>
      <c r="K630" s="308"/>
    </row>
    <row r="631" spans="2:11" ht="15.75" customHeight="1" x14ac:dyDescent="0.35">
      <c r="B631" s="264"/>
      <c r="C631" s="264"/>
      <c r="D631" s="265"/>
      <c r="E631" s="266"/>
      <c r="G631" s="306"/>
      <c r="H631" s="307"/>
      <c r="I631" s="307"/>
      <c r="J631" s="307"/>
      <c r="K631" s="308"/>
    </row>
    <row r="632" spans="2:11" ht="15.75" customHeight="1" x14ac:dyDescent="0.35">
      <c r="B632" s="264"/>
      <c r="C632" s="264"/>
      <c r="D632" s="265"/>
      <c r="E632" s="266"/>
      <c r="G632" s="306"/>
      <c r="H632" s="307"/>
      <c r="I632" s="307"/>
      <c r="J632" s="307"/>
      <c r="K632" s="308"/>
    </row>
    <row r="633" spans="2:11" ht="15.75" customHeight="1" x14ac:dyDescent="0.35">
      <c r="B633" s="264"/>
      <c r="C633" s="264"/>
      <c r="D633" s="265"/>
      <c r="E633" s="266"/>
      <c r="G633" s="306"/>
      <c r="H633" s="307"/>
      <c r="I633" s="307"/>
      <c r="J633" s="307"/>
      <c r="K633" s="308"/>
    </row>
    <row r="634" spans="2:11" ht="15.75" customHeight="1" x14ac:dyDescent="0.35">
      <c r="B634" s="264"/>
      <c r="C634" s="264"/>
      <c r="D634" s="265"/>
      <c r="E634" s="266"/>
      <c r="G634" s="306"/>
      <c r="H634" s="307"/>
      <c r="I634" s="307"/>
      <c r="J634" s="307"/>
      <c r="K634" s="308"/>
    </row>
    <row r="635" spans="2:11" ht="15.75" customHeight="1" x14ac:dyDescent="0.35">
      <c r="B635" s="264"/>
      <c r="C635" s="264"/>
      <c r="D635" s="265"/>
      <c r="E635" s="266"/>
      <c r="G635" s="306"/>
      <c r="H635" s="307"/>
      <c r="I635" s="307"/>
      <c r="J635" s="307"/>
      <c r="K635" s="308"/>
    </row>
    <row r="636" spans="2:11" ht="15.75" customHeight="1" x14ac:dyDescent="0.35">
      <c r="B636" s="264"/>
      <c r="C636" s="264"/>
      <c r="D636" s="265"/>
      <c r="E636" s="266"/>
      <c r="G636" s="306"/>
      <c r="H636" s="307"/>
      <c r="I636" s="307"/>
      <c r="J636" s="307"/>
      <c r="K636" s="308"/>
    </row>
    <row r="637" spans="2:11" ht="15.75" customHeight="1" x14ac:dyDescent="0.35">
      <c r="B637" s="264"/>
      <c r="C637" s="264"/>
      <c r="D637" s="265"/>
      <c r="E637" s="266"/>
      <c r="G637" s="306"/>
      <c r="H637" s="307"/>
      <c r="I637" s="307"/>
      <c r="J637" s="307"/>
      <c r="K637" s="308"/>
    </row>
    <row r="638" spans="2:11" ht="15.75" customHeight="1" x14ac:dyDescent="0.35">
      <c r="B638" s="264"/>
      <c r="C638" s="264"/>
      <c r="D638" s="265"/>
      <c r="E638" s="266"/>
      <c r="G638" s="306"/>
      <c r="H638" s="307"/>
      <c r="I638" s="307"/>
      <c r="J638" s="307"/>
      <c r="K638" s="308"/>
    </row>
    <row r="639" spans="2:11" ht="15.75" customHeight="1" x14ac:dyDescent="0.35">
      <c r="B639" s="264"/>
      <c r="C639" s="264"/>
      <c r="D639" s="265"/>
      <c r="E639" s="266"/>
      <c r="G639" s="306"/>
      <c r="H639" s="307"/>
      <c r="I639" s="307"/>
      <c r="J639" s="307"/>
      <c r="K639" s="308"/>
    </row>
    <row r="640" spans="2:11" ht="15.75" customHeight="1" x14ac:dyDescent="0.35">
      <c r="B640" s="264"/>
      <c r="C640" s="264"/>
      <c r="D640" s="265"/>
      <c r="E640" s="266"/>
      <c r="G640" s="306"/>
      <c r="H640" s="307"/>
      <c r="I640" s="307"/>
      <c r="J640" s="307"/>
      <c r="K640" s="308"/>
    </row>
    <row r="641" spans="2:11" ht="15.75" customHeight="1" x14ac:dyDescent="0.35">
      <c r="B641" s="264"/>
      <c r="C641" s="264"/>
      <c r="D641" s="265"/>
      <c r="E641" s="266"/>
      <c r="G641" s="306"/>
      <c r="H641" s="307"/>
      <c r="I641" s="307"/>
      <c r="J641" s="307"/>
      <c r="K641" s="308"/>
    </row>
    <row r="642" spans="2:11" ht="15.75" customHeight="1" x14ac:dyDescent="0.35">
      <c r="B642" s="264"/>
      <c r="C642" s="264"/>
      <c r="D642" s="265"/>
      <c r="E642" s="266"/>
      <c r="G642" s="306"/>
      <c r="H642" s="307"/>
      <c r="I642" s="307"/>
      <c r="J642" s="307"/>
      <c r="K642" s="308"/>
    </row>
    <row r="643" spans="2:11" ht="15.75" customHeight="1" x14ac:dyDescent="0.35">
      <c r="B643" s="264"/>
      <c r="C643" s="264"/>
      <c r="D643" s="265"/>
      <c r="E643" s="266"/>
      <c r="G643" s="306"/>
      <c r="H643" s="307"/>
      <c r="I643" s="307"/>
      <c r="J643" s="307"/>
      <c r="K643" s="308"/>
    </row>
    <row r="644" spans="2:11" ht="15.75" customHeight="1" x14ac:dyDescent="0.35">
      <c r="B644" s="264"/>
      <c r="C644" s="264"/>
      <c r="D644" s="265"/>
      <c r="E644" s="266"/>
      <c r="G644" s="306"/>
      <c r="H644" s="307"/>
      <c r="I644" s="307"/>
      <c r="J644" s="307"/>
      <c r="K644" s="308"/>
    </row>
    <row r="645" spans="2:11" ht="15.75" customHeight="1" x14ac:dyDescent="0.35">
      <c r="B645" s="264"/>
      <c r="C645" s="264"/>
      <c r="D645" s="265"/>
      <c r="E645" s="266"/>
      <c r="G645" s="306"/>
      <c r="H645" s="307"/>
      <c r="I645" s="307"/>
      <c r="J645" s="307"/>
      <c r="K645" s="308"/>
    </row>
    <row r="646" spans="2:11" ht="15.75" customHeight="1" x14ac:dyDescent="0.35">
      <c r="B646" s="264"/>
      <c r="C646" s="264"/>
      <c r="D646" s="265"/>
      <c r="E646" s="266"/>
      <c r="G646" s="306"/>
      <c r="H646" s="307"/>
      <c r="I646" s="307"/>
      <c r="J646" s="307"/>
      <c r="K646" s="308"/>
    </row>
    <row r="647" spans="2:11" ht="15.75" customHeight="1" x14ac:dyDescent="0.35">
      <c r="B647" s="264"/>
      <c r="C647" s="264"/>
      <c r="D647" s="265"/>
      <c r="E647" s="266"/>
      <c r="G647" s="306"/>
      <c r="H647" s="307"/>
      <c r="I647" s="307"/>
      <c r="J647" s="307"/>
      <c r="K647" s="308"/>
    </row>
    <row r="648" spans="2:11" ht="15.75" customHeight="1" x14ac:dyDescent="0.35">
      <c r="B648" s="264"/>
      <c r="C648" s="264"/>
      <c r="D648" s="265"/>
      <c r="E648" s="266"/>
      <c r="G648" s="306"/>
      <c r="H648" s="307"/>
      <c r="I648" s="307"/>
      <c r="J648" s="307"/>
      <c r="K648" s="308"/>
    </row>
    <row r="649" spans="2:11" ht="15.75" customHeight="1" x14ac:dyDescent="0.35">
      <c r="B649" s="264"/>
      <c r="C649" s="264"/>
      <c r="D649" s="265"/>
      <c r="E649" s="266"/>
      <c r="G649" s="306"/>
      <c r="H649" s="307"/>
      <c r="I649" s="307"/>
      <c r="J649" s="307"/>
      <c r="K649" s="308"/>
    </row>
    <row r="650" spans="2:11" ht="15.75" customHeight="1" x14ac:dyDescent="0.35">
      <c r="B650" s="264"/>
      <c r="C650" s="264"/>
      <c r="D650" s="265"/>
      <c r="E650" s="266"/>
      <c r="G650" s="306"/>
      <c r="H650" s="307"/>
      <c r="I650" s="307"/>
      <c r="J650" s="307"/>
      <c r="K650" s="308"/>
    </row>
    <row r="651" spans="2:11" ht="15.75" customHeight="1" x14ac:dyDescent="0.35">
      <c r="B651" s="264"/>
      <c r="C651" s="264"/>
      <c r="D651" s="265"/>
      <c r="E651" s="266"/>
      <c r="G651" s="306"/>
      <c r="H651" s="307"/>
      <c r="I651" s="307"/>
      <c r="J651" s="307"/>
      <c r="K651" s="308"/>
    </row>
    <row r="652" spans="2:11" ht="15.75" customHeight="1" x14ac:dyDescent="0.35">
      <c r="B652" s="264"/>
      <c r="C652" s="264"/>
      <c r="D652" s="265"/>
      <c r="E652" s="266"/>
      <c r="G652" s="306"/>
      <c r="H652" s="307"/>
      <c r="I652" s="307"/>
      <c r="J652" s="307"/>
      <c r="K652" s="308"/>
    </row>
    <row r="653" spans="2:11" ht="15.75" customHeight="1" x14ac:dyDescent="0.35">
      <c r="B653" s="264"/>
      <c r="C653" s="264"/>
      <c r="D653" s="265"/>
      <c r="E653" s="266"/>
      <c r="G653" s="306"/>
      <c r="H653" s="307"/>
      <c r="I653" s="307"/>
      <c r="J653" s="307"/>
      <c r="K653" s="308"/>
    </row>
    <row r="654" spans="2:11" ht="15.75" customHeight="1" x14ac:dyDescent="0.35">
      <c r="B654" s="264"/>
      <c r="C654" s="264"/>
      <c r="D654" s="265"/>
      <c r="E654" s="266"/>
      <c r="G654" s="306"/>
      <c r="H654" s="307"/>
      <c r="I654" s="307"/>
      <c r="J654" s="307"/>
      <c r="K654" s="308"/>
    </row>
    <row r="655" spans="2:11" ht="15.75" customHeight="1" x14ac:dyDescent="0.35">
      <c r="B655" s="264"/>
      <c r="C655" s="264"/>
      <c r="D655" s="265"/>
      <c r="E655" s="266"/>
      <c r="G655" s="306"/>
      <c r="H655" s="307"/>
      <c r="I655" s="307"/>
      <c r="J655" s="307"/>
      <c r="K655" s="308"/>
    </row>
    <row r="656" spans="2:11" ht="15.75" customHeight="1" x14ac:dyDescent="0.35">
      <c r="B656" s="264"/>
      <c r="C656" s="264"/>
      <c r="D656" s="265"/>
      <c r="E656" s="266"/>
      <c r="G656" s="306"/>
      <c r="H656" s="307"/>
      <c r="I656" s="307"/>
      <c r="J656" s="307"/>
      <c r="K656" s="308"/>
    </row>
    <row r="657" spans="2:11" ht="15.75" customHeight="1" x14ac:dyDescent="0.35">
      <c r="B657" s="264"/>
      <c r="C657" s="264"/>
      <c r="D657" s="265"/>
      <c r="E657" s="266"/>
      <c r="G657" s="306"/>
      <c r="H657" s="307"/>
      <c r="I657" s="307"/>
      <c r="J657" s="307"/>
      <c r="K657" s="308"/>
    </row>
    <row r="658" spans="2:11" ht="15.75" customHeight="1" x14ac:dyDescent="0.35">
      <c r="B658" s="264"/>
      <c r="C658" s="264"/>
      <c r="D658" s="265"/>
      <c r="E658" s="266"/>
      <c r="G658" s="306"/>
      <c r="H658" s="307"/>
      <c r="I658" s="307"/>
      <c r="J658" s="307"/>
      <c r="K658" s="308"/>
    </row>
    <row r="659" spans="2:11" ht="15.75" customHeight="1" x14ac:dyDescent="0.35">
      <c r="B659" s="264"/>
      <c r="C659" s="264"/>
      <c r="D659" s="265"/>
      <c r="E659" s="266"/>
      <c r="G659" s="306"/>
      <c r="H659" s="307"/>
      <c r="I659" s="307"/>
      <c r="J659" s="307"/>
      <c r="K659" s="308"/>
    </row>
    <row r="660" spans="2:11" ht="15.75" customHeight="1" x14ac:dyDescent="0.35">
      <c r="B660" s="264"/>
      <c r="C660" s="264"/>
      <c r="D660" s="265"/>
      <c r="E660" s="266"/>
      <c r="G660" s="306"/>
      <c r="H660" s="307"/>
      <c r="I660" s="307"/>
      <c r="J660" s="307"/>
      <c r="K660" s="308"/>
    </row>
    <row r="661" spans="2:11" ht="15.75" customHeight="1" x14ac:dyDescent="0.35">
      <c r="B661" s="264"/>
      <c r="C661" s="264"/>
      <c r="D661" s="265"/>
      <c r="E661" s="266"/>
      <c r="G661" s="306"/>
      <c r="H661" s="307"/>
      <c r="I661" s="307"/>
      <c r="J661" s="307"/>
      <c r="K661" s="308"/>
    </row>
    <row r="662" spans="2:11" ht="15.75" customHeight="1" x14ac:dyDescent="0.35">
      <c r="B662" s="264"/>
      <c r="C662" s="264"/>
      <c r="D662" s="265"/>
      <c r="E662" s="266"/>
      <c r="G662" s="306"/>
      <c r="H662" s="307"/>
      <c r="I662" s="307"/>
      <c r="J662" s="307"/>
      <c r="K662" s="308"/>
    </row>
    <row r="663" spans="2:11" ht="15.75" customHeight="1" x14ac:dyDescent="0.35">
      <c r="B663" s="264"/>
      <c r="C663" s="264"/>
      <c r="D663" s="265"/>
      <c r="E663" s="266"/>
      <c r="G663" s="306"/>
      <c r="H663" s="307"/>
      <c r="I663" s="307"/>
      <c r="J663" s="307"/>
      <c r="K663" s="308"/>
    </row>
    <row r="664" spans="2:11" ht="15.75" customHeight="1" x14ac:dyDescent="0.35">
      <c r="B664" s="264"/>
      <c r="C664" s="264"/>
      <c r="D664" s="265"/>
      <c r="E664" s="266"/>
      <c r="G664" s="306"/>
      <c r="H664" s="307"/>
      <c r="I664" s="307"/>
      <c r="J664" s="307"/>
      <c r="K664" s="308"/>
    </row>
    <row r="665" spans="2:11" ht="15.75" customHeight="1" x14ac:dyDescent="0.35">
      <c r="B665" s="264"/>
      <c r="C665" s="264"/>
      <c r="D665" s="265"/>
      <c r="E665" s="266"/>
      <c r="G665" s="306"/>
      <c r="H665" s="307"/>
      <c r="I665" s="307"/>
      <c r="J665" s="307"/>
      <c r="K665" s="308"/>
    </row>
    <row r="666" spans="2:11" ht="15.75" customHeight="1" x14ac:dyDescent="0.35">
      <c r="B666" s="264"/>
      <c r="C666" s="264"/>
      <c r="D666" s="265"/>
      <c r="E666" s="266"/>
      <c r="G666" s="306"/>
      <c r="H666" s="307"/>
      <c r="I666" s="307"/>
      <c r="J666" s="307"/>
      <c r="K666" s="308"/>
    </row>
    <row r="667" spans="2:11" ht="15.75" customHeight="1" x14ac:dyDescent="0.35">
      <c r="B667" s="264"/>
      <c r="C667" s="264"/>
      <c r="D667" s="265"/>
      <c r="E667" s="266"/>
      <c r="G667" s="306"/>
      <c r="H667" s="307"/>
      <c r="I667" s="307"/>
      <c r="J667" s="307"/>
      <c r="K667" s="308"/>
    </row>
    <row r="668" spans="2:11" ht="15.75" customHeight="1" x14ac:dyDescent="0.35">
      <c r="B668" s="264"/>
      <c r="C668" s="264"/>
      <c r="D668" s="265"/>
      <c r="E668" s="266"/>
      <c r="G668" s="306"/>
      <c r="H668" s="307"/>
      <c r="I668" s="307"/>
      <c r="J668" s="307"/>
      <c r="K668" s="308"/>
    </row>
    <row r="669" spans="2:11" ht="15.75" customHeight="1" x14ac:dyDescent="0.35">
      <c r="B669" s="264"/>
      <c r="C669" s="264"/>
      <c r="D669" s="265"/>
      <c r="E669" s="266"/>
      <c r="G669" s="306"/>
      <c r="H669" s="307"/>
      <c r="I669" s="307"/>
      <c r="J669" s="307"/>
      <c r="K669" s="308"/>
    </row>
    <row r="670" spans="2:11" ht="15.75" customHeight="1" x14ac:dyDescent="0.35">
      <c r="B670" s="264"/>
      <c r="C670" s="264"/>
      <c r="D670" s="265"/>
      <c r="E670" s="266"/>
      <c r="G670" s="306"/>
      <c r="H670" s="307"/>
      <c r="I670" s="307"/>
      <c r="J670" s="307"/>
      <c r="K670" s="308"/>
    </row>
    <row r="671" spans="2:11" ht="15.75" customHeight="1" x14ac:dyDescent="0.35">
      <c r="B671" s="264"/>
      <c r="C671" s="264"/>
      <c r="D671" s="265"/>
      <c r="E671" s="266"/>
      <c r="G671" s="306"/>
      <c r="H671" s="307"/>
      <c r="I671" s="307"/>
      <c r="J671" s="307"/>
      <c r="K671" s="308"/>
    </row>
    <row r="672" spans="2:11" ht="15.75" customHeight="1" x14ac:dyDescent="0.35">
      <c r="B672" s="264"/>
      <c r="C672" s="264"/>
      <c r="D672" s="265"/>
      <c r="E672" s="266"/>
      <c r="G672" s="306"/>
      <c r="H672" s="307"/>
      <c r="I672" s="307"/>
      <c r="J672" s="307"/>
      <c r="K672" s="308"/>
    </row>
    <row r="673" spans="2:11" ht="15.75" customHeight="1" x14ac:dyDescent="0.35">
      <c r="B673" s="264"/>
      <c r="C673" s="264"/>
      <c r="D673" s="265"/>
      <c r="E673" s="266"/>
      <c r="G673" s="306"/>
      <c r="H673" s="307"/>
      <c r="I673" s="307"/>
      <c r="J673" s="307"/>
      <c r="K673" s="308"/>
    </row>
    <row r="674" spans="2:11" ht="15.75" customHeight="1" x14ac:dyDescent="0.35">
      <c r="B674" s="264"/>
      <c r="C674" s="264"/>
      <c r="D674" s="265"/>
      <c r="E674" s="266"/>
      <c r="G674" s="306"/>
      <c r="H674" s="307"/>
      <c r="I674" s="307"/>
      <c r="J674" s="307"/>
      <c r="K674" s="308"/>
    </row>
    <row r="675" spans="2:11" ht="15.75" customHeight="1" x14ac:dyDescent="0.35">
      <c r="B675" s="264"/>
      <c r="C675" s="264"/>
      <c r="D675" s="265"/>
      <c r="E675" s="266"/>
      <c r="G675" s="306"/>
      <c r="H675" s="307"/>
      <c r="I675" s="307"/>
      <c r="J675" s="307"/>
      <c r="K675" s="308"/>
    </row>
    <row r="676" spans="2:11" ht="15.75" customHeight="1" x14ac:dyDescent="0.35">
      <c r="B676" s="264"/>
      <c r="C676" s="264"/>
      <c r="D676" s="265"/>
      <c r="E676" s="266"/>
      <c r="G676" s="306"/>
      <c r="H676" s="307"/>
      <c r="I676" s="307"/>
      <c r="J676" s="307"/>
      <c r="K676" s="308"/>
    </row>
    <row r="677" spans="2:11" ht="15.75" customHeight="1" x14ac:dyDescent="0.35">
      <c r="B677" s="264"/>
      <c r="C677" s="264"/>
      <c r="D677" s="265"/>
      <c r="E677" s="266"/>
      <c r="G677" s="306"/>
      <c r="H677" s="307"/>
      <c r="I677" s="307"/>
      <c r="J677" s="307"/>
      <c r="K677" s="308"/>
    </row>
    <row r="678" spans="2:11" ht="15.75" customHeight="1" x14ac:dyDescent="0.35">
      <c r="B678" s="264"/>
      <c r="C678" s="264"/>
      <c r="D678" s="265"/>
      <c r="E678" s="266"/>
      <c r="G678" s="306"/>
      <c r="H678" s="307"/>
      <c r="I678" s="307"/>
      <c r="J678" s="307"/>
      <c r="K678" s="308"/>
    </row>
    <row r="679" spans="2:11" ht="15.75" customHeight="1" x14ac:dyDescent="0.35">
      <c r="B679" s="264"/>
      <c r="C679" s="264"/>
      <c r="D679" s="265"/>
      <c r="E679" s="266"/>
      <c r="G679" s="306"/>
      <c r="H679" s="307"/>
      <c r="I679" s="307"/>
      <c r="J679" s="307"/>
      <c r="K679" s="308"/>
    </row>
    <row r="680" spans="2:11" ht="15.75" customHeight="1" x14ac:dyDescent="0.35">
      <c r="B680" s="264"/>
      <c r="C680" s="264"/>
      <c r="D680" s="265"/>
      <c r="E680" s="266"/>
      <c r="G680" s="306"/>
      <c r="H680" s="307"/>
      <c r="I680" s="307"/>
      <c r="J680" s="307"/>
      <c r="K680" s="308"/>
    </row>
    <row r="681" spans="2:11" ht="15.75" customHeight="1" x14ac:dyDescent="0.35">
      <c r="B681" s="264"/>
      <c r="C681" s="264"/>
      <c r="D681" s="265"/>
      <c r="E681" s="266"/>
      <c r="G681" s="306"/>
      <c r="H681" s="307"/>
      <c r="I681" s="307"/>
      <c r="J681" s="307"/>
      <c r="K681" s="308"/>
    </row>
    <row r="682" spans="2:11" ht="15.75" customHeight="1" x14ac:dyDescent="0.35">
      <c r="B682" s="264"/>
      <c r="C682" s="264"/>
      <c r="D682" s="265"/>
      <c r="E682" s="266"/>
      <c r="G682" s="306"/>
      <c r="H682" s="307"/>
      <c r="I682" s="307"/>
      <c r="J682" s="307"/>
      <c r="K682" s="308"/>
    </row>
    <row r="683" spans="2:11" ht="15.75" customHeight="1" x14ac:dyDescent="0.35">
      <c r="B683" s="264"/>
      <c r="C683" s="264"/>
      <c r="D683" s="265"/>
      <c r="E683" s="266"/>
      <c r="G683" s="306"/>
      <c r="H683" s="307"/>
      <c r="I683" s="307"/>
      <c r="J683" s="307"/>
      <c r="K683" s="308"/>
    </row>
    <row r="684" spans="2:11" ht="15.75" customHeight="1" x14ac:dyDescent="0.35">
      <c r="B684" s="264"/>
      <c r="C684" s="264"/>
      <c r="D684" s="265"/>
      <c r="E684" s="266"/>
      <c r="G684" s="306"/>
      <c r="H684" s="307"/>
      <c r="I684" s="307"/>
      <c r="J684" s="307"/>
      <c r="K684" s="308"/>
    </row>
    <row r="685" spans="2:11" ht="15.75" customHeight="1" x14ac:dyDescent="0.35">
      <c r="B685" s="264"/>
      <c r="C685" s="264"/>
      <c r="D685" s="265"/>
      <c r="E685" s="266"/>
      <c r="G685" s="306"/>
      <c r="H685" s="307"/>
      <c r="I685" s="307"/>
      <c r="J685" s="307"/>
      <c r="K685" s="308"/>
    </row>
    <row r="686" spans="2:11" ht="15.75" customHeight="1" x14ac:dyDescent="0.35">
      <c r="B686" s="264"/>
      <c r="C686" s="264"/>
      <c r="D686" s="265"/>
      <c r="E686" s="266"/>
      <c r="G686" s="306"/>
      <c r="H686" s="307"/>
      <c r="I686" s="307"/>
      <c r="J686" s="307"/>
      <c r="K686" s="308"/>
    </row>
    <row r="687" spans="2:11" ht="15.75" customHeight="1" x14ac:dyDescent="0.35">
      <c r="B687" s="264"/>
      <c r="C687" s="264"/>
      <c r="D687" s="265"/>
      <c r="E687" s="266"/>
      <c r="G687" s="306"/>
      <c r="H687" s="307"/>
      <c r="I687" s="307"/>
      <c r="J687" s="307"/>
      <c r="K687" s="308"/>
    </row>
    <row r="688" spans="2:11" ht="15.75" customHeight="1" x14ac:dyDescent="0.35">
      <c r="B688" s="264"/>
      <c r="C688" s="264"/>
      <c r="D688" s="265"/>
      <c r="E688" s="266"/>
      <c r="G688" s="306"/>
      <c r="H688" s="307"/>
      <c r="I688" s="307"/>
      <c r="J688" s="307"/>
      <c r="K688" s="308"/>
    </row>
    <row r="689" spans="2:11" ht="15.75" customHeight="1" x14ac:dyDescent="0.35">
      <c r="B689" s="264"/>
      <c r="C689" s="264"/>
      <c r="D689" s="265"/>
      <c r="E689" s="266"/>
      <c r="G689" s="306"/>
      <c r="H689" s="307"/>
      <c r="I689" s="307"/>
      <c r="J689" s="307"/>
      <c r="K689" s="308"/>
    </row>
    <row r="690" spans="2:11" ht="15.75" customHeight="1" x14ac:dyDescent="0.35">
      <c r="B690" s="264"/>
      <c r="C690" s="264"/>
      <c r="D690" s="265"/>
      <c r="E690" s="266"/>
      <c r="G690" s="306"/>
      <c r="H690" s="307"/>
      <c r="I690" s="307"/>
      <c r="J690" s="307"/>
      <c r="K690" s="308"/>
    </row>
    <row r="691" spans="2:11" ht="15.75" customHeight="1" x14ac:dyDescent="0.35">
      <c r="B691" s="264"/>
      <c r="C691" s="264"/>
      <c r="D691" s="265"/>
      <c r="E691" s="266"/>
      <c r="G691" s="306"/>
      <c r="H691" s="307"/>
      <c r="I691" s="307"/>
      <c r="J691" s="307"/>
      <c r="K691" s="308"/>
    </row>
    <row r="692" spans="2:11" ht="15.75" customHeight="1" x14ac:dyDescent="0.35">
      <c r="B692" s="264"/>
      <c r="C692" s="264"/>
      <c r="D692" s="265"/>
      <c r="E692" s="266"/>
      <c r="G692" s="306"/>
      <c r="H692" s="307"/>
      <c r="I692" s="307"/>
      <c r="J692" s="307"/>
      <c r="K692" s="308"/>
    </row>
    <row r="693" spans="2:11" ht="15.75" customHeight="1" x14ac:dyDescent="0.35">
      <c r="B693" s="264"/>
      <c r="C693" s="264"/>
      <c r="D693" s="265"/>
      <c r="E693" s="266"/>
      <c r="G693" s="306"/>
      <c r="H693" s="307"/>
      <c r="I693" s="307"/>
      <c r="J693" s="307"/>
      <c r="K693" s="308"/>
    </row>
    <row r="694" spans="2:11" ht="15.75" customHeight="1" x14ac:dyDescent="0.35">
      <c r="B694" s="264"/>
      <c r="C694" s="264"/>
      <c r="D694" s="265"/>
      <c r="E694" s="266"/>
      <c r="G694" s="306"/>
      <c r="H694" s="307"/>
      <c r="I694" s="307"/>
      <c r="J694" s="307"/>
      <c r="K694" s="308"/>
    </row>
    <row r="695" spans="2:11" ht="15.75" customHeight="1" x14ac:dyDescent="0.35">
      <c r="B695" s="264"/>
      <c r="C695" s="264"/>
      <c r="D695" s="265"/>
      <c r="E695" s="266"/>
      <c r="G695" s="306"/>
      <c r="H695" s="307"/>
      <c r="I695" s="307"/>
      <c r="J695" s="307"/>
      <c r="K695" s="308"/>
    </row>
    <row r="696" spans="2:11" ht="15.75" customHeight="1" x14ac:dyDescent="0.35">
      <c r="B696" s="264"/>
      <c r="C696" s="264"/>
      <c r="D696" s="265"/>
      <c r="E696" s="266"/>
      <c r="G696" s="306"/>
      <c r="H696" s="307"/>
      <c r="I696" s="307"/>
      <c r="J696" s="307"/>
      <c r="K696" s="308"/>
    </row>
    <row r="697" spans="2:11" ht="15.75" customHeight="1" x14ac:dyDescent="0.35">
      <c r="B697" s="264"/>
      <c r="C697" s="264"/>
      <c r="D697" s="265"/>
      <c r="E697" s="266"/>
      <c r="G697" s="306"/>
      <c r="H697" s="307"/>
      <c r="I697" s="307"/>
      <c r="J697" s="307"/>
      <c r="K697" s="308"/>
    </row>
    <row r="698" spans="2:11" ht="15.75" customHeight="1" x14ac:dyDescent="0.35">
      <c r="B698" s="264"/>
      <c r="C698" s="264"/>
      <c r="D698" s="265"/>
      <c r="E698" s="266"/>
      <c r="G698" s="306"/>
      <c r="H698" s="307"/>
      <c r="I698" s="307"/>
      <c r="J698" s="307"/>
      <c r="K698" s="308"/>
    </row>
    <row r="699" spans="2:11" ht="15.75" customHeight="1" x14ac:dyDescent="0.35">
      <c r="B699" s="264"/>
      <c r="C699" s="264"/>
      <c r="D699" s="265"/>
      <c r="E699" s="266"/>
      <c r="G699" s="306"/>
      <c r="H699" s="307"/>
      <c r="I699" s="307"/>
      <c r="J699" s="307"/>
      <c r="K699" s="308"/>
    </row>
    <row r="700" spans="2:11" ht="15.75" customHeight="1" x14ac:dyDescent="0.35">
      <c r="B700" s="264"/>
      <c r="C700" s="264"/>
      <c r="D700" s="265"/>
      <c r="E700" s="266"/>
      <c r="G700" s="306"/>
      <c r="H700" s="307"/>
      <c r="I700" s="307"/>
      <c r="J700" s="307"/>
      <c r="K700" s="308"/>
    </row>
    <row r="701" spans="2:11" ht="15.75" customHeight="1" x14ac:dyDescent="0.35">
      <c r="B701" s="264"/>
      <c r="C701" s="264"/>
      <c r="D701" s="265"/>
      <c r="E701" s="266"/>
      <c r="G701" s="306"/>
      <c r="H701" s="307"/>
      <c r="I701" s="307"/>
      <c r="J701" s="307"/>
      <c r="K701" s="308"/>
    </row>
    <row r="702" spans="2:11" ht="15.75" customHeight="1" x14ac:dyDescent="0.35">
      <c r="B702" s="264"/>
      <c r="C702" s="264"/>
      <c r="D702" s="265"/>
      <c r="E702" s="266"/>
      <c r="G702" s="306"/>
      <c r="H702" s="307"/>
      <c r="I702" s="307"/>
      <c r="J702" s="307"/>
      <c r="K702" s="308"/>
    </row>
    <row r="703" spans="2:11" ht="15.75" customHeight="1" x14ac:dyDescent="0.35">
      <c r="B703" s="264"/>
      <c r="C703" s="264"/>
      <c r="D703" s="265"/>
      <c r="E703" s="266"/>
      <c r="G703" s="306"/>
      <c r="H703" s="307"/>
      <c r="I703" s="307"/>
      <c r="J703" s="307"/>
      <c r="K703" s="308"/>
    </row>
    <row r="704" spans="2:11" ht="15.75" customHeight="1" x14ac:dyDescent="0.35">
      <c r="B704" s="264"/>
      <c r="C704" s="264"/>
      <c r="D704" s="265"/>
      <c r="E704" s="266"/>
      <c r="G704" s="306"/>
      <c r="H704" s="307"/>
      <c r="I704" s="307"/>
      <c r="J704" s="307"/>
      <c r="K704" s="308"/>
    </row>
    <row r="705" spans="2:11" ht="15.75" customHeight="1" x14ac:dyDescent="0.35">
      <c r="B705" s="264"/>
      <c r="C705" s="264"/>
      <c r="D705" s="265"/>
      <c r="E705" s="266"/>
      <c r="G705" s="306"/>
      <c r="H705" s="307"/>
      <c r="I705" s="307"/>
      <c r="J705" s="307"/>
      <c r="K705" s="308"/>
    </row>
    <row r="706" spans="2:11" ht="15.75" customHeight="1" x14ac:dyDescent="0.35">
      <c r="B706" s="264"/>
      <c r="C706" s="264"/>
      <c r="D706" s="265"/>
      <c r="E706" s="266"/>
      <c r="G706" s="306"/>
      <c r="H706" s="307"/>
      <c r="I706" s="307"/>
      <c r="J706" s="307"/>
      <c r="K706" s="308"/>
    </row>
    <row r="707" spans="2:11" ht="15.75" customHeight="1" x14ac:dyDescent="0.35">
      <c r="B707" s="264"/>
      <c r="C707" s="264"/>
      <c r="D707" s="265"/>
      <c r="E707" s="266"/>
      <c r="G707" s="306"/>
      <c r="H707" s="307"/>
      <c r="I707" s="307"/>
      <c r="J707" s="307"/>
      <c r="K707" s="308"/>
    </row>
    <row r="708" spans="2:11" ht="15.75" customHeight="1" x14ac:dyDescent="0.35">
      <c r="B708" s="264"/>
      <c r="C708" s="264"/>
      <c r="D708" s="265"/>
      <c r="E708" s="266"/>
      <c r="G708" s="306"/>
      <c r="H708" s="307"/>
      <c r="I708" s="307"/>
      <c r="J708" s="307"/>
      <c r="K708" s="308"/>
    </row>
    <row r="709" spans="2:11" ht="15.75" customHeight="1" x14ac:dyDescent="0.35">
      <c r="B709" s="264"/>
      <c r="C709" s="264"/>
      <c r="D709" s="265"/>
      <c r="E709" s="266"/>
      <c r="G709" s="306"/>
      <c r="H709" s="307"/>
      <c r="I709" s="307"/>
      <c r="J709" s="307"/>
      <c r="K709" s="308"/>
    </row>
    <row r="710" spans="2:11" ht="15.75" customHeight="1" x14ac:dyDescent="0.35">
      <c r="B710" s="264"/>
      <c r="C710" s="264"/>
      <c r="D710" s="265"/>
      <c r="E710" s="266"/>
      <c r="G710" s="306"/>
      <c r="H710" s="307"/>
      <c r="I710" s="307"/>
      <c r="J710" s="307"/>
      <c r="K710" s="308"/>
    </row>
    <row r="711" spans="2:11" ht="15.75" customHeight="1" x14ac:dyDescent="0.35">
      <c r="B711" s="264"/>
      <c r="C711" s="264"/>
      <c r="D711" s="265"/>
      <c r="E711" s="266"/>
      <c r="G711" s="306"/>
      <c r="H711" s="307"/>
      <c r="I711" s="307"/>
      <c r="J711" s="307"/>
      <c r="K711" s="308"/>
    </row>
    <row r="712" spans="2:11" ht="15.75" customHeight="1" x14ac:dyDescent="0.35">
      <c r="B712" s="264"/>
      <c r="C712" s="264"/>
      <c r="D712" s="265"/>
      <c r="E712" s="266"/>
      <c r="G712" s="306"/>
      <c r="H712" s="307"/>
      <c r="I712" s="307"/>
      <c r="J712" s="307"/>
      <c r="K712" s="308"/>
    </row>
    <row r="713" spans="2:11" ht="15.75" customHeight="1" x14ac:dyDescent="0.35">
      <c r="B713" s="264"/>
      <c r="C713" s="264"/>
      <c r="D713" s="265"/>
      <c r="E713" s="266"/>
      <c r="G713" s="306"/>
      <c r="H713" s="307"/>
      <c r="I713" s="307"/>
      <c r="J713" s="307"/>
      <c r="K713" s="308"/>
    </row>
    <row r="714" spans="2:11" ht="15.75" customHeight="1" x14ac:dyDescent="0.35">
      <c r="B714" s="264"/>
      <c r="C714" s="264"/>
      <c r="D714" s="265"/>
      <c r="E714" s="266"/>
      <c r="G714" s="306"/>
      <c r="H714" s="307"/>
      <c r="I714" s="307"/>
      <c r="J714" s="307"/>
      <c r="K714" s="308"/>
    </row>
    <row r="715" spans="2:11" ht="15.75" customHeight="1" x14ac:dyDescent="0.35">
      <c r="B715" s="264"/>
      <c r="C715" s="264"/>
      <c r="D715" s="265"/>
      <c r="E715" s="266"/>
      <c r="G715" s="306"/>
      <c r="H715" s="307"/>
      <c r="I715" s="307"/>
      <c r="J715" s="307"/>
      <c r="K715" s="308"/>
    </row>
    <row r="716" spans="2:11" ht="15.75" customHeight="1" x14ac:dyDescent="0.35">
      <c r="B716" s="264"/>
      <c r="C716" s="264"/>
      <c r="D716" s="265"/>
      <c r="E716" s="266"/>
      <c r="G716" s="306"/>
      <c r="H716" s="307"/>
      <c r="I716" s="307"/>
      <c r="J716" s="307"/>
      <c r="K716" s="308"/>
    </row>
    <row r="717" spans="2:11" ht="15.75" customHeight="1" x14ac:dyDescent="0.35">
      <c r="B717" s="264"/>
      <c r="C717" s="264"/>
      <c r="D717" s="265"/>
      <c r="E717" s="266"/>
      <c r="G717" s="306"/>
      <c r="H717" s="307"/>
      <c r="I717" s="307"/>
      <c r="J717" s="307"/>
      <c r="K717" s="308"/>
    </row>
    <row r="718" spans="2:11" ht="15.75" customHeight="1" x14ac:dyDescent="0.35">
      <c r="B718" s="264"/>
      <c r="C718" s="264"/>
      <c r="D718" s="265"/>
      <c r="E718" s="266"/>
      <c r="G718" s="306"/>
      <c r="H718" s="307"/>
      <c r="I718" s="307"/>
      <c r="J718" s="307"/>
      <c r="K718" s="308"/>
    </row>
    <row r="719" spans="2:11" ht="15.75" customHeight="1" x14ac:dyDescent="0.35">
      <c r="B719" s="264"/>
      <c r="C719" s="264"/>
      <c r="D719" s="265"/>
      <c r="E719" s="266"/>
      <c r="G719" s="306"/>
      <c r="H719" s="307"/>
      <c r="I719" s="307"/>
      <c r="J719" s="307"/>
      <c r="K719" s="308"/>
    </row>
    <row r="720" spans="2:11" ht="15.75" customHeight="1" x14ac:dyDescent="0.35">
      <c r="B720" s="264"/>
      <c r="C720" s="264"/>
      <c r="D720" s="265"/>
      <c r="E720" s="266"/>
      <c r="G720" s="306"/>
      <c r="H720" s="307"/>
      <c r="I720" s="307"/>
      <c r="J720" s="307"/>
      <c r="K720" s="308"/>
    </row>
    <row r="721" spans="2:11" ht="15.75" customHeight="1" x14ac:dyDescent="0.35">
      <c r="B721" s="264"/>
      <c r="C721" s="264"/>
      <c r="D721" s="265"/>
      <c r="E721" s="266"/>
      <c r="G721" s="306"/>
      <c r="H721" s="307"/>
      <c r="I721" s="307"/>
      <c r="J721" s="307"/>
      <c r="K721" s="308"/>
    </row>
    <row r="722" spans="2:11" ht="15.75" customHeight="1" x14ac:dyDescent="0.35">
      <c r="B722" s="264"/>
      <c r="C722" s="264"/>
      <c r="D722" s="265"/>
      <c r="E722" s="266"/>
      <c r="G722" s="306"/>
      <c r="H722" s="307"/>
      <c r="I722" s="307"/>
      <c r="J722" s="307"/>
      <c r="K722" s="308"/>
    </row>
    <row r="723" spans="2:11" ht="15.75" customHeight="1" x14ac:dyDescent="0.35">
      <c r="B723" s="264"/>
      <c r="C723" s="264"/>
      <c r="D723" s="265"/>
      <c r="E723" s="266"/>
      <c r="G723" s="306"/>
      <c r="H723" s="307"/>
      <c r="I723" s="307"/>
      <c r="J723" s="307"/>
      <c r="K723" s="308"/>
    </row>
    <row r="724" spans="2:11" ht="15.75" customHeight="1" x14ac:dyDescent="0.35">
      <c r="B724" s="264"/>
      <c r="C724" s="264"/>
      <c r="D724" s="265"/>
      <c r="E724" s="266"/>
      <c r="G724" s="306"/>
      <c r="H724" s="307"/>
      <c r="I724" s="307"/>
      <c r="J724" s="307"/>
      <c r="K724" s="308"/>
    </row>
    <row r="725" spans="2:11" ht="15.75" customHeight="1" x14ac:dyDescent="0.35">
      <c r="B725" s="264"/>
      <c r="C725" s="264"/>
      <c r="D725" s="265"/>
      <c r="E725" s="266"/>
      <c r="G725" s="306"/>
      <c r="H725" s="307"/>
      <c r="I725" s="307"/>
      <c r="J725" s="307"/>
      <c r="K725" s="308"/>
    </row>
    <row r="726" spans="2:11" ht="15.75" customHeight="1" x14ac:dyDescent="0.35">
      <c r="B726" s="264"/>
      <c r="C726" s="264"/>
      <c r="D726" s="265"/>
      <c r="E726" s="266"/>
      <c r="G726" s="306"/>
      <c r="H726" s="307"/>
      <c r="I726" s="307"/>
      <c r="J726" s="307"/>
      <c r="K726" s="308"/>
    </row>
    <row r="727" spans="2:11" ht="15.75" customHeight="1" x14ac:dyDescent="0.35">
      <c r="B727" s="264"/>
      <c r="C727" s="264"/>
      <c r="D727" s="265"/>
      <c r="E727" s="266"/>
      <c r="G727" s="306"/>
      <c r="H727" s="307"/>
      <c r="I727" s="307"/>
      <c r="J727" s="307"/>
      <c r="K727" s="308"/>
    </row>
    <row r="728" spans="2:11" ht="15.75" customHeight="1" x14ac:dyDescent="0.35">
      <c r="B728" s="264"/>
      <c r="C728" s="264"/>
      <c r="D728" s="265"/>
      <c r="E728" s="266"/>
      <c r="G728" s="306"/>
      <c r="H728" s="307"/>
      <c r="I728" s="307"/>
      <c r="J728" s="307"/>
      <c r="K728" s="308"/>
    </row>
    <row r="729" spans="2:11" ht="15.75" customHeight="1" x14ac:dyDescent="0.35">
      <c r="B729" s="264"/>
      <c r="C729" s="264"/>
      <c r="D729" s="265"/>
      <c r="E729" s="266"/>
      <c r="G729" s="306"/>
      <c r="H729" s="307"/>
      <c r="I729" s="307"/>
      <c r="J729" s="307"/>
      <c r="K729" s="308"/>
    </row>
    <row r="730" spans="2:11" ht="15.75" customHeight="1" x14ac:dyDescent="0.35">
      <c r="B730" s="264"/>
      <c r="C730" s="264"/>
      <c r="D730" s="265"/>
      <c r="E730" s="266"/>
      <c r="G730" s="306"/>
      <c r="H730" s="307"/>
      <c r="I730" s="307"/>
      <c r="J730" s="307"/>
      <c r="K730" s="308"/>
    </row>
    <row r="731" spans="2:11" ht="15.75" customHeight="1" x14ac:dyDescent="0.35">
      <c r="B731" s="264"/>
      <c r="C731" s="264"/>
      <c r="D731" s="265"/>
      <c r="E731" s="266"/>
      <c r="G731" s="306"/>
      <c r="H731" s="307"/>
      <c r="I731" s="307"/>
      <c r="J731" s="307"/>
      <c r="K731" s="308"/>
    </row>
    <row r="732" spans="2:11" ht="15.75" customHeight="1" x14ac:dyDescent="0.35">
      <c r="B732" s="264"/>
      <c r="C732" s="264"/>
      <c r="D732" s="265"/>
      <c r="E732" s="266"/>
      <c r="G732" s="306"/>
      <c r="H732" s="307"/>
      <c r="I732" s="307"/>
      <c r="J732" s="307"/>
      <c r="K732" s="308"/>
    </row>
    <row r="733" spans="2:11" ht="15.75" customHeight="1" x14ac:dyDescent="0.35">
      <c r="B733" s="264"/>
      <c r="C733" s="264"/>
      <c r="D733" s="265"/>
      <c r="E733" s="266"/>
      <c r="G733" s="306"/>
      <c r="H733" s="307"/>
      <c r="I733" s="307"/>
      <c r="J733" s="307"/>
      <c r="K733" s="308"/>
    </row>
    <row r="734" spans="2:11" ht="15.75" customHeight="1" x14ac:dyDescent="0.35">
      <c r="B734" s="264"/>
      <c r="C734" s="264"/>
      <c r="D734" s="265"/>
      <c r="E734" s="266"/>
      <c r="G734" s="306"/>
      <c r="H734" s="307"/>
      <c r="I734" s="307"/>
      <c r="J734" s="307"/>
      <c r="K734" s="308"/>
    </row>
    <row r="735" spans="2:11" ht="15.75" customHeight="1" x14ac:dyDescent="0.35">
      <c r="B735" s="264"/>
      <c r="C735" s="264"/>
      <c r="D735" s="265"/>
      <c r="E735" s="266"/>
      <c r="G735" s="306"/>
      <c r="H735" s="307"/>
      <c r="I735" s="307"/>
      <c r="J735" s="307"/>
      <c r="K735" s="308"/>
    </row>
    <row r="736" spans="2:11" ht="15.75" customHeight="1" x14ac:dyDescent="0.35">
      <c r="B736" s="264"/>
      <c r="C736" s="264"/>
      <c r="D736" s="265"/>
      <c r="E736" s="266"/>
      <c r="G736" s="306"/>
      <c r="H736" s="307"/>
      <c r="I736" s="307"/>
      <c r="J736" s="307"/>
      <c r="K736" s="308"/>
    </row>
    <row r="737" spans="2:11" ht="15.75" customHeight="1" x14ac:dyDescent="0.35">
      <c r="B737" s="264"/>
      <c r="C737" s="264"/>
      <c r="D737" s="265"/>
      <c r="E737" s="266"/>
      <c r="G737" s="306"/>
      <c r="H737" s="307"/>
      <c r="I737" s="307"/>
      <c r="J737" s="307"/>
      <c r="K737" s="308"/>
    </row>
    <row r="738" spans="2:11" ht="15.75" customHeight="1" x14ac:dyDescent="0.35">
      <c r="B738" s="264"/>
      <c r="C738" s="264"/>
      <c r="D738" s="265"/>
      <c r="E738" s="266"/>
      <c r="G738" s="306"/>
      <c r="H738" s="307"/>
      <c r="I738" s="307"/>
      <c r="J738" s="307"/>
      <c r="K738" s="308"/>
    </row>
    <row r="739" spans="2:11" ht="15.75" customHeight="1" x14ac:dyDescent="0.35">
      <c r="B739" s="264"/>
      <c r="C739" s="264"/>
      <c r="D739" s="265"/>
      <c r="E739" s="266"/>
      <c r="G739" s="306"/>
      <c r="H739" s="307"/>
      <c r="I739" s="307"/>
      <c r="J739" s="307"/>
      <c r="K739" s="308"/>
    </row>
    <row r="740" spans="2:11" ht="15.75" customHeight="1" x14ac:dyDescent="0.35">
      <c r="B740" s="264"/>
      <c r="C740" s="264"/>
      <c r="D740" s="265"/>
      <c r="E740" s="266"/>
      <c r="G740" s="306"/>
      <c r="H740" s="307"/>
      <c r="I740" s="307"/>
      <c r="J740" s="307"/>
      <c r="K740" s="308"/>
    </row>
    <row r="741" spans="2:11" ht="15.75" customHeight="1" x14ac:dyDescent="0.35">
      <c r="B741" s="264"/>
      <c r="C741" s="264"/>
      <c r="D741" s="265"/>
      <c r="E741" s="266"/>
      <c r="G741" s="306"/>
      <c r="H741" s="307"/>
      <c r="I741" s="307"/>
      <c r="J741" s="307"/>
      <c r="K741" s="308"/>
    </row>
    <row r="742" spans="2:11" ht="15.75" customHeight="1" x14ac:dyDescent="0.35">
      <c r="B742" s="264"/>
      <c r="C742" s="264"/>
      <c r="D742" s="265"/>
      <c r="E742" s="266"/>
      <c r="G742" s="306"/>
      <c r="H742" s="307"/>
      <c r="I742" s="307"/>
      <c r="J742" s="307"/>
      <c r="K742" s="308"/>
    </row>
    <row r="743" spans="2:11" ht="15.75" customHeight="1" x14ac:dyDescent="0.35">
      <c r="B743" s="264"/>
      <c r="C743" s="264"/>
      <c r="D743" s="265"/>
      <c r="E743" s="266"/>
      <c r="G743" s="306"/>
      <c r="H743" s="307"/>
      <c r="I743" s="307"/>
      <c r="J743" s="307"/>
      <c r="K743" s="308"/>
    </row>
    <row r="744" spans="2:11" ht="15.75" customHeight="1" x14ac:dyDescent="0.35">
      <c r="B744" s="264"/>
      <c r="C744" s="264"/>
      <c r="D744" s="265"/>
      <c r="E744" s="266"/>
      <c r="G744" s="306"/>
      <c r="H744" s="307"/>
      <c r="I744" s="307"/>
      <c r="J744" s="307"/>
      <c r="K744" s="308"/>
    </row>
    <row r="745" spans="2:11" ht="15.75" customHeight="1" x14ac:dyDescent="0.35">
      <c r="B745" s="264"/>
      <c r="C745" s="264"/>
      <c r="D745" s="265"/>
      <c r="E745" s="266"/>
      <c r="G745" s="306"/>
      <c r="H745" s="307"/>
      <c r="I745" s="307"/>
      <c r="J745" s="307"/>
      <c r="K745" s="308"/>
    </row>
    <row r="746" spans="2:11" ht="15.75" customHeight="1" x14ac:dyDescent="0.35">
      <c r="B746" s="264"/>
      <c r="C746" s="264"/>
      <c r="D746" s="265"/>
      <c r="E746" s="266"/>
      <c r="G746" s="306"/>
      <c r="H746" s="307"/>
      <c r="I746" s="307"/>
      <c r="J746" s="307"/>
      <c r="K746" s="308"/>
    </row>
    <row r="747" spans="2:11" ht="15.75" customHeight="1" x14ac:dyDescent="0.35">
      <c r="B747" s="264"/>
      <c r="C747" s="264"/>
      <c r="D747" s="265"/>
      <c r="E747" s="266"/>
      <c r="G747" s="306"/>
      <c r="H747" s="307"/>
      <c r="I747" s="307"/>
      <c r="J747" s="307"/>
      <c r="K747" s="308"/>
    </row>
    <row r="748" spans="2:11" ht="15.75" customHeight="1" x14ac:dyDescent="0.35">
      <c r="B748" s="264"/>
      <c r="C748" s="264"/>
      <c r="D748" s="265"/>
      <c r="E748" s="266"/>
      <c r="G748" s="306"/>
      <c r="H748" s="307"/>
      <c r="I748" s="307"/>
      <c r="J748" s="307"/>
      <c r="K748" s="308"/>
    </row>
    <row r="749" spans="2:11" ht="15.75" customHeight="1" x14ac:dyDescent="0.35">
      <c r="B749" s="264"/>
      <c r="C749" s="264"/>
      <c r="D749" s="265"/>
      <c r="E749" s="266"/>
      <c r="G749" s="306"/>
      <c r="H749" s="307"/>
      <c r="I749" s="307"/>
      <c r="J749" s="307"/>
      <c r="K749" s="308"/>
    </row>
    <row r="750" spans="2:11" ht="15.75" customHeight="1" x14ac:dyDescent="0.35">
      <c r="B750" s="264"/>
      <c r="C750" s="264"/>
      <c r="D750" s="265"/>
      <c r="E750" s="266"/>
      <c r="G750" s="306"/>
      <c r="H750" s="307"/>
      <c r="I750" s="307"/>
      <c r="J750" s="307"/>
      <c r="K750" s="308"/>
    </row>
    <row r="751" spans="2:11" ht="15.75" customHeight="1" x14ac:dyDescent="0.35">
      <c r="B751" s="264"/>
      <c r="C751" s="264"/>
      <c r="D751" s="265"/>
      <c r="E751" s="266"/>
      <c r="G751" s="306"/>
      <c r="H751" s="307"/>
      <c r="I751" s="307"/>
      <c r="J751" s="307"/>
      <c r="K751" s="308"/>
    </row>
    <row r="752" spans="2:11" ht="15.75" customHeight="1" x14ac:dyDescent="0.35">
      <c r="B752" s="264"/>
      <c r="C752" s="264"/>
      <c r="D752" s="265"/>
      <c r="E752" s="266"/>
      <c r="G752" s="306"/>
      <c r="H752" s="307"/>
      <c r="I752" s="307"/>
      <c r="J752" s="307"/>
      <c r="K752" s="308"/>
    </row>
    <row r="753" spans="2:11" ht="15.75" customHeight="1" x14ac:dyDescent="0.35">
      <c r="B753" s="264"/>
      <c r="C753" s="264"/>
      <c r="D753" s="265"/>
      <c r="E753" s="266"/>
      <c r="G753" s="306"/>
      <c r="H753" s="307"/>
      <c r="I753" s="307"/>
      <c r="J753" s="307"/>
      <c r="K753" s="308"/>
    </row>
    <row r="754" spans="2:11" ht="15.75" customHeight="1" x14ac:dyDescent="0.35">
      <c r="B754" s="264"/>
      <c r="C754" s="264"/>
      <c r="D754" s="265"/>
      <c r="E754" s="266"/>
      <c r="G754" s="306"/>
      <c r="H754" s="307"/>
      <c r="I754" s="307"/>
      <c r="J754" s="307"/>
      <c r="K754" s="308"/>
    </row>
    <row r="755" spans="2:11" ht="15.75" customHeight="1" x14ac:dyDescent="0.35">
      <c r="B755" s="264"/>
      <c r="C755" s="264"/>
      <c r="D755" s="265"/>
      <c r="E755" s="266"/>
      <c r="G755" s="306"/>
      <c r="H755" s="307"/>
      <c r="I755" s="307"/>
      <c r="J755" s="307"/>
      <c r="K755" s="308"/>
    </row>
    <row r="756" spans="2:11" ht="15.75" customHeight="1" x14ac:dyDescent="0.35">
      <c r="B756" s="264"/>
      <c r="C756" s="264"/>
      <c r="D756" s="265"/>
      <c r="E756" s="266"/>
      <c r="G756" s="306"/>
      <c r="H756" s="307"/>
      <c r="I756" s="307"/>
      <c r="J756" s="307"/>
      <c r="K756" s="308"/>
    </row>
    <row r="757" spans="2:11" ht="15.75" customHeight="1" x14ac:dyDescent="0.35">
      <c r="B757" s="264"/>
      <c r="C757" s="264"/>
      <c r="D757" s="265"/>
      <c r="E757" s="266"/>
      <c r="G757" s="306"/>
      <c r="H757" s="307"/>
      <c r="I757" s="307"/>
      <c r="J757" s="307"/>
      <c r="K757" s="308"/>
    </row>
    <row r="758" spans="2:11" ht="15.75" customHeight="1" x14ac:dyDescent="0.35">
      <c r="B758" s="264"/>
      <c r="C758" s="264"/>
      <c r="D758" s="265"/>
      <c r="E758" s="266"/>
      <c r="G758" s="306"/>
      <c r="H758" s="307"/>
      <c r="I758" s="307"/>
      <c r="J758" s="307"/>
      <c r="K758" s="308"/>
    </row>
    <row r="759" spans="2:11" ht="15.75" customHeight="1" x14ac:dyDescent="0.35">
      <c r="B759" s="264"/>
      <c r="C759" s="264"/>
      <c r="D759" s="265"/>
      <c r="E759" s="266"/>
      <c r="G759" s="306"/>
      <c r="H759" s="307"/>
      <c r="I759" s="307"/>
      <c r="J759" s="307"/>
      <c r="K759" s="308"/>
    </row>
    <row r="760" spans="2:11" ht="15.75" customHeight="1" x14ac:dyDescent="0.35">
      <c r="B760" s="264"/>
      <c r="C760" s="264"/>
      <c r="D760" s="265"/>
      <c r="E760" s="266"/>
      <c r="G760" s="306"/>
      <c r="H760" s="307"/>
      <c r="I760" s="307"/>
      <c r="J760" s="307"/>
      <c r="K760" s="308"/>
    </row>
    <row r="761" spans="2:11" ht="15.75" customHeight="1" x14ac:dyDescent="0.35">
      <c r="B761" s="264"/>
      <c r="C761" s="264"/>
      <c r="D761" s="265"/>
      <c r="E761" s="266"/>
      <c r="G761" s="306"/>
      <c r="H761" s="307"/>
      <c r="I761" s="307"/>
      <c r="J761" s="307"/>
      <c r="K761" s="308"/>
    </row>
    <row r="762" spans="2:11" ht="15.75" customHeight="1" x14ac:dyDescent="0.35">
      <c r="B762" s="264"/>
      <c r="C762" s="264"/>
      <c r="D762" s="265"/>
      <c r="E762" s="266"/>
      <c r="G762" s="306"/>
      <c r="H762" s="307"/>
      <c r="I762" s="307"/>
      <c r="J762" s="307"/>
      <c r="K762" s="308"/>
    </row>
    <row r="763" spans="2:11" ht="15.75" customHeight="1" x14ac:dyDescent="0.35">
      <c r="B763" s="264"/>
      <c r="C763" s="264"/>
      <c r="D763" s="265"/>
      <c r="E763" s="266"/>
      <c r="G763" s="306"/>
      <c r="H763" s="307"/>
      <c r="I763" s="307"/>
      <c r="J763" s="307"/>
      <c r="K763" s="308"/>
    </row>
    <row r="764" spans="2:11" ht="15.75" customHeight="1" x14ac:dyDescent="0.35">
      <c r="B764" s="264"/>
      <c r="C764" s="264"/>
      <c r="D764" s="265"/>
      <c r="E764" s="266"/>
      <c r="G764" s="306"/>
      <c r="H764" s="307"/>
      <c r="I764" s="307"/>
      <c r="J764" s="307"/>
      <c r="K764" s="308"/>
    </row>
    <row r="765" spans="2:11" ht="15.75" customHeight="1" x14ac:dyDescent="0.35">
      <c r="B765" s="264"/>
      <c r="C765" s="264"/>
      <c r="D765" s="265"/>
      <c r="E765" s="266"/>
      <c r="G765" s="306"/>
      <c r="H765" s="307"/>
      <c r="I765" s="307"/>
      <c r="J765" s="307"/>
      <c r="K765" s="308"/>
    </row>
    <row r="766" spans="2:11" ht="15.75" customHeight="1" x14ac:dyDescent="0.35">
      <c r="B766" s="264"/>
      <c r="C766" s="264"/>
      <c r="D766" s="265"/>
      <c r="E766" s="266"/>
      <c r="G766" s="306"/>
      <c r="H766" s="307"/>
      <c r="I766" s="307"/>
      <c r="J766" s="307"/>
      <c r="K766" s="308"/>
    </row>
    <row r="767" spans="2:11" ht="15.75" customHeight="1" x14ac:dyDescent="0.35">
      <c r="B767" s="264"/>
      <c r="C767" s="264"/>
      <c r="D767" s="265"/>
      <c r="E767" s="266"/>
      <c r="G767" s="306"/>
      <c r="H767" s="307"/>
      <c r="I767" s="307"/>
      <c r="J767" s="307"/>
      <c r="K767" s="308"/>
    </row>
    <row r="768" spans="2:11" ht="15.75" customHeight="1" x14ac:dyDescent="0.35">
      <c r="B768" s="264"/>
      <c r="C768" s="264"/>
      <c r="D768" s="265"/>
      <c r="E768" s="266"/>
      <c r="G768" s="306"/>
      <c r="H768" s="307"/>
      <c r="I768" s="307"/>
      <c r="J768" s="307"/>
      <c r="K768" s="308"/>
    </row>
    <row r="769" spans="2:11" ht="15.75" customHeight="1" x14ac:dyDescent="0.35">
      <c r="B769" s="264"/>
      <c r="C769" s="264"/>
      <c r="D769" s="265"/>
      <c r="E769" s="266"/>
      <c r="G769" s="306"/>
      <c r="H769" s="307"/>
      <c r="I769" s="307"/>
      <c r="J769" s="307"/>
      <c r="K769" s="308"/>
    </row>
    <row r="770" spans="2:11" ht="15.75" customHeight="1" x14ac:dyDescent="0.35">
      <c r="B770" s="264"/>
      <c r="C770" s="264"/>
      <c r="D770" s="265"/>
      <c r="E770" s="266"/>
      <c r="G770" s="306"/>
      <c r="H770" s="307"/>
      <c r="I770" s="307"/>
      <c r="J770" s="307"/>
      <c r="K770" s="308"/>
    </row>
    <row r="771" spans="2:11" ht="15.75" customHeight="1" x14ac:dyDescent="0.35">
      <c r="B771" s="264"/>
      <c r="C771" s="264"/>
      <c r="D771" s="265"/>
      <c r="E771" s="266"/>
      <c r="G771" s="306"/>
      <c r="H771" s="307"/>
      <c r="I771" s="307"/>
      <c r="J771" s="307"/>
      <c r="K771" s="308"/>
    </row>
    <row r="772" spans="2:11" ht="15.75" customHeight="1" x14ac:dyDescent="0.35">
      <c r="B772" s="264"/>
      <c r="C772" s="264"/>
      <c r="D772" s="265"/>
      <c r="E772" s="266"/>
      <c r="G772" s="306"/>
      <c r="H772" s="307"/>
      <c r="I772" s="307"/>
      <c r="J772" s="307"/>
      <c r="K772" s="308"/>
    </row>
    <row r="773" spans="2:11" ht="15.75" customHeight="1" x14ac:dyDescent="0.35">
      <c r="B773" s="264"/>
      <c r="C773" s="264"/>
      <c r="D773" s="265"/>
      <c r="E773" s="266"/>
      <c r="G773" s="306"/>
      <c r="H773" s="307"/>
      <c r="I773" s="307"/>
      <c r="J773" s="307"/>
      <c r="K773" s="308"/>
    </row>
    <row r="774" spans="2:11" ht="15.75" customHeight="1" x14ac:dyDescent="0.35">
      <c r="B774" s="264"/>
      <c r="C774" s="264"/>
      <c r="D774" s="265"/>
      <c r="E774" s="266"/>
      <c r="G774" s="306"/>
      <c r="H774" s="307"/>
      <c r="I774" s="307"/>
      <c r="J774" s="307"/>
      <c r="K774" s="308"/>
    </row>
    <row r="775" spans="2:11" ht="15.75" customHeight="1" x14ac:dyDescent="0.35">
      <c r="B775" s="264"/>
      <c r="C775" s="264"/>
      <c r="D775" s="265"/>
      <c r="E775" s="266"/>
      <c r="G775" s="306"/>
      <c r="H775" s="307"/>
      <c r="I775" s="307"/>
      <c r="J775" s="307"/>
      <c r="K775" s="308"/>
    </row>
    <row r="776" spans="2:11" ht="15.75" customHeight="1" x14ac:dyDescent="0.35">
      <c r="B776" s="264"/>
      <c r="C776" s="264"/>
      <c r="D776" s="265"/>
      <c r="E776" s="266"/>
      <c r="G776" s="306"/>
      <c r="H776" s="307"/>
      <c r="I776" s="307"/>
      <c r="J776" s="307"/>
      <c r="K776" s="308"/>
    </row>
    <row r="777" spans="2:11" ht="15.75" customHeight="1" x14ac:dyDescent="0.35">
      <c r="B777" s="264"/>
      <c r="C777" s="264"/>
      <c r="D777" s="265"/>
      <c r="E777" s="266"/>
      <c r="G777" s="306"/>
      <c r="H777" s="307"/>
      <c r="I777" s="307"/>
      <c r="J777" s="307"/>
      <c r="K777" s="308"/>
    </row>
    <row r="778" spans="2:11" ht="15.75" customHeight="1" x14ac:dyDescent="0.35">
      <c r="B778" s="264"/>
      <c r="C778" s="264"/>
      <c r="D778" s="265"/>
      <c r="E778" s="266"/>
      <c r="G778" s="306"/>
      <c r="H778" s="307"/>
      <c r="I778" s="307"/>
      <c r="J778" s="307"/>
      <c r="K778" s="308"/>
    </row>
    <row r="779" spans="2:11" ht="15.75" customHeight="1" x14ac:dyDescent="0.35">
      <c r="B779" s="264"/>
      <c r="C779" s="264"/>
      <c r="D779" s="265"/>
      <c r="E779" s="266"/>
      <c r="G779" s="306"/>
      <c r="H779" s="307"/>
      <c r="I779" s="307"/>
      <c r="J779" s="307"/>
      <c r="K779" s="308"/>
    </row>
    <row r="780" spans="2:11" ht="15.75" customHeight="1" x14ac:dyDescent="0.35">
      <c r="B780" s="264"/>
      <c r="C780" s="264"/>
      <c r="D780" s="265"/>
      <c r="E780" s="266"/>
      <c r="G780" s="306"/>
      <c r="H780" s="307"/>
      <c r="I780" s="307"/>
      <c r="J780" s="307"/>
      <c r="K780" s="308"/>
    </row>
    <row r="781" spans="2:11" ht="15.75" customHeight="1" x14ac:dyDescent="0.35">
      <c r="B781" s="264"/>
      <c r="C781" s="264"/>
      <c r="D781" s="265"/>
      <c r="E781" s="266"/>
      <c r="G781" s="306"/>
      <c r="H781" s="307"/>
      <c r="I781" s="307"/>
      <c r="J781" s="307"/>
      <c r="K781" s="308"/>
    </row>
    <row r="782" spans="2:11" ht="15.75" customHeight="1" x14ac:dyDescent="0.35">
      <c r="B782" s="264"/>
      <c r="C782" s="264"/>
      <c r="D782" s="265"/>
      <c r="E782" s="266"/>
      <c r="G782" s="306"/>
      <c r="H782" s="307"/>
      <c r="I782" s="307"/>
      <c r="J782" s="307"/>
      <c r="K782" s="308"/>
    </row>
    <row r="783" spans="2:11" ht="15.75" customHeight="1" x14ac:dyDescent="0.35">
      <c r="B783" s="264"/>
      <c r="C783" s="264"/>
      <c r="D783" s="265"/>
      <c r="E783" s="266"/>
      <c r="G783" s="306"/>
      <c r="H783" s="307"/>
      <c r="I783" s="307"/>
      <c r="J783" s="307"/>
      <c r="K783" s="308"/>
    </row>
    <row r="784" spans="2:11" ht="15.75" customHeight="1" x14ac:dyDescent="0.35">
      <c r="B784" s="264"/>
      <c r="C784" s="264"/>
      <c r="D784" s="265"/>
      <c r="E784" s="266"/>
      <c r="G784" s="306"/>
      <c r="H784" s="307"/>
      <c r="I784" s="307"/>
      <c r="J784" s="307"/>
      <c r="K784" s="308"/>
    </row>
    <row r="785" spans="2:11" ht="15.75" customHeight="1" x14ac:dyDescent="0.35">
      <c r="B785" s="264"/>
      <c r="C785" s="264"/>
      <c r="D785" s="265"/>
      <c r="E785" s="266"/>
      <c r="G785" s="306"/>
      <c r="H785" s="307"/>
      <c r="I785" s="307"/>
      <c r="J785" s="307"/>
      <c r="K785" s="308"/>
    </row>
    <row r="786" spans="2:11" ht="15.75" customHeight="1" x14ac:dyDescent="0.35">
      <c r="B786" s="264"/>
      <c r="C786" s="264"/>
      <c r="D786" s="265"/>
      <c r="E786" s="266"/>
      <c r="G786" s="306"/>
      <c r="H786" s="307"/>
      <c r="I786" s="307"/>
      <c r="J786" s="307"/>
      <c r="K786" s="308"/>
    </row>
    <row r="787" spans="2:11" ht="15.75" customHeight="1" x14ac:dyDescent="0.35">
      <c r="B787" s="264"/>
      <c r="C787" s="264"/>
      <c r="D787" s="265"/>
      <c r="E787" s="266"/>
      <c r="G787" s="306"/>
      <c r="H787" s="307"/>
      <c r="I787" s="307"/>
      <c r="J787" s="307"/>
      <c r="K787" s="308"/>
    </row>
    <row r="788" spans="2:11" ht="15.75" customHeight="1" x14ac:dyDescent="0.35">
      <c r="B788" s="264"/>
      <c r="C788" s="264"/>
      <c r="D788" s="265"/>
      <c r="E788" s="266"/>
      <c r="G788" s="306"/>
      <c r="H788" s="307"/>
      <c r="I788" s="307"/>
      <c r="J788" s="307"/>
      <c r="K788" s="308"/>
    </row>
    <row r="789" spans="2:11" ht="15.75" customHeight="1" x14ac:dyDescent="0.35">
      <c r="B789" s="264"/>
      <c r="C789" s="264"/>
      <c r="D789" s="265"/>
      <c r="E789" s="266"/>
      <c r="G789" s="306"/>
      <c r="H789" s="307"/>
      <c r="I789" s="307"/>
      <c r="J789" s="307"/>
      <c r="K789" s="308"/>
    </row>
    <row r="790" spans="2:11" ht="15.75" customHeight="1" x14ac:dyDescent="0.35">
      <c r="B790" s="264"/>
      <c r="C790" s="264"/>
      <c r="D790" s="265"/>
      <c r="E790" s="266"/>
      <c r="G790" s="306"/>
      <c r="H790" s="307"/>
      <c r="I790" s="307"/>
      <c r="J790" s="307"/>
      <c r="K790" s="308"/>
    </row>
    <row r="791" spans="2:11" ht="15.75" customHeight="1" x14ac:dyDescent="0.35">
      <c r="B791" s="264"/>
      <c r="C791" s="264"/>
      <c r="D791" s="265"/>
      <c r="E791" s="266"/>
      <c r="G791" s="306"/>
      <c r="H791" s="307"/>
      <c r="I791" s="307"/>
      <c r="J791" s="307"/>
      <c r="K791" s="308"/>
    </row>
    <row r="792" spans="2:11" ht="15.75" customHeight="1" x14ac:dyDescent="0.35">
      <c r="B792" s="264"/>
      <c r="C792" s="264"/>
      <c r="D792" s="265"/>
      <c r="E792" s="266"/>
      <c r="G792" s="306"/>
      <c r="H792" s="307"/>
      <c r="I792" s="307"/>
      <c r="J792" s="307"/>
      <c r="K792" s="308"/>
    </row>
    <row r="793" spans="2:11" ht="15.75" customHeight="1" x14ac:dyDescent="0.35">
      <c r="B793" s="264"/>
      <c r="C793" s="264"/>
      <c r="D793" s="265"/>
      <c r="E793" s="266"/>
      <c r="G793" s="306"/>
      <c r="H793" s="307"/>
      <c r="I793" s="307"/>
      <c r="J793" s="307"/>
      <c r="K793" s="308"/>
    </row>
    <row r="794" spans="2:11" ht="15.75" customHeight="1" x14ac:dyDescent="0.35">
      <c r="B794" s="264"/>
      <c r="C794" s="264"/>
      <c r="D794" s="265"/>
      <c r="E794" s="266"/>
      <c r="G794" s="306"/>
      <c r="H794" s="307"/>
      <c r="I794" s="307"/>
      <c r="J794" s="307"/>
      <c r="K794" s="308"/>
    </row>
    <row r="795" spans="2:11" ht="15.75" customHeight="1" x14ac:dyDescent="0.35">
      <c r="B795" s="264"/>
      <c r="C795" s="264"/>
      <c r="D795" s="265"/>
      <c r="E795" s="266"/>
      <c r="G795" s="306"/>
      <c r="H795" s="307"/>
      <c r="I795" s="307"/>
      <c r="J795" s="307"/>
      <c r="K795" s="308"/>
    </row>
    <row r="796" spans="2:11" ht="15.75" customHeight="1" x14ac:dyDescent="0.35">
      <c r="B796" s="264"/>
      <c r="C796" s="264"/>
      <c r="D796" s="265"/>
      <c r="E796" s="266"/>
      <c r="G796" s="306"/>
      <c r="H796" s="307"/>
      <c r="I796" s="307"/>
      <c r="J796" s="307"/>
      <c r="K796" s="308"/>
    </row>
    <row r="797" spans="2:11" ht="15.75" customHeight="1" x14ac:dyDescent="0.35">
      <c r="B797" s="264"/>
      <c r="C797" s="264"/>
      <c r="D797" s="265"/>
      <c r="E797" s="266"/>
      <c r="G797" s="306"/>
      <c r="H797" s="307"/>
      <c r="I797" s="307"/>
      <c r="J797" s="307"/>
      <c r="K797" s="308"/>
    </row>
    <row r="798" spans="2:11" ht="15.75" customHeight="1" x14ac:dyDescent="0.35">
      <c r="B798" s="264"/>
      <c r="C798" s="264"/>
      <c r="D798" s="265"/>
      <c r="E798" s="266"/>
      <c r="G798" s="306"/>
      <c r="H798" s="307"/>
      <c r="I798" s="307"/>
      <c r="J798" s="307"/>
      <c r="K798" s="308"/>
    </row>
    <row r="799" spans="2:11" ht="15.75" customHeight="1" x14ac:dyDescent="0.35">
      <c r="B799" s="264"/>
      <c r="C799" s="264"/>
      <c r="D799" s="265"/>
      <c r="E799" s="266"/>
      <c r="G799" s="306"/>
      <c r="H799" s="307"/>
      <c r="I799" s="307"/>
      <c r="J799" s="307"/>
      <c r="K799" s="308"/>
    </row>
    <row r="800" spans="2:11" ht="15.75" customHeight="1" x14ac:dyDescent="0.35">
      <c r="B800" s="264"/>
      <c r="C800" s="264"/>
      <c r="D800" s="265"/>
      <c r="E800" s="266"/>
      <c r="G800" s="306"/>
      <c r="H800" s="307"/>
      <c r="I800" s="307"/>
      <c r="J800" s="307"/>
      <c r="K800" s="308"/>
    </row>
    <row r="801" spans="2:11" ht="15.75" customHeight="1" x14ac:dyDescent="0.35">
      <c r="B801" s="264"/>
      <c r="C801" s="264"/>
      <c r="D801" s="265"/>
      <c r="E801" s="266"/>
      <c r="G801" s="306"/>
      <c r="H801" s="307"/>
      <c r="I801" s="307"/>
      <c r="J801" s="307"/>
      <c r="K801" s="308"/>
    </row>
    <row r="802" spans="2:11" ht="15.75" customHeight="1" x14ac:dyDescent="0.35">
      <c r="B802" s="264"/>
      <c r="C802" s="264"/>
      <c r="D802" s="265"/>
      <c r="E802" s="266"/>
      <c r="G802" s="306"/>
      <c r="H802" s="307"/>
      <c r="I802" s="307"/>
      <c r="J802" s="307"/>
      <c r="K802" s="308"/>
    </row>
    <row r="803" spans="2:11" ht="15.75" customHeight="1" x14ac:dyDescent="0.35">
      <c r="B803" s="264"/>
      <c r="C803" s="264"/>
      <c r="D803" s="265"/>
      <c r="E803" s="266"/>
      <c r="G803" s="306"/>
      <c r="H803" s="307"/>
      <c r="I803" s="307"/>
      <c r="J803" s="307"/>
      <c r="K803" s="308"/>
    </row>
    <row r="804" spans="2:11" ht="15.75" customHeight="1" x14ac:dyDescent="0.35">
      <c r="B804" s="264"/>
      <c r="C804" s="264"/>
      <c r="D804" s="265"/>
      <c r="E804" s="266"/>
      <c r="G804" s="306"/>
      <c r="H804" s="307"/>
      <c r="I804" s="307"/>
      <c r="J804" s="307"/>
      <c r="K804" s="308"/>
    </row>
    <row r="805" spans="2:11" ht="15.75" customHeight="1" x14ac:dyDescent="0.35">
      <c r="B805" s="264"/>
      <c r="C805" s="264"/>
      <c r="D805" s="265"/>
      <c r="E805" s="266"/>
      <c r="G805" s="306"/>
      <c r="H805" s="307"/>
      <c r="I805" s="307"/>
      <c r="J805" s="307"/>
      <c r="K805" s="308"/>
    </row>
    <row r="806" spans="2:11" ht="15.75" customHeight="1" x14ac:dyDescent="0.35">
      <c r="B806" s="264"/>
      <c r="C806" s="264"/>
      <c r="D806" s="265"/>
      <c r="E806" s="266"/>
      <c r="G806" s="306"/>
      <c r="H806" s="307"/>
      <c r="I806" s="307"/>
      <c r="J806" s="307"/>
      <c r="K806" s="308"/>
    </row>
    <row r="807" spans="2:11" ht="15.75" customHeight="1" x14ac:dyDescent="0.35">
      <c r="B807" s="264"/>
      <c r="C807" s="264"/>
      <c r="D807" s="265"/>
      <c r="E807" s="266"/>
      <c r="G807" s="306"/>
      <c r="H807" s="307"/>
      <c r="I807" s="307"/>
      <c r="J807" s="307"/>
      <c r="K807" s="308"/>
    </row>
    <row r="808" spans="2:11" ht="15.75" customHeight="1" x14ac:dyDescent="0.35">
      <c r="B808" s="264"/>
      <c r="C808" s="264"/>
      <c r="D808" s="265"/>
      <c r="E808" s="266"/>
      <c r="G808" s="306"/>
      <c r="H808" s="307"/>
      <c r="I808" s="307"/>
      <c r="J808" s="307"/>
      <c r="K808" s="308"/>
    </row>
    <row r="809" spans="2:11" ht="15.75" customHeight="1" x14ac:dyDescent="0.35">
      <c r="B809" s="264"/>
      <c r="C809" s="264"/>
      <c r="D809" s="265"/>
      <c r="E809" s="266"/>
      <c r="G809" s="306"/>
      <c r="H809" s="307"/>
      <c r="I809" s="307"/>
      <c r="J809" s="307"/>
      <c r="K809" s="308"/>
    </row>
    <row r="810" spans="2:11" ht="15.75" customHeight="1" x14ac:dyDescent="0.35">
      <c r="B810" s="264"/>
      <c r="C810" s="264"/>
      <c r="D810" s="265"/>
      <c r="E810" s="266"/>
      <c r="G810" s="306"/>
      <c r="H810" s="307"/>
      <c r="I810" s="307"/>
      <c r="J810" s="307"/>
      <c r="K810" s="308"/>
    </row>
    <row r="811" spans="2:11" ht="15.75" customHeight="1" x14ac:dyDescent="0.35">
      <c r="B811" s="264"/>
      <c r="C811" s="264"/>
      <c r="D811" s="265"/>
      <c r="E811" s="266"/>
      <c r="G811" s="306"/>
      <c r="H811" s="307"/>
      <c r="I811" s="307"/>
      <c r="J811" s="307"/>
      <c r="K811" s="308"/>
    </row>
    <row r="812" spans="2:11" ht="15.75" customHeight="1" x14ac:dyDescent="0.35">
      <c r="B812" s="264"/>
      <c r="C812" s="264"/>
      <c r="D812" s="265"/>
      <c r="E812" s="266"/>
      <c r="G812" s="306"/>
      <c r="H812" s="307"/>
      <c r="I812" s="307"/>
      <c r="J812" s="307"/>
      <c r="K812" s="308"/>
    </row>
    <row r="813" spans="2:11" ht="15.75" customHeight="1" x14ac:dyDescent="0.35">
      <c r="B813" s="264"/>
      <c r="C813" s="264"/>
      <c r="D813" s="265"/>
      <c r="E813" s="266"/>
      <c r="G813" s="306"/>
      <c r="H813" s="307"/>
      <c r="I813" s="307"/>
      <c r="J813" s="307"/>
      <c r="K813" s="308"/>
    </row>
    <row r="814" spans="2:11" ht="15.75" customHeight="1" x14ac:dyDescent="0.35">
      <c r="B814" s="264"/>
      <c r="C814" s="264"/>
      <c r="D814" s="265"/>
      <c r="E814" s="266"/>
      <c r="G814" s="306"/>
      <c r="H814" s="307"/>
      <c r="I814" s="307"/>
      <c r="J814" s="307"/>
      <c r="K814" s="308"/>
    </row>
    <row r="815" spans="2:11" ht="15.75" customHeight="1" x14ac:dyDescent="0.35">
      <c r="B815" s="264"/>
      <c r="C815" s="264"/>
      <c r="D815" s="265"/>
      <c r="E815" s="266"/>
      <c r="G815" s="306"/>
      <c r="H815" s="307"/>
      <c r="I815" s="307"/>
      <c r="J815" s="307"/>
      <c r="K815" s="308"/>
    </row>
    <row r="816" spans="2:11" ht="15.75" customHeight="1" x14ac:dyDescent="0.35">
      <c r="B816" s="264"/>
      <c r="C816" s="264"/>
      <c r="D816" s="265"/>
      <c r="E816" s="266"/>
      <c r="G816" s="306"/>
      <c r="H816" s="307"/>
      <c r="I816" s="307"/>
      <c r="J816" s="307"/>
      <c r="K816" s="308"/>
    </row>
    <row r="817" spans="2:11" ht="15.75" customHeight="1" x14ac:dyDescent="0.35">
      <c r="B817" s="264"/>
      <c r="C817" s="264"/>
      <c r="D817" s="265"/>
      <c r="E817" s="266"/>
      <c r="G817" s="306"/>
      <c r="H817" s="307"/>
      <c r="I817" s="307"/>
      <c r="J817" s="307"/>
      <c r="K817" s="308"/>
    </row>
    <row r="818" spans="2:11" ht="15.75" customHeight="1" x14ac:dyDescent="0.35">
      <c r="B818" s="264"/>
      <c r="C818" s="264"/>
      <c r="D818" s="265"/>
      <c r="E818" s="266"/>
      <c r="G818" s="306"/>
      <c r="H818" s="307"/>
      <c r="I818" s="307"/>
      <c r="J818" s="307"/>
      <c r="K818" s="308"/>
    </row>
    <row r="819" spans="2:11" ht="15.75" customHeight="1" x14ac:dyDescent="0.35">
      <c r="B819" s="264"/>
      <c r="C819" s="264"/>
      <c r="D819" s="265"/>
      <c r="E819" s="266"/>
      <c r="G819" s="306"/>
      <c r="H819" s="307"/>
      <c r="I819" s="307"/>
      <c r="J819" s="307"/>
      <c r="K819" s="308"/>
    </row>
    <row r="820" spans="2:11" ht="15.75" customHeight="1" x14ac:dyDescent="0.35">
      <c r="B820" s="264"/>
      <c r="C820" s="264"/>
      <c r="D820" s="265"/>
      <c r="E820" s="266"/>
      <c r="G820" s="306"/>
      <c r="H820" s="307"/>
      <c r="I820" s="307"/>
      <c r="J820" s="307"/>
      <c r="K820" s="308"/>
    </row>
    <row r="821" spans="2:11" ht="15.75" customHeight="1" x14ac:dyDescent="0.35">
      <c r="B821" s="264"/>
      <c r="C821" s="264"/>
      <c r="D821" s="265"/>
      <c r="E821" s="266"/>
      <c r="G821" s="306"/>
      <c r="H821" s="307"/>
      <c r="I821" s="307"/>
      <c r="J821" s="307"/>
      <c r="K821" s="308"/>
    </row>
    <row r="822" spans="2:11" ht="15.75" customHeight="1" x14ac:dyDescent="0.35">
      <c r="B822" s="264"/>
      <c r="C822" s="264"/>
      <c r="D822" s="265"/>
      <c r="E822" s="266"/>
      <c r="G822" s="306"/>
      <c r="H822" s="307"/>
      <c r="I822" s="307"/>
      <c r="J822" s="307"/>
      <c r="K822" s="308"/>
    </row>
    <row r="823" spans="2:11" ht="15.75" customHeight="1" x14ac:dyDescent="0.35">
      <c r="B823" s="264"/>
      <c r="C823" s="264"/>
      <c r="D823" s="265"/>
      <c r="E823" s="266"/>
      <c r="G823" s="306"/>
      <c r="H823" s="307"/>
      <c r="I823" s="307"/>
      <c r="J823" s="307"/>
      <c r="K823" s="308"/>
    </row>
    <row r="824" spans="2:11" ht="15.75" customHeight="1" x14ac:dyDescent="0.35">
      <c r="B824" s="264"/>
      <c r="C824" s="264"/>
      <c r="D824" s="265"/>
      <c r="E824" s="266"/>
      <c r="G824" s="306"/>
      <c r="H824" s="307"/>
      <c r="I824" s="307"/>
      <c r="J824" s="307"/>
      <c r="K824" s="308"/>
    </row>
    <row r="825" spans="2:11" ht="15.75" customHeight="1" x14ac:dyDescent="0.35">
      <c r="B825" s="264"/>
      <c r="C825" s="264"/>
      <c r="D825" s="265"/>
      <c r="E825" s="266"/>
      <c r="G825" s="306"/>
      <c r="H825" s="307"/>
      <c r="I825" s="307"/>
      <c r="J825" s="307"/>
      <c r="K825" s="308"/>
    </row>
    <row r="826" spans="2:11" ht="15.75" customHeight="1" x14ac:dyDescent="0.35">
      <c r="B826" s="264"/>
      <c r="C826" s="264"/>
      <c r="D826" s="265"/>
      <c r="E826" s="266"/>
      <c r="G826" s="306"/>
      <c r="H826" s="307"/>
      <c r="I826" s="307"/>
      <c r="J826" s="307"/>
      <c r="K826" s="308"/>
    </row>
    <row r="827" spans="2:11" ht="15.75" customHeight="1" x14ac:dyDescent="0.35">
      <c r="B827" s="264"/>
      <c r="C827" s="264"/>
      <c r="D827" s="265"/>
      <c r="E827" s="266"/>
      <c r="G827" s="306"/>
      <c r="H827" s="307"/>
      <c r="I827" s="307"/>
      <c r="J827" s="307"/>
      <c r="K827" s="308"/>
    </row>
    <row r="828" spans="2:11" ht="15.75" customHeight="1" x14ac:dyDescent="0.35">
      <c r="B828" s="264"/>
      <c r="C828" s="264"/>
      <c r="D828" s="265"/>
      <c r="E828" s="266"/>
      <c r="G828" s="306"/>
      <c r="H828" s="307"/>
      <c r="I828" s="307"/>
      <c r="J828" s="307"/>
      <c r="K828" s="308"/>
    </row>
    <row r="829" spans="2:11" ht="15.75" customHeight="1" x14ac:dyDescent="0.35">
      <c r="B829" s="264"/>
      <c r="C829" s="264"/>
      <c r="D829" s="265"/>
      <c r="E829" s="266"/>
      <c r="G829" s="306"/>
      <c r="H829" s="307"/>
      <c r="I829" s="307"/>
      <c r="J829" s="307"/>
      <c r="K829" s="308"/>
    </row>
    <row r="830" spans="2:11" ht="15.75" customHeight="1" x14ac:dyDescent="0.35">
      <c r="B830" s="264"/>
      <c r="C830" s="264"/>
      <c r="D830" s="265"/>
      <c r="E830" s="266"/>
      <c r="G830" s="306"/>
      <c r="H830" s="307"/>
      <c r="I830" s="307"/>
      <c r="J830" s="307"/>
      <c r="K830" s="308"/>
    </row>
    <row r="831" spans="2:11" ht="15.75" customHeight="1" x14ac:dyDescent="0.35">
      <c r="B831" s="264"/>
      <c r="C831" s="264"/>
      <c r="D831" s="265"/>
      <c r="E831" s="266"/>
      <c r="G831" s="306"/>
      <c r="H831" s="307"/>
      <c r="I831" s="307"/>
      <c r="J831" s="307"/>
      <c r="K831" s="308"/>
    </row>
    <row r="832" spans="2:11" ht="15.75" customHeight="1" x14ac:dyDescent="0.35">
      <c r="B832" s="264"/>
      <c r="C832" s="264"/>
      <c r="D832" s="265"/>
      <c r="E832" s="266"/>
      <c r="G832" s="306"/>
      <c r="H832" s="307"/>
      <c r="I832" s="307"/>
      <c r="J832" s="307"/>
      <c r="K832" s="308"/>
    </row>
    <row r="833" spans="2:11" ht="15.75" customHeight="1" x14ac:dyDescent="0.35">
      <c r="B833" s="264"/>
      <c r="C833" s="264"/>
      <c r="D833" s="265"/>
      <c r="E833" s="266"/>
      <c r="G833" s="306"/>
      <c r="H833" s="307"/>
      <c r="I833" s="307"/>
      <c r="J833" s="307"/>
      <c r="K833" s="308"/>
    </row>
    <row r="834" spans="2:11" ht="15.75" customHeight="1" x14ac:dyDescent="0.35">
      <c r="B834" s="264"/>
      <c r="C834" s="264"/>
      <c r="D834" s="265"/>
      <c r="E834" s="266"/>
      <c r="G834" s="306"/>
      <c r="H834" s="307"/>
      <c r="I834" s="307"/>
      <c r="J834" s="307"/>
      <c r="K834" s="308"/>
    </row>
    <row r="835" spans="2:11" ht="15.75" customHeight="1" x14ac:dyDescent="0.35">
      <c r="B835" s="264"/>
      <c r="C835" s="264"/>
      <c r="D835" s="265"/>
      <c r="E835" s="266"/>
      <c r="G835" s="306"/>
      <c r="H835" s="307"/>
      <c r="I835" s="307"/>
      <c r="J835" s="307"/>
      <c r="K835" s="308"/>
    </row>
    <row r="836" spans="2:11" ht="15.75" customHeight="1" x14ac:dyDescent="0.35">
      <c r="B836" s="264"/>
      <c r="C836" s="264"/>
      <c r="D836" s="265"/>
      <c r="E836" s="266"/>
      <c r="G836" s="306"/>
      <c r="H836" s="307"/>
      <c r="I836" s="307"/>
      <c r="J836" s="307"/>
      <c r="K836" s="308"/>
    </row>
    <row r="837" spans="2:11" ht="15.75" customHeight="1" x14ac:dyDescent="0.35">
      <c r="B837" s="264"/>
      <c r="C837" s="264"/>
      <c r="D837" s="265"/>
      <c r="E837" s="266"/>
      <c r="G837" s="306"/>
      <c r="H837" s="307"/>
      <c r="I837" s="307"/>
      <c r="J837" s="307"/>
      <c r="K837" s="308"/>
    </row>
    <row r="838" spans="2:11" ht="15.75" customHeight="1" x14ac:dyDescent="0.35">
      <c r="B838" s="264"/>
      <c r="C838" s="264"/>
      <c r="D838" s="265"/>
      <c r="E838" s="266"/>
      <c r="G838" s="306"/>
      <c r="H838" s="307"/>
      <c r="I838" s="307"/>
      <c r="J838" s="307"/>
      <c r="K838" s="308"/>
    </row>
    <row r="839" spans="2:11" ht="15.75" customHeight="1" x14ac:dyDescent="0.35">
      <c r="B839" s="264"/>
      <c r="C839" s="264"/>
      <c r="D839" s="265"/>
      <c r="E839" s="266"/>
      <c r="G839" s="306"/>
      <c r="H839" s="307"/>
      <c r="I839" s="307"/>
      <c r="J839" s="307"/>
      <c r="K839" s="308"/>
    </row>
    <row r="840" spans="2:11" ht="15.75" customHeight="1" x14ac:dyDescent="0.35">
      <c r="B840" s="264"/>
      <c r="C840" s="264"/>
      <c r="D840" s="265"/>
      <c r="E840" s="266"/>
      <c r="G840" s="306"/>
      <c r="H840" s="307"/>
      <c r="I840" s="307"/>
      <c r="J840" s="307"/>
      <c r="K840" s="308"/>
    </row>
    <row r="841" spans="2:11" ht="15.75" customHeight="1" x14ac:dyDescent="0.35">
      <c r="B841" s="264"/>
      <c r="C841" s="264"/>
      <c r="D841" s="265"/>
      <c r="E841" s="266"/>
      <c r="G841" s="306"/>
      <c r="H841" s="307"/>
      <c r="I841" s="307"/>
      <c r="J841" s="307"/>
      <c r="K841" s="308"/>
    </row>
    <row r="842" spans="2:11" ht="15.75" customHeight="1" x14ac:dyDescent="0.35">
      <c r="B842" s="264"/>
      <c r="C842" s="264"/>
      <c r="D842" s="265"/>
      <c r="E842" s="266"/>
      <c r="G842" s="306"/>
      <c r="H842" s="307"/>
      <c r="I842" s="307"/>
      <c r="J842" s="307"/>
      <c r="K842" s="308"/>
    </row>
    <row r="843" spans="2:11" ht="15.75" customHeight="1" x14ac:dyDescent="0.35">
      <c r="B843" s="264"/>
      <c r="C843" s="264"/>
      <c r="D843" s="265"/>
      <c r="E843" s="266"/>
      <c r="G843" s="306"/>
      <c r="H843" s="307"/>
      <c r="I843" s="307"/>
      <c r="J843" s="307"/>
      <c r="K843" s="308"/>
    </row>
    <row r="844" spans="2:11" ht="15.75" customHeight="1" x14ac:dyDescent="0.35">
      <c r="B844" s="264"/>
      <c r="C844" s="264"/>
      <c r="D844" s="265"/>
      <c r="E844" s="266"/>
      <c r="G844" s="306"/>
      <c r="H844" s="307"/>
      <c r="I844" s="307"/>
      <c r="J844" s="307"/>
      <c r="K844" s="308"/>
    </row>
    <row r="845" spans="2:11" ht="15.75" customHeight="1" x14ac:dyDescent="0.35">
      <c r="B845" s="264"/>
      <c r="C845" s="264"/>
      <c r="D845" s="265"/>
      <c r="E845" s="266"/>
      <c r="G845" s="306"/>
      <c r="H845" s="307"/>
      <c r="I845" s="307"/>
      <c r="J845" s="307"/>
      <c r="K845" s="308"/>
    </row>
    <row r="846" spans="2:11" ht="15.75" customHeight="1" x14ac:dyDescent="0.35">
      <c r="B846" s="264"/>
      <c r="C846" s="264"/>
      <c r="D846" s="265"/>
      <c r="E846" s="266"/>
      <c r="G846" s="306"/>
      <c r="H846" s="307"/>
      <c r="I846" s="307"/>
      <c r="J846" s="307"/>
      <c r="K846" s="308"/>
    </row>
    <row r="847" spans="2:11" ht="15.75" customHeight="1" x14ac:dyDescent="0.35">
      <c r="B847" s="264"/>
      <c r="C847" s="264"/>
      <c r="D847" s="265"/>
      <c r="E847" s="266"/>
      <c r="G847" s="306"/>
      <c r="H847" s="307"/>
      <c r="I847" s="307"/>
      <c r="J847" s="307"/>
      <c r="K847" s="308"/>
    </row>
    <row r="848" spans="2:11" ht="15.75" customHeight="1" x14ac:dyDescent="0.35">
      <c r="B848" s="264"/>
      <c r="C848" s="264"/>
      <c r="D848" s="265"/>
      <c r="E848" s="266"/>
      <c r="G848" s="306"/>
      <c r="H848" s="307"/>
      <c r="I848" s="307"/>
      <c r="J848" s="307"/>
      <c r="K848" s="308"/>
    </row>
    <row r="849" spans="2:11" ht="15.75" customHeight="1" x14ac:dyDescent="0.35">
      <c r="B849" s="264"/>
      <c r="C849" s="264"/>
      <c r="D849" s="265"/>
      <c r="E849" s="266"/>
      <c r="G849" s="306"/>
      <c r="H849" s="307"/>
      <c r="I849" s="307"/>
      <c r="J849" s="307"/>
      <c r="K849" s="308"/>
    </row>
    <row r="850" spans="2:11" ht="15.75" customHeight="1" x14ac:dyDescent="0.35">
      <c r="B850" s="264"/>
      <c r="C850" s="264"/>
      <c r="D850" s="265"/>
      <c r="E850" s="266"/>
      <c r="G850" s="306"/>
      <c r="H850" s="307"/>
      <c r="I850" s="307"/>
      <c r="J850" s="307"/>
      <c r="K850" s="308"/>
    </row>
    <row r="851" spans="2:11" ht="15.75" customHeight="1" x14ac:dyDescent="0.35">
      <c r="B851" s="264"/>
      <c r="C851" s="264"/>
      <c r="D851" s="265"/>
      <c r="E851" s="266"/>
      <c r="G851" s="306"/>
      <c r="H851" s="307"/>
      <c r="I851" s="307"/>
      <c r="J851" s="307"/>
      <c r="K851" s="308"/>
    </row>
    <row r="852" spans="2:11" ht="15.75" customHeight="1" x14ac:dyDescent="0.35">
      <c r="B852" s="264"/>
      <c r="C852" s="264"/>
      <c r="D852" s="265"/>
      <c r="E852" s="266"/>
      <c r="G852" s="306"/>
      <c r="H852" s="307"/>
      <c r="I852" s="307"/>
      <c r="J852" s="307"/>
      <c r="K852" s="308"/>
    </row>
    <row r="853" spans="2:11" ht="15.75" customHeight="1" x14ac:dyDescent="0.35">
      <c r="B853" s="264"/>
      <c r="C853" s="264"/>
      <c r="D853" s="265"/>
      <c r="E853" s="266"/>
      <c r="G853" s="306"/>
      <c r="H853" s="307"/>
      <c r="I853" s="307"/>
      <c r="J853" s="307"/>
      <c r="K853" s="308"/>
    </row>
    <row r="854" spans="2:11" ht="15.75" customHeight="1" x14ac:dyDescent="0.35">
      <c r="B854" s="264"/>
      <c r="C854" s="264"/>
      <c r="D854" s="265"/>
      <c r="E854" s="266"/>
      <c r="G854" s="306"/>
      <c r="H854" s="307"/>
      <c r="I854" s="307"/>
      <c r="J854" s="307"/>
      <c r="K854" s="308"/>
    </row>
    <row r="855" spans="2:11" ht="15.75" customHeight="1" x14ac:dyDescent="0.35">
      <c r="B855" s="264"/>
      <c r="C855" s="264"/>
      <c r="D855" s="265"/>
      <c r="E855" s="266"/>
      <c r="G855" s="306"/>
      <c r="H855" s="307"/>
      <c r="I855" s="307"/>
      <c r="J855" s="307"/>
      <c r="K855" s="308"/>
    </row>
    <row r="856" spans="2:11" ht="15.75" customHeight="1" x14ac:dyDescent="0.35">
      <c r="B856" s="264"/>
      <c r="C856" s="264"/>
      <c r="D856" s="265"/>
      <c r="E856" s="266"/>
      <c r="G856" s="306"/>
      <c r="H856" s="307"/>
      <c r="I856" s="307"/>
      <c r="J856" s="307"/>
      <c r="K856" s="308"/>
    </row>
    <row r="857" spans="2:11" ht="15.75" customHeight="1" x14ac:dyDescent="0.35">
      <c r="B857" s="264"/>
      <c r="C857" s="264"/>
      <c r="D857" s="265"/>
      <c r="E857" s="266"/>
      <c r="G857" s="306"/>
      <c r="H857" s="307"/>
      <c r="I857" s="307"/>
      <c r="J857" s="307"/>
      <c r="K857" s="308"/>
    </row>
    <row r="858" spans="2:11" ht="15.75" customHeight="1" x14ac:dyDescent="0.35">
      <c r="B858" s="264"/>
      <c r="C858" s="264"/>
      <c r="D858" s="265"/>
      <c r="E858" s="266"/>
      <c r="G858" s="306"/>
      <c r="H858" s="307"/>
      <c r="I858" s="307"/>
      <c r="J858" s="307"/>
      <c r="K858" s="308"/>
    </row>
    <row r="859" spans="2:11" ht="15.75" customHeight="1" x14ac:dyDescent="0.35">
      <c r="B859" s="264"/>
      <c r="C859" s="264"/>
      <c r="D859" s="265"/>
      <c r="E859" s="266"/>
      <c r="G859" s="306"/>
      <c r="H859" s="307"/>
      <c r="I859" s="307"/>
      <c r="J859" s="307"/>
      <c r="K859" s="308"/>
    </row>
    <row r="860" spans="2:11" ht="15.75" customHeight="1" x14ac:dyDescent="0.35">
      <c r="B860" s="264"/>
      <c r="C860" s="264"/>
      <c r="D860" s="265"/>
      <c r="E860" s="266"/>
      <c r="G860" s="306"/>
      <c r="H860" s="307"/>
      <c r="I860" s="307"/>
      <c r="J860" s="307"/>
      <c r="K860" s="308"/>
    </row>
    <row r="861" spans="2:11" ht="15.75" customHeight="1" x14ac:dyDescent="0.35">
      <c r="B861" s="264"/>
      <c r="C861" s="264"/>
      <c r="D861" s="265"/>
      <c r="E861" s="266"/>
      <c r="G861" s="306"/>
      <c r="H861" s="307"/>
      <c r="I861" s="307"/>
      <c r="J861" s="307"/>
      <c r="K861" s="308"/>
    </row>
    <row r="862" spans="2:11" ht="15.75" customHeight="1" x14ac:dyDescent="0.35">
      <c r="B862" s="264"/>
      <c r="C862" s="264"/>
      <c r="D862" s="265"/>
      <c r="E862" s="266"/>
      <c r="G862" s="306"/>
      <c r="H862" s="307"/>
      <c r="I862" s="307"/>
      <c r="J862" s="307"/>
      <c r="K862" s="308"/>
    </row>
    <row r="863" spans="2:11" ht="15.75" customHeight="1" x14ac:dyDescent="0.35">
      <c r="B863" s="264"/>
      <c r="C863" s="264"/>
      <c r="D863" s="265"/>
      <c r="E863" s="266"/>
      <c r="G863" s="306"/>
      <c r="H863" s="307"/>
      <c r="I863" s="307"/>
      <c r="J863" s="307"/>
      <c r="K863" s="308"/>
    </row>
    <row r="864" spans="2:11" ht="15.75" customHeight="1" x14ac:dyDescent="0.35">
      <c r="B864" s="264"/>
      <c r="C864" s="264"/>
      <c r="D864" s="265"/>
      <c r="E864" s="266"/>
      <c r="G864" s="306"/>
      <c r="H864" s="307"/>
      <c r="I864" s="307"/>
      <c r="J864" s="307"/>
      <c r="K864" s="308"/>
    </row>
    <row r="865" spans="2:11" ht="15.75" customHeight="1" x14ac:dyDescent="0.35">
      <c r="B865" s="264"/>
      <c r="C865" s="264"/>
      <c r="D865" s="265"/>
      <c r="E865" s="266"/>
      <c r="G865" s="306"/>
      <c r="H865" s="307"/>
      <c r="I865" s="307"/>
      <c r="J865" s="307"/>
      <c r="K865" s="308"/>
    </row>
    <row r="866" spans="2:11" ht="15.75" customHeight="1" x14ac:dyDescent="0.35">
      <c r="B866" s="264"/>
      <c r="C866" s="264"/>
      <c r="D866" s="265"/>
      <c r="E866" s="266"/>
      <c r="G866" s="306"/>
      <c r="H866" s="307"/>
      <c r="I866" s="307"/>
      <c r="J866" s="307"/>
      <c r="K866" s="308"/>
    </row>
    <row r="867" spans="2:11" ht="15.75" customHeight="1" x14ac:dyDescent="0.35">
      <c r="B867" s="264"/>
      <c r="C867" s="264"/>
      <c r="D867" s="265"/>
      <c r="E867" s="266"/>
      <c r="G867" s="306"/>
      <c r="H867" s="307"/>
      <c r="I867" s="307"/>
      <c r="J867" s="307"/>
      <c r="K867" s="308"/>
    </row>
    <row r="868" spans="2:11" ht="15.75" customHeight="1" x14ac:dyDescent="0.35">
      <c r="B868" s="264"/>
      <c r="C868" s="264"/>
      <c r="D868" s="265"/>
      <c r="E868" s="266"/>
      <c r="G868" s="306"/>
      <c r="H868" s="307"/>
      <c r="I868" s="307"/>
      <c r="J868" s="307"/>
      <c r="K868" s="308"/>
    </row>
    <row r="869" spans="2:11" ht="15.75" customHeight="1" x14ac:dyDescent="0.35">
      <c r="B869" s="264"/>
      <c r="C869" s="264"/>
      <c r="D869" s="265"/>
      <c r="E869" s="266"/>
      <c r="G869" s="306"/>
      <c r="H869" s="307"/>
      <c r="I869" s="307"/>
      <c r="J869" s="307"/>
      <c r="K869" s="308"/>
    </row>
    <row r="870" spans="2:11" ht="15.75" customHeight="1" x14ac:dyDescent="0.35">
      <c r="B870" s="264"/>
      <c r="C870" s="264"/>
      <c r="D870" s="265"/>
      <c r="E870" s="266"/>
      <c r="G870" s="306"/>
      <c r="H870" s="307"/>
      <c r="I870" s="307"/>
      <c r="J870" s="307"/>
      <c r="K870" s="308"/>
    </row>
    <row r="871" spans="2:11" ht="15.75" customHeight="1" x14ac:dyDescent="0.35">
      <c r="B871" s="264"/>
      <c r="C871" s="264"/>
      <c r="D871" s="265"/>
      <c r="E871" s="266"/>
      <c r="G871" s="306"/>
      <c r="H871" s="307"/>
      <c r="I871" s="307"/>
      <c r="J871" s="307"/>
      <c r="K871" s="308"/>
    </row>
    <row r="872" spans="2:11" ht="15.75" customHeight="1" x14ac:dyDescent="0.35">
      <c r="B872" s="264"/>
      <c r="C872" s="264"/>
      <c r="D872" s="265"/>
      <c r="E872" s="266"/>
      <c r="G872" s="306"/>
      <c r="H872" s="307"/>
      <c r="I872" s="307"/>
      <c r="J872" s="307"/>
      <c r="K872" s="308"/>
    </row>
    <row r="873" spans="2:11" ht="15.75" customHeight="1" x14ac:dyDescent="0.35">
      <c r="B873" s="264"/>
      <c r="C873" s="264"/>
      <c r="D873" s="265"/>
      <c r="E873" s="266"/>
      <c r="G873" s="306"/>
      <c r="H873" s="307"/>
      <c r="I873" s="307"/>
      <c r="J873" s="307"/>
      <c r="K873" s="308"/>
    </row>
    <row r="874" spans="2:11" ht="15.75" customHeight="1" x14ac:dyDescent="0.35">
      <c r="B874" s="264"/>
      <c r="C874" s="264"/>
      <c r="D874" s="265"/>
      <c r="E874" s="266"/>
      <c r="G874" s="306"/>
      <c r="H874" s="307"/>
      <c r="I874" s="307"/>
      <c r="J874" s="307"/>
      <c r="K874" s="308"/>
    </row>
    <row r="875" spans="2:11" ht="15.75" customHeight="1" x14ac:dyDescent="0.35">
      <c r="B875" s="264"/>
      <c r="C875" s="264"/>
      <c r="D875" s="265"/>
      <c r="E875" s="266"/>
      <c r="G875" s="306"/>
      <c r="H875" s="307"/>
      <c r="I875" s="307"/>
      <c r="J875" s="307"/>
      <c r="K875" s="308"/>
    </row>
    <row r="876" spans="2:11" ht="15.75" customHeight="1" x14ac:dyDescent="0.35">
      <c r="B876" s="264"/>
      <c r="C876" s="264"/>
      <c r="D876" s="265"/>
      <c r="E876" s="266"/>
      <c r="G876" s="306"/>
      <c r="H876" s="307"/>
      <c r="I876" s="307"/>
      <c r="J876" s="307"/>
      <c r="K876" s="308"/>
    </row>
    <row r="877" spans="2:11" ht="15.75" customHeight="1" x14ac:dyDescent="0.35">
      <c r="B877" s="264"/>
      <c r="C877" s="264"/>
      <c r="D877" s="265"/>
      <c r="E877" s="266"/>
      <c r="G877" s="306"/>
      <c r="H877" s="307"/>
      <c r="I877" s="307"/>
      <c r="J877" s="307"/>
      <c r="K877" s="308"/>
    </row>
    <row r="878" spans="2:11" ht="15.75" customHeight="1" x14ac:dyDescent="0.35">
      <c r="B878" s="264"/>
      <c r="C878" s="264"/>
      <c r="D878" s="265"/>
      <c r="E878" s="266"/>
      <c r="G878" s="306"/>
      <c r="H878" s="307"/>
      <c r="I878" s="307"/>
      <c r="J878" s="307"/>
      <c r="K878" s="308"/>
    </row>
    <row r="879" spans="2:11" ht="15.75" customHeight="1" x14ac:dyDescent="0.35">
      <c r="B879" s="264"/>
      <c r="C879" s="264"/>
      <c r="D879" s="265"/>
      <c r="E879" s="266"/>
      <c r="G879" s="306"/>
      <c r="H879" s="307"/>
      <c r="I879" s="307"/>
      <c r="J879" s="307"/>
      <c r="K879" s="308"/>
    </row>
    <row r="880" spans="2:11" ht="15.75" customHeight="1" x14ac:dyDescent="0.35">
      <c r="B880" s="264"/>
      <c r="C880" s="264"/>
      <c r="D880" s="265"/>
      <c r="E880" s="266"/>
      <c r="G880" s="306"/>
      <c r="H880" s="307"/>
      <c r="I880" s="307"/>
      <c r="J880" s="307"/>
      <c r="K880" s="308"/>
    </row>
    <row r="881" spans="2:11" ht="15.75" customHeight="1" x14ac:dyDescent="0.35">
      <c r="B881" s="264"/>
      <c r="C881" s="264"/>
      <c r="D881" s="265"/>
      <c r="E881" s="266"/>
      <c r="G881" s="306"/>
      <c r="H881" s="307"/>
      <c r="I881" s="307"/>
      <c r="J881" s="307"/>
      <c r="K881" s="308"/>
    </row>
    <row r="882" spans="2:11" ht="15.75" customHeight="1" x14ac:dyDescent="0.35">
      <c r="B882" s="264"/>
      <c r="C882" s="264"/>
      <c r="D882" s="265"/>
      <c r="E882" s="266"/>
      <c r="G882" s="306"/>
      <c r="H882" s="307"/>
      <c r="I882" s="307"/>
      <c r="J882" s="307"/>
      <c r="K882" s="308"/>
    </row>
    <row r="883" spans="2:11" ht="15.75" customHeight="1" x14ac:dyDescent="0.35">
      <c r="B883" s="264"/>
      <c r="C883" s="264"/>
      <c r="D883" s="265"/>
      <c r="E883" s="266"/>
      <c r="G883" s="306"/>
      <c r="H883" s="307"/>
      <c r="I883" s="307"/>
      <c r="J883" s="307"/>
      <c r="K883" s="308"/>
    </row>
    <row r="884" spans="2:11" ht="15.75" customHeight="1" x14ac:dyDescent="0.35">
      <c r="B884" s="264"/>
      <c r="C884" s="264"/>
      <c r="D884" s="265"/>
      <c r="E884" s="266"/>
      <c r="G884" s="306"/>
      <c r="H884" s="307"/>
      <c r="I884" s="307"/>
      <c r="J884" s="307"/>
      <c r="K884" s="308"/>
    </row>
    <row r="885" spans="2:11" ht="15.75" customHeight="1" x14ac:dyDescent="0.35">
      <c r="B885" s="264"/>
      <c r="C885" s="264"/>
      <c r="D885" s="265"/>
      <c r="E885" s="266"/>
      <c r="G885" s="306"/>
      <c r="H885" s="307"/>
      <c r="I885" s="307"/>
      <c r="J885" s="307"/>
      <c r="K885" s="308"/>
    </row>
    <row r="886" spans="2:11" ht="15.75" customHeight="1" x14ac:dyDescent="0.35">
      <c r="B886" s="264"/>
      <c r="C886" s="264"/>
      <c r="D886" s="265"/>
      <c r="E886" s="266"/>
      <c r="G886" s="306"/>
      <c r="H886" s="307"/>
      <c r="I886" s="307"/>
      <c r="J886" s="307"/>
      <c r="K886" s="308"/>
    </row>
    <row r="887" spans="2:11" ht="15.75" customHeight="1" x14ac:dyDescent="0.35">
      <c r="B887" s="264"/>
      <c r="C887" s="264"/>
      <c r="D887" s="265"/>
      <c r="E887" s="266"/>
      <c r="G887" s="306"/>
      <c r="H887" s="307"/>
      <c r="I887" s="307"/>
      <c r="J887" s="307"/>
      <c r="K887" s="308"/>
    </row>
    <row r="888" spans="2:11" ht="15.75" customHeight="1" x14ac:dyDescent="0.35">
      <c r="B888" s="264"/>
      <c r="C888" s="264"/>
      <c r="D888" s="265"/>
      <c r="E888" s="266"/>
      <c r="G888" s="306"/>
      <c r="H888" s="307"/>
      <c r="I888" s="307"/>
      <c r="J888" s="307"/>
      <c r="K888" s="308"/>
    </row>
    <row r="889" spans="2:11" ht="15.75" customHeight="1" x14ac:dyDescent="0.35">
      <c r="B889" s="264"/>
      <c r="C889" s="264"/>
      <c r="D889" s="265"/>
      <c r="E889" s="266"/>
      <c r="G889" s="306"/>
      <c r="H889" s="307"/>
      <c r="I889" s="307"/>
      <c r="J889" s="307"/>
      <c r="K889" s="308"/>
    </row>
    <row r="890" spans="2:11" ht="15.75" customHeight="1" x14ac:dyDescent="0.35">
      <c r="B890" s="264"/>
      <c r="C890" s="264"/>
      <c r="D890" s="265"/>
      <c r="E890" s="266"/>
      <c r="G890" s="306"/>
      <c r="H890" s="307"/>
      <c r="I890" s="307"/>
      <c r="J890" s="307"/>
      <c r="K890" s="308"/>
    </row>
    <row r="891" spans="2:11" ht="15.75" customHeight="1" x14ac:dyDescent="0.35">
      <c r="B891" s="264"/>
      <c r="C891" s="264"/>
      <c r="D891" s="265"/>
      <c r="E891" s="266"/>
      <c r="G891" s="306"/>
      <c r="H891" s="307"/>
      <c r="I891" s="307"/>
      <c r="J891" s="307"/>
      <c r="K891" s="308"/>
    </row>
    <row r="892" spans="2:11" ht="15.75" customHeight="1" x14ac:dyDescent="0.35">
      <c r="B892" s="264"/>
      <c r="C892" s="264"/>
      <c r="D892" s="265"/>
      <c r="E892" s="266"/>
      <c r="G892" s="306"/>
      <c r="H892" s="307"/>
      <c r="I892" s="307"/>
      <c r="J892" s="307"/>
      <c r="K892" s="308"/>
    </row>
    <row r="893" spans="2:11" ht="15.75" customHeight="1" x14ac:dyDescent="0.35">
      <c r="B893" s="264"/>
      <c r="C893" s="264"/>
      <c r="D893" s="265"/>
      <c r="E893" s="266"/>
      <c r="G893" s="306"/>
      <c r="H893" s="307"/>
      <c r="I893" s="307"/>
      <c r="J893" s="307"/>
      <c r="K893" s="308"/>
    </row>
    <row r="894" spans="2:11" ht="15.75" customHeight="1" x14ac:dyDescent="0.35">
      <c r="B894" s="264"/>
      <c r="C894" s="264"/>
      <c r="D894" s="265"/>
      <c r="E894" s="266"/>
      <c r="G894" s="306"/>
      <c r="H894" s="307"/>
      <c r="I894" s="307"/>
      <c r="J894" s="307"/>
      <c r="K894" s="308"/>
    </row>
    <row r="895" spans="2:11" ht="15.75" customHeight="1" x14ac:dyDescent="0.35">
      <c r="B895" s="264"/>
      <c r="C895" s="264"/>
      <c r="D895" s="265"/>
      <c r="E895" s="266"/>
      <c r="G895" s="306"/>
      <c r="H895" s="307"/>
      <c r="I895" s="307"/>
      <c r="J895" s="307"/>
      <c r="K895" s="308"/>
    </row>
    <row r="896" spans="2:11" ht="15.75" customHeight="1" x14ac:dyDescent="0.35">
      <c r="B896" s="264"/>
      <c r="C896" s="264"/>
      <c r="D896" s="265"/>
      <c r="E896" s="266"/>
      <c r="G896" s="306"/>
      <c r="H896" s="307"/>
      <c r="I896" s="307"/>
      <c r="J896" s="307"/>
      <c r="K896" s="308"/>
    </row>
    <row r="897" spans="2:11" ht="15.75" customHeight="1" x14ac:dyDescent="0.35">
      <c r="B897" s="264"/>
      <c r="C897" s="264"/>
      <c r="D897" s="265"/>
      <c r="E897" s="266"/>
      <c r="G897" s="306"/>
      <c r="H897" s="307"/>
      <c r="I897" s="307"/>
      <c r="J897" s="307"/>
      <c r="K897" s="308"/>
    </row>
    <row r="898" spans="2:11" ht="15.75" customHeight="1" x14ac:dyDescent="0.35">
      <c r="B898" s="264"/>
      <c r="C898" s="264"/>
      <c r="D898" s="265"/>
      <c r="E898" s="266"/>
      <c r="G898" s="306"/>
      <c r="H898" s="307"/>
      <c r="I898" s="307"/>
      <c r="J898" s="307"/>
      <c r="K898" s="308"/>
    </row>
    <row r="899" spans="2:11" ht="15.75" customHeight="1" x14ac:dyDescent="0.35">
      <c r="B899" s="264"/>
      <c r="C899" s="264"/>
      <c r="D899" s="265"/>
      <c r="E899" s="266"/>
      <c r="G899" s="306"/>
      <c r="H899" s="307"/>
      <c r="I899" s="307"/>
      <c r="J899" s="307"/>
      <c r="K899" s="308"/>
    </row>
    <row r="900" spans="2:11" ht="15.75" customHeight="1" x14ac:dyDescent="0.35">
      <c r="B900" s="264"/>
      <c r="C900" s="264"/>
      <c r="D900" s="265"/>
      <c r="E900" s="266"/>
      <c r="G900" s="306"/>
      <c r="H900" s="307"/>
      <c r="I900" s="307"/>
      <c r="J900" s="307"/>
      <c r="K900" s="308"/>
    </row>
    <row r="901" spans="2:11" ht="15.75" customHeight="1" x14ac:dyDescent="0.35">
      <c r="B901" s="264"/>
      <c r="C901" s="264"/>
      <c r="D901" s="265"/>
      <c r="E901" s="266"/>
      <c r="G901" s="306"/>
      <c r="H901" s="307"/>
      <c r="I901" s="307"/>
      <c r="J901" s="307"/>
      <c r="K901" s="308"/>
    </row>
    <row r="902" spans="2:11" ht="15.75" customHeight="1" x14ac:dyDescent="0.35">
      <c r="B902" s="264"/>
      <c r="C902" s="264"/>
      <c r="D902" s="265"/>
      <c r="E902" s="266"/>
      <c r="G902" s="306"/>
      <c r="H902" s="307"/>
      <c r="I902" s="307"/>
      <c r="J902" s="307"/>
      <c r="K902" s="308"/>
    </row>
    <row r="903" spans="2:11" ht="15.75" customHeight="1" x14ac:dyDescent="0.35">
      <c r="B903" s="264"/>
      <c r="C903" s="264"/>
      <c r="D903" s="265"/>
      <c r="E903" s="266"/>
      <c r="G903" s="306"/>
      <c r="H903" s="307"/>
      <c r="I903" s="307"/>
      <c r="J903" s="307"/>
      <c r="K903" s="308"/>
    </row>
    <row r="904" spans="2:11" ht="15.75" customHeight="1" x14ac:dyDescent="0.35">
      <c r="B904" s="264"/>
      <c r="C904" s="264"/>
      <c r="D904" s="265"/>
      <c r="E904" s="266"/>
      <c r="G904" s="306"/>
      <c r="H904" s="307"/>
      <c r="I904" s="307"/>
      <c r="J904" s="307"/>
      <c r="K904" s="308"/>
    </row>
    <row r="905" spans="2:11" ht="15.75" customHeight="1" x14ac:dyDescent="0.35">
      <c r="B905" s="264"/>
      <c r="C905" s="264"/>
      <c r="D905" s="265"/>
      <c r="E905" s="266"/>
      <c r="G905" s="306"/>
      <c r="H905" s="307"/>
      <c r="I905" s="307"/>
      <c r="J905" s="307"/>
      <c r="K905" s="308"/>
    </row>
    <row r="906" spans="2:11" ht="15.75" customHeight="1" x14ac:dyDescent="0.35">
      <c r="B906" s="264"/>
      <c r="C906" s="264"/>
      <c r="D906" s="265"/>
      <c r="E906" s="266"/>
      <c r="G906" s="306"/>
      <c r="H906" s="307"/>
      <c r="I906" s="307"/>
      <c r="J906" s="307"/>
      <c r="K906" s="308"/>
    </row>
    <row r="907" spans="2:11" ht="15.75" customHeight="1" x14ac:dyDescent="0.35">
      <c r="B907" s="264"/>
      <c r="C907" s="264"/>
      <c r="D907" s="265"/>
      <c r="E907" s="266"/>
      <c r="G907" s="306"/>
      <c r="H907" s="307"/>
      <c r="I907" s="307"/>
      <c r="J907" s="307"/>
      <c r="K907" s="308"/>
    </row>
    <row r="908" spans="2:11" ht="15.75" customHeight="1" x14ac:dyDescent="0.35">
      <c r="B908" s="264"/>
      <c r="C908" s="264"/>
      <c r="D908" s="265"/>
      <c r="E908" s="266"/>
      <c r="G908" s="306"/>
      <c r="H908" s="307"/>
      <c r="I908" s="307"/>
      <c r="J908" s="307"/>
      <c r="K908" s="308"/>
    </row>
    <row r="909" spans="2:11" ht="15.75" customHeight="1" x14ac:dyDescent="0.35">
      <c r="B909" s="264"/>
      <c r="C909" s="264"/>
      <c r="D909" s="265"/>
      <c r="E909" s="266"/>
      <c r="G909" s="306"/>
      <c r="H909" s="307"/>
      <c r="I909" s="307"/>
      <c r="J909" s="307"/>
      <c r="K909" s="308"/>
    </row>
    <row r="910" spans="2:11" ht="15.75" customHeight="1" x14ac:dyDescent="0.35">
      <c r="B910" s="264"/>
      <c r="C910" s="264"/>
      <c r="D910" s="265"/>
      <c r="E910" s="266"/>
      <c r="G910" s="306"/>
      <c r="H910" s="307"/>
      <c r="I910" s="307"/>
      <c r="J910" s="307"/>
      <c r="K910" s="308"/>
    </row>
    <row r="911" spans="2:11" ht="15.75" customHeight="1" x14ac:dyDescent="0.35">
      <c r="B911" s="264"/>
      <c r="C911" s="264"/>
      <c r="D911" s="265"/>
      <c r="E911" s="266"/>
      <c r="G911" s="306"/>
      <c r="H911" s="307"/>
      <c r="I911" s="307"/>
      <c r="J911" s="307"/>
      <c r="K911" s="308"/>
    </row>
    <row r="912" spans="2:11" ht="15.75" customHeight="1" x14ac:dyDescent="0.35">
      <c r="B912" s="264"/>
      <c r="C912" s="264"/>
      <c r="D912" s="265"/>
      <c r="E912" s="266"/>
      <c r="G912" s="306"/>
      <c r="H912" s="307"/>
      <c r="I912" s="307"/>
      <c r="J912" s="307"/>
      <c r="K912" s="308"/>
    </row>
    <row r="913" spans="2:11" ht="15.75" customHeight="1" x14ac:dyDescent="0.35">
      <c r="B913" s="264"/>
      <c r="C913" s="264"/>
      <c r="D913" s="265"/>
      <c r="E913" s="266"/>
      <c r="G913" s="306"/>
      <c r="H913" s="307"/>
      <c r="I913" s="307"/>
      <c r="J913" s="307"/>
      <c r="K913" s="308"/>
    </row>
    <row r="914" spans="2:11" ht="15.75" customHeight="1" x14ac:dyDescent="0.35">
      <c r="B914" s="264"/>
      <c r="C914" s="264"/>
      <c r="D914" s="265"/>
      <c r="E914" s="266"/>
      <c r="G914" s="306"/>
      <c r="H914" s="307"/>
      <c r="I914" s="307"/>
      <c r="J914" s="307"/>
      <c r="K914" s="308"/>
    </row>
    <row r="915" spans="2:11" ht="15.75" customHeight="1" x14ac:dyDescent="0.35">
      <c r="B915" s="264"/>
      <c r="C915" s="264"/>
      <c r="D915" s="265"/>
      <c r="E915" s="266"/>
      <c r="G915" s="306"/>
      <c r="H915" s="307"/>
      <c r="I915" s="307"/>
      <c r="J915" s="307"/>
      <c r="K915" s="308"/>
    </row>
    <row r="916" spans="2:11" ht="15.75" customHeight="1" x14ac:dyDescent="0.35">
      <c r="B916" s="264"/>
      <c r="C916" s="264"/>
      <c r="D916" s="265"/>
      <c r="E916" s="266"/>
      <c r="G916" s="306"/>
      <c r="H916" s="307"/>
      <c r="I916" s="307"/>
      <c r="J916" s="307"/>
      <c r="K916" s="308"/>
    </row>
    <row r="917" spans="2:11" ht="15.75" customHeight="1" x14ac:dyDescent="0.35">
      <c r="B917" s="264"/>
      <c r="C917" s="264"/>
      <c r="D917" s="265"/>
      <c r="E917" s="266"/>
      <c r="G917" s="306"/>
      <c r="H917" s="307"/>
      <c r="I917" s="307"/>
      <c r="J917" s="307"/>
      <c r="K917" s="308"/>
    </row>
    <row r="918" spans="2:11" ht="15.75" customHeight="1" x14ac:dyDescent="0.35">
      <c r="B918" s="264"/>
      <c r="C918" s="264"/>
      <c r="D918" s="265"/>
      <c r="E918" s="266"/>
      <c r="G918" s="306"/>
      <c r="H918" s="307"/>
      <c r="I918" s="307"/>
      <c r="J918" s="307"/>
      <c r="K918" s="308"/>
    </row>
    <row r="919" spans="2:11" ht="15.75" customHeight="1" x14ac:dyDescent="0.35">
      <c r="B919" s="264"/>
      <c r="C919" s="264"/>
      <c r="D919" s="265"/>
      <c r="E919" s="266"/>
      <c r="G919" s="306"/>
      <c r="H919" s="307"/>
      <c r="I919" s="307"/>
      <c r="J919" s="307"/>
      <c r="K919" s="308"/>
    </row>
    <row r="920" spans="2:11" ht="15.75" customHeight="1" x14ac:dyDescent="0.35">
      <c r="B920" s="264"/>
      <c r="C920" s="264"/>
      <c r="D920" s="265"/>
      <c r="E920" s="266"/>
      <c r="G920" s="306"/>
      <c r="H920" s="307"/>
      <c r="I920" s="307"/>
      <c r="J920" s="307"/>
      <c r="K920" s="308"/>
    </row>
    <row r="921" spans="2:11" ht="15.75" customHeight="1" x14ac:dyDescent="0.35">
      <c r="B921" s="264"/>
      <c r="C921" s="264"/>
      <c r="D921" s="265"/>
      <c r="E921" s="266"/>
      <c r="G921" s="306"/>
      <c r="H921" s="307"/>
      <c r="I921" s="307"/>
      <c r="J921" s="307"/>
      <c r="K921" s="308"/>
    </row>
    <row r="922" spans="2:11" ht="15.75" customHeight="1" x14ac:dyDescent="0.35">
      <c r="B922" s="264"/>
      <c r="C922" s="264"/>
      <c r="D922" s="265"/>
      <c r="E922" s="266"/>
      <c r="G922" s="306"/>
      <c r="H922" s="307"/>
      <c r="I922" s="307"/>
      <c r="J922" s="307"/>
      <c r="K922" s="308"/>
    </row>
    <row r="923" spans="2:11" ht="15.75" customHeight="1" x14ac:dyDescent="0.35">
      <c r="B923" s="264"/>
      <c r="C923" s="264"/>
      <c r="D923" s="265"/>
      <c r="E923" s="266"/>
      <c r="G923" s="306"/>
      <c r="H923" s="307"/>
      <c r="I923" s="307"/>
      <c r="J923" s="307"/>
      <c r="K923" s="308"/>
    </row>
    <row r="924" spans="2:11" ht="15.75" customHeight="1" x14ac:dyDescent="0.35">
      <c r="B924" s="264"/>
      <c r="C924" s="264"/>
      <c r="D924" s="265"/>
      <c r="E924" s="266"/>
      <c r="G924" s="306"/>
      <c r="H924" s="307"/>
      <c r="I924" s="307"/>
      <c r="J924" s="307"/>
      <c r="K924" s="308"/>
    </row>
    <row r="925" spans="2:11" ht="15.75" customHeight="1" x14ac:dyDescent="0.35">
      <c r="B925" s="264"/>
      <c r="C925" s="264"/>
      <c r="D925" s="265"/>
      <c r="E925" s="266"/>
      <c r="G925" s="306"/>
      <c r="H925" s="307"/>
      <c r="I925" s="307"/>
      <c r="J925" s="307"/>
      <c r="K925" s="308"/>
    </row>
    <row r="926" spans="2:11" ht="15.75" customHeight="1" x14ac:dyDescent="0.35">
      <c r="B926" s="264"/>
      <c r="C926" s="264"/>
      <c r="D926" s="265"/>
      <c r="E926" s="266"/>
      <c r="G926" s="306"/>
      <c r="H926" s="307"/>
      <c r="I926" s="307"/>
      <c r="J926" s="307"/>
      <c r="K926" s="308"/>
    </row>
    <row r="927" spans="2:11" ht="15.75" customHeight="1" x14ac:dyDescent="0.35">
      <c r="B927" s="264"/>
      <c r="C927" s="264"/>
      <c r="D927" s="265"/>
      <c r="E927" s="266"/>
      <c r="G927" s="306"/>
      <c r="H927" s="307"/>
      <c r="I927" s="307"/>
      <c r="J927" s="307"/>
      <c r="K927" s="308"/>
    </row>
    <row r="928" spans="2:11" ht="15.75" customHeight="1" x14ac:dyDescent="0.35">
      <c r="B928" s="264"/>
      <c r="C928" s="264"/>
      <c r="D928" s="265"/>
      <c r="E928" s="266"/>
      <c r="G928" s="306"/>
      <c r="H928" s="307"/>
      <c r="I928" s="307"/>
      <c r="J928" s="307"/>
      <c r="K928" s="308"/>
    </row>
    <row r="929" spans="2:11" ht="15.75" customHeight="1" x14ac:dyDescent="0.35">
      <c r="B929" s="264"/>
      <c r="C929" s="264"/>
      <c r="D929" s="265"/>
      <c r="E929" s="266"/>
      <c r="G929" s="306"/>
      <c r="H929" s="307"/>
      <c r="I929" s="307"/>
      <c r="J929" s="307"/>
      <c r="K929" s="308"/>
    </row>
    <row r="930" spans="2:11" ht="15.75" customHeight="1" x14ac:dyDescent="0.35">
      <c r="B930" s="264"/>
      <c r="C930" s="264"/>
      <c r="D930" s="265"/>
      <c r="E930" s="266"/>
      <c r="G930" s="306"/>
      <c r="H930" s="307"/>
      <c r="I930" s="307"/>
      <c r="J930" s="307"/>
      <c r="K930" s="308"/>
    </row>
    <row r="931" spans="2:11" ht="15.75" customHeight="1" x14ac:dyDescent="0.35">
      <c r="B931" s="264"/>
      <c r="C931" s="264"/>
      <c r="D931" s="265"/>
      <c r="E931" s="266"/>
      <c r="G931" s="306"/>
      <c r="H931" s="307"/>
      <c r="I931" s="307"/>
      <c r="J931" s="307"/>
      <c r="K931" s="308"/>
    </row>
    <row r="932" spans="2:11" ht="15.75" customHeight="1" x14ac:dyDescent="0.35">
      <c r="B932" s="264"/>
      <c r="C932" s="264"/>
      <c r="D932" s="265"/>
      <c r="E932" s="266"/>
      <c r="G932" s="306"/>
      <c r="H932" s="307"/>
      <c r="I932" s="307"/>
      <c r="J932" s="307"/>
      <c r="K932" s="308"/>
    </row>
    <row r="933" spans="2:11" ht="15.75" customHeight="1" x14ac:dyDescent="0.35">
      <c r="B933" s="264"/>
      <c r="C933" s="264"/>
      <c r="D933" s="265"/>
      <c r="E933" s="266"/>
      <c r="G933" s="306"/>
      <c r="H933" s="307"/>
      <c r="I933" s="307"/>
      <c r="J933" s="307"/>
      <c r="K933" s="308"/>
    </row>
    <row r="934" spans="2:11" ht="15.75" customHeight="1" x14ac:dyDescent="0.35">
      <c r="B934" s="264"/>
      <c r="C934" s="264"/>
      <c r="D934" s="265"/>
      <c r="E934" s="266"/>
      <c r="G934" s="306"/>
      <c r="H934" s="307"/>
      <c r="I934" s="307"/>
      <c r="J934" s="307"/>
      <c r="K934" s="308"/>
    </row>
    <row r="935" spans="2:11" ht="15.75" customHeight="1" x14ac:dyDescent="0.35">
      <c r="B935" s="264"/>
      <c r="C935" s="264"/>
      <c r="D935" s="265"/>
      <c r="E935" s="266"/>
      <c r="G935" s="306"/>
      <c r="H935" s="307"/>
      <c r="I935" s="307"/>
      <c r="J935" s="307"/>
      <c r="K935" s="308"/>
    </row>
    <row r="936" spans="2:11" ht="15.75" customHeight="1" x14ac:dyDescent="0.35">
      <c r="B936" s="264"/>
      <c r="C936" s="264"/>
      <c r="D936" s="265"/>
      <c r="E936" s="266"/>
      <c r="G936" s="306"/>
      <c r="H936" s="307"/>
      <c r="I936" s="307"/>
      <c r="J936" s="307"/>
      <c r="K936" s="308"/>
    </row>
    <row r="937" spans="2:11" ht="15.75" customHeight="1" x14ac:dyDescent="0.35">
      <c r="B937" s="264"/>
      <c r="C937" s="264"/>
      <c r="D937" s="265"/>
      <c r="E937" s="266"/>
      <c r="G937" s="306"/>
      <c r="H937" s="307"/>
      <c r="I937" s="307"/>
      <c r="J937" s="307"/>
      <c r="K937" s="308"/>
    </row>
    <row r="938" spans="2:11" ht="15.75" customHeight="1" x14ac:dyDescent="0.35">
      <c r="B938" s="264"/>
      <c r="C938" s="264"/>
      <c r="D938" s="265"/>
      <c r="E938" s="266"/>
      <c r="G938" s="306"/>
      <c r="H938" s="307"/>
      <c r="I938" s="307"/>
      <c r="J938" s="307"/>
      <c r="K938" s="308"/>
    </row>
    <row r="939" spans="2:11" ht="15.75" customHeight="1" x14ac:dyDescent="0.35">
      <c r="B939" s="264"/>
      <c r="C939" s="264"/>
      <c r="D939" s="265"/>
      <c r="E939" s="266"/>
      <c r="G939" s="306"/>
      <c r="H939" s="307"/>
      <c r="I939" s="307"/>
      <c r="J939" s="307"/>
      <c r="K939" s="308"/>
    </row>
    <row r="940" spans="2:11" ht="15.75" customHeight="1" x14ac:dyDescent="0.35">
      <c r="B940" s="264"/>
      <c r="C940" s="264"/>
      <c r="D940" s="265"/>
      <c r="E940" s="266"/>
      <c r="G940" s="306"/>
      <c r="H940" s="307"/>
      <c r="I940" s="307"/>
      <c r="J940" s="307"/>
      <c r="K940" s="308"/>
    </row>
    <row r="941" spans="2:11" ht="15.75" customHeight="1" x14ac:dyDescent="0.35">
      <c r="B941" s="264"/>
      <c r="C941" s="264"/>
      <c r="D941" s="265"/>
      <c r="E941" s="266"/>
      <c r="G941" s="306"/>
      <c r="H941" s="307"/>
      <c r="I941" s="307"/>
      <c r="J941" s="307"/>
      <c r="K941" s="308"/>
    </row>
    <row r="942" spans="2:11" ht="15.75" customHeight="1" x14ac:dyDescent="0.35">
      <c r="B942" s="264"/>
      <c r="C942" s="264"/>
      <c r="D942" s="265"/>
      <c r="E942" s="266"/>
      <c r="G942" s="306"/>
      <c r="H942" s="307"/>
      <c r="I942" s="307"/>
      <c r="J942" s="307"/>
      <c r="K942" s="308"/>
    </row>
    <row r="943" spans="2:11" ht="15.75" customHeight="1" x14ac:dyDescent="0.35">
      <c r="B943" s="264"/>
      <c r="C943" s="264"/>
      <c r="D943" s="265"/>
      <c r="E943" s="266"/>
      <c r="G943" s="306"/>
      <c r="H943" s="307"/>
      <c r="I943" s="307"/>
      <c r="J943" s="307"/>
      <c r="K943" s="308"/>
    </row>
    <row r="944" spans="2:11" ht="15.75" customHeight="1" x14ac:dyDescent="0.35">
      <c r="B944" s="264"/>
      <c r="C944" s="264"/>
      <c r="D944" s="265"/>
      <c r="E944" s="266"/>
      <c r="G944" s="306"/>
      <c r="H944" s="307"/>
      <c r="I944" s="307"/>
      <c r="J944" s="307"/>
      <c r="K944" s="308"/>
    </row>
    <row r="945" spans="2:11" ht="15.75" customHeight="1" x14ac:dyDescent="0.35">
      <c r="B945" s="264"/>
      <c r="C945" s="264"/>
      <c r="D945" s="265"/>
      <c r="E945" s="266"/>
      <c r="G945" s="306"/>
      <c r="H945" s="307"/>
      <c r="I945" s="307"/>
      <c r="J945" s="307"/>
      <c r="K945" s="308"/>
    </row>
    <row r="946" spans="2:11" ht="15.75" customHeight="1" x14ac:dyDescent="0.35">
      <c r="B946" s="264"/>
      <c r="C946" s="264"/>
      <c r="D946" s="265"/>
      <c r="E946" s="266"/>
      <c r="G946" s="306"/>
      <c r="H946" s="307"/>
      <c r="I946" s="307"/>
      <c r="J946" s="307"/>
      <c r="K946" s="308"/>
    </row>
    <row r="947" spans="2:11" ht="15.75" customHeight="1" x14ac:dyDescent="0.35">
      <c r="B947" s="264"/>
      <c r="C947" s="264"/>
      <c r="D947" s="265"/>
      <c r="E947" s="266"/>
      <c r="G947" s="306"/>
      <c r="H947" s="307"/>
      <c r="I947" s="307"/>
      <c r="J947" s="307"/>
      <c r="K947" s="308"/>
    </row>
    <row r="948" spans="2:11" ht="15.75" customHeight="1" x14ac:dyDescent="0.35">
      <c r="B948" s="264"/>
      <c r="C948" s="264"/>
      <c r="D948" s="265"/>
      <c r="E948" s="266"/>
      <c r="G948" s="306"/>
      <c r="H948" s="307"/>
      <c r="I948" s="307"/>
      <c r="J948" s="307"/>
      <c r="K948" s="308"/>
    </row>
    <row r="949" spans="2:11" ht="15.75" customHeight="1" x14ac:dyDescent="0.35">
      <c r="B949" s="264"/>
      <c r="C949" s="264"/>
      <c r="D949" s="265"/>
      <c r="E949" s="266"/>
      <c r="G949" s="306"/>
      <c r="H949" s="307"/>
      <c r="I949" s="307"/>
      <c r="J949" s="307"/>
      <c r="K949" s="308"/>
    </row>
    <row r="950" spans="2:11" ht="15.75" customHeight="1" x14ac:dyDescent="0.35">
      <c r="B950" s="264"/>
      <c r="C950" s="264"/>
      <c r="D950" s="265"/>
      <c r="E950" s="266"/>
      <c r="G950" s="306"/>
      <c r="H950" s="307"/>
      <c r="I950" s="307"/>
      <c r="J950" s="307"/>
      <c r="K950" s="308"/>
    </row>
    <row r="951" spans="2:11" ht="15.75" customHeight="1" x14ac:dyDescent="0.35">
      <c r="B951" s="264"/>
      <c r="C951" s="264"/>
      <c r="D951" s="265"/>
      <c r="E951" s="266"/>
      <c r="G951" s="306"/>
      <c r="H951" s="307"/>
      <c r="I951" s="307"/>
      <c r="J951" s="307"/>
      <c r="K951" s="308"/>
    </row>
    <row r="952" spans="2:11" ht="15.75" customHeight="1" x14ac:dyDescent="0.35">
      <c r="B952" s="264"/>
      <c r="C952" s="264"/>
      <c r="D952" s="265"/>
      <c r="E952" s="266"/>
      <c r="G952" s="306"/>
      <c r="H952" s="307"/>
      <c r="I952" s="307"/>
      <c r="J952" s="307"/>
      <c r="K952" s="308"/>
    </row>
    <row r="953" spans="2:11" ht="15.75" customHeight="1" x14ac:dyDescent="0.35">
      <c r="B953" s="264"/>
      <c r="C953" s="264"/>
      <c r="D953" s="265"/>
      <c r="E953" s="266"/>
      <c r="G953" s="306"/>
      <c r="H953" s="307"/>
      <c r="I953" s="307"/>
      <c r="J953" s="307"/>
      <c r="K953" s="308"/>
    </row>
    <row r="954" spans="2:11" ht="15.75" customHeight="1" x14ac:dyDescent="0.35">
      <c r="B954" s="264"/>
      <c r="C954" s="264"/>
      <c r="D954" s="265"/>
      <c r="E954" s="266"/>
      <c r="G954" s="306"/>
      <c r="H954" s="307"/>
      <c r="I954" s="307"/>
      <c r="J954" s="307"/>
      <c r="K954" s="308"/>
    </row>
    <row r="955" spans="2:11" ht="15.75" customHeight="1" x14ac:dyDescent="0.35">
      <c r="B955" s="264"/>
      <c r="C955" s="264"/>
      <c r="D955" s="265"/>
      <c r="E955" s="266"/>
      <c r="G955" s="306"/>
      <c r="H955" s="307"/>
      <c r="I955" s="307"/>
      <c r="J955" s="307"/>
      <c r="K955" s="308"/>
    </row>
    <row r="956" spans="2:11" ht="15.75" customHeight="1" x14ac:dyDescent="0.35">
      <c r="B956" s="264"/>
      <c r="C956" s="264"/>
      <c r="D956" s="265"/>
      <c r="E956" s="266"/>
      <c r="G956" s="306"/>
      <c r="H956" s="307"/>
      <c r="I956" s="307"/>
      <c r="J956" s="307"/>
      <c r="K956" s="308"/>
    </row>
    <row r="957" spans="2:11" ht="15.75" customHeight="1" x14ac:dyDescent="0.35">
      <c r="B957" s="264"/>
      <c r="C957" s="264"/>
      <c r="D957" s="265"/>
      <c r="E957" s="266"/>
      <c r="G957" s="306"/>
      <c r="H957" s="307"/>
      <c r="I957" s="307"/>
      <c r="J957" s="307"/>
      <c r="K957" s="308"/>
    </row>
    <row r="958" spans="2:11" ht="15.75" customHeight="1" x14ac:dyDescent="0.35">
      <c r="B958" s="264"/>
      <c r="C958" s="264"/>
      <c r="D958" s="265"/>
      <c r="E958" s="266"/>
      <c r="G958" s="306"/>
      <c r="H958" s="307"/>
      <c r="I958" s="307"/>
      <c r="J958" s="307"/>
      <c r="K958" s="308"/>
    </row>
    <row r="959" spans="2:11" ht="15.75" customHeight="1" x14ac:dyDescent="0.35">
      <c r="B959" s="264"/>
      <c r="C959" s="264"/>
      <c r="D959" s="265"/>
      <c r="E959" s="266"/>
      <c r="G959" s="306"/>
      <c r="H959" s="307"/>
      <c r="I959" s="307"/>
      <c r="J959" s="307"/>
      <c r="K959" s="308"/>
    </row>
    <row r="960" spans="2:11" ht="15.75" customHeight="1" x14ac:dyDescent="0.35">
      <c r="B960" s="264"/>
      <c r="C960" s="264"/>
      <c r="D960" s="265"/>
      <c r="E960" s="266"/>
      <c r="G960" s="306"/>
      <c r="H960" s="307"/>
      <c r="I960" s="307"/>
      <c r="J960" s="307"/>
      <c r="K960" s="308"/>
    </row>
    <row r="961" spans="2:11" ht="15.75" customHeight="1" x14ac:dyDescent="0.35">
      <c r="B961" s="264"/>
      <c r="C961" s="264"/>
      <c r="D961" s="265"/>
      <c r="E961" s="266"/>
      <c r="G961" s="306"/>
      <c r="H961" s="307"/>
      <c r="I961" s="307"/>
      <c r="J961" s="307"/>
      <c r="K961" s="308"/>
    </row>
    <row r="962" spans="2:11" ht="15.75" customHeight="1" x14ac:dyDescent="0.35">
      <c r="B962" s="264"/>
      <c r="C962" s="264"/>
      <c r="D962" s="265"/>
      <c r="E962" s="266"/>
      <c r="G962" s="306"/>
      <c r="H962" s="307"/>
      <c r="I962" s="307"/>
      <c r="J962" s="307"/>
      <c r="K962" s="308"/>
    </row>
    <row r="963" spans="2:11" ht="15.75" customHeight="1" x14ac:dyDescent="0.35">
      <c r="B963" s="264"/>
      <c r="C963" s="264"/>
      <c r="D963" s="265"/>
      <c r="E963" s="266"/>
      <c r="G963" s="306"/>
      <c r="H963" s="307"/>
      <c r="I963" s="307"/>
      <c r="J963" s="307"/>
      <c r="K963" s="308"/>
    </row>
    <row r="964" spans="2:11" ht="15.75" customHeight="1" x14ac:dyDescent="0.35">
      <c r="B964" s="264"/>
      <c r="C964" s="264"/>
      <c r="D964" s="265"/>
      <c r="E964" s="266"/>
      <c r="G964" s="306"/>
      <c r="H964" s="307"/>
      <c r="I964" s="307"/>
      <c r="J964" s="307"/>
      <c r="K964" s="308"/>
    </row>
    <row r="965" spans="2:11" ht="15.75" customHeight="1" x14ac:dyDescent="0.35">
      <c r="B965" s="264"/>
      <c r="C965" s="264"/>
      <c r="D965" s="265"/>
      <c r="E965" s="266"/>
      <c r="G965" s="306"/>
      <c r="H965" s="307"/>
      <c r="I965" s="307"/>
      <c r="J965" s="307"/>
      <c r="K965" s="308"/>
    </row>
    <row r="966" spans="2:11" ht="15.75" customHeight="1" x14ac:dyDescent="0.35">
      <c r="B966" s="264"/>
      <c r="C966" s="264"/>
      <c r="D966" s="265"/>
      <c r="E966" s="266"/>
      <c r="G966" s="306"/>
      <c r="H966" s="307"/>
      <c r="I966" s="307"/>
      <c r="J966" s="307"/>
      <c r="K966" s="308"/>
    </row>
    <row r="967" spans="2:11" ht="15.75" customHeight="1" x14ac:dyDescent="0.35">
      <c r="B967" s="264"/>
      <c r="C967" s="264"/>
      <c r="D967" s="265"/>
      <c r="E967" s="266"/>
      <c r="G967" s="306"/>
      <c r="H967" s="307"/>
      <c r="I967" s="307"/>
      <c r="J967" s="307"/>
      <c r="K967" s="308"/>
    </row>
    <row r="968" spans="2:11" ht="15.75" customHeight="1" x14ac:dyDescent="0.35">
      <c r="B968" s="264"/>
      <c r="C968" s="264"/>
      <c r="D968" s="265"/>
      <c r="E968" s="266"/>
      <c r="G968" s="306"/>
      <c r="H968" s="307"/>
      <c r="I968" s="307"/>
      <c r="J968" s="307"/>
      <c r="K968" s="308"/>
    </row>
    <row r="969" spans="2:11" ht="15.75" customHeight="1" x14ac:dyDescent="0.35">
      <c r="B969" s="264"/>
      <c r="C969" s="264"/>
      <c r="D969" s="265"/>
      <c r="E969" s="266"/>
      <c r="G969" s="306"/>
      <c r="H969" s="307"/>
      <c r="I969" s="307"/>
      <c r="J969" s="307"/>
      <c r="K969" s="308"/>
    </row>
    <row r="970" spans="2:11" ht="15.75" customHeight="1" x14ac:dyDescent="0.35">
      <c r="B970" s="264"/>
      <c r="C970" s="264"/>
      <c r="D970" s="265"/>
      <c r="E970" s="266"/>
      <c r="G970" s="306"/>
      <c r="H970" s="307"/>
      <c r="I970" s="307"/>
      <c r="J970" s="307"/>
      <c r="K970" s="308"/>
    </row>
    <row r="971" spans="2:11" ht="15.75" customHeight="1" x14ac:dyDescent="0.35">
      <c r="B971" s="264"/>
      <c r="C971" s="264"/>
      <c r="D971" s="265"/>
      <c r="E971" s="266"/>
      <c r="G971" s="306"/>
      <c r="H971" s="307"/>
      <c r="I971" s="307"/>
      <c r="J971" s="307"/>
      <c r="K971" s="308"/>
    </row>
    <row r="972" spans="2:11" ht="15.75" customHeight="1" x14ac:dyDescent="0.35">
      <c r="B972" s="264"/>
      <c r="C972" s="264"/>
      <c r="D972" s="265"/>
      <c r="E972" s="266"/>
      <c r="G972" s="306"/>
      <c r="H972" s="307"/>
      <c r="I972" s="307"/>
      <c r="J972" s="307"/>
      <c r="K972" s="308"/>
    </row>
    <row r="973" spans="2:11" ht="15.75" customHeight="1" x14ac:dyDescent="0.35">
      <c r="B973" s="264"/>
      <c r="C973" s="264"/>
      <c r="D973" s="265"/>
      <c r="E973" s="266"/>
      <c r="G973" s="306"/>
      <c r="H973" s="307"/>
      <c r="I973" s="307"/>
      <c r="J973" s="307"/>
      <c r="K973" s="308"/>
    </row>
    <row r="974" spans="2:11" ht="15.75" customHeight="1" x14ac:dyDescent="0.35">
      <c r="B974" s="264"/>
      <c r="C974" s="264"/>
      <c r="D974" s="265"/>
      <c r="E974" s="266"/>
      <c r="G974" s="306"/>
      <c r="H974" s="307"/>
      <c r="I974" s="307"/>
      <c r="J974" s="307"/>
      <c r="K974" s="308"/>
    </row>
    <row r="975" spans="2:11" ht="15.75" customHeight="1" x14ac:dyDescent="0.35">
      <c r="B975" s="264"/>
      <c r="C975" s="264"/>
      <c r="D975" s="265"/>
      <c r="E975" s="266"/>
      <c r="G975" s="306"/>
      <c r="H975" s="307"/>
      <c r="I975" s="307"/>
      <c r="J975" s="307"/>
      <c r="K975" s="308"/>
    </row>
    <row r="976" spans="2:11" ht="15.75" customHeight="1" x14ac:dyDescent="0.35">
      <c r="B976" s="264"/>
      <c r="C976" s="264"/>
      <c r="D976" s="265"/>
      <c r="E976" s="266"/>
      <c r="G976" s="306"/>
      <c r="H976" s="307"/>
      <c r="I976" s="307"/>
      <c r="J976" s="307"/>
      <c r="K976" s="308"/>
    </row>
    <row r="977" spans="2:11" ht="15.75" customHeight="1" x14ac:dyDescent="0.35">
      <c r="B977" s="264"/>
      <c r="C977" s="264"/>
      <c r="D977" s="265"/>
      <c r="E977" s="266"/>
      <c r="G977" s="306"/>
      <c r="H977" s="307"/>
      <c r="I977" s="307"/>
      <c r="J977" s="307"/>
      <c r="K977" s="308"/>
    </row>
    <row r="978" spans="2:11" ht="15.75" customHeight="1" x14ac:dyDescent="0.35">
      <c r="B978" s="264"/>
      <c r="C978" s="264"/>
      <c r="D978" s="265"/>
      <c r="E978" s="266"/>
      <c r="G978" s="306"/>
      <c r="H978" s="307"/>
      <c r="I978" s="307"/>
      <c r="J978" s="307"/>
      <c r="K978" s="308"/>
    </row>
    <row r="979" spans="2:11" ht="15.75" customHeight="1" x14ac:dyDescent="0.35">
      <c r="B979" s="264"/>
      <c r="C979" s="264"/>
      <c r="D979" s="265"/>
      <c r="E979" s="266"/>
      <c r="G979" s="306"/>
      <c r="H979" s="307"/>
      <c r="I979" s="307"/>
      <c r="J979" s="307"/>
      <c r="K979" s="308"/>
    </row>
    <row r="980" spans="2:11" ht="15.75" customHeight="1" x14ac:dyDescent="0.35">
      <c r="B980" s="264"/>
      <c r="C980" s="264"/>
      <c r="D980" s="265"/>
      <c r="E980" s="266"/>
      <c r="G980" s="306"/>
      <c r="H980" s="307"/>
      <c r="I980" s="307"/>
      <c r="J980" s="307"/>
      <c r="K980" s="308"/>
    </row>
    <row r="981" spans="2:11" ht="15.75" customHeight="1" x14ac:dyDescent="0.35">
      <c r="B981" s="264"/>
      <c r="C981" s="264"/>
      <c r="D981" s="265"/>
      <c r="E981" s="266"/>
      <c r="G981" s="306"/>
      <c r="H981" s="307"/>
      <c r="I981" s="307"/>
      <c r="J981" s="307"/>
      <c r="K981" s="308"/>
    </row>
    <row r="982" spans="2:11" ht="15.75" customHeight="1" x14ac:dyDescent="0.35">
      <c r="B982" s="264"/>
      <c r="C982" s="264"/>
      <c r="D982" s="265"/>
      <c r="E982" s="266"/>
      <c r="G982" s="306"/>
      <c r="H982" s="307"/>
      <c r="I982" s="307"/>
      <c r="J982" s="307"/>
      <c r="K982" s="308"/>
    </row>
    <row r="983" spans="2:11" ht="15.75" customHeight="1" x14ac:dyDescent="0.35">
      <c r="B983" s="264"/>
      <c r="C983" s="264"/>
      <c r="D983" s="265"/>
      <c r="E983" s="266"/>
      <c r="G983" s="306"/>
      <c r="H983" s="307"/>
      <c r="I983" s="307"/>
      <c r="J983" s="307"/>
      <c r="K983" s="308"/>
    </row>
    <row r="984" spans="2:11" ht="15.75" customHeight="1" x14ac:dyDescent="0.35">
      <c r="B984" s="264"/>
      <c r="C984" s="264"/>
      <c r="D984" s="265"/>
      <c r="E984" s="266"/>
      <c r="G984" s="306"/>
      <c r="H984" s="307"/>
      <c r="I984" s="307"/>
      <c r="J984" s="307"/>
      <c r="K984" s="308"/>
    </row>
    <row r="985" spans="2:11" ht="15.75" customHeight="1" x14ac:dyDescent="0.35">
      <c r="B985" s="264"/>
      <c r="C985" s="264"/>
      <c r="D985" s="265"/>
      <c r="E985" s="266"/>
      <c r="G985" s="306"/>
      <c r="H985" s="307"/>
      <c r="I985" s="307"/>
      <c r="J985" s="307"/>
      <c r="K985" s="308"/>
    </row>
    <row r="986" spans="2:11" ht="15.75" customHeight="1" x14ac:dyDescent="0.35">
      <c r="B986" s="264"/>
      <c r="C986" s="264"/>
      <c r="D986" s="265"/>
      <c r="E986" s="266"/>
      <c r="G986" s="306"/>
      <c r="H986" s="307"/>
      <c r="I986" s="307"/>
      <c r="J986" s="307"/>
      <c r="K986" s="308"/>
    </row>
    <row r="987" spans="2:11" ht="15.75" customHeight="1" x14ac:dyDescent="0.35">
      <c r="B987" s="264"/>
      <c r="C987" s="264"/>
      <c r="D987" s="265"/>
      <c r="E987" s="266"/>
      <c r="G987" s="306"/>
      <c r="H987" s="307"/>
      <c r="I987" s="307"/>
      <c r="J987" s="307"/>
      <c r="K987" s="308"/>
    </row>
    <row r="988" spans="2:11" ht="15.75" customHeight="1" x14ac:dyDescent="0.35">
      <c r="B988" s="264"/>
      <c r="C988" s="264"/>
      <c r="D988" s="265"/>
      <c r="E988" s="266"/>
      <c r="G988" s="306"/>
      <c r="H988" s="307"/>
      <c r="I988" s="307"/>
      <c r="J988" s="307"/>
      <c r="K988" s="308"/>
    </row>
    <row r="989" spans="2:11" ht="15.75" customHeight="1" x14ac:dyDescent="0.35">
      <c r="B989" s="264"/>
      <c r="C989" s="264"/>
      <c r="D989" s="265"/>
      <c r="E989" s="266"/>
      <c r="G989" s="306"/>
      <c r="H989" s="307"/>
      <c r="I989" s="307"/>
      <c r="J989" s="307"/>
      <c r="K989" s="308"/>
    </row>
    <row r="990" spans="2:11" ht="15.75" customHeight="1" x14ac:dyDescent="0.35">
      <c r="B990" s="264"/>
      <c r="C990" s="264"/>
      <c r="D990" s="265"/>
      <c r="E990" s="266"/>
      <c r="G990" s="306"/>
      <c r="H990" s="307"/>
      <c r="I990" s="307"/>
      <c r="J990" s="307"/>
      <c r="K990" s="308"/>
    </row>
    <row r="991" spans="2:11" ht="15.75" customHeight="1" x14ac:dyDescent="0.35">
      <c r="B991" s="264"/>
      <c r="C991" s="264"/>
      <c r="D991" s="265"/>
      <c r="E991" s="266"/>
      <c r="G991" s="306"/>
      <c r="H991" s="307"/>
      <c r="I991" s="307"/>
      <c r="J991" s="307"/>
      <c r="K991" s="308"/>
    </row>
    <row r="992" spans="2:11" ht="15.75" customHeight="1" x14ac:dyDescent="0.35">
      <c r="B992" s="264"/>
      <c r="C992" s="264"/>
      <c r="D992" s="265"/>
      <c r="E992" s="266"/>
      <c r="G992" s="306"/>
      <c r="H992" s="307"/>
      <c r="I992" s="307"/>
      <c r="J992" s="307"/>
      <c r="K992" s="308"/>
    </row>
    <row r="993" spans="2:11" ht="15.75" customHeight="1" x14ac:dyDescent="0.35">
      <c r="B993" s="264"/>
      <c r="C993" s="264"/>
      <c r="D993" s="265"/>
      <c r="E993" s="266"/>
      <c r="G993" s="306"/>
      <c r="H993" s="307"/>
      <c r="I993" s="307"/>
      <c r="J993" s="307"/>
      <c r="K993" s="308"/>
    </row>
    <row r="994" spans="2:11" ht="15.75" customHeight="1" x14ac:dyDescent="0.35">
      <c r="B994" s="264"/>
      <c r="C994" s="264"/>
      <c r="D994" s="265"/>
      <c r="E994" s="266"/>
      <c r="G994" s="306"/>
      <c r="H994" s="307"/>
      <c r="I994" s="307"/>
      <c r="J994" s="307"/>
      <c r="K994" s="308"/>
    </row>
  </sheetData>
  <mergeCells count="2">
    <mergeCell ref="G1:K1"/>
    <mergeCell ref="L1:O1"/>
  </mergeCells>
  <conditionalFormatting sqref="D4">
    <cfRule type="cellIs" dxfId="147" priority="2" operator="lessThan">
      <formula>$E$4</formula>
    </cfRule>
  </conditionalFormatting>
  <conditionalFormatting sqref="D5">
    <cfRule type="cellIs" dxfId="146" priority="4" operator="lessThan">
      <formula>$E$5</formula>
    </cfRule>
  </conditionalFormatting>
  <conditionalFormatting sqref="D6">
    <cfRule type="cellIs" dxfId="145" priority="5" operator="lessThan">
      <formula>$E$6</formula>
    </cfRule>
  </conditionalFormatting>
  <conditionalFormatting sqref="D7">
    <cfRule type="cellIs" dxfId="144" priority="6" operator="lessThan">
      <formula>$E$7</formula>
    </cfRule>
  </conditionalFormatting>
  <conditionalFormatting sqref="D24">
    <cfRule type="cellIs" dxfId="143" priority="3" operator="lessThan">
      <formula>$E$24</formula>
    </cfRule>
  </conditionalFormatting>
  <conditionalFormatting sqref="D25:D26">
    <cfRule type="cellIs" dxfId="142" priority="7" operator="lessThan">
      <formula>$E$25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00"/>
  </sheetPr>
  <dimension ref="A1:CX703"/>
  <sheetViews>
    <sheetView tabSelected="1" zoomScaleNormal="100" workbookViewId="0">
      <pane xSplit="2" ySplit="2" topLeftCell="L42" activePane="bottomRight" state="frozen"/>
      <selection pane="topRight" activeCell="F1" sqref="F1"/>
      <selection pane="bottomLeft" activeCell="A24" sqref="A24"/>
      <selection pane="bottomRight" activeCell="L46" sqref="L46"/>
    </sheetView>
  </sheetViews>
  <sheetFormatPr defaultColWidth="8.58203125" defaultRowHeight="15.5" x14ac:dyDescent="0.35"/>
  <cols>
    <col min="1" max="1" width="21.83203125" style="309" customWidth="1"/>
    <col min="2" max="2" width="67.75" style="310" customWidth="1"/>
    <col min="3" max="3" width="12.25" style="310" customWidth="1"/>
    <col min="4" max="4" width="11" style="310" customWidth="1"/>
    <col min="5" max="5" width="11.25" style="310" customWidth="1"/>
    <col min="6" max="6" width="7.75" style="310" customWidth="1"/>
    <col min="7" max="7" width="10" style="311" hidden="1" customWidth="1"/>
    <col min="8" max="8" width="7.75" style="311" hidden="1" customWidth="1"/>
    <col min="9" max="9" width="8.33203125" style="310" customWidth="1"/>
    <col min="10" max="11" width="7.75" style="311" hidden="1" customWidth="1"/>
    <col min="12" max="12" width="10.83203125" style="310" customWidth="1"/>
    <col min="13" max="13" width="7.75" style="311" hidden="1" customWidth="1"/>
    <col min="14" max="14" width="12.75" style="310" customWidth="1"/>
    <col min="15" max="15" width="8.5" style="310" customWidth="1"/>
    <col min="16" max="16" width="8.08203125" style="310" customWidth="1"/>
    <col min="17" max="17" width="10.5" style="310" customWidth="1"/>
    <col min="18" max="102" width="7.58203125" style="309" customWidth="1"/>
    <col min="103" max="16384" width="8.58203125" style="309"/>
  </cols>
  <sheetData>
    <row r="1" spans="1:102" s="317" customFormat="1" ht="15" customHeight="1" x14ac:dyDescent="0.35">
      <c r="A1" s="312" t="s">
        <v>178</v>
      </c>
      <c r="B1" s="313"/>
      <c r="C1" s="313"/>
      <c r="D1" s="314"/>
      <c r="E1" s="315"/>
      <c r="F1" s="1842" t="s">
        <v>108</v>
      </c>
      <c r="G1" s="1842"/>
      <c r="H1" s="1842"/>
      <c r="I1" s="1842"/>
      <c r="J1" s="1842"/>
      <c r="K1" s="1842"/>
      <c r="L1" s="1842"/>
      <c r="M1" s="1842"/>
      <c r="N1" s="1843" t="s">
        <v>109</v>
      </c>
      <c r="O1" s="1843"/>
      <c r="P1" s="1843"/>
      <c r="Q1" s="1843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6"/>
      <c r="AD1" s="316"/>
      <c r="AE1" s="316"/>
      <c r="AF1" s="316"/>
      <c r="AG1" s="316"/>
      <c r="AH1" s="316"/>
      <c r="AI1" s="316"/>
      <c r="AJ1" s="316"/>
      <c r="AK1" s="316"/>
      <c r="AL1" s="316"/>
      <c r="AM1" s="316"/>
      <c r="AN1" s="316"/>
      <c r="AO1" s="316"/>
      <c r="AP1" s="316"/>
      <c r="AQ1" s="316"/>
      <c r="AR1" s="316"/>
      <c r="AS1" s="316"/>
      <c r="AT1" s="316"/>
      <c r="AU1" s="316"/>
      <c r="AV1" s="316"/>
      <c r="AW1" s="316"/>
      <c r="AX1" s="316"/>
      <c r="AY1" s="316"/>
      <c r="AZ1" s="316"/>
      <c r="BA1" s="316"/>
      <c r="BB1" s="316"/>
      <c r="BC1" s="316"/>
      <c r="BD1" s="316"/>
      <c r="BE1" s="316"/>
      <c r="BF1" s="316"/>
      <c r="BG1" s="316"/>
      <c r="BH1" s="316"/>
      <c r="BI1" s="316"/>
      <c r="BJ1" s="316"/>
      <c r="BK1" s="316"/>
      <c r="BL1" s="316"/>
      <c r="BM1" s="316"/>
      <c r="BN1" s="316"/>
      <c r="BO1" s="316"/>
      <c r="BP1" s="316"/>
      <c r="BQ1" s="316"/>
      <c r="BR1" s="316"/>
      <c r="BS1" s="316"/>
      <c r="BT1" s="316"/>
      <c r="BU1" s="316"/>
      <c r="BV1" s="316"/>
      <c r="BW1" s="316"/>
      <c r="BX1" s="316"/>
      <c r="BY1" s="316"/>
      <c r="BZ1" s="316"/>
      <c r="CA1" s="316"/>
      <c r="CB1" s="316"/>
      <c r="CC1" s="316"/>
      <c r="CD1" s="316"/>
      <c r="CE1" s="316"/>
      <c r="CF1" s="316"/>
      <c r="CG1" s="316"/>
      <c r="CH1" s="316"/>
      <c r="CI1" s="316"/>
      <c r="CJ1" s="316"/>
      <c r="CK1" s="316"/>
      <c r="CL1" s="316"/>
      <c r="CM1" s="316"/>
      <c r="CN1" s="316"/>
      <c r="CO1" s="316"/>
      <c r="CP1" s="316"/>
      <c r="CQ1" s="316"/>
      <c r="CR1" s="316"/>
      <c r="CS1" s="316"/>
      <c r="CT1" s="316"/>
      <c r="CU1" s="316"/>
      <c r="CV1" s="316"/>
      <c r="CW1" s="316"/>
      <c r="CX1" s="316"/>
    </row>
    <row r="2" spans="1:102" s="318" customFormat="1" ht="15" customHeight="1" x14ac:dyDescent="0.3">
      <c r="B2" s="319" t="s">
        <v>110</v>
      </c>
      <c r="C2" s="320" t="s">
        <v>112</v>
      </c>
      <c r="D2" s="319" t="s">
        <v>8</v>
      </c>
      <c r="E2" s="319" t="s">
        <v>113</v>
      </c>
      <c r="F2" s="319" t="s">
        <v>179</v>
      </c>
      <c r="G2" s="321" t="s">
        <v>180</v>
      </c>
      <c r="H2" s="321" t="s">
        <v>115</v>
      </c>
      <c r="I2" s="319" t="s">
        <v>116</v>
      </c>
      <c r="J2" s="321" t="s">
        <v>181</v>
      </c>
      <c r="K2" s="321" t="s">
        <v>182</v>
      </c>
      <c r="L2" s="319" t="s">
        <v>162</v>
      </c>
      <c r="M2" s="321" t="s">
        <v>118</v>
      </c>
      <c r="N2" s="319" t="s">
        <v>119</v>
      </c>
      <c r="O2" s="319" t="s">
        <v>120</v>
      </c>
      <c r="P2" s="319" t="s">
        <v>121</v>
      </c>
      <c r="Q2" s="319" t="s">
        <v>122</v>
      </c>
      <c r="R2" s="322"/>
      <c r="S2" s="322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K2" s="323"/>
      <c r="AL2" s="323"/>
      <c r="AM2" s="323"/>
      <c r="AN2" s="323"/>
      <c r="AO2" s="323"/>
      <c r="AP2" s="323"/>
      <c r="AQ2" s="323"/>
      <c r="AR2" s="323"/>
      <c r="AS2" s="323"/>
      <c r="AT2" s="323"/>
      <c r="AU2" s="323"/>
      <c r="AV2" s="323"/>
      <c r="AW2" s="323"/>
      <c r="AX2" s="323"/>
      <c r="AY2" s="323"/>
      <c r="AZ2" s="323"/>
      <c r="BA2" s="323"/>
      <c r="BB2" s="323"/>
      <c r="BC2" s="323"/>
      <c r="BD2" s="323"/>
      <c r="BE2" s="323"/>
      <c r="BF2" s="323"/>
      <c r="BG2" s="323"/>
      <c r="BH2" s="323"/>
      <c r="BI2" s="323"/>
      <c r="BJ2" s="323"/>
      <c r="BK2" s="323"/>
      <c r="BL2" s="323"/>
      <c r="BM2" s="323"/>
      <c r="BN2" s="323"/>
      <c r="BO2" s="323"/>
      <c r="BP2" s="323"/>
      <c r="BQ2" s="323"/>
      <c r="BR2" s="323"/>
      <c r="BS2" s="323"/>
      <c r="BT2" s="323"/>
      <c r="BU2" s="323"/>
      <c r="BV2" s="323"/>
      <c r="BW2" s="323"/>
      <c r="BX2" s="323"/>
      <c r="BY2" s="323"/>
      <c r="BZ2" s="323"/>
      <c r="CA2" s="323"/>
      <c r="CB2" s="323"/>
      <c r="CC2" s="323"/>
      <c r="CD2" s="323"/>
      <c r="CE2" s="323"/>
      <c r="CF2" s="323"/>
      <c r="CG2" s="323"/>
      <c r="CH2" s="323"/>
      <c r="CI2" s="323"/>
      <c r="CJ2" s="323"/>
      <c r="CK2" s="323"/>
      <c r="CL2" s="323"/>
      <c r="CM2" s="323"/>
      <c r="CN2" s="323"/>
      <c r="CO2" s="323"/>
      <c r="CP2" s="323"/>
      <c r="CQ2" s="323"/>
      <c r="CR2" s="323"/>
      <c r="CS2" s="323"/>
      <c r="CT2" s="323"/>
      <c r="CU2" s="323"/>
      <c r="CV2" s="323"/>
      <c r="CW2" s="323"/>
      <c r="CX2" s="323"/>
    </row>
    <row r="3" spans="1:102" ht="15" customHeight="1" x14ac:dyDescent="0.35">
      <c r="A3" s="324" t="s">
        <v>183</v>
      </c>
      <c r="D3" s="325"/>
      <c r="E3" s="326"/>
      <c r="F3" s="326"/>
      <c r="G3" s="327"/>
      <c r="H3" s="327"/>
      <c r="I3" s="326"/>
      <c r="J3" s="327"/>
      <c r="K3" s="327"/>
      <c r="L3" s="326"/>
      <c r="M3" s="327"/>
      <c r="N3" s="326"/>
      <c r="O3" s="326"/>
      <c r="P3" s="326"/>
      <c r="Q3" s="326"/>
      <c r="R3" s="328"/>
      <c r="S3" s="328"/>
      <c r="T3" s="329"/>
      <c r="U3" s="329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329"/>
      <c r="AM3" s="329"/>
      <c r="AN3" s="329"/>
      <c r="AO3" s="329"/>
      <c r="AP3" s="329"/>
      <c r="AQ3" s="329"/>
      <c r="AR3" s="329"/>
      <c r="AS3" s="329"/>
      <c r="AT3" s="329"/>
      <c r="AU3" s="329"/>
      <c r="AV3" s="329"/>
      <c r="AW3" s="329"/>
      <c r="AX3" s="329"/>
      <c r="AY3" s="329"/>
      <c r="AZ3" s="329"/>
      <c r="BA3" s="329"/>
      <c r="BB3" s="329"/>
      <c r="BC3" s="329"/>
      <c r="BD3" s="329"/>
      <c r="BE3" s="329"/>
      <c r="BF3" s="329"/>
      <c r="BG3" s="329"/>
      <c r="BH3" s="329"/>
      <c r="BI3" s="329"/>
      <c r="BJ3" s="329"/>
      <c r="BK3" s="329"/>
      <c r="BL3" s="329"/>
      <c r="BM3" s="329"/>
      <c r="BN3" s="329"/>
      <c r="BO3" s="329"/>
      <c r="BP3" s="329"/>
      <c r="BQ3" s="329"/>
      <c r="BR3" s="329"/>
      <c r="BS3" s="329"/>
      <c r="BT3" s="329"/>
      <c r="BU3" s="329"/>
      <c r="BV3" s="329"/>
      <c r="BW3" s="329"/>
      <c r="BX3" s="329"/>
      <c r="BY3" s="329"/>
      <c r="BZ3" s="329"/>
      <c r="CA3" s="329"/>
      <c r="CB3" s="329"/>
      <c r="CC3" s="329"/>
      <c r="CD3" s="329"/>
      <c r="CE3" s="329"/>
      <c r="CF3" s="329"/>
      <c r="CG3" s="329"/>
      <c r="CH3" s="329"/>
      <c r="CI3" s="329"/>
      <c r="CJ3" s="329"/>
      <c r="CK3" s="329"/>
      <c r="CL3" s="329"/>
      <c r="CM3" s="329"/>
      <c r="CN3" s="329"/>
      <c r="CO3" s="329"/>
      <c r="CP3" s="329"/>
      <c r="CQ3" s="329"/>
      <c r="CR3" s="329"/>
      <c r="CS3" s="329"/>
      <c r="CT3" s="329"/>
      <c r="CU3" s="329"/>
      <c r="CV3" s="329"/>
      <c r="CW3" s="329"/>
      <c r="CX3" s="329"/>
    </row>
    <row r="4" spans="1:102" ht="15" customHeight="1" x14ac:dyDescent="0.35">
      <c r="B4" s="310" t="s">
        <v>184</v>
      </c>
      <c r="D4" s="310">
        <v>3000</v>
      </c>
      <c r="L4" s="310" t="s">
        <v>185</v>
      </c>
      <c r="N4" s="310" t="s">
        <v>186</v>
      </c>
      <c r="O4" s="310" t="s">
        <v>187</v>
      </c>
      <c r="P4" s="310">
        <v>10000</v>
      </c>
      <c r="Q4" s="310" t="s">
        <v>188</v>
      </c>
    </row>
    <row r="5" spans="1:102" ht="15" customHeight="1" x14ac:dyDescent="0.35">
      <c r="B5" s="330" t="s">
        <v>189</v>
      </c>
      <c r="C5" s="310">
        <f>SUM(F5:M5)</f>
        <v>0</v>
      </c>
      <c r="D5" s="331" t="s">
        <v>190</v>
      </c>
      <c r="E5" s="332"/>
      <c r="F5" s="310">
        <v>0</v>
      </c>
      <c r="I5" s="310" t="s">
        <v>819</v>
      </c>
      <c r="N5" s="331" t="s">
        <v>191</v>
      </c>
      <c r="O5" s="333" t="s">
        <v>192</v>
      </c>
      <c r="Q5" s="310" t="s">
        <v>135</v>
      </c>
    </row>
    <row r="6" spans="1:102" ht="15" customHeight="1" x14ac:dyDescent="0.35">
      <c r="B6" s="310" t="s">
        <v>193</v>
      </c>
      <c r="C6" s="310">
        <f>SUM(F6:M6)</f>
        <v>0</v>
      </c>
      <c r="D6" s="331">
        <v>1000</v>
      </c>
      <c r="E6" s="332"/>
      <c r="F6" s="310">
        <v>0</v>
      </c>
      <c r="I6" s="310" t="s">
        <v>818</v>
      </c>
      <c r="N6" s="331" t="s">
        <v>191</v>
      </c>
      <c r="O6" s="333" t="s">
        <v>194</v>
      </c>
      <c r="Q6" s="310" t="s">
        <v>135</v>
      </c>
    </row>
    <row r="7" spans="1:102" ht="15" customHeight="1" x14ac:dyDescent="0.35">
      <c r="B7" s="334" t="s">
        <v>195</v>
      </c>
      <c r="C7" s="335">
        <f>SUM(F7:M7)</f>
        <v>1117</v>
      </c>
      <c r="D7" s="336"/>
      <c r="E7" s="337"/>
      <c r="F7" s="334"/>
      <c r="I7" s="334"/>
      <c r="L7" s="334">
        <v>1117</v>
      </c>
      <c r="N7" s="336" t="s">
        <v>196</v>
      </c>
      <c r="O7" s="338">
        <v>0.95</v>
      </c>
      <c r="P7" s="334"/>
      <c r="Q7" s="334" t="s">
        <v>197</v>
      </c>
      <c r="R7" s="339"/>
      <c r="S7" s="339"/>
      <c r="T7" s="339"/>
      <c r="U7" s="339"/>
      <c r="V7" s="339"/>
      <c r="W7" s="339"/>
      <c r="X7" s="339"/>
      <c r="Y7" s="339"/>
      <c r="Z7" s="339"/>
      <c r="AA7" s="339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39"/>
      <c r="BK7" s="339"/>
      <c r="BL7" s="339"/>
      <c r="BM7" s="339"/>
      <c r="BN7" s="339"/>
      <c r="BO7" s="339"/>
      <c r="BP7" s="339"/>
      <c r="BQ7" s="339"/>
      <c r="BR7" s="339"/>
      <c r="BS7" s="339"/>
      <c r="BT7" s="339"/>
      <c r="BU7" s="339"/>
      <c r="BV7" s="339"/>
      <c r="BW7" s="339"/>
      <c r="BX7" s="339"/>
      <c r="BY7" s="339"/>
      <c r="BZ7" s="339"/>
      <c r="CA7" s="339"/>
      <c r="CB7" s="339"/>
      <c r="CC7" s="339"/>
      <c r="CD7" s="339"/>
      <c r="CE7" s="339"/>
      <c r="CF7" s="339"/>
      <c r="CG7" s="339"/>
      <c r="CH7" s="339"/>
      <c r="CI7" s="339"/>
      <c r="CJ7" s="339"/>
      <c r="CK7" s="339"/>
      <c r="CL7" s="339"/>
      <c r="CM7" s="339"/>
      <c r="CN7" s="339"/>
      <c r="CO7" s="339"/>
      <c r="CP7" s="339"/>
      <c r="CQ7" s="339"/>
      <c r="CR7" s="339"/>
      <c r="CS7" s="339"/>
      <c r="CT7" s="339"/>
      <c r="CU7" s="339"/>
      <c r="CV7" s="339"/>
      <c r="CW7" s="339"/>
      <c r="CX7" s="339"/>
    </row>
    <row r="8" spans="1:102" ht="15" customHeight="1" x14ac:dyDescent="0.35">
      <c r="B8" s="334" t="s">
        <v>198</v>
      </c>
      <c r="C8" s="335">
        <f>SUM(G8:M8)</f>
        <v>0</v>
      </c>
      <c r="D8" s="336">
        <v>500</v>
      </c>
      <c r="E8" s="337"/>
      <c r="I8" s="334"/>
      <c r="L8" s="334" t="s">
        <v>199</v>
      </c>
      <c r="N8" s="336" t="s">
        <v>200</v>
      </c>
      <c r="O8" s="334" t="s">
        <v>201</v>
      </c>
      <c r="P8" s="334"/>
      <c r="Q8" s="334" t="s">
        <v>202</v>
      </c>
      <c r="R8" s="339"/>
      <c r="S8" s="339"/>
      <c r="T8" s="339"/>
      <c r="U8" s="339"/>
      <c r="V8" s="339"/>
      <c r="W8" s="339"/>
      <c r="X8" s="339"/>
      <c r="Y8" s="339"/>
      <c r="Z8" s="339"/>
      <c r="AA8" s="339"/>
      <c r="AB8" s="339"/>
      <c r="AC8" s="339"/>
      <c r="AD8" s="339"/>
      <c r="AE8" s="339"/>
      <c r="AF8" s="339"/>
      <c r="AG8" s="339"/>
      <c r="AH8" s="339"/>
      <c r="AI8" s="339"/>
      <c r="AJ8" s="339"/>
      <c r="AK8" s="339"/>
      <c r="AL8" s="339"/>
      <c r="AM8" s="339"/>
      <c r="AN8" s="339"/>
      <c r="AO8" s="339"/>
      <c r="AP8" s="339"/>
      <c r="AQ8" s="339"/>
      <c r="AR8" s="339"/>
      <c r="AS8" s="339"/>
      <c r="AT8" s="339"/>
      <c r="AU8" s="339"/>
      <c r="AV8" s="339"/>
      <c r="AW8" s="339"/>
      <c r="AX8" s="339"/>
      <c r="AY8" s="339"/>
      <c r="AZ8" s="339"/>
      <c r="BA8" s="339"/>
      <c r="BB8" s="339"/>
      <c r="BC8" s="339"/>
      <c r="BD8" s="339"/>
      <c r="BE8" s="339"/>
      <c r="BF8" s="339"/>
      <c r="BG8" s="339"/>
      <c r="BH8" s="339"/>
      <c r="BI8" s="339"/>
      <c r="BJ8" s="339"/>
      <c r="BK8" s="339"/>
      <c r="BL8" s="339"/>
      <c r="BM8" s="339"/>
      <c r="BN8" s="339"/>
      <c r="BO8" s="339"/>
      <c r="BP8" s="339"/>
      <c r="BQ8" s="339"/>
      <c r="BR8" s="339"/>
      <c r="BS8" s="339"/>
      <c r="BT8" s="339"/>
      <c r="BU8" s="339"/>
      <c r="BV8" s="339"/>
      <c r="BW8" s="339"/>
      <c r="BX8" s="339"/>
      <c r="BY8" s="339"/>
      <c r="BZ8" s="339"/>
      <c r="CA8" s="339"/>
      <c r="CB8" s="339"/>
      <c r="CC8" s="339"/>
      <c r="CD8" s="339"/>
      <c r="CE8" s="339"/>
      <c r="CF8" s="339"/>
      <c r="CG8" s="339"/>
      <c r="CH8" s="339"/>
      <c r="CI8" s="339"/>
      <c r="CJ8" s="339"/>
      <c r="CK8" s="339"/>
      <c r="CL8" s="339"/>
      <c r="CM8" s="339"/>
      <c r="CN8" s="339"/>
      <c r="CO8" s="339"/>
      <c r="CP8" s="339"/>
      <c r="CQ8" s="339"/>
      <c r="CR8" s="339"/>
      <c r="CS8" s="339"/>
      <c r="CT8" s="339"/>
      <c r="CU8" s="339"/>
      <c r="CV8" s="339"/>
      <c r="CW8" s="339"/>
      <c r="CX8" s="339"/>
    </row>
    <row r="9" spans="1:102" ht="15" customHeight="1" x14ac:dyDescent="0.35">
      <c r="B9" s="334" t="s">
        <v>203</v>
      </c>
      <c r="C9" s="335">
        <f t="shared" ref="C9:C17" si="0">SUM(F9:M9)</f>
        <v>0</v>
      </c>
      <c r="D9" s="336">
        <v>500</v>
      </c>
      <c r="E9" s="337"/>
      <c r="F9" s="340"/>
      <c r="I9" s="334"/>
      <c r="L9" s="334" t="s">
        <v>204</v>
      </c>
      <c r="N9" s="336" t="s">
        <v>200</v>
      </c>
      <c r="O9" s="334" t="s">
        <v>201</v>
      </c>
      <c r="P9" s="334"/>
      <c r="Q9" s="334" t="s">
        <v>202</v>
      </c>
      <c r="R9" s="339"/>
      <c r="S9" s="339"/>
      <c r="T9" s="339"/>
      <c r="U9" s="339"/>
      <c r="V9" s="339"/>
      <c r="W9" s="339"/>
      <c r="X9" s="339"/>
      <c r="Y9" s="339"/>
      <c r="Z9" s="339"/>
      <c r="AA9" s="339"/>
      <c r="AB9" s="339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39"/>
      <c r="AN9" s="339"/>
      <c r="AO9" s="339"/>
      <c r="AP9" s="339"/>
      <c r="AQ9" s="339"/>
      <c r="AR9" s="339"/>
      <c r="AS9" s="339"/>
      <c r="AT9" s="339"/>
      <c r="AU9" s="339"/>
      <c r="AV9" s="339"/>
      <c r="AW9" s="339"/>
      <c r="AX9" s="339"/>
      <c r="AY9" s="339"/>
      <c r="AZ9" s="339"/>
      <c r="BA9" s="339"/>
      <c r="BB9" s="339"/>
      <c r="BC9" s="339"/>
      <c r="BD9" s="339"/>
      <c r="BE9" s="339"/>
      <c r="BF9" s="339"/>
      <c r="BG9" s="339"/>
      <c r="BH9" s="339"/>
      <c r="BI9" s="339"/>
      <c r="BJ9" s="339"/>
      <c r="BK9" s="339"/>
      <c r="BL9" s="339"/>
      <c r="BM9" s="339"/>
      <c r="BN9" s="339"/>
      <c r="BO9" s="339"/>
      <c r="BP9" s="339"/>
      <c r="BQ9" s="339"/>
      <c r="BR9" s="339"/>
      <c r="BS9" s="339"/>
      <c r="BT9" s="339"/>
      <c r="BU9" s="339"/>
      <c r="BV9" s="339"/>
      <c r="BW9" s="339"/>
      <c r="BX9" s="339"/>
      <c r="BY9" s="339"/>
      <c r="BZ9" s="339"/>
      <c r="CA9" s="339"/>
      <c r="CB9" s="339"/>
      <c r="CC9" s="339"/>
      <c r="CD9" s="339"/>
      <c r="CE9" s="339"/>
      <c r="CF9" s="339"/>
      <c r="CG9" s="339"/>
      <c r="CH9" s="339"/>
      <c r="CI9" s="339"/>
      <c r="CJ9" s="339"/>
      <c r="CK9" s="339"/>
      <c r="CL9" s="339"/>
      <c r="CM9" s="339"/>
      <c r="CN9" s="339"/>
      <c r="CO9" s="339"/>
      <c r="CP9" s="339"/>
      <c r="CQ9" s="339"/>
      <c r="CR9" s="339"/>
      <c r="CS9" s="339"/>
      <c r="CT9" s="339"/>
      <c r="CU9" s="339"/>
      <c r="CV9" s="339"/>
      <c r="CW9" s="339"/>
      <c r="CX9" s="339"/>
    </row>
    <row r="10" spans="1:102" ht="15" customHeight="1" x14ac:dyDescent="0.35">
      <c r="B10" s="334" t="s">
        <v>205</v>
      </c>
      <c r="C10" s="335">
        <f t="shared" si="0"/>
        <v>0</v>
      </c>
      <c r="D10" s="336">
        <v>500</v>
      </c>
      <c r="E10" s="337"/>
      <c r="F10" s="340"/>
      <c r="I10" s="334"/>
      <c r="K10" s="341" t="s">
        <v>206</v>
      </c>
      <c r="L10" s="342" t="s">
        <v>207</v>
      </c>
      <c r="N10" s="336" t="s">
        <v>200</v>
      </c>
      <c r="O10" s="334" t="s">
        <v>201</v>
      </c>
      <c r="P10" s="334"/>
      <c r="Q10" s="334" t="s">
        <v>202</v>
      </c>
      <c r="R10" s="339"/>
      <c r="S10" s="339"/>
      <c r="T10" s="339"/>
      <c r="U10" s="339"/>
      <c r="V10" s="339"/>
      <c r="W10" s="339"/>
      <c r="X10" s="339"/>
      <c r="Y10" s="339"/>
      <c r="Z10" s="339"/>
      <c r="AA10" s="339"/>
      <c r="AB10" s="339"/>
      <c r="AC10" s="339"/>
      <c r="AD10" s="339"/>
      <c r="AE10" s="339"/>
      <c r="AF10" s="339"/>
      <c r="AG10" s="339"/>
      <c r="AH10" s="339"/>
      <c r="AI10" s="339"/>
      <c r="AJ10" s="339"/>
      <c r="AK10" s="339"/>
      <c r="AL10" s="339"/>
      <c r="AM10" s="339"/>
      <c r="AN10" s="339"/>
      <c r="AO10" s="339"/>
      <c r="AP10" s="339"/>
      <c r="AQ10" s="339"/>
      <c r="AR10" s="339"/>
      <c r="AS10" s="339"/>
      <c r="AT10" s="339"/>
      <c r="AU10" s="339"/>
      <c r="AV10" s="339"/>
      <c r="AW10" s="339"/>
      <c r="AX10" s="339"/>
      <c r="AY10" s="339"/>
      <c r="AZ10" s="339"/>
      <c r="BA10" s="339"/>
      <c r="BB10" s="339"/>
      <c r="BC10" s="339"/>
      <c r="BD10" s="339"/>
      <c r="BE10" s="339"/>
      <c r="BF10" s="339"/>
      <c r="BG10" s="339"/>
      <c r="BH10" s="339"/>
      <c r="BI10" s="339"/>
      <c r="BJ10" s="339"/>
      <c r="BK10" s="339"/>
      <c r="BL10" s="339"/>
      <c r="BM10" s="339"/>
      <c r="BN10" s="339"/>
      <c r="BO10" s="339"/>
      <c r="BP10" s="339"/>
      <c r="BQ10" s="339"/>
      <c r="BR10" s="339"/>
      <c r="BS10" s="339"/>
      <c r="BT10" s="339"/>
      <c r="BU10" s="339"/>
      <c r="BV10" s="339"/>
      <c r="BW10" s="339"/>
      <c r="BX10" s="339"/>
      <c r="BY10" s="339"/>
      <c r="BZ10" s="339"/>
      <c r="CA10" s="339"/>
      <c r="CB10" s="339"/>
      <c r="CC10" s="339"/>
      <c r="CD10" s="339"/>
      <c r="CE10" s="339"/>
      <c r="CF10" s="339"/>
      <c r="CG10" s="339"/>
      <c r="CH10" s="339"/>
      <c r="CI10" s="339"/>
      <c r="CJ10" s="339"/>
      <c r="CK10" s="339"/>
      <c r="CL10" s="339"/>
      <c r="CM10" s="339"/>
      <c r="CN10" s="339"/>
      <c r="CO10" s="339"/>
      <c r="CP10" s="339"/>
      <c r="CQ10" s="339"/>
      <c r="CR10" s="339"/>
      <c r="CS10" s="339"/>
      <c r="CT10" s="339"/>
      <c r="CU10" s="339"/>
      <c r="CV10" s="339"/>
      <c r="CW10" s="339"/>
      <c r="CX10" s="339"/>
    </row>
    <row r="11" spans="1:102" ht="15" customHeight="1" x14ac:dyDescent="0.35">
      <c r="B11" s="334" t="s">
        <v>208</v>
      </c>
      <c r="C11" s="335">
        <f t="shared" si="0"/>
        <v>50</v>
      </c>
      <c r="D11" s="336">
        <v>500</v>
      </c>
      <c r="E11" s="336"/>
      <c r="F11" s="334"/>
      <c r="I11" s="334"/>
      <c r="K11" s="311">
        <v>50</v>
      </c>
      <c r="L11" s="334" t="s">
        <v>209</v>
      </c>
      <c r="N11" s="336" t="s">
        <v>200</v>
      </c>
      <c r="O11" s="334" t="s">
        <v>201</v>
      </c>
      <c r="P11" s="334"/>
      <c r="Q11" s="334" t="s">
        <v>202</v>
      </c>
      <c r="R11" s="339"/>
      <c r="S11" s="339"/>
      <c r="T11" s="339"/>
      <c r="U11" s="339"/>
      <c r="V11" s="339"/>
      <c r="W11" s="339"/>
      <c r="X11" s="339"/>
      <c r="Y11" s="339"/>
      <c r="Z11" s="339"/>
      <c r="AA11" s="339"/>
      <c r="AB11" s="339"/>
      <c r="AC11" s="339"/>
      <c r="AD11" s="339"/>
      <c r="AE11" s="339"/>
      <c r="AF11" s="339"/>
      <c r="AG11" s="339"/>
      <c r="AH11" s="339"/>
      <c r="AI11" s="339"/>
      <c r="AJ11" s="339"/>
      <c r="AK11" s="339"/>
      <c r="AL11" s="339"/>
      <c r="AM11" s="339"/>
      <c r="AN11" s="339"/>
      <c r="AO11" s="339"/>
      <c r="AP11" s="339"/>
      <c r="AQ11" s="339"/>
      <c r="AR11" s="339"/>
      <c r="AS11" s="339"/>
      <c r="AT11" s="339"/>
      <c r="AU11" s="339"/>
      <c r="AV11" s="339"/>
      <c r="AW11" s="339"/>
      <c r="AX11" s="339"/>
      <c r="AY11" s="339"/>
      <c r="AZ11" s="339"/>
      <c r="BA11" s="339"/>
      <c r="BB11" s="339"/>
      <c r="BC11" s="339"/>
      <c r="BD11" s="339"/>
      <c r="BE11" s="339"/>
      <c r="BF11" s="339"/>
      <c r="BG11" s="339"/>
      <c r="BH11" s="339"/>
      <c r="BI11" s="339"/>
      <c r="BJ11" s="339"/>
      <c r="BK11" s="339"/>
      <c r="BL11" s="339"/>
      <c r="BM11" s="339"/>
      <c r="BN11" s="339"/>
      <c r="BO11" s="339"/>
      <c r="BP11" s="339"/>
      <c r="BQ11" s="339"/>
      <c r="BR11" s="339"/>
      <c r="BS11" s="339"/>
      <c r="BT11" s="339"/>
      <c r="BU11" s="339"/>
      <c r="BV11" s="339"/>
      <c r="BW11" s="339"/>
      <c r="BX11" s="339"/>
      <c r="BY11" s="339"/>
      <c r="BZ11" s="339"/>
      <c r="CA11" s="339"/>
      <c r="CB11" s="339"/>
      <c r="CC11" s="339"/>
      <c r="CD11" s="339"/>
      <c r="CE11" s="339"/>
      <c r="CF11" s="339"/>
      <c r="CG11" s="339"/>
      <c r="CH11" s="339"/>
      <c r="CI11" s="339"/>
      <c r="CJ11" s="339"/>
      <c r="CK11" s="339"/>
      <c r="CL11" s="339"/>
      <c r="CM11" s="339"/>
      <c r="CN11" s="339"/>
      <c r="CO11" s="339"/>
      <c r="CP11" s="339"/>
      <c r="CQ11" s="339"/>
      <c r="CR11" s="339"/>
      <c r="CS11" s="339"/>
      <c r="CT11" s="339"/>
      <c r="CU11" s="339"/>
      <c r="CV11" s="339"/>
      <c r="CW11" s="339"/>
      <c r="CX11" s="339"/>
    </row>
    <row r="12" spans="1:102" ht="15" customHeight="1" x14ac:dyDescent="0.35">
      <c r="B12" s="334" t="s">
        <v>210</v>
      </c>
      <c r="C12" s="335">
        <f t="shared" si="0"/>
        <v>0</v>
      </c>
      <c r="D12" s="336">
        <v>500</v>
      </c>
      <c r="E12" s="337"/>
      <c r="F12" s="340"/>
      <c r="I12" s="334"/>
      <c r="L12" s="334" t="s">
        <v>211</v>
      </c>
      <c r="N12" s="334" t="s">
        <v>200</v>
      </c>
      <c r="O12" s="334" t="s">
        <v>201</v>
      </c>
      <c r="P12" s="334"/>
      <c r="Q12" s="334" t="s">
        <v>202</v>
      </c>
      <c r="R12" s="339"/>
      <c r="S12" s="339"/>
      <c r="T12" s="339"/>
      <c r="U12" s="339"/>
      <c r="V12" s="339"/>
      <c r="W12" s="339"/>
      <c r="X12" s="339"/>
      <c r="Y12" s="339"/>
      <c r="Z12" s="339"/>
      <c r="AA12" s="339"/>
      <c r="AB12" s="339"/>
      <c r="AC12" s="339"/>
      <c r="AD12" s="339"/>
      <c r="AE12" s="339"/>
      <c r="AF12" s="339"/>
      <c r="AG12" s="339"/>
      <c r="AH12" s="339"/>
      <c r="AI12" s="339"/>
      <c r="AJ12" s="339"/>
      <c r="AK12" s="339"/>
      <c r="AL12" s="339"/>
      <c r="AM12" s="339"/>
      <c r="AN12" s="339"/>
      <c r="AO12" s="339"/>
      <c r="AP12" s="339"/>
      <c r="AQ12" s="339"/>
      <c r="AR12" s="339"/>
      <c r="AS12" s="339"/>
      <c r="AT12" s="339"/>
      <c r="AU12" s="339"/>
      <c r="AV12" s="339"/>
      <c r="AW12" s="339"/>
      <c r="AX12" s="339"/>
      <c r="AY12" s="339"/>
      <c r="AZ12" s="339"/>
      <c r="BA12" s="339"/>
      <c r="BB12" s="339"/>
      <c r="BC12" s="339"/>
      <c r="BD12" s="339"/>
      <c r="BE12" s="339"/>
      <c r="BF12" s="339"/>
      <c r="BG12" s="339"/>
      <c r="BH12" s="339"/>
      <c r="BI12" s="339"/>
      <c r="BJ12" s="339"/>
      <c r="BK12" s="339"/>
      <c r="BL12" s="339"/>
      <c r="BM12" s="339"/>
      <c r="BN12" s="339"/>
      <c r="BO12" s="339"/>
      <c r="BP12" s="339"/>
      <c r="BQ12" s="339"/>
      <c r="BR12" s="339"/>
      <c r="BS12" s="339"/>
      <c r="BT12" s="339"/>
      <c r="BU12" s="339"/>
      <c r="BV12" s="339"/>
      <c r="BW12" s="339"/>
      <c r="BX12" s="339"/>
      <c r="BY12" s="339"/>
      <c r="BZ12" s="339"/>
      <c r="CA12" s="339"/>
      <c r="CB12" s="339"/>
      <c r="CC12" s="339"/>
      <c r="CD12" s="339"/>
      <c r="CE12" s="339"/>
      <c r="CF12" s="339"/>
      <c r="CG12" s="339"/>
      <c r="CH12" s="339"/>
      <c r="CI12" s="339"/>
      <c r="CJ12" s="339"/>
      <c r="CK12" s="339"/>
      <c r="CL12" s="339"/>
      <c r="CM12" s="339"/>
      <c r="CN12" s="339"/>
      <c r="CO12" s="339"/>
      <c r="CP12" s="339"/>
      <c r="CQ12" s="339"/>
      <c r="CR12" s="339"/>
      <c r="CS12" s="339"/>
      <c r="CT12" s="339"/>
      <c r="CU12" s="339"/>
      <c r="CV12" s="339"/>
      <c r="CW12" s="339"/>
      <c r="CX12" s="339"/>
    </row>
    <row r="13" spans="1:102" ht="15" customHeight="1" x14ac:dyDescent="0.35">
      <c r="B13" s="334" t="s">
        <v>212</v>
      </c>
      <c r="C13" s="335">
        <f t="shared" si="0"/>
        <v>0</v>
      </c>
      <c r="D13" s="336"/>
      <c r="E13" s="337"/>
      <c r="F13" s="334"/>
      <c r="I13" s="334" t="s">
        <v>817</v>
      </c>
      <c r="L13" s="334" t="s">
        <v>213</v>
      </c>
      <c r="N13" s="336" t="s">
        <v>196</v>
      </c>
      <c r="O13" s="343" t="s">
        <v>214</v>
      </c>
      <c r="P13" s="334"/>
      <c r="Q13" s="334" t="s">
        <v>197</v>
      </c>
      <c r="R13" s="339"/>
      <c r="S13" s="339"/>
      <c r="T13" s="339"/>
      <c r="U13" s="339"/>
      <c r="V13" s="339"/>
      <c r="W13" s="339"/>
      <c r="X13" s="339"/>
      <c r="Y13" s="339"/>
      <c r="Z13" s="339"/>
      <c r="AA13" s="339"/>
      <c r="AB13" s="339"/>
      <c r="AC13" s="339"/>
      <c r="AD13" s="339"/>
      <c r="AE13" s="339"/>
      <c r="AF13" s="339"/>
      <c r="AG13" s="339"/>
      <c r="AH13" s="339"/>
      <c r="AI13" s="339"/>
      <c r="AJ13" s="339"/>
      <c r="AK13" s="339"/>
      <c r="AL13" s="339"/>
      <c r="AM13" s="339"/>
      <c r="AN13" s="339"/>
      <c r="AO13" s="339"/>
      <c r="AP13" s="339"/>
      <c r="AQ13" s="339"/>
      <c r="AR13" s="339"/>
      <c r="AS13" s="339"/>
      <c r="AT13" s="339"/>
      <c r="AU13" s="339"/>
      <c r="AV13" s="339"/>
      <c r="AW13" s="339"/>
      <c r="AX13" s="339"/>
      <c r="AY13" s="339"/>
      <c r="AZ13" s="339"/>
      <c r="BA13" s="339"/>
      <c r="BB13" s="339"/>
      <c r="BC13" s="339"/>
      <c r="BD13" s="339"/>
      <c r="BE13" s="339"/>
      <c r="BF13" s="339"/>
      <c r="BG13" s="339"/>
      <c r="BH13" s="339"/>
      <c r="BI13" s="339"/>
      <c r="BJ13" s="339"/>
      <c r="BK13" s="339"/>
      <c r="BL13" s="339"/>
      <c r="BM13" s="339"/>
      <c r="BN13" s="339"/>
      <c r="BO13" s="339"/>
      <c r="BP13" s="339"/>
      <c r="BQ13" s="339"/>
      <c r="BR13" s="339"/>
      <c r="BS13" s="339"/>
      <c r="BT13" s="339"/>
      <c r="BU13" s="339"/>
      <c r="BV13" s="339"/>
      <c r="BW13" s="339"/>
      <c r="BX13" s="339"/>
      <c r="BY13" s="339"/>
      <c r="BZ13" s="339"/>
      <c r="CA13" s="339"/>
      <c r="CB13" s="339"/>
      <c r="CC13" s="339"/>
      <c r="CD13" s="339"/>
      <c r="CE13" s="339"/>
      <c r="CF13" s="339"/>
      <c r="CG13" s="339"/>
      <c r="CH13" s="339"/>
      <c r="CI13" s="339"/>
      <c r="CJ13" s="339"/>
      <c r="CK13" s="339"/>
      <c r="CL13" s="339"/>
      <c r="CM13" s="339"/>
      <c r="CN13" s="339"/>
      <c r="CO13" s="339"/>
      <c r="CP13" s="339"/>
      <c r="CQ13" s="339"/>
      <c r="CR13" s="339"/>
      <c r="CS13" s="339"/>
      <c r="CT13" s="339"/>
      <c r="CU13" s="339"/>
      <c r="CV13" s="339"/>
      <c r="CW13" s="339"/>
      <c r="CX13" s="339"/>
    </row>
    <row r="14" spans="1:102" ht="15" customHeight="1" x14ac:dyDescent="0.35">
      <c r="B14" s="334" t="s">
        <v>215</v>
      </c>
      <c r="C14" s="335">
        <f t="shared" si="0"/>
        <v>17</v>
      </c>
      <c r="D14" s="336">
        <v>100</v>
      </c>
      <c r="E14" s="337"/>
      <c r="F14" s="344"/>
      <c r="I14" s="334" t="s">
        <v>216</v>
      </c>
      <c r="K14" s="345">
        <v>17</v>
      </c>
      <c r="L14" s="334"/>
      <c r="N14" s="334" t="s">
        <v>200</v>
      </c>
      <c r="O14" s="334" t="s">
        <v>217</v>
      </c>
      <c r="P14" s="334" t="s">
        <v>218</v>
      </c>
      <c r="Q14" s="334"/>
      <c r="R14" s="339"/>
      <c r="S14" s="339"/>
      <c r="T14" s="339"/>
      <c r="U14" s="339"/>
      <c r="V14" s="339"/>
      <c r="W14" s="339"/>
      <c r="X14" s="339"/>
      <c r="Y14" s="339"/>
      <c r="Z14" s="339"/>
      <c r="AA14" s="339"/>
      <c r="AB14" s="339"/>
      <c r="AC14" s="339"/>
      <c r="AD14" s="339"/>
      <c r="AE14" s="339"/>
      <c r="AF14" s="339"/>
      <c r="AG14" s="339"/>
      <c r="AH14" s="339"/>
      <c r="AI14" s="339"/>
      <c r="AJ14" s="339"/>
      <c r="AK14" s="339"/>
      <c r="AL14" s="339"/>
      <c r="AM14" s="339"/>
      <c r="AN14" s="339"/>
      <c r="AO14" s="339"/>
      <c r="AP14" s="339"/>
      <c r="AQ14" s="339"/>
      <c r="AR14" s="339"/>
      <c r="AS14" s="339"/>
      <c r="AT14" s="339"/>
      <c r="AU14" s="339"/>
      <c r="AV14" s="339"/>
      <c r="AW14" s="339"/>
      <c r="AX14" s="339"/>
      <c r="AY14" s="339"/>
      <c r="AZ14" s="339"/>
      <c r="BA14" s="339"/>
      <c r="BB14" s="339"/>
      <c r="BC14" s="339"/>
      <c r="BD14" s="339"/>
      <c r="BE14" s="339"/>
      <c r="BF14" s="339"/>
      <c r="BG14" s="339"/>
      <c r="BH14" s="339"/>
      <c r="BI14" s="339"/>
      <c r="BJ14" s="339"/>
      <c r="BK14" s="339"/>
      <c r="BL14" s="339"/>
      <c r="BM14" s="339"/>
      <c r="BN14" s="339"/>
      <c r="BO14" s="339"/>
      <c r="BP14" s="339"/>
      <c r="BQ14" s="339"/>
      <c r="BR14" s="339"/>
      <c r="BS14" s="339"/>
      <c r="BT14" s="339"/>
      <c r="BU14" s="339"/>
      <c r="BV14" s="339"/>
      <c r="BW14" s="339"/>
      <c r="BX14" s="339"/>
      <c r="BY14" s="339"/>
      <c r="BZ14" s="339"/>
      <c r="CA14" s="339"/>
      <c r="CB14" s="339"/>
      <c r="CC14" s="339"/>
      <c r="CD14" s="339"/>
      <c r="CE14" s="339"/>
      <c r="CF14" s="339"/>
      <c r="CG14" s="339"/>
      <c r="CH14" s="339"/>
      <c r="CI14" s="339"/>
      <c r="CJ14" s="339"/>
      <c r="CK14" s="339"/>
      <c r="CL14" s="339"/>
      <c r="CM14" s="339"/>
      <c r="CN14" s="339"/>
      <c r="CO14" s="339"/>
      <c r="CP14" s="339"/>
      <c r="CQ14" s="339"/>
      <c r="CR14" s="339"/>
      <c r="CS14" s="339"/>
      <c r="CT14" s="339"/>
      <c r="CU14" s="339"/>
      <c r="CV14" s="339"/>
      <c r="CW14" s="339"/>
      <c r="CX14" s="339"/>
    </row>
    <row r="15" spans="1:102" ht="15" customHeight="1" x14ac:dyDescent="0.35">
      <c r="B15" s="334" t="s">
        <v>219</v>
      </c>
      <c r="C15" s="335">
        <f t="shared" si="0"/>
        <v>0</v>
      </c>
      <c r="D15" s="336">
        <v>100</v>
      </c>
      <c r="E15" s="337"/>
      <c r="I15" s="334" t="s">
        <v>220</v>
      </c>
      <c r="K15" s="311">
        <v>0</v>
      </c>
      <c r="L15" s="334"/>
      <c r="N15" s="334" t="s">
        <v>200</v>
      </c>
      <c r="O15" s="334" t="s">
        <v>217</v>
      </c>
      <c r="P15" s="334" t="s">
        <v>218</v>
      </c>
      <c r="Q15" s="334"/>
      <c r="R15" s="339"/>
      <c r="S15" s="339"/>
      <c r="T15" s="339"/>
      <c r="U15" s="339"/>
      <c r="V15" s="339"/>
      <c r="W15" s="339"/>
      <c r="X15" s="339"/>
      <c r="Y15" s="339"/>
      <c r="Z15" s="339"/>
      <c r="AA15" s="339"/>
      <c r="AB15" s="339"/>
      <c r="AC15" s="339"/>
      <c r="AD15" s="339"/>
      <c r="AE15" s="339"/>
      <c r="AF15" s="339"/>
      <c r="AG15" s="339"/>
      <c r="AH15" s="339"/>
      <c r="AI15" s="339"/>
      <c r="AJ15" s="339"/>
      <c r="AK15" s="339"/>
      <c r="AL15" s="339"/>
      <c r="AM15" s="339"/>
      <c r="AN15" s="339"/>
      <c r="AO15" s="339"/>
      <c r="AP15" s="339"/>
      <c r="AQ15" s="339"/>
      <c r="AR15" s="339"/>
      <c r="AS15" s="339"/>
      <c r="AT15" s="339"/>
      <c r="AU15" s="339"/>
      <c r="AV15" s="339"/>
      <c r="AW15" s="339"/>
      <c r="AX15" s="339"/>
      <c r="AY15" s="339"/>
      <c r="AZ15" s="339"/>
      <c r="BA15" s="339"/>
      <c r="BB15" s="339"/>
      <c r="BC15" s="339"/>
      <c r="BD15" s="339"/>
      <c r="BE15" s="339"/>
      <c r="BF15" s="339"/>
      <c r="BG15" s="339"/>
      <c r="BH15" s="339"/>
      <c r="BI15" s="339"/>
      <c r="BJ15" s="339"/>
      <c r="BK15" s="339"/>
      <c r="BL15" s="339"/>
      <c r="BM15" s="339"/>
      <c r="BN15" s="339"/>
      <c r="BO15" s="339"/>
      <c r="BP15" s="339"/>
      <c r="BQ15" s="339"/>
      <c r="BR15" s="339"/>
      <c r="BS15" s="339"/>
      <c r="BT15" s="339"/>
      <c r="BU15" s="339"/>
      <c r="BV15" s="339"/>
      <c r="BW15" s="339"/>
      <c r="BX15" s="339"/>
      <c r="BY15" s="339"/>
      <c r="BZ15" s="339"/>
      <c r="CA15" s="339"/>
      <c r="CB15" s="339"/>
      <c r="CC15" s="339"/>
      <c r="CD15" s="339"/>
      <c r="CE15" s="339"/>
      <c r="CF15" s="339"/>
      <c r="CG15" s="339"/>
      <c r="CH15" s="339"/>
      <c r="CI15" s="339"/>
      <c r="CJ15" s="339"/>
      <c r="CK15" s="339"/>
      <c r="CL15" s="339"/>
      <c r="CM15" s="339"/>
      <c r="CN15" s="339"/>
      <c r="CO15" s="339"/>
      <c r="CP15" s="339"/>
      <c r="CQ15" s="339"/>
      <c r="CR15" s="339"/>
      <c r="CS15" s="339"/>
      <c r="CT15" s="339"/>
      <c r="CU15" s="339"/>
      <c r="CV15" s="339"/>
      <c r="CW15" s="339"/>
      <c r="CX15" s="339"/>
    </row>
    <row r="16" spans="1:102" ht="15" customHeight="1" x14ac:dyDescent="0.35">
      <c r="B16" s="334" t="s">
        <v>221</v>
      </c>
      <c r="C16" s="335">
        <f t="shared" si="0"/>
        <v>0</v>
      </c>
      <c r="D16" s="336">
        <v>100</v>
      </c>
      <c r="E16" s="346"/>
      <c r="I16" s="334" t="s">
        <v>222</v>
      </c>
      <c r="L16" s="334"/>
      <c r="N16" s="334" t="s">
        <v>200</v>
      </c>
      <c r="O16" s="334" t="s">
        <v>217</v>
      </c>
      <c r="P16" s="334" t="s">
        <v>218</v>
      </c>
      <c r="Q16" s="334"/>
      <c r="R16" s="339"/>
      <c r="S16" s="339"/>
      <c r="T16" s="339"/>
      <c r="U16" s="339"/>
      <c r="V16" s="339"/>
      <c r="W16" s="339"/>
      <c r="X16" s="339"/>
      <c r="Y16" s="339"/>
      <c r="Z16" s="339"/>
      <c r="AA16" s="339"/>
      <c r="AB16" s="339"/>
      <c r="AC16" s="339"/>
      <c r="AD16" s="339"/>
      <c r="AE16" s="339"/>
      <c r="AF16" s="339"/>
      <c r="AG16" s="339"/>
      <c r="AH16" s="339"/>
      <c r="AI16" s="339"/>
      <c r="AJ16" s="339"/>
      <c r="AK16" s="339"/>
      <c r="AL16" s="339"/>
      <c r="AM16" s="339"/>
      <c r="AN16" s="339"/>
      <c r="AO16" s="339"/>
      <c r="AP16" s="339"/>
      <c r="AQ16" s="339"/>
      <c r="AR16" s="339"/>
      <c r="AS16" s="339"/>
      <c r="AT16" s="339"/>
      <c r="AU16" s="339"/>
      <c r="AV16" s="339"/>
      <c r="AW16" s="339"/>
      <c r="AX16" s="339"/>
      <c r="AY16" s="339"/>
      <c r="AZ16" s="339"/>
      <c r="BA16" s="339"/>
      <c r="BB16" s="339"/>
      <c r="BC16" s="339"/>
      <c r="BD16" s="339"/>
      <c r="BE16" s="339"/>
      <c r="BF16" s="339"/>
      <c r="BG16" s="339"/>
      <c r="BH16" s="339"/>
      <c r="BI16" s="339"/>
      <c r="BJ16" s="339"/>
      <c r="BK16" s="339"/>
      <c r="BL16" s="339"/>
      <c r="BM16" s="339"/>
      <c r="BN16" s="339"/>
      <c r="BO16" s="339"/>
      <c r="BP16" s="339"/>
      <c r="BQ16" s="339"/>
      <c r="BR16" s="339"/>
      <c r="BS16" s="339"/>
      <c r="BT16" s="339"/>
      <c r="BU16" s="339"/>
      <c r="BV16" s="339"/>
      <c r="BW16" s="339"/>
      <c r="BX16" s="339"/>
      <c r="BY16" s="339"/>
      <c r="BZ16" s="339"/>
      <c r="CA16" s="339"/>
      <c r="CB16" s="339"/>
      <c r="CC16" s="339"/>
      <c r="CD16" s="339"/>
      <c r="CE16" s="339"/>
      <c r="CF16" s="339"/>
      <c r="CG16" s="339"/>
      <c r="CH16" s="339"/>
      <c r="CI16" s="339"/>
      <c r="CJ16" s="339"/>
      <c r="CK16" s="339"/>
      <c r="CL16" s="339"/>
      <c r="CM16" s="339"/>
      <c r="CN16" s="339"/>
      <c r="CO16" s="339"/>
      <c r="CP16" s="339"/>
      <c r="CQ16" s="339"/>
      <c r="CR16" s="339"/>
      <c r="CS16" s="339"/>
      <c r="CT16" s="339"/>
      <c r="CU16" s="339"/>
      <c r="CV16" s="339"/>
      <c r="CW16" s="339"/>
      <c r="CX16" s="339"/>
    </row>
    <row r="17" spans="2:102" ht="15" customHeight="1" x14ac:dyDescent="0.35">
      <c r="B17" s="334" t="s">
        <v>223</v>
      </c>
      <c r="C17" s="335">
        <f t="shared" si="0"/>
        <v>0</v>
      </c>
      <c r="D17" s="336">
        <v>100</v>
      </c>
      <c r="E17" s="337"/>
      <c r="I17" s="334" t="s">
        <v>224</v>
      </c>
      <c r="K17" s="345">
        <v>0</v>
      </c>
      <c r="L17" s="334"/>
      <c r="N17" s="334" t="s">
        <v>200</v>
      </c>
      <c r="O17" s="334" t="s">
        <v>217</v>
      </c>
      <c r="P17" s="334" t="s">
        <v>218</v>
      </c>
      <c r="Q17" s="334"/>
      <c r="R17" s="339"/>
      <c r="S17" s="339"/>
      <c r="T17" s="339"/>
      <c r="U17" s="339"/>
      <c r="V17" s="339"/>
      <c r="W17" s="339"/>
      <c r="X17" s="339"/>
      <c r="Y17" s="339"/>
      <c r="Z17" s="339"/>
      <c r="AA17" s="339"/>
      <c r="AB17" s="339"/>
      <c r="AC17" s="339"/>
      <c r="AD17" s="339"/>
      <c r="AE17" s="339"/>
      <c r="AF17" s="339"/>
      <c r="AG17" s="339"/>
      <c r="AH17" s="339"/>
      <c r="AI17" s="339"/>
      <c r="AJ17" s="339"/>
      <c r="AK17" s="339"/>
      <c r="AL17" s="339"/>
      <c r="AM17" s="339"/>
      <c r="AN17" s="339"/>
      <c r="AO17" s="339"/>
      <c r="AP17" s="339"/>
      <c r="AQ17" s="339"/>
      <c r="AR17" s="339"/>
      <c r="AS17" s="339"/>
      <c r="AT17" s="339"/>
      <c r="AU17" s="339"/>
      <c r="AV17" s="339"/>
      <c r="AW17" s="339"/>
      <c r="AX17" s="339"/>
      <c r="AY17" s="339"/>
      <c r="AZ17" s="339"/>
      <c r="BA17" s="339"/>
      <c r="BB17" s="339"/>
      <c r="BC17" s="339"/>
      <c r="BD17" s="339"/>
      <c r="BE17" s="339"/>
      <c r="BF17" s="339"/>
      <c r="BG17" s="339"/>
      <c r="BH17" s="339"/>
      <c r="BI17" s="339"/>
      <c r="BJ17" s="339"/>
      <c r="BK17" s="339"/>
      <c r="BL17" s="339"/>
      <c r="BM17" s="339"/>
      <c r="BN17" s="339"/>
      <c r="BO17" s="339"/>
      <c r="BP17" s="339"/>
      <c r="BQ17" s="339"/>
      <c r="BR17" s="339"/>
      <c r="BS17" s="339"/>
      <c r="BT17" s="339"/>
      <c r="BU17" s="339"/>
      <c r="BV17" s="339"/>
      <c r="BW17" s="339"/>
      <c r="BX17" s="339"/>
      <c r="BY17" s="339"/>
      <c r="BZ17" s="339"/>
      <c r="CA17" s="339"/>
      <c r="CB17" s="339"/>
      <c r="CC17" s="339"/>
      <c r="CD17" s="339"/>
      <c r="CE17" s="339"/>
      <c r="CF17" s="339"/>
      <c r="CG17" s="339"/>
      <c r="CH17" s="339"/>
      <c r="CI17" s="339"/>
      <c r="CJ17" s="339"/>
      <c r="CK17" s="339"/>
      <c r="CL17" s="339"/>
      <c r="CM17" s="339"/>
      <c r="CN17" s="339"/>
      <c r="CO17" s="339"/>
      <c r="CP17" s="339"/>
      <c r="CQ17" s="339"/>
      <c r="CR17" s="339"/>
      <c r="CS17" s="339"/>
      <c r="CT17" s="339"/>
      <c r="CU17" s="339"/>
      <c r="CV17" s="339"/>
      <c r="CW17" s="339"/>
      <c r="CX17" s="339"/>
    </row>
    <row r="18" spans="2:102" ht="15" customHeight="1" x14ac:dyDescent="0.35">
      <c r="B18" s="334" t="s">
        <v>225</v>
      </c>
      <c r="C18" s="335"/>
      <c r="D18" s="336"/>
      <c r="E18" s="337"/>
      <c r="I18" s="334"/>
      <c r="K18" s="345"/>
      <c r="L18" s="334">
        <v>0</v>
      </c>
      <c r="N18" s="336"/>
      <c r="O18" s="347"/>
      <c r="P18" s="334"/>
      <c r="Q18" s="334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  <c r="AL18" s="339"/>
      <c r="AM18" s="339"/>
      <c r="AN18" s="339"/>
      <c r="AO18" s="339"/>
      <c r="AP18" s="339"/>
      <c r="AQ18" s="339"/>
      <c r="AR18" s="339"/>
      <c r="AS18" s="339"/>
      <c r="AT18" s="339"/>
      <c r="AU18" s="339"/>
      <c r="AV18" s="339"/>
      <c r="AW18" s="339"/>
      <c r="AX18" s="339"/>
      <c r="AY18" s="339"/>
      <c r="AZ18" s="339"/>
      <c r="BA18" s="339"/>
      <c r="BB18" s="339"/>
      <c r="BC18" s="339"/>
      <c r="BD18" s="339"/>
      <c r="BE18" s="339"/>
      <c r="BF18" s="339"/>
      <c r="BG18" s="339"/>
      <c r="BH18" s="339"/>
      <c r="BI18" s="339"/>
      <c r="BJ18" s="339"/>
      <c r="BK18" s="339"/>
      <c r="BL18" s="339"/>
      <c r="BM18" s="339"/>
      <c r="BN18" s="339"/>
      <c r="BO18" s="339"/>
      <c r="BP18" s="339"/>
      <c r="BQ18" s="339"/>
      <c r="BR18" s="339"/>
      <c r="BS18" s="339"/>
      <c r="BT18" s="339"/>
      <c r="BU18" s="339"/>
      <c r="BV18" s="339"/>
      <c r="BW18" s="339"/>
      <c r="BX18" s="339"/>
      <c r="BY18" s="339"/>
      <c r="BZ18" s="339"/>
      <c r="CA18" s="339"/>
      <c r="CB18" s="339"/>
      <c r="CC18" s="339"/>
      <c r="CD18" s="339"/>
      <c r="CE18" s="339"/>
      <c r="CF18" s="339"/>
      <c r="CG18" s="339"/>
      <c r="CH18" s="339"/>
      <c r="CI18" s="339"/>
      <c r="CJ18" s="339"/>
      <c r="CK18" s="339"/>
      <c r="CL18" s="339"/>
      <c r="CM18" s="339"/>
      <c r="CN18" s="339"/>
      <c r="CO18" s="339"/>
      <c r="CP18" s="339"/>
      <c r="CQ18" s="339"/>
      <c r="CR18" s="339"/>
      <c r="CS18" s="339"/>
      <c r="CT18" s="339"/>
      <c r="CU18" s="339"/>
      <c r="CV18" s="339"/>
      <c r="CW18" s="339"/>
      <c r="CX18" s="339"/>
    </row>
    <row r="19" spans="2:102" ht="15" customHeight="1" x14ac:dyDescent="0.35">
      <c r="B19" s="334" t="s">
        <v>226</v>
      </c>
      <c r="C19" s="335">
        <f>SUM(G19:M19)</f>
        <v>0</v>
      </c>
      <c r="D19" s="336">
        <v>100</v>
      </c>
      <c r="E19" s="337"/>
      <c r="I19" s="334"/>
      <c r="K19" s="345"/>
      <c r="L19" s="310" t="s">
        <v>227</v>
      </c>
      <c r="N19" s="334" t="s">
        <v>200</v>
      </c>
      <c r="O19" s="334" t="s">
        <v>217</v>
      </c>
      <c r="P19" s="334"/>
      <c r="Q19" s="334"/>
      <c r="R19" s="339"/>
      <c r="S19" s="339"/>
      <c r="T19" s="339"/>
      <c r="U19" s="339"/>
      <c r="V19" s="339"/>
      <c r="W19" s="339"/>
      <c r="X19" s="339"/>
      <c r="Y19" s="339"/>
      <c r="Z19" s="339"/>
      <c r="AA19" s="339"/>
      <c r="AB19" s="339"/>
      <c r="AC19" s="339"/>
      <c r="AD19" s="339"/>
      <c r="AE19" s="339"/>
      <c r="AF19" s="339"/>
      <c r="AG19" s="339"/>
      <c r="AH19" s="339"/>
      <c r="AI19" s="339"/>
      <c r="AJ19" s="339"/>
      <c r="AK19" s="339"/>
      <c r="AL19" s="339"/>
      <c r="AM19" s="339"/>
      <c r="AN19" s="339"/>
      <c r="AO19" s="339"/>
      <c r="AP19" s="339"/>
      <c r="AQ19" s="339"/>
      <c r="AR19" s="339"/>
      <c r="AS19" s="339"/>
      <c r="AT19" s="339"/>
      <c r="AU19" s="339"/>
      <c r="AV19" s="339"/>
      <c r="AW19" s="339"/>
      <c r="AX19" s="339"/>
      <c r="AY19" s="339"/>
      <c r="AZ19" s="339"/>
      <c r="BA19" s="339"/>
      <c r="BB19" s="339"/>
      <c r="BC19" s="339"/>
      <c r="BD19" s="339"/>
      <c r="BE19" s="339"/>
      <c r="BF19" s="339"/>
      <c r="BG19" s="339"/>
      <c r="BH19" s="339"/>
      <c r="BI19" s="339"/>
      <c r="BJ19" s="339"/>
      <c r="BK19" s="339"/>
      <c r="BL19" s="339"/>
      <c r="BM19" s="339"/>
      <c r="BN19" s="339"/>
      <c r="BO19" s="339"/>
      <c r="BP19" s="339"/>
      <c r="BQ19" s="339"/>
      <c r="BR19" s="339"/>
      <c r="BS19" s="339"/>
      <c r="BT19" s="339"/>
      <c r="BU19" s="339"/>
      <c r="BV19" s="339"/>
      <c r="BW19" s="339"/>
      <c r="BX19" s="339"/>
      <c r="BY19" s="339"/>
      <c r="BZ19" s="339"/>
      <c r="CA19" s="339"/>
      <c r="CB19" s="339"/>
      <c r="CC19" s="339"/>
      <c r="CD19" s="339"/>
      <c r="CE19" s="339"/>
      <c r="CF19" s="339"/>
      <c r="CG19" s="339"/>
      <c r="CH19" s="339"/>
      <c r="CI19" s="339"/>
      <c r="CJ19" s="339"/>
      <c r="CK19" s="339"/>
      <c r="CL19" s="339"/>
      <c r="CM19" s="339"/>
      <c r="CN19" s="339"/>
      <c r="CO19" s="339"/>
      <c r="CP19" s="339"/>
      <c r="CQ19" s="339"/>
      <c r="CR19" s="339"/>
      <c r="CS19" s="339"/>
      <c r="CT19" s="339"/>
      <c r="CU19" s="339"/>
      <c r="CV19" s="339"/>
      <c r="CW19" s="339"/>
      <c r="CX19" s="339"/>
    </row>
    <row r="20" spans="2:102" ht="15" customHeight="1" x14ac:dyDescent="0.35">
      <c r="B20" s="330" t="s">
        <v>228</v>
      </c>
      <c r="C20" s="335">
        <f t="shared" ref="C20:C46" si="1">SUM(F20:M20)</f>
        <v>3000</v>
      </c>
      <c r="D20" s="348"/>
      <c r="E20" s="337"/>
      <c r="F20" s="334">
        <v>3000</v>
      </c>
      <c r="I20" s="349" t="s">
        <v>229</v>
      </c>
      <c r="L20" s="334"/>
      <c r="N20" s="310" t="s">
        <v>230</v>
      </c>
      <c r="O20" s="350">
        <v>783.7</v>
      </c>
      <c r="P20" s="334"/>
      <c r="Q20" s="334"/>
      <c r="R20" s="339"/>
      <c r="S20" s="339"/>
      <c r="T20" s="339"/>
      <c r="U20" s="339"/>
      <c r="V20" s="339"/>
      <c r="W20" s="339"/>
      <c r="X20" s="339"/>
      <c r="Y20" s="339"/>
      <c r="Z20" s="339"/>
      <c r="AA20" s="339"/>
      <c r="AB20" s="339"/>
      <c r="AC20" s="339"/>
      <c r="AD20" s="339"/>
      <c r="AE20" s="339"/>
      <c r="AF20" s="339"/>
      <c r="AG20" s="339"/>
      <c r="AH20" s="339"/>
      <c r="AI20" s="339"/>
      <c r="AJ20" s="339"/>
      <c r="AK20" s="339"/>
      <c r="AL20" s="339"/>
      <c r="AM20" s="339"/>
      <c r="AN20" s="339"/>
      <c r="AO20" s="339"/>
      <c r="AP20" s="339"/>
      <c r="AQ20" s="339"/>
      <c r="AR20" s="339"/>
      <c r="AS20" s="339"/>
      <c r="AT20" s="339"/>
      <c r="AU20" s="339"/>
      <c r="AV20" s="339"/>
      <c r="AW20" s="339"/>
      <c r="AX20" s="339"/>
      <c r="AY20" s="339"/>
      <c r="AZ20" s="339"/>
      <c r="BA20" s="339"/>
      <c r="BB20" s="339"/>
      <c r="BC20" s="339"/>
      <c r="BD20" s="339"/>
      <c r="BE20" s="339"/>
      <c r="BF20" s="339"/>
      <c r="BG20" s="339"/>
      <c r="BH20" s="339"/>
      <c r="BI20" s="339"/>
      <c r="BJ20" s="339"/>
      <c r="BK20" s="339"/>
      <c r="BL20" s="339"/>
      <c r="BM20" s="339"/>
      <c r="BN20" s="339"/>
      <c r="BO20" s="339"/>
      <c r="BP20" s="339"/>
      <c r="BQ20" s="339"/>
      <c r="BR20" s="339"/>
      <c r="BS20" s="339"/>
      <c r="BT20" s="339"/>
      <c r="BU20" s="339"/>
      <c r="BV20" s="339"/>
      <c r="BW20" s="339"/>
      <c r="BX20" s="339"/>
      <c r="BY20" s="339"/>
      <c r="BZ20" s="339"/>
      <c r="CA20" s="339"/>
      <c r="CB20" s="339"/>
      <c r="CC20" s="339"/>
      <c r="CD20" s="339"/>
      <c r="CE20" s="339"/>
      <c r="CF20" s="339"/>
      <c r="CG20" s="339"/>
      <c r="CH20" s="339"/>
      <c r="CI20" s="339"/>
      <c r="CJ20" s="339"/>
      <c r="CK20" s="339"/>
      <c r="CL20" s="339"/>
      <c r="CM20" s="339"/>
      <c r="CN20" s="339"/>
      <c r="CO20" s="339"/>
      <c r="CP20" s="339"/>
      <c r="CQ20" s="339"/>
      <c r="CR20" s="339"/>
      <c r="CS20" s="339"/>
      <c r="CT20" s="339"/>
      <c r="CU20" s="339"/>
      <c r="CV20" s="339"/>
      <c r="CW20" s="339"/>
      <c r="CX20" s="339"/>
    </row>
    <row r="21" spans="2:102" ht="15" customHeight="1" x14ac:dyDescent="0.35">
      <c r="B21" s="330" t="s">
        <v>231</v>
      </c>
      <c r="C21" s="335">
        <f t="shared" si="1"/>
        <v>3000</v>
      </c>
      <c r="D21" s="348"/>
      <c r="E21" s="337"/>
      <c r="F21" s="334">
        <v>3000</v>
      </c>
      <c r="I21" s="349" t="s">
        <v>232</v>
      </c>
      <c r="L21" s="334"/>
      <c r="N21" s="310" t="s">
        <v>230</v>
      </c>
      <c r="O21" s="350">
        <v>783.7</v>
      </c>
      <c r="P21" s="334"/>
      <c r="Q21" s="334"/>
      <c r="R21" s="339"/>
      <c r="S21" s="339"/>
      <c r="T21" s="339"/>
      <c r="U21" s="339"/>
      <c r="V21" s="339"/>
      <c r="W21" s="339"/>
      <c r="X21" s="339"/>
      <c r="Y21" s="339"/>
      <c r="Z21" s="339"/>
      <c r="AA21" s="339"/>
      <c r="AB21" s="339"/>
      <c r="AC21" s="339"/>
      <c r="AD21" s="339"/>
      <c r="AE21" s="339"/>
      <c r="AF21" s="339"/>
      <c r="AG21" s="339"/>
      <c r="AH21" s="339"/>
      <c r="AI21" s="339"/>
      <c r="AJ21" s="339"/>
      <c r="AK21" s="339"/>
      <c r="AL21" s="339"/>
      <c r="AM21" s="339"/>
      <c r="AN21" s="339"/>
      <c r="AO21" s="339"/>
      <c r="AP21" s="339"/>
      <c r="AQ21" s="339"/>
      <c r="AR21" s="339"/>
      <c r="AS21" s="339"/>
      <c r="AT21" s="339"/>
      <c r="AU21" s="339"/>
      <c r="AV21" s="339"/>
      <c r="AW21" s="339"/>
      <c r="AX21" s="339"/>
      <c r="AY21" s="339"/>
      <c r="AZ21" s="339"/>
      <c r="BA21" s="339"/>
      <c r="BB21" s="339"/>
      <c r="BC21" s="339"/>
      <c r="BD21" s="339"/>
      <c r="BE21" s="339"/>
      <c r="BF21" s="339"/>
      <c r="BG21" s="339"/>
      <c r="BH21" s="339"/>
      <c r="BI21" s="339"/>
      <c r="BJ21" s="339"/>
      <c r="BK21" s="339"/>
      <c r="BL21" s="339"/>
      <c r="BM21" s="339"/>
      <c r="BN21" s="339"/>
      <c r="BO21" s="339"/>
      <c r="BP21" s="339"/>
      <c r="BQ21" s="339"/>
      <c r="BR21" s="339"/>
      <c r="BS21" s="339"/>
      <c r="BT21" s="339"/>
      <c r="BU21" s="339"/>
      <c r="BV21" s="339"/>
      <c r="BW21" s="339"/>
      <c r="BX21" s="339"/>
      <c r="BY21" s="339"/>
      <c r="BZ21" s="339"/>
      <c r="CA21" s="339"/>
      <c r="CB21" s="339"/>
      <c r="CC21" s="339"/>
      <c r="CD21" s="339"/>
      <c r="CE21" s="339"/>
      <c r="CF21" s="339"/>
      <c r="CG21" s="339"/>
      <c r="CH21" s="339"/>
      <c r="CI21" s="339"/>
      <c r="CJ21" s="339"/>
      <c r="CK21" s="339"/>
      <c r="CL21" s="339"/>
      <c r="CM21" s="339"/>
      <c r="CN21" s="339"/>
      <c r="CO21" s="339"/>
      <c r="CP21" s="339"/>
      <c r="CQ21" s="339"/>
      <c r="CR21" s="339"/>
      <c r="CS21" s="339"/>
      <c r="CT21" s="339"/>
      <c r="CU21" s="339"/>
      <c r="CV21" s="339"/>
      <c r="CW21" s="339"/>
      <c r="CX21" s="339"/>
    </row>
    <row r="22" spans="2:102" ht="15" customHeight="1" x14ac:dyDescent="0.35">
      <c r="B22" s="330" t="s">
        <v>233</v>
      </c>
      <c r="C22" s="335">
        <f t="shared" si="1"/>
        <v>3000</v>
      </c>
      <c r="D22" s="351"/>
      <c r="E22" s="337"/>
      <c r="F22" s="334">
        <v>3000</v>
      </c>
      <c r="I22" s="349" t="s">
        <v>234</v>
      </c>
      <c r="N22" s="310" t="s">
        <v>230</v>
      </c>
      <c r="O22" s="350">
        <v>783.7</v>
      </c>
    </row>
    <row r="23" spans="2:102" ht="15" customHeight="1" x14ac:dyDescent="0.35">
      <c r="B23" s="330" t="s">
        <v>235</v>
      </c>
      <c r="C23" s="335">
        <f t="shared" si="1"/>
        <v>2241</v>
      </c>
      <c r="D23" s="351"/>
      <c r="E23" s="337"/>
      <c r="F23" s="334">
        <v>1000</v>
      </c>
      <c r="I23" s="349">
        <v>1241</v>
      </c>
      <c r="N23" s="310" t="s">
        <v>230</v>
      </c>
      <c r="O23" s="350">
        <v>783.7</v>
      </c>
    </row>
    <row r="24" spans="2:102" ht="15" customHeight="1" x14ac:dyDescent="0.35">
      <c r="B24" s="330" t="s">
        <v>236</v>
      </c>
      <c r="C24" s="335">
        <f t="shared" si="1"/>
        <v>3000</v>
      </c>
      <c r="D24" s="351"/>
      <c r="E24" s="337"/>
      <c r="F24" s="334">
        <v>3000</v>
      </c>
      <c r="L24" s="310" t="s">
        <v>237</v>
      </c>
      <c r="M24" s="311">
        <v>0</v>
      </c>
      <c r="N24" s="310" t="s">
        <v>230</v>
      </c>
      <c r="O24" s="350">
        <v>2585.3000000000002</v>
      </c>
    </row>
    <row r="25" spans="2:102" ht="15" customHeight="1" x14ac:dyDescent="0.35">
      <c r="B25" s="330" t="s">
        <v>238</v>
      </c>
      <c r="C25" s="335">
        <f t="shared" si="1"/>
        <v>0</v>
      </c>
      <c r="D25" s="348"/>
      <c r="E25" s="334"/>
      <c r="F25" s="334"/>
      <c r="L25" s="334" t="s">
        <v>239</v>
      </c>
      <c r="M25" s="311">
        <v>0</v>
      </c>
      <c r="N25" s="336" t="s">
        <v>240</v>
      </c>
      <c r="O25" s="334">
        <v>2580</v>
      </c>
      <c r="P25" s="334"/>
      <c r="Q25" s="334"/>
      <c r="R25" s="339"/>
      <c r="S25" s="339"/>
      <c r="T25" s="339"/>
      <c r="U25" s="339"/>
      <c r="V25" s="339"/>
      <c r="W25" s="339"/>
      <c r="X25" s="339"/>
      <c r="Y25" s="339"/>
      <c r="Z25" s="339"/>
      <c r="AA25" s="339"/>
      <c r="AB25" s="339"/>
      <c r="AC25" s="339"/>
      <c r="AD25" s="339"/>
      <c r="AE25" s="339"/>
      <c r="AF25" s="339"/>
      <c r="AG25" s="339"/>
      <c r="AH25" s="339"/>
      <c r="AI25" s="339"/>
      <c r="AJ25" s="339"/>
      <c r="AK25" s="339"/>
      <c r="AL25" s="339"/>
      <c r="AM25" s="339"/>
      <c r="AN25" s="339"/>
      <c r="AO25" s="339"/>
      <c r="AP25" s="339"/>
      <c r="AQ25" s="339"/>
      <c r="AR25" s="339"/>
      <c r="AS25" s="339"/>
      <c r="AT25" s="339"/>
      <c r="AU25" s="339"/>
      <c r="AV25" s="339"/>
      <c r="AW25" s="339"/>
      <c r="AX25" s="339"/>
      <c r="AY25" s="339"/>
      <c r="AZ25" s="339"/>
      <c r="BA25" s="339"/>
      <c r="BB25" s="339"/>
      <c r="BC25" s="339"/>
      <c r="BD25" s="339"/>
      <c r="BE25" s="339"/>
      <c r="BF25" s="339"/>
      <c r="BG25" s="339"/>
      <c r="BH25" s="339"/>
      <c r="BI25" s="339"/>
      <c r="BJ25" s="339"/>
      <c r="BK25" s="339"/>
      <c r="BL25" s="339"/>
      <c r="BM25" s="339"/>
      <c r="BN25" s="339"/>
      <c r="BO25" s="339"/>
      <c r="BP25" s="339"/>
      <c r="BQ25" s="339"/>
      <c r="BR25" s="339"/>
      <c r="BS25" s="339"/>
      <c r="BT25" s="339"/>
      <c r="BU25" s="339"/>
      <c r="BV25" s="339"/>
      <c r="BW25" s="339"/>
      <c r="BX25" s="339"/>
      <c r="BY25" s="339"/>
      <c r="BZ25" s="339"/>
      <c r="CA25" s="339"/>
      <c r="CB25" s="339"/>
      <c r="CC25" s="339"/>
      <c r="CD25" s="339"/>
      <c r="CE25" s="339"/>
      <c r="CF25" s="339"/>
      <c r="CG25" s="339"/>
      <c r="CH25" s="339"/>
      <c r="CI25" s="339"/>
      <c r="CJ25" s="339"/>
      <c r="CK25" s="339"/>
      <c r="CL25" s="339"/>
      <c r="CM25" s="339"/>
      <c r="CN25" s="339"/>
      <c r="CO25" s="339"/>
      <c r="CP25" s="339"/>
      <c r="CQ25" s="339"/>
      <c r="CR25" s="339"/>
      <c r="CS25" s="339"/>
      <c r="CT25" s="339"/>
      <c r="CU25" s="339"/>
      <c r="CV25" s="339"/>
      <c r="CW25" s="339"/>
      <c r="CX25" s="339"/>
    </row>
    <row r="26" spans="2:102" ht="15" customHeight="1" x14ac:dyDescent="0.35">
      <c r="B26" s="352" t="s">
        <v>241</v>
      </c>
      <c r="C26" s="335">
        <f t="shared" si="1"/>
        <v>0</v>
      </c>
      <c r="D26" s="348"/>
      <c r="E26" s="334"/>
      <c r="F26" s="334"/>
      <c r="L26" s="334" t="s">
        <v>242</v>
      </c>
      <c r="N26" s="336" t="s">
        <v>240</v>
      </c>
      <c r="O26" s="334" t="s">
        <v>243</v>
      </c>
      <c r="P26" s="334"/>
      <c r="Q26" s="334"/>
      <c r="R26" s="339"/>
      <c r="S26" s="339"/>
      <c r="T26" s="339"/>
      <c r="U26" s="339"/>
      <c r="V26" s="339"/>
      <c r="W26" s="339"/>
      <c r="X26" s="339"/>
      <c r="Y26" s="339"/>
      <c r="Z26" s="339"/>
      <c r="AA26" s="339"/>
      <c r="AB26" s="339"/>
      <c r="AC26" s="339"/>
      <c r="AD26" s="339"/>
      <c r="AE26" s="339"/>
      <c r="AF26" s="339"/>
      <c r="AG26" s="339"/>
      <c r="AH26" s="339"/>
      <c r="AI26" s="339"/>
      <c r="AJ26" s="339"/>
      <c r="AK26" s="339"/>
      <c r="AL26" s="339"/>
      <c r="AM26" s="339"/>
      <c r="AN26" s="339"/>
      <c r="AO26" s="339"/>
      <c r="AP26" s="339"/>
      <c r="AQ26" s="339"/>
      <c r="AR26" s="339"/>
      <c r="AS26" s="339"/>
      <c r="AT26" s="339"/>
      <c r="AU26" s="339"/>
      <c r="AV26" s="339"/>
      <c r="AW26" s="339"/>
      <c r="AX26" s="339"/>
      <c r="AY26" s="339"/>
      <c r="AZ26" s="339"/>
      <c r="BA26" s="339"/>
      <c r="BB26" s="339"/>
      <c r="BC26" s="339"/>
      <c r="BD26" s="339"/>
      <c r="BE26" s="339"/>
      <c r="BF26" s="339"/>
      <c r="BG26" s="339"/>
      <c r="BH26" s="339"/>
      <c r="BI26" s="339"/>
      <c r="BJ26" s="339"/>
      <c r="BK26" s="339"/>
      <c r="BL26" s="339"/>
      <c r="BM26" s="339"/>
      <c r="BN26" s="339"/>
      <c r="BO26" s="339"/>
      <c r="BP26" s="339"/>
      <c r="BQ26" s="339"/>
      <c r="BR26" s="339"/>
      <c r="BS26" s="339"/>
      <c r="BT26" s="339"/>
      <c r="BU26" s="339"/>
      <c r="BV26" s="339"/>
      <c r="BW26" s="339"/>
      <c r="BX26" s="339"/>
      <c r="BY26" s="339"/>
      <c r="BZ26" s="339"/>
      <c r="CA26" s="339"/>
      <c r="CB26" s="339"/>
      <c r="CC26" s="339"/>
      <c r="CD26" s="339"/>
      <c r="CE26" s="339"/>
      <c r="CF26" s="339"/>
      <c r="CG26" s="339"/>
      <c r="CH26" s="339"/>
      <c r="CI26" s="339"/>
      <c r="CJ26" s="339"/>
      <c r="CK26" s="339"/>
      <c r="CL26" s="339"/>
      <c r="CM26" s="339"/>
      <c r="CN26" s="339"/>
      <c r="CO26" s="339"/>
      <c r="CP26" s="339"/>
      <c r="CQ26" s="339"/>
      <c r="CR26" s="339"/>
      <c r="CS26" s="339"/>
      <c r="CT26" s="339"/>
      <c r="CU26" s="339"/>
      <c r="CV26" s="339"/>
      <c r="CW26" s="339"/>
      <c r="CX26" s="339"/>
    </row>
    <row r="27" spans="2:102" ht="15" customHeight="1" x14ac:dyDescent="0.35">
      <c r="B27" s="352" t="s">
        <v>244</v>
      </c>
      <c r="C27" s="335">
        <f t="shared" si="1"/>
        <v>0</v>
      </c>
      <c r="D27" s="348"/>
      <c r="E27" s="334"/>
      <c r="F27" s="334"/>
      <c r="L27" s="334" t="s">
        <v>245</v>
      </c>
      <c r="N27" s="336" t="s">
        <v>240</v>
      </c>
      <c r="O27" s="334" t="s">
        <v>243</v>
      </c>
      <c r="P27" s="334"/>
      <c r="Q27" s="334"/>
      <c r="R27" s="339"/>
      <c r="S27" s="339"/>
      <c r="T27" s="339"/>
      <c r="U27" s="339"/>
      <c r="V27" s="339"/>
      <c r="W27" s="339"/>
      <c r="X27" s="339"/>
      <c r="Y27" s="339"/>
      <c r="Z27" s="339"/>
      <c r="AA27" s="339"/>
      <c r="AB27" s="339"/>
      <c r="AC27" s="339"/>
      <c r="AD27" s="339"/>
      <c r="AE27" s="339"/>
      <c r="AF27" s="339"/>
      <c r="AG27" s="339"/>
      <c r="AH27" s="339"/>
      <c r="AI27" s="339"/>
      <c r="AJ27" s="339"/>
      <c r="AK27" s="339"/>
      <c r="AL27" s="339"/>
      <c r="AM27" s="339"/>
      <c r="AN27" s="339"/>
      <c r="AO27" s="339"/>
      <c r="AP27" s="339"/>
      <c r="AQ27" s="339"/>
      <c r="AR27" s="339"/>
      <c r="AS27" s="339"/>
      <c r="AT27" s="339"/>
      <c r="AU27" s="339"/>
      <c r="AV27" s="339"/>
      <c r="AW27" s="339"/>
      <c r="AX27" s="339"/>
      <c r="AY27" s="339"/>
      <c r="AZ27" s="339"/>
      <c r="BA27" s="339"/>
      <c r="BB27" s="339"/>
      <c r="BC27" s="339"/>
      <c r="BD27" s="339"/>
      <c r="BE27" s="339"/>
      <c r="BF27" s="339"/>
      <c r="BG27" s="339"/>
      <c r="BH27" s="339"/>
      <c r="BI27" s="339"/>
      <c r="BJ27" s="339"/>
      <c r="BK27" s="339"/>
      <c r="BL27" s="339"/>
      <c r="BM27" s="339"/>
      <c r="BN27" s="339"/>
      <c r="BO27" s="339"/>
      <c r="BP27" s="339"/>
      <c r="BQ27" s="339"/>
      <c r="BR27" s="339"/>
      <c r="BS27" s="339"/>
      <c r="BT27" s="339"/>
      <c r="BU27" s="339"/>
      <c r="BV27" s="339"/>
      <c r="BW27" s="339"/>
      <c r="BX27" s="339"/>
      <c r="BY27" s="339"/>
      <c r="BZ27" s="339"/>
      <c r="CA27" s="339"/>
      <c r="CB27" s="339"/>
      <c r="CC27" s="339"/>
      <c r="CD27" s="339"/>
      <c r="CE27" s="339"/>
      <c r="CF27" s="339"/>
      <c r="CG27" s="339"/>
      <c r="CH27" s="339"/>
      <c r="CI27" s="339"/>
      <c r="CJ27" s="339"/>
      <c r="CK27" s="339"/>
      <c r="CL27" s="339"/>
      <c r="CM27" s="339"/>
      <c r="CN27" s="339"/>
      <c r="CO27" s="339"/>
      <c r="CP27" s="339"/>
      <c r="CQ27" s="339"/>
      <c r="CR27" s="339"/>
      <c r="CS27" s="339"/>
      <c r="CT27" s="339"/>
      <c r="CU27" s="339"/>
      <c r="CV27" s="339"/>
      <c r="CW27" s="339"/>
      <c r="CX27" s="339"/>
    </row>
    <row r="28" spans="2:102" ht="15" customHeight="1" x14ac:dyDescent="0.35">
      <c r="B28" s="352" t="s">
        <v>246</v>
      </c>
      <c r="C28" s="335">
        <f t="shared" si="1"/>
        <v>0</v>
      </c>
      <c r="D28" s="348"/>
      <c r="E28" s="334"/>
      <c r="F28" s="334"/>
      <c r="L28" s="334" t="s">
        <v>247</v>
      </c>
      <c r="N28" s="336" t="s">
        <v>240</v>
      </c>
      <c r="O28" s="334" t="s">
        <v>243</v>
      </c>
      <c r="P28" s="334"/>
      <c r="Q28" s="334"/>
      <c r="R28" s="339"/>
      <c r="S28" s="339"/>
      <c r="T28" s="339"/>
      <c r="U28" s="339"/>
      <c r="V28" s="339"/>
      <c r="W28" s="339"/>
      <c r="X28" s="339"/>
      <c r="Y28" s="339"/>
      <c r="Z28" s="339"/>
      <c r="AA28" s="339"/>
      <c r="AB28" s="339"/>
      <c r="AC28" s="339"/>
      <c r="AD28" s="339"/>
      <c r="AE28" s="339"/>
      <c r="AF28" s="339"/>
      <c r="AG28" s="339"/>
      <c r="AH28" s="339"/>
      <c r="AI28" s="339"/>
      <c r="AJ28" s="339"/>
      <c r="AK28" s="339"/>
      <c r="AL28" s="339"/>
      <c r="AM28" s="339"/>
      <c r="AN28" s="339"/>
      <c r="AO28" s="339"/>
      <c r="AP28" s="339"/>
      <c r="AQ28" s="339"/>
      <c r="AR28" s="339"/>
      <c r="AS28" s="339"/>
      <c r="AT28" s="339"/>
      <c r="AU28" s="339"/>
      <c r="AV28" s="339"/>
      <c r="AW28" s="339"/>
      <c r="AX28" s="339"/>
      <c r="AY28" s="339"/>
      <c r="AZ28" s="339"/>
      <c r="BA28" s="339"/>
      <c r="BB28" s="339"/>
      <c r="BC28" s="339"/>
      <c r="BD28" s="339"/>
      <c r="BE28" s="339"/>
      <c r="BF28" s="339"/>
      <c r="BG28" s="339"/>
      <c r="BH28" s="339"/>
      <c r="BI28" s="339"/>
      <c r="BJ28" s="339"/>
      <c r="BK28" s="339"/>
      <c r="BL28" s="339"/>
      <c r="BM28" s="339"/>
      <c r="BN28" s="339"/>
      <c r="BO28" s="339"/>
      <c r="BP28" s="339"/>
      <c r="BQ28" s="339"/>
      <c r="BR28" s="339"/>
      <c r="BS28" s="339"/>
      <c r="BT28" s="339"/>
      <c r="BU28" s="339"/>
      <c r="BV28" s="339"/>
      <c r="BW28" s="339"/>
      <c r="BX28" s="339"/>
      <c r="BY28" s="339"/>
      <c r="BZ28" s="339"/>
      <c r="CA28" s="339"/>
      <c r="CB28" s="339"/>
      <c r="CC28" s="339"/>
      <c r="CD28" s="339"/>
      <c r="CE28" s="339"/>
      <c r="CF28" s="339"/>
      <c r="CG28" s="339"/>
      <c r="CH28" s="339"/>
      <c r="CI28" s="339"/>
      <c r="CJ28" s="339"/>
      <c r="CK28" s="339"/>
      <c r="CL28" s="339"/>
      <c r="CM28" s="339"/>
      <c r="CN28" s="339"/>
      <c r="CO28" s="339"/>
      <c r="CP28" s="339"/>
      <c r="CQ28" s="339"/>
      <c r="CR28" s="339"/>
      <c r="CS28" s="339"/>
      <c r="CT28" s="339"/>
      <c r="CU28" s="339"/>
      <c r="CV28" s="339"/>
      <c r="CW28" s="339"/>
      <c r="CX28" s="339"/>
    </row>
    <row r="29" spans="2:102" ht="15" customHeight="1" x14ac:dyDescent="0.35">
      <c r="B29" s="352" t="s">
        <v>248</v>
      </c>
      <c r="C29" s="335">
        <f t="shared" si="1"/>
        <v>0</v>
      </c>
      <c r="D29" s="348"/>
      <c r="E29" s="334"/>
      <c r="F29" s="334"/>
      <c r="L29" s="334"/>
      <c r="N29" s="336" t="s">
        <v>240</v>
      </c>
      <c r="O29" s="334" t="s">
        <v>243</v>
      </c>
      <c r="P29" s="334"/>
      <c r="Q29" s="334"/>
      <c r="R29" s="339"/>
      <c r="S29" s="339"/>
      <c r="T29" s="339"/>
      <c r="U29" s="339"/>
      <c r="V29" s="339"/>
      <c r="W29" s="339"/>
      <c r="X29" s="339"/>
      <c r="Y29" s="339"/>
      <c r="Z29" s="339"/>
      <c r="AA29" s="339"/>
      <c r="AB29" s="339"/>
      <c r="AC29" s="339"/>
      <c r="AD29" s="339"/>
      <c r="AE29" s="339"/>
      <c r="AF29" s="339"/>
      <c r="AG29" s="339"/>
      <c r="AH29" s="339"/>
      <c r="AI29" s="339"/>
      <c r="AJ29" s="339"/>
      <c r="AK29" s="339"/>
      <c r="AL29" s="339"/>
      <c r="AM29" s="339"/>
      <c r="AN29" s="339"/>
      <c r="AO29" s="339"/>
      <c r="AP29" s="339"/>
      <c r="AQ29" s="339"/>
      <c r="AR29" s="339"/>
      <c r="AS29" s="339"/>
      <c r="AT29" s="339"/>
      <c r="AU29" s="339"/>
      <c r="AV29" s="339"/>
      <c r="AW29" s="339"/>
      <c r="AX29" s="339"/>
      <c r="AY29" s="339"/>
      <c r="AZ29" s="339"/>
      <c r="BA29" s="339"/>
      <c r="BB29" s="339"/>
      <c r="BC29" s="339"/>
      <c r="BD29" s="339"/>
      <c r="BE29" s="339"/>
      <c r="BF29" s="339"/>
      <c r="BG29" s="339"/>
      <c r="BH29" s="339"/>
      <c r="BI29" s="339"/>
      <c r="BJ29" s="339"/>
      <c r="BK29" s="339"/>
      <c r="BL29" s="339"/>
      <c r="BM29" s="339"/>
      <c r="BN29" s="339"/>
      <c r="BO29" s="339"/>
      <c r="BP29" s="339"/>
      <c r="BQ29" s="339"/>
      <c r="BR29" s="339"/>
      <c r="BS29" s="339"/>
      <c r="BT29" s="339"/>
      <c r="BU29" s="339"/>
      <c r="BV29" s="339"/>
      <c r="BW29" s="339"/>
      <c r="BX29" s="339"/>
      <c r="BY29" s="339"/>
      <c r="BZ29" s="339"/>
      <c r="CA29" s="339"/>
      <c r="CB29" s="339"/>
      <c r="CC29" s="339"/>
      <c r="CD29" s="339"/>
      <c r="CE29" s="339"/>
      <c r="CF29" s="339"/>
      <c r="CG29" s="339"/>
      <c r="CH29" s="339"/>
      <c r="CI29" s="339"/>
      <c r="CJ29" s="339"/>
      <c r="CK29" s="339"/>
      <c r="CL29" s="339"/>
      <c r="CM29" s="339"/>
      <c r="CN29" s="339"/>
      <c r="CO29" s="339"/>
      <c r="CP29" s="339"/>
      <c r="CQ29" s="339"/>
      <c r="CR29" s="339"/>
      <c r="CS29" s="339"/>
      <c r="CT29" s="339"/>
      <c r="CU29" s="339"/>
      <c r="CV29" s="339"/>
      <c r="CW29" s="339"/>
      <c r="CX29" s="339"/>
    </row>
    <row r="30" spans="2:102" ht="15" customHeight="1" x14ac:dyDescent="0.35">
      <c r="B30" s="352" t="s">
        <v>249</v>
      </c>
      <c r="C30" s="335">
        <f t="shared" si="1"/>
        <v>0</v>
      </c>
      <c r="D30" s="348"/>
      <c r="E30" s="334"/>
      <c r="F30" s="334"/>
      <c r="L30" s="334"/>
      <c r="N30" s="336" t="s">
        <v>240</v>
      </c>
      <c r="O30" s="334" t="s">
        <v>243</v>
      </c>
      <c r="P30" s="334"/>
      <c r="Q30" s="334"/>
      <c r="R30" s="339"/>
      <c r="S30" s="339"/>
      <c r="T30" s="339"/>
      <c r="U30" s="339"/>
      <c r="V30" s="339"/>
      <c r="W30" s="339"/>
      <c r="X30" s="339"/>
      <c r="Y30" s="339"/>
      <c r="Z30" s="339"/>
      <c r="AA30" s="339"/>
      <c r="AB30" s="339"/>
      <c r="AC30" s="339"/>
      <c r="AD30" s="339"/>
      <c r="AE30" s="339"/>
      <c r="AF30" s="339"/>
      <c r="AG30" s="339"/>
      <c r="AH30" s="339"/>
      <c r="AI30" s="339"/>
      <c r="AJ30" s="339"/>
      <c r="AK30" s="339"/>
      <c r="AL30" s="339"/>
      <c r="AM30" s="339"/>
      <c r="AN30" s="339"/>
      <c r="AO30" s="339"/>
      <c r="AP30" s="339"/>
      <c r="AQ30" s="339"/>
      <c r="AR30" s="339"/>
      <c r="AS30" s="339"/>
      <c r="AT30" s="339"/>
      <c r="AU30" s="339"/>
      <c r="AV30" s="339"/>
      <c r="AW30" s="339"/>
      <c r="AX30" s="339"/>
      <c r="AY30" s="339"/>
      <c r="AZ30" s="339"/>
      <c r="BA30" s="339"/>
      <c r="BB30" s="339"/>
      <c r="BC30" s="339"/>
      <c r="BD30" s="339"/>
      <c r="BE30" s="339"/>
      <c r="BF30" s="339"/>
      <c r="BG30" s="339"/>
      <c r="BH30" s="339"/>
      <c r="BI30" s="339"/>
      <c r="BJ30" s="339"/>
      <c r="BK30" s="339"/>
      <c r="BL30" s="339"/>
      <c r="BM30" s="339"/>
      <c r="BN30" s="339"/>
      <c r="BO30" s="339"/>
      <c r="BP30" s="339"/>
      <c r="BQ30" s="339"/>
      <c r="BR30" s="339"/>
      <c r="BS30" s="339"/>
      <c r="BT30" s="339"/>
      <c r="BU30" s="339"/>
      <c r="BV30" s="339"/>
      <c r="BW30" s="339"/>
      <c r="BX30" s="339"/>
      <c r="BY30" s="339"/>
      <c r="BZ30" s="339"/>
      <c r="CA30" s="339"/>
      <c r="CB30" s="339"/>
      <c r="CC30" s="339"/>
      <c r="CD30" s="339"/>
      <c r="CE30" s="339"/>
      <c r="CF30" s="339"/>
      <c r="CG30" s="339"/>
      <c r="CH30" s="339"/>
      <c r="CI30" s="339"/>
      <c r="CJ30" s="339"/>
      <c r="CK30" s="339"/>
      <c r="CL30" s="339"/>
      <c r="CM30" s="339"/>
      <c r="CN30" s="339"/>
      <c r="CO30" s="339"/>
      <c r="CP30" s="339"/>
      <c r="CQ30" s="339"/>
      <c r="CR30" s="339"/>
      <c r="CS30" s="339"/>
      <c r="CT30" s="339"/>
      <c r="CU30" s="339"/>
      <c r="CV30" s="339"/>
      <c r="CW30" s="339"/>
      <c r="CX30" s="339"/>
    </row>
    <row r="31" spans="2:102" ht="15" customHeight="1" x14ac:dyDescent="0.35">
      <c r="B31" s="352" t="s">
        <v>250</v>
      </c>
      <c r="C31" s="335">
        <f t="shared" si="1"/>
        <v>0</v>
      </c>
      <c r="D31" s="348"/>
      <c r="E31" s="334"/>
      <c r="F31" s="334"/>
      <c r="L31" s="334"/>
      <c r="N31" s="336" t="s">
        <v>240</v>
      </c>
      <c r="O31" s="334" t="s">
        <v>243</v>
      </c>
      <c r="P31" s="334"/>
      <c r="Q31" s="334"/>
      <c r="R31" s="339"/>
      <c r="S31" s="339"/>
      <c r="T31" s="339"/>
      <c r="U31" s="339"/>
      <c r="V31" s="339"/>
      <c r="W31" s="339"/>
      <c r="X31" s="339"/>
      <c r="Y31" s="339"/>
      <c r="Z31" s="339"/>
      <c r="AA31" s="339"/>
      <c r="AB31" s="339"/>
      <c r="AC31" s="339"/>
      <c r="AD31" s="339"/>
      <c r="AE31" s="339"/>
      <c r="AF31" s="339"/>
      <c r="AG31" s="339"/>
      <c r="AH31" s="339"/>
      <c r="AI31" s="339"/>
      <c r="AJ31" s="339"/>
      <c r="AK31" s="339"/>
      <c r="AL31" s="339"/>
      <c r="AM31" s="339"/>
      <c r="AN31" s="339"/>
      <c r="AO31" s="339"/>
      <c r="AP31" s="339"/>
      <c r="AQ31" s="339"/>
      <c r="AR31" s="339"/>
      <c r="AS31" s="339"/>
      <c r="AT31" s="339"/>
      <c r="AU31" s="339"/>
      <c r="AV31" s="339"/>
      <c r="AW31" s="339"/>
      <c r="AX31" s="339"/>
      <c r="AY31" s="339"/>
      <c r="AZ31" s="339"/>
      <c r="BA31" s="339"/>
      <c r="BB31" s="339"/>
      <c r="BC31" s="339"/>
      <c r="BD31" s="339"/>
      <c r="BE31" s="339"/>
      <c r="BF31" s="339"/>
      <c r="BG31" s="339"/>
      <c r="BH31" s="339"/>
      <c r="BI31" s="339"/>
      <c r="BJ31" s="339"/>
      <c r="BK31" s="339"/>
      <c r="BL31" s="339"/>
      <c r="BM31" s="339"/>
      <c r="BN31" s="339"/>
      <c r="BO31" s="339"/>
      <c r="BP31" s="339"/>
      <c r="BQ31" s="339"/>
      <c r="BR31" s="339"/>
      <c r="BS31" s="339"/>
      <c r="BT31" s="339"/>
      <c r="BU31" s="339"/>
      <c r="BV31" s="339"/>
      <c r="BW31" s="339"/>
      <c r="BX31" s="339"/>
      <c r="BY31" s="339"/>
      <c r="BZ31" s="339"/>
      <c r="CA31" s="339"/>
      <c r="CB31" s="339"/>
      <c r="CC31" s="339"/>
      <c r="CD31" s="339"/>
      <c r="CE31" s="339"/>
      <c r="CF31" s="339"/>
      <c r="CG31" s="339"/>
      <c r="CH31" s="339"/>
      <c r="CI31" s="339"/>
      <c r="CJ31" s="339"/>
      <c r="CK31" s="339"/>
      <c r="CL31" s="339"/>
      <c r="CM31" s="339"/>
      <c r="CN31" s="339"/>
      <c r="CO31" s="339"/>
      <c r="CP31" s="339"/>
      <c r="CQ31" s="339"/>
      <c r="CR31" s="339"/>
      <c r="CS31" s="339"/>
      <c r="CT31" s="339"/>
      <c r="CU31" s="339"/>
      <c r="CV31" s="339"/>
      <c r="CW31" s="339"/>
      <c r="CX31" s="339"/>
    </row>
    <row r="32" spans="2:102" ht="15" customHeight="1" x14ac:dyDescent="0.35">
      <c r="B32" s="352" t="s">
        <v>251</v>
      </c>
      <c r="C32" s="335">
        <f t="shared" si="1"/>
        <v>0</v>
      </c>
      <c r="D32" s="348"/>
      <c r="E32" s="334"/>
      <c r="F32" s="334"/>
      <c r="L32" s="334" t="s">
        <v>252</v>
      </c>
      <c r="N32" s="336" t="s">
        <v>240</v>
      </c>
      <c r="O32" s="334" t="s">
        <v>243</v>
      </c>
      <c r="P32" s="334"/>
      <c r="Q32" s="334"/>
      <c r="R32" s="339"/>
      <c r="S32" s="339"/>
      <c r="T32" s="339"/>
      <c r="U32" s="339"/>
      <c r="V32" s="339"/>
      <c r="W32" s="339"/>
      <c r="X32" s="339"/>
      <c r="Y32" s="339"/>
      <c r="Z32" s="339"/>
      <c r="AA32" s="339"/>
      <c r="AB32" s="339"/>
      <c r="AC32" s="339"/>
      <c r="AD32" s="339"/>
      <c r="AE32" s="339"/>
      <c r="AF32" s="339"/>
      <c r="AG32" s="339"/>
      <c r="AH32" s="339"/>
      <c r="AI32" s="339"/>
      <c r="AJ32" s="339"/>
      <c r="AK32" s="339"/>
      <c r="AL32" s="339"/>
      <c r="AM32" s="339"/>
      <c r="AN32" s="339"/>
      <c r="AO32" s="339"/>
      <c r="AP32" s="339"/>
      <c r="AQ32" s="339"/>
      <c r="AR32" s="339"/>
      <c r="AS32" s="339"/>
      <c r="AT32" s="339"/>
      <c r="AU32" s="339"/>
      <c r="AV32" s="339"/>
      <c r="AW32" s="339"/>
      <c r="AX32" s="339"/>
      <c r="AY32" s="339"/>
      <c r="AZ32" s="339"/>
      <c r="BA32" s="339"/>
      <c r="BB32" s="339"/>
      <c r="BC32" s="339"/>
      <c r="BD32" s="339"/>
      <c r="BE32" s="339"/>
      <c r="BF32" s="339"/>
      <c r="BG32" s="339"/>
      <c r="BH32" s="339"/>
      <c r="BI32" s="339"/>
      <c r="BJ32" s="339"/>
      <c r="BK32" s="339"/>
      <c r="BL32" s="339"/>
      <c r="BM32" s="339"/>
      <c r="BN32" s="339"/>
      <c r="BO32" s="339"/>
      <c r="BP32" s="339"/>
      <c r="BQ32" s="339"/>
      <c r="BR32" s="339"/>
      <c r="BS32" s="339"/>
      <c r="BT32" s="339"/>
      <c r="BU32" s="339"/>
      <c r="BV32" s="339"/>
      <c r="BW32" s="339"/>
      <c r="BX32" s="339"/>
      <c r="BY32" s="339"/>
      <c r="BZ32" s="339"/>
      <c r="CA32" s="339"/>
      <c r="CB32" s="339"/>
      <c r="CC32" s="339"/>
      <c r="CD32" s="339"/>
      <c r="CE32" s="339"/>
      <c r="CF32" s="339"/>
      <c r="CG32" s="339"/>
      <c r="CH32" s="339"/>
      <c r="CI32" s="339"/>
      <c r="CJ32" s="339"/>
      <c r="CK32" s="339"/>
      <c r="CL32" s="339"/>
      <c r="CM32" s="339"/>
      <c r="CN32" s="339"/>
      <c r="CO32" s="339"/>
      <c r="CP32" s="339"/>
      <c r="CQ32" s="339"/>
      <c r="CR32" s="339"/>
      <c r="CS32" s="339"/>
      <c r="CT32" s="339"/>
      <c r="CU32" s="339"/>
      <c r="CV32" s="339"/>
      <c r="CW32" s="339"/>
      <c r="CX32" s="339"/>
    </row>
    <row r="33" spans="2:102" ht="15" customHeight="1" x14ac:dyDescent="0.35">
      <c r="B33" s="352" t="s">
        <v>253</v>
      </c>
      <c r="C33" s="335">
        <f t="shared" si="1"/>
        <v>0</v>
      </c>
      <c r="D33" s="348"/>
      <c r="E33" s="334"/>
      <c r="F33" s="334"/>
      <c r="I33" s="346"/>
      <c r="L33" s="334" t="s">
        <v>254</v>
      </c>
      <c r="N33" s="336" t="s">
        <v>240</v>
      </c>
      <c r="O33" s="334" t="s">
        <v>243</v>
      </c>
      <c r="P33" s="334"/>
      <c r="Q33" s="334"/>
      <c r="R33" s="339"/>
      <c r="S33" s="339"/>
      <c r="T33" s="339"/>
      <c r="U33" s="339"/>
      <c r="V33" s="339"/>
      <c r="W33" s="339"/>
      <c r="X33" s="339"/>
      <c r="Y33" s="339"/>
      <c r="Z33" s="339"/>
      <c r="AA33" s="339"/>
      <c r="AB33" s="339"/>
      <c r="AC33" s="339"/>
      <c r="AD33" s="339"/>
      <c r="AE33" s="339"/>
      <c r="AF33" s="339"/>
      <c r="AG33" s="339"/>
      <c r="AH33" s="339"/>
      <c r="AI33" s="339"/>
      <c r="AJ33" s="339"/>
      <c r="AK33" s="339"/>
      <c r="AL33" s="339"/>
      <c r="AM33" s="339"/>
      <c r="AN33" s="339"/>
      <c r="AO33" s="339"/>
      <c r="AP33" s="339"/>
      <c r="AQ33" s="339"/>
      <c r="AR33" s="339"/>
      <c r="AS33" s="339"/>
      <c r="AT33" s="339"/>
      <c r="AU33" s="339"/>
      <c r="AV33" s="339"/>
      <c r="AW33" s="339"/>
      <c r="AX33" s="339"/>
      <c r="AY33" s="339"/>
      <c r="AZ33" s="339"/>
      <c r="BA33" s="339"/>
      <c r="BB33" s="339"/>
      <c r="BC33" s="339"/>
      <c r="BD33" s="339"/>
      <c r="BE33" s="339"/>
      <c r="BF33" s="339"/>
      <c r="BG33" s="339"/>
      <c r="BH33" s="339"/>
      <c r="BI33" s="339"/>
      <c r="BJ33" s="339"/>
      <c r="BK33" s="339"/>
      <c r="BL33" s="339"/>
      <c r="BM33" s="339"/>
      <c r="BN33" s="339"/>
      <c r="BO33" s="339"/>
      <c r="BP33" s="339"/>
      <c r="BQ33" s="339"/>
      <c r="BR33" s="339"/>
      <c r="BS33" s="339"/>
      <c r="BT33" s="339"/>
      <c r="BU33" s="339"/>
      <c r="BV33" s="339"/>
      <c r="BW33" s="339"/>
      <c r="BX33" s="339"/>
      <c r="BY33" s="339"/>
      <c r="BZ33" s="339"/>
      <c r="CA33" s="339"/>
      <c r="CB33" s="339"/>
      <c r="CC33" s="339"/>
      <c r="CD33" s="339"/>
      <c r="CE33" s="339"/>
      <c r="CF33" s="339"/>
      <c r="CG33" s="339"/>
      <c r="CH33" s="339"/>
      <c r="CI33" s="339"/>
      <c r="CJ33" s="339"/>
      <c r="CK33" s="339"/>
      <c r="CL33" s="339"/>
      <c r="CM33" s="339"/>
      <c r="CN33" s="339"/>
      <c r="CO33" s="339"/>
      <c r="CP33" s="339"/>
      <c r="CQ33" s="339"/>
      <c r="CR33" s="339"/>
      <c r="CS33" s="339"/>
      <c r="CT33" s="339"/>
      <c r="CU33" s="339"/>
      <c r="CV33" s="339"/>
      <c r="CW33" s="339"/>
      <c r="CX33" s="339"/>
    </row>
    <row r="34" spans="2:102" ht="15" customHeight="1" x14ac:dyDescent="0.35">
      <c r="B34" s="352" t="s">
        <v>255</v>
      </c>
      <c r="C34" s="335">
        <f t="shared" si="1"/>
        <v>0</v>
      </c>
      <c r="D34" s="348"/>
      <c r="E34" s="334"/>
      <c r="F34" s="334"/>
      <c r="I34" s="346"/>
      <c r="L34" s="334" t="s">
        <v>256</v>
      </c>
      <c r="N34" s="336" t="s">
        <v>240</v>
      </c>
      <c r="O34" s="334" t="s">
        <v>243</v>
      </c>
      <c r="P34" s="334"/>
      <c r="Q34" s="334"/>
      <c r="R34" s="339"/>
      <c r="S34" s="339"/>
      <c r="T34" s="339"/>
      <c r="U34" s="339"/>
      <c r="V34" s="339"/>
      <c r="W34" s="339"/>
      <c r="X34" s="339"/>
      <c r="Y34" s="339"/>
      <c r="Z34" s="339"/>
      <c r="AA34" s="339"/>
      <c r="AB34" s="339"/>
      <c r="AC34" s="339"/>
      <c r="AD34" s="339"/>
      <c r="AE34" s="339"/>
      <c r="AF34" s="339"/>
      <c r="AG34" s="339"/>
      <c r="AH34" s="339"/>
      <c r="AI34" s="339"/>
      <c r="AJ34" s="339"/>
      <c r="AK34" s="339"/>
      <c r="AL34" s="339"/>
      <c r="AM34" s="339"/>
      <c r="AN34" s="339"/>
      <c r="AO34" s="339"/>
      <c r="AP34" s="339"/>
      <c r="AQ34" s="339"/>
      <c r="AR34" s="339"/>
      <c r="AS34" s="339"/>
      <c r="AT34" s="339"/>
      <c r="AU34" s="339"/>
      <c r="AV34" s="339"/>
      <c r="AW34" s="339"/>
      <c r="AX34" s="339"/>
      <c r="AY34" s="339"/>
      <c r="AZ34" s="339"/>
      <c r="BA34" s="339"/>
      <c r="BB34" s="339"/>
      <c r="BC34" s="339"/>
      <c r="BD34" s="339"/>
      <c r="BE34" s="339"/>
      <c r="BF34" s="339"/>
      <c r="BG34" s="339"/>
      <c r="BH34" s="339"/>
      <c r="BI34" s="339"/>
      <c r="BJ34" s="339"/>
      <c r="BK34" s="339"/>
      <c r="BL34" s="339"/>
      <c r="BM34" s="339"/>
      <c r="BN34" s="339"/>
      <c r="BO34" s="339"/>
      <c r="BP34" s="339"/>
      <c r="BQ34" s="339"/>
      <c r="BR34" s="339"/>
      <c r="BS34" s="339"/>
      <c r="BT34" s="339"/>
      <c r="BU34" s="339"/>
      <c r="BV34" s="339"/>
      <c r="BW34" s="339"/>
      <c r="BX34" s="339"/>
      <c r="BY34" s="339"/>
      <c r="BZ34" s="339"/>
      <c r="CA34" s="339"/>
      <c r="CB34" s="339"/>
      <c r="CC34" s="339"/>
      <c r="CD34" s="339"/>
      <c r="CE34" s="339"/>
      <c r="CF34" s="339"/>
      <c r="CG34" s="339"/>
      <c r="CH34" s="339"/>
      <c r="CI34" s="339"/>
      <c r="CJ34" s="339"/>
      <c r="CK34" s="339"/>
      <c r="CL34" s="339"/>
      <c r="CM34" s="339"/>
      <c r="CN34" s="339"/>
      <c r="CO34" s="339"/>
      <c r="CP34" s="339"/>
      <c r="CQ34" s="339"/>
      <c r="CR34" s="339"/>
      <c r="CS34" s="339"/>
      <c r="CT34" s="339"/>
      <c r="CU34" s="339"/>
      <c r="CV34" s="339"/>
      <c r="CW34" s="339"/>
      <c r="CX34" s="339"/>
    </row>
    <row r="35" spans="2:102" ht="15" customHeight="1" x14ac:dyDescent="0.35">
      <c r="B35" s="352" t="s">
        <v>257</v>
      </c>
      <c r="C35" s="335">
        <f t="shared" si="1"/>
        <v>0</v>
      </c>
      <c r="D35" s="348"/>
      <c r="E35" s="334"/>
      <c r="F35" s="334"/>
      <c r="I35" s="346"/>
      <c r="L35" s="334"/>
      <c r="N35" s="336" t="s">
        <v>240</v>
      </c>
      <c r="O35" s="334" t="s">
        <v>243</v>
      </c>
      <c r="P35" s="334"/>
      <c r="Q35" s="334"/>
      <c r="R35" s="339"/>
      <c r="S35" s="339"/>
      <c r="T35" s="339"/>
      <c r="U35" s="339"/>
      <c r="V35" s="339"/>
      <c r="W35" s="339"/>
      <c r="X35" s="339"/>
      <c r="Y35" s="339"/>
      <c r="Z35" s="339"/>
      <c r="AA35" s="339"/>
      <c r="AB35" s="339"/>
      <c r="AC35" s="339"/>
      <c r="AD35" s="339"/>
      <c r="AE35" s="339"/>
      <c r="AF35" s="339"/>
      <c r="AG35" s="339"/>
      <c r="AH35" s="339"/>
      <c r="AI35" s="339"/>
      <c r="AJ35" s="339"/>
      <c r="AK35" s="339"/>
      <c r="AL35" s="339"/>
      <c r="AM35" s="339"/>
      <c r="AN35" s="339"/>
      <c r="AO35" s="339"/>
      <c r="AP35" s="339"/>
      <c r="AQ35" s="339"/>
      <c r="AR35" s="339"/>
      <c r="AS35" s="339"/>
      <c r="AT35" s="339"/>
      <c r="AU35" s="339"/>
      <c r="AV35" s="339"/>
      <c r="AW35" s="339"/>
      <c r="AX35" s="339"/>
      <c r="AY35" s="339"/>
      <c r="AZ35" s="339"/>
      <c r="BA35" s="339"/>
      <c r="BB35" s="339"/>
      <c r="BC35" s="339"/>
      <c r="BD35" s="339"/>
      <c r="BE35" s="339"/>
      <c r="BF35" s="339"/>
      <c r="BG35" s="339"/>
      <c r="BH35" s="339"/>
      <c r="BI35" s="339"/>
      <c r="BJ35" s="339"/>
      <c r="BK35" s="339"/>
      <c r="BL35" s="339"/>
      <c r="BM35" s="339"/>
      <c r="BN35" s="339"/>
      <c r="BO35" s="339"/>
      <c r="BP35" s="339"/>
      <c r="BQ35" s="339"/>
      <c r="BR35" s="339"/>
      <c r="BS35" s="339"/>
      <c r="BT35" s="339"/>
      <c r="BU35" s="339"/>
      <c r="BV35" s="339"/>
      <c r="BW35" s="339"/>
      <c r="BX35" s="339"/>
      <c r="BY35" s="339"/>
      <c r="BZ35" s="339"/>
      <c r="CA35" s="339"/>
      <c r="CB35" s="339"/>
      <c r="CC35" s="339"/>
      <c r="CD35" s="339"/>
      <c r="CE35" s="339"/>
      <c r="CF35" s="339"/>
      <c r="CG35" s="339"/>
      <c r="CH35" s="339"/>
      <c r="CI35" s="339"/>
      <c r="CJ35" s="339"/>
      <c r="CK35" s="339"/>
      <c r="CL35" s="339"/>
      <c r="CM35" s="339"/>
      <c r="CN35" s="339"/>
      <c r="CO35" s="339"/>
      <c r="CP35" s="339"/>
      <c r="CQ35" s="339"/>
      <c r="CR35" s="339"/>
      <c r="CS35" s="339"/>
      <c r="CT35" s="339"/>
      <c r="CU35" s="339"/>
      <c r="CV35" s="339"/>
      <c r="CW35" s="339"/>
      <c r="CX35" s="339"/>
    </row>
    <row r="36" spans="2:102" ht="15" customHeight="1" x14ac:dyDescent="0.35">
      <c r="B36" s="352" t="s">
        <v>258</v>
      </c>
      <c r="C36" s="335">
        <f t="shared" si="1"/>
        <v>0</v>
      </c>
      <c r="D36" s="348"/>
      <c r="E36" s="334"/>
      <c r="F36" s="334"/>
      <c r="I36" s="346"/>
      <c r="L36" s="334"/>
      <c r="N36" s="336" t="s">
        <v>240</v>
      </c>
      <c r="O36" s="334" t="s">
        <v>243</v>
      </c>
      <c r="P36" s="334"/>
      <c r="Q36" s="334"/>
      <c r="R36" s="339"/>
      <c r="S36" s="339"/>
      <c r="T36" s="339"/>
      <c r="U36" s="339"/>
      <c r="V36" s="339"/>
      <c r="W36" s="339"/>
      <c r="X36" s="339"/>
      <c r="Y36" s="339"/>
      <c r="Z36" s="339"/>
      <c r="AA36" s="339"/>
      <c r="AB36" s="339"/>
      <c r="AC36" s="339"/>
      <c r="AD36" s="339"/>
      <c r="AE36" s="339"/>
      <c r="AF36" s="339"/>
      <c r="AG36" s="339"/>
      <c r="AH36" s="339"/>
      <c r="AI36" s="339"/>
      <c r="AJ36" s="339"/>
      <c r="AK36" s="339"/>
      <c r="AL36" s="339"/>
      <c r="AM36" s="339"/>
      <c r="AN36" s="339"/>
      <c r="AO36" s="339"/>
      <c r="AP36" s="339"/>
      <c r="AQ36" s="339"/>
      <c r="AR36" s="339"/>
      <c r="AS36" s="339"/>
      <c r="AT36" s="339"/>
      <c r="AU36" s="339"/>
      <c r="AV36" s="339"/>
      <c r="AW36" s="339"/>
      <c r="AX36" s="339"/>
      <c r="AY36" s="339"/>
      <c r="AZ36" s="339"/>
      <c r="BA36" s="339"/>
      <c r="BB36" s="339"/>
      <c r="BC36" s="339"/>
      <c r="BD36" s="339"/>
      <c r="BE36" s="339"/>
      <c r="BF36" s="339"/>
      <c r="BG36" s="339"/>
      <c r="BH36" s="339"/>
      <c r="BI36" s="339"/>
      <c r="BJ36" s="339"/>
      <c r="BK36" s="339"/>
      <c r="BL36" s="339"/>
      <c r="BM36" s="339"/>
      <c r="BN36" s="339"/>
      <c r="BO36" s="339"/>
      <c r="BP36" s="339"/>
      <c r="BQ36" s="339"/>
      <c r="BR36" s="339"/>
      <c r="BS36" s="339"/>
      <c r="BT36" s="339"/>
      <c r="BU36" s="339"/>
      <c r="BV36" s="339"/>
      <c r="BW36" s="339"/>
      <c r="BX36" s="339"/>
      <c r="BY36" s="339"/>
      <c r="BZ36" s="339"/>
      <c r="CA36" s="339"/>
      <c r="CB36" s="339"/>
      <c r="CC36" s="339"/>
      <c r="CD36" s="339"/>
      <c r="CE36" s="339"/>
      <c r="CF36" s="339"/>
      <c r="CG36" s="339"/>
      <c r="CH36" s="339"/>
      <c r="CI36" s="339"/>
      <c r="CJ36" s="339"/>
      <c r="CK36" s="339"/>
      <c r="CL36" s="339"/>
      <c r="CM36" s="339"/>
      <c r="CN36" s="339"/>
      <c r="CO36" s="339"/>
      <c r="CP36" s="339"/>
      <c r="CQ36" s="339"/>
      <c r="CR36" s="339"/>
      <c r="CS36" s="339"/>
      <c r="CT36" s="339"/>
      <c r="CU36" s="339"/>
      <c r="CV36" s="339"/>
      <c r="CW36" s="339"/>
      <c r="CX36" s="339"/>
    </row>
    <row r="37" spans="2:102" ht="15" customHeight="1" x14ac:dyDescent="0.35">
      <c r="B37" s="352" t="s">
        <v>259</v>
      </c>
      <c r="C37" s="335">
        <f t="shared" si="1"/>
        <v>0</v>
      </c>
      <c r="D37" s="348"/>
      <c r="E37" s="334"/>
      <c r="F37" s="334"/>
      <c r="I37" s="346"/>
      <c r="L37" s="334"/>
      <c r="N37" s="336" t="s">
        <v>240</v>
      </c>
      <c r="O37" s="334" t="s">
        <v>243</v>
      </c>
      <c r="P37" s="334"/>
      <c r="Q37" s="334"/>
      <c r="R37" s="339"/>
      <c r="S37" s="339"/>
      <c r="T37" s="339"/>
      <c r="U37" s="339"/>
      <c r="V37" s="339"/>
      <c r="W37" s="339"/>
      <c r="X37" s="339"/>
      <c r="Y37" s="339"/>
      <c r="Z37" s="339"/>
      <c r="AA37" s="339"/>
      <c r="AB37" s="339"/>
      <c r="AC37" s="339"/>
      <c r="AD37" s="339"/>
      <c r="AE37" s="339"/>
      <c r="AF37" s="339"/>
      <c r="AG37" s="339"/>
      <c r="AH37" s="339"/>
      <c r="AI37" s="339"/>
      <c r="AJ37" s="339"/>
      <c r="AK37" s="339"/>
      <c r="AL37" s="339"/>
      <c r="AM37" s="339"/>
      <c r="AN37" s="339"/>
      <c r="AO37" s="339"/>
      <c r="AP37" s="339"/>
      <c r="AQ37" s="339"/>
      <c r="AR37" s="339"/>
      <c r="AS37" s="339"/>
      <c r="AT37" s="339"/>
      <c r="AU37" s="339"/>
      <c r="AV37" s="339"/>
      <c r="AW37" s="339"/>
      <c r="AX37" s="339"/>
      <c r="AY37" s="339"/>
      <c r="AZ37" s="339"/>
      <c r="BA37" s="339"/>
      <c r="BB37" s="339"/>
      <c r="BC37" s="339"/>
      <c r="BD37" s="339"/>
      <c r="BE37" s="339"/>
      <c r="BF37" s="339"/>
      <c r="BG37" s="339"/>
      <c r="BH37" s="339"/>
      <c r="BI37" s="339"/>
      <c r="BJ37" s="339"/>
      <c r="BK37" s="339"/>
      <c r="BL37" s="339"/>
      <c r="BM37" s="339"/>
      <c r="BN37" s="339"/>
      <c r="BO37" s="339"/>
      <c r="BP37" s="339"/>
      <c r="BQ37" s="339"/>
      <c r="BR37" s="339"/>
      <c r="BS37" s="339"/>
      <c r="BT37" s="339"/>
      <c r="BU37" s="339"/>
      <c r="BV37" s="339"/>
      <c r="BW37" s="339"/>
      <c r="BX37" s="339"/>
      <c r="BY37" s="339"/>
      <c r="BZ37" s="339"/>
      <c r="CA37" s="339"/>
      <c r="CB37" s="339"/>
      <c r="CC37" s="339"/>
      <c r="CD37" s="339"/>
      <c r="CE37" s="339"/>
      <c r="CF37" s="339"/>
      <c r="CG37" s="339"/>
      <c r="CH37" s="339"/>
      <c r="CI37" s="339"/>
      <c r="CJ37" s="339"/>
      <c r="CK37" s="339"/>
      <c r="CL37" s="339"/>
      <c r="CM37" s="339"/>
      <c r="CN37" s="339"/>
      <c r="CO37" s="339"/>
      <c r="CP37" s="339"/>
      <c r="CQ37" s="339"/>
      <c r="CR37" s="339"/>
      <c r="CS37" s="339"/>
      <c r="CT37" s="339"/>
      <c r="CU37" s="339"/>
      <c r="CV37" s="339"/>
      <c r="CW37" s="339"/>
      <c r="CX37" s="339"/>
    </row>
    <row r="38" spans="2:102" ht="15" customHeight="1" x14ac:dyDescent="0.35">
      <c r="B38" s="353" t="s">
        <v>260</v>
      </c>
      <c r="C38" s="335">
        <f t="shared" si="1"/>
        <v>0</v>
      </c>
      <c r="D38" s="348"/>
      <c r="E38" s="334"/>
      <c r="F38" s="334"/>
      <c r="L38" s="334" t="s">
        <v>261</v>
      </c>
      <c r="N38" s="336" t="s">
        <v>240</v>
      </c>
      <c r="O38" s="334" t="s">
        <v>243</v>
      </c>
      <c r="P38" s="334"/>
      <c r="Q38" s="334"/>
      <c r="R38" s="339"/>
      <c r="S38" s="339"/>
      <c r="T38" s="339"/>
      <c r="U38" s="339"/>
      <c r="V38" s="339"/>
      <c r="W38" s="339"/>
      <c r="X38" s="339"/>
      <c r="Y38" s="339"/>
      <c r="Z38" s="339"/>
      <c r="AA38" s="339"/>
      <c r="AB38" s="339"/>
      <c r="AC38" s="339"/>
      <c r="AD38" s="339"/>
      <c r="AE38" s="339"/>
      <c r="AF38" s="339"/>
      <c r="AG38" s="339"/>
      <c r="AH38" s="339"/>
      <c r="AI38" s="339"/>
      <c r="AJ38" s="339"/>
      <c r="AK38" s="339"/>
      <c r="AL38" s="339"/>
      <c r="AM38" s="339"/>
      <c r="AN38" s="339"/>
      <c r="AO38" s="339"/>
      <c r="AP38" s="339"/>
      <c r="AQ38" s="339"/>
      <c r="AR38" s="339"/>
      <c r="AS38" s="339"/>
      <c r="AT38" s="339"/>
      <c r="AU38" s="339"/>
      <c r="AV38" s="339"/>
      <c r="AW38" s="339"/>
      <c r="AX38" s="339"/>
      <c r="AY38" s="339"/>
      <c r="AZ38" s="339"/>
      <c r="BA38" s="339"/>
      <c r="BB38" s="339"/>
      <c r="BC38" s="339"/>
      <c r="BD38" s="339"/>
      <c r="BE38" s="339"/>
      <c r="BF38" s="339"/>
      <c r="BG38" s="339"/>
      <c r="BH38" s="339"/>
      <c r="BI38" s="339"/>
      <c r="BJ38" s="339"/>
      <c r="BK38" s="339"/>
      <c r="BL38" s="339"/>
      <c r="BM38" s="339"/>
      <c r="BN38" s="339"/>
      <c r="BO38" s="339"/>
      <c r="BP38" s="339"/>
      <c r="BQ38" s="339"/>
      <c r="BR38" s="339"/>
      <c r="BS38" s="339"/>
      <c r="BT38" s="339"/>
      <c r="BU38" s="339"/>
      <c r="BV38" s="339"/>
      <c r="BW38" s="339"/>
      <c r="BX38" s="339"/>
      <c r="BY38" s="339"/>
      <c r="BZ38" s="339"/>
      <c r="CA38" s="339"/>
      <c r="CB38" s="339"/>
      <c r="CC38" s="339"/>
      <c r="CD38" s="339"/>
      <c r="CE38" s="339"/>
      <c r="CF38" s="339"/>
      <c r="CG38" s="339"/>
      <c r="CH38" s="339"/>
      <c r="CI38" s="339"/>
      <c r="CJ38" s="339"/>
      <c r="CK38" s="339"/>
      <c r="CL38" s="339"/>
      <c r="CM38" s="339"/>
      <c r="CN38" s="339"/>
      <c r="CO38" s="339"/>
      <c r="CP38" s="339"/>
      <c r="CQ38" s="339"/>
      <c r="CR38" s="339"/>
      <c r="CS38" s="339"/>
      <c r="CT38" s="339"/>
      <c r="CU38" s="339"/>
      <c r="CV38" s="339"/>
      <c r="CW38" s="339"/>
      <c r="CX38" s="339"/>
    </row>
    <row r="39" spans="2:102" ht="15" customHeight="1" x14ac:dyDescent="0.35">
      <c r="B39" s="353" t="s">
        <v>262</v>
      </c>
      <c r="C39" s="335">
        <f t="shared" si="1"/>
        <v>0</v>
      </c>
      <c r="D39" s="348"/>
      <c r="E39" s="334"/>
      <c r="F39" s="334"/>
      <c r="L39" s="334" t="s">
        <v>263</v>
      </c>
      <c r="N39" s="336" t="s">
        <v>240</v>
      </c>
      <c r="O39" s="334" t="s">
        <v>243</v>
      </c>
      <c r="P39" s="334"/>
      <c r="Q39" s="334"/>
      <c r="R39" s="339"/>
      <c r="S39" s="339"/>
      <c r="T39" s="339"/>
      <c r="U39" s="339"/>
      <c r="V39" s="339"/>
      <c r="W39" s="339"/>
      <c r="X39" s="339"/>
      <c r="Y39" s="339"/>
      <c r="Z39" s="339"/>
      <c r="AA39" s="339"/>
      <c r="AB39" s="339"/>
      <c r="AC39" s="339"/>
      <c r="AD39" s="339"/>
      <c r="AE39" s="339"/>
      <c r="AF39" s="339"/>
      <c r="AG39" s="339"/>
      <c r="AH39" s="339"/>
      <c r="AI39" s="339"/>
      <c r="AJ39" s="339"/>
      <c r="AK39" s="339"/>
      <c r="AL39" s="339"/>
      <c r="AM39" s="339"/>
      <c r="AN39" s="339"/>
      <c r="AO39" s="339"/>
      <c r="AP39" s="339"/>
      <c r="AQ39" s="339"/>
      <c r="AR39" s="339"/>
      <c r="AS39" s="339"/>
      <c r="AT39" s="339"/>
      <c r="AU39" s="339"/>
      <c r="AV39" s="339"/>
      <c r="AW39" s="339"/>
      <c r="AX39" s="339"/>
      <c r="AY39" s="339"/>
      <c r="AZ39" s="339"/>
      <c r="BA39" s="339"/>
      <c r="BB39" s="339"/>
      <c r="BC39" s="339"/>
      <c r="BD39" s="339"/>
      <c r="BE39" s="339"/>
      <c r="BF39" s="339"/>
      <c r="BG39" s="339"/>
      <c r="BH39" s="339"/>
      <c r="BI39" s="339"/>
      <c r="BJ39" s="339"/>
      <c r="BK39" s="339"/>
      <c r="BL39" s="339"/>
      <c r="BM39" s="339"/>
      <c r="BN39" s="339"/>
      <c r="BO39" s="339"/>
      <c r="BP39" s="339"/>
      <c r="BQ39" s="339"/>
      <c r="BR39" s="339"/>
      <c r="BS39" s="339"/>
      <c r="BT39" s="339"/>
      <c r="BU39" s="339"/>
      <c r="BV39" s="339"/>
      <c r="BW39" s="339"/>
      <c r="BX39" s="339"/>
      <c r="BY39" s="339"/>
      <c r="BZ39" s="339"/>
      <c r="CA39" s="339"/>
      <c r="CB39" s="339"/>
      <c r="CC39" s="339"/>
      <c r="CD39" s="339"/>
      <c r="CE39" s="339"/>
      <c r="CF39" s="339"/>
      <c r="CG39" s="339"/>
      <c r="CH39" s="339"/>
      <c r="CI39" s="339"/>
      <c r="CJ39" s="339"/>
      <c r="CK39" s="339"/>
      <c r="CL39" s="339"/>
      <c r="CM39" s="339"/>
      <c r="CN39" s="339"/>
      <c r="CO39" s="339"/>
      <c r="CP39" s="339"/>
      <c r="CQ39" s="339"/>
      <c r="CR39" s="339"/>
      <c r="CS39" s="339"/>
      <c r="CT39" s="339"/>
      <c r="CU39" s="339"/>
      <c r="CV39" s="339"/>
      <c r="CW39" s="339"/>
      <c r="CX39" s="339"/>
    </row>
    <row r="40" spans="2:102" ht="15" customHeight="1" x14ac:dyDescent="0.35">
      <c r="B40" s="353" t="s">
        <v>264</v>
      </c>
      <c r="C40" s="335">
        <f t="shared" si="1"/>
        <v>0</v>
      </c>
      <c r="D40" s="348"/>
      <c r="E40" s="334"/>
      <c r="F40" s="334"/>
      <c r="L40" s="334" t="s">
        <v>265</v>
      </c>
      <c r="N40" s="336" t="s">
        <v>240</v>
      </c>
      <c r="O40" s="334" t="s">
        <v>243</v>
      </c>
      <c r="P40" s="334"/>
      <c r="Q40" s="334"/>
      <c r="R40" s="339"/>
      <c r="S40" s="339"/>
      <c r="T40" s="339"/>
      <c r="U40" s="339"/>
      <c r="V40" s="339"/>
      <c r="W40" s="339"/>
      <c r="X40" s="339"/>
      <c r="Y40" s="339"/>
      <c r="Z40" s="339"/>
      <c r="AA40" s="339"/>
      <c r="AB40" s="339"/>
      <c r="AC40" s="339"/>
      <c r="AD40" s="339"/>
      <c r="AE40" s="339"/>
      <c r="AF40" s="339"/>
      <c r="AG40" s="339"/>
      <c r="AH40" s="339"/>
      <c r="AI40" s="339"/>
      <c r="AJ40" s="339"/>
      <c r="AK40" s="339"/>
      <c r="AL40" s="339"/>
      <c r="AM40" s="339"/>
      <c r="AN40" s="339"/>
      <c r="AO40" s="339"/>
      <c r="AP40" s="339"/>
      <c r="AQ40" s="339"/>
      <c r="AR40" s="339"/>
      <c r="AS40" s="339"/>
      <c r="AT40" s="339"/>
      <c r="AU40" s="339"/>
      <c r="AV40" s="339"/>
      <c r="AW40" s="339"/>
      <c r="AX40" s="339"/>
      <c r="AY40" s="339"/>
      <c r="AZ40" s="339"/>
      <c r="BA40" s="339"/>
      <c r="BB40" s="339"/>
      <c r="BC40" s="339"/>
      <c r="BD40" s="339"/>
      <c r="BE40" s="339"/>
      <c r="BF40" s="339"/>
      <c r="BG40" s="339"/>
      <c r="BH40" s="339"/>
      <c r="BI40" s="339"/>
      <c r="BJ40" s="339"/>
      <c r="BK40" s="339"/>
      <c r="BL40" s="339"/>
      <c r="BM40" s="339"/>
      <c r="BN40" s="339"/>
      <c r="BO40" s="339"/>
      <c r="BP40" s="339"/>
      <c r="BQ40" s="339"/>
      <c r="BR40" s="339"/>
      <c r="BS40" s="339"/>
      <c r="BT40" s="339"/>
      <c r="BU40" s="339"/>
      <c r="BV40" s="339"/>
      <c r="BW40" s="339"/>
      <c r="BX40" s="339"/>
      <c r="BY40" s="339"/>
      <c r="BZ40" s="339"/>
      <c r="CA40" s="339"/>
      <c r="CB40" s="339"/>
      <c r="CC40" s="339"/>
      <c r="CD40" s="339"/>
      <c r="CE40" s="339"/>
      <c r="CF40" s="339"/>
      <c r="CG40" s="339"/>
      <c r="CH40" s="339"/>
      <c r="CI40" s="339"/>
      <c r="CJ40" s="339"/>
      <c r="CK40" s="339"/>
      <c r="CL40" s="339"/>
      <c r="CM40" s="339"/>
      <c r="CN40" s="339"/>
      <c r="CO40" s="339"/>
      <c r="CP40" s="339"/>
      <c r="CQ40" s="339"/>
      <c r="CR40" s="339"/>
      <c r="CS40" s="339"/>
      <c r="CT40" s="339"/>
      <c r="CU40" s="339"/>
      <c r="CV40" s="339"/>
      <c r="CW40" s="339"/>
      <c r="CX40" s="339"/>
    </row>
    <row r="41" spans="2:102" ht="15" customHeight="1" x14ac:dyDescent="0.35">
      <c r="B41" s="352" t="s">
        <v>266</v>
      </c>
      <c r="C41" s="335">
        <f t="shared" si="1"/>
        <v>0</v>
      </c>
      <c r="D41" s="348"/>
      <c r="E41" s="334"/>
      <c r="F41" s="334"/>
      <c r="L41" s="334" t="s">
        <v>267</v>
      </c>
      <c r="N41" s="336" t="s">
        <v>240</v>
      </c>
      <c r="O41" s="334" t="s">
        <v>243</v>
      </c>
      <c r="P41" s="334"/>
      <c r="Q41" s="334"/>
      <c r="R41" s="339"/>
      <c r="S41" s="339"/>
      <c r="T41" s="339"/>
      <c r="U41" s="339"/>
      <c r="V41" s="339"/>
      <c r="W41" s="339"/>
      <c r="X41" s="339"/>
      <c r="Y41" s="339"/>
      <c r="Z41" s="339"/>
      <c r="AA41" s="339"/>
      <c r="AB41" s="339"/>
      <c r="AC41" s="339"/>
      <c r="AD41" s="339"/>
      <c r="AE41" s="339"/>
      <c r="AF41" s="339"/>
      <c r="AG41" s="339"/>
      <c r="AH41" s="339"/>
      <c r="AI41" s="339"/>
      <c r="AJ41" s="339"/>
      <c r="AK41" s="339"/>
      <c r="AL41" s="339"/>
      <c r="AM41" s="339"/>
      <c r="AN41" s="339"/>
      <c r="AO41" s="339"/>
      <c r="AP41" s="339"/>
      <c r="AQ41" s="339"/>
      <c r="AR41" s="339"/>
      <c r="AS41" s="339"/>
      <c r="AT41" s="339"/>
      <c r="AU41" s="339"/>
      <c r="AV41" s="339"/>
      <c r="AW41" s="339"/>
      <c r="AX41" s="339"/>
      <c r="AY41" s="339"/>
      <c r="AZ41" s="339"/>
      <c r="BA41" s="339"/>
      <c r="BB41" s="339"/>
      <c r="BC41" s="339"/>
      <c r="BD41" s="339"/>
      <c r="BE41" s="339"/>
      <c r="BF41" s="339"/>
      <c r="BG41" s="339"/>
      <c r="BH41" s="339"/>
      <c r="BI41" s="339"/>
      <c r="BJ41" s="339"/>
      <c r="BK41" s="339"/>
      <c r="BL41" s="339"/>
      <c r="BM41" s="339"/>
      <c r="BN41" s="339"/>
      <c r="BO41" s="339"/>
      <c r="BP41" s="339"/>
      <c r="BQ41" s="339"/>
      <c r="BR41" s="339"/>
      <c r="BS41" s="339"/>
      <c r="BT41" s="339"/>
      <c r="BU41" s="339"/>
      <c r="BV41" s="339"/>
      <c r="BW41" s="339"/>
      <c r="BX41" s="339"/>
      <c r="BY41" s="339"/>
      <c r="BZ41" s="339"/>
      <c r="CA41" s="339"/>
      <c r="CB41" s="339"/>
      <c r="CC41" s="339"/>
      <c r="CD41" s="339"/>
      <c r="CE41" s="339"/>
      <c r="CF41" s="339"/>
      <c r="CG41" s="339"/>
      <c r="CH41" s="339"/>
      <c r="CI41" s="339"/>
      <c r="CJ41" s="339"/>
      <c r="CK41" s="339"/>
      <c r="CL41" s="339"/>
      <c r="CM41" s="339"/>
      <c r="CN41" s="339"/>
      <c r="CO41" s="339"/>
      <c r="CP41" s="339"/>
      <c r="CQ41" s="339"/>
      <c r="CR41" s="339"/>
      <c r="CS41" s="339"/>
      <c r="CT41" s="339"/>
      <c r="CU41" s="339"/>
      <c r="CV41" s="339"/>
      <c r="CW41" s="339"/>
      <c r="CX41" s="339"/>
    </row>
    <row r="42" spans="2:102" ht="15" customHeight="1" x14ac:dyDescent="0.35">
      <c r="B42" s="352" t="s">
        <v>268</v>
      </c>
      <c r="C42" s="335">
        <f t="shared" si="1"/>
        <v>0</v>
      </c>
      <c r="D42" s="348"/>
      <c r="E42" s="334"/>
      <c r="F42" s="334"/>
      <c r="L42" s="334" t="s">
        <v>269</v>
      </c>
      <c r="N42" s="336" t="s">
        <v>240</v>
      </c>
      <c r="O42" s="334" t="s">
        <v>243</v>
      </c>
      <c r="P42" s="334"/>
      <c r="Q42" s="334"/>
      <c r="R42" s="339"/>
      <c r="S42" s="339"/>
      <c r="T42" s="339"/>
      <c r="U42" s="339"/>
      <c r="V42" s="339"/>
      <c r="W42" s="339"/>
      <c r="X42" s="339"/>
      <c r="Y42" s="339"/>
      <c r="Z42" s="339"/>
      <c r="AA42" s="339"/>
      <c r="AB42" s="339"/>
      <c r="AC42" s="339"/>
      <c r="AD42" s="339"/>
      <c r="AE42" s="339"/>
      <c r="AF42" s="339"/>
      <c r="AG42" s="339"/>
      <c r="AH42" s="339"/>
      <c r="AI42" s="339"/>
      <c r="AJ42" s="339"/>
      <c r="AK42" s="339"/>
      <c r="AL42" s="339"/>
      <c r="AM42" s="339"/>
      <c r="AN42" s="339"/>
      <c r="AO42" s="339"/>
      <c r="AP42" s="339"/>
      <c r="AQ42" s="339"/>
      <c r="AR42" s="339"/>
      <c r="AS42" s="339"/>
      <c r="AT42" s="339"/>
      <c r="AU42" s="339"/>
      <c r="AV42" s="339"/>
      <c r="AW42" s="339"/>
      <c r="AX42" s="339"/>
      <c r="AY42" s="339"/>
      <c r="AZ42" s="339"/>
      <c r="BA42" s="339"/>
      <c r="BB42" s="339"/>
      <c r="BC42" s="339"/>
      <c r="BD42" s="339"/>
      <c r="BE42" s="339"/>
      <c r="BF42" s="339"/>
      <c r="BG42" s="339"/>
      <c r="BH42" s="339"/>
      <c r="BI42" s="339"/>
      <c r="BJ42" s="339"/>
      <c r="BK42" s="339"/>
      <c r="BL42" s="339"/>
      <c r="BM42" s="339"/>
      <c r="BN42" s="339"/>
      <c r="BO42" s="339"/>
      <c r="BP42" s="339"/>
      <c r="BQ42" s="339"/>
      <c r="BR42" s="339"/>
      <c r="BS42" s="339"/>
      <c r="BT42" s="339"/>
      <c r="BU42" s="339"/>
      <c r="BV42" s="339"/>
      <c r="BW42" s="339"/>
      <c r="BX42" s="339"/>
      <c r="BY42" s="339"/>
      <c r="BZ42" s="339"/>
      <c r="CA42" s="339"/>
      <c r="CB42" s="339"/>
      <c r="CC42" s="339"/>
      <c r="CD42" s="339"/>
      <c r="CE42" s="339"/>
      <c r="CF42" s="339"/>
      <c r="CG42" s="339"/>
      <c r="CH42" s="339"/>
      <c r="CI42" s="339"/>
      <c r="CJ42" s="339"/>
      <c r="CK42" s="339"/>
      <c r="CL42" s="339"/>
      <c r="CM42" s="339"/>
      <c r="CN42" s="339"/>
      <c r="CO42" s="339"/>
      <c r="CP42" s="339"/>
      <c r="CQ42" s="339"/>
      <c r="CR42" s="339"/>
      <c r="CS42" s="339"/>
      <c r="CT42" s="339"/>
      <c r="CU42" s="339"/>
      <c r="CV42" s="339"/>
      <c r="CW42" s="339"/>
      <c r="CX42" s="339"/>
    </row>
    <row r="43" spans="2:102" ht="15" customHeight="1" x14ac:dyDescent="0.35">
      <c r="B43" s="352" t="s">
        <v>270</v>
      </c>
      <c r="C43" s="335">
        <f t="shared" si="1"/>
        <v>0</v>
      </c>
      <c r="D43" s="348"/>
      <c r="E43" s="334"/>
      <c r="F43" s="334"/>
      <c r="L43" s="334" t="s">
        <v>271</v>
      </c>
      <c r="N43" s="336" t="s">
        <v>240</v>
      </c>
      <c r="O43" s="334" t="s">
        <v>243</v>
      </c>
      <c r="P43" s="334"/>
      <c r="Q43" s="334"/>
      <c r="R43" s="339"/>
      <c r="S43" s="339"/>
      <c r="T43" s="339"/>
      <c r="U43" s="339"/>
      <c r="V43" s="339"/>
      <c r="W43" s="339"/>
      <c r="X43" s="339"/>
      <c r="Y43" s="339"/>
      <c r="Z43" s="339"/>
      <c r="AA43" s="339"/>
      <c r="AB43" s="339"/>
      <c r="AC43" s="339"/>
      <c r="AD43" s="339"/>
      <c r="AE43" s="339"/>
      <c r="AF43" s="339"/>
      <c r="AG43" s="339"/>
      <c r="AH43" s="339"/>
      <c r="AI43" s="339"/>
      <c r="AJ43" s="339"/>
      <c r="AK43" s="339"/>
      <c r="AL43" s="339"/>
      <c r="AM43" s="339"/>
      <c r="AN43" s="339"/>
      <c r="AO43" s="339"/>
      <c r="AP43" s="339"/>
      <c r="AQ43" s="339"/>
      <c r="AR43" s="339"/>
      <c r="AS43" s="339"/>
      <c r="AT43" s="339"/>
      <c r="AU43" s="339"/>
      <c r="AV43" s="339"/>
      <c r="AW43" s="339"/>
      <c r="AX43" s="339"/>
      <c r="AY43" s="339"/>
      <c r="AZ43" s="339"/>
      <c r="BA43" s="339"/>
      <c r="BB43" s="339"/>
      <c r="BC43" s="339"/>
      <c r="BD43" s="339"/>
      <c r="BE43" s="339"/>
      <c r="BF43" s="339"/>
      <c r="BG43" s="339"/>
      <c r="BH43" s="339"/>
      <c r="BI43" s="339"/>
      <c r="BJ43" s="339"/>
      <c r="BK43" s="339"/>
      <c r="BL43" s="339"/>
      <c r="BM43" s="339"/>
      <c r="BN43" s="339"/>
      <c r="BO43" s="339"/>
      <c r="BP43" s="339"/>
      <c r="BQ43" s="339"/>
      <c r="BR43" s="339"/>
      <c r="BS43" s="339"/>
      <c r="BT43" s="339"/>
      <c r="BU43" s="339"/>
      <c r="BV43" s="339"/>
      <c r="BW43" s="339"/>
      <c r="BX43" s="339"/>
      <c r="BY43" s="339"/>
      <c r="BZ43" s="339"/>
      <c r="CA43" s="339"/>
      <c r="CB43" s="339"/>
      <c r="CC43" s="339"/>
      <c r="CD43" s="339"/>
      <c r="CE43" s="339"/>
      <c r="CF43" s="339"/>
      <c r="CG43" s="339"/>
      <c r="CH43" s="339"/>
      <c r="CI43" s="339"/>
      <c r="CJ43" s="339"/>
      <c r="CK43" s="339"/>
      <c r="CL43" s="339"/>
      <c r="CM43" s="339"/>
      <c r="CN43" s="339"/>
      <c r="CO43" s="339"/>
      <c r="CP43" s="339"/>
      <c r="CQ43" s="339"/>
      <c r="CR43" s="339"/>
      <c r="CS43" s="339"/>
      <c r="CT43" s="339"/>
      <c r="CU43" s="339"/>
      <c r="CV43" s="339"/>
      <c r="CW43" s="339"/>
      <c r="CX43" s="339"/>
    </row>
    <row r="44" spans="2:102" ht="15" customHeight="1" x14ac:dyDescent="0.35">
      <c r="B44" s="352" t="s">
        <v>272</v>
      </c>
      <c r="C44" s="335">
        <f t="shared" si="1"/>
        <v>0</v>
      </c>
      <c r="D44" s="348"/>
      <c r="E44" s="334"/>
      <c r="F44" s="334"/>
      <c r="L44" s="334" t="s">
        <v>822</v>
      </c>
      <c r="N44" s="336" t="s">
        <v>240</v>
      </c>
      <c r="O44" s="334" t="s">
        <v>243</v>
      </c>
      <c r="P44" s="334"/>
      <c r="Q44" s="334"/>
      <c r="R44" s="339"/>
      <c r="S44" s="339"/>
      <c r="T44" s="339"/>
      <c r="U44" s="339"/>
      <c r="V44" s="339"/>
      <c r="W44" s="339"/>
      <c r="X44" s="339"/>
      <c r="Y44" s="339"/>
      <c r="Z44" s="339"/>
      <c r="AA44" s="339"/>
      <c r="AB44" s="339"/>
      <c r="AC44" s="339"/>
      <c r="AD44" s="339"/>
      <c r="AE44" s="339"/>
      <c r="AF44" s="339"/>
      <c r="AG44" s="339"/>
      <c r="AH44" s="339"/>
      <c r="AI44" s="339"/>
      <c r="AJ44" s="339"/>
      <c r="AK44" s="339"/>
      <c r="AL44" s="339"/>
      <c r="AM44" s="339"/>
      <c r="AN44" s="339"/>
      <c r="AO44" s="339"/>
      <c r="AP44" s="339"/>
      <c r="AQ44" s="339"/>
      <c r="AR44" s="339"/>
      <c r="AS44" s="339"/>
      <c r="AT44" s="339"/>
      <c r="AU44" s="339"/>
      <c r="AV44" s="339"/>
      <c r="AW44" s="339"/>
      <c r="AX44" s="339"/>
      <c r="AY44" s="339"/>
      <c r="AZ44" s="339"/>
      <c r="BA44" s="339"/>
      <c r="BB44" s="339"/>
      <c r="BC44" s="339"/>
      <c r="BD44" s="339"/>
      <c r="BE44" s="339"/>
      <c r="BF44" s="339"/>
      <c r="BG44" s="339"/>
      <c r="BH44" s="339"/>
      <c r="BI44" s="339"/>
      <c r="BJ44" s="339"/>
      <c r="BK44" s="339"/>
      <c r="BL44" s="339"/>
      <c r="BM44" s="339"/>
      <c r="BN44" s="339"/>
      <c r="BO44" s="339"/>
      <c r="BP44" s="339"/>
      <c r="BQ44" s="339"/>
      <c r="BR44" s="339"/>
      <c r="BS44" s="339"/>
      <c r="BT44" s="339"/>
      <c r="BU44" s="339"/>
      <c r="BV44" s="339"/>
      <c r="BW44" s="339"/>
      <c r="BX44" s="339"/>
      <c r="BY44" s="339"/>
      <c r="BZ44" s="339"/>
      <c r="CA44" s="339"/>
      <c r="CB44" s="339"/>
      <c r="CC44" s="339"/>
      <c r="CD44" s="339"/>
      <c r="CE44" s="339"/>
      <c r="CF44" s="339"/>
      <c r="CG44" s="339"/>
      <c r="CH44" s="339"/>
      <c r="CI44" s="339"/>
      <c r="CJ44" s="339"/>
      <c r="CK44" s="339"/>
      <c r="CL44" s="339"/>
      <c r="CM44" s="339"/>
      <c r="CN44" s="339"/>
      <c r="CO44" s="339"/>
      <c r="CP44" s="339"/>
      <c r="CQ44" s="339"/>
      <c r="CR44" s="339"/>
      <c r="CS44" s="339"/>
      <c r="CT44" s="339"/>
      <c r="CU44" s="339"/>
      <c r="CV44" s="339"/>
      <c r="CW44" s="339"/>
      <c r="CX44" s="339"/>
    </row>
    <row r="45" spans="2:102" ht="15" customHeight="1" x14ac:dyDescent="0.35">
      <c r="B45" s="352" t="s">
        <v>273</v>
      </c>
      <c r="C45" s="335">
        <f t="shared" si="1"/>
        <v>0</v>
      </c>
      <c r="D45" s="348"/>
      <c r="E45" s="334"/>
      <c r="F45" s="334"/>
      <c r="L45" s="334" t="s">
        <v>823</v>
      </c>
      <c r="N45" s="336" t="s">
        <v>240</v>
      </c>
      <c r="O45" s="334" t="s">
        <v>243</v>
      </c>
      <c r="P45" s="334"/>
      <c r="Q45" s="334"/>
      <c r="R45" s="339"/>
      <c r="S45" s="339"/>
      <c r="T45" s="339"/>
      <c r="U45" s="339"/>
      <c r="V45" s="339"/>
      <c r="W45" s="339"/>
      <c r="X45" s="339"/>
      <c r="Y45" s="339"/>
      <c r="Z45" s="339"/>
      <c r="AA45" s="339"/>
      <c r="AB45" s="339"/>
      <c r="AC45" s="339"/>
      <c r="AD45" s="339"/>
      <c r="AE45" s="339"/>
      <c r="AF45" s="339"/>
      <c r="AG45" s="339"/>
      <c r="AH45" s="339"/>
      <c r="AI45" s="339"/>
      <c r="AJ45" s="339"/>
      <c r="AK45" s="339"/>
      <c r="AL45" s="339"/>
      <c r="AM45" s="339"/>
      <c r="AN45" s="339"/>
      <c r="AO45" s="339"/>
      <c r="AP45" s="339"/>
      <c r="AQ45" s="339"/>
      <c r="AR45" s="339"/>
      <c r="AS45" s="339"/>
      <c r="AT45" s="339"/>
      <c r="AU45" s="339"/>
      <c r="AV45" s="339"/>
      <c r="AW45" s="339"/>
      <c r="AX45" s="339"/>
      <c r="AY45" s="339"/>
      <c r="AZ45" s="339"/>
      <c r="BA45" s="339"/>
      <c r="BB45" s="339"/>
      <c r="BC45" s="339"/>
      <c r="BD45" s="339"/>
      <c r="BE45" s="339"/>
      <c r="BF45" s="339"/>
      <c r="BG45" s="339"/>
      <c r="BH45" s="339"/>
      <c r="BI45" s="339"/>
      <c r="BJ45" s="339"/>
      <c r="BK45" s="339"/>
      <c r="BL45" s="339"/>
      <c r="BM45" s="339"/>
      <c r="BN45" s="339"/>
      <c r="BO45" s="339"/>
      <c r="BP45" s="339"/>
      <c r="BQ45" s="339"/>
      <c r="BR45" s="339"/>
      <c r="BS45" s="339"/>
      <c r="BT45" s="339"/>
      <c r="BU45" s="339"/>
      <c r="BV45" s="339"/>
      <c r="BW45" s="339"/>
      <c r="BX45" s="339"/>
      <c r="BY45" s="339"/>
      <c r="BZ45" s="339"/>
      <c r="CA45" s="339"/>
      <c r="CB45" s="339"/>
      <c r="CC45" s="339"/>
      <c r="CD45" s="339"/>
      <c r="CE45" s="339"/>
      <c r="CF45" s="339"/>
      <c r="CG45" s="339"/>
      <c r="CH45" s="339"/>
      <c r="CI45" s="339"/>
      <c r="CJ45" s="339"/>
      <c r="CK45" s="339"/>
      <c r="CL45" s="339"/>
      <c r="CM45" s="339"/>
      <c r="CN45" s="339"/>
      <c r="CO45" s="339"/>
      <c r="CP45" s="339"/>
      <c r="CQ45" s="339"/>
      <c r="CR45" s="339"/>
      <c r="CS45" s="339"/>
      <c r="CT45" s="339"/>
      <c r="CU45" s="339"/>
      <c r="CV45" s="339"/>
      <c r="CW45" s="339"/>
      <c r="CX45" s="339"/>
    </row>
    <row r="46" spans="2:102" ht="15" customHeight="1" x14ac:dyDescent="0.35">
      <c r="B46" s="352" t="s">
        <v>274</v>
      </c>
      <c r="C46" s="335">
        <f t="shared" si="1"/>
        <v>0</v>
      </c>
      <c r="D46" s="348"/>
      <c r="E46" s="334"/>
      <c r="F46" s="334"/>
      <c r="L46" s="334" t="s">
        <v>824</v>
      </c>
      <c r="N46" s="336" t="s">
        <v>240</v>
      </c>
      <c r="O46" s="334" t="s">
        <v>243</v>
      </c>
      <c r="P46" s="334"/>
      <c r="Q46" s="334"/>
      <c r="R46" s="339"/>
      <c r="S46" s="339"/>
      <c r="T46" s="339"/>
      <c r="U46" s="339"/>
      <c r="V46" s="339"/>
      <c r="W46" s="339"/>
      <c r="X46" s="339"/>
      <c r="Y46" s="339"/>
      <c r="Z46" s="339"/>
      <c r="AA46" s="339"/>
      <c r="AB46" s="339"/>
      <c r="AC46" s="339"/>
      <c r="AD46" s="339"/>
      <c r="AE46" s="339"/>
      <c r="AF46" s="339"/>
      <c r="AG46" s="339"/>
      <c r="AH46" s="339"/>
      <c r="AI46" s="339"/>
      <c r="AJ46" s="339"/>
      <c r="AK46" s="339"/>
      <c r="AL46" s="339"/>
      <c r="AM46" s="339"/>
      <c r="AN46" s="339"/>
      <c r="AO46" s="339"/>
      <c r="AP46" s="339"/>
      <c r="AQ46" s="339"/>
      <c r="AR46" s="339"/>
      <c r="AS46" s="339"/>
      <c r="AT46" s="339"/>
      <c r="AU46" s="339"/>
      <c r="AV46" s="339"/>
      <c r="AW46" s="339"/>
      <c r="AX46" s="339"/>
      <c r="AY46" s="339"/>
      <c r="AZ46" s="339"/>
      <c r="BA46" s="339"/>
      <c r="BB46" s="339"/>
      <c r="BC46" s="339"/>
      <c r="BD46" s="339"/>
      <c r="BE46" s="339"/>
      <c r="BF46" s="339"/>
      <c r="BG46" s="339"/>
      <c r="BH46" s="339"/>
      <c r="BI46" s="339"/>
      <c r="BJ46" s="339"/>
      <c r="BK46" s="339"/>
      <c r="BL46" s="339"/>
      <c r="BM46" s="339"/>
      <c r="BN46" s="339"/>
      <c r="BO46" s="339"/>
      <c r="BP46" s="339"/>
      <c r="BQ46" s="339"/>
      <c r="BR46" s="339"/>
      <c r="BS46" s="339"/>
      <c r="BT46" s="339"/>
      <c r="BU46" s="339"/>
      <c r="BV46" s="339"/>
      <c r="BW46" s="339"/>
      <c r="BX46" s="339"/>
      <c r="BY46" s="339"/>
      <c r="BZ46" s="339"/>
      <c r="CA46" s="339"/>
      <c r="CB46" s="339"/>
      <c r="CC46" s="339"/>
      <c r="CD46" s="339"/>
      <c r="CE46" s="339"/>
      <c r="CF46" s="339"/>
      <c r="CG46" s="339"/>
      <c r="CH46" s="339"/>
      <c r="CI46" s="339"/>
      <c r="CJ46" s="339"/>
      <c r="CK46" s="339"/>
      <c r="CL46" s="339"/>
      <c r="CM46" s="339"/>
      <c r="CN46" s="339"/>
      <c r="CO46" s="339"/>
      <c r="CP46" s="339"/>
      <c r="CQ46" s="339"/>
      <c r="CR46" s="339"/>
      <c r="CS46" s="339"/>
      <c r="CT46" s="339"/>
      <c r="CU46" s="339"/>
      <c r="CV46" s="339"/>
      <c r="CW46" s="339"/>
      <c r="CX46" s="339"/>
    </row>
    <row r="47" spans="2:102" ht="15" customHeight="1" x14ac:dyDescent="0.35">
      <c r="B47" s="354" t="s">
        <v>275</v>
      </c>
      <c r="C47" s="335"/>
      <c r="D47" s="348"/>
      <c r="E47" s="334"/>
      <c r="F47" s="334"/>
      <c r="L47" s="334" t="s">
        <v>276</v>
      </c>
      <c r="N47" s="336" t="s">
        <v>240</v>
      </c>
      <c r="O47" s="334" t="s">
        <v>243</v>
      </c>
      <c r="P47" s="334"/>
      <c r="Q47" s="334"/>
      <c r="R47" s="339"/>
      <c r="S47" s="339"/>
      <c r="T47" s="339"/>
      <c r="U47" s="339"/>
      <c r="V47" s="339"/>
      <c r="W47" s="339"/>
      <c r="X47" s="339"/>
      <c r="Y47" s="339"/>
      <c r="Z47" s="339"/>
      <c r="AA47" s="339"/>
      <c r="AB47" s="339"/>
      <c r="AC47" s="339"/>
      <c r="AD47" s="339"/>
      <c r="AE47" s="339"/>
      <c r="AF47" s="339"/>
      <c r="AG47" s="339"/>
      <c r="AH47" s="339"/>
      <c r="AI47" s="339"/>
      <c r="AJ47" s="339"/>
      <c r="AK47" s="339"/>
      <c r="AL47" s="339"/>
      <c r="AM47" s="339"/>
      <c r="AN47" s="339"/>
      <c r="AO47" s="339"/>
      <c r="AP47" s="339"/>
      <c r="AQ47" s="339"/>
      <c r="AR47" s="339"/>
      <c r="AS47" s="339"/>
      <c r="AT47" s="339"/>
      <c r="AU47" s="339"/>
      <c r="AV47" s="339"/>
      <c r="AW47" s="339"/>
      <c r="AX47" s="339"/>
      <c r="AY47" s="339"/>
      <c r="AZ47" s="339"/>
      <c r="BA47" s="339"/>
      <c r="BB47" s="339"/>
      <c r="BC47" s="339"/>
      <c r="BD47" s="339"/>
      <c r="BE47" s="339"/>
      <c r="BF47" s="339"/>
      <c r="BG47" s="339"/>
      <c r="BH47" s="339"/>
      <c r="BI47" s="339"/>
      <c r="BJ47" s="339"/>
      <c r="BK47" s="339"/>
      <c r="BL47" s="339"/>
      <c r="BM47" s="339"/>
      <c r="BN47" s="339"/>
      <c r="BO47" s="339"/>
      <c r="BP47" s="339"/>
      <c r="BQ47" s="339"/>
      <c r="BR47" s="339"/>
      <c r="BS47" s="339"/>
      <c r="BT47" s="339"/>
      <c r="BU47" s="339"/>
      <c r="BV47" s="339"/>
      <c r="BW47" s="339"/>
      <c r="BX47" s="339"/>
      <c r="BY47" s="339"/>
      <c r="BZ47" s="339"/>
      <c r="CA47" s="339"/>
      <c r="CB47" s="339"/>
      <c r="CC47" s="339"/>
      <c r="CD47" s="339"/>
      <c r="CE47" s="339"/>
      <c r="CF47" s="339"/>
      <c r="CG47" s="339"/>
      <c r="CH47" s="339"/>
      <c r="CI47" s="339"/>
      <c r="CJ47" s="339"/>
      <c r="CK47" s="339"/>
      <c r="CL47" s="339"/>
      <c r="CM47" s="339"/>
      <c r="CN47" s="339"/>
      <c r="CO47" s="339"/>
      <c r="CP47" s="339"/>
      <c r="CQ47" s="339"/>
      <c r="CR47" s="339"/>
      <c r="CS47" s="339"/>
      <c r="CT47" s="339"/>
      <c r="CU47" s="339"/>
      <c r="CV47" s="339"/>
      <c r="CW47" s="339"/>
      <c r="CX47" s="339"/>
    </row>
    <row r="48" spans="2:102" ht="15" customHeight="1" x14ac:dyDescent="0.35">
      <c r="B48" s="354" t="s">
        <v>277</v>
      </c>
      <c r="C48" s="335"/>
      <c r="D48" s="348"/>
      <c r="E48" s="334"/>
      <c r="F48" s="334"/>
      <c r="L48" s="334" t="s">
        <v>278</v>
      </c>
      <c r="N48" s="336" t="s">
        <v>240</v>
      </c>
      <c r="O48" s="334" t="s">
        <v>243</v>
      </c>
      <c r="P48" s="334"/>
      <c r="Q48" s="334"/>
      <c r="R48" s="339"/>
      <c r="S48" s="339"/>
      <c r="T48" s="339"/>
      <c r="U48" s="339"/>
      <c r="V48" s="339"/>
      <c r="W48" s="339"/>
      <c r="X48" s="339"/>
      <c r="Y48" s="339"/>
      <c r="Z48" s="339"/>
      <c r="AA48" s="339"/>
      <c r="AB48" s="339"/>
      <c r="AC48" s="339"/>
      <c r="AD48" s="339"/>
      <c r="AE48" s="339"/>
      <c r="AF48" s="339"/>
      <c r="AG48" s="339"/>
      <c r="AH48" s="339"/>
      <c r="AI48" s="339"/>
      <c r="AJ48" s="339"/>
      <c r="AK48" s="339"/>
      <c r="AL48" s="339"/>
      <c r="AM48" s="339"/>
      <c r="AN48" s="339"/>
      <c r="AO48" s="339"/>
      <c r="AP48" s="339"/>
      <c r="AQ48" s="339"/>
      <c r="AR48" s="339"/>
      <c r="AS48" s="339"/>
      <c r="AT48" s="339"/>
      <c r="AU48" s="339"/>
      <c r="AV48" s="339"/>
      <c r="AW48" s="339"/>
      <c r="AX48" s="339"/>
      <c r="AY48" s="339"/>
      <c r="AZ48" s="339"/>
      <c r="BA48" s="339"/>
      <c r="BB48" s="339"/>
      <c r="BC48" s="339"/>
      <c r="BD48" s="339"/>
      <c r="BE48" s="339"/>
      <c r="BF48" s="339"/>
      <c r="BG48" s="339"/>
      <c r="BH48" s="339"/>
      <c r="BI48" s="339"/>
      <c r="BJ48" s="339"/>
      <c r="BK48" s="339"/>
      <c r="BL48" s="339"/>
      <c r="BM48" s="339"/>
      <c r="BN48" s="339"/>
      <c r="BO48" s="339"/>
      <c r="BP48" s="339"/>
      <c r="BQ48" s="339"/>
      <c r="BR48" s="339"/>
      <c r="BS48" s="339"/>
      <c r="BT48" s="339"/>
      <c r="BU48" s="339"/>
      <c r="BV48" s="339"/>
      <c r="BW48" s="339"/>
      <c r="BX48" s="339"/>
      <c r="BY48" s="339"/>
      <c r="BZ48" s="339"/>
      <c r="CA48" s="339"/>
      <c r="CB48" s="339"/>
      <c r="CC48" s="339"/>
      <c r="CD48" s="339"/>
      <c r="CE48" s="339"/>
      <c r="CF48" s="339"/>
      <c r="CG48" s="339"/>
      <c r="CH48" s="339"/>
      <c r="CI48" s="339"/>
      <c r="CJ48" s="339"/>
      <c r="CK48" s="339"/>
      <c r="CL48" s="339"/>
      <c r="CM48" s="339"/>
      <c r="CN48" s="339"/>
      <c r="CO48" s="339"/>
      <c r="CP48" s="339"/>
      <c r="CQ48" s="339"/>
      <c r="CR48" s="339"/>
      <c r="CS48" s="339"/>
      <c r="CT48" s="339"/>
      <c r="CU48" s="339"/>
      <c r="CV48" s="339"/>
      <c r="CW48" s="339"/>
      <c r="CX48" s="339"/>
    </row>
    <row r="49" spans="2:102" ht="15" customHeight="1" x14ac:dyDescent="0.35">
      <c r="B49" s="354" t="s">
        <v>279</v>
      </c>
      <c r="C49" s="335"/>
      <c r="D49" s="348"/>
      <c r="E49" s="334"/>
      <c r="F49" s="334"/>
      <c r="L49" s="334" t="s">
        <v>280</v>
      </c>
      <c r="N49" s="336" t="s">
        <v>240</v>
      </c>
      <c r="O49" s="334" t="s">
        <v>243</v>
      </c>
      <c r="P49" s="334"/>
      <c r="Q49" s="334"/>
      <c r="R49" s="339"/>
      <c r="S49" s="339"/>
      <c r="T49" s="339"/>
      <c r="U49" s="339"/>
      <c r="V49" s="339"/>
      <c r="W49" s="339"/>
      <c r="X49" s="339"/>
      <c r="Y49" s="339"/>
      <c r="Z49" s="339"/>
      <c r="AA49" s="339"/>
      <c r="AB49" s="339"/>
      <c r="AC49" s="339"/>
      <c r="AD49" s="339"/>
      <c r="AE49" s="339"/>
      <c r="AF49" s="339"/>
      <c r="AG49" s="339"/>
      <c r="AH49" s="339"/>
      <c r="AI49" s="339"/>
      <c r="AJ49" s="339"/>
      <c r="AK49" s="339"/>
      <c r="AL49" s="339"/>
      <c r="AM49" s="339"/>
      <c r="AN49" s="339"/>
      <c r="AO49" s="339"/>
      <c r="AP49" s="339"/>
      <c r="AQ49" s="339"/>
      <c r="AR49" s="339"/>
      <c r="AS49" s="339"/>
      <c r="AT49" s="339"/>
      <c r="AU49" s="339"/>
      <c r="AV49" s="339"/>
      <c r="AW49" s="339"/>
      <c r="AX49" s="339"/>
      <c r="AY49" s="339"/>
      <c r="AZ49" s="339"/>
      <c r="BA49" s="339"/>
      <c r="BB49" s="339"/>
      <c r="BC49" s="339"/>
      <c r="BD49" s="339"/>
      <c r="BE49" s="339"/>
      <c r="BF49" s="339"/>
      <c r="BG49" s="339"/>
      <c r="BH49" s="339"/>
      <c r="BI49" s="339"/>
      <c r="BJ49" s="339"/>
      <c r="BK49" s="339"/>
      <c r="BL49" s="339"/>
      <c r="BM49" s="339"/>
      <c r="BN49" s="339"/>
      <c r="BO49" s="339"/>
      <c r="BP49" s="339"/>
      <c r="BQ49" s="339"/>
      <c r="BR49" s="339"/>
      <c r="BS49" s="339"/>
      <c r="BT49" s="339"/>
      <c r="BU49" s="339"/>
      <c r="BV49" s="339"/>
      <c r="BW49" s="339"/>
      <c r="BX49" s="339"/>
      <c r="BY49" s="339"/>
      <c r="BZ49" s="339"/>
      <c r="CA49" s="339"/>
      <c r="CB49" s="339"/>
      <c r="CC49" s="339"/>
      <c r="CD49" s="339"/>
      <c r="CE49" s="339"/>
      <c r="CF49" s="339"/>
      <c r="CG49" s="339"/>
      <c r="CH49" s="339"/>
      <c r="CI49" s="339"/>
      <c r="CJ49" s="339"/>
      <c r="CK49" s="339"/>
      <c r="CL49" s="339"/>
      <c r="CM49" s="339"/>
      <c r="CN49" s="339"/>
      <c r="CO49" s="339"/>
      <c r="CP49" s="339"/>
      <c r="CQ49" s="339"/>
      <c r="CR49" s="339"/>
      <c r="CS49" s="339"/>
      <c r="CT49" s="339"/>
      <c r="CU49" s="339"/>
      <c r="CV49" s="339"/>
      <c r="CW49" s="339"/>
      <c r="CX49" s="339"/>
    </row>
    <row r="50" spans="2:102" ht="15" customHeight="1" x14ac:dyDescent="0.35">
      <c r="B50" s="334" t="s">
        <v>281</v>
      </c>
      <c r="C50" s="335"/>
      <c r="D50" s="348"/>
      <c r="E50" s="334"/>
      <c r="F50" s="334"/>
      <c r="L50" s="334" t="s">
        <v>282</v>
      </c>
      <c r="N50" s="336" t="s">
        <v>240</v>
      </c>
      <c r="O50" s="334" t="s">
        <v>243</v>
      </c>
      <c r="P50" s="334"/>
      <c r="Q50" s="334"/>
      <c r="R50" s="339"/>
      <c r="S50" s="339"/>
      <c r="T50" s="339"/>
      <c r="U50" s="339"/>
      <c r="V50" s="339"/>
      <c r="W50" s="339"/>
      <c r="X50" s="339"/>
      <c r="Y50" s="339"/>
      <c r="Z50" s="339"/>
      <c r="AA50" s="339"/>
      <c r="AB50" s="339"/>
      <c r="AC50" s="339"/>
      <c r="AD50" s="339"/>
      <c r="AE50" s="339"/>
      <c r="AF50" s="339"/>
      <c r="AG50" s="339"/>
      <c r="AH50" s="339"/>
      <c r="AI50" s="339"/>
      <c r="AJ50" s="339"/>
      <c r="AK50" s="339"/>
      <c r="AL50" s="339"/>
      <c r="AM50" s="339"/>
      <c r="AN50" s="339"/>
      <c r="AO50" s="339"/>
      <c r="AP50" s="339"/>
      <c r="AQ50" s="339"/>
      <c r="AR50" s="339"/>
      <c r="AS50" s="339"/>
      <c r="AT50" s="339"/>
      <c r="AU50" s="339"/>
      <c r="AV50" s="339"/>
      <c r="AW50" s="339"/>
      <c r="AX50" s="339"/>
      <c r="AY50" s="339"/>
      <c r="AZ50" s="339"/>
      <c r="BA50" s="339"/>
      <c r="BB50" s="339"/>
      <c r="BC50" s="339"/>
      <c r="BD50" s="339"/>
      <c r="BE50" s="339"/>
      <c r="BF50" s="339"/>
      <c r="BG50" s="339"/>
      <c r="BH50" s="339"/>
      <c r="BI50" s="339"/>
      <c r="BJ50" s="339"/>
      <c r="BK50" s="339"/>
      <c r="BL50" s="339"/>
      <c r="BM50" s="339"/>
      <c r="BN50" s="339"/>
      <c r="BO50" s="339"/>
      <c r="BP50" s="339"/>
      <c r="BQ50" s="339"/>
      <c r="BR50" s="339"/>
      <c r="BS50" s="339"/>
      <c r="BT50" s="339"/>
      <c r="BU50" s="339"/>
      <c r="BV50" s="339"/>
      <c r="BW50" s="339"/>
      <c r="BX50" s="339"/>
      <c r="BY50" s="339"/>
      <c r="BZ50" s="339"/>
      <c r="CA50" s="339"/>
      <c r="CB50" s="339"/>
      <c r="CC50" s="339"/>
      <c r="CD50" s="339"/>
      <c r="CE50" s="339"/>
      <c r="CF50" s="339"/>
      <c r="CG50" s="339"/>
      <c r="CH50" s="339"/>
      <c r="CI50" s="339"/>
      <c r="CJ50" s="339"/>
      <c r="CK50" s="339"/>
      <c r="CL50" s="339"/>
      <c r="CM50" s="339"/>
      <c r="CN50" s="339"/>
      <c r="CO50" s="339"/>
      <c r="CP50" s="339"/>
      <c r="CQ50" s="339"/>
      <c r="CR50" s="339"/>
      <c r="CS50" s="339"/>
      <c r="CT50" s="339"/>
      <c r="CU50" s="339"/>
      <c r="CV50" s="339"/>
      <c r="CW50" s="339"/>
      <c r="CX50" s="339"/>
    </row>
    <row r="51" spans="2:102" ht="15" customHeight="1" x14ac:dyDescent="0.35">
      <c r="B51" s="334" t="s">
        <v>283</v>
      </c>
      <c r="C51" s="335"/>
      <c r="D51" s="348"/>
      <c r="E51" s="334"/>
      <c r="F51" s="334"/>
      <c r="L51" s="334" t="s">
        <v>284</v>
      </c>
      <c r="N51" s="336" t="s">
        <v>240</v>
      </c>
      <c r="O51" s="334" t="s">
        <v>243</v>
      </c>
      <c r="P51" s="334"/>
      <c r="Q51" s="334"/>
      <c r="R51" s="339"/>
      <c r="S51" s="339"/>
      <c r="T51" s="339"/>
      <c r="U51" s="339"/>
      <c r="V51" s="339"/>
      <c r="W51" s="339"/>
      <c r="X51" s="339"/>
      <c r="Y51" s="339"/>
      <c r="Z51" s="339"/>
      <c r="AA51" s="339"/>
      <c r="AB51" s="339"/>
      <c r="AC51" s="339"/>
      <c r="AD51" s="339"/>
      <c r="AE51" s="339"/>
      <c r="AF51" s="339"/>
      <c r="AG51" s="339"/>
      <c r="AH51" s="339"/>
      <c r="AI51" s="339"/>
      <c r="AJ51" s="339"/>
      <c r="AK51" s="339"/>
      <c r="AL51" s="339"/>
      <c r="AM51" s="339"/>
      <c r="AN51" s="339"/>
      <c r="AO51" s="339"/>
      <c r="AP51" s="339"/>
      <c r="AQ51" s="339"/>
      <c r="AR51" s="339"/>
      <c r="AS51" s="339"/>
      <c r="AT51" s="339"/>
      <c r="AU51" s="339"/>
      <c r="AV51" s="339"/>
      <c r="AW51" s="339"/>
      <c r="AX51" s="339"/>
      <c r="AY51" s="339"/>
      <c r="AZ51" s="339"/>
      <c r="BA51" s="339"/>
      <c r="BB51" s="339"/>
      <c r="BC51" s="339"/>
      <c r="BD51" s="339"/>
      <c r="BE51" s="339"/>
      <c r="BF51" s="339"/>
      <c r="BG51" s="339"/>
      <c r="BH51" s="339"/>
      <c r="BI51" s="339"/>
      <c r="BJ51" s="339"/>
      <c r="BK51" s="339"/>
      <c r="BL51" s="339"/>
      <c r="BM51" s="339"/>
      <c r="BN51" s="339"/>
      <c r="BO51" s="339"/>
      <c r="BP51" s="339"/>
      <c r="BQ51" s="339"/>
      <c r="BR51" s="339"/>
      <c r="BS51" s="339"/>
      <c r="BT51" s="339"/>
      <c r="BU51" s="339"/>
      <c r="BV51" s="339"/>
      <c r="BW51" s="339"/>
      <c r="BX51" s="339"/>
      <c r="BY51" s="339"/>
      <c r="BZ51" s="339"/>
      <c r="CA51" s="339"/>
      <c r="CB51" s="339"/>
      <c r="CC51" s="339"/>
      <c r="CD51" s="339"/>
      <c r="CE51" s="339"/>
      <c r="CF51" s="339"/>
      <c r="CG51" s="339"/>
      <c r="CH51" s="339"/>
      <c r="CI51" s="339"/>
      <c r="CJ51" s="339"/>
      <c r="CK51" s="339"/>
      <c r="CL51" s="339"/>
      <c r="CM51" s="339"/>
      <c r="CN51" s="339"/>
      <c r="CO51" s="339"/>
      <c r="CP51" s="339"/>
      <c r="CQ51" s="339"/>
      <c r="CR51" s="339"/>
      <c r="CS51" s="339"/>
      <c r="CT51" s="339"/>
      <c r="CU51" s="339"/>
      <c r="CV51" s="339"/>
      <c r="CW51" s="339"/>
      <c r="CX51" s="339"/>
    </row>
    <row r="52" spans="2:102" ht="15" customHeight="1" x14ac:dyDescent="0.35">
      <c r="B52" s="334" t="s">
        <v>285</v>
      </c>
      <c r="C52" s="335"/>
      <c r="D52" s="348"/>
      <c r="E52" s="334"/>
      <c r="F52" s="334"/>
      <c r="L52" s="334" t="s">
        <v>286</v>
      </c>
      <c r="N52" s="336" t="s">
        <v>240</v>
      </c>
      <c r="O52" s="334" t="s">
        <v>243</v>
      </c>
      <c r="P52" s="334"/>
      <c r="Q52" s="334"/>
      <c r="R52" s="339"/>
      <c r="S52" s="339"/>
      <c r="T52" s="339"/>
      <c r="U52" s="339"/>
      <c r="V52" s="339"/>
      <c r="W52" s="339"/>
      <c r="X52" s="339"/>
      <c r="Y52" s="339"/>
      <c r="Z52" s="339"/>
      <c r="AA52" s="339"/>
      <c r="AB52" s="339"/>
      <c r="AC52" s="339"/>
      <c r="AD52" s="339"/>
      <c r="AE52" s="339"/>
      <c r="AF52" s="339"/>
      <c r="AG52" s="339"/>
      <c r="AH52" s="339"/>
      <c r="AI52" s="339"/>
      <c r="AJ52" s="339"/>
      <c r="AK52" s="339"/>
      <c r="AL52" s="339"/>
      <c r="AM52" s="339"/>
      <c r="AN52" s="339"/>
      <c r="AO52" s="339"/>
      <c r="AP52" s="339"/>
      <c r="AQ52" s="339"/>
      <c r="AR52" s="339"/>
      <c r="AS52" s="339"/>
      <c r="AT52" s="339"/>
      <c r="AU52" s="339"/>
      <c r="AV52" s="339"/>
      <c r="AW52" s="339"/>
      <c r="AX52" s="339"/>
      <c r="AY52" s="339"/>
      <c r="AZ52" s="339"/>
      <c r="BA52" s="339"/>
      <c r="BB52" s="339"/>
      <c r="BC52" s="339"/>
      <c r="BD52" s="339"/>
      <c r="BE52" s="339"/>
      <c r="BF52" s="339"/>
      <c r="BG52" s="339"/>
      <c r="BH52" s="339"/>
      <c r="BI52" s="339"/>
      <c r="BJ52" s="339"/>
      <c r="BK52" s="339"/>
      <c r="BL52" s="339"/>
      <c r="BM52" s="339"/>
      <c r="BN52" s="339"/>
      <c r="BO52" s="339"/>
      <c r="BP52" s="339"/>
      <c r="BQ52" s="339"/>
      <c r="BR52" s="339"/>
      <c r="BS52" s="339"/>
      <c r="BT52" s="339"/>
      <c r="BU52" s="339"/>
      <c r="BV52" s="339"/>
      <c r="BW52" s="339"/>
      <c r="BX52" s="339"/>
      <c r="BY52" s="339"/>
      <c r="BZ52" s="339"/>
      <c r="CA52" s="339"/>
      <c r="CB52" s="339"/>
      <c r="CC52" s="339"/>
      <c r="CD52" s="339"/>
      <c r="CE52" s="339"/>
      <c r="CF52" s="339"/>
      <c r="CG52" s="339"/>
      <c r="CH52" s="339"/>
      <c r="CI52" s="339"/>
      <c r="CJ52" s="339"/>
      <c r="CK52" s="339"/>
      <c r="CL52" s="339"/>
      <c r="CM52" s="339"/>
      <c r="CN52" s="339"/>
      <c r="CO52" s="339"/>
      <c r="CP52" s="339"/>
      <c r="CQ52" s="339"/>
      <c r="CR52" s="339"/>
      <c r="CS52" s="339"/>
      <c r="CT52" s="339"/>
      <c r="CU52" s="339"/>
      <c r="CV52" s="339"/>
      <c r="CW52" s="339"/>
      <c r="CX52" s="339"/>
    </row>
    <row r="53" spans="2:102" ht="15" customHeight="1" x14ac:dyDescent="0.35">
      <c r="B53" s="334" t="s">
        <v>287</v>
      </c>
      <c r="C53" s="335"/>
      <c r="D53" s="348"/>
      <c r="E53" s="334"/>
      <c r="F53" s="334"/>
      <c r="L53" s="334"/>
      <c r="N53" s="336" t="s">
        <v>240</v>
      </c>
      <c r="O53" s="334" t="s">
        <v>243</v>
      </c>
      <c r="P53" s="334"/>
      <c r="Q53" s="334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  <c r="AD53" s="339"/>
      <c r="AE53" s="339"/>
      <c r="AF53" s="339"/>
      <c r="AG53" s="339"/>
      <c r="AH53" s="339"/>
      <c r="AI53" s="339"/>
      <c r="AJ53" s="339"/>
      <c r="AK53" s="339"/>
      <c r="AL53" s="339"/>
      <c r="AM53" s="339"/>
      <c r="AN53" s="339"/>
      <c r="AO53" s="339"/>
      <c r="AP53" s="339"/>
      <c r="AQ53" s="339"/>
      <c r="AR53" s="339"/>
      <c r="AS53" s="339"/>
      <c r="AT53" s="339"/>
      <c r="AU53" s="339"/>
      <c r="AV53" s="339"/>
      <c r="AW53" s="339"/>
      <c r="AX53" s="339"/>
      <c r="AY53" s="339"/>
      <c r="AZ53" s="339"/>
      <c r="BA53" s="339"/>
      <c r="BB53" s="339"/>
      <c r="BC53" s="339"/>
      <c r="BD53" s="339"/>
      <c r="BE53" s="339"/>
      <c r="BF53" s="339"/>
      <c r="BG53" s="339"/>
      <c r="BH53" s="339"/>
      <c r="BI53" s="339"/>
      <c r="BJ53" s="339"/>
      <c r="BK53" s="339"/>
      <c r="BL53" s="339"/>
      <c r="BM53" s="339"/>
      <c r="BN53" s="339"/>
      <c r="BO53" s="339"/>
      <c r="BP53" s="339"/>
      <c r="BQ53" s="339"/>
      <c r="BR53" s="339"/>
      <c r="BS53" s="339"/>
      <c r="BT53" s="339"/>
      <c r="BU53" s="339"/>
      <c r="BV53" s="339"/>
      <c r="BW53" s="339"/>
      <c r="BX53" s="339"/>
      <c r="BY53" s="339"/>
      <c r="BZ53" s="339"/>
      <c r="CA53" s="339"/>
      <c r="CB53" s="339"/>
      <c r="CC53" s="339"/>
      <c r="CD53" s="339"/>
      <c r="CE53" s="339"/>
      <c r="CF53" s="339"/>
      <c r="CG53" s="339"/>
      <c r="CH53" s="339"/>
      <c r="CI53" s="339"/>
      <c r="CJ53" s="339"/>
      <c r="CK53" s="339"/>
      <c r="CL53" s="339"/>
      <c r="CM53" s="339"/>
      <c r="CN53" s="339"/>
      <c r="CO53" s="339"/>
      <c r="CP53" s="339"/>
      <c r="CQ53" s="339"/>
      <c r="CR53" s="339"/>
      <c r="CS53" s="339"/>
      <c r="CT53" s="339"/>
      <c r="CU53" s="339"/>
      <c r="CV53" s="339"/>
      <c r="CW53" s="339"/>
      <c r="CX53" s="339"/>
    </row>
    <row r="54" spans="2:102" ht="15" customHeight="1" x14ac:dyDescent="0.35">
      <c r="B54" s="353" t="s">
        <v>288</v>
      </c>
      <c r="C54" s="335"/>
      <c r="D54" s="348"/>
      <c r="E54" s="334"/>
      <c r="F54" s="334"/>
      <c r="L54" s="334"/>
      <c r="N54" s="336" t="s">
        <v>240</v>
      </c>
      <c r="O54" s="334" t="s">
        <v>243</v>
      </c>
      <c r="P54" s="334"/>
      <c r="Q54" s="334"/>
      <c r="R54" s="339"/>
      <c r="S54" s="339"/>
      <c r="T54" s="339"/>
      <c r="U54" s="339"/>
      <c r="V54" s="339"/>
      <c r="W54" s="339"/>
      <c r="X54" s="339"/>
      <c r="Y54" s="339"/>
      <c r="Z54" s="339"/>
      <c r="AA54" s="339"/>
      <c r="AB54" s="339"/>
      <c r="AC54" s="339"/>
      <c r="AD54" s="339"/>
      <c r="AE54" s="339"/>
      <c r="AF54" s="339"/>
      <c r="AG54" s="339"/>
      <c r="AH54" s="339"/>
      <c r="AI54" s="339"/>
      <c r="AJ54" s="339"/>
      <c r="AK54" s="339"/>
      <c r="AL54" s="339"/>
      <c r="AM54" s="339"/>
      <c r="AN54" s="339"/>
      <c r="AO54" s="339"/>
      <c r="AP54" s="339"/>
      <c r="AQ54" s="339"/>
      <c r="AR54" s="339"/>
      <c r="AS54" s="339"/>
      <c r="AT54" s="339"/>
      <c r="AU54" s="339"/>
      <c r="AV54" s="339"/>
      <c r="AW54" s="339"/>
      <c r="AX54" s="339"/>
      <c r="AY54" s="339"/>
      <c r="AZ54" s="339"/>
      <c r="BA54" s="339"/>
      <c r="BB54" s="339"/>
      <c r="BC54" s="339"/>
      <c r="BD54" s="339"/>
      <c r="BE54" s="339"/>
      <c r="BF54" s="339"/>
      <c r="BG54" s="339"/>
      <c r="BH54" s="339"/>
      <c r="BI54" s="339"/>
      <c r="BJ54" s="339"/>
      <c r="BK54" s="339"/>
      <c r="BL54" s="339"/>
      <c r="BM54" s="339"/>
      <c r="BN54" s="339"/>
      <c r="BO54" s="339"/>
      <c r="BP54" s="339"/>
      <c r="BQ54" s="339"/>
      <c r="BR54" s="339"/>
      <c r="BS54" s="339"/>
      <c r="BT54" s="339"/>
      <c r="BU54" s="339"/>
      <c r="BV54" s="339"/>
      <c r="BW54" s="339"/>
      <c r="BX54" s="339"/>
      <c r="BY54" s="339"/>
      <c r="BZ54" s="339"/>
      <c r="CA54" s="339"/>
      <c r="CB54" s="339"/>
      <c r="CC54" s="339"/>
      <c r="CD54" s="339"/>
      <c r="CE54" s="339"/>
      <c r="CF54" s="339"/>
      <c r="CG54" s="339"/>
      <c r="CH54" s="339"/>
      <c r="CI54" s="339"/>
      <c r="CJ54" s="339"/>
      <c r="CK54" s="339"/>
      <c r="CL54" s="339"/>
      <c r="CM54" s="339"/>
      <c r="CN54" s="339"/>
      <c r="CO54" s="339"/>
      <c r="CP54" s="339"/>
      <c r="CQ54" s="339"/>
      <c r="CR54" s="339"/>
      <c r="CS54" s="339"/>
      <c r="CT54" s="339"/>
      <c r="CU54" s="339"/>
      <c r="CV54" s="339"/>
      <c r="CW54" s="339"/>
      <c r="CX54" s="339"/>
    </row>
    <row r="55" spans="2:102" ht="15" customHeight="1" x14ac:dyDescent="0.35">
      <c r="B55" s="353" t="s">
        <v>289</v>
      </c>
      <c r="C55" s="335"/>
      <c r="D55" s="348"/>
      <c r="E55" s="334"/>
      <c r="F55" s="334"/>
      <c r="L55" s="334"/>
      <c r="N55" s="336" t="s">
        <v>240</v>
      </c>
      <c r="O55" s="334" t="s">
        <v>243</v>
      </c>
      <c r="P55" s="334"/>
      <c r="Q55" s="334"/>
      <c r="R55" s="339"/>
      <c r="S55" s="339"/>
      <c r="T55" s="339"/>
      <c r="U55" s="339"/>
      <c r="V55" s="339"/>
      <c r="W55" s="339"/>
      <c r="X55" s="339"/>
      <c r="Y55" s="339"/>
      <c r="Z55" s="339"/>
      <c r="AA55" s="339"/>
      <c r="AB55" s="339"/>
      <c r="AC55" s="339"/>
      <c r="AD55" s="339"/>
      <c r="AE55" s="339"/>
      <c r="AF55" s="339"/>
      <c r="AG55" s="339"/>
      <c r="AH55" s="339"/>
      <c r="AI55" s="339"/>
      <c r="AJ55" s="339"/>
      <c r="AK55" s="339"/>
      <c r="AL55" s="339"/>
      <c r="AM55" s="339"/>
      <c r="AN55" s="339"/>
      <c r="AO55" s="339"/>
      <c r="AP55" s="339"/>
      <c r="AQ55" s="339"/>
      <c r="AR55" s="339"/>
      <c r="AS55" s="339"/>
      <c r="AT55" s="339"/>
      <c r="AU55" s="339"/>
      <c r="AV55" s="339"/>
      <c r="AW55" s="339"/>
      <c r="AX55" s="339"/>
      <c r="AY55" s="339"/>
      <c r="AZ55" s="339"/>
      <c r="BA55" s="339"/>
      <c r="BB55" s="339"/>
      <c r="BC55" s="339"/>
      <c r="BD55" s="339"/>
      <c r="BE55" s="339"/>
      <c r="BF55" s="339"/>
      <c r="BG55" s="339"/>
      <c r="BH55" s="339"/>
      <c r="BI55" s="339"/>
      <c r="BJ55" s="339"/>
      <c r="BK55" s="339"/>
      <c r="BL55" s="339"/>
      <c r="BM55" s="339"/>
      <c r="BN55" s="339"/>
      <c r="BO55" s="339"/>
      <c r="BP55" s="339"/>
      <c r="BQ55" s="339"/>
      <c r="BR55" s="339"/>
      <c r="BS55" s="339"/>
      <c r="BT55" s="339"/>
      <c r="BU55" s="339"/>
      <c r="BV55" s="339"/>
      <c r="BW55" s="339"/>
      <c r="BX55" s="339"/>
      <c r="BY55" s="339"/>
      <c r="BZ55" s="339"/>
      <c r="CA55" s="339"/>
      <c r="CB55" s="339"/>
      <c r="CC55" s="339"/>
      <c r="CD55" s="339"/>
      <c r="CE55" s="339"/>
      <c r="CF55" s="339"/>
      <c r="CG55" s="339"/>
      <c r="CH55" s="339"/>
      <c r="CI55" s="339"/>
      <c r="CJ55" s="339"/>
      <c r="CK55" s="339"/>
      <c r="CL55" s="339"/>
      <c r="CM55" s="339"/>
      <c r="CN55" s="339"/>
      <c r="CO55" s="339"/>
      <c r="CP55" s="339"/>
      <c r="CQ55" s="339"/>
      <c r="CR55" s="339"/>
      <c r="CS55" s="339"/>
      <c r="CT55" s="339"/>
      <c r="CU55" s="339"/>
      <c r="CV55" s="339"/>
      <c r="CW55" s="339"/>
      <c r="CX55" s="339"/>
    </row>
    <row r="56" spans="2:102" ht="15" customHeight="1" x14ac:dyDescent="0.35">
      <c r="B56" s="353" t="s">
        <v>290</v>
      </c>
      <c r="C56" s="335"/>
      <c r="D56" s="348"/>
      <c r="E56" s="334"/>
      <c r="F56" s="334"/>
      <c r="L56" s="334"/>
      <c r="N56" s="336" t="s">
        <v>240</v>
      </c>
      <c r="O56" s="334" t="s">
        <v>243</v>
      </c>
      <c r="P56" s="334"/>
      <c r="Q56" s="334"/>
      <c r="R56" s="339"/>
      <c r="S56" s="339"/>
      <c r="T56" s="339"/>
      <c r="U56" s="339"/>
      <c r="V56" s="339"/>
      <c r="W56" s="339"/>
      <c r="X56" s="339"/>
      <c r="Y56" s="339"/>
      <c r="Z56" s="339"/>
      <c r="AA56" s="339"/>
      <c r="AB56" s="339"/>
      <c r="AC56" s="339"/>
      <c r="AD56" s="339"/>
      <c r="AE56" s="339"/>
      <c r="AF56" s="339"/>
      <c r="AG56" s="339"/>
      <c r="AH56" s="339"/>
      <c r="AI56" s="339"/>
      <c r="AJ56" s="339"/>
      <c r="AK56" s="339"/>
      <c r="AL56" s="339"/>
      <c r="AM56" s="339"/>
      <c r="AN56" s="339"/>
      <c r="AO56" s="339"/>
      <c r="AP56" s="339"/>
      <c r="AQ56" s="339"/>
      <c r="AR56" s="339"/>
      <c r="AS56" s="339"/>
      <c r="AT56" s="339"/>
      <c r="AU56" s="339"/>
      <c r="AV56" s="339"/>
      <c r="AW56" s="339"/>
      <c r="AX56" s="339"/>
      <c r="AY56" s="339"/>
      <c r="AZ56" s="339"/>
      <c r="BA56" s="339"/>
      <c r="BB56" s="339"/>
      <c r="BC56" s="339"/>
      <c r="BD56" s="339"/>
      <c r="BE56" s="339"/>
      <c r="BF56" s="339"/>
      <c r="BG56" s="339"/>
      <c r="BH56" s="339"/>
      <c r="BI56" s="339"/>
      <c r="BJ56" s="339"/>
      <c r="BK56" s="339"/>
      <c r="BL56" s="339"/>
      <c r="BM56" s="339"/>
      <c r="BN56" s="339"/>
      <c r="BO56" s="339"/>
      <c r="BP56" s="339"/>
      <c r="BQ56" s="339"/>
      <c r="BR56" s="339"/>
      <c r="BS56" s="339"/>
      <c r="BT56" s="339"/>
      <c r="BU56" s="339"/>
      <c r="BV56" s="339"/>
      <c r="BW56" s="339"/>
      <c r="BX56" s="339"/>
      <c r="BY56" s="339"/>
      <c r="BZ56" s="339"/>
      <c r="CA56" s="339"/>
      <c r="CB56" s="339"/>
      <c r="CC56" s="339"/>
      <c r="CD56" s="339"/>
      <c r="CE56" s="339"/>
      <c r="CF56" s="339"/>
      <c r="CG56" s="339"/>
      <c r="CH56" s="339"/>
      <c r="CI56" s="339"/>
      <c r="CJ56" s="339"/>
      <c r="CK56" s="339"/>
      <c r="CL56" s="339"/>
      <c r="CM56" s="339"/>
      <c r="CN56" s="339"/>
      <c r="CO56" s="339"/>
      <c r="CP56" s="339"/>
      <c r="CQ56" s="339"/>
      <c r="CR56" s="339"/>
      <c r="CS56" s="339"/>
      <c r="CT56" s="339"/>
      <c r="CU56" s="339"/>
      <c r="CV56" s="339"/>
      <c r="CW56" s="339"/>
      <c r="CX56" s="339"/>
    </row>
    <row r="57" spans="2:102" ht="15" customHeight="1" x14ac:dyDescent="0.35">
      <c r="B57" s="353" t="s">
        <v>291</v>
      </c>
      <c r="C57" s="335"/>
      <c r="D57" s="348"/>
      <c r="E57" s="334"/>
      <c r="F57" s="334"/>
      <c r="L57" s="334"/>
      <c r="N57" s="336" t="s">
        <v>240</v>
      </c>
      <c r="O57" s="334" t="s">
        <v>243</v>
      </c>
      <c r="P57" s="334"/>
      <c r="Q57" s="334"/>
      <c r="R57" s="339"/>
      <c r="S57" s="339"/>
      <c r="T57" s="339"/>
      <c r="U57" s="339"/>
      <c r="V57" s="339"/>
      <c r="W57" s="339"/>
      <c r="X57" s="339"/>
      <c r="Y57" s="339"/>
      <c r="Z57" s="339"/>
      <c r="AA57" s="339"/>
      <c r="AB57" s="339"/>
      <c r="AC57" s="339"/>
      <c r="AD57" s="339"/>
      <c r="AE57" s="339"/>
      <c r="AF57" s="339"/>
      <c r="AG57" s="339"/>
      <c r="AH57" s="339"/>
      <c r="AI57" s="339"/>
      <c r="AJ57" s="339"/>
      <c r="AK57" s="339"/>
      <c r="AL57" s="339"/>
      <c r="AM57" s="339"/>
      <c r="AN57" s="339"/>
      <c r="AO57" s="339"/>
      <c r="AP57" s="339"/>
      <c r="AQ57" s="339"/>
      <c r="AR57" s="339"/>
      <c r="AS57" s="339"/>
      <c r="AT57" s="339"/>
      <c r="AU57" s="339"/>
      <c r="AV57" s="339"/>
      <c r="AW57" s="339"/>
      <c r="AX57" s="339"/>
      <c r="AY57" s="339"/>
      <c r="AZ57" s="339"/>
      <c r="BA57" s="339"/>
      <c r="BB57" s="339"/>
      <c r="BC57" s="339"/>
      <c r="BD57" s="339"/>
      <c r="BE57" s="339"/>
      <c r="BF57" s="339"/>
      <c r="BG57" s="339"/>
      <c r="BH57" s="339"/>
      <c r="BI57" s="339"/>
      <c r="BJ57" s="339"/>
      <c r="BK57" s="339"/>
      <c r="BL57" s="339"/>
      <c r="BM57" s="339"/>
      <c r="BN57" s="339"/>
      <c r="BO57" s="339"/>
      <c r="BP57" s="339"/>
      <c r="BQ57" s="339"/>
      <c r="BR57" s="339"/>
      <c r="BS57" s="339"/>
      <c r="BT57" s="339"/>
      <c r="BU57" s="339"/>
      <c r="BV57" s="339"/>
      <c r="BW57" s="339"/>
      <c r="BX57" s="339"/>
      <c r="BY57" s="339"/>
      <c r="BZ57" s="339"/>
      <c r="CA57" s="339"/>
      <c r="CB57" s="339"/>
      <c r="CC57" s="339"/>
      <c r="CD57" s="339"/>
      <c r="CE57" s="339"/>
      <c r="CF57" s="339"/>
      <c r="CG57" s="339"/>
      <c r="CH57" s="339"/>
      <c r="CI57" s="339"/>
      <c r="CJ57" s="339"/>
      <c r="CK57" s="339"/>
      <c r="CL57" s="339"/>
      <c r="CM57" s="339"/>
      <c r="CN57" s="339"/>
      <c r="CO57" s="339"/>
      <c r="CP57" s="339"/>
      <c r="CQ57" s="339"/>
      <c r="CR57" s="339"/>
      <c r="CS57" s="339"/>
      <c r="CT57" s="339"/>
      <c r="CU57" s="339"/>
      <c r="CV57" s="339"/>
      <c r="CW57" s="339"/>
      <c r="CX57" s="339"/>
    </row>
    <row r="58" spans="2:102" ht="15" customHeight="1" x14ac:dyDescent="0.35">
      <c r="B58" s="353" t="s">
        <v>292</v>
      </c>
      <c r="C58" s="335"/>
      <c r="D58" s="348"/>
      <c r="E58" s="334"/>
      <c r="F58" s="334"/>
      <c r="L58" s="334"/>
      <c r="N58" s="336" t="s">
        <v>240</v>
      </c>
      <c r="O58" s="334" t="s">
        <v>243</v>
      </c>
      <c r="P58" s="334"/>
      <c r="Q58" s="334"/>
      <c r="R58" s="339"/>
      <c r="S58" s="339"/>
      <c r="T58" s="339"/>
      <c r="U58" s="339"/>
      <c r="V58" s="339"/>
      <c r="W58" s="339"/>
      <c r="X58" s="339"/>
      <c r="Y58" s="339"/>
      <c r="Z58" s="339"/>
      <c r="AA58" s="339"/>
      <c r="AB58" s="339"/>
      <c r="AC58" s="339"/>
      <c r="AD58" s="339"/>
      <c r="AE58" s="339"/>
      <c r="AF58" s="339"/>
      <c r="AG58" s="339"/>
      <c r="AH58" s="339"/>
      <c r="AI58" s="339"/>
      <c r="AJ58" s="339"/>
      <c r="AK58" s="339"/>
      <c r="AL58" s="339"/>
      <c r="AM58" s="339"/>
      <c r="AN58" s="339"/>
      <c r="AO58" s="339"/>
      <c r="AP58" s="339"/>
      <c r="AQ58" s="339"/>
      <c r="AR58" s="339"/>
      <c r="AS58" s="339"/>
      <c r="AT58" s="339"/>
      <c r="AU58" s="339"/>
      <c r="AV58" s="339"/>
      <c r="AW58" s="339"/>
      <c r="AX58" s="339"/>
      <c r="AY58" s="339"/>
      <c r="AZ58" s="339"/>
      <c r="BA58" s="339"/>
      <c r="BB58" s="339"/>
      <c r="BC58" s="339"/>
      <c r="BD58" s="339"/>
      <c r="BE58" s="339"/>
      <c r="BF58" s="339"/>
      <c r="BG58" s="339"/>
      <c r="BH58" s="339"/>
      <c r="BI58" s="339"/>
      <c r="BJ58" s="339"/>
      <c r="BK58" s="339"/>
      <c r="BL58" s="339"/>
      <c r="BM58" s="339"/>
      <c r="BN58" s="339"/>
      <c r="BO58" s="339"/>
      <c r="BP58" s="339"/>
      <c r="BQ58" s="339"/>
      <c r="BR58" s="339"/>
      <c r="BS58" s="339"/>
      <c r="BT58" s="339"/>
      <c r="BU58" s="339"/>
      <c r="BV58" s="339"/>
      <c r="BW58" s="339"/>
      <c r="BX58" s="339"/>
      <c r="BY58" s="339"/>
      <c r="BZ58" s="339"/>
      <c r="CA58" s="339"/>
      <c r="CB58" s="339"/>
      <c r="CC58" s="339"/>
      <c r="CD58" s="339"/>
      <c r="CE58" s="339"/>
      <c r="CF58" s="339"/>
      <c r="CG58" s="339"/>
      <c r="CH58" s="339"/>
      <c r="CI58" s="339"/>
      <c r="CJ58" s="339"/>
      <c r="CK58" s="339"/>
      <c r="CL58" s="339"/>
      <c r="CM58" s="339"/>
      <c r="CN58" s="339"/>
      <c r="CO58" s="339"/>
      <c r="CP58" s="339"/>
      <c r="CQ58" s="339"/>
      <c r="CR58" s="339"/>
      <c r="CS58" s="339"/>
      <c r="CT58" s="339"/>
      <c r="CU58" s="339"/>
      <c r="CV58" s="339"/>
      <c r="CW58" s="339"/>
      <c r="CX58" s="339"/>
    </row>
    <row r="59" spans="2:102" ht="15" customHeight="1" x14ac:dyDescent="0.35">
      <c r="B59" s="353" t="s">
        <v>293</v>
      </c>
      <c r="C59" s="335"/>
      <c r="D59" s="348"/>
      <c r="E59" s="334"/>
      <c r="F59" s="334"/>
      <c r="L59" s="334"/>
      <c r="N59" s="336" t="s">
        <v>240</v>
      </c>
      <c r="O59" s="334" t="s">
        <v>243</v>
      </c>
      <c r="P59" s="334"/>
      <c r="Q59" s="334"/>
      <c r="R59" s="339"/>
      <c r="S59" s="339"/>
      <c r="T59" s="339"/>
      <c r="U59" s="339"/>
      <c r="V59" s="339"/>
      <c r="W59" s="339"/>
      <c r="X59" s="339"/>
      <c r="Y59" s="339"/>
      <c r="Z59" s="339"/>
      <c r="AA59" s="339"/>
      <c r="AB59" s="339"/>
      <c r="AC59" s="339"/>
      <c r="AD59" s="339"/>
      <c r="AE59" s="339"/>
      <c r="AF59" s="339"/>
      <c r="AG59" s="339"/>
      <c r="AH59" s="339"/>
      <c r="AI59" s="339"/>
      <c r="AJ59" s="339"/>
      <c r="AK59" s="339"/>
      <c r="AL59" s="339"/>
      <c r="AM59" s="339"/>
      <c r="AN59" s="339"/>
      <c r="AO59" s="339"/>
      <c r="AP59" s="339"/>
      <c r="AQ59" s="339"/>
      <c r="AR59" s="339"/>
      <c r="AS59" s="339"/>
      <c r="AT59" s="339"/>
      <c r="AU59" s="339"/>
      <c r="AV59" s="339"/>
      <c r="AW59" s="339"/>
      <c r="AX59" s="339"/>
      <c r="AY59" s="339"/>
      <c r="AZ59" s="339"/>
      <c r="BA59" s="339"/>
      <c r="BB59" s="339"/>
      <c r="BC59" s="339"/>
      <c r="BD59" s="339"/>
      <c r="BE59" s="339"/>
      <c r="BF59" s="339"/>
      <c r="BG59" s="339"/>
      <c r="BH59" s="339"/>
      <c r="BI59" s="339"/>
      <c r="BJ59" s="339"/>
      <c r="BK59" s="339"/>
      <c r="BL59" s="339"/>
      <c r="BM59" s="339"/>
      <c r="BN59" s="339"/>
      <c r="BO59" s="339"/>
      <c r="BP59" s="339"/>
      <c r="BQ59" s="339"/>
      <c r="BR59" s="339"/>
      <c r="BS59" s="339"/>
      <c r="BT59" s="339"/>
      <c r="BU59" s="339"/>
      <c r="BV59" s="339"/>
      <c r="BW59" s="339"/>
      <c r="BX59" s="339"/>
      <c r="BY59" s="339"/>
      <c r="BZ59" s="339"/>
      <c r="CA59" s="339"/>
      <c r="CB59" s="339"/>
      <c r="CC59" s="339"/>
      <c r="CD59" s="339"/>
      <c r="CE59" s="339"/>
      <c r="CF59" s="339"/>
      <c r="CG59" s="339"/>
      <c r="CH59" s="339"/>
      <c r="CI59" s="339"/>
      <c r="CJ59" s="339"/>
      <c r="CK59" s="339"/>
      <c r="CL59" s="339"/>
      <c r="CM59" s="339"/>
      <c r="CN59" s="339"/>
      <c r="CO59" s="339"/>
      <c r="CP59" s="339"/>
      <c r="CQ59" s="339"/>
      <c r="CR59" s="339"/>
      <c r="CS59" s="339"/>
      <c r="CT59" s="339"/>
      <c r="CU59" s="339"/>
      <c r="CV59" s="339"/>
      <c r="CW59" s="339"/>
      <c r="CX59" s="339"/>
    </row>
    <row r="60" spans="2:102" ht="15" customHeight="1" x14ac:dyDescent="0.35">
      <c r="B60" s="353" t="s">
        <v>821</v>
      </c>
      <c r="C60" s="335"/>
      <c r="D60" s="348"/>
      <c r="E60" s="334"/>
      <c r="F60" s="334"/>
      <c r="L60" s="334">
        <v>110</v>
      </c>
      <c r="N60" s="336"/>
      <c r="O60" s="334"/>
      <c r="P60" s="334"/>
      <c r="Q60" s="334"/>
      <c r="R60" s="339"/>
      <c r="S60" s="339"/>
      <c r="T60" s="339"/>
      <c r="U60" s="339"/>
      <c r="V60" s="339"/>
      <c r="W60" s="339"/>
      <c r="X60" s="339"/>
      <c r="Y60" s="339"/>
      <c r="Z60" s="339"/>
      <c r="AA60" s="339"/>
      <c r="AB60" s="339"/>
      <c r="AC60" s="339"/>
      <c r="AD60" s="339"/>
      <c r="AE60" s="339"/>
      <c r="AF60" s="339"/>
      <c r="AG60" s="339"/>
      <c r="AH60" s="339"/>
      <c r="AI60" s="339"/>
      <c r="AJ60" s="339"/>
      <c r="AK60" s="339"/>
      <c r="AL60" s="339"/>
      <c r="AM60" s="339"/>
      <c r="AN60" s="339"/>
      <c r="AO60" s="339"/>
      <c r="AP60" s="339"/>
      <c r="AQ60" s="339"/>
      <c r="AR60" s="339"/>
      <c r="AS60" s="339"/>
      <c r="AT60" s="339"/>
      <c r="AU60" s="339"/>
      <c r="AV60" s="339"/>
      <c r="AW60" s="339"/>
      <c r="AX60" s="339"/>
      <c r="AY60" s="339"/>
      <c r="AZ60" s="339"/>
      <c r="BA60" s="339"/>
      <c r="BB60" s="339"/>
      <c r="BC60" s="339"/>
      <c r="BD60" s="339"/>
      <c r="BE60" s="339"/>
      <c r="BF60" s="339"/>
      <c r="BG60" s="339"/>
      <c r="BH60" s="339"/>
      <c r="BI60" s="339"/>
      <c r="BJ60" s="339"/>
      <c r="BK60" s="339"/>
      <c r="BL60" s="339"/>
      <c r="BM60" s="339"/>
      <c r="BN60" s="339"/>
      <c r="BO60" s="339"/>
      <c r="BP60" s="339"/>
      <c r="BQ60" s="339"/>
      <c r="BR60" s="339"/>
      <c r="BS60" s="339"/>
      <c r="BT60" s="339"/>
      <c r="BU60" s="339"/>
      <c r="BV60" s="339"/>
      <c r="BW60" s="339"/>
      <c r="BX60" s="339"/>
      <c r="BY60" s="339"/>
      <c r="BZ60" s="339"/>
      <c r="CA60" s="339"/>
      <c r="CB60" s="339"/>
      <c r="CC60" s="339"/>
      <c r="CD60" s="339"/>
      <c r="CE60" s="339"/>
      <c r="CF60" s="339"/>
      <c r="CG60" s="339"/>
      <c r="CH60" s="339"/>
      <c r="CI60" s="339"/>
      <c r="CJ60" s="339"/>
      <c r="CK60" s="339"/>
      <c r="CL60" s="339"/>
      <c r="CM60" s="339"/>
      <c r="CN60" s="339"/>
      <c r="CO60" s="339"/>
      <c r="CP60" s="339"/>
      <c r="CQ60" s="339"/>
      <c r="CR60" s="339"/>
      <c r="CS60" s="339"/>
      <c r="CT60" s="339"/>
      <c r="CU60" s="339"/>
      <c r="CV60" s="339"/>
      <c r="CW60" s="339"/>
      <c r="CX60" s="339"/>
    </row>
    <row r="61" spans="2:102" ht="15" customHeight="1" x14ac:dyDescent="0.35">
      <c r="B61" s="353" t="s">
        <v>294</v>
      </c>
      <c r="C61" s="335"/>
      <c r="D61" s="348"/>
      <c r="E61" s="334"/>
      <c r="F61" s="334"/>
      <c r="L61" s="334">
        <v>108</v>
      </c>
      <c r="N61" s="336"/>
      <c r="O61" s="334"/>
      <c r="P61" s="334"/>
      <c r="Q61" s="334"/>
      <c r="R61" s="339"/>
      <c r="S61" s="339"/>
      <c r="T61" s="339"/>
      <c r="U61" s="339"/>
      <c r="V61" s="339"/>
      <c r="W61" s="339"/>
      <c r="X61" s="339"/>
      <c r="Y61" s="339"/>
      <c r="Z61" s="339"/>
      <c r="AA61" s="339"/>
      <c r="AB61" s="339"/>
      <c r="AC61" s="339"/>
      <c r="AD61" s="339"/>
      <c r="AE61" s="339"/>
      <c r="AF61" s="339"/>
      <c r="AG61" s="339"/>
      <c r="AH61" s="339"/>
      <c r="AI61" s="339"/>
      <c r="AJ61" s="339"/>
      <c r="AK61" s="339"/>
      <c r="AL61" s="339"/>
      <c r="AM61" s="339"/>
      <c r="AN61" s="339"/>
      <c r="AO61" s="339"/>
      <c r="AP61" s="339"/>
      <c r="AQ61" s="339"/>
      <c r="AR61" s="339"/>
      <c r="AS61" s="339"/>
      <c r="AT61" s="339"/>
      <c r="AU61" s="339"/>
      <c r="AV61" s="339"/>
      <c r="AW61" s="339"/>
      <c r="AX61" s="339"/>
      <c r="AY61" s="339"/>
      <c r="AZ61" s="339"/>
      <c r="BA61" s="339"/>
      <c r="BB61" s="339"/>
      <c r="BC61" s="339"/>
      <c r="BD61" s="339"/>
      <c r="BE61" s="339"/>
      <c r="BF61" s="339"/>
      <c r="BG61" s="339"/>
      <c r="BH61" s="339"/>
      <c r="BI61" s="339"/>
      <c r="BJ61" s="339"/>
      <c r="BK61" s="339"/>
      <c r="BL61" s="339"/>
      <c r="BM61" s="339"/>
      <c r="BN61" s="339"/>
      <c r="BO61" s="339"/>
      <c r="BP61" s="339"/>
      <c r="BQ61" s="339"/>
      <c r="BR61" s="339"/>
      <c r="BS61" s="339"/>
      <c r="BT61" s="339"/>
      <c r="BU61" s="339"/>
      <c r="BV61" s="339"/>
      <c r="BW61" s="339"/>
      <c r="BX61" s="339"/>
      <c r="BY61" s="339"/>
      <c r="BZ61" s="339"/>
      <c r="CA61" s="339"/>
      <c r="CB61" s="339"/>
      <c r="CC61" s="339"/>
      <c r="CD61" s="339"/>
      <c r="CE61" s="339"/>
      <c r="CF61" s="339"/>
      <c r="CG61" s="339"/>
      <c r="CH61" s="339"/>
      <c r="CI61" s="339"/>
      <c r="CJ61" s="339"/>
      <c r="CK61" s="339"/>
      <c r="CL61" s="339"/>
      <c r="CM61" s="339"/>
      <c r="CN61" s="339"/>
      <c r="CO61" s="339"/>
      <c r="CP61" s="339"/>
      <c r="CQ61" s="339"/>
      <c r="CR61" s="339"/>
      <c r="CS61" s="339"/>
      <c r="CT61" s="339"/>
      <c r="CU61" s="339"/>
      <c r="CV61" s="339"/>
      <c r="CW61" s="339"/>
      <c r="CX61" s="339"/>
    </row>
    <row r="62" spans="2:102" ht="15" customHeight="1" x14ac:dyDescent="0.35">
      <c r="B62" s="353" t="s">
        <v>295</v>
      </c>
      <c r="C62" s="335"/>
      <c r="D62" s="348"/>
      <c r="E62" s="334"/>
      <c r="F62" s="334"/>
      <c r="L62" s="334">
        <v>10</v>
      </c>
      <c r="N62" s="336" t="s">
        <v>240</v>
      </c>
      <c r="O62" s="334" t="s">
        <v>243</v>
      </c>
      <c r="P62" s="334"/>
      <c r="Q62" s="334"/>
      <c r="R62" s="339"/>
      <c r="S62" s="339"/>
      <c r="T62" s="339"/>
      <c r="U62" s="339"/>
      <c r="V62" s="339"/>
      <c r="W62" s="339"/>
      <c r="X62" s="339"/>
      <c r="Y62" s="339"/>
      <c r="Z62" s="339"/>
      <c r="AA62" s="339"/>
      <c r="AB62" s="339"/>
      <c r="AC62" s="339"/>
      <c r="AD62" s="339"/>
      <c r="AE62" s="339"/>
      <c r="AF62" s="339"/>
      <c r="AG62" s="339"/>
      <c r="AH62" s="339"/>
      <c r="AI62" s="339"/>
      <c r="AJ62" s="339"/>
      <c r="AK62" s="339"/>
      <c r="AL62" s="339"/>
      <c r="AM62" s="339"/>
      <c r="AN62" s="339"/>
      <c r="AO62" s="339"/>
      <c r="AP62" s="339"/>
      <c r="AQ62" s="339"/>
      <c r="AR62" s="339"/>
      <c r="AS62" s="339"/>
      <c r="AT62" s="339"/>
      <c r="AU62" s="339"/>
      <c r="AV62" s="339"/>
      <c r="AW62" s="339"/>
      <c r="AX62" s="339"/>
      <c r="AY62" s="339"/>
      <c r="AZ62" s="339"/>
      <c r="BA62" s="339"/>
      <c r="BB62" s="339"/>
      <c r="BC62" s="339"/>
      <c r="BD62" s="339"/>
      <c r="BE62" s="339"/>
      <c r="BF62" s="339"/>
      <c r="BG62" s="339"/>
      <c r="BH62" s="339"/>
      <c r="BI62" s="339"/>
      <c r="BJ62" s="339"/>
      <c r="BK62" s="339"/>
      <c r="BL62" s="339"/>
      <c r="BM62" s="339"/>
      <c r="BN62" s="339"/>
      <c r="BO62" s="339"/>
      <c r="BP62" s="339"/>
      <c r="BQ62" s="339"/>
      <c r="BR62" s="339"/>
      <c r="BS62" s="339"/>
      <c r="BT62" s="339"/>
      <c r="BU62" s="339"/>
      <c r="BV62" s="339"/>
      <c r="BW62" s="339"/>
      <c r="BX62" s="339"/>
      <c r="BY62" s="339"/>
      <c r="BZ62" s="339"/>
      <c r="CA62" s="339"/>
      <c r="CB62" s="339"/>
      <c r="CC62" s="339"/>
      <c r="CD62" s="339"/>
      <c r="CE62" s="339"/>
      <c r="CF62" s="339"/>
      <c r="CG62" s="339"/>
      <c r="CH62" s="339"/>
      <c r="CI62" s="339"/>
      <c r="CJ62" s="339"/>
      <c r="CK62" s="339"/>
      <c r="CL62" s="339"/>
      <c r="CM62" s="339"/>
      <c r="CN62" s="339"/>
      <c r="CO62" s="339"/>
      <c r="CP62" s="339"/>
      <c r="CQ62" s="339"/>
      <c r="CR62" s="339"/>
      <c r="CS62" s="339"/>
      <c r="CT62" s="339"/>
      <c r="CU62" s="339"/>
      <c r="CV62" s="339"/>
      <c r="CW62" s="339"/>
      <c r="CX62" s="339"/>
    </row>
    <row r="63" spans="2:102" ht="15" customHeight="1" x14ac:dyDescent="0.35">
      <c r="B63" s="353" t="s">
        <v>296</v>
      </c>
      <c r="C63" s="335"/>
      <c r="D63" s="348"/>
      <c r="E63" s="334"/>
      <c r="F63" s="334"/>
      <c r="L63" s="334"/>
      <c r="N63" s="336" t="s">
        <v>240</v>
      </c>
      <c r="O63" s="334" t="s">
        <v>243</v>
      </c>
      <c r="P63" s="334"/>
      <c r="Q63" s="334"/>
      <c r="R63" s="339"/>
      <c r="S63" s="339"/>
      <c r="T63" s="339"/>
      <c r="U63" s="339"/>
      <c r="V63" s="339"/>
      <c r="W63" s="339"/>
      <c r="X63" s="339"/>
      <c r="Y63" s="339"/>
      <c r="Z63" s="339"/>
      <c r="AA63" s="339"/>
      <c r="AB63" s="339"/>
      <c r="AC63" s="339"/>
      <c r="AD63" s="339"/>
      <c r="AE63" s="339"/>
      <c r="AF63" s="339"/>
      <c r="AG63" s="339"/>
      <c r="AH63" s="339"/>
      <c r="AI63" s="339"/>
      <c r="AJ63" s="339"/>
      <c r="AK63" s="339"/>
      <c r="AL63" s="339"/>
      <c r="AM63" s="339"/>
      <c r="AN63" s="339"/>
      <c r="AO63" s="339"/>
      <c r="AP63" s="339"/>
      <c r="AQ63" s="339"/>
      <c r="AR63" s="339"/>
      <c r="AS63" s="339"/>
      <c r="AT63" s="339"/>
      <c r="AU63" s="339"/>
      <c r="AV63" s="339"/>
      <c r="AW63" s="339"/>
      <c r="AX63" s="339"/>
      <c r="AY63" s="339"/>
      <c r="AZ63" s="339"/>
      <c r="BA63" s="339"/>
      <c r="BB63" s="339"/>
      <c r="BC63" s="339"/>
      <c r="BD63" s="339"/>
      <c r="BE63" s="339"/>
      <c r="BF63" s="339"/>
      <c r="BG63" s="339"/>
      <c r="BH63" s="339"/>
      <c r="BI63" s="339"/>
      <c r="BJ63" s="339"/>
      <c r="BK63" s="339"/>
      <c r="BL63" s="339"/>
      <c r="BM63" s="339"/>
      <c r="BN63" s="339"/>
      <c r="BO63" s="339"/>
      <c r="BP63" s="339"/>
      <c r="BQ63" s="339"/>
      <c r="BR63" s="339"/>
      <c r="BS63" s="339"/>
      <c r="BT63" s="339"/>
      <c r="BU63" s="339"/>
      <c r="BV63" s="339"/>
      <c r="BW63" s="339"/>
      <c r="BX63" s="339"/>
      <c r="BY63" s="339"/>
      <c r="BZ63" s="339"/>
      <c r="CA63" s="339"/>
      <c r="CB63" s="339"/>
      <c r="CC63" s="339"/>
      <c r="CD63" s="339"/>
      <c r="CE63" s="339"/>
      <c r="CF63" s="339"/>
      <c r="CG63" s="339"/>
      <c r="CH63" s="339"/>
      <c r="CI63" s="339"/>
      <c r="CJ63" s="339"/>
      <c r="CK63" s="339"/>
      <c r="CL63" s="339"/>
      <c r="CM63" s="339"/>
      <c r="CN63" s="339"/>
      <c r="CO63" s="339"/>
      <c r="CP63" s="339"/>
      <c r="CQ63" s="339"/>
      <c r="CR63" s="339"/>
      <c r="CS63" s="339"/>
      <c r="CT63" s="339"/>
      <c r="CU63" s="339"/>
      <c r="CV63" s="339"/>
      <c r="CW63" s="339"/>
      <c r="CX63" s="339"/>
    </row>
    <row r="64" spans="2:102" ht="15" customHeight="1" x14ac:dyDescent="0.35">
      <c r="B64" s="353" t="s">
        <v>297</v>
      </c>
      <c r="C64" s="335"/>
      <c r="D64" s="348"/>
      <c r="E64" s="334"/>
      <c r="F64" s="334"/>
      <c r="L64" s="334"/>
      <c r="N64" s="336" t="s">
        <v>240</v>
      </c>
      <c r="O64" s="334" t="s">
        <v>243</v>
      </c>
      <c r="P64" s="334"/>
      <c r="Q64" s="334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  <c r="AE64" s="339"/>
      <c r="AF64" s="339"/>
      <c r="AG64" s="339"/>
      <c r="AH64" s="339"/>
      <c r="AI64" s="339"/>
      <c r="AJ64" s="339"/>
      <c r="AK64" s="339"/>
      <c r="AL64" s="339"/>
      <c r="AM64" s="339"/>
      <c r="AN64" s="339"/>
      <c r="AO64" s="339"/>
      <c r="AP64" s="339"/>
      <c r="AQ64" s="339"/>
      <c r="AR64" s="339"/>
      <c r="AS64" s="339"/>
      <c r="AT64" s="339"/>
      <c r="AU64" s="339"/>
      <c r="AV64" s="339"/>
      <c r="AW64" s="339"/>
      <c r="AX64" s="339"/>
      <c r="AY64" s="339"/>
      <c r="AZ64" s="339"/>
      <c r="BA64" s="339"/>
      <c r="BB64" s="339"/>
      <c r="BC64" s="339"/>
      <c r="BD64" s="339"/>
      <c r="BE64" s="339"/>
      <c r="BF64" s="339"/>
      <c r="BG64" s="339"/>
      <c r="BH64" s="339"/>
      <c r="BI64" s="339"/>
      <c r="BJ64" s="339"/>
      <c r="BK64" s="339"/>
      <c r="BL64" s="339"/>
      <c r="BM64" s="339"/>
      <c r="BN64" s="339"/>
      <c r="BO64" s="339"/>
      <c r="BP64" s="339"/>
      <c r="BQ64" s="339"/>
      <c r="BR64" s="339"/>
      <c r="BS64" s="339"/>
      <c r="BT64" s="339"/>
      <c r="BU64" s="339"/>
      <c r="BV64" s="339"/>
      <c r="BW64" s="339"/>
      <c r="BX64" s="339"/>
      <c r="BY64" s="339"/>
      <c r="BZ64" s="339"/>
      <c r="CA64" s="339"/>
      <c r="CB64" s="339"/>
      <c r="CC64" s="339"/>
      <c r="CD64" s="339"/>
      <c r="CE64" s="339"/>
      <c r="CF64" s="339"/>
      <c r="CG64" s="339"/>
      <c r="CH64" s="339"/>
      <c r="CI64" s="339"/>
      <c r="CJ64" s="339"/>
      <c r="CK64" s="339"/>
      <c r="CL64" s="339"/>
      <c r="CM64" s="339"/>
      <c r="CN64" s="339"/>
      <c r="CO64" s="339"/>
      <c r="CP64" s="339"/>
      <c r="CQ64" s="339"/>
      <c r="CR64" s="339"/>
      <c r="CS64" s="339"/>
      <c r="CT64" s="339"/>
      <c r="CU64" s="339"/>
      <c r="CV64" s="339"/>
      <c r="CW64" s="339"/>
      <c r="CX64" s="339"/>
    </row>
    <row r="65" spans="1:102" ht="15" customHeight="1" x14ac:dyDescent="0.35">
      <c r="B65" s="353" t="s">
        <v>810</v>
      </c>
      <c r="C65" s="335"/>
      <c r="D65" s="348"/>
      <c r="E65" s="334"/>
      <c r="F65" s="334"/>
      <c r="G65" s="358"/>
      <c r="H65" s="358"/>
      <c r="I65" s="335" t="s">
        <v>816</v>
      </c>
      <c r="J65" s="358"/>
      <c r="K65" s="358"/>
      <c r="L65" s="334" t="s">
        <v>820</v>
      </c>
      <c r="M65" s="358"/>
      <c r="N65" s="336" t="s">
        <v>811</v>
      </c>
      <c r="O65" s="334" t="s">
        <v>812</v>
      </c>
      <c r="P65" s="334"/>
      <c r="Q65" s="334" t="s">
        <v>813</v>
      </c>
      <c r="R65" s="339"/>
      <c r="S65" s="339"/>
      <c r="T65" s="339"/>
      <c r="U65" s="339"/>
      <c r="V65" s="339"/>
      <c r="W65" s="339"/>
      <c r="X65" s="339"/>
      <c r="Y65" s="339"/>
      <c r="Z65" s="339"/>
      <c r="AA65" s="339"/>
      <c r="AB65" s="339"/>
      <c r="AC65" s="339"/>
      <c r="AD65" s="339"/>
      <c r="AE65" s="339"/>
      <c r="AF65" s="339"/>
      <c r="AG65" s="339"/>
      <c r="AH65" s="339"/>
      <c r="AI65" s="339"/>
      <c r="AJ65" s="339"/>
      <c r="AK65" s="339"/>
      <c r="AL65" s="339"/>
      <c r="AM65" s="339"/>
      <c r="AN65" s="339"/>
      <c r="AO65" s="339"/>
      <c r="AP65" s="339"/>
      <c r="AQ65" s="339"/>
      <c r="AR65" s="339"/>
      <c r="AS65" s="339"/>
      <c r="AT65" s="339"/>
      <c r="AU65" s="339"/>
      <c r="AV65" s="339"/>
      <c r="AW65" s="339"/>
      <c r="AX65" s="339"/>
      <c r="AY65" s="339"/>
      <c r="AZ65" s="339"/>
      <c r="BA65" s="339"/>
      <c r="BB65" s="339"/>
      <c r="BC65" s="339"/>
      <c r="BD65" s="339"/>
      <c r="BE65" s="339"/>
      <c r="BF65" s="339"/>
      <c r="BG65" s="339"/>
      <c r="BH65" s="339"/>
      <c r="BI65" s="339"/>
      <c r="BJ65" s="339"/>
      <c r="BK65" s="339"/>
      <c r="BL65" s="339"/>
      <c r="BM65" s="339"/>
      <c r="BN65" s="339"/>
      <c r="BO65" s="339"/>
      <c r="BP65" s="339"/>
      <c r="BQ65" s="339"/>
      <c r="BR65" s="339"/>
      <c r="BS65" s="339"/>
      <c r="BT65" s="339"/>
      <c r="BU65" s="339"/>
      <c r="BV65" s="339"/>
      <c r="BW65" s="339"/>
      <c r="BX65" s="339"/>
      <c r="BY65" s="339"/>
      <c r="BZ65" s="339"/>
      <c r="CA65" s="339"/>
      <c r="CB65" s="339"/>
      <c r="CC65" s="339"/>
      <c r="CD65" s="339"/>
      <c r="CE65" s="339"/>
      <c r="CF65" s="339"/>
      <c r="CG65" s="339"/>
      <c r="CH65" s="339"/>
      <c r="CI65" s="339"/>
      <c r="CJ65" s="339"/>
      <c r="CK65" s="339"/>
      <c r="CL65" s="339"/>
      <c r="CM65" s="339"/>
      <c r="CN65" s="339"/>
      <c r="CO65" s="339"/>
      <c r="CP65" s="339"/>
      <c r="CQ65" s="339"/>
      <c r="CR65" s="339"/>
      <c r="CS65" s="339"/>
      <c r="CT65" s="339"/>
      <c r="CU65" s="339"/>
      <c r="CV65" s="339"/>
      <c r="CW65" s="339"/>
      <c r="CX65" s="339"/>
    </row>
    <row r="66" spans="1:102" ht="15" customHeight="1" x14ac:dyDescent="0.35">
      <c r="B66" s="355" t="s">
        <v>298</v>
      </c>
      <c r="C66" s="335">
        <f>SUM(F66:M66)</f>
        <v>80</v>
      </c>
      <c r="D66" s="336">
        <v>140</v>
      </c>
      <c r="E66" s="334"/>
      <c r="F66" s="334">
        <v>80</v>
      </c>
      <c r="H66" s="311">
        <v>0</v>
      </c>
      <c r="I66" s="349" t="s">
        <v>299</v>
      </c>
      <c r="L66" s="334"/>
      <c r="N66" s="336" t="s">
        <v>300</v>
      </c>
      <c r="O66" s="310" t="s">
        <v>301</v>
      </c>
      <c r="P66" s="310">
        <v>1000</v>
      </c>
      <c r="Q66" s="334" t="s">
        <v>302</v>
      </c>
      <c r="R66" s="339"/>
      <c r="S66" s="339"/>
      <c r="T66" s="339"/>
      <c r="U66" s="339"/>
      <c r="V66" s="339"/>
      <c r="W66" s="339"/>
      <c r="X66" s="339"/>
      <c r="Y66" s="339"/>
      <c r="Z66" s="339"/>
      <c r="AA66" s="339"/>
      <c r="AB66" s="339"/>
      <c r="AC66" s="339"/>
      <c r="AD66" s="339"/>
      <c r="AE66" s="339"/>
      <c r="AF66" s="339"/>
      <c r="AG66" s="339"/>
      <c r="AH66" s="339"/>
      <c r="AI66" s="339"/>
      <c r="AJ66" s="339"/>
      <c r="AK66" s="339"/>
      <c r="AL66" s="339"/>
      <c r="AM66" s="339"/>
      <c r="AN66" s="339"/>
      <c r="AO66" s="339"/>
      <c r="AP66" s="339"/>
      <c r="AQ66" s="339"/>
      <c r="AR66" s="339"/>
      <c r="AS66" s="339"/>
      <c r="AT66" s="339"/>
      <c r="AU66" s="339"/>
      <c r="AV66" s="339"/>
      <c r="AW66" s="339"/>
      <c r="AX66" s="339"/>
      <c r="AY66" s="339"/>
      <c r="AZ66" s="339"/>
      <c r="BA66" s="339"/>
      <c r="BB66" s="339"/>
      <c r="BC66" s="339"/>
      <c r="BD66" s="339"/>
      <c r="BE66" s="339"/>
      <c r="BF66" s="339"/>
      <c r="BG66" s="339"/>
      <c r="BH66" s="339"/>
      <c r="BI66" s="339"/>
      <c r="BJ66" s="339"/>
      <c r="BK66" s="339"/>
      <c r="BL66" s="339"/>
      <c r="BM66" s="339"/>
      <c r="BN66" s="339"/>
      <c r="BO66" s="339"/>
      <c r="BP66" s="339"/>
      <c r="BQ66" s="339"/>
      <c r="BR66" s="339"/>
      <c r="BS66" s="339"/>
      <c r="BT66" s="339"/>
      <c r="BU66" s="339"/>
      <c r="BV66" s="339"/>
      <c r="BW66" s="339"/>
      <c r="BX66" s="339"/>
      <c r="BY66" s="339"/>
      <c r="BZ66" s="339"/>
      <c r="CA66" s="339"/>
      <c r="CB66" s="339"/>
      <c r="CC66" s="339"/>
      <c r="CD66" s="339"/>
      <c r="CE66" s="339"/>
      <c r="CF66" s="339"/>
      <c r="CG66" s="339"/>
      <c r="CH66" s="339"/>
      <c r="CI66" s="339"/>
      <c r="CJ66" s="339"/>
      <c r="CK66" s="339"/>
      <c r="CL66" s="339"/>
      <c r="CM66" s="339"/>
      <c r="CN66" s="339"/>
      <c r="CO66" s="339"/>
      <c r="CP66" s="339"/>
      <c r="CQ66" s="339"/>
      <c r="CR66" s="339"/>
      <c r="CS66" s="339"/>
      <c r="CT66" s="339"/>
      <c r="CU66" s="339"/>
      <c r="CV66" s="339"/>
      <c r="CW66" s="339"/>
      <c r="CX66" s="339"/>
    </row>
    <row r="67" spans="1:102" ht="15" customHeight="1" x14ac:dyDescent="0.35">
      <c r="B67" s="340" t="s">
        <v>303</v>
      </c>
      <c r="C67" s="335">
        <f>SUM(F67:M67)</f>
        <v>200</v>
      </c>
      <c r="D67" s="336">
        <v>100</v>
      </c>
      <c r="E67" s="334"/>
      <c r="F67" s="334">
        <v>200</v>
      </c>
      <c r="H67" s="327">
        <v>0</v>
      </c>
      <c r="I67" s="344">
        <v>0</v>
      </c>
      <c r="L67" s="334" t="s">
        <v>304</v>
      </c>
      <c r="N67" s="336" t="s">
        <v>305</v>
      </c>
      <c r="O67" s="342" t="s">
        <v>306</v>
      </c>
      <c r="P67" s="310">
        <v>2000</v>
      </c>
      <c r="Q67" s="334" t="s">
        <v>307</v>
      </c>
      <c r="R67" s="339"/>
      <c r="S67" s="339"/>
      <c r="T67" s="339"/>
      <c r="U67" s="339"/>
      <c r="V67" s="339"/>
      <c r="W67" s="339"/>
      <c r="X67" s="339"/>
      <c r="Y67" s="339"/>
      <c r="Z67" s="339"/>
      <c r="AA67" s="339"/>
      <c r="AB67" s="339"/>
      <c r="AC67" s="339"/>
      <c r="AD67" s="339"/>
      <c r="AE67" s="339"/>
      <c r="AF67" s="339"/>
      <c r="AG67" s="339"/>
      <c r="AH67" s="339"/>
      <c r="AI67" s="339"/>
      <c r="AJ67" s="339"/>
      <c r="AK67" s="339"/>
      <c r="AL67" s="339"/>
      <c r="AM67" s="339"/>
      <c r="AN67" s="339"/>
      <c r="AO67" s="339"/>
      <c r="AP67" s="339"/>
      <c r="AQ67" s="339"/>
      <c r="AR67" s="339"/>
      <c r="AS67" s="339"/>
      <c r="AT67" s="339"/>
      <c r="AU67" s="339"/>
      <c r="AV67" s="339"/>
      <c r="AW67" s="339"/>
      <c r="AX67" s="339"/>
      <c r="AY67" s="339"/>
      <c r="AZ67" s="339"/>
      <c r="BA67" s="339"/>
      <c r="BB67" s="339"/>
      <c r="BC67" s="339"/>
      <c r="BD67" s="339"/>
      <c r="BE67" s="339"/>
      <c r="BF67" s="339"/>
      <c r="BG67" s="339"/>
      <c r="BH67" s="339"/>
      <c r="BI67" s="339"/>
      <c r="BJ67" s="339"/>
      <c r="BK67" s="339"/>
      <c r="BL67" s="339"/>
      <c r="BM67" s="339"/>
      <c r="BN67" s="339"/>
      <c r="BO67" s="339"/>
      <c r="BP67" s="339"/>
      <c r="BQ67" s="339"/>
      <c r="BR67" s="339"/>
      <c r="BS67" s="339"/>
      <c r="BT67" s="339"/>
      <c r="BU67" s="339"/>
      <c r="BV67" s="339"/>
      <c r="BW67" s="339"/>
      <c r="BX67" s="339"/>
      <c r="BY67" s="339"/>
      <c r="BZ67" s="339"/>
      <c r="CA67" s="339"/>
      <c r="CB67" s="339"/>
      <c r="CC67" s="339"/>
      <c r="CD67" s="339"/>
      <c r="CE67" s="339"/>
      <c r="CF67" s="339"/>
      <c r="CG67" s="339"/>
      <c r="CH67" s="339"/>
      <c r="CI67" s="339"/>
      <c r="CJ67" s="339"/>
      <c r="CK67" s="339"/>
      <c r="CL67" s="339"/>
      <c r="CM67" s="339"/>
      <c r="CN67" s="339"/>
      <c r="CO67" s="339"/>
      <c r="CP67" s="339"/>
      <c r="CQ67" s="339"/>
      <c r="CR67" s="339"/>
      <c r="CS67" s="339"/>
      <c r="CT67" s="339"/>
      <c r="CU67" s="339"/>
      <c r="CV67" s="339"/>
      <c r="CW67" s="339"/>
      <c r="CX67" s="339"/>
    </row>
    <row r="68" spans="1:102" ht="15" customHeight="1" x14ac:dyDescent="0.35">
      <c r="B68" s="340" t="s">
        <v>308</v>
      </c>
      <c r="C68" s="335">
        <f>SUM(F68:M68)</f>
        <v>0</v>
      </c>
      <c r="D68" s="336">
        <v>200</v>
      </c>
      <c r="E68" s="334"/>
      <c r="F68" s="310" t="s">
        <v>309</v>
      </c>
      <c r="H68" s="327"/>
      <c r="I68" s="334"/>
      <c r="L68" s="334"/>
      <c r="M68" s="311" t="s">
        <v>310</v>
      </c>
      <c r="N68" s="336" t="s">
        <v>305</v>
      </c>
      <c r="O68" s="334" t="s">
        <v>311</v>
      </c>
      <c r="P68" s="334">
        <v>1000</v>
      </c>
      <c r="Q68" s="334" t="s">
        <v>312</v>
      </c>
      <c r="R68" s="339"/>
      <c r="S68" s="339"/>
      <c r="T68" s="339"/>
      <c r="U68" s="339"/>
      <c r="V68" s="339"/>
      <c r="W68" s="339"/>
      <c r="X68" s="339"/>
      <c r="Y68" s="339"/>
      <c r="Z68" s="339"/>
      <c r="AA68" s="339"/>
      <c r="AB68" s="339"/>
      <c r="AC68" s="339"/>
      <c r="AD68" s="339"/>
      <c r="AE68" s="339"/>
      <c r="AF68" s="339"/>
      <c r="AG68" s="339"/>
      <c r="AH68" s="339"/>
      <c r="AI68" s="339"/>
      <c r="AJ68" s="339"/>
      <c r="AK68" s="339"/>
      <c r="AL68" s="339"/>
      <c r="AM68" s="339"/>
      <c r="AN68" s="339"/>
      <c r="AO68" s="339"/>
      <c r="AP68" s="339"/>
      <c r="AQ68" s="339"/>
      <c r="AR68" s="339"/>
      <c r="AS68" s="339"/>
      <c r="AT68" s="339"/>
      <c r="AU68" s="339"/>
      <c r="AV68" s="339"/>
      <c r="AW68" s="339"/>
      <c r="AX68" s="339"/>
      <c r="AY68" s="339"/>
      <c r="AZ68" s="339"/>
      <c r="BA68" s="339"/>
      <c r="BB68" s="339"/>
      <c r="BC68" s="339"/>
      <c r="BD68" s="339"/>
      <c r="BE68" s="339"/>
      <c r="BF68" s="339"/>
      <c r="BG68" s="339"/>
      <c r="BH68" s="339"/>
      <c r="BI68" s="339"/>
      <c r="BJ68" s="339"/>
      <c r="BK68" s="339"/>
      <c r="BL68" s="339"/>
      <c r="BM68" s="339"/>
      <c r="BN68" s="339"/>
      <c r="BO68" s="339"/>
      <c r="BP68" s="339"/>
      <c r="BQ68" s="339"/>
      <c r="BR68" s="339"/>
      <c r="BS68" s="339"/>
      <c r="BT68" s="339"/>
      <c r="BU68" s="339"/>
      <c r="BV68" s="339"/>
      <c r="BW68" s="339"/>
      <c r="BX68" s="339"/>
      <c r="BY68" s="339"/>
      <c r="BZ68" s="339"/>
      <c r="CA68" s="339"/>
      <c r="CB68" s="339"/>
      <c r="CC68" s="339"/>
      <c r="CD68" s="339"/>
      <c r="CE68" s="339"/>
      <c r="CF68" s="339"/>
      <c r="CG68" s="339"/>
      <c r="CH68" s="339"/>
      <c r="CI68" s="339"/>
      <c r="CJ68" s="339"/>
      <c r="CK68" s="339"/>
      <c r="CL68" s="339"/>
      <c r="CM68" s="339"/>
      <c r="CN68" s="339"/>
      <c r="CO68" s="339"/>
      <c r="CP68" s="339"/>
      <c r="CQ68" s="339"/>
      <c r="CR68" s="339"/>
      <c r="CS68" s="339"/>
      <c r="CT68" s="339"/>
      <c r="CU68" s="339"/>
      <c r="CV68" s="339"/>
      <c r="CW68" s="339"/>
      <c r="CX68" s="339"/>
    </row>
    <row r="69" spans="1:102" ht="15" customHeight="1" x14ac:dyDescent="0.35">
      <c r="B69" s="340" t="s">
        <v>814</v>
      </c>
      <c r="C69" s="335" t="s">
        <v>815</v>
      </c>
      <c r="D69" s="336"/>
      <c r="E69" s="334"/>
      <c r="F69" s="335"/>
      <c r="G69" s="358"/>
      <c r="H69" s="327"/>
      <c r="I69" s="334"/>
      <c r="J69" s="358"/>
      <c r="K69" s="358"/>
      <c r="L69" s="334"/>
      <c r="M69" s="358"/>
      <c r="N69" s="336"/>
      <c r="O69" s="334"/>
      <c r="P69" s="334"/>
      <c r="Q69" s="334"/>
      <c r="R69" s="339"/>
      <c r="S69" s="339"/>
      <c r="T69" s="339"/>
      <c r="U69" s="339"/>
      <c r="V69" s="339"/>
      <c r="W69" s="339"/>
      <c r="X69" s="339"/>
      <c r="Y69" s="339"/>
      <c r="Z69" s="339"/>
      <c r="AA69" s="339"/>
      <c r="AB69" s="339"/>
      <c r="AC69" s="339"/>
      <c r="AD69" s="339"/>
      <c r="AE69" s="339"/>
      <c r="AF69" s="339"/>
      <c r="AG69" s="339"/>
      <c r="AH69" s="339"/>
      <c r="AI69" s="339"/>
      <c r="AJ69" s="339"/>
      <c r="AK69" s="339"/>
      <c r="AL69" s="339"/>
      <c r="AM69" s="339"/>
      <c r="AN69" s="339"/>
      <c r="AO69" s="339"/>
      <c r="AP69" s="339"/>
      <c r="AQ69" s="339"/>
      <c r="AR69" s="339"/>
      <c r="AS69" s="339"/>
      <c r="AT69" s="339"/>
      <c r="AU69" s="339"/>
      <c r="AV69" s="339"/>
      <c r="AW69" s="339"/>
      <c r="AX69" s="339"/>
      <c r="AY69" s="339"/>
      <c r="AZ69" s="339"/>
      <c r="BA69" s="339"/>
      <c r="BB69" s="339"/>
      <c r="BC69" s="339"/>
      <c r="BD69" s="339"/>
      <c r="BE69" s="339"/>
      <c r="BF69" s="339"/>
      <c r="BG69" s="339"/>
      <c r="BH69" s="339"/>
      <c r="BI69" s="339"/>
      <c r="BJ69" s="339"/>
      <c r="BK69" s="339"/>
      <c r="BL69" s="339"/>
      <c r="BM69" s="339"/>
      <c r="BN69" s="339"/>
      <c r="BO69" s="339"/>
      <c r="BP69" s="339"/>
      <c r="BQ69" s="339"/>
      <c r="BR69" s="339"/>
      <c r="BS69" s="339"/>
      <c r="BT69" s="339"/>
      <c r="BU69" s="339"/>
      <c r="BV69" s="339"/>
      <c r="BW69" s="339"/>
      <c r="BX69" s="339"/>
      <c r="BY69" s="339"/>
      <c r="BZ69" s="339"/>
      <c r="CA69" s="339"/>
      <c r="CB69" s="339"/>
      <c r="CC69" s="339"/>
      <c r="CD69" s="339"/>
      <c r="CE69" s="339"/>
      <c r="CF69" s="339"/>
      <c r="CG69" s="339"/>
      <c r="CH69" s="339"/>
      <c r="CI69" s="339"/>
      <c r="CJ69" s="339"/>
      <c r="CK69" s="339"/>
      <c r="CL69" s="339"/>
      <c r="CM69" s="339"/>
      <c r="CN69" s="339"/>
      <c r="CO69" s="339"/>
      <c r="CP69" s="339"/>
      <c r="CQ69" s="339"/>
      <c r="CR69" s="339"/>
      <c r="CS69" s="339"/>
      <c r="CT69" s="339"/>
      <c r="CU69" s="339"/>
      <c r="CV69" s="339"/>
      <c r="CW69" s="339"/>
      <c r="CX69" s="339"/>
    </row>
    <row r="70" spans="1:102" ht="15" customHeight="1" x14ac:dyDescent="0.35">
      <c r="B70" s="356"/>
      <c r="D70" s="325"/>
      <c r="E70" s="326"/>
      <c r="F70" s="326"/>
      <c r="G70" s="327"/>
      <c r="H70" s="327"/>
      <c r="I70" s="326"/>
      <c r="J70" s="327"/>
      <c r="K70" s="327"/>
      <c r="L70" s="326"/>
      <c r="M70" s="327"/>
      <c r="N70" s="326"/>
      <c r="O70" s="326"/>
      <c r="P70" s="326"/>
      <c r="Q70" s="326"/>
      <c r="R70" s="328"/>
      <c r="S70" s="328"/>
      <c r="T70" s="329"/>
      <c r="U70" s="329"/>
      <c r="V70" s="329"/>
      <c r="W70" s="329"/>
      <c r="X70" s="329"/>
      <c r="Y70" s="329"/>
      <c r="Z70" s="329"/>
      <c r="AA70" s="329"/>
      <c r="AB70" s="329"/>
      <c r="AC70" s="329"/>
      <c r="AD70" s="329"/>
      <c r="AE70" s="329"/>
      <c r="AF70" s="329"/>
      <c r="AG70" s="329"/>
      <c r="AH70" s="329"/>
      <c r="AI70" s="329"/>
      <c r="AJ70" s="329"/>
      <c r="AK70" s="329"/>
      <c r="AL70" s="329"/>
      <c r="AM70" s="329"/>
      <c r="AN70" s="329"/>
      <c r="AO70" s="329"/>
      <c r="AP70" s="329"/>
      <c r="AQ70" s="329"/>
      <c r="AR70" s="329"/>
      <c r="AS70" s="329"/>
      <c r="AT70" s="329"/>
      <c r="AU70" s="329"/>
      <c r="AV70" s="329"/>
      <c r="AW70" s="329"/>
      <c r="AX70" s="329"/>
      <c r="AY70" s="329"/>
      <c r="AZ70" s="329"/>
      <c r="BA70" s="329"/>
      <c r="BB70" s="329"/>
      <c r="BC70" s="329"/>
      <c r="BD70" s="329"/>
      <c r="BE70" s="329"/>
      <c r="BF70" s="329"/>
      <c r="BG70" s="329"/>
      <c r="BH70" s="329"/>
      <c r="BI70" s="329"/>
      <c r="BJ70" s="329"/>
      <c r="BK70" s="329"/>
      <c r="BL70" s="329"/>
      <c r="BM70" s="329"/>
      <c r="BN70" s="329"/>
      <c r="BO70" s="329"/>
      <c r="BP70" s="329"/>
      <c r="BQ70" s="329"/>
      <c r="BR70" s="329"/>
      <c r="BS70" s="329"/>
      <c r="BT70" s="329"/>
      <c r="BU70" s="329"/>
      <c r="BV70" s="329"/>
      <c r="BW70" s="329"/>
      <c r="BX70" s="329"/>
      <c r="BY70" s="329"/>
      <c r="BZ70" s="329"/>
      <c r="CA70" s="329"/>
      <c r="CB70" s="329"/>
      <c r="CC70" s="329"/>
      <c r="CD70" s="329"/>
      <c r="CE70" s="329"/>
      <c r="CF70" s="329"/>
      <c r="CG70" s="329"/>
      <c r="CH70" s="329"/>
      <c r="CI70" s="329"/>
      <c r="CJ70" s="329"/>
      <c r="CK70" s="329"/>
      <c r="CL70" s="329"/>
      <c r="CM70" s="329"/>
      <c r="CN70" s="329"/>
      <c r="CO70" s="329"/>
      <c r="CP70" s="329"/>
      <c r="CQ70" s="329"/>
      <c r="CR70" s="329"/>
      <c r="CS70" s="329"/>
      <c r="CT70" s="329"/>
      <c r="CU70" s="329"/>
      <c r="CV70" s="329"/>
      <c r="CW70" s="329"/>
      <c r="CX70" s="329"/>
    </row>
    <row r="71" spans="1:102" ht="15" customHeight="1" x14ac:dyDescent="0.35">
      <c r="A71" s="324" t="s">
        <v>313</v>
      </c>
      <c r="D71" s="325"/>
      <c r="E71" s="326"/>
      <c r="F71" s="326"/>
      <c r="G71" s="327"/>
      <c r="H71" s="327"/>
      <c r="I71" s="326"/>
      <c r="J71" s="327"/>
      <c r="K71" s="327"/>
      <c r="L71" s="326"/>
      <c r="M71" s="327"/>
      <c r="N71" s="326"/>
      <c r="O71" s="326"/>
      <c r="P71" s="326"/>
      <c r="Q71" s="326"/>
      <c r="R71" s="328"/>
      <c r="S71" s="328"/>
      <c r="T71" s="329"/>
      <c r="U71" s="329"/>
      <c r="V71" s="329"/>
      <c r="W71" s="329"/>
      <c r="X71" s="329"/>
      <c r="Y71" s="329"/>
      <c r="Z71" s="329"/>
      <c r="AA71" s="329"/>
      <c r="AB71" s="329"/>
      <c r="AC71" s="329"/>
      <c r="AD71" s="329"/>
      <c r="AE71" s="329"/>
      <c r="AF71" s="329"/>
      <c r="AG71" s="329"/>
      <c r="AH71" s="329"/>
      <c r="AI71" s="329"/>
      <c r="AJ71" s="329"/>
      <c r="AK71" s="329"/>
      <c r="AL71" s="329"/>
      <c r="AM71" s="329"/>
      <c r="AN71" s="329"/>
      <c r="AO71" s="329"/>
      <c r="AP71" s="329"/>
      <c r="AQ71" s="329"/>
      <c r="AR71" s="329"/>
      <c r="AS71" s="329"/>
      <c r="AT71" s="329"/>
      <c r="AU71" s="329"/>
      <c r="AV71" s="329"/>
      <c r="AW71" s="329"/>
      <c r="AX71" s="329"/>
      <c r="AY71" s="329"/>
      <c r="AZ71" s="329"/>
      <c r="BA71" s="329"/>
      <c r="BB71" s="329"/>
      <c r="BC71" s="329"/>
      <c r="BD71" s="329"/>
      <c r="BE71" s="329"/>
      <c r="BF71" s="329"/>
      <c r="BG71" s="329"/>
      <c r="BH71" s="329"/>
      <c r="BI71" s="329"/>
      <c r="BJ71" s="329"/>
      <c r="BK71" s="329"/>
      <c r="BL71" s="329"/>
      <c r="BM71" s="329"/>
      <c r="BN71" s="329"/>
      <c r="BO71" s="329"/>
      <c r="BP71" s="329"/>
      <c r="BQ71" s="329"/>
      <c r="BR71" s="329"/>
      <c r="BS71" s="329"/>
      <c r="BT71" s="329"/>
      <c r="BU71" s="329"/>
      <c r="BV71" s="329"/>
      <c r="BW71" s="329"/>
      <c r="BX71" s="329"/>
      <c r="BY71" s="329"/>
      <c r="BZ71" s="329"/>
      <c r="CA71" s="329"/>
      <c r="CB71" s="329"/>
      <c r="CC71" s="329"/>
      <c r="CD71" s="329"/>
      <c r="CE71" s="329"/>
      <c r="CF71" s="329"/>
      <c r="CG71" s="329"/>
      <c r="CH71" s="329"/>
      <c r="CI71" s="329"/>
      <c r="CJ71" s="329"/>
      <c r="CK71" s="329"/>
      <c r="CL71" s="329"/>
      <c r="CM71" s="329"/>
      <c r="CN71" s="329"/>
      <c r="CO71" s="329"/>
      <c r="CP71" s="329"/>
      <c r="CQ71" s="329"/>
      <c r="CR71" s="329"/>
      <c r="CS71" s="329"/>
      <c r="CT71" s="329"/>
      <c r="CU71" s="329"/>
      <c r="CV71" s="329"/>
      <c r="CW71" s="329"/>
      <c r="CX71" s="329"/>
    </row>
    <row r="72" spans="1:102" ht="15" customHeight="1" x14ac:dyDescent="0.35">
      <c r="B72" s="334" t="s">
        <v>314</v>
      </c>
      <c r="D72" s="336"/>
      <c r="E72" s="336"/>
      <c r="F72" s="334"/>
      <c r="I72" s="334"/>
      <c r="L72" s="334"/>
      <c r="N72" s="336"/>
      <c r="O72" s="334"/>
      <c r="P72" s="334"/>
      <c r="Q72" s="334"/>
      <c r="R72" s="339"/>
      <c r="S72" s="339"/>
      <c r="T72" s="339"/>
      <c r="U72" s="339"/>
      <c r="V72" s="339"/>
      <c r="W72" s="339"/>
      <c r="X72" s="339"/>
      <c r="Y72" s="339"/>
      <c r="Z72" s="339"/>
      <c r="AA72" s="339"/>
      <c r="AB72" s="339"/>
      <c r="AC72" s="339"/>
      <c r="AD72" s="339"/>
      <c r="AE72" s="339"/>
      <c r="AF72" s="339"/>
      <c r="AG72" s="339"/>
      <c r="AH72" s="339"/>
      <c r="AI72" s="339"/>
      <c r="AJ72" s="339"/>
      <c r="AK72" s="339"/>
      <c r="AL72" s="339"/>
      <c r="AM72" s="339"/>
      <c r="AN72" s="339"/>
      <c r="AO72" s="339"/>
      <c r="AP72" s="339"/>
      <c r="AQ72" s="339"/>
      <c r="AR72" s="339"/>
      <c r="AS72" s="339"/>
      <c r="AT72" s="339"/>
      <c r="AU72" s="339"/>
      <c r="AV72" s="339"/>
      <c r="AW72" s="339"/>
      <c r="AX72" s="339"/>
      <c r="AY72" s="339"/>
      <c r="AZ72" s="339"/>
      <c r="BA72" s="339"/>
      <c r="BB72" s="339"/>
      <c r="BC72" s="339"/>
      <c r="BD72" s="339"/>
      <c r="BE72" s="339"/>
      <c r="BF72" s="339"/>
      <c r="BG72" s="339"/>
      <c r="BH72" s="339"/>
      <c r="BI72" s="339"/>
      <c r="BJ72" s="339"/>
      <c r="BK72" s="339"/>
      <c r="BL72" s="339"/>
      <c r="BM72" s="339"/>
      <c r="BN72" s="339"/>
      <c r="BO72" s="339"/>
      <c r="BP72" s="339"/>
      <c r="BQ72" s="339"/>
      <c r="BR72" s="339"/>
      <c r="BS72" s="339"/>
      <c r="BT72" s="339"/>
      <c r="BU72" s="339"/>
      <c r="BV72" s="339"/>
      <c r="BW72" s="339"/>
      <c r="BX72" s="339"/>
      <c r="BY72" s="339"/>
      <c r="BZ72" s="339"/>
      <c r="CA72" s="339"/>
      <c r="CB72" s="339"/>
      <c r="CC72" s="339"/>
      <c r="CD72" s="339"/>
      <c r="CE72" s="339"/>
      <c r="CF72" s="339"/>
      <c r="CG72" s="339"/>
      <c r="CH72" s="339"/>
      <c r="CI72" s="339"/>
      <c r="CJ72" s="339"/>
      <c r="CK72" s="339"/>
      <c r="CL72" s="339"/>
      <c r="CM72" s="339"/>
      <c r="CN72" s="339"/>
      <c r="CO72" s="339"/>
      <c r="CP72" s="339"/>
      <c r="CQ72" s="339"/>
      <c r="CR72" s="339"/>
      <c r="CS72" s="339"/>
      <c r="CT72" s="339"/>
      <c r="CU72" s="339"/>
      <c r="CV72" s="339"/>
      <c r="CW72" s="339"/>
      <c r="CX72" s="339"/>
    </row>
    <row r="73" spans="1:102" s="357" customFormat="1" ht="15" customHeight="1" x14ac:dyDescent="0.3">
      <c r="B73" s="311" t="s">
        <v>315</v>
      </c>
      <c r="C73" s="358">
        <f>SUM(F73:M73)</f>
        <v>0</v>
      </c>
      <c r="D73" s="359">
        <v>1000</v>
      </c>
      <c r="E73" s="360"/>
      <c r="F73" s="311">
        <v>0</v>
      </c>
      <c r="G73" s="311"/>
      <c r="H73" s="311"/>
      <c r="I73" s="311"/>
      <c r="J73" s="311"/>
      <c r="K73" s="311"/>
      <c r="L73" s="311"/>
      <c r="M73" s="311">
        <v>0</v>
      </c>
      <c r="N73" s="359" t="s">
        <v>316</v>
      </c>
      <c r="O73" s="311">
        <v>3.13</v>
      </c>
      <c r="P73" s="311"/>
      <c r="Q73" s="311" t="s">
        <v>317</v>
      </c>
    </row>
    <row r="74" spans="1:102" s="357" customFormat="1" ht="15" customHeight="1" x14ac:dyDescent="0.3">
      <c r="B74" s="311" t="s">
        <v>318</v>
      </c>
      <c r="C74" s="358"/>
      <c r="D74" s="359"/>
      <c r="E74" s="360"/>
      <c r="F74" s="311"/>
      <c r="G74" s="311"/>
      <c r="H74" s="311"/>
      <c r="I74" s="311"/>
      <c r="J74" s="311"/>
      <c r="K74" s="311"/>
      <c r="L74" s="311"/>
      <c r="M74" s="311"/>
      <c r="N74" s="359"/>
      <c r="O74" s="311"/>
      <c r="P74" s="311"/>
      <c r="Q74" s="311"/>
    </row>
    <row r="75" spans="1:102" s="361" customFormat="1" ht="15" customHeight="1" x14ac:dyDescent="0.35">
      <c r="B75" s="327" t="s">
        <v>319</v>
      </c>
      <c r="C75" s="358">
        <f>SUM(F75:M75)</f>
        <v>0</v>
      </c>
      <c r="D75" s="359">
        <v>2000</v>
      </c>
      <c r="E75" s="359"/>
      <c r="F75" s="311">
        <v>0</v>
      </c>
      <c r="G75" s="311"/>
      <c r="H75" s="311"/>
      <c r="I75" s="311"/>
      <c r="J75" s="311"/>
      <c r="K75" s="311"/>
      <c r="L75" s="311"/>
      <c r="M75" s="311"/>
      <c r="N75" s="359" t="s">
        <v>320</v>
      </c>
      <c r="O75" s="311" t="s">
        <v>321</v>
      </c>
      <c r="P75" s="311"/>
      <c r="Q75" s="311"/>
    </row>
    <row r="76" spans="1:102" ht="15" customHeight="1" x14ac:dyDescent="0.35">
      <c r="B76" s="359" t="s">
        <v>322</v>
      </c>
      <c r="D76" s="348"/>
      <c r="E76" s="336"/>
      <c r="F76" s="334"/>
      <c r="I76" s="334"/>
      <c r="L76" s="334"/>
      <c r="N76" s="336"/>
      <c r="O76" s="334"/>
      <c r="P76" s="334"/>
      <c r="Q76" s="334"/>
      <c r="R76" s="339"/>
      <c r="S76" s="339"/>
      <c r="T76" s="339"/>
      <c r="U76" s="339"/>
      <c r="V76" s="339"/>
      <c r="W76" s="339"/>
      <c r="X76" s="339"/>
      <c r="Y76" s="339"/>
      <c r="Z76" s="339"/>
      <c r="AA76" s="339"/>
      <c r="AB76" s="339"/>
      <c r="AC76" s="339"/>
      <c r="AD76" s="339"/>
      <c r="AE76" s="339"/>
      <c r="AF76" s="339"/>
      <c r="AG76" s="339"/>
      <c r="AH76" s="339"/>
      <c r="AI76" s="339"/>
      <c r="AJ76" s="339"/>
      <c r="AK76" s="339"/>
      <c r="AL76" s="339"/>
      <c r="AM76" s="339"/>
      <c r="AN76" s="339"/>
      <c r="AO76" s="339"/>
      <c r="AP76" s="339"/>
      <c r="AQ76" s="339"/>
      <c r="AR76" s="339"/>
      <c r="AS76" s="339"/>
      <c r="AT76" s="339"/>
      <c r="AU76" s="339"/>
      <c r="AV76" s="339"/>
      <c r="AW76" s="339"/>
      <c r="AX76" s="339"/>
      <c r="AY76" s="339"/>
      <c r="AZ76" s="339"/>
      <c r="BA76" s="339"/>
      <c r="BB76" s="339"/>
      <c r="BC76" s="339"/>
      <c r="BD76" s="339"/>
      <c r="BE76" s="339"/>
      <c r="BF76" s="339"/>
      <c r="BG76" s="339"/>
      <c r="BH76" s="339"/>
      <c r="BI76" s="339"/>
      <c r="BJ76" s="339"/>
      <c r="BK76" s="339"/>
      <c r="BL76" s="339"/>
      <c r="BM76" s="339"/>
      <c r="BN76" s="339"/>
      <c r="BO76" s="339"/>
      <c r="BP76" s="339"/>
      <c r="BQ76" s="339"/>
      <c r="BR76" s="339"/>
      <c r="BS76" s="339"/>
      <c r="BT76" s="339"/>
      <c r="BU76" s="339"/>
      <c r="BV76" s="339"/>
      <c r="BW76" s="339"/>
      <c r="BX76" s="339"/>
      <c r="BY76" s="339"/>
      <c r="BZ76" s="339"/>
      <c r="CA76" s="339"/>
      <c r="CB76" s="339"/>
      <c r="CC76" s="339"/>
      <c r="CD76" s="339"/>
      <c r="CE76" s="339"/>
      <c r="CF76" s="339"/>
      <c r="CG76" s="339"/>
      <c r="CH76" s="339"/>
      <c r="CI76" s="339"/>
      <c r="CJ76" s="339"/>
      <c r="CK76" s="339"/>
      <c r="CL76" s="339"/>
      <c r="CM76" s="339"/>
      <c r="CN76" s="339"/>
      <c r="CO76" s="339"/>
      <c r="CP76" s="339"/>
      <c r="CQ76" s="339"/>
      <c r="CR76" s="339"/>
      <c r="CS76" s="339"/>
      <c r="CT76" s="339"/>
      <c r="CU76" s="339"/>
      <c r="CV76" s="339"/>
      <c r="CW76" s="339"/>
      <c r="CX76" s="339"/>
    </row>
    <row r="77" spans="1:102" ht="15" customHeight="1" x14ac:dyDescent="0.35">
      <c r="B77" s="353"/>
      <c r="D77" s="325"/>
      <c r="E77" s="326"/>
      <c r="F77" s="326"/>
      <c r="G77" s="327"/>
      <c r="H77" s="327"/>
      <c r="I77" s="326"/>
      <c r="J77" s="327"/>
      <c r="K77" s="327"/>
      <c r="L77" s="326"/>
      <c r="M77" s="327"/>
      <c r="N77" s="326"/>
      <c r="O77" s="326"/>
      <c r="P77" s="326"/>
      <c r="Q77" s="326"/>
      <c r="R77" s="328"/>
      <c r="S77" s="328"/>
      <c r="T77" s="329"/>
      <c r="U77" s="329"/>
      <c r="V77" s="329"/>
      <c r="W77" s="329"/>
      <c r="X77" s="329"/>
      <c r="Y77" s="329"/>
      <c r="Z77" s="329"/>
      <c r="AA77" s="329"/>
      <c r="AB77" s="329"/>
      <c r="AC77" s="329"/>
      <c r="AD77" s="329"/>
      <c r="AE77" s="329"/>
      <c r="AF77" s="329"/>
      <c r="AG77" s="329"/>
      <c r="AH77" s="329"/>
      <c r="AI77" s="329"/>
      <c r="AJ77" s="329"/>
      <c r="AK77" s="329"/>
      <c r="AL77" s="329"/>
      <c r="AM77" s="329"/>
      <c r="AN77" s="329"/>
      <c r="AO77" s="329"/>
      <c r="AP77" s="329"/>
      <c r="AQ77" s="329"/>
      <c r="AR77" s="329"/>
      <c r="AS77" s="329"/>
      <c r="AT77" s="329"/>
      <c r="AU77" s="329"/>
      <c r="AV77" s="329"/>
      <c r="AW77" s="329"/>
      <c r="AX77" s="329"/>
      <c r="AY77" s="329"/>
      <c r="AZ77" s="329"/>
      <c r="BA77" s="329"/>
      <c r="BB77" s="329"/>
      <c r="BC77" s="329"/>
      <c r="BD77" s="329"/>
      <c r="BE77" s="329"/>
      <c r="BF77" s="329"/>
      <c r="BG77" s="329"/>
      <c r="BH77" s="329"/>
      <c r="BI77" s="329"/>
      <c r="BJ77" s="329"/>
      <c r="BK77" s="329"/>
      <c r="BL77" s="329"/>
      <c r="BM77" s="329"/>
      <c r="BN77" s="329"/>
      <c r="BO77" s="329"/>
      <c r="BP77" s="329"/>
      <c r="BQ77" s="329"/>
      <c r="BR77" s="329"/>
      <c r="BS77" s="329"/>
      <c r="BT77" s="329"/>
      <c r="BU77" s="329"/>
      <c r="BV77" s="329"/>
      <c r="BW77" s="329"/>
      <c r="BX77" s="329"/>
      <c r="BY77" s="329"/>
      <c r="BZ77" s="329"/>
      <c r="CA77" s="329"/>
      <c r="CB77" s="329"/>
      <c r="CC77" s="329"/>
      <c r="CD77" s="329"/>
      <c r="CE77" s="329"/>
      <c r="CF77" s="329"/>
      <c r="CG77" s="329"/>
      <c r="CH77" s="329"/>
      <c r="CI77" s="329"/>
      <c r="CJ77" s="329"/>
      <c r="CK77" s="329"/>
      <c r="CL77" s="329"/>
      <c r="CM77" s="329"/>
      <c r="CN77" s="329"/>
      <c r="CO77" s="329"/>
      <c r="CP77" s="329"/>
      <c r="CQ77" s="329"/>
      <c r="CR77" s="329"/>
      <c r="CS77" s="329"/>
      <c r="CT77" s="329"/>
      <c r="CU77" s="329"/>
      <c r="CV77" s="329"/>
      <c r="CW77" s="329"/>
      <c r="CX77" s="329"/>
    </row>
    <row r="78" spans="1:102" ht="15" customHeight="1" x14ac:dyDescent="0.35">
      <c r="A78" s="324" t="s">
        <v>169</v>
      </c>
      <c r="D78" s="325"/>
      <c r="E78" s="326"/>
      <c r="F78" s="326"/>
      <c r="G78" s="327"/>
      <c r="H78" s="327"/>
      <c r="I78" s="326"/>
      <c r="J78" s="327"/>
      <c r="K78" s="327"/>
      <c r="L78" s="326"/>
      <c r="M78" s="327"/>
      <c r="N78" s="326"/>
      <c r="O78" s="326"/>
      <c r="P78" s="326"/>
      <c r="Q78" s="326"/>
      <c r="R78" s="328"/>
      <c r="S78" s="328"/>
      <c r="T78" s="329"/>
      <c r="U78" s="329"/>
      <c r="V78" s="329"/>
      <c r="W78" s="329"/>
      <c r="X78" s="329"/>
      <c r="Y78" s="329"/>
      <c r="Z78" s="329"/>
      <c r="AA78" s="329"/>
      <c r="AB78" s="329"/>
      <c r="AC78" s="329"/>
      <c r="AD78" s="329"/>
      <c r="AE78" s="329"/>
      <c r="AF78" s="329"/>
      <c r="AG78" s="329"/>
      <c r="AH78" s="329"/>
      <c r="AI78" s="329"/>
      <c r="AJ78" s="329"/>
      <c r="AK78" s="329"/>
      <c r="AL78" s="329"/>
      <c r="AM78" s="329"/>
      <c r="AN78" s="329"/>
      <c r="AO78" s="329"/>
      <c r="AP78" s="329"/>
      <c r="AQ78" s="329"/>
      <c r="AR78" s="329"/>
      <c r="AS78" s="329"/>
      <c r="AT78" s="329"/>
      <c r="AU78" s="329"/>
      <c r="AV78" s="329"/>
      <c r="AW78" s="329"/>
      <c r="AX78" s="329"/>
      <c r="AY78" s="329"/>
      <c r="AZ78" s="329"/>
      <c r="BA78" s="329"/>
      <c r="BB78" s="329"/>
      <c r="BC78" s="329"/>
      <c r="BD78" s="329"/>
      <c r="BE78" s="329"/>
      <c r="BF78" s="329"/>
      <c r="BG78" s="329"/>
      <c r="BH78" s="329"/>
      <c r="BI78" s="329"/>
      <c r="BJ78" s="329"/>
      <c r="BK78" s="329"/>
      <c r="BL78" s="329"/>
      <c r="BM78" s="329"/>
      <c r="BN78" s="329"/>
      <c r="BO78" s="329"/>
      <c r="BP78" s="329"/>
      <c r="BQ78" s="329"/>
      <c r="BR78" s="329"/>
      <c r="BS78" s="329"/>
      <c r="BT78" s="329"/>
      <c r="BU78" s="329"/>
      <c r="BV78" s="329"/>
      <c r="BW78" s="329"/>
      <c r="BX78" s="329"/>
      <c r="BY78" s="329"/>
      <c r="BZ78" s="329"/>
      <c r="CA78" s="329"/>
      <c r="CB78" s="329"/>
      <c r="CC78" s="329"/>
      <c r="CD78" s="329"/>
      <c r="CE78" s="329"/>
      <c r="CF78" s="329"/>
      <c r="CG78" s="329"/>
      <c r="CH78" s="329"/>
      <c r="CI78" s="329"/>
      <c r="CJ78" s="329"/>
      <c r="CK78" s="329"/>
      <c r="CL78" s="329"/>
      <c r="CM78" s="329"/>
      <c r="CN78" s="329"/>
      <c r="CO78" s="329"/>
      <c r="CP78" s="329"/>
      <c r="CQ78" s="329"/>
      <c r="CR78" s="329"/>
      <c r="CS78" s="329"/>
      <c r="CT78" s="329"/>
      <c r="CU78" s="329"/>
      <c r="CV78" s="329"/>
      <c r="CW78" s="329"/>
      <c r="CX78" s="329"/>
    </row>
    <row r="79" spans="1:102" s="361" customFormat="1" ht="15" customHeight="1" x14ac:dyDescent="0.35">
      <c r="B79" s="345" t="s">
        <v>323</v>
      </c>
      <c r="C79" s="311"/>
      <c r="D79" s="359"/>
      <c r="E79" s="311"/>
      <c r="F79" s="311"/>
      <c r="G79" s="311"/>
      <c r="H79" s="311"/>
      <c r="I79" s="311"/>
      <c r="J79" s="311"/>
      <c r="K79" s="311"/>
      <c r="L79" s="311"/>
      <c r="M79" s="311"/>
      <c r="N79" s="311"/>
      <c r="O79" s="311"/>
      <c r="P79" s="311"/>
      <c r="Q79" s="311"/>
    </row>
    <row r="80" spans="1:102" s="361" customFormat="1" ht="15" customHeight="1" x14ac:dyDescent="0.35">
      <c r="B80" s="327" t="s">
        <v>324</v>
      </c>
      <c r="C80" s="358">
        <f>SUM(F80:M80)</f>
        <v>113</v>
      </c>
      <c r="D80" s="359">
        <v>1000</v>
      </c>
      <c r="E80" s="359"/>
      <c r="F80" s="311">
        <v>113</v>
      </c>
      <c r="G80" s="311"/>
      <c r="H80" s="311"/>
      <c r="I80" s="311"/>
      <c r="J80" s="311"/>
      <c r="K80" s="311"/>
      <c r="L80" s="311"/>
      <c r="M80" s="311"/>
      <c r="N80" s="359" t="s">
        <v>325</v>
      </c>
      <c r="O80" s="311" t="s">
        <v>326</v>
      </c>
      <c r="P80" s="311"/>
      <c r="Q80" s="311" t="s">
        <v>135</v>
      </c>
    </row>
    <row r="81" spans="2:102" s="361" customFormat="1" ht="15" customHeight="1" x14ac:dyDescent="0.35">
      <c r="B81" s="327" t="s">
        <v>327</v>
      </c>
      <c r="C81" s="358">
        <f>SUM(F81:M81)</f>
        <v>0</v>
      </c>
      <c r="D81" s="359">
        <v>1000</v>
      </c>
      <c r="E81" s="359"/>
      <c r="F81" s="311"/>
      <c r="G81" s="311"/>
      <c r="H81" s="311"/>
      <c r="I81" s="311"/>
      <c r="J81" s="311"/>
      <c r="K81" s="311"/>
      <c r="L81" s="311"/>
      <c r="M81" s="311">
        <v>0</v>
      </c>
      <c r="N81" s="359" t="s">
        <v>325</v>
      </c>
      <c r="O81" s="311" t="s">
        <v>328</v>
      </c>
      <c r="P81" s="311"/>
      <c r="Q81" s="311" t="s">
        <v>135</v>
      </c>
    </row>
    <row r="82" spans="2:102" s="361" customFormat="1" ht="15" customHeight="1" x14ac:dyDescent="0.35">
      <c r="B82" s="327" t="s">
        <v>329</v>
      </c>
      <c r="C82" s="311"/>
      <c r="D82" s="311"/>
      <c r="E82" s="311"/>
      <c r="F82" s="311"/>
      <c r="G82" s="311"/>
      <c r="H82" s="311"/>
      <c r="I82" s="311"/>
      <c r="J82" s="311"/>
      <c r="K82" s="311"/>
      <c r="L82" s="311"/>
      <c r="M82" s="311">
        <v>0</v>
      </c>
      <c r="N82" s="311"/>
      <c r="O82" s="311"/>
      <c r="P82" s="311"/>
      <c r="Q82" s="311"/>
    </row>
    <row r="83" spans="2:102" s="361" customFormat="1" ht="15" customHeight="1" x14ac:dyDescent="0.35">
      <c r="B83" s="362" t="s">
        <v>330</v>
      </c>
      <c r="C83" s="358">
        <f>SUM(F83:M83)</f>
        <v>0</v>
      </c>
      <c r="D83" s="359">
        <v>1000</v>
      </c>
      <c r="E83" s="345"/>
      <c r="F83" s="327"/>
      <c r="G83" s="311"/>
      <c r="H83" s="311"/>
      <c r="I83" s="311"/>
      <c r="J83" s="311">
        <v>0</v>
      </c>
      <c r="K83" s="311"/>
      <c r="L83" s="311"/>
      <c r="M83" s="311"/>
      <c r="N83" s="359" t="s">
        <v>331</v>
      </c>
      <c r="O83" s="311" t="s">
        <v>332</v>
      </c>
      <c r="P83" s="311"/>
      <c r="Q83" s="311" t="s">
        <v>135</v>
      </c>
    </row>
    <row r="84" spans="2:102" s="361" customFormat="1" ht="15" customHeight="1" x14ac:dyDescent="0.35">
      <c r="B84" s="327" t="s">
        <v>333</v>
      </c>
      <c r="C84" s="358">
        <f>SUM(F84:M84)</f>
        <v>10</v>
      </c>
      <c r="D84" s="359">
        <v>500</v>
      </c>
      <c r="E84" s="359"/>
      <c r="F84" s="311">
        <v>10</v>
      </c>
      <c r="G84" s="311">
        <v>0</v>
      </c>
      <c r="H84" s="311"/>
      <c r="I84" s="311"/>
      <c r="J84" s="311"/>
      <c r="K84" s="311"/>
      <c r="L84" s="311"/>
      <c r="M84" s="311"/>
      <c r="N84" s="359"/>
      <c r="O84" s="363">
        <v>8.57</v>
      </c>
      <c r="P84" s="311"/>
      <c r="Q84" s="311"/>
    </row>
    <row r="85" spans="2:102" s="361" customFormat="1" ht="15" customHeight="1" x14ac:dyDescent="0.35">
      <c r="B85" s="327" t="s">
        <v>334</v>
      </c>
      <c r="C85" s="358">
        <f>SUM(F85:M85)</f>
        <v>896</v>
      </c>
      <c r="D85" s="359">
        <v>500</v>
      </c>
      <c r="E85" s="360"/>
      <c r="F85" s="327"/>
      <c r="G85" s="311"/>
      <c r="H85" s="311"/>
      <c r="I85" s="311"/>
      <c r="J85" s="311"/>
      <c r="K85" s="311" t="s">
        <v>335</v>
      </c>
      <c r="L85" s="311">
        <v>896</v>
      </c>
      <c r="M85" s="311"/>
      <c r="N85" s="359"/>
      <c r="O85" s="363">
        <v>8.57</v>
      </c>
      <c r="P85" s="311"/>
      <c r="Q85" s="311"/>
    </row>
    <row r="86" spans="2:102" ht="15" customHeight="1" x14ac:dyDescent="0.35">
      <c r="B86" s="340"/>
      <c r="D86" s="336"/>
      <c r="E86" s="336"/>
      <c r="F86" s="334"/>
      <c r="I86" s="334"/>
      <c r="L86" s="334"/>
      <c r="N86" s="336"/>
      <c r="O86" s="334"/>
      <c r="P86" s="334"/>
      <c r="Q86" s="334"/>
      <c r="R86" s="339"/>
      <c r="S86" s="339"/>
      <c r="T86" s="339"/>
      <c r="U86" s="339"/>
      <c r="V86" s="339"/>
      <c r="W86" s="339"/>
      <c r="X86" s="339"/>
      <c r="Y86" s="339"/>
      <c r="Z86" s="339"/>
      <c r="AA86" s="339"/>
      <c r="AB86" s="339"/>
      <c r="AC86" s="339"/>
      <c r="AD86" s="339"/>
      <c r="AE86" s="339"/>
      <c r="AF86" s="339"/>
      <c r="AG86" s="339"/>
      <c r="AH86" s="339"/>
      <c r="AI86" s="339"/>
      <c r="AJ86" s="339"/>
      <c r="AK86" s="339"/>
      <c r="AL86" s="339"/>
      <c r="AM86" s="339"/>
      <c r="AN86" s="339"/>
      <c r="AO86" s="339"/>
      <c r="AP86" s="339"/>
      <c r="AQ86" s="339"/>
      <c r="AR86" s="339"/>
      <c r="AS86" s="339"/>
      <c r="AT86" s="339"/>
      <c r="AU86" s="339"/>
      <c r="AV86" s="339"/>
      <c r="AW86" s="339"/>
      <c r="AX86" s="339"/>
      <c r="AY86" s="339"/>
      <c r="AZ86" s="339"/>
      <c r="BA86" s="339"/>
      <c r="BB86" s="339"/>
      <c r="BC86" s="339"/>
      <c r="BD86" s="339"/>
      <c r="BE86" s="339"/>
      <c r="BF86" s="339"/>
      <c r="BG86" s="339"/>
      <c r="BH86" s="339"/>
      <c r="BI86" s="339"/>
      <c r="BJ86" s="339"/>
      <c r="BK86" s="339"/>
      <c r="BL86" s="339"/>
      <c r="BM86" s="339"/>
      <c r="BN86" s="339"/>
      <c r="BO86" s="339"/>
      <c r="BP86" s="339"/>
      <c r="BQ86" s="339"/>
      <c r="BR86" s="339"/>
      <c r="BS86" s="339"/>
      <c r="BT86" s="339"/>
      <c r="BU86" s="339"/>
      <c r="BV86" s="339"/>
      <c r="BW86" s="339"/>
      <c r="BX86" s="339"/>
      <c r="BY86" s="339"/>
      <c r="BZ86" s="339"/>
      <c r="CA86" s="339"/>
      <c r="CB86" s="339"/>
      <c r="CC86" s="339"/>
      <c r="CD86" s="339"/>
      <c r="CE86" s="339"/>
      <c r="CF86" s="339"/>
      <c r="CG86" s="339"/>
      <c r="CH86" s="339"/>
      <c r="CI86" s="339"/>
      <c r="CJ86" s="339"/>
      <c r="CK86" s="339"/>
      <c r="CL86" s="339"/>
      <c r="CM86" s="339"/>
      <c r="CN86" s="339"/>
      <c r="CO86" s="339"/>
      <c r="CP86" s="339"/>
      <c r="CQ86" s="339"/>
      <c r="CR86" s="339"/>
      <c r="CS86" s="339"/>
      <c r="CT86" s="339"/>
      <c r="CU86" s="339"/>
      <c r="CV86" s="339"/>
      <c r="CW86" s="339"/>
      <c r="CX86" s="339"/>
    </row>
    <row r="87" spans="2:102" s="361" customFormat="1" ht="15" customHeight="1" x14ac:dyDescent="0.35">
      <c r="B87" s="311" t="s">
        <v>336</v>
      </c>
      <c r="C87" s="358"/>
      <c r="D87" s="359"/>
      <c r="E87" s="359"/>
      <c r="F87" s="311"/>
      <c r="G87" s="311" t="s">
        <v>337</v>
      </c>
      <c r="H87" s="311"/>
      <c r="I87" s="311"/>
      <c r="J87" s="311"/>
      <c r="K87" s="311"/>
      <c r="L87" s="311"/>
      <c r="M87" s="311"/>
      <c r="N87" s="359"/>
      <c r="O87" s="311"/>
      <c r="P87" s="311"/>
      <c r="Q87" s="311"/>
    </row>
    <row r="88" spans="2:102" s="361" customFormat="1" ht="15" customHeight="1" x14ac:dyDescent="0.35">
      <c r="B88" s="327" t="s">
        <v>338</v>
      </c>
      <c r="C88" s="311"/>
      <c r="D88" s="359"/>
      <c r="E88" s="341"/>
      <c r="F88" s="311"/>
      <c r="G88" s="311" t="s">
        <v>337</v>
      </c>
      <c r="H88" s="311"/>
      <c r="I88" s="311"/>
      <c r="J88" s="311"/>
      <c r="K88" s="311"/>
      <c r="L88" s="311"/>
      <c r="M88" s="311"/>
      <c r="N88" s="359"/>
      <c r="O88" s="364"/>
      <c r="P88" s="311"/>
      <c r="Q88" s="311"/>
    </row>
    <row r="89" spans="2:102" s="361" customFormat="1" ht="15" customHeight="1" x14ac:dyDescent="0.35">
      <c r="B89" s="327" t="s">
        <v>339</v>
      </c>
      <c r="C89" s="358">
        <f>SUM(F89:M89)</f>
        <v>145</v>
      </c>
      <c r="D89" s="359">
        <v>100</v>
      </c>
      <c r="E89" s="360"/>
      <c r="F89" s="311">
        <v>0</v>
      </c>
      <c r="G89" s="311"/>
      <c r="H89" s="311"/>
      <c r="I89" s="345">
        <v>0</v>
      </c>
      <c r="J89" s="311"/>
      <c r="K89" s="345">
        <v>145</v>
      </c>
      <c r="L89" s="311"/>
      <c r="M89" s="311"/>
      <c r="N89" s="359" t="s">
        <v>340</v>
      </c>
      <c r="O89" s="363">
        <v>8.57</v>
      </c>
      <c r="P89" s="311"/>
      <c r="Q89" s="311"/>
    </row>
    <row r="90" spans="2:102" s="361" customFormat="1" ht="15" customHeight="1" x14ac:dyDescent="0.35">
      <c r="B90" s="327" t="s">
        <v>341</v>
      </c>
      <c r="C90" s="358">
        <f>SUM(G90:M90)</f>
        <v>1426</v>
      </c>
      <c r="D90" s="359">
        <v>100</v>
      </c>
      <c r="E90" s="360"/>
      <c r="F90" s="311"/>
      <c r="G90" s="311"/>
      <c r="H90" s="311"/>
      <c r="I90" s="311"/>
      <c r="J90" s="311"/>
      <c r="K90" s="311">
        <v>336</v>
      </c>
      <c r="L90" s="311">
        <v>1090</v>
      </c>
      <c r="M90" s="311"/>
      <c r="N90" s="359" t="s">
        <v>340</v>
      </c>
      <c r="O90" s="363">
        <v>8.57</v>
      </c>
      <c r="P90" s="311"/>
      <c r="Q90" s="311"/>
    </row>
    <row r="91" spans="2:102" s="361" customFormat="1" ht="15" customHeight="1" x14ac:dyDescent="0.35">
      <c r="B91" s="365" t="s">
        <v>342</v>
      </c>
      <c r="C91" s="311"/>
      <c r="D91" s="359"/>
      <c r="E91" s="311"/>
      <c r="F91" s="311"/>
      <c r="G91" s="311"/>
      <c r="H91" s="311"/>
      <c r="I91" s="311"/>
      <c r="J91" s="311"/>
      <c r="K91" s="311"/>
      <c r="L91" s="311"/>
      <c r="M91" s="311"/>
      <c r="N91" s="359"/>
      <c r="O91" s="366"/>
      <c r="P91" s="311"/>
      <c r="Q91" s="311"/>
    </row>
    <row r="92" spans="2:102" s="361" customFormat="1" ht="15" customHeight="1" x14ac:dyDescent="0.35">
      <c r="B92" s="327" t="s">
        <v>343</v>
      </c>
      <c r="C92" s="311">
        <f>SUM(F92:M92)</f>
        <v>50</v>
      </c>
      <c r="D92" s="359">
        <v>300</v>
      </c>
      <c r="E92" s="311"/>
      <c r="F92" s="311">
        <v>50</v>
      </c>
      <c r="G92" s="311" t="s">
        <v>337</v>
      </c>
      <c r="H92" s="311"/>
      <c r="I92" s="311"/>
      <c r="J92" s="311"/>
      <c r="K92" s="311"/>
      <c r="L92" s="311"/>
      <c r="M92" s="311"/>
      <c r="N92" s="359" t="s">
        <v>305</v>
      </c>
      <c r="O92" s="311" t="s">
        <v>344</v>
      </c>
      <c r="P92" s="311">
        <v>1000</v>
      </c>
      <c r="Q92" s="311" t="s">
        <v>312</v>
      </c>
    </row>
    <row r="93" spans="2:102" s="361" customFormat="1" ht="15" customHeight="1" x14ac:dyDescent="0.35">
      <c r="B93" s="327" t="s">
        <v>345</v>
      </c>
      <c r="C93" s="311">
        <f>SUM(G93:M93)</f>
        <v>0</v>
      </c>
      <c r="D93" s="359">
        <v>100</v>
      </c>
      <c r="E93" s="360"/>
      <c r="F93" s="311"/>
      <c r="G93" s="311"/>
      <c r="H93" s="311"/>
      <c r="I93" s="311"/>
      <c r="J93" s="311"/>
      <c r="K93" s="345">
        <v>0</v>
      </c>
      <c r="L93" s="311" t="s">
        <v>346</v>
      </c>
      <c r="M93" s="311"/>
      <c r="N93" s="359" t="s">
        <v>340</v>
      </c>
      <c r="O93" s="363">
        <v>9.25</v>
      </c>
      <c r="P93" s="311"/>
      <c r="Q93" s="311"/>
    </row>
    <row r="94" spans="2:102" s="361" customFormat="1" ht="15" customHeight="1" x14ac:dyDescent="0.35">
      <c r="B94" s="367" t="s">
        <v>347</v>
      </c>
      <c r="C94" s="358">
        <f>SUM(F94:M94)</f>
        <v>264</v>
      </c>
      <c r="D94" s="359"/>
      <c r="E94" s="311"/>
      <c r="F94" s="311">
        <v>264</v>
      </c>
      <c r="G94" s="311"/>
      <c r="H94" s="311"/>
      <c r="I94" s="345">
        <v>0</v>
      </c>
      <c r="J94" s="311"/>
      <c r="K94" s="311"/>
      <c r="L94" s="311"/>
      <c r="M94" s="311"/>
      <c r="N94" s="311" t="s">
        <v>230</v>
      </c>
      <c r="O94" s="368">
        <v>783.7</v>
      </c>
      <c r="P94" s="311"/>
      <c r="Q94" s="311"/>
    </row>
    <row r="95" spans="2:102" s="361" customFormat="1" ht="15" customHeight="1" x14ac:dyDescent="0.35">
      <c r="B95" s="367" t="s">
        <v>348</v>
      </c>
      <c r="C95" s="358">
        <f>SUM(F95:M95)</f>
        <v>0</v>
      </c>
      <c r="D95" s="311"/>
      <c r="E95" s="311"/>
      <c r="F95" s="311"/>
      <c r="G95" s="311"/>
      <c r="H95" s="311"/>
      <c r="I95" s="311"/>
      <c r="J95" s="311"/>
      <c r="K95" s="311"/>
      <c r="L95" s="311"/>
      <c r="M95" s="311">
        <v>0</v>
      </c>
      <c r="N95" s="311" t="s">
        <v>230</v>
      </c>
      <c r="O95" s="368"/>
      <c r="P95" s="311"/>
      <c r="Q95" s="311"/>
    </row>
    <row r="96" spans="2:102" ht="15" customHeight="1" x14ac:dyDescent="0.35">
      <c r="B96" s="369"/>
      <c r="D96" s="348"/>
      <c r="E96" s="349"/>
      <c r="F96" s="370"/>
      <c r="G96" s="327"/>
      <c r="H96" s="327"/>
      <c r="I96" s="340"/>
      <c r="J96" s="327"/>
      <c r="K96" s="327"/>
      <c r="L96" s="340"/>
      <c r="M96" s="327"/>
      <c r="N96" s="349"/>
      <c r="O96" s="340"/>
      <c r="P96" s="340"/>
      <c r="Q96" s="340"/>
      <c r="R96" s="371"/>
      <c r="S96" s="371"/>
      <c r="T96" s="339"/>
      <c r="U96" s="339"/>
      <c r="V96" s="339"/>
      <c r="W96" s="339"/>
      <c r="X96" s="339"/>
      <c r="Y96" s="339"/>
      <c r="Z96" s="339"/>
      <c r="AA96" s="339"/>
      <c r="AB96" s="339"/>
      <c r="AC96" s="339"/>
      <c r="AD96" s="339"/>
      <c r="AE96" s="339"/>
      <c r="AF96" s="339"/>
      <c r="AG96" s="339"/>
      <c r="AH96" s="339"/>
      <c r="AI96" s="339"/>
      <c r="AJ96" s="339"/>
      <c r="AK96" s="339"/>
      <c r="AL96" s="339"/>
      <c r="AM96" s="339"/>
      <c r="AN96" s="339"/>
      <c r="AO96" s="339"/>
      <c r="AP96" s="339"/>
      <c r="AQ96" s="339"/>
      <c r="AR96" s="339"/>
      <c r="AS96" s="339"/>
      <c r="AT96" s="339"/>
      <c r="AU96" s="339"/>
      <c r="AV96" s="339"/>
      <c r="AW96" s="339"/>
      <c r="AX96" s="339"/>
      <c r="AY96" s="339"/>
      <c r="AZ96" s="339"/>
      <c r="BA96" s="339"/>
      <c r="BB96" s="339"/>
      <c r="BC96" s="339"/>
      <c r="BD96" s="339"/>
      <c r="BE96" s="339"/>
      <c r="BF96" s="339"/>
      <c r="BG96" s="339"/>
      <c r="BH96" s="339"/>
      <c r="BI96" s="339"/>
      <c r="BJ96" s="339"/>
      <c r="BK96" s="339"/>
      <c r="BL96" s="339"/>
      <c r="BM96" s="339"/>
      <c r="BN96" s="339"/>
      <c r="BO96" s="339"/>
      <c r="BP96" s="339"/>
      <c r="BQ96" s="339"/>
      <c r="BR96" s="339"/>
      <c r="BS96" s="339"/>
      <c r="BT96" s="339"/>
      <c r="BU96" s="339"/>
      <c r="BV96" s="339"/>
      <c r="BW96" s="339"/>
      <c r="BX96" s="339"/>
      <c r="BY96" s="339"/>
      <c r="BZ96" s="339"/>
      <c r="CA96" s="339"/>
      <c r="CB96" s="339"/>
      <c r="CC96" s="339"/>
      <c r="CD96" s="339"/>
      <c r="CE96" s="339"/>
      <c r="CF96" s="339"/>
      <c r="CG96" s="339"/>
      <c r="CH96" s="339"/>
      <c r="CI96" s="339"/>
      <c r="CJ96" s="339"/>
      <c r="CK96" s="339"/>
      <c r="CL96" s="339"/>
      <c r="CM96" s="339"/>
      <c r="CN96" s="339"/>
      <c r="CO96" s="339"/>
      <c r="CP96" s="339"/>
      <c r="CQ96" s="339"/>
      <c r="CR96" s="339"/>
      <c r="CS96" s="339"/>
      <c r="CT96" s="339"/>
      <c r="CU96" s="339"/>
      <c r="CV96" s="339"/>
      <c r="CW96" s="339"/>
      <c r="CX96" s="339"/>
    </row>
    <row r="97" spans="2:102" ht="15" customHeight="1" x14ac:dyDescent="0.35">
      <c r="B97" s="372" t="s">
        <v>349</v>
      </c>
      <c r="D97" s="325"/>
      <c r="E97" s="326"/>
      <c r="F97" s="326"/>
      <c r="G97" s="327"/>
      <c r="H97" s="327"/>
      <c r="I97" s="326"/>
      <c r="J97" s="327"/>
      <c r="K97" s="327"/>
      <c r="L97" s="326"/>
      <c r="M97" s="327"/>
      <c r="N97" s="373"/>
      <c r="O97" s="326"/>
      <c r="P97" s="326"/>
      <c r="Q97" s="326"/>
      <c r="R97" s="328"/>
      <c r="S97" s="328"/>
      <c r="T97" s="329"/>
      <c r="U97" s="329"/>
      <c r="V97" s="329"/>
      <c r="W97" s="329"/>
      <c r="X97" s="329"/>
      <c r="Y97" s="329"/>
      <c r="Z97" s="329"/>
      <c r="AA97" s="329"/>
      <c r="AB97" s="329"/>
      <c r="AC97" s="329"/>
      <c r="AD97" s="329"/>
      <c r="AE97" s="329"/>
      <c r="AF97" s="329"/>
      <c r="AG97" s="329"/>
      <c r="AH97" s="329"/>
      <c r="AI97" s="329"/>
      <c r="AJ97" s="329"/>
      <c r="AK97" s="329"/>
      <c r="AL97" s="329"/>
      <c r="AM97" s="329"/>
      <c r="AN97" s="329"/>
      <c r="AO97" s="329"/>
      <c r="AP97" s="329"/>
      <c r="AQ97" s="329"/>
      <c r="AR97" s="329"/>
      <c r="AS97" s="329"/>
      <c r="AT97" s="329"/>
      <c r="AU97" s="329"/>
      <c r="AV97" s="329"/>
      <c r="AW97" s="329"/>
      <c r="AX97" s="329"/>
      <c r="AY97" s="329"/>
      <c r="AZ97" s="329"/>
      <c r="BA97" s="329"/>
      <c r="BB97" s="329"/>
      <c r="BC97" s="329"/>
      <c r="BD97" s="329"/>
      <c r="BE97" s="329"/>
      <c r="BF97" s="329"/>
      <c r="BG97" s="329"/>
      <c r="BH97" s="329"/>
      <c r="BI97" s="329"/>
      <c r="BJ97" s="329"/>
      <c r="BK97" s="329"/>
      <c r="BL97" s="329"/>
      <c r="BM97" s="329"/>
      <c r="BN97" s="329"/>
      <c r="BO97" s="329"/>
      <c r="BP97" s="329"/>
      <c r="BQ97" s="329"/>
      <c r="BR97" s="329"/>
      <c r="BS97" s="329"/>
      <c r="BT97" s="329"/>
      <c r="BU97" s="329"/>
      <c r="BV97" s="329"/>
      <c r="BW97" s="329"/>
      <c r="BX97" s="329"/>
      <c r="BY97" s="329"/>
      <c r="BZ97" s="329"/>
      <c r="CA97" s="329"/>
      <c r="CB97" s="329"/>
      <c r="CC97" s="329"/>
      <c r="CD97" s="329"/>
      <c r="CE97" s="329"/>
      <c r="CF97" s="329"/>
      <c r="CG97" s="329"/>
      <c r="CH97" s="329"/>
      <c r="CI97" s="329"/>
      <c r="CJ97" s="329"/>
      <c r="CK97" s="329"/>
      <c r="CL97" s="329"/>
      <c r="CM97" s="329"/>
      <c r="CN97" s="329"/>
      <c r="CO97" s="329"/>
      <c r="CP97" s="329"/>
      <c r="CQ97" s="329"/>
      <c r="CR97" s="329"/>
      <c r="CS97" s="329"/>
      <c r="CT97" s="329"/>
      <c r="CU97" s="329"/>
      <c r="CV97" s="329"/>
      <c r="CW97" s="329"/>
      <c r="CX97" s="329"/>
    </row>
    <row r="98" spans="2:102" ht="15" customHeight="1" x14ac:dyDescent="0.35">
      <c r="B98" s="372"/>
      <c r="D98" s="325"/>
      <c r="E98" s="326"/>
      <c r="F98" s="326"/>
      <c r="G98" s="327"/>
      <c r="H98" s="327"/>
      <c r="I98" s="326"/>
      <c r="J98" s="327"/>
      <c r="K98" s="327"/>
      <c r="L98" s="326"/>
      <c r="M98" s="327"/>
      <c r="N98" s="373"/>
      <c r="O98" s="326"/>
      <c r="P98" s="326"/>
      <c r="Q98" s="326"/>
      <c r="R98" s="328"/>
      <c r="S98" s="328"/>
      <c r="T98" s="329"/>
      <c r="U98" s="329"/>
      <c r="V98" s="329"/>
      <c r="W98" s="329"/>
      <c r="X98" s="329"/>
      <c r="Y98" s="329"/>
      <c r="Z98" s="329"/>
      <c r="AA98" s="329"/>
      <c r="AB98" s="329"/>
      <c r="AC98" s="329"/>
      <c r="AD98" s="329"/>
      <c r="AE98" s="329"/>
      <c r="AF98" s="329"/>
      <c r="AG98" s="329"/>
      <c r="AH98" s="329"/>
      <c r="AI98" s="329"/>
      <c r="AJ98" s="329"/>
      <c r="AK98" s="329"/>
      <c r="AL98" s="329"/>
      <c r="AM98" s="329"/>
      <c r="AN98" s="329"/>
      <c r="AO98" s="329"/>
      <c r="AP98" s="329"/>
      <c r="AQ98" s="329"/>
      <c r="AR98" s="329"/>
      <c r="AS98" s="329"/>
      <c r="AT98" s="329"/>
      <c r="AU98" s="329"/>
      <c r="AV98" s="329"/>
      <c r="AW98" s="329"/>
      <c r="AX98" s="329"/>
      <c r="AY98" s="329"/>
      <c r="AZ98" s="329"/>
      <c r="BA98" s="329"/>
      <c r="BB98" s="329"/>
      <c r="BC98" s="329"/>
      <c r="BD98" s="329"/>
      <c r="BE98" s="329"/>
      <c r="BF98" s="329"/>
      <c r="BG98" s="329"/>
      <c r="BH98" s="329"/>
      <c r="BI98" s="329"/>
      <c r="BJ98" s="329"/>
      <c r="BK98" s="329"/>
      <c r="BL98" s="329"/>
      <c r="BM98" s="329"/>
      <c r="BN98" s="329"/>
      <c r="BO98" s="329"/>
      <c r="BP98" s="329"/>
      <c r="BQ98" s="329"/>
      <c r="BR98" s="329"/>
      <c r="BS98" s="329"/>
      <c r="BT98" s="329"/>
      <c r="BU98" s="329"/>
      <c r="BV98" s="329"/>
      <c r="BW98" s="329"/>
      <c r="BX98" s="329"/>
      <c r="BY98" s="329"/>
      <c r="BZ98" s="329"/>
      <c r="CA98" s="329"/>
      <c r="CB98" s="329"/>
      <c r="CC98" s="329"/>
      <c r="CD98" s="329"/>
      <c r="CE98" s="329"/>
      <c r="CF98" s="329"/>
      <c r="CG98" s="329"/>
      <c r="CH98" s="329"/>
      <c r="CI98" s="329"/>
      <c r="CJ98" s="329"/>
      <c r="CK98" s="329"/>
      <c r="CL98" s="329"/>
      <c r="CM98" s="329"/>
      <c r="CN98" s="329"/>
      <c r="CO98" s="329"/>
      <c r="CP98" s="329"/>
      <c r="CQ98" s="329"/>
      <c r="CR98" s="329"/>
      <c r="CS98" s="329"/>
      <c r="CT98" s="329"/>
      <c r="CU98" s="329"/>
      <c r="CV98" s="329"/>
      <c r="CW98" s="329"/>
      <c r="CX98" s="329"/>
    </row>
    <row r="99" spans="2:102" ht="15" customHeight="1" x14ac:dyDescent="0.35">
      <c r="B99" s="374"/>
      <c r="D99" s="336"/>
      <c r="E99" s="349"/>
      <c r="F99" s="375"/>
      <c r="I99" s="334"/>
      <c r="L99" s="334"/>
      <c r="N99" s="336"/>
      <c r="O99" s="334"/>
      <c r="P99" s="334"/>
      <c r="Q99" s="334"/>
      <c r="R99" s="339"/>
      <c r="S99" s="339"/>
      <c r="T99" s="339"/>
      <c r="U99" s="339"/>
      <c r="V99" s="339"/>
      <c r="W99" s="339"/>
      <c r="X99" s="339"/>
      <c r="Y99" s="339"/>
      <c r="Z99" s="339"/>
      <c r="AA99" s="339"/>
      <c r="AB99" s="339"/>
      <c r="AC99" s="339"/>
      <c r="AD99" s="339"/>
      <c r="AE99" s="339"/>
      <c r="AF99" s="339"/>
      <c r="AG99" s="339"/>
      <c r="AH99" s="339"/>
      <c r="AI99" s="339"/>
      <c r="AJ99" s="339"/>
      <c r="AK99" s="339"/>
      <c r="AL99" s="339"/>
      <c r="AM99" s="339"/>
      <c r="AN99" s="339"/>
      <c r="AO99" s="339"/>
      <c r="AP99" s="339"/>
      <c r="AQ99" s="339"/>
      <c r="AR99" s="339"/>
      <c r="AS99" s="339"/>
      <c r="AT99" s="339"/>
      <c r="AU99" s="339"/>
      <c r="AV99" s="339"/>
      <c r="AW99" s="339"/>
      <c r="AX99" s="339"/>
      <c r="AY99" s="339"/>
      <c r="AZ99" s="339"/>
      <c r="BA99" s="339"/>
      <c r="BB99" s="339"/>
      <c r="BC99" s="339"/>
      <c r="BD99" s="339"/>
      <c r="BE99" s="339"/>
      <c r="BF99" s="339"/>
      <c r="BG99" s="339"/>
      <c r="BH99" s="339"/>
      <c r="BI99" s="339"/>
      <c r="BJ99" s="339"/>
      <c r="BK99" s="339"/>
      <c r="BL99" s="339"/>
      <c r="BM99" s="339"/>
      <c r="BN99" s="339"/>
      <c r="BO99" s="339"/>
      <c r="BP99" s="339"/>
      <c r="BQ99" s="339"/>
      <c r="BR99" s="339"/>
      <c r="BS99" s="339"/>
      <c r="BT99" s="339"/>
      <c r="BU99" s="339"/>
      <c r="BV99" s="339"/>
      <c r="BW99" s="339"/>
      <c r="BX99" s="339"/>
      <c r="BY99" s="339"/>
      <c r="BZ99" s="339"/>
      <c r="CA99" s="339"/>
      <c r="CB99" s="339"/>
      <c r="CC99" s="339"/>
      <c r="CD99" s="339"/>
      <c r="CE99" s="339"/>
      <c r="CF99" s="339"/>
      <c r="CG99" s="339"/>
      <c r="CH99" s="339"/>
      <c r="CI99" s="339"/>
      <c r="CJ99" s="339"/>
      <c r="CK99" s="339"/>
      <c r="CL99" s="339"/>
      <c r="CM99" s="339"/>
      <c r="CN99" s="339"/>
      <c r="CO99" s="339"/>
      <c r="CP99" s="339"/>
      <c r="CQ99" s="339"/>
      <c r="CR99" s="339"/>
      <c r="CS99" s="339"/>
      <c r="CT99" s="339"/>
      <c r="CU99" s="339"/>
      <c r="CV99" s="339"/>
      <c r="CW99" s="339"/>
      <c r="CX99" s="339"/>
    </row>
    <row r="100" spans="2:102" ht="15" customHeight="1" x14ac:dyDescent="0.35">
      <c r="B100" s="340"/>
      <c r="D100" s="336"/>
      <c r="E100" s="374"/>
      <c r="F100" s="334"/>
      <c r="I100" s="334"/>
      <c r="L100" s="334"/>
      <c r="N100" s="336"/>
      <c r="O100" s="334"/>
      <c r="P100" s="334"/>
      <c r="Q100" s="334"/>
      <c r="R100" s="339"/>
      <c r="S100" s="339"/>
      <c r="T100" s="339"/>
      <c r="U100" s="339"/>
      <c r="V100" s="339"/>
      <c r="W100" s="339"/>
      <c r="X100" s="339"/>
      <c r="Y100" s="339"/>
      <c r="Z100" s="339"/>
      <c r="AA100" s="339"/>
      <c r="AB100" s="339"/>
      <c r="AC100" s="339"/>
      <c r="AD100" s="339"/>
      <c r="AE100" s="339"/>
      <c r="AF100" s="339"/>
      <c r="AG100" s="339"/>
      <c r="AH100" s="339"/>
      <c r="AI100" s="339"/>
      <c r="AJ100" s="339"/>
      <c r="AK100" s="339"/>
      <c r="AL100" s="339"/>
      <c r="AM100" s="339"/>
      <c r="AN100" s="339"/>
      <c r="AO100" s="339"/>
      <c r="AP100" s="339"/>
      <c r="AQ100" s="339"/>
      <c r="AR100" s="339"/>
      <c r="AS100" s="339"/>
      <c r="AT100" s="339"/>
      <c r="AU100" s="339"/>
      <c r="AV100" s="339"/>
      <c r="AW100" s="339"/>
      <c r="AX100" s="339"/>
      <c r="AY100" s="339"/>
      <c r="AZ100" s="339"/>
      <c r="BA100" s="339"/>
      <c r="BB100" s="339"/>
      <c r="BC100" s="339"/>
      <c r="BD100" s="339"/>
      <c r="BE100" s="339"/>
      <c r="BF100" s="339"/>
      <c r="BG100" s="339"/>
      <c r="BH100" s="339"/>
      <c r="BI100" s="339"/>
      <c r="BJ100" s="339"/>
      <c r="BK100" s="339"/>
      <c r="BL100" s="339"/>
      <c r="BM100" s="339"/>
      <c r="BN100" s="339"/>
      <c r="BO100" s="339"/>
      <c r="BP100" s="339"/>
      <c r="BQ100" s="339"/>
      <c r="BR100" s="339"/>
      <c r="BS100" s="339"/>
      <c r="BT100" s="339"/>
      <c r="BU100" s="339"/>
      <c r="BV100" s="339"/>
      <c r="BW100" s="339"/>
      <c r="BX100" s="339"/>
      <c r="BY100" s="339"/>
      <c r="BZ100" s="339"/>
      <c r="CA100" s="339"/>
      <c r="CB100" s="339"/>
      <c r="CC100" s="339"/>
      <c r="CD100" s="339"/>
      <c r="CE100" s="339"/>
      <c r="CF100" s="339"/>
      <c r="CG100" s="339"/>
      <c r="CH100" s="339"/>
      <c r="CI100" s="339"/>
      <c r="CJ100" s="339"/>
      <c r="CK100" s="339"/>
      <c r="CL100" s="339"/>
      <c r="CM100" s="339"/>
      <c r="CN100" s="339"/>
      <c r="CO100" s="339"/>
      <c r="CP100" s="339"/>
      <c r="CQ100" s="339"/>
      <c r="CR100" s="339"/>
      <c r="CS100" s="339"/>
      <c r="CT100" s="339"/>
      <c r="CU100" s="339"/>
      <c r="CV100" s="339"/>
      <c r="CW100" s="339"/>
      <c r="CX100" s="339"/>
    </row>
    <row r="101" spans="2:102" ht="15" customHeight="1" x14ac:dyDescent="0.35">
      <c r="B101" s="340"/>
      <c r="D101" s="336"/>
      <c r="E101" s="349"/>
      <c r="F101" s="334"/>
      <c r="I101" s="334"/>
      <c r="L101" s="334"/>
      <c r="N101" s="336"/>
      <c r="O101" s="334"/>
      <c r="P101" s="334"/>
      <c r="Q101" s="334"/>
      <c r="R101" s="339"/>
      <c r="S101" s="339"/>
      <c r="T101" s="339"/>
      <c r="U101" s="339"/>
      <c r="V101" s="339"/>
      <c r="W101" s="339"/>
      <c r="X101" s="339"/>
      <c r="Y101" s="339"/>
      <c r="Z101" s="339"/>
      <c r="AA101" s="339"/>
      <c r="AB101" s="339"/>
      <c r="AC101" s="339"/>
      <c r="AD101" s="339"/>
      <c r="AE101" s="339"/>
      <c r="AF101" s="339"/>
      <c r="AG101" s="339"/>
      <c r="AH101" s="339"/>
      <c r="AI101" s="339"/>
      <c r="AJ101" s="339"/>
      <c r="AK101" s="339"/>
      <c r="AL101" s="339"/>
      <c r="AM101" s="339"/>
      <c r="AN101" s="339"/>
      <c r="AO101" s="339"/>
      <c r="AP101" s="339"/>
      <c r="AQ101" s="339"/>
      <c r="AR101" s="339"/>
      <c r="AS101" s="339"/>
      <c r="AT101" s="339"/>
      <c r="AU101" s="339"/>
      <c r="AV101" s="339"/>
      <c r="AW101" s="339"/>
      <c r="AX101" s="339"/>
      <c r="AY101" s="339"/>
      <c r="AZ101" s="339"/>
      <c r="BA101" s="339"/>
      <c r="BB101" s="339"/>
      <c r="BC101" s="339"/>
      <c r="BD101" s="339"/>
      <c r="BE101" s="339"/>
      <c r="BF101" s="339"/>
      <c r="BG101" s="339"/>
      <c r="BH101" s="339"/>
      <c r="BI101" s="339"/>
      <c r="BJ101" s="339"/>
      <c r="BK101" s="339"/>
      <c r="BL101" s="339"/>
      <c r="BM101" s="339"/>
      <c r="BN101" s="339"/>
      <c r="BO101" s="339"/>
      <c r="BP101" s="339"/>
      <c r="BQ101" s="339"/>
      <c r="BR101" s="339"/>
      <c r="BS101" s="339"/>
      <c r="BT101" s="339"/>
      <c r="BU101" s="339"/>
      <c r="BV101" s="339"/>
      <c r="BW101" s="339"/>
      <c r="BX101" s="339"/>
      <c r="BY101" s="339"/>
      <c r="BZ101" s="339"/>
      <c r="CA101" s="339"/>
      <c r="CB101" s="339"/>
      <c r="CC101" s="339"/>
      <c r="CD101" s="339"/>
      <c r="CE101" s="339"/>
      <c r="CF101" s="339"/>
      <c r="CG101" s="339"/>
      <c r="CH101" s="339"/>
      <c r="CI101" s="339"/>
      <c r="CJ101" s="339"/>
      <c r="CK101" s="339"/>
      <c r="CL101" s="339"/>
      <c r="CM101" s="339"/>
      <c r="CN101" s="339"/>
      <c r="CO101" s="339"/>
      <c r="CP101" s="339"/>
      <c r="CQ101" s="339"/>
      <c r="CR101" s="339"/>
      <c r="CS101" s="339"/>
      <c r="CT101" s="339"/>
      <c r="CU101" s="339"/>
      <c r="CV101" s="339"/>
      <c r="CW101" s="339"/>
      <c r="CX101" s="339"/>
    </row>
    <row r="102" spans="2:102" ht="15" customHeight="1" x14ac:dyDescent="0.35">
      <c r="B102" s="340"/>
      <c r="D102" s="336"/>
      <c r="E102" s="374"/>
      <c r="F102" s="334"/>
      <c r="I102" s="334"/>
      <c r="L102" s="334"/>
      <c r="N102" s="336"/>
      <c r="O102" s="334"/>
      <c r="P102" s="334"/>
      <c r="Q102" s="334"/>
      <c r="R102" s="339"/>
      <c r="S102" s="339"/>
      <c r="T102" s="339"/>
      <c r="U102" s="339"/>
      <c r="V102" s="339"/>
      <c r="W102" s="339"/>
      <c r="X102" s="339"/>
      <c r="Y102" s="339"/>
      <c r="Z102" s="339"/>
      <c r="AA102" s="339"/>
      <c r="AB102" s="339"/>
      <c r="AC102" s="339"/>
      <c r="AD102" s="339"/>
      <c r="AE102" s="339"/>
      <c r="AF102" s="339"/>
      <c r="AG102" s="339"/>
      <c r="AH102" s="339"/>
      <c r="AI102" s="339"/>
      <c r="AJ102" s="339"/>
      <c r="AK102" s="339"/>
      <c r="AL102" s="339"/>
      <c r="AM102" s="339"/>
      <c r="AN102" s="339"/>
      <c r="AO102" s="339"/>
      <c r="AP102" s="339"/>
      <c r="AQ102" s="339"/>
      <c r="AR102" s="339"/>
      <c r="AS102" s="339"/>
      <c r="AT102" s="339"/>
      <c r="AU102" s="339"/>
      <c r="AV102" s="339"/>
      <c r="AW102" s="339"/>
      <c r="AX102" s="339"/>
      <c r="AY102" s="339"/>
      <c r="AZ102" s="339"/>
      <c r="BA102" s="339"/>
      <c r="BB102" s="339"/>
      <c r="BC102" s="339"/>
      <c r="BD102" s="339"/>
      <c r="BE102" s="339"/>
      <c r="BF102" s="339"/>
      <c r="BG102" s="339"/>
      <c r="BH102" s="339"/>
      <c r="BI102" s="339"/>
      <c r="BJ102" s="339"/>
      <c r="BK102" s="339"/>
      <c r="BL102" s="339"/>
      <c r="BM102" s="339"/>
      <c r="BN102" s="339"/>
      <c r="BO102" s="339"/>
      <c r="BP102" s="339"/>
      <c r="BQ102" s="339"/>
      <c r="BR102" s="339"/>
      <c r="BS102" s="339"/>
      <c r="BT102" s="339"/>
      <c r="BU102" s="339"/>
      <c r="BV102" s="339"/>
      <c r="BW102" s="339"/>
      <c r="BX102" s="339"/>
      <c r="BY102" s="339"/>
      <c r="BZ102" s="339"/>
      <c r="CA102" s="339"/>
      <c r="CB102" s="339"/>
      <c r="CC102" s="339"/>
      <c r="CD102" s="339"/>
      <c r="CE102" s="339"/>
      <c r="CF102" s="339"/>
      <c r="CG102" s="339"/>
      <c r="CH102" s="339"/>
      <c r="CI102" s="339"/>
      <c r="CJ102" s="339"/>
      <c r="CK102" s="339"/>
      <c r="CL102" s="339"/>
      <c r="CM102" s="339"/>
      <c r="CN102" s="339"/>
      <c r="CO102" s="339"/>
      <c r="CP102" s="339"/>
      <c r="CQ102" s="339"/>
      <c r="CR102" s="339"/>
      <c r="CS102" s="339"/>
      <c r="CT102" s="339"/>
      <c r="CU102" s="339"/>
      <c r="CV102" s="339"/>
      <c r="CW102" s="339"/>
      <c r="CX102" s="339"/>
    </row>
    <row r="103" spans="2:102" ht="15" customHeight="1" x14ac:dyDescent="0.35">
      <c r="B103" s="349"/>
      <c r="D103" s="336"/>
      <c r="E103" s="336"/>
      <c r="F103" s="334"/>
      <c r="I103" s="334"/>
      <c r="L103" s="334"/>
      <c r="N103" s="336"/>
      <c r="O103" s="340"/>
      <c r="P103" s="334"/>
      <c r="Q103" s="334"/>
      <c r="R103" s="339"/>
      <c r="S103" s="339"/>
      <c r="T103" s="339"/>
      <c r="U103" s="339"/>
      <c r="V103" s="339"/>
      <c r="W103" s="339"/>
      <c r="X103" s="339"/>
      <c r="Y103" s="339"/>
      <c r="Z103" s="339"/>
      <c r="AA103" s="339"/>
      <c r="AB103" s="339"/>
      <c r="AC103" s="339"/>
      <c r="AD103" s="339"/>
      <c r="AE103" s="339"/>
      <c r="AF103" s="339"/>
      <c r="AG103" s="339"/>
      <c r="AH103" s="339"/>
      <c r="AI103" s="339"/>
      <c r="AJ103" s="339"/>
      <c r="AK103" s="339"/>
      <c r="AL103" s="339"/>
      <c r="AM103" s="339"/>
      <c r="AN103" s="339"/>
      <c r="AO103" s="339"/>
      <c r="AP103" s="339"/>
      <c r="AQ103" s="339"/>
      <c r="AR103" s="339"/>
      <c r="AS103" s="339"/>
      <c r="AT103" s="339"/>
      <c r="AU103" s="339"/>
      <c r="AV103" s="339"/>
      <c r="AW103" s="339"/>
      <c r="AX103" s="339"/>
      <c r="AY103" s="339"/>
      <c r="AZ103" s="339"/>
      <c r="BA103" s="339"/>
      <c r="BB103" s="339"/>
      <c r="BC103" s="339"/>
      <c r="BD103" s="339"/>
      <c r="BE103" s="339"/>
      <c r="BF103" s="339"/>
      <c r="BG103" s="339"/>
      <c r="BH103" s="339"/>
      <c r="BI103" s="339"/>
      <c r="BJ103" s="339"/>
      <c r="BK103" s="339"/>
      <c r="BL103" s="339"/>
      <c r="BM103" s="339"/>
      <c r="BN103" s="339"/>
      <c r="BO103" s="339"/>
      <c r="BP103" s="339"/>
      <c r="BQ103" s="339"/>
      <c r="BR103" s="339"/>
      <c r="BS103" s="339"/>
      <c r="BT103" s="339"/>
      <c r="BU103" s="339"/>
      <c r="BV103" s="339"/>
      <c r="BW103" s="339"/>
      <c r="BX103" s="339"/>
      <c r="BY103" s="339"/>
      <c r="BZ103" s="339"/>
      <c r="CA103" s="339"/>
      <c r="CB103" s="339"/>
      <c r="CC103" s="339"/>
      <c r="CD103" s="339"/>
      <c r="CE103" s="339"/>
      <c r="CF103" s="339"/>
      <c r="CG103" s="339"/>
      <c r="CH103" s="339"/>
      <c r="CI103" s="339"/>
      <c r="CJ103" s="339"/>
      <c r="CK103" s="339"/>
      <c r="CL103" s="339"/>
      <c r="CM103" s="339"/>
      <c r="CN103" s="339"/>
      <c r="CO103" s="339"/>
      <c r="CP103" s="339"/>
      <c r="CQ103" s="339"/>
      <c r="CR103" s="339"/>
      <c r="CS103" s="339"/>
      <c r="CT103" s="339"/>
      <c r="CU103" s="339"/>
      <c r="CV103" s="339"/>
      <c r="CW103" s="339"/>
      <c r="CX103" s="339"/>
    </row>
    <row r="104" spans="2:102" ht="15" customHeight="1" x14ac:dyDescent="0.35">
      <c r="B104" s="340"/>
      <c r="D104" s="336"/>
      <c r="E104" s="336"/>
      <c r="F104" s="334"/>
      <c r="I104" s="334"/>
      <c r="L104" s="334"/>
      <c r="N104" s="336"/>
      <c r="O104" s="334"/>
      <c r="P104" s="334"/>
      <c r="Q104" s="334"/>
      <c r="R104" s="339"/>
      <c r="S104" s="339"/>
      <c r="T104" s="339"/>
      <c r="U104" s="339"/>
      <c r="V104" s="339"/>
      <c r="W104" s="339"/>
      <c r="X104" s="339"/>
      <c r="Y104" s="339"/>
      <c r="Z104" s="339"/>
      <c r="AA104" s="339"/>
      <c r="AB104" s="339"/>
      <c r="AC104" s="339"/>
      <c r="AD104" s="339"/>
      <c r="AE104" s="339"/>
      <c r="AF104" s="339"/>
      <c r="AG104" s="339"/>
      <c r="AH104" s="339"/>
      <c r="AI104" s="339"/>
      <c r="AJ104" s="339"/>
      <c r="AK104" s="339"/>
      <c r="AL104" s="339"/>
      <c r="AM104" s="339"/>
      <c r="AN104" s="339"/>
      <c r="AO104" s="339"/>
      <c r="AP104" s="339"/>
      <c r="AQ104" s="339"/>
      <c r="AR104" s="339"/>
      <c r="AS104" s="339"/>
      <c r="AT104" s="339"/>
      <c r="AU104" s="339"/>
      <c r="AV104" s="339"/>
      <c r="AW104" s="339"/>
      <c r="AX104" s="339"/>
      <c r="AY104" s="339"/>
      <c r="AZ104" s="339"/>
      <c r="BA104" s="339"/>
      <c r="BB104" s="339"/>
      <c r="BC104" s="339"/>
      <c r="BD104" s="339"/>
      <c r="BE104" s="339"/>
      <c r="BF104" s="339"/>
      <c r="BG104" s="339"/>
      <c r="BH104" s="339"/>
      <c r="BI104" s="339"/>
      <c r="BJ104" s="339"/>
      <c r="BK104" s="339"/>
      <c r="BL104" s="339"/>
      <c r="BM104" s="339"/>
      <c r="BN104" s="339"/>
      <c r="BO104" s="339"/>
      <c r="BP104" s="339"/>
      <c r="BQ104" s="339"/>
      <c r="BR104" s="339"/>
      <c r="BS104" s="339"/>
      <c r="BT104" s="339"/>
      <c r="BU104" s="339"/>
      <c r="BV104" s="339"/>
      <c r="BW104" s="339"/>
      <c r="BX104" s="339"/>
      <c r="BY104" s="339"/>
      <c r="BZ104" s="339"/>
      <c r="CA104" s="339"/>
      <c r="CB104" s="339"/>
      <c r="CC104" s="339"/>
      <c r="CD104" s="339"/>
      <c r="CE104" s="339"/>
      <c r="CF104" s="339"/>
      <c r="CG104" s="339"/>
      <c r="CH104" s="339"/>
      <c r="CI104" s="339"/>
      <c r="CJ104" s="339"/>
      <c r="CK104" s="339"/>
      <c r="CL104" s="339"/>
      <c r="CM104" s="339"/>
      <c r="CN104" s="339"/>
      <c r="CO104" s="339"/>
      <c r="CP104" s="339"/>
      <c r="CQ104" s="339"/>
      <c r="CR104" s="339"/>
      <c r="CS104" s="339"/>
      <c r="CT104" s="339"/>
      <c r="CU104" s="339"/>
      <c r="CV104" s="339"/>
      <c r="CW104" s="339"/>
      <c r="CX104" s="339"/>
    </row>
    <row r="105" spans="2:102" ht="15" customHeight="1" x14ac:dyDescent="0.35">
      <c r="B105" s="340"/>
      <c r="D105" s="336"/>
      <c r="E105" s="374"/>
      <c r="F105" s="334"/>
      <c r="I105" s="334"/>
      <c r="L105" s="334"/>
      <c r="N105" s="336"/>
      <c r="O105" s="334"/>
      <c r="P105" s="334"/>
      <c r="Q105" s="334"/>
      <c r="R105" s="339"/>
      <c r="S105" s="339"/>
      <c r="T105" s="339"/>
      <c r="U105" s="339"/>
      <c r="V105" s="339"/>
      <c r="W105" s="339"/>
      <c r="X105" s="339"/>
      <c r="Y105" s="339"/>
      <c r="Z105" s="339"/>
      <c r="AA105" s="339"/>
      <c r="AB105" s="339"/>
      <c r="AC105" s="339"/>
      <c r="AD105" s="339"/>
      <c r="AE105" s="339"/>
      <c r="AF105" s="339"/>
      <c r="AG105" s="339"/>
      <c r="AH105" s="339"/>
      <c r="AI105" s="339"/>
      <c r="AJ105" s="339"/>
      <c r="AK105" s="339"/>
      <c r="AL105" s="339"/>
      <c r="AM105" s="339"/>
      <c r="AN105" s="339"/>
      <c r="AO105" s="339"/>
      <c r="AP105" s="339"/>
      <c r="AQ105" s="339"/>
      <c r="AR105" s="339"/>
      <c r="AS105" s="339"/>
      <c r="AT105" s="339"/>
      <c r="AU105" s="339"/>
      <c r="AV105" s="339"/>
      <c r="AW105" s="339"/>
      <c r="AX105" s="339"/>
      <c r="AY105" s="339"/>
      <c r="AZ105" s="339"/>
      <c r="BA105" s="339"/>
      <c r="BB105" s="339"/>
      <c r="BC105" s="339"/>
      <c r="BD105" s="339"/>
      <c r="BE105" s="339"/>
      <c r="BF105" s="339"/>
      <c r="BG105" s="339"/>
      <c r="BH105" s="339"/>
      <c r="BI105" s="339"/>
      <c r="BJ105" s="339"/>
      <c r="BK105" s="339"/>
      <c r="BL105" s="339"/>
      <c r="BM105" s="339"/>
      <c r="BN105" s="339"/>
      <c r="BO105" s="339"/>
      <c r="BP105" s="339"/>
      <c r="BQ105" s="339"/>
      <c r="BR105" s="339"/>
      <c r="BS105" s="339"/>
      <c r="BT105" s="339"/>
      <c r="BU105" s="339"/>
      <c r="BV105" s="339"/>
      <c r="BW105" s="339"/>
      <c r="BX105" s="339"/>
      <c r="BY105" s="339"/>
      <c r="BZ105" s="339"/>
      <c r="CA105" s="339"/>
      <c r="CB105" s="339"/>
      <c r="CC105" s="339"/>
      <c r="CD105" s="339"/>
      <c r="CE105" s="339"/>
      <c r="CF105" s="339"/>
      <c r="CG105" s="339"/>
      <c r="CH105" s="339"/>
      <c r="CI105" s="339"/>
      <c r="CJ105" s="339"/>
      <c r="CK105" s="339"/>
      <c r="CL105" s="339"/>
      <c r="CM105" s="339"/>
      <c r="CN105" s="339"/>
      <c r="CO105" s="339"/>
      <c r="CP105" s="339"/>
      <c r="CQ105" s="339"/>
      <c r="CR105" s="339"/>
      <c r="CS105" s="339"/>
      <c r="CT105" s="339"/>
      <c r="CU105" s="339"/>
      <c r="CV105" s="339"/>
      <c r="CW105" s="339"/>
      <c r="CX105" s="339"/>
    </row>
    <row r="106" spans="2:102" ht="15" customHeight="1" x14ac:dyDescent="0.35">
      <c r="B106" s="340"/>
      <c r="D106" s="336"/>
      <c r="E106" s="336"/>
      <c r="F106" s="334"/>
      <c r="I106" s="334"/>
      <c r="L106" s="334"/>
      <c r="N106" s="336"/>
      <c r="O106" s="334"/>
      <c r="P106" s="334"/>
      <c r="Q106" s="334"/>
      <c r="R106" s="339"/>
      <c r="S106" s="339"/>
      <c r="T106" s="339"/>
      <c r="U106" s="339"/>
      <c r="V106" s="339"/>
      <c r="W106" s="339"/>
      <c r="X106" s="339"/>
      <c r="Y106" s="339"/>
      <c r="Z106" s="339"/>
      <c r="AA106" s="339"/>
      <c r="AB106" s="339"/>
      <c r="AC106" s="339"/>
      <c r="AD106" s="339"/>
      <c r="AE106" s="339"/>
      <c r="AF106" s="339"/>
      <c r="AG106" s="339"/>
      <c r="AH106" s="339"/>
      <c r="AI106" s="339"/>
      <c r="AJ106" s="339"/>
      <c r="AK106" s="339"/>
      <c r="AL106" s="339"/>
      <c r="AM106" s="339"/>
      <c r="AN106" s="339"/>
      <c r="AO106" s="339"/>
      <c r="AP106" s="339"/>
      <c r="AQ106" s="339"/>
      <c r="AR106" s="339"/>
      <c r="AS106" s="339"/>
      <c r="AT106" s="339"/>
      <c r="AU106" s="339"/>
      <c r="AV106" s="339"/>
      <c r="AW106" s="339"/>
      <c r="AX106" s="339"/>
      <c r="AY106" s="339"/>
      <c r="AZ106" s="339"/>
      <c r="BA106" s="339"/>
      <c r="BB106" s="339"/>
      <c r="BC106" s="339"/>
      <c r="BD106" s="339"/>
      <c r="BE106" s="339"/>
      <c r="BF106" s="339"/>
      <c r="BG106" s="339"/>
      <c r="BH106" s="339"/>
      <c r="BI106" s="339"/>
      <c r="BJ106" s="339"/>
      <c r="BK106" s="339"/>
      <c r="BL106" s="339"/>
      <c r="BM106" s="339"/>
      <c r="BN106" s="339"/>
      <c r="BO106" s="339"/>
      <c r="BP106" s="339"/>
      <c r="BQ106" s="339"/>
      <c r="BR106" s="339"/>
      <c r="BS106" s="339"/>
      <c r="BT106" s="339"/>
      <c r="BU106" s="339"/>
      <c r="BV106" s="339"/>
      <c r="BW106" s="339"/>
      <c r="BX106" s="339"/>
      <c r="BY106" s="339"/>
      <c r="BZ106" s="339"/>
      <c r="CA106" s="339"/>
      <c r="CB106" s="339"/>
      <c r="CC106" s="339"/>
      <c r="CD106" s="339"/>
      <c r="CE106" s="339"/>
      <c r="CF106" s="339"/>
      <c r="CG106" s="339"/>
      <c r="CH106" s="339"/>
      <c r="CI106" s="339"/>
      <c r="CJ106" s="339"/>
      <c r="CK106" s="339"/>
      <c r="CL106" s="339"/>
      <c r="CM106" s="339"/>
      <c r="CN106" s="339"/>
      <c r="CO106" s="339"/>
      <c r="CP106" s="339"/>
      <c r="CQ106" s="339"/>
      <c r="CR106" s="339"/>
      <c r="CS106" s="339"/>
      <c r="CT106" s="339"/>
      <c r="CU106" s="339"/>
      <c r="CV106" s="339"/>
      <c r="CW106" s="339"/>
      <c r="CX106" s="339"/>
    </row>
    <row r="107" spans="2:102" ht="15" customHeight="1" x14ac:dyDescent="0.35">
      <c r="B107" s="334"/>
      <c r="D107" s="336"/>
      <c r="E107" s="334"/>
      <c r="F107" s="334"/>
      <c r="I107" s="334"/>
      <c r="L107" s="334"/>
      <c r="N107" s="336"/>
      <c r="O107" s="376"/>
      <c r="P107" s="334"/>
      <c r="Q107" s="334"/>
      <c r="R107" s="339"/>
      <c r="S107" s="339"/>
      <c r="T107" s="339"/>
      <c r="U107" s="339"/>
      <c r="V107" s="339"/>
      <c r="W107" s="339"/>
      <c r="X107" s="339"/>
      <c r="Y107" s="339"/>
      <c r="Z107" s="339"/>
      <c r="AA107" s="339"/>
      <c r="AB107" s="339"/>
      <c r="AC107" s="339"/>
      <c r="AD107" s="339"/>
      <c r="AE107" s="339"/>
      <c r="AF107" s="339"/>
      <c r="AG107" s="339"/>
      <c r="AH107" s="339"/>
      <c r="AI107" s="339"/>
      <c r="AJ107" s="339"/>
      <c r="AK107" s="339"/>
      <c r="AL107" s="339"/>
      <c r="AM107" s="339"/>
      <c r="AN107" s="339"/>
      <c r="AO107" s="339"/>
      <c r="AP107" s="339"/>
      <c r="AQ107" s="339"/>
      <c r="AR107" s="339"/>
      <c r="AS107" s="339"/>
      <c r="AT107" s="339"/>
      <c r="AU107" s="339"/>
      <c r="AV107" s="339"/>
      <c r="AW107" s="339"/>
      <c r="AX107" s="339"/>
      <c r="AY107" s="339"/>
      <c r="AZ107" s="339"/>
      <c r="BA107" s="339"/>
      <c r="BB107" s="339"/>
      <c r="BC107" s="339"/>
      <c r="BD107" s="339"/>
      <c r="BE107" s="339"/>
      <c r="BF107" s="339"/>
      <c r="BG107" s="339"/>
      <c r="BH107" s="339"/>
      <c r="BI107" s="339"/>
      <c r="BJ107" s="339"/>
      <c r="BK107" s="339"/>
      <c r="BL107" s="339"/>
      <c r="BM107" s="339"/>
      <c r="BN107" s="339"/>
      <c r="BO107" s="339"/>
      <c r="BP107" s="339"/>
      <c r="BQ107" s="339"/>
      <c r="BR107" s="339"/>
      <c r="BS107" s="339"/>
      <c r="BT107" s="339"/>
      <c r="BU107" s="339"/>
      <c r="BV107" s="339"/>
      <c r="BW107" s="339"/>
      <c r="BX107" s="339"/>
      <c r="BY107" s="339"/>
      <c r="BZ107" s="339"/>
      <c r="CA107" s="339"/>
      <c r="CB107" s="339"/>
      <c r="CC107" s="339"/>
      <c r="CD107" s="339"/>
      <c r="CE107" s="339"/>
      <c r="CF107" s="339"/>
      <c r="CG107" s="339"/>
      <c r="CH107" s="339"/>
      <c r="CI107" s="339"/>
      <c r="CJ107" s="339"/>
      <c r="CK107" s="339"/>
      <c r="CL107" s="339"/>
      <c r="CM107" s="339"/>
      <c r="CN107" s="339"/>
      <c r="CO107" s="339"/>
      <c r="CP107" s="339"/>
      <c r="CQ107" s="339"/>
      <c r="CR107" s="339"/>
      <c r="CS107" s="339"/>
      <c r="CT107" s="339"/>
      <c r="CU107" s="339"/>
      <c r="CV107" s="339"/>
      <c r="CW107" s="339"/>
      <c r="CX107" s="339"/>
    </row>
    <row r="108" spans="2:102" ht="15" customHeight="1" x14ac:dyDescent="0.35">
      <c r="B108" s="334"/>
      <c r="D108" s="336"/>
      <c r="E108" s="337"/>
      <c r="F108" s="334"/>
      <c r="I108" s="334"/>
      <c r="L108" s="334"/>
      <c r="N108" s="336"/>
      <c r="O108" s="376"/>
      <c r="P108" s="334"/>
      <c r="Q108" s="334"/>
      <c r="R108" s="339"/>
      <c r="S108" s="339"/>
      <c r="T108" s="339"/>
      <c r="U108" s="339"/>
      <c r="V108" s="339"/>
      <c r="W108" s="339"/>
      <c r="X108" s="339"/>
      <c r="Y108" s="339"/>
      <c r="Z108" s="339"/>
      <c r="AA108" s="339"/>
      <c r="AB108" s="339"/>
      <c r="AC108" s="339"/>
      <c r="AD108" s="339"/>
      <c r="AE108" s="339"/>
      <c r="AF108" s="339"/>
      <c r="AG108" s="339"/>
      <c r="AH108" s="339"/>
      <c r="AI108" s="339"/>
      <c r="AJ108" s="339"/>
      <c r="AK108" s="339"/>
      <c r="AL108" s="339"/>
      <c r="AM108" s="339"/>
      <c r="AN108" s="339"/>
      <c r="AO108" s="339"/>
      <c r="AP108" s="339"/>
      <c r="AQ108" s="339"/>
      <c r="AR108" s="339"/>
      <c r="AS108" s="339"/>
      <c r="AT108" s="339"/>
      <c r="AU108" s="339"/>
      <c r="AV108" s="339"/>
      <c r="AW108" s="339"/>
      <c r="AX108" s="339"/>
      <c r="AY108" s="339"/>
      <c r="AZ108" s="339"/>
      <c r="BA108" s="339"/>
      <c r="BB108" s="339"/>
      <c r="BC108" s="339"/>
      <c r="BD108" s="339"/>
      <c r="BE108" s="339"/>
      <c r="BF108" s="339"/>
      <c r="BG108" s="339"/>
      <c r="BH108" s="339"/>
      <c r="BI108" s="339"/>
      <c r="BJ108" s="339"/>
      <c r="BK108" s="339"/>
      <c r="BL108" s="339"/>
      <c r="BM108" s="339"/>
      <c r="BN108" s="339"/>
      <c r="BO108" s="339"/>
      <c r="BP108" s="339"/>
      <c r="BQ108" s="339"/>
      <c r="BR108" s="339"/>
      <c r="BS108" s="339"/>
      <c r="BT108" s="339"/>
      <c r="BU108" s="339"/>
      <c r="BV108" s="339"/>
      <c r="BW108" s="339"/>
      <c r="BX108" s="339"/>
      <c r="BY108" s="339"/>
      <c r="BZ108" s="339"/>
      <c r="CA108" s="339"/>
      <c r="CB108" s="339"/>
      <c r="CC108" s="339"/>
      <c r="CD108" s="339"/>
      <c r="CE108" s="339"/>
      <c r="CF108" s="339"/>
      <c r="CG108" s="339"/>
      <c r="CH108" s="339"/>
      <c r="CI108" s="339"/>
      <c r="CJ108" s="339"/>
      <c r="CK108" s="339"/>
      <c r="CL108" s="339"/>
      <c r="CM108" s="339"/>
      <c r="CN108" s="339"/>
      <c r="CO108" s="339"/>
      <c r="CP108" s="339"/>
      <c r="CQ108" s="339"/>
      <c r="CR108" s="339"/>
      <c r="CS108" s="339"/>
      <c r="CT108" s="339"/>
      <c r="CU108" s="339"/>
      <c r="CV108" s="339"/>
      <c r="CW108" s="339"/>
      <c r="CX108" s="339"/>
    </row>
    <row r="109" spans="2:102" ht="15" customHeight="1" x14ac:dyDescent="0.35">
      <c r="B109" s="334"/>
      <c r="D109" s="336"/>
      <c r="E109" s="337"/>
      <c r="F109" s="334"/>
      <c r="I109" s="334"/>
      <c r="L109" s="334"/>
      <c r="N109" s="336"/>
      <c r="O109" s="376"/>
      <c r="P109" s="334"/>
      <c r="Q109" s="334"/>
      <c r="R109" s="339"/>
      <c r="S109" s="339"/>
      <c r="T109" s="339"/>
      <c r="U109" s="339"/>
      <c r="V109" s="339"/>
      <c r="W109" s="339"/>
      <c r="X109" s="339"/>
      <c r="Y109" s="339"/>
      <c r="Z109" s="339"/>
      <c r="AA109" s="339"/>
      <c r="AB109" s="339"/>
      <c r="AC109" s="339"/>
      <c r="AD109" s="339"/>
      <c r="AE109" s="339"/>
      <c r="AF109" s="339"/>
      <c r="AG109" s="339"/>
      <c r="AH109" s="339"/>
      <c r="AI109" s="339"/>
      <c r="AJ109" s="339"/>
      <c r="AK109" s="339"/>
      <c r="AL109" s="339"/>
      <c r="AM109" s="339"/>
      <c r="AN109" s="339"/>
      <c r="AO109" s="339"/>
      <c r="AP109" s="339"/>
      <c r="AQ109" s="339"/>
      <c r="AR109" s="339"/>
      <c r="AS109" s="339"/>
      <c r="AT109" s="339"/>
      <c r="AU109" s="339"/>
      <c r="AV109" s="339"/>
      <c r="AW109" s="339"/>
      <c r="AX109" s="339"/>
      <c r="AY109" s="339"/>
      <c r="AZ109" s="339"/>
      <c r="BA109" s="339"/>
      <c r="BB109" s="339"/>
      <c r="BC109" s="339"/>
      <c r="BD109" s="339"/>
      <c r="BE109" s="339"/>
      <c r="BF109" s="339"/>
      <c r="BG109" s="339"/>
      <c r="BH109" s="339"/>
      <c r="BI109" s="339"/>
      <c r="BJ109" s="339"/>
      <c r="BK109" s="339"/>
      <c r="BL109" s="339"/>
      <c r="BM109" s="339"/>
      <c r="BN109" s="339"/>
      <c r="BO109" s="339"/>
      <c r="BP109" s="339"/>
      <c r="BQ109" s="339"/>
      <c r="BR109" s="339"/>
      <c r="BS109" s="339"/>
      <c r="BT109" s="339"/>
      <c r="BU109" s="339"/>
      <c r="BV109" s="339"/>
      <c r="BW109" s="339"/>
      <c r="BX109" s="339"/>
      <c r="BY109" s="339"/>
      <c r="BZ109" s="339"/>
      <c r="CA109" s="339"/>
      <c r="CB109" s="339"/>
      <c r="CC109" s="339"/>
      <c r="CD109" s="339"/>
      <c r="CE109" s="339"/>
      <c r="CF109" s="339"/>
      <c r="CG109" s="339"/>
      <c r="CH109" s="339"/>
      <c r="CI109" s="339"/>
      <c r="CJ109" s="339"/>
      <c r="CK109" s="339"/>
      <c r="CL109" s="339"/>
      <c r="CM109" s="339"/>
      <c r="CN109" s="339"/>
      <c r="CO109" s="339"/>
      <c r="CP109" s="339"/>
      <c r="CQ109" s="339"/>
      <c r="CR109" s="339"/>
      <c r="CS109" s="339"/>
      <c r="CT109" s="339"/>
      <c r="CU109" s="339"/>
      <c r="CV109" s="339"/>
      <c r="CW109" s="339"/>
      <c r="CX109" s="339"/>
    </row>
    <row r="110" spans="2:102" ht="15" customHeight="1" x14ac:dyDescent="0.35">
      <c r="B110" s="334"/>
      <c r="D110" s="336"/>
      <c r="E110" s="334"/>
      <c r="F110" s="334"/>
      <c r="I110" s="334"/>
      <c r="L110" s="334"/>
      <c r="N110" s="336"/>
      <c r="O110" s="376"/>
      <c r="P110" s="334"/>
      <c r="Q110" s="334"/>
      <c r="R110" s="339"/>
      <c r="S110" s="339"/>
      <c r="T110" s="339"/>
      <c r="U110" s="339"/>
      <c r="V110" s="339"/>
      <c r="W110" s="339"/>
      <c r="X110" s="339"/>
      <c r="Y110" s="339"/>
      <c r="Z110" s="339"/>
      <c r="AA110" s="339"/>
      <c r="AB110" s="339"/>
      <c r="AC110" s="339"/>
      <c r="AD110" s="339"/>
      <c r="AE110" s="339"/>
      <c r="AF110" s="339"/>
      <c r="AG110" s="339"/>
      <c r="AH110" s="339"/>
      <c r="AI110" s="339"/>
      <c r="AJ110" s="339"/>
      <c r="AK110" s="339"/>
      <c r="AL110" s="339"/>
      <c r="AM110" s="339"/>
      <c r="AN110" s="339"/>
      <c r="AO110" s="339"/>
      <c r="AP110" s="339"/>
      <c r="AQ110" s="339"/>
      <c r="AR110" s="339"/>
      <c r="AS110" s="339"/>
      <c r="AT110" s="339"/>
      <c r="AU110" s="339"/>
      <c r="AV110" s="339"/>
      <c r="AW110" s="339"/>
      <c r="AX110" s="339"/>
      <c r="AY110" s="339"/>
      <c r="AZ110" s="339"/>
      <c r="BA110" s="339"/>
      <c r="BB110" s="339"/>
      <c r="BC110" s="339"/>
      <c r="BD110" s="339"/>
      <c r="BE110" s="339"/>
      <c r="BF110" s="339"/>
      <c r="BG110" s="339"/>
      <c r="BH110" s="339"/>
      <c r="BI110" s="339"/>
      <c r="BJ110" s="339"/>
      <c r="BK110" s="339"/>
      <c r="BL110" s="339"/>
      <c r="BM110" s="339"/>
      <c r="BN110" s="339"/>
      <c r="BO110" s="339"/>
      <c r="BP110" s="339"/>
      <c r="BQ110" s="339"/>
      <c r="BR110" s="339"/>
      <c r="BS110" s="339"/>
      <c r="BT110" s="339"/>
      <c r="BU110" s="339"/>
      <c r="BV110" s="339"/>
      <c r="BW110" s="339"/>
      <c r="BX110" s="339"/>
      <c r="BY110" s="339"/>
      <c r="BZ110" s="339"/>
      <c r="CA110" s="339"/>
      <c r="CB110" s="339"/>
      <c r="CC110" s="339"/>
      <c r="CD110" s="339"/>
      <c r="CE110" s="339"/>
      <c r="CF110" s="339"/>
      <c r="CG110" s="339"/>
      <c r="CH110" s="339"/>
      <c r="CI110" s="339"/>
      <c r="CJ110" s="339"/>
      <c r="CK110" s="339"/>
      <c r="CL110" s="339"/>
      <c r="CM110" s="339"/>
      <c r="CN110" s="339"/>
      <c r="CO110" s="339"/>
      <c r="CP110" s="339"/>
      <c r="CQ110" s="339"/>
      <c r="CR110" s="339"/>
      <c r="CS110" s="339"/>
      <c r="CT110" s="339"/>
      <c r="CU110" s="339"/>
      <c r="CV110" s="339"/>
      <c r="CW110" s="339"/>
      <c r="CX110" s="339"/>
    </row>
    <row r="111" spans="2:102" ht="15" customHeight="1" x14ac:dyDescent="0.35">
      <c r="B111" s="334"/>
      <c r="D111" s="336"/>
      <c r="E111" s="334"/>
      <c r="F111" s="334"/>
      <c r="I111" s="334"/>
      <c r="L111" s="334"/>
      <c r="N111" s="336"/>
      <c r="O111" s="376"/>
      <c r="P111" s="334"/>
      <c r="Q111" s="334"/>
      <c r="R111" s="339"/>
      <c r="S111" s="339"/>
      <c r="T111" s="339"/>
      <c r="U111" s="339"/>
      <c r="V111" s="339"/>
      <c r="W111" s="339"/>
      <c r="X111" s="339"/>
      <c r="Y111" s="339"/>
      <c r="Z111" s="339"/>
      <c r="AA111" s="339"/>
      <c r="AB111" s="339"/>
      <c r="AC111" s="339"/>
      <c r="AD111" s="339"/>
      <c r="AE111" s="339"/>
      <c r="AF111" s="339"/>
      <c r="AG111" s="339"/>
      <c r="AH111" s="339"/>
      <c r="AI111" s="339"/>
      <c r="AJ111" s="339"/>
      <c r="AK111" s="339"/>
      <c r="AL111" s="339"/>
      <c r="AM111" s="339"/>
      <c r="AN111" s="339"/>
      <c r="AO111" s="339"/>
      <c r="AP111" s="339"/>
      <c r="AQ111" s="339"/>
      <c r="AR111" s="339"/>
      <c r="AS111" s="339"/>
      <c r="AT111" s="339"/>
      <c r="AU111" s="339"/>
      <c r="AV111" s="339"/>
      <c r="AW111" s="339"/>
      <c r="AX111" s="339"/>
      <c r="AY111" s="339"/>
      <c r="AZ111" s="339"/>
      <c r="BA111" s="339"/>
      <c r="BB111" s="339"/>
      <c r="BC111" s="339"/>
      <c r="BD111" s="339"/>
      <c r="BE111" s="339"/>
      <c r="BF111" s="339"/>
      <c r="BG111" s="339"/>
      <c r="BH111" s="339"/>
      <c r="BI111" s="339"/>
      <c r="BJ111" s="339"/>
      <c r="BK111" s="339"/>
      <c r="BL111" s="339"/>
      <c r="BM111" s="339"/>
      <c r="BN111" s="339"/>
      <c r="BO111" s="339"/>
      <c r="BP111" s="339"/>
      <c r="BQ111" s="339"/>
      <c r="BR111" s="339"/>
      <c r="BS111" s="339"/>
      <c r="BT111" s="339"/>
      <c r="BU111" s="339"/>
      <c r="BV111" s="339"/>
      <c r="BW111" s="339"/>
      <c r="BX111" s="339"/>
      <c r="BY111" s="339"/>
      <c r="BZ111" s="339"/>
      <c r="CA111" s="339"/>
      <c r="CB111" s="339"/>
      <c r="CC111" s="339"/>
      <c r="CD111" s="339"/>
      <c r="CE111" s="339"/>
      <c r="CF111" s="339"/>
      <c r="CG111" s="339"/>
      <c r="CH111" s="339"/>
      <c r="CI111" s="339"/>
      <c r="CJ111" s="339"/>
      <c r="CK111" s="339"/>
      <c r="CL111" s="339"/>
      <c r="CM111" s="339"/>
      <c r="CN111" s="339"/>
      <c r="CO111" s="339"/>
      <c r="CP111" s="339"/>
      <c r="CQ111" s="339"/>
      <c r="CR111" s="339"/>
      <c r="CS111" s="339"/>
      <c r="CT111" s="339"/>
      <c r="CU111" s="339"/>
      <c r="CV111" s="339"/>
      <c r="CW111" s="339"/>
      <c r="CX111" s="339"/>
    </row>
    <row r="112" spans="2:102" ht="15" customHeight="1" x14ac:dyDescent="0.35">
      <c r="B112" s="372" t="s">
        <v>350</v>
      </c>
      <c r="D112" s="377"/>
      <c r="E112" s="325"/>
      <c r="F112" s="325"/>
      <c r="I112" s="325"/>
      <c r="L112" s="325"/>
      <c r="N112" s="377"/>
      <c r="O112" s="325"/>
      <c r="P112" s="325"/>
      <c r="Q112" s="325"/>
      <c r="R112" s="329"/>
      <c r="S112" s="339"/>
      <c r="T112" s="339"/>
      <c r="U112" s="339"/>
      <c r="V112" s="339"/>
      <c r="W112" s="339"/>
      <c r="X112" s="339"/>
      <c r="Y112" s="339"/>
      <c r="Z112" s="339"/>
      <c r="AA112" s="339"/>
      <c r="AB112" s="339"/>
      <c r="AC112" s="339"/>
      <c r="AD112" s="339"/>
      <c r="AE112" s="339"/>
      <c r="AF112" s="339"/>
      <c r="AG112" s="339"/>
      <c r="AH112" s="339"/>
      <c r="AI112" s="339"/>
      <c r="AJ112" s="339"/>
      <c r="AK112" s="339"/>
      <c r="AL112" s="339"/>
      <c r="AM112" s="339"/>
      <c r="AN112" s="339"/>
      <c r="AO112" s="339"/>
      <c r="AP112" s="339"/>
      <c r="AQ112" s="339"/>
      <c r="AR112" s="339"/>
      <c r="AS112" s="339"/>
      <c r="AT112" s="339"/>
      <c r="AU112" s="339"/>
      <c r="AV112" s="339"/>
      <c r="AW112" s="339"/>
      <c r="AX112" s="339"/>
      <c r="AY112" s="339"/>
      <c r="AZ112" s="339"/>
      <c r="BA112" s="339"/>
      <c r="BB112" s="339"/>
      <c r="BC112" s="339"/>
      <c r="BD112" s="339"/>
      <c r="BE112" s="339"/>
      <c r="BF112" s="339"/>
      <c r="BG112" s="339"/>
      <c r="BH112" s="339"/>
      <c r="BI112" s="339"/>
      <c r="BJ112" s="339"/>
      <c r="BK112" s="339"/>
      <c r="BL112" s="339"/>
      <c r="BM112" s="339"/>
      <c r="BN112" s="339"/>
      <c r="BO112" s="339"/>
      <c r="BP112" s="339"/>
      <c r="BQ112" s="339"/>
      <c r="BR112" s="339"/>
      <c r="BS112" s="339"/>
      <c r="BT112" s="339"/>
      <c r="BU112" s="339"/>
      <c r="BV112" s="339"/>
      <c r="BW112" s="339"/>
      <c r="BX112" s="339"/>
      <c r="BY112" s="339"/>
      <c r="BZ112" s="339"/>
      <c r="CA112" s="339"/>
      <c r="CB112" s="339"/>
      <c r="CC112" s="339"/>
      <c r="CD112" s="339"/>
      <c r="CE112" s="339"/>
      <c r="CF112" s="339"/>
      <c r="CG112" s="339"/>
      <c r="CH112" s="339"/>
      <c r="CI112" s="339"/>
      <c r="CJ112" s="339"/>
      <c r="CK112" s="339"/>
      <c r="CL112" s="339"/>
      <c r="CM112" s="339"/>
      <c r="CN112" s="339"/>
      <c r="CO112" s="339"/>
      <c r="CP112" s="339"/>
      <c r="CQ112" s="339"/>
      <c r="CR112" s="339"/>
      <c r="CS112" s="339"/>
      <c r="CT112" s="339"/>
      <c r="CU112" s="339"/>
      <c r="CV112" s="339"/>
      <c r="CW112" s="339"/>
      <c r="CX112" s="339"/>
    </row>
    <row r="113" spans="2:102" s="361" customFormat="1" ht="15" customHeight="1" x14ac:dyDescent="0.35">
      <c r="B113" s="367" t="s">
        <v>351</v>
      </c>
      <c r="C113" s="311"/>
      <c r="D113" s="359"/>
      <c r="E113" s="311"/>
      <c r="F113" s="311"/>
      <c r="G113" s="311" t="s">
        <v>337</v>
      </c>
      <c r="H113" s="311"/>
      <c r="I113" s="311"/>
      <c r="J113" s="311"/>
      <c r="K113" s="311"/>
      <c r="L113" s="311"/>
      <c r="M113" s="311"/>
      <c r="N113" s="359"/>
      <c r="O113" s="311"/>
      <c r="P113" s="311"/>
      <c r="Q113" s="311"/>
    </row>
    <row r="114" spans="2:102" ht="15" customHeight="1" x14ac:dyDescent="0.35">
      <c r="B114" s="372" t="s">
        <v>352</v>
      </c>
      <c r="D114" s="377"/>
      <c r="E114" s="325"/>
      <c r="F114" s="325"/>
      <c r="I114" s="325"/>
      <c r="L114" s="325"/>
      <c r="N114" s="377"/>
      <c r="O114" s="378"/>
      <c r="P114" s="325"/>
      <c r="Q114" s="325"/>
      <c r="R114" s="329"/>
      <c r="S114" s="329"/>
      <c r="T114" s="329"/>
      <c r="U114" s="329"/>
      <c r="V114" s="329"/>
      <c r="W114" s="329"/>
      <c r="X114" s="329"/>
      <c r="Y114" s="329"/>
      <c r="Z114" s="329"/>
      <c r="AA114" s="329"/>
      <c r="AB114" s="329"/>
      <c r="AC114" s="329"/>
      <c r="AD114" s="329"/>
      <c r="AE114" s="329"/>
      <c r="AF114" s="329"/>
      <c r="AG114" s="329"/>
      <c r="AH114" s="329"/>
      <c r="AI114" s="329"/>
      <c r="AJ114" s="329"/>
      <c r="AK114" s="329"/>
      <c r="AL114" s="329"/>
      <c r="AM114" s="329"/>
      <c r="AN114" s="329"/>
      <c r="AO114" s="329"/>
      <c r="AP114" s="329"/>
      <c r="AQ114" s="329"/>
      <c r="AR114" s="329"/>
      <c r="AS114" s="329"/>
      <c r="AT114" s="329"/>
      <c r="AU114" s="329"/>
      <c r="AV114" s="329"/>
      <c r="AW114" s="329"/>
      <c r="AX114" s="329"/>
      <c r="AY114" s="329"/>
      <c r="AZ114" s="329"/>
      <c r="BA114" s="329"/>
      <c r="BB114" s="329"/>
      <c r="BC114" s="329"/>
      <c r="BD114" s="329"/>
      <c r="BE114" s="329"/>
      <c r="BF114" s="329"/>
      <c r="BG114" s="329"/>
      <c r="BH114" s="329"/>
      <c r="BI114" s="329"/>
      <c r="BJ114" s="329"/>
      <c r="BK114" s="329"/>
      <c r="BL114" s="329"/>
      <c r="BM114" s="329"/>
      <c r="BN114" s="329"/>
      <c r="BO114" s="329"/>
      <c r="BP114" s="329"/>
      <c r="BQ114" s="329"/>
      <c r="BR114" s="329"/>
      <c r="BS114" s="329"/>
      <c r="BT114" s="329"/>
      <c r="BU114" s="329"/>
      <c r="BV114" s="329"/>
      <c r="BW114" s="329"/>
      <c r="BX114" s="329"/>
      <c r="BY114" s="329"/>
      <c r="BZ114" s="329"/>
      <c r="CA114" s="329"/>
      <c r="CB114" s="329"/>
      <c r="CC114" s="329"/>
      <c r="CD114" s="329"/>
      <c r="CE114" s="329"/>
      <c r="CF114" s="329"/>
      <c r="CG114" s="329"/>
      <c r="CH114" s="329"/>
      <c r="CI114" s="329"/>
      <c r="CJ114" s="329"/>
      <c r="CK114" s="329"/>
      <c r="CL114" s="329"/>
      <c r="CM114" s="329"/>
      <c r="CN114" s="329"/>
      <c r="CO114" s="329"/>
      <c r="CP114" s="329"/>
      <c r="CQ114" s="329"/>
      <c r="CR114" s="329"/>
      <c r="CS114" s="329"/>
      <c r="CT114" s="329"/>
      <c r="CU114" s="329"/>
      <c r="CV114" s="329"/>
      <c r="CW114" s="329"/>
      <c r="CX114" s="329"/>
    </row>
    <row r="115" spans="2:102" ht="15" customHeight="1" x14ac:dyDescent="0.35">
      <c r="B115" s="334" t="s">
        <v>353</v>
      </c>
      <c r="D115" s="351"/>
    </row>
    <row r="116" spans="2:102" ht="15" customHeight="1" x14ac:dyDescent="0.35">
      <c r="D116" s="351"/>
    </row>
    <row r="117" spans="2:102" ht="15" customHeight="1" x14ac:dyDescent="0.35">
      <c r="B117" s="344" t="s">
        <v>354</v>
      </c>
      <c r="D117" s="351"/>
    </row>
    <row r="118" spans="2:102" ht="15" customHeight="1" x14ac:dyDescent="0.35">
      <c r="B118" s="379"/>
      <c r="D118" s="351"/>
    </row>
    <row r="119" spans="2:102" ht="15" customHeight="1" x14ac:dyDescent="0.35">
      <c r="B119" s="310" t="s">
        <v>355</v>
      </c>
    </row>
    <row r="120" spans="2:102" ht="15" customHeight="1" x14ac:dyDescent="0.35">
      <c r="B120" s="310" t="s">
        <v>356</v>
      </c>
    </row>
    <row r="121" spans="2:102" ht="15" customHeight="1" x14ac:dyDescent="0.35">
      <c r="B121" s="310" t="s">
        <v>357</v>
      </c>
    </row>
    <row r="122" spans="2:102" ht="15" customHeight="1" x14ac:dyDescent="0.35">
      <c r="B122" s="310" t="s">
        <v>358</v>
      </c>
    </row>
    <row r="123" spans="2:102" ht="15" customHeight="1" x14ac:dyDescent="0.35">
      <c r="B123" s="310" t="s">
        <v>359</v>
      </c>
    </row>
    <row r="124" spans="2:102" ht="15" customHeight="1" x14ac:dyDescent="0.35">
      <c r="B124" s="310" t="s">
        <v>360</v>
      </c>
    </row>
    <row r="125" spans="2:102" ht="15" customHeight="1" x14ac:dyDescent="0.35">
      <c r="B125" s="310" t="s">
        <v>361</v>
      </c>
    </row>
    <row r="126" spans="2:102" ht="15" customHeight="1" x14ac:dyDescent="0.35">
      <c r="B126" s="310" t="s">
        <v>362</v>
      </c>
    </row>
    <row r="127" spans="2:102" ht="15" customHeight="1" x14ac:dyDescent="0.35">
      <c r="B127" s="344" t="s">
        <v>363</v>
      </c>
      <c r="D127" s="351"/>
    </row>
    <row r="128" spans="2:102" ht="15" customHeight="1" x14ac:dyDescent="0.35">
      <c r="B128" s="344" t="s">
        <v>364</v>
      </c>
      <c r="D128" s="351"/>
    </row>
    <row r="129" spans="2:14" ht="15" customHeight="1" x14ac:dyDescent="0.35">
      <c r="B129" s="379"/>
      <c r="D129" s="351"/>
    </row>
    <row r="130" spans="2:14" ht="15" customHeight="1" x14ac:dyDescent="0.35">
      <c r="B130" s="344" t="s">
        <v>365</v>
      </c>
    </row>
    <row r="131" spans="2:14" ht="15" customHeight="1" x14ac:dyDescent="0.35">
      <c r="B131" s="344" t="s">
        <v>366</v>
      </c>
    </row>
    <row r="132" spans="2:14" ht="15" customHeight="1" x14ac:dyDescent="0.35">
      <c r="B132" s="344" t="s">
        <v>367</v>
      </c>
    </row>
    <row r="133" spans="2:14" ht="15" customHeight="1" x14ac:dyDescent="0.35">
      <c r="B133" s="344" t="s">
        <v>368</v>
      </c>
    </row>
    <row r="134" spans="2:14" ht="15" customHeight="1" x14ac:dyDescent="0.35">
      <c r="B134" s="310" t="s">
        <v>369</v>
      </c>
      <c r="N134" s="310" t="s">
        <v>370</v>
      </c>
    </row>
    <row r="135" spans="2:14" ht="15" customHeight="1" x14ac:dyDescent="0.35">
      <c r="B135" s="344" t="s">
        <v>371</v>
      </c>
    </row>
    <row r="136" spans="2:14" ht="15" customHeight="1" x14ac:dyDescent="0.35">
      <c r="B136" s="310" t="s">
        <v>372</v>
      </c>
    </row>
    <row r="137" spans="2:14" ht="15" customHeight="1" x14ac:dyDescent="0.35">
      <c r="B137" s="310" t="s">
        <v>373</v>
      </c>
    </row>
    <row r="138" spans="2:14" ht="15" customHeight="1" x14ac:dyDescent="0.35">
      <c r="B138" s="379"/>
      <c r="D138" s="351"/>
    </row>
    <row r="139" spans="2:14" ht="15" customHeight="1" x14ac:dyDescent="0.35">
      <c r="B139" s="344" t="s">
        <v>374</v>
      </c>
      <c r="D139" s="351"/>
    </row>
    <row r="140" spans="2:14" ht="15" customHeight="1" x14ac:dyDescent="0.35">
      <c r="B140" s="379"/>
      <c r="D140" s="351"/>
    </row>
    <row r="141" spans="2:14" ht="15" customHeight="1" x14ac:dyDescent="0.35">
      <c r="B141" s="344" t="s">
        <v>375</v>
      </c>
    </row>
    <row r="142" spans="2:14" ht="15" customHeight="1" x14ac:dyDescent="0.35">
      <c r="B142" s="310" t="s">
        <v>376</v>
      </c>
    </row>
    <row r="143" spans="2:14" ht="15" customHeight="1" x14ac:dyDescent="0.35">
      <c r="B143" s="344" t="s">
        <v>377</v>
      </c>
      <c r="F143" s="310">
        <v>0</v>
      </c>
      <c r="N143" s="310" t="s">
        <v>378</v>
      </c>
    </row>
    <row r="144" spans="2:14" ht="15" customHeight="1" x14ac:dyDescent="0.35">
      <c r="B144" s="310" t="s">
        <v>379</v>
      </c>
    </row>
    <row r="145" spans="2:13" ht="15" customHeight="1" x14ac:dyDescent="0.35">
      <c r="B145" s="344" t="s">
        <v>380</v>
      </c>
    </row>
    <row r="146" spans="2:13" ht="15" customHeight="1" x14ac:dyDescent="0.35">
      <c r="B146" s="310" t="s">
        <v>381</v>
      </c>
    </row>
    <row r="147" spans="2:13" ht="15" customHeight="1" x14ac:dyDescent="0.35">
      <c r="B147" s="344" t="s">
        <v>329</v>
      </c>
      <c r="D147" s="351"/>
      <c r="M147" s="311" t="s">
        <v>382</v>
      </c>
    </row>
    <row r="148" spans="2:13" ht="15" customHeight="1" x14ac:dyDescent="0.35">
      <c r="B148" s="340" t="s">
        <v>360</v>
      </c>
      <c r="D148" s="351"/>
    </row>
    <row r="149" spans="2:13" ht="15" customHeight="1" x14ac:dyDescent="0.35">
      <c r="B149" s="310" t="s">
        <v>360</v>
      </c>
      <c r="D149" s="351"/>
    </row>
    <row r="150" spans="2:13" ht="15" customHeight="1" x14ac:dyDescent="0.35">
      <c r="D150" s="351"/>
    </row>
    <row r="151" spans="2:13" ht="15" customHeight="1" x14ac:dyDescent="0.35">
      <c r="B151" s="340" t="s">
        <v>383</v>
      </c>
      <c r="D151" s="351"/>
    </row>
    <row r="152" spans="2:13" ht="15" customHeight="1" x14ac:dyDescent="0.35">
      <c r="B152" s="330" t="s">
        <v>383</v>
      </c>
      <c r="D152" s="351"/>
    </row>
    <row r="153" spans="2:13" ht="15" customHeight="1" x14ac:dyDescent="0.35">
      <c r="D153" s="351"/>
    </row>
    <row r="154" spans="2:13" ht="15" customHeight="1" x14ac:dyDescent="0.35">
      <c r="D154" s="351"/>
    </row>
    <row r="155" spans="2:13" ht="15" customHeight="1" x14ac:dyDescent="0.35">
      <c r="B155" s="340" t="s">
        <v>380</v>
      </c>
      <c r="D155" s="351"/>
      <c r="F155" s="310" t="s">
        <v>384</v>
      </c>
    </row>
    <row r="156" spans="2:13" ht="15" customHeight="1" x14ac:dyDescent="0.35">
      <c r="D156" s="351"/>
    </row>
    <row r="157" spans="2:13" ht="15" customHeight="1" x14ac:dyDescent="0.35">
      <c r="D157" s="351"/>
    </row>
    <row r="158" spans="2:13" ht="15" customHeight="1" x14ac:dyDescent="0.35">
      <c r="D158" s="351"/>
    </row>
    <row r="159" spans="2:13" ht="15" customHeight="1" x14ac:dyDescent="0.35">
      <c r="D159" s="351"/>
    </row>
    <row r="160" spans="2:13" ht="15" customHeight="1" x14ac:dyDescent="0.35">
      <c r="D160" s="351"/>
    </row>
    <row r="161" spans="2:5" ht="15" customHeight="1" x14ac:dyDescent="0.35">
      <c r="D161" s="351"/>
    </row>
    <row r="162" spans="2:5" ht="15" customHeight="1" x14ac:dyDescent="0.35">
      <c r="D162" s="351"/>
    </row>
    <row r="163" spans="2:5" ht="15" customHeight="1" x14ac:dyDescent="0.35">
      <c r="D163" s="351"/>
    </row>
    <row r="164" spans="2:5" ht="15" customHeight="1" x14ac:dyDescent="0.35">
      <c r="D164" s="351"/>
    </row>
    <row r="165" spans="2:5" ht="15" customHeight="1" x14ac:dyDescent="0.35">
      <c r="D165" s="351"/>
    </row>
    <row r="166" spans="2:5" ht="15" customHeight="1" x14ac:dyDescent="0.35">
      <c r="D166" s="351"/>
    </row>
    <row r="167" spans="2:5" ht="15" customHeight="1" x14ac:dyDescent="0.35">
      <c r="B167" s="344" t="s">
        <v>385</v>
      </c>
      <c r="D167" s="351"/>
    </row>
    <row r="168" spans="2:5" ht="15" customHeight="1" x14ac:dyDescent="0.35">
      <c r="B168" s="334" t="s">
        <v>386</v>
      </c>
      <c r="C168" s="310" t="s">
        <v>387</v>
      </c>
      <c r="D168" s="310" t="s">
        <v>388</v>
      </c>
      <c r="E168" s="310" t="s">
        <v>389</v>
      </c>
    </row>
    <row r="169" spans="2:5" ht="15" customHeight="1" x14ac:dyDescent="0.35">
      <c r="B169" s="334" t="s">
        <v>390</v>
      </c>
      <c r="C169" s="334" t="s">
        <v>391</v>
      </c>
      <c r="D169" s="380" t="s">
        <v>392</v>
      </c>
      <c r="E169" s="310">
        <v>609</v>
      </c>
    </row>
    <row r="170" spans="2:5" ht="15" customHeight="1" x14ac:dyDescent="0.35">
      <c r="B170" s="334" t="s">
        <v>393</v>
      </c>
      <c r="C170" s="334" t="s">
        <v>394</v>
      </c>
      <c r="D170" s="381" t="s">
        <v>395</v>
      </c>
      <c r="E170" s="310">
        <v>272</v>
      </c>
    </row>
    <row r="171" spans="2:5" ht="15" customHeight="1" x14ac:dyDescent="0.35">
      <c r="B171" s="334" t="s">
        <v>396</v>
      </c>
      <c r="C171" s="334" t="s">
        <v>397</v>
      </c>
      <c r="D171" s="382" t="s">
        <v>395</v>
      </c>
      <c r="E171" s="310">
        <v>263</v>
      </c>
    </row>
    <row r="172" spans="2:5" ht="15" customHeight="1" x14ac:dyDescent="0.35">
      <c r="B172" s="334" t="s">
        <v>398</v>
      </c>
      <c r="C172" s="334" t="s">
        <v>399</v>
      </c>
      <c r="D172" s="383" t="s">
        <v>400</v>
      </c>
      <c r="E172" s="310">
        <v>617</v>
      </c>
    </row>
    <row r="173" spans="2:5" ht="15" customHeight="1" x14ac:dyDescent="0.35">
      <c r="B173" s="334" t="s">
        <v>401</v>
      </c>
      <c r="C173" s="334" t="s">
        <v>402</v>
      </c>
      <c r="D173" s="383" t="s">
        <v>400</v>
      </c>
      <c r="E173" s="310">
        <v>12</v>
      </c>
    </row>
    <row r="174" spans="2:5" ht="15" customHeight="1" x14ac:dyDescent="0.35">
      <c r="B174" s="334" t="s">
        <v>403</v>
      </c>
      <c r="C174" s="334" t="s">
        <v>404</v>
      </c>
      <c r="D174" s="384" t="s">
        <v>400</v>
      </c>
      <c r="E174" s="310">
        <v>262</v>
      </c>
    </row>
    <row r="175" spans="2:5" ht="15" customHeight="1" x14ac:dyDescent="0.35">
      <c r="B175" s="334" t="s">
        <v>405</v>
      </c>
      <c r="C175" s="334" t="s">
        <v>406</v>
      </c>
      <c r="D175" s="383" t="s">
        <v>400</v>
      </c>
      <c r="E175" s="310">
        <v>0</v>
      </c>
    </row>
    <row r="176" spans="2:5" ht="15" customHeight="1" x14ac:dyDescent="0.35">
      <c r="B176" s="334" t="s">
        <v>407</v>
      </c>
      <c r="D176" s="385" t="s">
        <v>400</v>
      </c>
    </row>
    <row r="177" spans="2:5" ht="15" customHeight="1" x14ac:dyDescent="0.35">
      <c r="B177" s="334" t="s">
        <v>408</v>
      </c>
      <c r="C177" s="334" t="s">
        <v>409</v>
      </c>
      <c r="D177" s="383" t="s">
        <v>400</v>
      </c>
      <c r="E177" s="310">
        <v>0</v>
      </c>
    </row>
    <row r="178" spans="2:5" ht="15" customHeight="1" x14ac:dyDescent="0.35">
      <c r="B178" s="334" t="s">
        <v>410</v>
      </c>
      <c r="C178" s="334" t="s">
        <v>411</v>
      </c>
      <c r="D178" s="386" t="s">
        <v>400</v>
      </c>
      <c r="E178" s="310">
        <v>114</v>
      </c>
    </row>
    <row r="179" spans="2:5" ht="15" customHeight="1" x14ac:dyDescent="0.35">
      <c r="B179" s="334" t="s">
        <v>412</v>
      </c>
      <c r="C179" s="334" t="s">
        <v>413</v>
      </c>
      <c r="D179" s="383" t="s">
        <v>400</v>
      </c>
      <c r="E179" s="310">
        <v>0</v>
      </c>
    </row>
    <row r="180" spans="2:5" ht="15" customHeight="1" x14ac:dyDescent="0.35">
      <c r="B180" s="334" t="s">
        <v>414</v>
      </c>
      <c r="C180" s="334" t="s">
        <v>415</v>
      </c>
      <c r="D180" s="387" t="s">
        <v>400</v>
      </c>
      <c r="E180" s="310">
        <v>138</v>
      </c>
    </row>
    <row r="181" spans="2:5" ht="15" customHeight="1" x14ac:dyDescent="0.35">
      <c r="B181" s="334" t="s">
        <v>416</v>
      </c>
      <c r="C181" s="334" t="s">
        <v>417</v>
      </c>
      <c r="D181" s="383" t="s">
        <v>400</v>
      </c>
      <c r="E181" s="310">
        <v>0</v>
      </c>
    </row>
    <row r="182" spans="2:5" ht="15" customHeight="1" x14ac:dyDescent="0.35">
      <c r="B182" s="334" t="s">
        <v>418</v>
      </c>
      <c r="D182" s="388" t="s">
        <v>400</v>
      </c>
    </row>
    <row r="183" spans="2:5" ht="15" customHeight="1" x14ac:dyDescent="0.35">
      <c r="B183" s="334" t="s">
        <v>419</v>
      </c>
      <c r="C183" s="334" t="s">
        <v>420</v>
      </c>
      <c r="D183" s="383" t="s">
        <v>400</v>
      </c>
      <c r="E183" s="310">
        <v>0</v>
      </c>
    </row>
    <row r="184" spans="2:5" ht="15" customHeight="1" x14ac:dyDescent="0.35">
      <c r="D184" s="351"/>
    </row>
    <row r="185" spans="2:5" ht="15" customHeight="1" x14ac:dyDescent="0.35">
      <c r="B185" s="310" t="s">
        <v>421</v>
      </c>
      <c r="C185" s="310" t="s">
        <v>387</v>
      </c>
      <c r="D185" s="310" t="s">
        <v>388</v>
      </c>
      <c r="E185" s="310" t="s">
        <v>389</v>
      </c>
    </row>
    <row r="186" spans="2:5" ht="15" customHeight="1" x14ac:dyDescent="0.35">
      <c r="B186" s="334" t="s">
        <v>422</v>
      </c>
      <c r="C186" s="334" t="s">
        <v>423</v>
      </c>
      <c r="D186" s="389" t="s">
        <v>392</v>
      </c>
      <c r="E186" s="310">
        <v>101</v>
      </c>
    </row>
    <row r="187" spans="2:5" ht="15" customHeight="1" x14ac:dyDescent="0.35">
      <c r="B187" s="334" t="s">
        <v>424</v>
      </c>
      <c r="C187" s="334" t="s">
        <v>425</v>
      </c>
      <c r="D187" s="310" t="s">
        <v>426</v>
      </c>
      <c r="E187" s="310">
        <v>3697</v>
      </c>
    </row>
    <row r="188" spans="2:5" ht="15" customHeight="1" x14ac:dyDescent="0.35">
      <c r="B188" s="334" t="s">
        <v>427</v>
      </c>
      <c r="C188" s="334" t="s">
        <v>428</v>
      </c>
      <c r="D188" s="310" t="s">
        <v>429</v>
      </c>
      <c r="E188" s="310">
        <v>150</v>
      </c>
    </row>
    <row r="189" spans="2:5" ht="15" customHeight="1" x14ac:dyDescent="0.35">
      <c r="B189" s="334" t="s">
        <v>430</v>
      </c>
      <c r="C189" s="334" t="s">
        <v>431</v>
      </c>
      <c r="D189" s="383" t="s">
        <v>400</v>
      </c>
      <c r="E189" s="310">
        <v>108</v>
      </c>
    </row>
    <row r="190" spans="2:5" ht="15" customHeight="1" x14ac:dyDescent="0.35">
      <c r="B190" s="334" t="s">
        <v>432</v>
      </c>
      <c r="C190" s="334" t="s">
        <v>433</v>
      </c>
      <c r="D190" s="310" t="s">
        <v>429</v>
      </c>
      <c r="E190" s="310">
        <v>76</v>
      </c>
    </row>
    <row r="191" spans="2:5" ht="15" customHeight="1" x14ac:dyDescent="0.35">
      <c r="B191" s="334" t="s">
        <v>434</v>
      </c>
      <c r="C191" s="334" t="s">
        <v>435</v>
      </c>
      <c r="D191" s="383" t="s">
        <v>400</v>
      </c>
      <c r="E191" s="310">
        <v>7</v>
      </c>
    </row>
    <row r="192" spans="2:5" ht="15" customHeight="1" x14ac:dyDescent="0.35">
      <c r="B192" s="334" t="s">
        <v>436</v>
      </c>
      <c r="C192" s="334" t="s">
        <v>437</v>
      </c>
      <c r="D192" s="310" t="s">
        <v>429</v>
      </c>
      <c r="E192" s="310">
        <v>0</v>
      </c>
    </row>
    <row r="193" spans="2:5" ht="15" customHeight="1" x14ac:dyDescent="0.35">
      <c r="B193" s="334" t="s">
        <v>438</v>
      </c>
      <c r="D193" s="383" t="s">
        <v>400</v>
      </c>
    </row>
    <row r="194" spans="2:5" ht="15" customHeight="1" x14ac:dyDescent="0.35">
      <c r="B194" s="334" t="s">
        <v>439</v>
      </c>
      <c r="C194" s="334" t="s">
        <v>440</v>
      </c>
      <c r="D194" s="310" t="s">
        <v>429</v>
      </c>
      <c r="E194" s="310">
        <v>1120</v>
      </c>
    </row>
    <row r="195" spans="2:5" ht="15" customHeight="1" x14ac:dyDescent="0.35">
      <c r="B195" s="334" t="s">
        <v>441</v>
      </c>
      <c r="D195" s="383" t="s">
        <v>400</v>
      </c>
    </row>
    <row r="196" spans="2:5" ht="15" customHeight="1" x14ac:dyDescent="0.35">
      <c r="B196" s="334" t="s">
        <v>442</v>
      </c>
      <c r="C196" s="334" t="s">
        <v>443</v>
      </c>
      <c r="D196" s="310" t="s">
        <v>429</v>
      </c>
      <c r="E196" s="310">
        <v>448</v>
      </c>
    </row>
    <row r="197" spans="2:5" ht="15" customHeight="1" x14ac:dyDescent="0.35">
      <c r="B197" s="334" t="s">
        <v>444</v>
      </c>
      <c r="D197" s="383" t="s">
        <v>400</v>
      </c>
    </row>
    <row r="198" spans="2:5" ht="15" customHeight="1" x14ac:dyDescent="0.35">
      <c r="B198" s="334" t="s">
        <v>445</v>
      </c>
      <c r="C198" s="334" t="s">
        <v>446</v>
      </c>
      <c r="D198" s="310" t="s">
        <v>429</v>
      </c>
      <c r="E198" s="310">
        <v>0</v>
      </c>
    </row>
    <row r="199" spans="2:5" ht="15" customHeight="1" x14ac:dyDescent="0.35">
      <c r="B199" s="334" t="s">
        <v>447</v>
      </c>
    </row>
    <row r="200" spans="2:5" ht="15" customHeight="1" x14ac:dyDescent="0.35">
      <c r="D200" s="351"/>
    </row>
    <row r="201" spans="2:5" ht="15" customHeight="1" x14ac:dyDescent="0.35">
      <c r="D201" s="351"/>
    </row>
    <row r="202" spans="2:5" ht="15" customHeight="1" x14ac:dyDescent="0.35">
      <c r="B202" s="390" t="s">
        <v>448</v>
      </c>
      <c r="D202" s="351"/>
    </row>
    <row r="203" spans="2:5" ht="15" customHeight="1" x14ac:dyDescent="0.35">
      <c r="B203" s="390" t="s">
        <v>449</v>
      </c>
      <c r="D203" s="351"/>
    </row>
    <row r="204" spans="2:5" ht="15" customHeight="1" x14ac:dyDescent="0.35">
      <c r="B204" s="390" t="s">
        <v>450</v>
      </c>
      <c r="D204" s="351"/>
    </row>
    <row r="205" spans="2:5" ht="15" customHeight="1" x14ac:dyDescent="0.35">
      <c r="B205" s="390" t="s">
        <v>367</v>
      </c>
      <c r="D205" s="351"/>
    </row>
    <row r="206" spans="2:5" ht="15" customHeight="1" x14ac:dyDescent="0.35">
      <c r="B206" s="390" t="s">
        <v>451</v>
      </c>
      <c r="D206" s="351"/>
    </row>
    <row r="207" spans="2:5" ht="15" customHeight="1" x14ac:dyDescent="0.35">
      <c r="B207" s="390" t="s">
        <v>452</v>
      </c>
      <c r="D207" s="351"/>
    </row>
    <row r="208" spans="2:5" ht="15" customHeight="1" x14ac:dyDescent="0.35">
      <c r="B208" s="390" t="s">
        <v>453</v>
      </c>
      <c r="D208" s="351"/>
    </row>
    <row r="209" spans="2:4" ht="15" customHeight="1" x14ac:dyDescent="0.35">
      <c r="B209" s="390" t="s">
        <v>372</v>
      </c>
      <c r="D209" s="351"/>
    </row>
    <row r="210" spans="2:4" ht="15" customHeight="1" x14ac:dyDescent="0.35">
      <c r="B210" s="390" t="s">
        <v>454</v>
      </c>
      <c r="D210" s="351"/>
    </row>
    <row r="211" spans="2:4" ht="15" customHeight="1" x14ac:dyDescent="0.35">
      <c r="D211" s="351"/>
    </row>
    <row r="212" spans="2:4" ht="15" customHeight="1" x14ac:dyDescent="0.35">
      <c r="D212" s="351"/>
    </row>
    <row r="213" spans="2:4" ht="15" customHeight="1" x14ac:dyDescent="0.35">
      <c r="D213" s="351"/>
    </row>
    <row r="214" spans="2:4" ht="15" customHeight="1" x14ac:dyDescent="0.35">
      <c r="D214" s="351"/>
    </row>
    <row r="215" spans="2:4" ht="15" customHeight="1" x14ac:dyDescent="0.35">
      <c r="D215" s="351"/>
    </row>
    <row r="216" spans="2:4" ht="15" customHeight="1" x14ac:dyDescent="0.35">
      <c r="D216" s="351"/>
    </row>
    <row r="217" spans="2:4" ht="15" customHeight="1" x14ac:dyDescent="0.35">
      <c r="D217" s="351"/>
    </row>
    <row r="218" spans="2:4" ht="15" customHeight="1" x14ac:dyDescent="0.35">
      <c r="D218" s="351"/>
    </row>
    <row r="219" spans="2:4" ht="15" customHeight="1" x14ac:dyDescent="0.35">
      <c r="D219" s="351"/>
    </row>
    <row r="220" spans="2:4" ht="15" customHeight="1" x14ac:dyDescent="0.35">
      <c r="D220" s="351"/>
    </row>
    <row r="221" spans="2:4" ht="15" customHeight="1" x14ac:dyDescent="0.35">
      <c r="D221" s="351"/>
    </row>
    <row r="222" spans="2:4" ht="15" customHeight="1" x14ac:dyDescent="0.35">
      <c r="D222" s="351"/>
    </row>
    <row r="223" spans="2:4" ht="15" customHeight="1" x14ac:dyDescent="0.35">
      <c r="D223" s="351"/>
    </row>
    <row r="224" spans="2:4" ht="15" customHeight="1" x14ac:dyDescent="0.35">
      <c r="D224" s="351"/>
    </row>
    <row r="225" spans="4:4" ht="15" customHeight="1" x14ac:dyDescent="0.35">
      <c r="D225" s="351"/>
    </row>
    <row r="226" spans="4:4" ht="15" customHeight="1" x14ac:dyDescent="0.35">
      <c r="D226" s="351"/>
    </row>
    <row r="227" spans="4:4" ht="15" customHeight="1" x14ac:dyDescent="0.35">
      <c r="D227" s="351"/>
    </row>
    <row r="228" spans="4:4" ht="15" customHeight="1" x14ac:dyDescent="0.35">
      <c r="D228" s="351"/>
    </row>
    <row r="229" spans="4:4" ht="15" customHeight="1" x14ac:dyDescent="0.35">
      <c r="D229" s="351"/>
    </row>
    <row r="230" spans="4:4" ht="15" customHeight="1" x14ac:dyDescent="0.35">
      <c r="D230" s="351"/>
    </row>
    <row r="231" spans="4:4" ht="15" customHeight="1" x14ac:dyDescent="0.35">
      <c r="D231" s="351"/>
    </row>
    <row r="232" spans="4:4" ht="15" customHeight="1" x14ac:dyDescent="0.35">
      <c r="D232" s="351"/>
    </row>
    <row r="233" spans="4:4" ht="15" customHeight="1" x14ac:dyDescent="0.35">
      <c r="D233" s="351"/>
    </row>
    <row r="234" spans="4:4" ht="15" customHeight="1" x14ac:dyDescent="0.35">
      <c r="D234" s="351"/>
    </row>
    <row r="235" spans="4:4" ht="15" customHeight="1" x14ac:dyDescent="0.35">
      <c r="D235" s="351"/>
    </row>
    <row r="236" spans="4:4" ht="15" customHeight="1" x14ac:dyDescent="0.35">
      <c r="D236" s="351"/>
    </row>
    <row r="237" spans="4:4" ht="15" customHeight="1" x14ac:dyDescent="0.35">
      <c r="D237" s="351"/>
    </row>
    <row r="238" spans="4:4" ht="15" customHeight="1" x14ac:dyDescent="0.35">
      <c r="D238" s="351"/>
    </row>
    <row r="239" spans="4:4" ht="15" customHeight="1" x14ac:dyDescent="0.35">
      <c r="D239" s="351"/>
    </row>
    <row r="240" spans="4:4" ht="15" customHeight="1" x14ac:dyDescent="0.35">
      <c r="D240" s="351"/>
    </row>
    <row r="241" spans="4:4" ht="15" customHeight="1" x14ac:dyDescent="0.35">
      <c r="D241" s="351"/>
    </row>
    <row r="242" spans="4:4" ht="15" customHeight="1" x14ac:dyDescent="0.35">
      <c r="D242" s="351"/>
    </row>
    <row r="243" spans="4:4" ht="15" customHeight="1" x14ac:dyDescent="0.35">
      <c r="D243" s="351"/>
    </row>
    <row r="244" spans="4:4" ht="15" customHeight="1" x14ac:dyDescent="0.35">
      <c r="D244" s="351"/>
    </row>
    <row r="245" spans="4:4" ht="15" customHeight="1" x14ac:dyDescent="0.35">
      <c r="D245" s="351"/>
    </row>
    <row r="246" spans="4:4" ht="15" customHeight="1" x14ac:dyDescent="0.35">
      <c r="D246" s="351"/>
    </row>
    <row r="247" spans="4:4" ht="15" customHeight="1" x14ac:dyDescent="0.35">
      <c r="D247" s="351"/>
    </row>
    <row r="248" spans="4:4" ht="15" customHeight="1" x14ac:dyDescent="0.35">
      <c r="D248" s="351"/>
    </row>
    <row r="249" spans="4:4" ht="15" customHeight="1" x14ac:dyDescent="0.35">
      <c r="D249" s="351"/>
    </row>
    <row r="250" spans="4:4" ht="15" customHeight="1" x14ac:dyDescent="0.35">
      <c r="D250" s="351"/>
    </row>
    <row r="251" spans="4:4" ht="15" customHeight="1" x14ac:dyDescent="0.35">
      <c r="D251" s="351"/>
    </row>
    <row r="252" spans="4:4" ht="15" customHeight="1" x14ac:dyDescent="0.35">
      <c r="D252" s="351"/>
    </row>
    <row r="253" spans="4:4" ht="15" customHeight="1" x14ac:dyDescent="0.35">
      <c r="D253" s="351"/>
    </row>
    <row r="254" spans="4:4" ht="15" customHeight="1" x14ac:dyDescent="0.35">
      <c r="D254" s="351"/>
    </row>
    <row r="255" spans="4:4" ht="15" customHeight="1" x14ac:dyDescent="0.35">
      <c r="D255" s="351"/>
    </row>
    <row r="256" spans="4:4" ht="15" customHeight="1" x14ac:dyDescent="0.35">
      <c r="D256" s="351"/>
    </row>
    <row r="257" spans="4:4" ht="15" customHeight="1" x14ac:dyDescent="0.35">
      <c r="D257" s="351"/>
    </row>
    <row r="258" spans="4:4" ht="15" customHeight="1" x14ac:dyDescent="0.35">
      <c r="D258" s="351"/>
    </row>
    <row r="259" spans="4:4" ht="15" customHeight="1" x14ac:dyDescent="0.35">
      <c r="D259" s="351"/>
    </row>
    <row r="260" spans="4:4" ht="15" customHeight="1" x14ac:dyDescent="0.35">
      <c r="D260" s="351"/>
    </row>
    <row r="261" spans="4:4" ht="15" customHeight="1" x14ac:dyDescent="0.35">
      <c r="D261" s="351"/>
    </row>
    <row r="262" spans="4:4" ht="15" customHeight="1" x14ac:dyDescent="0.35">
      <c r="D262" s="351"/>
    </row>
    <row r="263" spans="4:4" ht="15" customHeight="1" x14ac:dyDescent="0.35">
      <c r="D263" s="351"/>
    </row>
    <row r="264" spans="4:4" ht="15" customHeight="1" x14ac:dyDescent="0.35">
      <c r="D264" s="351"/>
    </row>
    <row r="265" spans="4:4" ht="15" customHeight="1" x14ac:dyDescent="0.35">
      <c r="D265" s="351"/>
    </row>
    <row r="266" spans="4:4" ht="15" customHeight="1" x14ac:dyDescent="0.35">
      <c r="D266" s="351"/>
    </row>
    <row r="267" spans="4:4" ht="15" customHeight="1" x14ac:dyDescent="0.35">
      <c r="D267" s="351"/>
    </row>
    <row r="268" spans="4:4" ht="15" customHeight="1" x14ac:dyDescent="0.35">
      <c r="D268" s="351"/>
    </row>
    <row r="269" spans="4:4" ht="15" customHeight="1" x14ac:dyDescent="0.35">
      <c r="D269" s="351"/>
    </row>
    <row r="270" spans="4:4" ht="15" customHeight="1" x14ac:dyDescent="0.35">
      <c r="D270" s="351"/>
    </row>
    <row r="271" spans="4:4" ht="15" customHeight="1" x14ac:dyDescent="0.35">
      <c r="D271" s="351"/>
    </row>
    <row r="272" spans="4:4" ht="15" customHeight="1" x14ac:dyDescent="0.35">
      <c r="D272" s="351"/>
    </row>
    <row r="273" spans="4:4" ht="15" customHeight="1" x14ac:dyDescent="0.35">
      <c r="D273" s="351"/>
    </row>
    <row r="274" spans="4:4" ht="15" customHeight="1" x14ac:dyDescent="0.35">
      <c r="D274" s="351"/>
    </row>
    <row r="275" spans="4:4" ht="15" customHeight="1" x14ac:dyDescent="0.35">
      <c r="D275" s="351"/>
    </row>
    <row r="276" spans="4:4" ht="15" customHeight="1" x14ac:dyDescent="0.35">
      <c r="D276" s="351"/>
    </row>
    <row r="277" spans="4:4" ht="15" customHeight="1" x14ac:dyDescent="0.35">
      <c r="D277" s="351"/>
    </row>
    <row r="278" spans="4:4" ht="15" customHeight="1" x14ac:dyDescent="0.35">
      <c r="D278" s="351"/>
    </row>
    <row r="279" spans="4:4" ht="15" customHeight="1" x14ac:dyDescent="0.35">
      <c r="D279" s="351"/>
    </row>
    <row r="280" spans="4:4" ht="15" customHeight="1" x14ac:dyDescent="0.35">
      <c r="D280" s="351"/>
    </row>
    <row r="281" spans="4:4" ht="15" customHeight="1" x14ac:dyDescent="0.35">
      <c r="D281" s="351"/>
    </row>
    <row r="282" spans="4:4" ht="15" customHeight="1" x14ac:dyDescent="0.35">
      <c r="D282" s="351"/>
    </row>
    <row r="283" spans="4:4" ht="15" customHeight="1" x14ac:dyDescent="0.35">
      <c r="D283" s="351"/>
    </row>
    <row r="284" spans="4:4" ht="15" customHeight="1" x14ac:dyDescent="0.35">
      <c r="D284" s="351"/>
    </row>
    <row r="285" spans="4:4" ht="15" customHeight="1" x14ac:dyDescent="0.35">
      <c r="D285" s="351"/>
    </row>
    <row r="286" spans="4:4" ht="15" customHeight="1" x14ac:dyDescent="0.35">
      <c r="D286" s="351"/>
    </row>
    <row r="287" spans="4:4" ht="15" customHeight="1" x14ac:dyDescent="0.35">
      <c r="D287" s="351"/>
    </row>
    <row r="288" spans="4:4" ht="15" customHeight="1" x14ac:dyDescent="0.35">
      <c r="D288" s="351"/>
    </row>
    <row r="289" spans="4:4" ht="15" customHeight="1" x14ac:dyDescent="0.35">
      <c r="D289" s="351"/>
    </row>
    <row r="290" spans="4:4" ht="15" customHeight="1" x14ac:dyDescent="0.35">
      <c r="D290" s="351"/>
    </row>
    <row r="291" spans="4:4" ht="15" customHeight="1" x14ac:dyDescent="0.35">
      <c r="D291" s="351"/>
    </row>
    <row r="292" spans="4:4" ht="15" customHeight="1" x14ac:dyDescent="0.35">
      <c r="D292" s="351"/>
    </row>
    <row r="293" spans="4:4" ht="15" customHeight="1" x14ac:dyDescent="0.35">
      <c r="D293" s="351"/>
    </row>
    <row r="294" spans="4:4" ht="15" customHeight="1" x14ac:dyDescent="0.35">
      <c r="D294" s="351"/>
    </row>
    <row r="295" spans="4:4" ht="15" customHeight="1" x14ac:dyDescent="0.35">
      <c r="D295" s="351"/>
    </row>
    <row r="296" spans="4:4" ht="15" customHeight="1" x14ac:dyDescent="0.35">
      <c r="D296" s="351"/>
    </row>
    <row r="297" spans="4:4" ht="15" customHeight="1" x14ac:dyDescent="0.35">
      <c r="D297" s="351"/>
    </row>
    <row r="298" spans="4:4" ht="15" customHeight="1" x14ac:dyDescent="0.35">
      <c r="D298" s="351"/>
    </row>
    <row r="299" spans="4:4" ht="15" customHeight="1" x14ac:dyDescent="0.35">
      <c r="D299" s="351"/>
    </row>
    <row r="300" spans="4:4" ht="15" customHeight="1" x14ac:dyDescent="0.35">
      <c r="D300" s="351"/>
    </row>
    <row r="301" spans="4:4" ht="15" customHeight="1" x14ac:dyDescent="0.35">
      <c r="D301" s="351"/>
    </row>
    <row r="302" spans="4:4" ht="15" customHeight="1" x14ac:dyDescent="0.35">
      <c r="D302" s="351"/>
    </row>
    <row r="303" spans="4:4" ht="15" customHeight="1" x14ac:dyDescent="0.35">
      <c r="D303" s="351"/>
    </row>
    <row r="304" spans="4:4" ht="15" customHeight="1" x14ac:dyDescent="0.35">
      <c r="D304" s="351"/>
    </row>
    <row r="305" spans="4:4" ht="15" customHeight="1" x14ac:dyDescent="0.35">
      <c r="D305" s="351"/>
    </row>
    <row r="306" spans="4:4" ht="15" customHeight="1" x14ac:dyDescent="0.35">
      <c r="D306" s="351"/>
    </row>
    <row r="307" spans="4:4" ht="15" customHeight="1" x14ac:dyDescent="0.35">
      <c r="D307" s="351"/>
    </row>
    <row r="308" spans="4:4" ht="15" customHeight="1" x14ac:dyDescent="0.35">
      <c r="D308" s="351"/>
    </row>
    <row r="309" spans="4:4" ht="15" customHeight="1" x14ac:dyDescent="0.35">
      <c r="D309" s="351"/>
    </row>
    <row r="310" spans="4:4" ht="15" customHeight="1" x14ac:dyDescent="0.35">
      <c r="D310" s="351"/>
    </row>
    <row r="311" spans="4:4" ht="15" customHeight="1" x14ac:dyDescent="0.35">
      <c r="D311" s="351"/>
    </row>
    <row r="312" spans="4:4" ht="15" customHeight="1" x14ac:dyDescent="0.35">
      <c r="D312" s="351"/>
    </row>
    <row r="313" spans="4:4" ht="15" customHeight="1" x14ac:dyDescent="0.35">
      <c r="D313" s="351"/>
    </row>
    <row r="314" spans="4:4" ht="15" customHeight="1" x14ac:dyDescent="0.35">
      <c r="D314" s="351"/>
    </row>
    <row r="315" spans="4:4" ht="15" customHeight="1" x14ac:dyDescent="0.35">
      <c r="D315" s="351"/>
    </row>
    <row r="316" spans="4:4" ht="15" customHeight="1" x14ac:dyDescent="0.35">
      <c r="D316" s="351"/>
    </row>
    <row r="317" spans="4:4" ht="15" customHeight="1" x14ac:dyDescent="0.35">
      <c r="D317" s="351"/>
    </row>
    <row r="318" spans="4:4" ht="15" customHeight="1" x14ac:dyDescent="0.35">
      <c r="D318" s="351"/>
    </row>
    <row r="319" spans="4:4" ht="15" customHeight="1" x14ac:dyDescent="0.35">
      <c r="D319" s="351"/>
    </row>
    <row r="320" spans="4:4" ht="15" customHeight="1" x14ac:dyDescent="0.35">
      <c r="D320" s="351"/>
    </row>
    <row r="321" spans="4:4" ht="15" customHeight="1" x14ac:dyDescent="0.35">
      <c r="D321" s="351"/>
    </row>
    <row r="322" spans="4:4" ht="15" customHeight="1" x14ac:dyDescent="0.35">
      <c r="D322" s="351"/>
    </row>
    <row r="323" spans="4:4" ht="15" customHeight="1" x14ac:dyDescent="0.35">
      <c r="D323" s="351"/>
    </row>
    <row r="324" spans="4:4" ht="15" customHeight="1" x14ac:dyDescent="0.35">
      <c r="D324" s="351"/>
    </row>
    <row r="325" spans="4:4" ht="15" customHeight="1" x14ac:dyDescent="0.35">
      <c r="D325" s="351"/>
    </row>
    <row r="326" spans="4:4" ht="15" customHeight="1" x14ac:dyDescent="0.35">
      <c r="D326" s="351"/>
    </row>
    <row r="327" spans="4:4" ht="15" customHeight="1" x14ac:dyDescent="0.35">
      <c r="D327" s="351"/>
    </row>
    <row r="328" spans="4:4" ht="15" customHeight="1" x14ac:dyDescent="0.35">
      <c r="D328" s="351"/>
    </row>
    <row r="329" spans="4:4" ht="15" customHeight="1" x14ac:dyDescent="0.35">
      <c r="D329" s="351"/>
    </row>
    <row r="330" spans="4:4" ht="15" customHeight="1" x14ac:dyDescent="0.35">
      <c r="D330" s="351"/>
    </row>
    <row r="331" spans="4:4" ht="15" customHeight="1" x14ac:dyDescent="0.35">
      <c r="D331" s="351"/>
    </row>
    <row r="332" spans="4:4" ht="15" customHeight="1" x14ac:dyDescent="0.35">
      <c r="D332" s="351"/>
    </row>
    <row r="333" spans="4:4" ht="15" customHeight="1" x14ac:dyDescent="0.35">
      <c r="D333" s="351"/>
    </row>
    <row r="334" spans="4:4" ht="15" customHeight="1" x14ac:dyDescent="0.35">
      <c r="D334" s="351"/>
    </row>
    <row r="335" spans="4:4" ht="15" customHeight="1" x14ac:dyDescent="0.35">
      <c r="D335" s="351"/>
    </row>
    <row r="336" spans="4:4" ht="15" customHeight="1" x14ac:dyDescent="0.35">
      <c r="D336" s="351"/>
    </row>
    <row r="337" spans="4:4" ht="15" customHeight="1" x14ac:dyDescent="0.35">
      <c r="D337" s="351"/>
    </row>
    <row r="338" spans="4:4" ht="15" customHeight="1" x14ac:dyDescent="0.35">
      <c r="D338" s="351"/>
    </row>
    <row r="339" spans="4:4" ht="15" customHeight="1" x14ac:dyDescent="0.35">
      <c r="D339" s="351"/>
    </row>
    <row r="340" spans="4:4" ht="15" customHeight="1" x14ac:dyDescent="0.35">
      <c r="D340" s="351"/>
    </row>
    <row r="341" spans="4:4" ht="15" customHeight="1" x14ac:dyDescent="0.35">
      <c r="D341" s="351"/>
    </row>
    <row r="342" spans="4:4" ht="15" customHeight="1" x14ac:dyDescent="0.35">
      <c r="D342" s="351"/>
    </row>
    <row r="343" spans="4:4" ht="15" customHeight="1" x14ac:dyDescent="0.35">
      <c r="D343" s="351"/>
    </row>
    <row r="344" spans="4:4" ht="15" customHeight="1" x14ac:dyDescent="0.35">
      <c r="D344" s="351"/>
    </row>
    <row r="345" spans="4:4" ht="15" customHeight="1" x14ac:dyDescent="0.35">
      <c r="D345" s="351"/>
    </row>
    <row r="346" spans="4:4" ht="15" customHeight="1" x14ac:dyDescent="0.35">
      <c r="D346" s="351"/>
    </row>
    <row r="347" spans="4:4" ht="15" customHeight="1" x14ac:dyDescent="0.35">
      <c r="D347" s="351"/>
    </row>
    <row r="348" spans="4:4" ht="15" customHeight="1" x14ac:dyDescent="0.35">
      <c r="D348" s="351"/>
    </row>
    <row r="349" spans="4:4" ht="15" customHeight="1" x14ac:dyDescent="0.35">
      <c r="D349" s="351"/>
    </row>
    <row r="350" spans="4:4" ht="15" customHeight="1" x14ac:dyDescent="0.35">
      <c r="D350" s="351"/>
    </row>
    <row r="351" spans="4:4" ht="15" customHeight="1" x14ac:dyDescent="0.35">
      <c r="D351" s="351"/>
    </row>
    <row r="352" spans="4:4" ht="15" customHeight="1" x14ac:dyDescent="0.35">
      <c r="D352" s="351"/>
    </row>
    <row r="353" spans="4:4" ht="15" customHeight="1" x14ac:dyDescent="0.35">
      <c r="D353" s="351"/>
    </row>
    <row r="354" spans="4:4" ht="15" customHeight="1" x14ac:dyDescent="0.35">
      <c r="D354" s="351"/>
    </row>
    <row r="355" spans="4:4" ht="15" customHeight="1" x14ac:dyDescent="0.35">
      <c r="D355" s="351"/>
    </row>
    <row r="356" spans="4:4" ht="15" customHeight="1" x14ac:dyDescent="0.35">
      <c r="D356" s="351"/>
    </row>
    <row r="357" spans="4:4" ht="15" customHeight="1" x14ac:dyDescent="0.35">
      <c r="D357" s="351"/>
    </row>
    <row r="358" spans="4:4" ht="15" customHeight="1" x14ac:dyDescent="0.35">
      <c r="D358" s="351"/>
    </row>
    <row r="359" spans="4:4" ht="15" customHeight="1" x14ac:dyDescent="0.35">
      <c r="D359" s="351"/>
    </row>
    <row r="360" spans="4:4" ht="15" customHeight="1" x14ac:dyDescent="0.35">
      <c r="D360" s="351"/>
    </row>
    <row r="361" spans="4:4" ht="15" customHeight="1" x14ac:dyDescent="0.35">
      <c r="D361" s="351"/>
    </row>
    <row r="362" spans="4:4" ht="15" customHeight="1" x14ac:dyDescent="0.35">
      <c r="D362" s="351"/>
    </row>
    <row r="363" spans="4:4" ht="15" customHeight="1" x14ac:dyDescent="0.35">
      <c r="D363" s="351"/>
    </row>
    <row r="364" spans="4:4" ht="15" customHeight="1" x14ac:dyDescent="0.35">
      <c r="D364" s="351"/>
    </row>
    <row r="365" spans="4:4" ht="15" customHeight="1" x14ac:dyDescent="0.35">
      <c r="D365" s="351"/>
    </row>
    <row r="366" spans="4:4" ht="15" customHeight="1" x14ac:dyDescent="0.35">
      <c r="D366" s="351"/>
    </row>
    <row r="367" spans="4:4" ht="15" customHeight="1" x14ac:dyDescent="0.35">
      <c r="D367" s="351"/>
    </row>
    <row r="368" spans="4:4" ht="15" customHeight="1" x14ac:dyDescent="0.35">
      <c r="D368" s="351"/>
    </row>
    <row r="369" spans="4:4" ht="15" customHeight="1" x14ac:dyDescent="0.35">
      <c r="D369" s="351"/>
    </row>
    <row r="370" spans="4:4" ht="15" customHeight="1" x14ac:dyDescent="0.35">
      <c r="D370" s="351"/>
    </row>
    <row r="371" spans="4:4" ht="15" customHeight="1" x14ac:dyDescent="0.35">
      <c r="D371" s="351"/>
    </row>
    <row r="372" spans="4:4" ht="15" customHeight="1" x14ac:dyDescent="0.35">
      <c r="D372" s="351"/>
    </row>
    <row r="373" spans="4:4" ht="15" customHeight="1" x14ac:dyDescent="0.35">
      <c r="D373" s="351"/>
    </row>
    <row r="374" spans="4:4" ht="15" customHeight="1" x14ac:dyDescent="0.35">
      <c r="D374" s="351"/>
    </row>
    <row r="375" spans="4:4" ht="15" customHeight="1" x14ac:dyDescent="0.35">
      <c r="D375" s="351"/>
    </row>
    <row r="376" spans="4:4" ht="15" customHeight="1" x14ac:dyDescent="0.35">
      <c r="D376" s="351"/>
    </row>
    <row r="377" spans="4:4" ht="15" customHeight="1" x14ac:dyDescent="0.35">
      <c r="D377" s="351"/>
    </row>
    <row r="378" spans="4:4" ht="15" customHeight="1" x14ac:dyDescent="0.35">
      <c r="D378" s="351"/>
    </row>
    <row r="379" spans="4:4" ht="15" customHeight="1" x14ac:dyDescent="0.35">
      <c r="D379" s="351"/>
    </row>
    <row r="380" spans="4:4" ht="15" customHeight="1" x14ac:dyDescent="0.35">
      <c r="D380" s="351"/>
    </row>
    <row r="381" spans="4:4" ht="15" customHeight="1" x14ac:dyDescent="0.35">
      <c r="D381" s="351"/>
    </row>
    <row r="382" spans="4:4" ht="15" customHeight="1" x14ac:dyDescent="0.35">
      <c r="D382" s="351"/>
    </row>
    <row r="383" spans="4:4" ht="15" customHeight="1" x14ac:dyDescent="0.35">
      <c r="D383" s="351"/>
    </row>
    <row r="384" spans="4:4" ht="15" customHeight="1" x14ac:dyDescent="0.35">
      <c r="D384" s="351"/>
    </row>
    <row r="385" spans="4:4" ht="15" customHeight="1" x14ac:dyDescent="0.35">
      <c r="D385" s="351"/>
    </row>
    <row r="386" spans="4:4" ht="15" customHeight="1" x14ac:dyDescent="0.35">
      <c r="D386" s="351"/>
    </row>
    <row r="387" spans="4:4" ht="15" customHeight="1" x14ac:dyDescent="0.35">
      <c r="D387" s="351"/>
    </row>
    <row r="388" spans="4:4" ht="15" customHeight="1" x14ac:dyDescent="0.35">
      <c r="D388" s="351"/>
    </row>
    <row r="389" spans="4:4" ht="15" customHeight="1" x14ac:dyDescent="0.35">
      <c r="D389" s="351"/>
    </row>
    <row r="390" spans="4:4" ht="15" customHeight="1" x14ac:dyDescent="0.35">
      <c r="D390" s="351"/>
    </row>
    <row r="391" spans="4:4" ht="15" customHeight="1" x14ac:dyDescent="0.35">
      <c r="D391" s="351"/>
    </row>
    <row r="392" spans="4:4" ht="15" customHeight="1" x14ac:dyDescent="0.35">
      <c r="D392" s="351"/>
    </row>
    <row r="393" spans="4:4" ht="15" customHeight="1" x14ac:dyDescent="0.35">
      <c r="D393" s="351"/>
    </row>
    <row r="394" spans="4:4" ht="15" customHeight="1" x14ac:dyDescent="0.35">
      <c r="D394" s="351"/>
    </row>
    <row r="395" spans="4:4" ht="15" customHeight="1" x14ac:dyDescent="0.35">
      <c r="D395" s="351"/>
    </row>
    <row r="396" spans="4:4" ht="15" customHeight="1" x14ac:dyDescent="0.35">
      <c r="D396" s="351"/>
    </row>
    <row r="397" spans="4:4" ht="15" customHeight="1" x14ac:dyDescent="0.35">
      <c r="D397" s="351"/>
    </row>
    <row r="398" spans="4:4" ht="15" customHeight="1" x14ac:dyDescent="0.35">
      <c r="D398" s="351"/>
    </row>
    <row r="399" spans="4:4" ht="15" customHeight="1" x14ac:dyDescent="0.35">
      <c r="D399" s="351"/>
    </row>
    <row r="400" spans="4:4" ht="15" customHeight="1" x14ac:dyDescent="0.35">
      <c r="D400" s="351"/>
    </row>
    <row r="401" spans="4:4" ht="15" customHeight="1" x14ac:dyDescent="0.35">
      <c r="D401" s="351"/>
    </row>
    <row r="402" spans="4:4" ht="15" customHeight="1" x14ac:dyDescent="0.35">
      <c r="D402" s="351"/>
    </row>
    <row r="403" spans="4:4" ht="15" customHeight="1" x14ac:dyDescent="0.35">
      <c r="D403" s="351"/>
    </row>
    <row r="404" spans="4:4" ht="15" customHeight="1" x14ac:dyDescent="0.35">
      <c r="D404" s="351"/>
    </row>
    <row r="405" spans="4:4" ht="15" customHeight="1" x14ac:dyDescent="0.35">
      <c r="D405" s="351"/>
    </row>
    <row r="406" spans="4:4" ht="15" customHeight="1" x14ac:dyDescent="0.35">
      <c r="D406" s="351"/>
    </row>
    <row r="407" spans="4:4" ht="15" customHeight="1" x14ac:dyDescent="0.35">
      <c r="D407" s="351"/>
    </row>
    <row r="408" spans="4:4" ht="15" customHeight="1" x14ac:dyDescent="0.35">
      <c r="D408" s="351"/>
    </row>
    <row r="409" spans="4:4" ht="15" customHeight="1" x14ac:dyDescent="0.35">
      <c r="D409" s="351"/>
    </row>
    <row r="410" spans="4:4" ht="15" customHeight="1" x14ac:dyDescent="0.35">
      <c r="D410" s="351"/>
    </row>
    <row r="411" spans="4:4" ht="15" customHeight="1" x14ac:dyDescent="0.35">
      <c r="D411" s="351"/>
    </row>
    <row r="412" spans="4:4" ht="15" customHeight="1" x14ac:dyDescent="0.35">
      <c r="D412" s="351"/>
    </row>
    <row r="413" spans="4:4" ht="15" customHeight="1" x14ac:dyDescent="0.35">
      <c r="D413" s="351"/>
    </row>
    <row r="414" spans="4:4" ht="15" customHeight="1" x14ac:dyDescent="0.35">
      <c r="D414" s="351"/>
    </row>
    <row r="415" spans="4:4" ht="15" customHeight="1" x14ac:dyDescent="0.35">
      <c r="D415" s="351"/>
    </row>
    <row r="416" spans="4:4" ht="15" customHeight="1" x14ac:dyDescent="0.35">
      <c r="D416" s="351"/>
    </row>
    <row r="417" spans="4:4" ht="15" customHeight="1" x14ac:dyDescent="0.35">
      <c r="D417" s="351"/>
    </row>
    <row r="418" spans="4:4" ht="15" customHeight="1" x14ac:dyDescent="0.35">
      <c r="D418" s="351"/>
    </row>
    <row r="419" spans="4:4" ht="15" customHeight="1" x14ac:dyDescent="0.35">
      <c r="D419" s="351"/>
    </row>
    <row r="420" spans="4:4" ht="15" customHeight="1" x14ac:dyDescent="0.35">
      <c r="D420" s="351"/>
    </row>
    <row r="421" spans="4:4" ht="15" customHeight="1" x14ac:dyDescent="0.35">
      <c r="D421" s="351"/>
    </row>
    <row r="422" spans="4:4" ht="15" customHeight="1" x14ac:dyDescent="0.35">
      <c r="D422" s="351"/>
    </row>
    <row r="423" spans="4:4" ht="15" customHeight="1" x14ac:dyDescent="0.35">
      <c r="D423" s="351"/>
    </row>
    <row r="424" spans="4:4" ht="15" customHeight="1" x14ac:dyDescent="0.35">
      <c r="D424" s="351"/>
    </row>
    <row r="425" spans="4:4" ht="15" customHeight="1" x14ac:dyDescent="0.35">
      <c r="D425" s="351"/>
    </row>
    <row r="426" spans="4:4" ht="15" customHeight="1" x14ac:dyDescent="0.35">
      <c r="D426" s="351"/>
    </row>
    <row r="427" spans="4:4" ht="15" customHeight="1" x14ac:dyDescent="0.35">
      <c r="D427" s="351"/>
    </row>
    <row r="428" spans="4:4" ht="15" customHeight="1" x14ac:dyDescent="0.35">
      <c r="D428" s="351"/>
    </row>
    <row r="429" spans="4:4" ht="15" customHeight="1" x14ac:dyDescent="0.35">
      <c r="D429" s="351"/>
    </row>
    <row r="430" spans="4:4" ht="15" customHeight="1" x14ac:dyDescent="0.35">
      <c r="D430" s="351"/>
    </row>
    <row r="431" spans="4:4" ht="15" customHeight="1" x14ac:dyDescent="0.35">
      <c r="D431" s="351"/>
    </row>
    <row r="432" spans="4:4" ht="15" customHeight="1" x14ac:dyDescent="0.35">
      <c r="D432" s="351"/>
    </row>
    <row r="433" spans="4:4" ht="15" customHeight="1" x14ac:dyDescent="0.35">
      <c r="D433" s="351"/>
    </row>
    <row r="434" spans="4:4" ht="15" customHeight="1" x14ac:dyDescent="0.35">
      <c r="D434" s="351"/>
    </row>
    <row r="435" spans="4:4" ht="15" customHeight="1" x14ac:dyDescent="0.35">
      <c r="D435" s="351"/>
    </row>
    <row r="436" spans="4:4" ht="15" customHeight="1" x14ac:dyDescent="0.35">
      <c r="D436" s="351"/>
    </row>
    <row r="437" spans="4:4" ht="15" customHeight="1" x14ac:dyDescent="0.35">
      <c r="D437" s="351"/>
    </row>
    <row r="438" spans="4:4" ht="15" customHeight="1" x14ac:dyDescent="0.35">
      <c r="D438" s="351"/>
    </row>
    <row r="439" spans="4:4" ht="15" customHeight="1" x14ac:dyDescent="0.35">
      <c r="D439" s="351"/>
    </row>
    <row r="440" spans="4:4" ht="15" customHeight="1" x14ac:dyDescent="0.35">
      <c r="D440" s="351"/>
    </row>
    <row r="441" spans="4:4" ht="15" customHeight="1" x14ac:dyDescent="0.35">
      <c r="D441" s="351"/>
    </row>
    <row r="442" spans="4:4" ht="15" customHeight="1" x14ac:dyDescent="0.35">
      <c r="D442" s="351"/>
    </row>
    <row r="443" spans="4:4" ht="15" customHeight="1" x14ac:dyDescent="0.35">
      <c r="D443" s="351"/>
    </row>
    <row r="444" spans="4:4" ht="15" customHeight="1" x14ac:dyDescent="0.35">
      <c r="D444" s="351"/>
    </row>
    <row r="445" spans="4:4" ht="15" customHeight="1" x14ac:dyDescent="0.35">
      <c r="D445" s="351"/>
    </row>
    <row r="446" spans="4:4" ht="15" customHeight="1" x14ac:dyDescent="0.35">
      <c r="D446" s="351"/>
    </row>
    <row r="447" spans="4:4" ht="15" customHeight="1" x14ac:dyDescent="0.35">
      <c r="D447" s="351"/>
    </row>
    <row r="448" spans="4:4" ht="15" customHeight="1" x14ac:dyDescent="0.35">
      <c r="D448" s="351"/>
    </row>
    <row r="449" spans="4:4" ht="15" customHeight="1" x14ac:dyDescent="0.35">
      <c r="D449" s="351"/>
    </row>
    <row r="450" spans="4:4" ht="15" customHeight="1" x14ac:dyDescent="0.35">
      <c r="D450" s="351"/>
    </row>
    <row r="451" spans="4:4" ht="15" customHeight="1" x14ac:dyDescent="0.35">
      <c r="D451" s="351"/>
    </row>
    <row r="452" spans="4:4" ht="15" customHeight="1" x14ac:dyDescent="0.35">
      <c r="D452" s="351"/>
    </row>
    <row r="453" spans="4:4" ht="15" customHeight="1" x14ac:dyDescent="0.35">
      <c r="D453" s="351"/>
    </row>
    <row r="454" spans="4:4" ht="15" customHeight="1" x14ac:dyDescent="0.35">
      <c r="D454" s="351"/>
    </row>
    <row r="455" spans="4:4" ht="15" customHeight="1" x14ac:dyDescent="0.35">
      <c r="D455" s="351"/>
    </row>
    <row r="456" spans="4:4" ht="15" customHeight="1" x14ac:dyDescent="0.35">
      <c r="D456" s="351"/>
    </row>
    <row r="457" spans="4:4" ht="15" customHeight="1" x14ac:dyDescent="0.35">
      <c r="D457" s="351"/>
    </row>
    <row r="458" spans="4:4" ht="15" customHeight="1" x14ac:dyDescent="0.35">
      <c r="D458" s="351"/>
    </row>
    <row r="459" spans="4:4" ht="15" customHeight="1" x14ac:dyDescent="0.35">
      <c r="D459" s="351"/>
    </row>
    <row r="460" spans="4:4" ht="15" customHeight="1" x14ac:dyDescent="0.35">
      <c r="D460" s="351"/>
    </row>
    <row r="461" spans="4:4" ht="15" customHeight="1" x14ac:dyDescent="0.35">
      <c r="D461" s="351"/>
    </row>
    <row r="462" spans="4:4" ht="15" customHeight="1" x14ac:dyDescent="0.35">
      <c r="D462" s="351"/>
    </row>
    <row r="463" spans="4:4" ht="15" customHeight="1" x14ac:dyDescent="0.35">
      <c r="D463" s="351"/>
    </row>
    <row r="464" spans="4:4" ht="15" customHeight="1" x14ac:dyDescent="0.35">
      <c r="D464" s="351"/>
    </row>
    <row r="465" spans="4:4" ht="15" customHeight="1" x14ac:dyDescent="0.35">
      <c r="D465" s="351"/>
    </row>
    <row r="466" spans="4:4" ht="15" customHeight="1" x14ac:dyDescent="0.35">
      <c r="D466" s="351"/>
    </row>
    <row r="467" spans="4:4" ht="15" customHeight="1" x14ac:dyDescent="0.35">
      <c r="D467" s="351"/>
    </row>
    <row r="468" spans="4:4" ht="15" customHeight="1" x14ac:dyDescent="0.35">
      <c r="D468" s="351"/>
    </row>
    <row r="469" spans="4:4" ht="15" customHeight="1" x14ac:dyDescent="0.35">
      <c r="D469" s="351"/>
    </row>
    <row r="470" spans="4:4" ht="15" customHeight="1" x14ac:dyDescent="0.35">
      <c r="D470" s="351"/>
    </row>
    <row r="471" spans="4:4" ht="15" customHeight="1" x14ac:dyDescent="0.35">
      <c r="D471" s="351"/>
    </row>
    <row r="472" spans="4:4" ht="15" customHeight="1" x14ac:dyDescent="0.35">
      <c r="D472" s="351"/>
    </row>
    <row r="473" spans="4:4" ht="15" customHeight="1" x14ac:dyDescent="0.35">
      <c r="D473" s="351"/>
    </row>
    <row r="474" spans="4:4" ht="15" customHeight="1" x14ac:dyDescent="0.35">
      <c r="D474" s="351"/>
    </row>
    <row r="475" spans="4:4" ht="15" customHeight="1" x14ac:dyDescent="0.35">
      <c r="D475" s="351"/>
    </row>
    <row r="476" spans="4:4" ht="15" customHeight="1" x14ac:dyDescent="0.35">
      <c r="D476" s="351"/>
    </row>
    <row r="477" spans="4:4" ht="15" customHeight="1" x14ac:dyDescent="0.35">
      <c r="D477" s="351"/>
    </row>
    <row r="478" spans="4:4" ht="15" customHeight="1" x14ac:dyDescent="0.35">
      <c r="D478" s="351"/>
    </row>
    <row r="479" spans="4:4" ht="15" customHeight="1" x14ac:dyDescent="0.35">
      <c r="D479" s="351"/>
    </row>
    <row r="480" spans="4:4" ht="15" customHeight="1" x14ac:dyDescent="0.35">
      <c r="D480" s="351"/>
    </row>
    <row r="481" spans="4:4" ht="15" customHeight="1" x14ac:dyDescent="0.35">
      <c r="D481" s="351"/>
    </row>
    <row r="482" spans="4:4" ht="15" customHeight="1" x14ac:dyDescent="0.35">
      <c r="D482" s="351"/>
    </row>
    <row r="483" spans="4:4" ht="15" customHeight="1" x14ac:dyDescent="0.35">
      <c r="D483" s="351"/>
    </row>
    <row r="484" spans="4:4" ht="15" customHeight="1" x14ac:dyDescent="0.35">
      <c r="D484" s="351"/>
    </row>
    <row r="485" spans="4:4" ht="15" customHeight="1" x14ac:dyDescent="0.35">
      <c r="D485" s="351"/>
    </row>
    <row r="486" spans="4:4" ht="15" customHeight="1" x14ac:dyDescent="0.35">
      <c r="D486" s="351"/>
    </row>
    <row r="487" spans="4:4" ht="15" customHeight="1" x14ac:dyDescent="0.35">
      <c r="D487" s="351"/>
    </row>
    <row r="488" spans="4:4" ht="15" customHeight="1" x14ac:dyDescent="0.35">
      <c r="D488" s="351"/>
    </row>
    <row r="489" spans="4:4" ht="15" customHeight="1" x14ac:dyDescent="0.35">
      <c r="D489" s="351"/>
    </row>
    <row r="490" spans="4:4" ht="15" customHeight="1" x14ac:dyDescent="0.35">
      <c r="D490" s="351"/>
    </row>
    <row r="491" spans="4:4" ht="15" customHeight="1" x14ac:dyDescent="0.35">
      <c r="D491" s="351"/>
    </row>
    <row r="492" spans="4:4" ht="15" customHeight="1" x14ac:dyDescent="0.35">
      <c r="D492" s="351"/>
    </row>
    <row r="493" spans="4:4" ht="15" customHeight="1" x14ac:dyDescent="0.35">
      <c r="D493" s="351"/>
    </row>
    <row r="494" spans="4:4" ht="15" customHeight="1" x14ac:dyDescent="0.35">
      <c r="D494" s="351"/>
    </row>
    <row r="495" spans="4:4" ht="15" customHeight="1" x14ac:dyDescent="0.35">
      <c r="D495" s="351"/>
    </row>
    <row r="496" spans="4:4" ht="15" customHeight="1" x14ac:dyDescent="0.35">
      <c r="D496" s="351"/>
    </row>
    <row r="497" spans="4:4" ht="15" customHeight="1" x14ac:dyDescent="0.35">
      <c r="D497" s="351"/>
    </row>
    <row r="498" spans="4:4" ht="15" customHeight="1" x14ac:dyDescent="0.35">
      <c r="D498" s="351"/>
    </row>
    <row r="499" spans="4:4" ht="15" customHeight="1" x14ac:dyDescent="0.35">
      <c r="D499" s="351"/>
    </row>
    <row r="500" spans="4:4" ht="15" customHeight="1" x14ac:dyDescent="0.35">
      <c r="D500" s="351"/>
    </row>
    <row r="501" spans="4:4" ht="15" customHeight="1" x14ac:dyDescent="0.35">
      <c r="D501" s="351"/>
    </row>
    <row r="502" spans="4:4" ht="15" customHeight="1" x14ac:dyDescent="0.35">
      <c r="D502" s="351"/>
    </row>
    <row r="503" spans="4:4" ht="15" customHeight="1" x14ac:dyDescent="0.35">
      <c r="D503" s="351"/>
    </row>
    <row r="504" spans="4:4" ht="15" customHeight="1" x14ac:dyDescent="0.35">
      <c r="D504" s="351"/>
    </row>
    <row r="505" spans="4:4" ht="15" customHeight="1" x14ac:dyDescent="0.35">
      <c r="D505" s="351"/>
    </row>
    <row r="506" spans="4:4" ht="15" customHeight="1" x14ac:dyDescent="0.35">
      <c r="D506" s="351"/>
    </row>
    <row r="507" spans="4:4" ht="15" customHeight="1" x14ac:dyDescent="0.35">
      <c r="D507" s="351"/>
    </row>
    <row r="508" spans="4:4" ht="15" customHeight="1" x14ac:dyDescent="0.35">
      <c r="D508" s="351"/>
    </row>
    <row r="509" spans="4:4" ht="15" customHeight="1" x14ac:dyDescent="0.35">
      <c r="D509" s="351"/>
    </row>
    <row r="510" spans="4:4" ht="15" customHeight="1" x14ac:dyDescent="0.35">
      <c r="D510" s="351"/>
    </row>
    <row r="511" spans="4:4" ht="15" customHeight="1" x14ac:dyDescent="0.35">
      <c r="D511" s="351"/>
    </row>
    <row r="512" spans="4:4" ht="15" customHeight="1" x14ac:dyDescent="0.35">
      <c r="D512" s="351"/>
    </row>
    <row r="513" spans="4:4" ht="15" customHeight="1" x14ac:dyDescent="0.35">
      <c r="D513" s="351"/>
    </row>
    <row r="514" spans="4:4" ht="15" customHeight="1" x14ac:dyDescent="0.35">
      <c r="D514" s="351"/>
    </row>
    <row r="515" spans="4:4" ht="15" customHeight="1" x14ac:dyDescent="0.35">
      <c r="D515" s="351"/>
    </row>
    <row r="516" spans="4:4" ht="15" customHeight="1" x14ac:dyDescent="0.35">
      <c r="D516" s="351"/>
    </row>
    <row r="517" spans="4:4" ht="15" customHeight="1" x14ac:dyDescent="0.35">
      <c r="D517" s="351"/>
    </row>
    <row r="518" spans="4:4" ht="15" customHeight="1" x14ac:dyDescent="0.35">
      <c r="D518" s="351"/>
    </row>
    <row r="519" spans="4:4" ht="15" customHeight="1" x14ac:dyDescent="0.35">
      <c r="D519" s="351"/>
    </row>
    <row r="520" spans="4:4" ht="15" customHeight="1" x14ac:dyDescent="0.35">
      <c r="D520" s="351"/>
    </row>
    <row r="521" spans="4:4" ht="15" customHeight="1" x14ac:dyDescent="0.35">
      <c r="D521" s="351"/>
    </row>
    <row r="522" spans="4:4" ht="15" customHeight="1" x14ac:dyDescent="0.35">
      <c r="D522" s="351"/>
    </row>
    <row r="523" spans="4:4" ht="15" customHeight="1" x14ac:dyDescent="0.35">
      <c r="D523" s="351"/>
    </row>
    <row r="524" spans="4:4" ht="15" customHeight="1" x14ac:dyDescent="0.35">
      <c r="D524" s="351"/>
    </row>
    <row r="525" spans="4:4" ht="15" customHeight="1" x14ac:dyDescent="0.35">
      <c r="D525" s="351"/>
    </row>
    <row r="526" spans="4:4" ht="15" customHeight="1" x14ac:dyDescent="0.35">
      <c r="D526" s="351"/>
    </row>
    <row r="527" spans="4:4" ht="15" customHeight="1" x14ac:dyDescent="0.35">
      <c r="D527" s="351"/>
    </row>
    <row r="528" spans="4:4" ht="15" customHeight="1" x14ac:dyDescent="0.35">
      <c r="D528" s="351"/>
    </row>
    <row r="529" spans="4:4" ht="15" customHeight="1" x14ac:dyDescent="0.35">
      <c r="D529" s="351"/>
    </row>
    <row r="530" spans="4:4" ht="15" customHeight="1" x14ac:dyDescent="0.35">
      <c r="D530" s="351"/>
    </row>
    <row r="531" spans="4:4" ht="15" customHeight="1" x14ac:dyDescent="0.35">
      <c r="D531" s="351"/>
    </row>
    <row r="532" spans="4:4" ht="15" customHeight="1" x14ac:dyDescent="0.35">
      <c r="D532" s="351"/>
    </row>
    <row r="533" spans="4:4" ht="15" customHeight="1" x14ac:dyDescent="0.35">
      <c r="D533" s="351"/>
    </row>
    <row r="534" spans="4:4" ht="15" customHeight="1" x14ac:dyDescent="0.35">
      <c r="D534" s="351"/>
    </row>
    <row r="535" spans="4:4" ht="15" customHeight="1" x14ac:dyDescent="0.35">
      <c r="D535" s="351"/>
    </row>
    <row r="536" spans="4:4" ht="15" customHeight="1" x14ac:dyDescent="0.35">
      <c r="D536" s="351"/>
    </row>
    <row r="537" spans="4:4" ht="15" customHeight="1" x14ac:dyDescent="0.35">
      <c r="D537" s="351"/>
    </row>
    <row r="538" spans="4:4" ht="15" customHeight="1" x14ac:dyDescent="0.35">
      <c r="D538" s="351"/>
    </row>
    <row r="539" spans="4:4" ht="15" customHeight="1" x14ac:dyDescent="0.35">
      <c r="D539" s="351"/>
    </row>
    <row r="540" spans="4:4" ht="15" customHeight="1" x14ac:dyDescent="0.35">
      <c r="D540" s="351"/>
    </row>
    <row r="541" spans="4:4" ht="15" customHeight="1" x14ac:dyDescent="0.35">
      <c r="D541" s="351"/>
    </row>
    <row r="542" spans="4:4" ht="15" customHeight="1" x14ac:dyDescent="0.35">
      <c r="D542" s="351"/>
    </row>
    <row r="543" spans="4:4" ht="15" customHeight="1" x14ac:dyDescent="0.35">
      <c r="D543" s="351"/>
    </row>
    <row r="544" spans="4:4" ht="15" customHeight="1" x14ac:dyDescent="0.35">
      <c r="D544" s="351"/>
    </row>
    <row r="545" spans="4:4" ht="15" customHeight="1" x14ac:dyDescent="0.35">
      <c r="D545" s="351"/>
    </row>
    <row r="546" spans="4:4" ht="15" customHeight="1" x14ac:dyDescent="0.35">
      <c r="D546" s="351"/>
    </row>
    <row r="547" spans="4:4" ht="15" customHeight="1" x14ac:dyDescent="0.35">
      <c r="D547" s="351"/>
    </row>
    <row r="548" spans="4:4" ht="15" customHeight="1" x14ac:dyDescent="0.35">
      <c r="D548" s="351"/>
    </row>
    <row r="549" spans="4:4" ht="15" customHeight="1" x14ac:dyDescent="0.35">
      <c r="D549" s="351"/>
    </row>
    <row r="550" spans="4:4" ht="15" customHeight="1" x14ac:dyDescent="0.35">
      <c r="D550" s="351"/>
    </row>
    <row r="551" spans="4:4" ht="15" customHeight="1" x14ac:dyDescent="0.35">
      <c r="D551" s="351"/>
    </row>
    <row r="552" spans="4:4" ht="15" customHeight="1" x14ac:dyDescent="0.35">
      <c r="D552" s="351"/>
    </row>
    <row r="553" spans="4:4" ht="15" customHeight="1" x14ac:dyDescent="0.35">
      <c r="D553" s="351"/>
    </row>
    <row r="554" spans="4:4" ht="15" customHeight="1" x14ac:dyDescent="0.35">
      <c r="D554" s="351"/>
    </row>
    <row r="555" spans="4:4" ht="15" customHeight="1" x14ac:dyDescent="0.35">
      <c r="D555" s="351"/>
    </row>
    <row r="556" spans="4:4" ht="15" customHeight="1" x14ac:dyDescent="0.35">
      <c r="D556" s="351"/>
    </row>
    <row r="557" spans="4:4" ht="15" customHeight="1" x14ac:dyDescent="0.35">
      <c r="D557" s="351"/>
    </row>
    <row r="558" spans="4:4" ht="15" customHeight="1" x14ac:dyDescent="0.35">
      <c r="D558" s="351"/>
    </row>
    <row r="559" spans="4:4" ht="15" customHeight="1" x14ac:dyDescent="0.35">
      <c r="D559" s="351"/>
    </row>
    <row r="560" spans="4:4" ht="15" customHeight="1" x14ac:dyDescent="0.35">
      <c r="D560" s="351"/>
    </row>
    <row r="561" spans="4:4" ht="15" customHeight="1" x14ac:dyDescent="0.35">
      <c r="D561" s="351"/>
    </row>
    <row r="562" spans="4:4" ht="15" customHeight="1" x14ac:dyDescent="0.35">
      <c r="D562" s="351"/>
    </row>
    <row r="563" spans="4:4" ht="15" customHeight="1" x14ac:dyDescent="0.35">
      <c r="D563" s="351"/>
    </row>
    <row r="564" spans="4:4" ht="15" customHeight="1" x14ac:dyDescent="0.35">
      <c r="D564" s="351"/>
    </row>
    <row r="565" spans="4:4" ht="15" customHeight="1" x14ac:dyDescent="0.35">
      <c r="D565" s="351"/>
    </row>
    <row r="566" spans="4:4" ht="15" customHeight="1" x14ac:dyDescent="0.35">
      <c r="D566" s="351"/>
    </row>
    <row r="567" spans="4:4" ht="15" customHeight="1" x14ac:dyDescent="0.35">
      <c r="D567" s="351"/>
    </row>
    <row r="568" spans="4:4" ht="15" customHeight="1" x14ac:dyDescent="0.35">
      <c r="D568" s="351"/>
    </row>
    <row r="569" spans="4:4" ht="15" customHeight="1" x14ac:dyDescent="0.35">
      <c r="D569" s="351"/>
    </row>
    <row r="570" spans="4:4" ht="15" customHeight="1" x14ac:dyDescent="0.35">
      <c r="D570" s="351"/>
    </row>
    <row r="571" spans="4:4" ht="15" customHeight="1" x14ac:dyDescent="0.35">
      <c r="D571" s="351"/>
    </row>
    <row r="572" spans="4:4" ht="15" customHeight="1" x14ac:dyDescent="0.35">
      <c r="D572" s="351"/>
    </row>
    <row r="573" spans="4:4" ht="15" customHeight="1" x14ac:dyDescent="0.35">
      <c r="D573" s="351"/>
    </row>
    <row r="574" spans="4:4" ht="15" customHeight="1" x14ac:dyDescent="0.35">
      <c r="D574" s="351"/>
    </row>
    <row r="575" spans="4:4" ht="15" customHeight="1" x14ac:dyDescent="0.35">
      <c r="D575" s="351"/>
    </row>
    <row r="576" spans="4:4" ht="15" customHeight="1" x14ac:dyDescent="0.35">
      <c r="D576" s="351"/>
    </row>
    <row r="577" spans="4:4" ht="15" customHeight="1" x14ac:dyDescent="0.35">
      <c r="D577" s="351"/>
    </row>
    <row r="578" spans="4:4" ht="15" customHeight="1" x14ac:dyDescent="0.35">
      <c r="D578" s="351"/>
    </row>
    <row r="579" spans="4:4" ht="15" customHeight="1" x14ac:dyDescent="0.35">
      <c r="D579" s="351"/>
    </row>
    <row r="580" spans="4:4" ht="15" customHeight="1" x14ac:dyDescent="0.35">
      <c r="D580" s="351"/>
    </row>
    <row r="581" spans="4:4" ht="15" customHeight="1" x14ac:dyDescent="0.35">
      <c r="D581" s="351"/>
    </row>
    <row r="582" spans="4:4" ht="15" customHeight="1" x14ac:dyDescent="0.35">
      <c r="D582" s="351"/>
    </row>
    <row r="583" spans="4:4" ht="15" customHeight="1" x14ac:dyDescent="0.35">
      <c r="D583" s="351"/>
    </row>
    <row r="584" spans="4:4" ht="15" customHeight="1" x14ac:dyDescent="0.35">
      <c r="D584" s="351"/>
    </row>
    <row r="585" spans="4:4" ht="15" customHeight="1" x14ac:dyDescent="0.35">
      <c r="D585" s="351"/>
    </row>
    <row r="586" spans="4:4" ht="15" customHeight="1" x14ac:dyDescent="0.35">
      <c r="D586" s="351"/>
    </row>
    <row r="587" spans="4:4" ht="15" customHeight="1" x14ac:dyDescent="0.35">
      <c r="D587" s="351"/>
    </row>
    <row r="588" spans="4:4" ht="15" customHeight="1" x14ac:dyDescent="0.35">
      <c r="D588" s="351"/>
    </row>
    <row r="589" spans="4:4" ht="15" customHeight="1" x14ac:dyDescent="0.35">
      <c r="D589" s="351"/>
    </row>
    <row r="590" spans="4:4" ht="15" customHeight="1" x14ac:dyDescent="0.35">
      <c r="D590" s="351"/>
    </row>
    <row r="591" spans="4:4" ht="15" customHeight="1" x14ac:dyDescent="0.35">
      <c r="D591" s="351"/>
    </row>
    <row r="592" spans="4:4" ht="15" customHeight="1" x14ac:dyDescent="0.35">
      <c r="D592" s="351"/>
    </row>
    <row r="593" spans="4:4" ht="15" customHeight="1" x14ac:dyDescent="0.35">
      <c r="D593" s="351"/>
    </row>
    <row r="594" spans="4:4" ht="15" customHeight="1" x14ac:dyDescent="0.35">
      <c r="D594" s="351"/>
    </row>
    <row r="595" spans="4:4" ht="15" customHeight="1" x14ac:dyDescent="0.35">
      <c r="D595" s="351"/>
    </row>
    <row r="596" spans="4:4" ht="15" customHeight="1" x14ac:dyDescent="0.35">
      <c r="D596" s="351"/>
    </row>
    <row r="597" spans="4:4" ht="15" customHeight="1" x14ac:dyDescent="0.35">
      <c r="D597" s="351"/>
    </row>
    <row r="598" spans="4:4" ht="15" customHeight="1" x14ac:dyDescent="0.35">
      <c r="D598" s="351"/>
    </row>
    <row r="599" spans="4:4" ht="15" customHeight="1" x14ac:dyDescent="0.35">
      <c r="D599" s="351"/>
    </row>
    <row r="600" spans="4:4" ht="15" customHeight="1" x14ac:dyDescent="0.35">
      <c r="D600" s="351"/>
    </row>
    <row r="601" spans="4:4" ht="15" customHeight="1" x14ac:dyDescent="0.35">
      <c r="D601" s="351"/>
    </row>
    <row r="602" spans="4:4" ht="15" customHeight="1" x14ac:dyDescent="0.35">
      <c r="D602" s="351"/>
    </row>
    <row r="603" spans="4:4" ht="15" customHeight="1" x14ac:dyDescent="0.35">
      <c r="D603" s="351"/>
    </row>
    <row r="604" spans="4:4" ht="15" customHeight="1" x14ac:dyDescent="0.35">
      <c r="D604" s="351"/>
    </row>
    <row r="605" spans="4:4" ht="15" customHeight="1" x14ac:dyDescent="0.35">
      <c r="D605" s="351"/>
    </row>
    <row r="606" spans="4:4" ht="15" customHeight="1" x14ac:dyDescent="0.35">
      <c r="D606" s="351"/>
    </row>
    <row r="607" spans="4:4" ht="15" customHeight="1" x14ac:dyDescent="0.35">
      <c r="D607" s="351"/>
    </row>
    <row r="608" spans="4:4" ht="15" customHeight="1" x14ac:dyDescent="0.35">
      <c r="D608" s="351"/>
    </row>
    <row r="609" spans="4:4" ht="15" customHeight="1" x14ac:dyDescent="0.35">
      <c r="D609" s="351"/>
    </row>
    <row r="610" spans="4:4" ht="15" customHeight="1" x14ac:dyDescent="0.35">
      <c r="D610" s="351"/>
    </row>
    <row r="611" spans="4:4" ht="15" customHeight="1" x14ac:dyDescent="0.35">
      <c r="D611" s="351"/>
    </row>
    <row r="612" spans="4:4" ht="15" customHeight="1" x14ac:dyDescent="0.35">
      <c r="D612" s="351"/>
    </row>
    <row r="613" spans="4:4" ht="15" customHeight="1" x14ac:dyDescent="0.35">
      <c r="D613" s="351"/>
    </row>
    <row r="614" spans="4:4" ht="15" customHeight="1" x14ac:dyDescent="0.35">
      <c r="D614" s="351"/>
    </row>
    <row r="615" spans="4:4" ht="15" customHeight="1" x14ac:dyDescent="0.35">
      <c r="D615" s="351"/>
    </row>
    <row r="616" spans="4:4" ht="15" customHeight="1" x14ac:dyDescent="0.35">
      <c r="D616" s="351"/>
    </row>
    <row r="617" spans="4:4" ht="15" customHeight="1" x14ac:dyDescent="0.35">
      <c r="D617" s="351"/>
    </row>
    <row r="618" spans="4:4" ht="15" customHeight="1" x14ac:dyDescent="0.35">
      <c r="D618" s="351"/>
    </row>
    <row r="619" spans="4:4" ht="15" customHeight="1" x14ac:dyDescent="0.35">
      <c r="D619" s="351"/>
    </row>
    <row r="620" spans="4:4" ht="15" customHeight="1" x14ac:dyDescent="0.35">
      <c r="D620" s="351"/>
    </row>
    <row r="621" spans="4:4" ht="15" customHeight="1" x14ac:dyDescent="0.35">
      <c r="D621" s="351"/>
    </row>
    <row r="622" spans="4:4" ht="15" customHeight="1" x14ac:dyDescent="0.35">
      <c r="D622" s="351"/>
    </row>
    <row r="623" spans="4:4" ht="15" customHeight="1" x14ac:dyDescent="0.35">
      <c r="D623" s="351"/>
    </row>
    <row r="624" spans="4:4" ht="15" customHeight="1" x14ac:dyDescent="0.35">
      <c r="D624" s="351"/>
    </row>
    <row r="625" spans="4:4" ht="15" customHeight="1" x14ac:dyDescent="0.35">
      <c r="D625" s="351"/>
    </row>
    <row r="626" spans="4:4" ht="15" customHeight="1" x14ac:dyDescent="0.35">
      <c r="D626" s="351"/>
    </row>
    <row r="627" spans="4:4" ht="15" customHeight="1" x14ac:dyDescent="0.35">
      <c r="D627" s="351"/>
    </row>
    <row r="628" spans="4:4" ht="15" customHeight="1" x14ac:dyDescent="0.35">
      <c r="D628" s="351"/>
    </row>
    <row r="629" spans="4:4" ht="15" customHeight="1" x14ac:dyDescent="0.35">
      <c r="D629" s="351"/>
    </row>
    <row r="630" spans="4:4" ht="15" customHeight="1" x14ac:dyDescent="0.35">
      <c r="D630" s="351"/>
    </row>
    <row r="631" spans="4:4" ht="15" customHeight="1" x14ac:dyDescent="0.35">
      <c r="D631" s="351"/>
    </row>
    <row r="632" spans="4:4" ht="15" customHeight="1" x14ac:dyDescent="0.35">
      <c r="D632" s="351"/>
    </row>
    <row r="633" spans="4:4" ht="15" customHeight="1" x14ac:dyDescent="0.35">
      <c r="D633" s="351"/>
    </row>
    <row r="634" spans="4:4" ht="15" customHeight="1" x14ac:dyDescent="0.35">
      <c r="D634" s="351"/>
    </row>
    <row r="635" spans="4:4" ht="15" customHeight="1" x14ac:dyDescent="0.35">
      <c r="D635" s="351"/>
    </row>
    <row r="636" spans="4:4" ht="15" customHeight="1" x14ac:dyDescent="0.35">
      <c r="D636" s="351"/>
    </row>
    <row r="637" spans="4:4" ht="15" customHeight="1" x14ac:dyDescent="0.35">
      <c r="D637" s="351"/>
    </row>
    <row r="638" spans="4:4" ht="15" customHeight="1" x14ac:dyDescent="0.35">
      <c r="D638" s="351"/>
    </row>
    <row r="639" spans="4:4" ht="15" customHeight="1" x14ac:dyDescent="0.35">
      <c r="D639" s="351"/>
    </row>
    <row r="640" spans="4:4" ht="15" customHeight="1" x14ac:dyDescent="0.35">
      <c r="D640" s="351"/>
    </row>
    <row r="641" spans="4:4" ht="15" customHeight="1" x14ac:dyDescent="0.35">
      <c r="D641" s="351"/>
    </row>
    <row r="642" spans="4:4" ht="15" customHeight="1" x14ac:dyDescent="0.35">
      <c r="D642" s="351"/>
    </row>
    <row r="643" spans="4:4" ht="15" customHeight="1" x14ac:dyDescent="0.35">
      <c r="D643" s="351"/>
    </row>
    <row r="644" spans="4:4" ht="15" customHeight="1" x14ac:dyDescent="0.35">
      <c r="D644" s="351"/>
    </row>
    <row r="645" spans="4:4" ht="15" customHeight="1" x14ac:dyDescent="0.35">
      <c r="D645" s="351"/>
    </row>
    <row r="646" spans="4:4" ht="15" customHeight="1" x14ac:dyDescent="0.35">
      <c r="D646" s="351"/>
    </row>
    <row r="647" spans="4:4" ht="15" customHeight="1" x14ac:dyDescent="0.35">
      <c r="D647" s="351"/>
    </row>
    <row r="648" spans="4:4" ht="15" customHeight="1" x14ac:dyDescent="0.35">
      <c r="D648" s="351"/>
    </row>
    <row r="649" spans="4:4" ht="15" customHeight="1" x14ac:dyDescent="0.35">
      <c r="D649" s="351"/>
    </row>
    <row r="650" spans="4:4" ht="15" customHeight="1" x14ac:dyDescent="0.35">
      <c r="D650" s="351"/>
    </row>
    <row r="651" spans="4:4" ht="15" customHeight="1" x14ac:dyDescent="0.35">
      <c r="D651" s="351"/>
    </row>
    <row r="652" spans="4:4" ht="15" customHeight="1" x14ac:dyDescent="0.35">
      <c r="D652" s="351"/>
    </row>
    <row r="653" spans="4:4" ht="15" customHeight="1" x14ac:dyDescent="0.35">
      <c r="D653" s="351"/>
    </row>
    <row r="654" spans="4:4" ht="15" customHeight="1" x14ac:dyDescent="0.35">
      <c r="D654" s="351"/>
    </row>
    <row r="655" spans="4:4" ht="15" customHeight="1" x14ac:dyDescent="0.35">
      <c r="D655" s="351"/>
    </row>
    <row r="656" spans="4:4" ht="15" customHeight="1" x14ac:dyDescent="0.35">
      <c r="D656" s="351"/>
    </row>
    <row r="657" spans="4:4" ht="15" customHeight="1" x14ac:dyDescent="0.35">
      <c r="D657" s="351"/>
    </row>
    <row r="658" spans="4:4" ht="15" customHeight="1" x14ac:dyDescent="0.35">
      <c r="D658" s="351"/>
    </row>
    <row r="659" spans="4:4" ht="15" customHeight="1" x14ac:dyDescent="0.35">
      <c r="D659" s="351"/>
    </row>
    <row r="660" spans="4:4" ht="15" customHeight="1" x14ac:dyDescent="0.35">
      <c r="D660" s="351"/>
    </row>
    <row r="661" spans="4:4" ht="15" customHeight="1" x14ac:dyDescent="0.35">
      <c r="D661" s="351"/>
    </row>
    <row r="662" spans="4:4" ht="15" customHeight="1" x14ac:dyDescent="0.35">
      <c r="D662" s="351"/>
    </row>
    <row r="663" spans="4:4" ht="15" customHeight="1" x14ac:dyDescent="0.35">
      <c r="D663" s="351"/>
    </row>
    <row r="664" spans="4:4" ht="15" customHeight="1" x14ac:dyDescent="0.35">
      <c r="D664" s="351"/>
    </row>
    <row r="665" spans="4:4" ht="15" customHeight="1" x14ac:dyDescent="0.35">
      <c r="D665" s="351"/>
    </row>
    <row r="666" spans="4:4" ht="15" customHeight="1" x14ac:dyDescent="0.35">
      <c r="D666" s="351"/>
    </row>
    <row r="667" spans="4:4" ht="15" customHeight="1" x14ac:dyDescent="0.35">
      <c r="D667" s="351"/>
    </row>
    <row r="668" spans="4:4" ht="15" customHeight="1" x14ac:dyDescent="0.35">
      <c r="D668" s="351"/>
    </row>
    <row r="669" spans="4:4" ht="15" customHeight="1" x14ac:dyDescent="0.35">
      <c r="D669" s="351"/>
    </row>
    <row r="670" spans="4:4" ht="15" customHeight="1" x14ac:dyDescent="0.35">
      <c r="D670" s="351"/>
    </row>
    <row r="671" spans="4:4" ht="15" customHeight="1" x14ac:dyDescent="0.35">
      <c r="D671" s="351"/>
    </row>
    <row r="672" spans="4:4" ht="15" customHeight="1" x14ac:dyDescent="0.35">
      <c r="D672" s="351"/>
    </row>
    <row r="673" spans="4:4" ht="15" customHeight="1" x14ac:dyDescent="0.35">
      <c r="D673" s="351"/>
    </row>
    <row r="674" spans="4:4" ht="15" customHeight="1" x14ac:dyDescent="0.35">
      <c r="D674" s="351"/>
    </row>
    <row r="675" spans="4:4" ht="15" customHeight="1" x14ac:dyDescent="0.35">
      <c r="D675" s="351"/>
    </row>
    <row r="676" spans="4:4" ht="15" customHeight="1" x14ac:dyDescent="0.35">
      <c r="D676" s="351"/>
    </row>
    <row r="677" spans="4:4" ht="15" customHeight="1" x14ac:dyDescent="0.35">
      <c r="D677" s="351"/>
    </row>
    <row r="678" spans="4:4" ht="15" customHeight="1" x14ac:dyDescent="0.35">
      <c r="D678" s="351"/>
    </row>
    <row r="679" spans="4:4" ht="15" customHeight="1" x14ac:dyDescent="0.35">
      <c r="D679" s="351"/>
    </row>
    <row r="680" spans="4:4" ht="15" customHeight="1" x14ac:dyDescent="0.35">
      <c r="D680" s="351"/>
    </row>
    <row r="681" spans="4:4" ht="15" customHeight="1" x14ac:dyDescent="0.35">
      <c r="D681" s="351"/>
    </row>
    <row r="682" spans="4:4" ht="15" customHeight="1" x14ac:dyDescent="0.35">
      <c r="D682" s="351"/>
    </row>
    <row r="683" spans="4:4" ht="15" customHeight="1" x14ac:dyDescent="0.35">
      <c r="D683" s="351"/>
    </row>
    <row r="684" spans="4:4" ht="15" customHeight="1" x14ac:dyDescent="0.35">
      <c r="D684" s="351"/>
    </row>
    <row r="685" spans="4:4" ht="15" customHeight="1" x14ac:dyDescent="0.35">
      <c r="D685" s="351"/>
    </row>
    <row r="686" spans="4:4" ht="15" customHeight="1" x14ac:dyDescent="0.35">
      <c r="D686" s="351"/>
    </row>
    <row r="687" spans="4:4" ht="15" customHeight="1" x14ac:dyDescent="0.35">
      <c r="D687" s="351"/>
    </row>
    <row r="688" spans="4:4" ht="15" customHeight="1" x14ac:dyDescent="0.35">
      <c r="D688" s="351"/>
    </row>
    <row r="689" spans="4:4" ht="15" customHeight="1" x14ac:dyDescent="0.35">
      <c r="D689" s="351"/>
    </row>
    <row r="690" spans="4:4" ht="15" customHeight="1" x14ac:dyDescent="0.35">
      <c r="D690" s="351"/>
    </row>
    <row r="691" spans="4:4" ht="15" customHeight="1" x14ac:dyDescent="0.35">
      <c r="D691" s="351"/>
    </row>
    <row r="692" spans="4:4" ht="15" customHeight="1" x14ac:dyDescent="0.35">
      <c r="D692" s="351"/>
    </row>
    <row r="693" spans="4:4" ht="15" customHeight="1" x14ac:dyDescent="0.35">
      <c r="D693" s="351"/>
    </row>
    <row r="694" spans="4:4" ht="15" customHeight="1" x14ac:dyDescent="0.35">
      <c r="D694" s="351"/>
    </row>
    <row r="695" spans="4:4" ht="15" customHeight="1" x14ac:dyDescent="0.35">
      <c r="D695" s="351"/>
    </row>
    <row r="696" spans="4:4" ht="15" customHeight="1" x14ac:dyDescent="0.35">
      <c r="D696" s="351"/>
    </row>
    <row r="697" spans="4:4" ht="15" customHeight="1" x14ac:dyDescent="0.35">
      <c r="D697" s="351"/>
    </row>
    <row r="698" spans="4:4" ht="15" customHeight="1" x14ac:dyDescent="0.35">
      <c r="D698" s="351"/>
    </row>
    <row r="699" spans="4:4" ht="15" customHeight="1" x14ac:dyDescent="0.35">
      <c r="D699" s="351"/>
    </row>
    <row r="700" spans="4:4" ht="15" customHeight="1" x14ac:dyDescent="0.35">
      <c r="D700" s="351"/>
    </row>
    <row r="701" spans="4:4" ht="15" customHeight="1" x14ac:dyDescent="0.35">
      <c r="D701" s="351"/>
    </row>
    <row r="702" spans="4:4" ht="15" customHeight="1" x14ac:dyDescent="0.35">
      <c r="D702" s="351"/>
    </row>
    <row r="703" spans="4:4" ht="15" customHeight="1" x14ac:dyDescent="0.35">
      <c r="D703" s="351"/>
    </row>
  </sheetData>
  <mergeCells count="2">
    <mergeCell ref="F1:M1"/>
    <mergeCell ref="N1:Q1"/>
  </mergeCells>
  <conditionalFormatting sqref="C7 C11:C69 C88:C95 C102">
    <cfRule type="cellIs" dxfId="141" priority="4" operator="lessThan">
      <formula>$D$102</formula>
    </cfRule>
  </conditionalFormatting>
  <conditionalFormatting sqref="C7 C88:C95 C12:C69">
    <cfRule type="cellIs" dxfId="140" priority="10" operator="lessThan">
      <formula>"210$D$13"</formula>
    </cfRule>
  </conditionalFormatting>
  <conditionalFormatting sqref="C7 C88:C90">
    <cfRule type="cellIs" dxfId="139" priority="16" operator="lessThan">
      <formula>"50$D$19"</formula>
    </cfRule>
  </conditionalFormatting>
  <conditionalFormatting sqref="C7:C8">
    <cfRule type="cellIs" dxfId="138" priority="17" operator="lessThan">
      <formula>$D$7</formula>
    </cfRule>
    <cfRule type="cellIs" dxfId="137" priority="18" operator="lessThan">
      <formula>$D$5</formula>
    </cfRule>
    <cfRule type="cellIs" dxfId="136" priority="19" operator="lessThan">
      <formula>$D$5</formula>
    </cfRule>
    <cfRule type="cellIs" dxfId="135" priority="20" operator="lessThan">
      <formula>$D$7</formula>
    </cfRule>
  </conditionalFormatting>
  <conditionalFormatting sqref="C99:C106 C83:C96 C72:C76 C80:C81 C113:C114 C7:C69">
    <cfRule type="cellIs" dxfId="134" priority="9" operator="lessThan">
      <formula>"0$D$5"</formula>
    </cfRule>
  </conditionalFormatting>
  <conditionalFormatting sqref="C8:C9">
    <cfRule type="cellIs" dxfId="133" priority="21" operator="lessThan">
      <formula>$D$8</formula>
    </cfRule>
    <cfRule type="cellIs" dxfId="132" priority="22" operator="lessThan">
      <formula>$D$6</formula>
    </cfRule>
    <cfRule type="cellIs" dxfId="131" priority="23" operator="lessThan">
      <formula>$D$6</formula>
    </cfRule>
  </conditionalFormatting>
  <conditionalFormatting sqref="C9:C10 C100">
    <cfRule type="cellIs" dxfId="130" priority="6" operator="lessThan">
      <formula>$D$100</formula>
    </cfRule>
    <cfRule type="cellIs" dxfId="129" priority="7" operator="lessThan">
      <formula>$D$100</formula>
    </cfRule>
  </conditionalFormatting>
  <conditionalFormatting sqref="C9:C10">
    <cfRule type="cellIs" dxfId="128" priority="11" operator="lessThan">
      <formula>$D$9</formula>
    </cfRule>
  </conditionalFormatting>
  <conditionalFormatting sqref="C10:C11 C14 C91:C95 C113:C114 C20:C69">
    <cfRule type="cellIs" dxfId="127" priority="12" operator="lessThan">
      <formula>$D$10</formula>
    </cfRule>
  </conditionalFormatting>
  <conditionalFormatting sqref="C10:C11 C101">
    <cfRule type="cellIs" dxfId="126" priority="5" operator="lessThan">
      <formula>$D$101</formula>
    </cfRule>
  </conditionalFormatting>
  <conditionalFormatting sqref="C84 C13:C69 C89:C95 C104">
    <cfRule type="cellIs" dxfId="125" priority="3" operator="lessThan">
      <formula>$D$104</formula>
    </cfRule>
  </conditionalFormatting>
  <conditionalFormatting sqref="C89:C95 C13:C69 C85:C87">
    <cfRule type="cellIs" dxfId="124" priority="14" operator="lessThan">
      <formula>$D$85</formula>
    </cfRule>
  </conditionalFormatting>
  <conditionalFormatting sqref="C19:C25 C94:C95 C84:C87">
    <cfRule type="cellIs" dxfId="123" priority="13" operator="lessThan">
      <formula>$D$84</formula>
    </cfRule>
  </conditionalFormatting>
  <conditionalFormatting sqref="C91:C95 C26:C69">
    <cfRule type="cellIs" dxfId="122" priority="15" operator="lessThan">
      <formula>#REF!</formula>
    </cfRule>
  </conditionalFormatting>
  <conditionalFormatting sqref="C84:C87 C105">
    <cfRule type="cellIs" dxfId="121" priority="2" operator="lessThan">
      <formula>$D$105</formula>
    </cfRule>
  </conditionalFormatting>
  <conditionalFormatting sqref="E72:E76 E80:E81 E83:E96 E99:E114 E7:E69">
    <cfRule type="containsText" dxfId="120" priority="8" operator="containsText" text="y">
      <formula>NOT(ISERROR(SEARCH("y",E7)))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R253"/>
  <sheetViews>
    <sheetView topLeftCell="A115" zoomScaleNormal="100" workbookViewId="0">
      <selection activeCell="E113" sqref="E113"/>
    </sheetView>
  </sheetViews>
  <sheetFormatPr defaultColWidth="8.58203125" defaultRowHeight="14" x14ac:dyDescent="0.3"/>
  <cols>
    <col min="3" max="3" width="15.83203125" style="1" customWidth="1"/>
    <col min="4" max="4" width="17.33203125" style="1" customWidth="1"/>
    <col min="5" max="5" width="21.25" style="1" customWidth="1"/>
    <col min="6" max="6" width="20.83203125" style="1" customWidth="1"/>
    <col min="7" max="7" width="17" style="1" customWidth="1"/>
    <col min="8" max="8" width="13.08203125" style="1" customWidth="1"/>
    <col min="9" max="9" width="16.75" style="1" customWidth="1"/>
    <col min="10" max="10" width="14.58203125" style="1" customWidth="1"/>
    <col min="11" max="11" width="15" style="1" customWidth="1"/>
    <col min="12" max="12" width="13.75" style="1" customWidth="1"/>
  </cols>
  <sheetData>
    <row r="1" spans="1:18" ht="15" customHeight="1" x14ac:dyDescent="0.35">
      <c r="A1" s="391"/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</row>
    <row r="2" spans="1:18" ht="15.75" customHeight="1" x14ac:dyDescent="0.35">
      <c r="A2" s="391"/>
      <c r="B2" s="391"/>
      <c r="C2" s="392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</row>
    <row r="3" spans="1:18" ht="23.25" customHeight="1" x14ac:dyDescent="0.35">
      <c r="A3" s="391"/>
      <c r="B3" s="391"/>
      <c r="C3" s="393" t="s">
        <v>455</v>
      </c>
      <c r="D3" s="394"/>
      <c r="E3" s="395"/>
      <c r="F3" s="391"/>
      <c r="G3" s="393" t="s">
        <v>456</v>
      </c>
      <c r="H3" s="394"/>
      <c r="I3" s="395"/>
      <c r="J3" s="396"/>
      <c r="K3" s="397"/>
      <c r="L3" s="391"/>
      <c r="M3" s="391"/>
      <c r="N3" s="391"/>
      <c r="O3" s="391"/>
      <c r="P3" s="391"/>
      <c r="Q3" s="391"/>
      <c r="R3" s="391"/>
    </row>
    <row r="4" spans="1:18" ht="27.75" customHeight="1" x14ac:dyDescent="0.8">
      <c r="A4" s="391"/>
      <c r="B4" s="391"/>
      <c r="C4" s="398" t="s">
        <v>457</v>
      </c>
      <c r="D4" s="398" t="s">
        <v>35</v>
      </c>
      <c r="E4" s="399" t="s">
        <v>458</v>
      </c>
      <c r="F4" s="391"/>
      <c r="G4" s="398" t="s">
        <v>457</v>
      </c>
      <c r="H4" s="398" t="s">
        <v>172</v>
      </c>
      <c r="I4" s="398" t="s">
        <v>53</v>
      </c>
      <c r="J4" s="400" t="s">
        <v>458</v>
      </c>
      <c r="K4" s="401"/>
      <c r="L4" s="402"/>
      <c r="M4" s="403"/>
      <c r="N4" s="391"/>
      <c r="O4" s="391"/>
      <c r="P4" s="391"/>
      <c r="Q4" s="391"/>
      <c r="R4" s="391"/>
    </row>
    <row r="5" spans="1:18" ht="18" customHeight="1" x14ac:dyDescent="0.35">
      <c r="A5" s="391"/>
      <c r="B5" s="391"/>
      <c r="C5" s="404">
        <v>1</v>
      </c>
      <c r="D5" s="405">
        <v>196</v>
      </c>
      <c r="E5" s="406">
        <f t="shared" ref="E5:E34" si="0">C5*2000+D5*500</f>
        <v>100000</v>
      </c>
      <c r="F5" s="391"/>
      <c r="G5" s="407"/>
      <c r="H5" s="408">
        <v>1</v>
      </c>
      <c r="I5" s="405">
        <v>396</v>
      </c>
      <c r="J5" s="406">
        <f t="shared" ref="J5:J34" si="1">G5*2000+H5*1000+I5*250</f>
        <v>100000</v>
      </c>
      <c r="K5" s="409"/>
      <c r="L5" s="410"/>
      <c r="M5" s="411"/>
      <c r="N5" s="1"/>
      <c r="P5" s="391"/>
      <c r="Q5" s="391"/>
      <c r="R5" s="391"/>
    </row>
    <row r="6" spans="1:18" ht="18" customHeight="1" x14ac:dyDescent="0.35">
      <c r="A6" s="391"/>
      <c r="B6" s="391"/>
      <c r="C6" s="404">
        <v>2</v>
      </c>
      <c r="D6" s="405">
        <v>192</v>
      </c>
      <c r="E6" s="406">
        <f t="shared" si="0"/>
        <v>100000</v>
      </c>
      <c r="F6" s="391"/>
      <c r="G6" s="407"/>
      <c r="H6" s="408">
        <v>2</v>
      </c>
      <c r="I6" s="405">
        <v>392</v>
      </c>
      <c r="J6" s="406">
        <f t="shared" si="1"/>
        <v>100000</v>
      </c>
      <c r="K6" s="409"/>
      <c r="L6" s="410"/>
      <c r="M6" s="411"/>
      <c r="N6" s="1"/>
      <c r="P6" s="391"/>
      <c r="Q6" s="391"/>
      <c r="R6" s="391"/>
    </row>
    <row r="7" spans="1:18" ht="18" customHeight="1" x14ac:dyDescent="0.35">
      <c r="A7" s="391"/>
      <c r="B7" s="391"/>
      <c r="C7" s="404">
        <v>3</v>
      </c>
      <c r="D7" s="405">
        <v>188</v>
      </c>
      <c r="E7" s="406">
        <f t="shared" si="0"/>
        <v>100000</v>
      </c>
      <c r="F7" s="391"/>
      <c r="G7" s="407"/>
      <c r="H7" s="408">
        <v>3</v>
      </c>
      <c r="I7" s="405">
        <v>388</v>
      </c>
      <c r="J7" s="406">
        <f t="shared" si="1"/>
        <v>100000</v>
      </c>
      <c r="K7" s="409"/>
      <c r="L7" s="410"/>
      <c r="M7" s="411"/>
      <c r="N7" s="1"/>
      <c r="Q7" s="391"/>
      <c r="R7" s="391"/>
    </row>
    <row r="8" spans="1:18" ht="18" customHeight="1" x14ac:dyDescent="0.35">
      <c r="A8" s="391"/>
      <c r="B8" s="391"/>
      <c r="C8" s="404">
        <v>4</v>
      </c>
      <c r="D8" s="405">
        <v>184</v>
      </c>
      <c r="E8" s="406">
        <f t="shared" si="0"/>
        <v>100000</v>
      </c>
      <c r="F8" s="391"/>
      <c r="G8" s="412"/>
      <c r="H8" s="413">
        <v>4</v>
      </c>
      <c r="I8" s="414">
        <v>384</v>
      </c>
      <c r="J8" s="415">
        <f t="shared" si="1"/>
        <v>100000</v>
      </c>
      <c r="K8" s="409"/>
      <c r="L8" s="410"/>
      <c r="M8" s="411"/>
      <c r="N8" s="1"/>
      <c r="Q8" s="391"/>
      <c r="R8" s="391"/>
    </row>
    <row r="9" spans="1:18" ht="18" customHeight="1" x14ac:dyDescent="0.35">
      <c r="A9" s="391"/>
      <c r="B9" s="391"/>
      <c r="C9" s="404">
        <v>5</v>
      </c>
      <c r="D9" s="405">
        <v>180</v>
      </c>
      <c r="E9" s="406">
        <f t="shared" si="0"/>
        <v>100000</v>
      </c>
      <c r="F9" s="391"/>
      <c r="G9" s="407"/>
      <c r="H9" s="408">
        <v>5</v>
      </c>
      <c r="I9" s="405">
        <v>380</v>
      </c>
      <c r="J9" s="406">
        <f t="shared" si="1"/>
        <v>100000</v>
      </c>
      <c r="K9" s="409"/>
      <c r="L9" s="410"/>
      <c r="M9" s="411"/>
      <c r="N9" s="1"/>
      <c r="Q9" s="391"/>
      <c r="R9" s="391"/>
    </row>
    <row r="10" spans="1:18" ht="18" customHeight="1" x14ac:dyDescent="0.35">
      <c r="A10" s="391"/>
      <c r="B10" s="391"/>
      <c r="C10" s="404">
        <v>6</v>
      </c>
      <c r="D10" s="405">
        <v>176</v>
      </c>
      <c r="E10" s="406">
        <f t="shared" si="0"/>
        <v>100000</v>
      </c>
      <c r="F10" s="391"/>
      <c r="G10" s="412"/>
      <c r="H10" s="413">
        <v>6</v>
      </c>
      <c r="I10" s="414">
        <v>376</v>
      </c>
      <c r="J10" s="415">
        <f t="shared" si="1"/>
        <v>100000</v>
      </c>
      <c r="K10" s="409"/>
      <c r="L10" s="410"/>
      <c r="M10" s="411"/>
      <c r="N10" s="1"/>
      <c r="Q10" s="391"/>
      <c r="R10" s="391"/>
    </row>
    <row r="11" spans="1:18" ht="18" customHeight="1" x14ac:dyDescent="0.35">
      <c r="A11" s="391"/>
      <c r="B11" s="391"/>
      <c r="C11" s="404">
        <v>7</v>
      </c>
      <c r="D11" s="405">
        <v>172</v>
      </c>
      <c r="E11" s="406">
        <f t="shared" si="0"/>
        <v>100000</v>
      </c>
      <c r="F11" s="391"/>
      <c r="G11" s="407"/>
      <c r="H11" s="408">
        <v>7</v>
      </c>
      <c r="I11" s="405">
        <v>372</v>
      </c>
      <c r="J11" s="406">
        <f t="shared" si="1"/>
        <v>100000</v>
      </c>
      <c r="K11" s="409"/>
      <c r="L11" s="410"/>
      <c r="M11" s="411"/>
      <c r="N11" s="1"/>
      <c r="Q11" s="391"/>
      <c r="R11" s="391"/>
    </row>
    <row r="12" spans="1:18" ht="18" customHeight="1" x14ac:dyDescent="0.35">
      <c r="A12" s="391"/>
      <c r="B12" s="391"/>
      <c r="C12" s="404">
        <v>8</v>
      </c>
      <c r="D12" s="405">
        <v>168</v>
      </c>
      <c r="E12" s="406">
        <f t="shared" si="0"/>
        <v>100000</v>
      </c>
      <c r="F12" s="391"/>
      <c r="G12" s="407"/>
      <c r="H12" s="408">
        <v>8</v>
      </c>
      <c r="I12" s="405">
        <v>368</v>
      </c>
      <c r="J12" s="406">
        <f t="shared" si="1"/>
        <v>100000</v>
      </c>
      <c r="K12" s="409"/>
      <c r="L12" s="410"/>
      <c r="M12" s="411"/>
      <c r="N12" s="1"/>
      <c r="Q12" s="391"/>
      <c r="R12" s="391"/>
    </row>
    <row r="13" spans="1:18" ht="18" customHeight="1" x14ac:dyDescent="0.35">
      <c r="A13" s="391"/>
      <c r="B13" s="391"/>
      <c r="C13" s="404">
        <v>9</v>
      </c>
      <c r="D13" s="405">
        <v>164</v>
      </c>
      <c r="E13" s="406">
        <f t="shared" si="0"/>
        <v>100000</v>
      </c>
      <c r="F13" s="391"/>
      <c r="G13" s="407"/>
      <c r="H13" s="408">
        <v>9</v>
      </c>
      <c r="I13" s="405">
        <v>364</v>
      </c>
      <c r="J13" s="406">
        <f t="shared" si="1"/>
        <v>100000</v>
      </c>
      <c r="K13" s="409"/>
      <c r="L13" s="410"/>
      <c r="M13" s="411"/>
      <c r="N13" s="1"/>
      <c r="Q13" s="391"/>
      <c r="R13" s="391"/>
    </row>
    <row r="14" spans="1:18" ht="18" customHeight="1" x14ac:dyDescent="0.35">
      <c r="A14" s="391"/>
      <c r="B14" s="391"/>
      <c r="C14" s="404">
        <v>10</v>
      </c>
      <c r="D14" s="405">
        <v>160</v>
      </c>
      <c r="E14" s="406">
        <f t="shared" si="0"/>
        <v>100000</v>
      </c>
      <c r="F14" s="391"/>
      <c r="G14" s="407"/>
      <c r="H14" s="408">
        <v>10</v>
      </c>
      <c r="I14" s="405">
        <v>360</v>
      </c>
      <c r="J14" s="406">
        <f t="shared" si="1"/>
        <v>100000</v>
      </c>
      <c r="K14" s="409"/>
      <c r="L14" s="410"/>
      <c r="M14" s="411"/>
      <c r="N14" s="1"/>
      <c r="Q14" s="391"/>
      <c r="R14" s="391"/>
    </row>
    <row r="15" spans="1:18" ht="18" customHeight="1" x14ac:dyDescent="0.35">
      <c r="A15" s="391"/>
      <c r="B15" s="391"/>
      <c r="C15" s="404">
        <v>11</v>
      </c>
      <c r="D15" s="405">
        <v>156</v>
      </c>
      <c r="E15" s="406">
        <f t="shared" si="0"/>
        <v>100000</v>
      </c>
      <c r="F15" s="391"/>
      <c r="G15" s="407">
        <v>1</v>
      </c>
      <c r="H15" s="408">
        <v>9</v>
      </c>
      <c r="I15" s="405">
        <v>356</v>
      </c>
      <c r="J15" s="406">
        <f t="shared" si="1"/>
        <v>100000</v>
      </c>
      <c r="K15" s="409"/>
      <c r="L15" s="410"/>
      <c r="M15" s="411"/>
      <c r="N15" s="1"/>
      <c r="Q15" s="391"/>
      <c r="R15" s="391"/>
    </row>
    <row r="16" spans="1:18" ht="18" customHeight="1" x14ac:dyDescent="0.35">
      <c r="A16" s="391"/>
      <c r="B16" s="391"/>
      <c r="C16" s="404">
        <v>12</v>
      </c>
      <c r="D16" s="405">
        <v>152</v>
      </c>
      <c r="E16" s="406">
        <f t="shared" si="0"/>
        <v>100000</v>
      </c>
      <c r="F16" s="391"/>
      <c r="G16" s="407">
        <v>2</v>
      </c>
      <c r="H16" s="408">
        <v>8</v>
      </c>
      <c r="I16" s="405">
        <v>352</v>
      </c>
      <c r="J16" s="406">
        <f t="shared" si="1"/>
        <v>100000</v>
      </c>
      <c r="K16" s="409"/>
      <c r="L16" s="410"/>
      <c r="M16" s="411"/>
      <c r="N16" s="1"/>
      <c r="Q16" s="391"/>
      <c r="R16" s="391"/>
    </row>
    <row r="17" spans="1:18" ht="18" customHeight="1" x14ac:dyDescent="0.35">
      <c r="A17" s="391"/>
      <c r="B17" s="391"/>
      <c r="C17" s="404">
        <v>13</v>
      </c>
      <c r="D17" s="405">
        <v>148</v>
      </c>
      <c r="E17" s="406">
        <f t="shared" si="0"/>
        <v>100000</v>
      </c>
      <c r="F17" s="391"/>
      <c r="G17" s="407">
        <v>3</v>
      </c>
      <c r="H17" s="408">
        <v>7</v>
      </c>
      <c r="I17" s="405">
        <v>348</v>
      </c>
      <c r="J17" s="406">
        <f t="shared" si="1"/>
        <v>100000</v>
      </c>
      <c r="K17" s="409"/>
      <c r="L17" s="410"/>
      <c r="M17" s="411"/>
      <c r="N17" s="1"/>
      <c r="Q17" s="391"/>
      <c r="R17" s="391"/>
    </row>
    <row r="18" spans="1:18" ht="18" customHeight="1" x14ac:dyDescent="0.35">
      <c r="A18" s="391"/>
      <c r="B18" s="391"/>
      <c r="C18" s="404">
        <v>14</v>
      </c>
      <c r="D18" s="405">
        <v>144</v>
      </c>
      <c r="E18" s="406">
        <f t="shared" si="0"/>
        <v>100000</v>
      </c>
      <c r="F18" s="391"/>
      <c r="G18" s="407">
        <v>4</v>
      </c>
      <c r="H18" s="408">
        <v>6</v>
      </c>
      <c r="I18" s="405">
        <v>344</v>
      </c>
      <c r="J18" s="406">
        <f t="shared" si="1"/>
        <v>100000</v>
      </c>
      <c r="K18" s="409"/>
      <c r="L18" s="410"/>
      <c r="M18" s="411"/>
      <c r="N18" s="1"/>
      <c r="Q18" s="391"/>
      <c r="R18" s="391"/>
    </row>
    <row r="19" spans="1:18" ht="18" customHeight="1" x14ac:dyDescent="0.35">
      <c r="A19" s="391"/>
      <c r="B19" s="391"/>
      <c r="C19" s="404">
        <v>15</v>
      </c>
      <c r="D19" s="405">
        <v>140</v>
      </c>
      <c r="E19" s="406">
        <f t="shared" si="0"/>
        <v>100000</v>
      </c>
      <c r="F19" s="391"/>
      <c r="G19" s="407">
        <v>5</v>
      </c>
      <c r="H19" s="408">
        <v>5</v>
      </c>
      <c r="I19" s="405">
        <v>340</v>
      </c>
      <c r="J19" s="406">
        <f t="shared" si="1"/>
        <v>100000</v>
      </c>
      <c r="K19" s="409"/>
      <c r="L19" s="410"/>
      <c r="M19" s="411"/>
      <c r="N19" s="1"/>
      <c r="Q19" s="391"/>
      <c r="R19" s="391"/>
    </row>
    <row r="20" spans="1:18" ht="18" customHeight="1" x14ac:dyDescent="0.5">
      <c r="A20" s="391"/>
      <c r="B20" s="391"/>
      <c r="C20" s="404">
        <v>16</v>
      </c>
      <c r="D20" s="405">
        <v>136</v>
      </c>
      <c r="E20" s="406">
        <f t="shared" si="0"/>
        <v>100000</v>
      </c>
      <c r="F20" s="391"/>
      <c r="G20" s="416">
        <v>6</v>
      </c>
      <c r="H20" s="417">
        <v>4</v>
      </c>
      <c r="I20" s="418">
        <v>336</v>
      </c>
      <c r="J20" s="415">
        <f t="shared" si="1"/>
        <v>100000</v>
      </c>
      <c r="K20" s="419"/>
      <c r="M20" s="411"/>
      <c r="N20" s="1"/>
      <c r="P20" s="391"/>
      <c r="Q20" s="391"/>
      <c r="R20" s="391"/>
    </row>
    <row r="21" spans="1:18" ht="21" customHeight="1" x14ac:dyDescent="0.8">
      <c r="A21" s="391"/>
      <c r="B21" s="391"/>
      <c r="C21" s="404">
        <v>17</v>
      </c>
      <c r="D21" s="405">
        <v>132</v>
      </c>
      <c r="E21" s="406">
        <f t="shared" si="0"/>
        <v>100000</v>
      </c>
      <c r="F21" s="391"/>
      <c r="G21" s="420">
        <v>7</v>
      </c>
      <c r="H21" s="421">
        <v>3</v>
      </c>
      <c r="I21" s="422">
        <v>332</v>
      </c>
      <c r="J21" s="406">
        <f t="shared" si="1"/>
        <v>100000</v>
      </c>
      <c r="K21" s="423"/>
      <c r="L21" s="424"/>
      <c r="M21" s="391"/>
      <c r="N21" s="391"/>
      <c r="O21" s="391"/>
      <c r="P21" s="391"/>
      <c r="Q21" s="391"/>
      <c r="R21" s="391"/>
    </row>
    <row r="22" spans="1:18" ht="18" customHeight="1" x14ac:dyDescent="0.5">
      <c r="A22" s="391"/>
      <c r="B22" s="391"/>
      <c r="C22" s="404">
        <v>18</v>
      </c>
      <c r="D22" s="405">
        <v>128</v>
      </c>
      <c r="E22" s="406">
        <f t="shared" si="0"/>
        <v>100000</v>
      </c>
      <c r="F22" s="391"/>
      <c r="G22" s="425">
        <v>8</v>
      </c>
      <c r="H22" s="426">
        <v>2</v>
      </c>
      <c r="I22" s="418">
        <v>328</v>
      </c>
      <c r="J22" s="415">
        <f t="shared" si="1"/>
        <v>100000</v>
      </c>
      <c r="K22" s="391"/>
      <c r="L22" s="391"/>
      <c r="M22" s="391"/>
      <c r="N22" s="391"/>
      <c r="O22" s="391"/>
      <c r="P22" s="391"/>
      <c r="Q22" s="391"/>
      <c r="R22" s="391"/>
    </row>
    <row r="23" spans="1:18" ht="18" customHeight="1" x14ac:dyDescent="0.5">
      <c r="A23" s="391"/>
      <c r="B23" s="391"/>
      <c r="C23" s="404">
        <v>19</v>
      </c>
      <c r="D23" s="405">
        <v>124</v>
      </c>
      <c r="E23" s="406">
        <f t="shared" si="0"/>
        <v>100000</v>
      </c>
      <c r="F23" s="391"/>
      <c r="G23" s="420">
        <v>9</v>
      </c>
      <c r="H23" s="421">
        <v>1</v>
      </c>
      <c r="I23" s="422">
        <v>324</v>
      </c>
      <c r="J23" s="406">
        <f t="shared" si="1"/>
        <v>100000</v>
      </c>
      <c r="K23" s="391"/>
      <c r="L23" s="391"/>
      <c r="M23" s="391"/>
      <c r="N23" s="391"/>
      <c r="O23" s="391"/>
      <c r="P23" s="391"/>
      <c r="Q23" s="391"/>
      <c r="R23" s="391"/>
    </row>
    <row r="24" spans="1:18" ht="18" customHeight="1" x14ac:dyDescent="0.5">
      <c r="A24" s="391"/>
      <c r="B24" s="391"/>
      <c r="C24" s="404">
        <v>20</v>
      </c>
      <c r="D24" s="405">
        <v>120</v>
      </c>
      <c r="E24" s="406">
        <f t="shared" si="0"/>
        <v>100000</v>
      </c>
      <c r="F24" s="391"/>
      <c r="G24" s="425">
        <v>10</v>
      </c>
      <c r="H24" s="426">
        <v>0</v>
      </c>
      <c r="I24" s="418">
        <v>320</v>
      </c>
      <c r="J24" s="415">
        <f t="shared" si="1"/>
        <v>100000</v>
      </c>
      <c r="K24" s="391"/>
      <c r="L24" s="391"/>
      <c r="M24" s="391"/>
      <c r="N24" s="391"/>
      <c r="O24" s="391"/>
      <c r="P24" s="391"/>
      <c r="Q24" s="391"/>
      <c r="R24" s="391"/>
    </row>
    <row r="25" spans="1:18" ht="18" customHeight="1" x14ac:dyDescent="0.5">
      <c r="A25" s="391"/>
      <c r="B25" s="391"/>
      <c r="C25" s="404">
        <v>21</v>
      </c>
      <c r="D25" s="405">
        <v>116</v>
      </c>
      <c r="E25" s="406">
        <f t="shared" si="0"/>
        <v>100000</v>
      </c>
      <c r="F25" s="391"/>
      <c r="G25" s="427"/>
      <c r="H25" s="421">
        <v>21</v>
      </c>
      <c r="I25" s="422">
        <v>316</v>
      </c>
      <c r="J25" s="406">
        <f t="shared" si="1"/>
        <v>100000</v>
      </c>
      <c r="K25" s="391"/>
      <c r="L25" s="391"/>
      <c r="M25" s="391"/>
      <c r="N25" s="391"/>
      <c r="O25" s="391"/>
      <c r="P25" s="391"/>
      <c r="Q25" s="391"/>
      <c r="R25" s="391"/>
    </row>
    <row r="26" spans="1:18" ht="18" customHeight="1" x14ac:dyDescent="0.5">
      <c r="A26" s="391"/>
      <c r="B26" s="391"/>
      <c r="C26" s="404">
        <v>22</v>
      </c>
      <c r="D26" s="405">
        <v>112</v>
      </c>
      <c r="E26" s="406">
        <f t="shared" si="0"/>
        <v>100000</v>
      </c>
      <c r="F26" s="391"/>
      <c r="G26" s="428"/>
      <c r="H26" s="426">
        <v>22</v>
      </c>
      <c r="I26" s="418">
        <v>312</v>
      </c>
      <c r="J26" s="415">
        <f t="shared" si="1"/>
        <v>100000</v>
      </c>
      <c r="K26" s="391"/>
      <c r="L26" s="391"/>
      <c r="M26" s="391"/>
      <c r="N26" s="391"/>
      <c r="O26" s="391"/>
      <c r="P26" s="391"/>
      <c r="Q26" s="391"/>
      <c r="R26" s="391"/>
    </row>
    <row r="27" spans="1:18" ht="18" customHeight="1" x14ac:dyDescent="0.5">
      <c r="A27" s="391"/>
      <c r="B27" s="391"/>
      <c r="C27" s="404">
        <v>23</v>
      </c>
      <c r="D27" s="405">
        <v>108</v>
      </c>
      <c r="E27" s="406">
        <f t="shared" si="0"/>
        <v>100000</v>
      </c>
      <c r="F27" s="391"/>
      <c r="G27" s="427"/>
      <c r="H27" s="421">
        <v>23</v>
      </c>
      <c r="I27" s="422">
        <v>308</v>
      </c>
      <c r="J27" s="406">
        <f t="shared" si="1"/>
        <v>100000</v>
      </c>
      <c r="K27" s="391"/>
      <c r="L27" s="391"/>
      <c r="M27" s="391"/>
      <c r="N27" s="391"/>
      <c r="O27" s="391"/>
      <c r="P27" s="391"/>
      <c r="Q27" s="391"/>
      <c r="R27" s="391"/>
    </row>
    <row r="28" spans="1:18" ht="18" customHeight="1" x14ac:dyDescent="0.5">
      <c r="A28" s="391"/>
      <c r="B28" s="391"/>
      <c r="C28" s="404">
        <v>24</v>
      </c>
      <c r="D28" s="405">
        <v>104</v>
      </c>
      <c r="E28" s="406">
        <f t="shared" si="0"/>
        <v>100000</v>
      </c>
      <c r="F28" s="391"/>
      <c r="G28" s="428"/>
      <c r="H28" s="426">
        <v>24</v>
      </c>
      <c r="I28" s="418">
        <v>304</v>
      </c>
      <c r="J28" s="415">
        <f t="shared" si="1"/>
        <v>100000</v>
      </c>
      <c r="K28" s="391"/>
      <c r="L28" s="391"/>
      <c r="M28" s="391"/>
      <c r="N28" s="391"/>
      <c r="O28" s="391"/>
      <c r="P28" s="391"/>
      <c r="Q28" s="391"/>
      <c r="R28" s="391"/>
    </row>
    <row r="29" spans="1:18" ht="18" customHeight="1" x14ac:dyDescent="0.5">
      <c r="A29" s="391"/>
      <c r="B29" s="391"/>
      <c r="C29" s="404">
        <v>25</v>
      </c>
      <c r="D29" s="405">
        <v>100</v>
      </c>
      <c r="E29" s="406">
        <f t="shared" si="0"/>
        <v>100000</v>
      </c>
      <c r="F29" s="391"/>
      <c r="G29" s="427"/>
      <c r="H29" s="421">
        <v>25</v>
      </c>
      <c r="I29" s="422">
        <v>300</v>
      </c>
      <c r="J29" s="406">
        <f t="shared" si="1"/>
        <v>100000</v>
      </c>
      <c r="K29" s="391"/>
      <c r="L29" s="391"/>
      <c r="M29" s="391"/>
      <c r="N29" s="391"/>
      <c r="O29" s="391"/>
      <c r="P29" s="391"/>
      <c r="Q29" s="391"/>
      <c r="R29" s="391"/>
    </row>
    <row r="30" spans="1:18" ht="18" customHeight="1" x14ac:dyDescent="0.5">
      <c r="A30" s="391"/>
      <c r="B30" s="391"/>
      <c r="C30" s="404">
        <v>26</v>
      </c>
      <c r="D30" s="405">
        <v>96</v>
      </c>
      <c r="E30" s="406">
        <f t="shared" si="0"/>
        <v>100000</v>
      </c>
      <c r="F30" s="391"/>
      <c r="G30" s="428"/>
      <c r="H30" s="426">
        <v>26</v>
      </c>
      <c r="I30" s="418">
        <v>296</v>
      </c>
      <c r="J30" s="415">
        <f t="shared" si="1"/>
        <v>100000</v>
      </c>
      <c r="K30" s="391"/>
      <c r="L30" s="391"/>
      <c r="M30" s="391"/>
      <c r="N30" s="391"/>
      <c r="O30" s="391"/>
      <c r="P30" s="391"/>
      <c r="Q30" s="391"/>
      <c r="R30" s="391"/>
    </row>
    <row r="31" spans="1:18" ht="18" customHeight="1" x14ac:dyDescent="0.5">
      <c r="A31" s="391"/>
      <c r="B31" s="391"/>
      <c r="C31" s="404">
        <v>27</v>
      </c>
      <c r="D31" s="405">
        <v>92</v>
      </c>
      <c r="E31" s="406">
        <f t="shared" si="0"/>
        <v>100000</v>
      </c>
      <c r="F31" s="391"/>
      <c r="G31" s="427"/>
      <c r="H31" s="421">
        <v>27</v>
      </c>
      <c r="I31" s="422">
        <v>292</v>
      </c>
      <c r="J31" s="406">
        <f t="shared" si="1"/>
        <v>100000</v>
      </c>
      <c r="K31" s="391"/>
      <c r="L31" s="391"/>
      <c r="M31" s="391"/>
      <c r="N31" s="391"/>
      <c r="O31" s="391"/>
      <c r="P31" s="391"/>
      <c r="Q31" s="391"/>
      <c r="R31" s="391"/>
    </row>
    <row r="32" spans="1:18" ht="18" customHeight="1" x14ac:dyDescent="0.5">
      <c r="A32" s="391"/>
      <c r="B32" s="391"/>
      <c r="C32" s="404">
        <v>28</v>
      </c>
      <c r="D32" s="405">
        <v>88</v>
      </c>
      <c r="E32" s="406">
        <f t="shared" si="0"/>
        <v>100000</v>
      </c>
      <c r="F32" s="391"/>
      <c r="G32" s="428"/>
      <c r="H32" s="426">
        <v>28</v>
      </c>
      <c r="I32" s="418">
        <v>288</v>
      </c>
      <c r="J32" s="415">
        <f t="shared" si="1"/>
        <v>100000</v>
      </c>
      <c r="K32" s="391"/>
      <c r="L32" s="391"/>
      <c r="M32" s="391"/>
      <c r="N32" s="391"/>
      <c r="O32" s="391"/>
      <c r="P32" s="391"/>
      <c r="Q32" s="391"/>
      <c r="R32" s="391"/>
    </row>
    <row r="33" spans="1:18" ht="18" customHeight="1" x14ac:dyDescent="0.5">
      <c r="A33" s="391"/>
      <c r="B33" s="391"/>
      <c r="C33" s="404">
        <v>29</v>
      </c>
      <c r="D33" s="405">
        <v>84</v>
      </c>
      <c r="E33" s="406">
        <f t="shared" si="0"/>
        <v>100000</v>
      </c>
      <c r="F33" s="391"/>
      <c r="G33" s="427"/>
      <c r="H33" s="421">
        <v>29</v>
      </c>
      <c r="I33" s="422">
        <v>284</v>
      </c>
      <c r="J33" s="406">
        <f t="shared" si="1"/>
        <v>100000</v>
      </c>
      <c r="K33" s="391"/>
      <c r="L33" s="391"/>
      <c r="M33" s="391"/>
      <c r="N33" s="391"/>
      <c r="O33" s="391"/>
      <c r="P33" s="391"/>
      <c r="Q33" s="391"/>
      <c r="R33" s="391"/>
    </row>
    <row r="34" spans="1:18" ht="18" customHeight="1" x14ac:dyDescent="0.5">
      <c r="A34" s="391"/>
      <c r="B34" s="391"/>
      <c r="C34" s="429">
        <v>30</v>
      </c>
      <c r="D34" s="430">
        <v>80</v>
      </c>
      <c r="E34" s="431">
        <f t="shared" si="0"/>
        <v>100000</v>
      </c>
      <c r="F34" s="391"/>
      <c r="G34" s="432"/>
      <c r="H34" s="433">
        <v>30</v>
      </c>
      <c r="I34" s="434">
        <v>280</v>
      </c>
      <c r="J34" s="435">
        <f t="shared" si="1"/>
        <v>100000</v>
      </c>
      <c r="K34" s="391"/>
      <c r="L34" s="391"/>
      <c r="M34" s="391"/>
      <c r="N34" s="391"/>
      <c r="O34" s="391"/>
      <c r="P34" s="391"/>
      <c r="Q34" s="391"/>
      <c r="R34" s="391"/>
    </row>
    <row r="35" spans="1:18" ht="15.75" customHeight="1" x14ac:dyDescent="0.35">
      <c r="A35" s="391"/>
      <c r="B35" s="391"/>
      <c r="C35" s="411"/>
      <c r="D35" s="411"/>
      <c r="E35" s="41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</row>
    <row r="36" spans="1:18" ht="15.75" customHeight="1" x14ac:dyDescent="0.35">
      <c r="A36" s="391"/>
      <c r="B36" s="391"/>
      <c r="C36" s="411"/>
      <c r="D36" s="411"/>
      <c r="E36" s="411"/>
      <c r="F36" s="391"/>
      <c r="G36" s="391"/>
      <c r="H36" s="391"/>
      <c r="I36" s="391"/>
      <c r="J36" s="391"/>
      <c r="K36" s="391"/>
      <c r="L36" s="391"/>
      <c r="M36" s="391"/>
      <c r="N36" s="391"/>
      <c r="O36" s="391"/>
      <c r="P36" s="391"/>
      <c r="Q36" s="391"/>
      <c r="R36" s="391"/>
    </row>
    <row r="37" spans="1:18" ht="25.5" customHeight="1" x14ac:dyDescent="0.35">
      <c r="A37" s="391"/>
      <c r="B37" s="391"/>
      <c r="C37" s="393"/>
      <c r="D37" s="393" t="s">
        <v>459</v>
      </c>
      <c r="E37" s="394"/>
      <c r="F37" s="436"/>
      <c r="G37" s="437"/>
      <c r="H37" s="391"/>
      <c r="I37" s="391"/>
      <c r="J37" s="391"/>
      <c r="K37" s="391"/>
      <c r="L37" s="391"/>
      <c r="M37" s="391"/>
      <c r="N37" s="391"/>
      <c r="O37" s="391"/>
      <c r="P37" s="391"/>
      <c r="Q37" s="391"/>
      <c r="R37" s="391"/>
    </row>
    <row r="38" spans="1:18" s="1" customFormat="1" ht="39" customHeight="1" x14ac:dyDescent="0.8">
      <c r="A38" s="391"/>
      <c r="B38" s="391"/>
      <c r="C38" s="438" t="s">
        <v>460</v>
      </c>
      <c r="D38" s="398" t="s">
        <v>35</v>
      </c>
      <c r="E38" s="398" t="s">
        <v>64</v>
      </c>
      <c r="F38" s="399" t="s">
        <v>458</v>
      </c>
      <c r="G38" s="438" t="s">
        <v>461</v>
      </c>
      <c r="H38" s="439"/>
      <c r="I38" s="391"/>
      <c r="J38" s="391"/>
      <c r="K38" s="391"/>
      <c r="L38" s="391"/>
      <c r="M38" s="391"/>
      <c r="N38" s="391"/>
      <c r="O38" s="391"/>
      <c r="P38" s="391"/>
      <c r="Q38" s="391"/>
      <c r="R38" s="391"/>
    </row>
    <row r="39" spans="1:18" s="1" customFormat="1" ht="30.75" customHeight="1" x14ac:dyDescent="0.85">
      <c r="A39" s="391"/>
      <c r="B39" s="437"/>
      <c r="C39" s="440">
        <v>81</v>
      </c>
      <c r="D39" s="441">
        <v>8</v>
      </c>
      <c r="E39" s="442">
        <v>480</v>
      </c>
      <c r="F39" s="442">
        <f t="shared" ref="F39:F54" si="2">D39*500+E39*200</f>
        <v>100000</v>
      </c>
      <c r="G39" s="440">
        <f t="shared" ref="G39:G54" si="3">100000-F39</f>
        <v>0</v>
      </c>
      <c r="H39" s="402"/>
      <c r="I39" s="391"/>
      <c r="J39" s="391"/>
      <c r="K39" s="391"/>
      <c r="L39" s="391"/>
      <c r="M39" s="391"/>
      <c r="N39" s="391"/>
      <c r="O39" s="391"/>
      <c r="P39" s="391"/>
      <c r="Q39" s="391"/>
      <c r="R39" s="391"/>
    </row>
    <row r="40" spans="1:18" s="1" customFormat="1" ht="20.25" customHeight="1" x14ac:dyDescent="0.35">
      <c r="A40" s="391"/>
      <c r="B40" s="443"/>
      <c r="C40" s="444">
        <v>83</v>
      </c>
      <c r="D40" s="445">
        <v>0</v>
      </c>
      <c r="E40" s="446">
        <v>498</v>
      </c>
      <c r="F40" s="447">
        <f t="shared" si="2"/>
        <v>99600</v>
      </c>
      <c r="G40" s="448">
        <f t="shared" si="3"/>
        <v>400</v>
      </c>
      <c r="H40" s="410"/>
      <c r="I40" s="391"/>
      <c r="J40" s="391"/>
      <c r="K40" s="391"/>
      <c r="L40" s="391"/>
      <c r="M40" s="391"/>
      <c r="N40" s="391"/>
      <c r="O40" s="391"/>
      <c r="P40" s="391"/>
      <c r="Q40" s="391"/>
      <c r="R40" s="391"/>
    </row>
    <row r="41" spans="1:18" s="1" customFormat="1" ht="21" customHeight="1" x14ac:dyDescent="0.35">
      <c r="A41" s="391"/>
      <c r="B41" s="391"/>
      <c r="C41" s="449">
        <v>82</v>
      </c>
      <c r="D41" s="450">
        <v>3</v>
      </c>
      <c r="E41" s="451">
        <v>492</v>
      </c>
      <c r="F41" s="452">
        <f t="shared" si="2"/>
        <v>99900</v>
      </c>
      <c r="G41" s="453">
        <f t="shared" si="3"/>
        <v>100</v>
      </c>
      <c r="H41" s="410"/>
      <c r="I41" s="391"/>
      <c r="J41" s="391"/>
      <c r="K41" s="391"/>
      <c r="L41" s="391"/>
      <c r="M41" s="391"/>
      <c r="N41" s="391"/>
      <c r="O41" s="391"/>
      <c r="P41" s="391"/>
      <c r="Q41" s="391"/>
      <c r="R41" s="391"/>
    </row>
    <row r="42" spans="1:18" s="1" customFormat="1" ht="18" customHeight="1" x14ac:dyDescent="0.35">
      <c r="A42" s="391"/>
      <c r="B42" s="391"/>
      <c r="C42" s="449">
        <v>81</v>
      </c>
      <c r="D42" s="450">
        <v>5</v>
      </c>
      <c r="E42" s="451">
        <v>486</v>
      </c>
      <c r="F42" s="452">
        <f t="shared" si="2"/>
        <v>99700</v>
      </c>
      <c r="G42" s="454">
        <f t="shared" si="3"/>
        <v>300</v>
      </c>
      <c r="H42" s="410"/>
      <c r="I42" s="391"/>
      <c r="J42" s="391"/>
      <c r="K42" s="391"/>
      <c r="L42" s="391"/>
      <c r="M42" s="391"/>
      <c r="N42" s="391"/>
      <c r="O42" s="391"/>
      <c r="P42" s="391"/>
      <c r="Q42" s="391"/>
      <c r="R42" s="391"/>
    </row>
    <row r="43" spans="1:18" s="1" customFormat="1" ht="18" customHeight="1" x14ac:dyDescent="0.35">
      <c r="A43" s="391"/>
      <c r="B43" s="391"/>
      <c r="C43" s="449">
        <f t="shared" ref="C43:C54" si="4">C42-1</f>
        <v>80</v>
      </c>
      <c r="D43" s="450">
        <v>8</v>
      </c>
      <c r="E43" s="451">
        <f t="shared" ref="E43:E54" si="5">E42-6</f>
        <v>480</v>
      </c>
      <c r="F43" s="452">
        <f t="shared" si="2"/>
        <v>100000</v>
      </c>
      <c r="G43" s="455">
        <f t="shared" si="3"/>
        <v>0</v>
      </c>
      <c r="H43" s="410"/>
      <c r="I43" s="391"/>
      <c r="J43" s="391"/>
      <c r="K43" s="391"/>
      <c r="L43" s="391"/>
      <c r="M43" s="391"/>
      <c r="N43" s="391"/>
      <c r="O43" s="391"/>
      <c r="P43" s="391"/>
      <c r="Q43" s="391"/>
      <c r="R43" s="391"/>
    </row>
    <row r="44" spans="1:18" s="1" customFormat="1" ht="18" customHeight="1" x14ac:dyDescent="0.35">
      <c r="C44" s="449">
        <f t="shared" si="4"/>
        <v>79</v>
      </c>
      <c r="D44" s="450">
        <v>10</v>
      </c>
      <c r="E44" s="451">
        <f t="shared" si="5"/>
        <v>474</v>
      </c>
      <c r="F44" s="452">
        <f t="shared" si="2"/>
        <v>99800</v>
      </c>
      <c r="G44" s="454">
        <f t="shared" si="3"/>
        <v>200</v>
      </c>
      <c r="H44" s="410"/>
    </row>
    <row r="45" spans="1:18" s="1" customFormat="1" ht="18" customHeight="1" x14ac:dyDescent="0.35">
      <c r="C45" s="449">
        <f t="shared" si="4"/>
        <v>78</v>
      </c>
      <c r="D45" s="450">
        <v>12</v>
      </c>
      <c r="E45" s="451">
        <f t="shared" si="5"/>
        <v>468</v>
      </c>
      <c r="F45" s="452">
        <f t="shared" si="2"/>
        <v>99600</v>
      </c>
      <c r="G45" s="453">
        <f t="shared" si="3"/>
        <v>400</v>
      </c>
      <c r="H45" s="410"/>
    </row>
    <row r="46" spans="1:18" s="1" customFormat="1" ht="18" customHeight="1" x14ac:dyDescent="0.35">
      <c r="C46" s="449">
        <f t="shared" si="4"/>
        <v>77</v>
      </c>
      <c r="D46" s="450">
        <v>15</v>
      </c>
      <c r="E46" s="451">
        <f t="shared" si="5"/>
        <v>462</v>
      </c>
      <c r="F46" s="452">
        <f t="shared" si="2"/>
        <v>99900</v>
      </c>
      <c r="G46" s="454">
        <f t="shared" si="3"/>
        <v>100</v>
      </c>
      <c r="H46" s="410"/>
    </row>
    <row r="47" spans="1:18" s="1" customFormat="1" ht="18" customHeight="1" x14ac:dyDescent="0.35">
      <c r="C47" s="449">
        <f t="shared" si="4"/>
        <v>76</v>
      </c>
      <c r="D47" s="450">
        <v>17</v>
      </c>
      <c r="E47" s="451">
        <f t="shared" si="5"/>
        <v>456</v>
      </c>
      <c r="F47" s="452">
        <f t="shared" si="2"/>
        <v>99700</v>
      </c>
      <c r="G47" s="453">
        <f t="shared" si="3"/>
        <v>300</v>
      </c>
      <c r="H47" s="410"/>
    </row>
    <row r="48" spans="1:18" s="1" customFormat="1" ht="18" customHeight="1" x14ac:dyDescent="0.35">
      <c r="C48" s="449">
        <f t="shared" si="4"/>
        <v>75</v>
      </c>
      <c r="D48" s="450">
        <v>20</v>
      </c>
      <c r="E48" s="451">
        <f t="shared" si="5"/>
        <v>450</v>
      </c>
      <c r="F48" s="452">
        <f t="shared" si="2"/>
        <v>100000</v>
      </c>
      <c r="G48" s="456">
        <f t="shared" si="3"/>
        <v>0</v>
      </c>
      <c r="H48" s="410"/>
    </row>
    <row r="49" spans="2:8" s="1" customFormat="1" ht="18" customHeight="1" x14ac:dyDescent="0.35">
      <c r="C49" s="449">
        <f t="shared" si="4"/>
        <v>74</v>
      </c>
      <c r="D49" s="450">
        <v>22</v>
      </c>
      <c r="E49" s="451">
        <f t="shared" si="5"/>
        <v>444</v>
      </c>
      <c r="F49" s="452">
        <f t="shared" si="2"/>
        <v>99800</v>
      </c>
      <c r="G49" s="453">
        <f t="shared" si="3"/>
        <v>200</v>
      </c>
      <c r="H49" s="410"/>
    </row>
    <row r="50" spans="2:8" s="1" customFormat="1" ht="18" customHeight="1" x14ac:dyDescent="0.35">
      <c r="C50" s="449">
        <f t="shared" si="4"/>
        <v>73</v>
      </c>
      <c r="D50" s="450">
        <v>24</v>
      </c>
      <c r="E50" s="451">
        <f t="shared" si="5"/>
        <v>438</v>
      </c>
      <c r="F50" s="452">
        <f t="shared" si="2"/>
        <v>99600</v>
      </c>
      <c r="G50" s="454">
        <f t="shared" si="3"/>
        <v>400</v>
      </c>
      <c r="H50" s="410"/>
    </row>
    <row r="51" spans="2:8" s="1" customFormat="1" ht="18" customHeight="1" x14ac:dyDescent="0.35">
      <c r="C51" s="449">
        <f t="shared" si="4"/>
        <v>72</v>
      </c>
      <c r="D51" s="450">
        <v>27</v>
      </c>
      <c r="E51" s="451">
        <f t="shared" si="5"/>
        <v>432</v>
      </c>
      <c r="F51" s="452">
        <f t="shared" si="2"/>
        <v>99900</v>
      </c>
      <c r="G51" s="453">
        <f t="shared" si="3"/>
        <v>100</v>
      </c>
      <c r="H51" s="410"/>
    </row>
    <row r="52" spans="2:8" s="1" customFormat="1" ht="18" customHeight="1" x14ac:dyDescent="0.35">
      <c r="C52" s="449">
        <f t="shared" si="4"/>
        <v>71</v>
      </c>
      <c r="D52" s="450">
        <v>29</v>
      </c>
      <c r="E52" s="451">
        <f t="shared" si="5"/>
        <v>426</v>
      </c>
      <c r="F52" s="452">
        <f t="shared" si="2"/>
        <v>99700</v>
      </c>
      <c r="G52" s="454">
        <f t="shared" si="3"/>
        <v>300</v>
      </c>
      <c r="H52" s="410"/>
    </row>
    <row r="53" spans="2:8" s="1" customFormat="1" ht="18" customHeight="1" x14ac:dyDescent="0.35">
      <c r="C53" s="449">
        <f t="shared" si="4"/>
        <v>70</v>
      </c>
      <c r="D53" s="450">
        <v>32</v>
      </c>
      <c r="E53" s="451">
        <f t="shared" si="5"/>
        <v>420</v>
      </c>
      <c r="F53" s="457">
        <f t="shared" si="2"/>
        <v>100000</v>
      </c>
      <c r="G53" s="455">
        <f t="shared" si="3"/>
        <v>0</v>
      </c>
      <c r="H53" s="410"/>
    </row>
    <row r="54" spans="2:8" s="1" customFormat="1" ht="18" customHeight="1" x14ac:dyDescent="0.35">
      <c r="C54" s="458">
        <f t="shared" si="4"/>
        <v>69</v>
      </c>
      <c r="D54" s="459">
        <v>34</v>
      </c>
      <c r="E54" s="451">
        <f t="shared" si="5"/>
        <v>414</v>
      </c>
      <c r="F54" s="460">
        <f t="shared" si="2"/>
        <v>99800</v>
      </c>
      <c r="G54" s="461">
        <f t="shared" si="3"/>
        <v>200</v>
      </c>
      <c r="H54" s="410"/>
    </row>
    <row r="55" spans="2:8" s="1" customFormat="1" ht="25.5" customHeight="1" x14ac:dyDescent="0.35">
      <c r="C55" s="393"/>
      <c r="D55" s="393" t="s">
        <v>462</v>
      </c>
      <c r="E55" s="394"/>
      <c r="F55" s="395"/>
      <c r="G55" s="395"/>
      <c r="H55" s="462"/>
    </row>
    <row r="56" spans="2:8" s="1" customFormat="1" ht="44.25" customHeight="1" x14ac:dyDescent="0.8">
      <c r="C56" s="438" t="s">
        <v>463</v>
      </c>
      <c r="D56" s="398" t="s">
        <v>35</v>
      </c>
      <c r="E56" s="398" t="s">
        <v>77</v>
      </c>
      <c r="F56" s="399" t="s">
        <v>464</v>
      </c>
      <c r="G56" s="399" t="s">
        <v>458</v>
      </c>
      <c r="H56" s="463" t="s">
        <v>461</v>
      </c>
    </row>
    <row r="57" spans="2:8" s="1" customFormat="1" ht="32.25" customHeight="1" x14ac:dyDescent="0.85">
      <c r="B57" s="462"/>
      <c r="C57" s="440">
        <v>45</v>
      </c>
      <c r="D57" s="441">
        <v>8</v>
      </c>
      <c r="E57" s="442">
        <f>C57*6</f>
        <v>270</v>
      </c>
      <c r="F57" s="442">
        <v>816</v>
      </c>
      <c r="G57" s="464">
        <f t="shared" ref="G57:G78" si="6">D57*500+E57*240+F57*40</f>
        <v>101440</v>
      </c>
      <c r="H57" s="465">
        <f t="shared" ref="H57:H78" si="7">100000-G57</f>
        <v>-1440</v>
      </c>
    </row>
    <row r="58" spans="2:8" s="1" customFormat="1" ht="19.5" customHeight="1" x14ac:dyDescent="0.5">
      <c r="B58" s="283"/>
      <c r="C58" s="466">
        <v>60</v>
      </c>
      <c r="D58" s="467"/>
      <c r="E58" s="468">
        <v>360</v>
      </c>
      <c r="F58" s="469">
        <v>340</v>
      </c>
      <c r="G58" s="470">
        <f t="shared" si="6"/>
        <v>100000</v>
      </c>
      <c r="H58" s="471">
        <f t="shared" si="7"/>
        <v>0</v>
      </c>
    </row>
    <row r="59" spans="2:8" s="1" customFormat="1" ht="19.5" customHeight="1" x14ac:dyDescent="0.5">
      <c r="C59" s="472">
        <v>59</v>
      </c>
      <c r="D59" s="473"/>
      <c r="E59" s="474">
        <f t="shared" ref="E59:E78" si="8">E58-6</f>
        <v>354</v>
      </c>
      <c r="F59" s="475">
        <v>376</v>
      </c>
      <c r="G59" s="409">
        <f t="shared" si="6"/>
        <v>100000</v>
      </c>
      <c r="H59" s="456">
        <f t="shared" si="7"/>
        <v>0</v>
      </c>
    </row>
    <row r="60" spans="2:8" s="1" customFormat="1" ht="19.5" customHeight="1" x14ac:dyDescent="0.5">
      <c r="C60" s="476">
        <v>58</v>
      </c>
      <c r="D60" s="477"/>
      <c r="E60" s="478">
        <f t="shared" si="8"/>
        <v>348</v>
      </c>
      <c r="F60" s="479">
        <v>412</v>
      </c>
      <c r="G60" s="480">
        <f t="shared" si="6"/>
        <v>100000</v>
      </c>
      <c r="H60" s="455">
        <f t="shared" si="7"/>
        <v>0</v>
      </c>
    </row>
    <row r="61" spans="2:8" s="1" customFormat="1" ht="19.5" customHeight="1" x14ac:dyDescent="0.5">
      <c r="C61" s="472">
        <f t="shared" ref="C61:C78" si="9">C60-1</f>
        <v>57</v>
      </c>
      <c r="D61" s="473"/>
      <c r="E61" s="474">
        <f t="shared" si="8"/>
        <v>342</v>
      </c>
      <c r="F61" s="475">
        <v>448</v>
      </c>
      <c r="G61" s="409">
        <f t="shared" si="6"/>
        <v>100000</v>
      </c>
      <c r="H61" s="456">
        <f t="shared" si="7"/>
        <v>0</v>
      </c>
    </row>
    <row r="62" spans="2:8" s="1" customFormat="1" ht="19.5" customHeight="1" x14ac:dyDescent="0.5">
      <c r="C62" s="476">
        <f t="shared" si="9"/>
        <v>56</v>
      </c>
      <c r="D62" s="477"/>
      <c r="E62" s="478">
        <f t="shared" si="8"/>
        <v>336</v>
      </c>
      <c r="F62" s="479">
        <f>F61+36</f>
        <v>484</v>
      </c>
      <c r="G62" s="480">
        <f t="shared" si="6"/>
        <v>100000</v>
      </c>
      <c r="H62" s="455">
        <f t="shared" si="7"/>
        <v>0</v>
      </c>
    </row>
    <row r="63" spans="2:8" s="1" customFormat="1" ht="19.5" customHeight="1" x14ac:dyDescent="0.5">
      <c r="C63" s="472">
        <f t="shared" si="9"/>
        <v>55</v>
      </c>
      <c r="D63" s="473"/>
      <c r="E63" s="474">
        <f t="shared" si="8"/>
        <v>330</v>
      </c>
      <c r="F63" s="475">
        <f>F62+36</f>
        <v>520</v>
      </c>
      <c r="G63" s="409">
        <f t="shared" si="6"/>
        <v>100000</v>
      </c>
      <c r="H63" s="456">
        <f t="shared" si="7"/>
        <v>0</v>
      </c>
    </row>
    <row r="64" spans="2:8" s="1" customFormat="1" ht="19.5" customHeight="1" x14ac:dyDescent="0.5">
      <c r="C64" s="476">
        <f t="shared" si="9"/>
        <v>54</v>
      </c>
      <c r="D64" s="477"/>
      <c r="E64" s="478">
        <f t="shared" si="8"/>
        <v>324</v>
      </c>
      <c r="F64" s="479">
        <f>F63+36</f>
        <v>556</v>
      </c>
      <c r="G64" s="480">
        <f t="shared" si="6"/>
        <v>100000</v>
      </c>
      <c r="H64" s="455">
        <f t="shared" si="7"/>
        <v>0</v>
      </c>
    </row>
    <row r="65" spans="2:12" s="1" customFormat="1" ht="19.5" customHeight="1" x14ac:dyDescent="0.5">
      <c r="C65" s="472">
        <f t="shared" si="9"/>
        <v>53</v>
      </c>
      <c r="D65" s="481">
        <v>2</v>
      </c>
      <c r="E65" s="474">
        <f t="shared" si="8"/>
        <v>318</v>
      </c>
      <c r="F65" s="475">
        <v>567</v>
      </c>
      <c r="G65" s="409">
        <f t="shared" si="6"/>
        <v>100000</v>
      </c>
      <c r="H65" s="456">
        <f t="shared" si="7"/>
        <v>0</v>
      </c>
    </row>
    <row r="66" spans="2:12" s="1" customFormat="1" ht="19.5" customHeight="1" x14ac:dyDescent="0.5">
      <c r="C66" s="476">
        <f t="shared" si="9"/>
        <v>52</v>
      </c>
      <c r="D66" s="482">
        <v>4</v>
      </c>
      <c r="E66" s="478">
        <f t="shared" si="8"/>
        <v>312</v>
      </c>
      <c r="F66" s="479">
        <v>578</v>
      </c>
      <c r="G66" s="480">
        <f t="shared" si="6"/>
        <v>100000</v>
      </c>
      <c r="H66" s="455">
        <f t="shared" si="7"/>
        <v>0</v>
      </c>
    </row>
    <row r="67" spans="2:12" s="1" customFormat="1" ht="19.5" customHeight="1" x14ac:dyDescent="0.5">
      <c r="C67" s="472">
        <f t="shared" si="9"/>
        <v>51</v>
      </c>
      <c r="D67" s="483">
        <v>6</v>
      </c>
      <c r="E67" s="474">
        <f t="shared" si="8"/>
        <v>306</v>
      </c>
      <c r="F67" s="475">
        <v>589</v>
      </c>
      <c r="G67" s="409">
        <f t="shared" si="6"/>
        <v>100000</v>
      </c>
      <c r="H67" s="456">
        <f t="shared" si="7"/>
        <v>0</v>
      </c>
    </row>
    <row r="68" spans="2:12" s="1" customFormat="1" ht="19.5" customHeight="1" x14ac:dyDescent="0.5">
      <c r="C68" s="476">
        <f t="shared" si="9"/>
        <v>50</v>
      </c>
      <c r="D68" s="484">
        <v>8</v>
      </c>
      <c r="E68" s="478">
        <f t="shared" si="8"/>
        <v>300</v>
      </c>
      <c r="F68" s="479">
        <v>600</v>
      </c>
      <c r="G68" s="480">
        <f t="shared" si="6"/>
        <v>100000</v>
      </c>
      <c r="H68" s="455">
        <f t="shared" si="7"/>
        <v>0</v>
      </c>
    </row>
    <row r="69" spans="2:12" s="1" customFormat="1" ht="19.5" customHeight="1" x14ac:dyDescent="0.5">
      <c r="C69" s="472">
        <f t="shared" si="9"/>
        <v>49</v>
      </c>
      <c r="D69" s="483">
        <v>10</v>
      </c>
      <c r="E69" s="474">
        <f t="shared" si="8"/>
        <v>294</v>
      </c>
      <c r="F69" s="475">
        <v>611</v>
      </c>
      <c r="G69" s="409">
        <f t="shared" si="6"/>
        <v>100000</v>
      </c>
      <c r="H69" s="456">
        <f t="shared" si="7"/>
        <v>0</v>
      </c>
    </row>
    <row r="70" spans="2:12" s="1" customFormat="1" ht="19.5" customHeight="1" x14ac:dyDescent="0.5">
      <c r="B70" s="485"/>
      <c r="C70" s="476">
        <f t="shared" si="9"/>
        <v>48</v>
      </c>
      <c r="D70" s="486"/>
      <c r="E70" s="478">
        <f t="shared" si="8"/>
        <v>288</v>
      </c>
      <c r="F70" s="479">
        <v>772</v>
      </c>
      <c r="G70" s="480">
        <f t="shared" si="6"/>
        <v>100000</v>
      </c>
      <c r="H70" s="455">
        <f t="shared" si="7"/>
        <v>0</v>
      </c>
    </row>
    <row r="71" spans="2:12" s="1" customFormat="1" ht="19.5" customHeight="1" x14ac:dyDescent="0.5">
      <c r="C71" s="472">
        <f t="shared" si="9"/>
        <v>47</v>
      </c>
      <c r="D71" s="487"/>
      <c r="E71" s="474">
        <f t="shared" si="8"/>
        <v>282</v>
      </c>
      <c r="F71" s="475">
        <f t="shared" ref="F71:F78" si="10">F70+36</f>
        <v>808</v>
      </c>
      <c r="G71" s="409">
        <f t="shared" si="6"/>
        <v>100000</v>
      </c>
      <c r="H71" s="456">
        <f t="shared" si="7"/>
        <v>0</v>
      </c>
    </row>
    <row r="72" spans="2:12" s="1" customFormat="1" ht="19.5" customHeight="1" x14ac:dyDescent="0.5">
      <c r="C72" s="476">
        <f t="shared" si="9"/>
        <v>46</v>
      </c>
      <c r="D72" s="486"/>
      <c r="E72" s="478">
        <f t="shared" si="8"/>
        <v>276</v>
      </c>
      <c r="F72" s="479">
        <f t="shared" si="10"/>
        <v>844</v>
      </c>
      <c r="G72" s="480">
        <f t="shared" si="6"/>
        <v>100000</v>
      </c>
      <c r="H72" s="455">
        <f t="shared" si="7"/>
        <v>0</v>
      </c>
    </row>
    <row r="73" spans="2:12" s="1" customFormat="1" ht="19.5" customHeight="1" x14ac:dyDescent="0.5">
      <c r="C73" s="472">
        <f t="shared" si="9"/>
        <v>45</v>
      </c>
      <c r="D73" s="473"/>
      <c r="E73" s="474">
        <f t="shared" si="8"/>
        <v>270</v>
      </c>
      <c r="F73" s="488">
        <f t="shared" si="10"/>
        <v>880</v>
      </c>
      <c r="G73" s="409">
        <f t="shared" si="6"/>
        <v>100000</v>
      </c>
      <c r="H73" s="456">
        <f t="shared" si="7"/>
        <v>0</v>
      </c>
    </row>
    <row r="74" spans="2:12" s="1" customFormat="1" ht="19.5" customHeight="1" x14ac:dyDescent="0.5">
      <c r="C74" s="476">
        <f t="shared" si="9"/>
        <v>44</v>
      </c>
      <c r="D74" s="482"/>
      <c r="E74" s="478">
        <f t="shared" si="8"/>
        <v>264</v>
      </c>
      <c r="F74" s="479">
        <f t="shared" si="10"/>
        <v>916</v>
      </c>
      <c r="G74" s="480">
        <f t="shared" si="6"/>
        <v>100000</v>
      </c>
      <c r="H74" s="455">
        <f t="shared" si="7"/>
        <v>0</v>
      </c>
      <c r="I74" s="409"/>
      <c r="J74" s="489"/>
      <c r="K74" s="409"/>
      <c r="L74" s="409"/>
    </row>
    <row r="75" spans="2:12" s="1" customFormat="1" ht="19.5" customHeight="1" x14ac:dyDescent="0.5">
      <c r="C75" s="472">
        <f t="shared" si="9"/>
        <v>43</v>
      </c>
      <c r="D75" s="481"/>
      <c r="E75" s="474">
        <f t="shared" si="8"/>
        <v>258</v>
      </c>
      <c r="F75" s="475">
        <f t="shared" si="10"/>
        <v>952</v>
      </c>
      <c r="G75" s="409">
        <f t="shared" si="6"/>
        <v>100000</v>
      </c>
      <c r="H75" s="456">
        <f t="shared" si="7"/>
        <v>0</v>
      </c>
      <c r="I75" s="409"/>
      <c r="J75" s="489"/>
      <c r="K75" s="409"/>
      <c r="L75" s="409"/>
    </row>
    <row r="76" spans="2:12" s="1" customFormat="1" ht="19.5" customHeight="1" x14ac:dyDescent="0.5">
      <c r="C76" s="476">
        <f t="shared" si="9"/>
        <v>42</v>
      </c>
      <c r="D76" s="486"/>
      <c r="E76" s="478">
        <f t="shared" si="8"/>
        <v>252</v>
      </c>
      <c r="F76" s="479">
        <f t="shared" si="10"/>
        <v>988</v>
      </c>
      <c r="G76" s="480">
        <f t="shared" si="6"/>
        <v>100000</v>
      </c>
      <c r="H76" s="455">
        <f t="shared" si="7"/>
        <v>0</v>
      </c>
      <c r="I76" s="409"/>
      <c r="J76" s="490"/>
      <c r="K76" s="409"/>
      <c r="L76" s="409"/>
    </row>
    <row r="77" spans="2:12" s="1" customFormat="1" ht="19.5" customHeight="1" x14ac:dyDescent="0.5">
      <c r="C77" s="472">
        <f t="shared" si="9"/>
        <v>41</v>
      </c>
      <c r="D77" s="487"/>
      <c r="E77" s="474">
        <f t="shared" si="8"/>
        <v>246</v>
      </c>
      <c r="F77" s="475">
        <f t="shared" si="10"/>
        <v>1024</v>
      </c>
      <c r="G77" s="409">
        <f t="shared" si="6"/>
        <v>100000</v>
      </c>
      <c r="H77" s="456">
        <f t="shared" si="7"/>
        <v>0</v>
      </c>
      <c r="I77" s="409"/>
      <c r="J77" s="490"/>
      <c r="K77" s="409"/>
      <c r="L77" s="409"/>
    </row>
    <row r="78" spans="2:12" s="1" customFormat="1" ht="19.5" customHeight="1" x14ac:dyDescent="0.5">
      <c r="C78" s="491">
        <f t="shared" si="9"/>
        <v>40</v>
      </c>
      <c r="D78" s="492"/>
      <c r="E78" s="493">
        <f t="shared" si="8"/>
        <v>240</v>
      </c>
      <c r="F78" s="494">
        <f t="shared" si="10"/>
        <v>1060</v>
      </c>
      <c r="G78" s="495">
        <f t="shared" si="6"/>
        <v>100000</v>
      </c>
      <c r="H78" s="496">
        <f t="shared" si="7"/>
        <v>0</v>
      </c>
      <c r="I78" s="409"/>
      <c r="J78" s="490"/>
      <c r="K78" s="409"/>
      <c r="L78" s="409"/>
    </row>
    <row r="79" spans="2:12" s="1" customFormat="1" ht="25.5" customHeight="1" x14ac:dyDescent="0.35">
      <c r="C79" s="393"/>
      <c r="D79" s="393" t="s">
        <v>465</v>
      </c>
      <c r="E79" s="394"/>
      <c r="F79" s="395"/>
      <c r="G79" s="395"/>
      <c r="H79" s="462"/>
      <c r="I79" s="409"/>
      <c r="J79" s="490"/>
      <c r="K79" s="409"/>
      <c r="L79" s="409"/>
    </row>
    <row r="80" spans="2:12" s="1" customFormat="1" ht="44.25" customHeight="1" x14ac:dyDescent="0.8">
      <c r="C80" s="438" t="s">
        <v>460</v>
      </c>
      <c r="D80" s="398" t="s">
        <v>35</v>
      </c>
      <c r="E80" s="398" t="s">
        <v>64</v>
      </c>
      <c r="F80" s="399" t="s">
        <v>464</v>
      </c>
      <c r="G80" s="399" t="s">
        <v>458</v>
      </c>
      <c r="H80" s="463" t="s">
        <v>461</v>
      </c>
      <c r="I80" s="409"/>
      <c r="J80" s="490"/>
      <c r="K80" s="409"/>
    </row>
    <row r="81" spans="2:11" s="1" customFormat="1" ht="34.5" customHeight="1" x14ac:dyDescent="0.85">
      <c r="B81" s="462"/>
      <c r="C81" s="440">
        <v>75</v>
      </c>
      <c r="D81" s="497">
        <v>0</v>
      </c>
      <c r="E81" s="442">
        <f>C81*6</f>
        <v>450</v>
      </c>
      <c r="F81" s="442">
        <v>1155</v>
      </c>
      <c r="G81" s="464">
        <f t="shared" ref="G81:G102" si="11">D81*500+E81*200+F81*40</f>
        <v>136200</v>
      </c>
      <c r="H81" s="465">
        <f t="shared" ref="H81:H102" si="12">100000-G81</f>
        <v>-36200</v>
      </c>
      <c r="I81" s="409"/>
      <c r="J81" s="490"/>
      <c r="K81" s="409"/>
    </row>
    <row r="82" spans="2:11" s="1" customFormat="1" ht="19.5" customHeight="1" x14ac:dyDescent="0.5">
      <c r="B82" s="485"/>
      <c r="C82" s="466">
        <v>70</v>
      </c>
      <c r="D82" s="467"/>
      <c r="E82" s="468">
        <v>420</v>
      </c>
      <c r="F82" s="469">
        <v>400</v>
      </c>
      <c r="G82" s="470">
        <f t="shared" si="11"/>
        <v>100000</v>
      </c>
      <c r="H82" s="471">
        <f t="shared" si="12"/>
        <v>0</v>
      </c>
    </row>
    <row r="83" spans="2:11" s="1" customFormat="1" ht="19.5" customHeight="1" x14ac:dyDescent="0.5">
      <c r="C83" s="472">
        <v>69</v>
      </c>
      <c r="D83" s="473"/>
      <c r="E83" s="474">
        <f t="shared" ref="E83:E102" si="13">E82-6</f>
        <v>414</v>
      </c>
      <c r="F83" s="475">
        <v>430</v>
      </c>
      <c r="G83" s="470">
        <f t="shared" si="11"/>
        <v>100000</v>
      </c>
      <c r="H83" s="456">
        <f t="shared" si="12"/>
        <v>0</v>
      </c>
    </row>
    <row r="84" spans="2:11" s="1" customFormat="1" ht="19.5" customHeight="1" x14ac:dyDescent="0.5">
      <c r="C84" s="476">
        <v>68</v>
      </c>
      <c r="D84" s="477"/>
      <c r="E84" s="478">
        <f t="shared" si="13"/>
        <v>408</v>
      </c>
      <c r="F84" s="479">
        <v>460</v>
      </c>
      <c r="G84" s="470">
        <f t="shared" si="11"/>
        <v>100000</v>
      </c>
      <c r="H84" s="455">
        <f t="shared" si="12"/>
        <v>0</v>
      </c>
    </row>
    <row r="85" spans="2:11" s="1" customFormat="1" ht="19.5" customHeight="1" x14ac:dyDescent="0.5">
      <c r="C85" s="472">
        <v>67</v>
      </c>
      <c r="D85" s="473"/>
      <c r="E85" s="474">
        <f t="shared" si="13"/>
        <v>402</v>
      </c>
      <c r="F85" s="475">
        <v>490</v>
      </c>
      <c r="G85" s="470">
        <f t="shared" si="11"/>
        <v>100000</v>
      </c>
      <c r="H85" s="456">
        <f t="shared" si="12"/>
        <v>0</v>
      </c>
    </row>
    <row r="86" spans="2:11" s="1" customFormat="1" ht="19.5" customHeight="1" x14ac:dyDescent="0.5">
      <c r="C86" s="476">
        <f t="shared" ref="C86:C102" si="14">C85-1</f>
        <v>66</v>
      </c>
      <c r="D86" s="477"/>
      <c r="E86" s="478">
        <f t="shared" si="13"/>
        <v>396</v>
      </c>
      <c r="F86" s="479">
        <v>520</v>
      </c>
      <c r="G86" s="470">
        <f t="shared" si="11"/>
        <v>100000</v>
      </c>
      <c r="H86" s="455">
        <f t="shared" si="12"/>
        <v>0</v>
      </c>
    </row>
    <row r="87" spans="2:11" s="1" customFormat="1" ht="19.5" customHeight="1" x14ac:dyDescent="0.5">
      <c r="C87" s="472">
        <f t="shared" si="14"/>
        <v>65</v>
      </c>
      <c r="D87" s="473"/>
      <c r="E87" s="474">
        <f t="shared" si="13"/>
        <v>390</v>
      </c>
      <c r="F87" s="475">
        <v>550</v>
      </c>
      <c r="G87" s="470">
        <f t="shared" si="11"/>
        <v>100000</v>
      </c>
      <c r="H87" s="456">
        <f t="shared" si="12"/>
        <v>0</v>
      </c>
    </row>
    <row r="88" spans="2:11" s="1" customFormat="1" ht="19.5" customHeight="1" x14ac:dyDescent="0.5">
      <c r="C88" s="476">
        <f t="shared" si="14"/>
        <v>64</v>
      </c>
      <c r="D88" s="477"/>
      <c r="E88" s="478">
        <f t="shared" si="13"/>
        <v>384</v>
      </c>
      <c r="F88" s="479">
        <v>580</v>
      </c>
      <c r="G88" s="470">
        <f t="shared" si="11"/>
        <v>100000</v>
      </c>
      <c r="H88" s="455">
        <f t="shared" si="12"/>
        <v>0</v>
      </c>
    </row>
    <row r="89" spans="2:11" s="1" customFormat="1" ht="19.5" customHeight="1" x14ac:dyDescent="0.5">
      <c r="C89" s="472">
        <f t="shared" si="14"/>
        <v>63</v>
      </c>
      <c r="D89" s="481">
        <v>2</v>
      </c>
      <c r="E89" s="474">
        <f t="shared" si="13"/>
        <v>378</v>
      </c>
      <c r="F89" s="475">
        <v>585</v>
      </c>
      <c r="G89" s="470">
        <f t="shared" si="11"/>
        <v>100000</v>
      </c>
      <c r="H89" s="456">
        <f t="shared" si="12"/>
        <v>0</v>
      </c>
    </row>
    <row r="90" spans="2:11" s="1" customFormat="1" ht="19.5" customHeight="1" x14ac:dyDescent="0.5">
      <c r="C90" s="476">
        <f t="shared" si="14"/>
        <v>62</v>
      </c>
      <c r="D90" s="482">
        <v>4</v>
      </c>
      <c r="E90" s="478">
        <f t="shared" si="13"/>
        <v>372</v>
      </c>
      <c r="F90" s="479">
        <v>590</v>
      </c>
      <c r="G90" s="470">
        <f t="shared" si="11"/>
        <v>100000</v>
      </c>
      <c r="H90" s="455">
        <f t="shared" si="12"/>
        <v>0</v>
      </c>
    </row>
    <row r="91" spans="2:11" s="1" customFormat="1" ht="19.5" customHeight="1" x14ac:dyDescent="0.5">
      <c r="C91" s="472">
        <f t="shared" si="14"/>
        <v>61</v>
      </c>
      <c r="D91" s="483">
        <v>6</v>
      </c>
      <c r="E91" s="474">
        <f t="shared" si="13"/>
        <v>366</v>
      </c>
      <c r="F91" s="475">
        <v>595</v>
      </c>
      <c r="G91" s="470">
        <f t="shared" si="11"/>
        <v>100000</v>
      </c>
      <c r="H91" s="456">
        <f t="shared" si="12"/>
        <v>0</v>
      </c>
    </row>
    <row r="92" spans="2:11" s="1" customFormat="1" ht="19.5" customHeight="1" x14ac:dyDescent="0.5">
      <c r="C92" s="476">
        <f t="shared" si="14"/>
        <v>60</v>
      </c>
      <c r="D92" s="484">
        <v>8</v>
      </c>
      <c r="E92" s="478">
        <f t="shared" si="13"/>
        <v>360</v>
      </c>
      <c r="F92" s="479">
        <v>600</v>
      </c>
      <c r="G92" s="470">
        <f t="shared" si="11"/>
        <v>100000</v>
      </c>
      <c r="H92" s="455">
        <f t="shared" si="12"/>
        <v>0</v>
      </c>
    </row>
    <row r="93" spans="2:11" s="1" customFormat="1" ht="19.5" customHeight="1" x14ac:dyDescent="0.5">
      <c r="C93" s="472">
        <f t="shared" si="14"/>
        <v>59</v>
      </c>
      <c r="D93" s="483">
        <v>10</v>
      </c>
      <c r="E93" s="474">
        <f t="shared" si="13"/>
        <v>354</v>
      </c>
      <c r="F93" s="475">
        <v>605</v>
      </c>
      <c r="G93" s="470">
        <f t="shared" si="11"/>
        <v>100000</v>
      </c>
      <c r="H93" s="456">
        <f t="shared" si="12"/>
        <v>0</v>
      </c>
    </row>
    <row r="94" spans="2:11" s="1" customFormat="1" ht="19.5" customHeight="1" x14ac:dyDescent="0.5">
      <c r="C94" s="476">
        <f t="shared" si="14"/>
        <v>58</v>
      </c>
      <c r="D94" s="486"/>
      <c r="E94" s="478">
        <f t="shared" si="13"/>
        <v>348</v>
      </c>
      <c r="F94" s="479">
        <v>760</v>
      </c>
      <c r="G94" s="470">
        <f t="shared" si="11"/>
        <v>100000</v>
      </c>
      <c r="H94" s="455">
        <f t="shared" si="12"/>
        <v>0</v>
      </c>
    </row>
    <row r="95" spans="2:11" s="1" customFormat="1" ht="19.5" customHeight="1" x14ac:dyDescent="0.5">
      <c r="C95" s="472">
        <f t="shared" si="14"/>
        <v>57</v>
      </c>
      <c r="D95" s="487"/>
      <c r="E95" s="474">
        <f t="shared" si="13"/>
        <v>342</v>
      </c>
      <c r="F95" s="475">
        <v>790</v>
      </c>
      <c r="G95" s="470">
        <f t="shared" si="11"/>
        <v>100000</v>
      </c>
      <c r="H95" s="456">
        <f t="shared" si="12"/>
        <v>0</v>
      </c>
    </row>
    <row r="96" spans="2:11" s="1" customFormat="1" ht="19.5" customHeight="1" x14ac:dyDescent="0.5">
      <c r="C96" s="476">
        <f t="shared" si="14"/>
        <v>56</v>
      </c>
      <c r="D96" s="486"/>
      <c r="E96" s="478">
        <f t="shared" si="13"/>
        <v>336</v>
      </c>
      <c r="F96" s="479">
        <v>820</v>
      </c>
      <c r="G96" s="470">
        <f t="shared" si="11"/>
        <v>100000</v>
      </c>
      <c r="H96" s="455">
        <f t="shared" si="12"/>
        <v>0</v>
      </c>
    </row>
    <row r="97" spans="1:18" s="1" customFormat="1" ht="19.5" customHeight="1" x14ac:dyDescent="0.5">
      <c r="C97" s="472">
        <f t="shared" si="14"/>
        <v>55</v>
      </c>
      <c r="D97" s="473"/>
      <c r="E97" s="474">
        <f t="shared" si="13"/>
        <v>330</v>
      </c>
      <c r="F97" s="488">
        <v>850</v>
      </c>
      <c r="G97" s="470">
        <f t="shared" si="11"/>
        <v>100000</v>
      </c>
      <c r="H97" s="456">
        <f t="shared" si="12"/>
        <v>0</v>
      </c>
    </row>
    <row r="98" spans="1:18" s="1" customFormat="1" ht="19.5" customHeight="1" x14ac:dyDescent="0.5">
      <c r="C98" s="476">
        <f t="shared" si="14"/>
        <v>54</v>
      </c>
      <c r="D98" s="482"/>
      <c r="E98" s="478">
        <f t="shared" si="13"/>
        <v>324</v>
      </c>
      <c r="F98" s="479">
        <v>880</v>
      </c>
      <c r="G98" s="470">
        <f t="shared" si="11"/>
        <v>100000</v>
      </c>
      <c r="H98" s="455">
        <f t="shared" si="12"/>
        <v>0</v>
      </c>
    </row>
    <row r="99" spans="1:18" s="1" customFormat="1" ht="19.5" customHeight="1" x14ac:dyDescent="0.5">
      <c r="C99" s="472">
        <f t="shared" si="14"/>
        <v>53</v>
      </c>
      <c r="D99" s="481"/>
      <c r="E99" s="474">
        <f t="shared" si="13"/>
        <v>318</v>
      </c>
      <c r="F99" s="475">
        <v>910</v>
      </c>
      <c r="G99" s="470">
        <f t="shared" si="11"/>
        <v>100000</v>
      </c>
      <c r="H99" s="456">
        <f t="shared" si="12"/>
        <v>0</v>
      </c>
    </row>
    <row r="100" spans="1:18" s="1" customFormat="1" ht="19.5" customHeight="1" x14ac:dyDescent="0.5">
      <c r="C100" s="476">
        <f t="shared" si="14"/>
        <v>52</v>
      </c>
      <c r="D100" s="486"/>
      <c r="E100" s="478">
        <f t="shared" si="13"/>
        <v>312</v>
      </c>
      <c r="F100" s="479">
        <v>940</v>
      </c>
      <c r="G100" s="470">
        <f t="shared" si="11"/>
        <v>100000</v>
      </c>
      <c r="H100" s="455">
        <f t="shared" si="12"/>
        <v>0</v>
      </c>
    </row>
    <row r="101" spans="1:18" s="1" customFormat="1" ht="19.5" customHeight="1" x14ac:dyDescent="0.5">
      <c r="C101" s="472">
        <f t="shared" si="14"/>
        <v>51</v>
      </c>
      <c r="D101" s="487"/>
      <c r="E101" s="474">
        <f t="shared" si="13"/>
        <v>306</v>
      </c>
      <c r="F101" s="475">
        <v>970</v>
      </c>
      <c r="G101" s="470">
        <f t="shared" si="11"/>
        <v>100000</v>
      </c>
      <c r="H101" s="456">
        <f t="shared" si="12"/>
        <v>0</v>
      </c>
    </row>
    <row r="102" spans="1:18" s="1" customFormat="1" ht="19.5" customHeight="1" x14ac:dyDescent="0.5">
      <c r="C102" s="491">
        <f t="shared" si="14"/>
        <v>50</v>
      </c>
      <c r="D102" s="492"/>
      <c r="E102" s="493">
        <f t="shared" si="13"/>
        <v>300</v>
      </c>
      <c r="F102" s="494">
        <v>1000</v>
      </c>
      <c r="G102" s="470">
        <f t="shared" si="11"/>
        <v>100000</v>
      </c>
      <c r="H102" s="496">
        <f t="shared" si="12"/>
        <v>0</v>
      </c>
    </row>
    <row r="103" spans="1:18" s="1" customFormat="1" ht="28.5" customHeight="1" x14ac:dyDescent="0.35">
      <c r="C103" s="393"/>
      <c r="D103" s="393" t="s">
        <v>466</v>
      </c>
      <c r="E103" s="394"/>
      <c r="F103" s="395"/>
      <c r="G103" s="395"/>
      <c r="H103" s="462"/>
    </row>
    <row r="104" spans="1:18" s="1" customFormat="1" ht="42.75" customHeight="1" x14ac:dyDescent="0.8">
      <c r="C104" s="438" t="s">
        <v>460</v>
      </c>
      <c r="D104" s="398"/>
      <c r="E104" s="398" t="s">
        <v>74</v>
      </c>
      <c r="F104" s="399"/>
      <c r="G104" s="399" t="s">
        <v>467</v>
      </c>
      <c r="H104" s="463" t="s">
        <v>461</v>
      </c>
    </row>
    <row r="105" spans="1:18" s="1" customFormat="1" ht="19.5" customHeight="1" x14ac:dyDescent="0.5">
      <c r="B105" s="485"/>
      <c r="C105" s="466">
        <f>E105/6</f>
        <v>140</v>
      </c>
      <c r="D105" s="467"/>
      <c r="E105" s="468">
        <v>840</v>
      </c>
      <c r="F105" s="469"/>
      <c r="G105" s="470">
        <f>E105*75</f>
        <v>63000</v>
      </c>
      <c r="H105" s="471">
        <f>63000-G105</f>
        <v>0</v>
      </c>
    </row>
    <row r="106" spans="1:18" s="1" customFormat="1" ht="19.5" customHeight="1" x14ac:dyDescent="0.5">
      <c r="C106" s="476">
        <f>E106/6</f>
        <v>280</v>
      </c>
      <c r="D106" s="473"/>
      <c r="E106" s="474">
        <v>1680</v>
      </c>
      <c r="F106" s="475"/>
      <c r="G106" s="470">
        <f>E106*75</f>
        <v>126000</v>
      </c>
      <c r="H106" s="471">
        <f>63000-G106</f>
        <v>-63000</v>
      </c>
    </row>
    <row r="107" spans="1:18" s="1" customFormat="1" ht="19.5" customHeight="1" x14ac:dyDescent="0.5">
      <c r="C107" s="476">
        <f>E107/6</f>
        <v>420</v>
      </c>
      <c r="D107" s="477"/>
      <c r="E107" s="478">
        <v>2520</v>
      </c>
      <c r="F107" s="479"/>
      <c r="G107" s="470">
        <f>E107*75</f>
        <v>189000</v>
      </c>
      <c r="H107" s="471">
        <f>63000-G107</f>
        <v>-126000</v>
      </c>
    </row>
    <row r="108" spans="1:18" s="1" customFormat="1" ht="19.5" customHeight="1" x14ac:dyDescent="0.5">
      <c r="C108" s="498">
        <f>E108/6</f>
        <v>560</v>
      </c>
      <c r="D108" s="499"/>
      <c r="E108" s="500">
        <v>3360</v>
      </c>
      <c r="F108" s="501"/>
      <c r="G108" s="502">
        <f>E108*75</f>
        <v>252000</v>
      </c>
      <c r="H108" s="503">
        <f>63000-G108</f>
        <v>-189000</v>
      </c>
    </row>
    <row r="109" spans="1:18" s="1" customFormat="1" ht="22.5" customHeight="1" x14ac:dyDescent="0.3">
      <c r="C109" s="241"/>
      <c r="D109" s="490"/>
      <c r="E109" s="490"/>
      <c r="F109" s="490"/>
      <c r="G109" s="410"/>
    </row>
    <row r="110" spans="1:18" ht="17.25" customHeight="1" x14ac:dyDescent="0.3">
      <c r="C110" s="241"/>
    </row>
    <row r="111" spans="1:18" ht="23.25" customHeight="1" x14ac:dyDescent="0.35">
      <c r="A111" s="391"/>
      <c r="B111" s="391"/>
      <c r="C111" s="393" t="s">
        <v>468</v>
      </c>
      <c r="D111" s="394"/>
      <c r="E111" s="395"/>
      <c r="F111" s="437"/>
      <c r="G111" s="437"/>
      <c r="H111" s="391"/>
      <c r="I111" s="391"/>
      <c r="J111" s="391"/>
      <c r="K111" s="391"/>
      <c r="L111" s="391"/>
      <c r="M111" s="391"/>
      <c r="N111" s="391"/>
      <c r="O111" s="391"/>
      <c r="P111" s="391"/>
      <c r="Q111" s="391"/>
      <c r="R111" s="391"/>
    </row>
    <row r="112" spans="1:18" ht="48" customHeight="1" x14ac:dyDescent="0.35">
      <c r="A112" s="391"/>
      <c r="B112" s="391"/>
      <c r="C112" s="504" t="s">
        <v>469</v>
      </c>
      <c r="D112" s="505" t="s">
        <v>470</v>
      </c>
      <c r="E112" s="505"/>
      <c r="F112" s="506"/>
      <c r="G112" s="507" t="s">
        <v>471</v>
      </c>
      <c r="H112" s="391"/>
      <c r="I112" s="391"/>
      <c r="J112" s="391"/>
      <c r="K112" s="391"/>
      <c r="L112" s="391"/>
      <c r="M112" s="391"/>
      <c r="N112" s="391"/>
      <c r="O112" s="391"/>
      <c r="P112" s="391"/>
      <c r="Q112" s="391"/>
      <c r="R112" s="391"/>
    </row>
    <row r="113" spans="1:18" ht="27.75" customHeight="1" x14ac:dyDescent="0.35">
      <c r="A113" s="391"/>
      <c r="B113" s="437"/>
      <c r="C113" s="508">
        <v>50000</v>
      </c>
      <c r="D113" s="509">
        <f>50000/30</f>
        <v>1666.6666666666667</v>
      </c>
      <c r="E113" s="509">
        <f>D113/12</f>
        <v>138.88888888888889</v>
      </c>
      <c r="F113" s="509">
        <f t="shared" ref="F113:F144" si="15">D113/6</f>
        <v>277.77777777777777</v>
      </c>
      <c r="G113" s="510">
        <f t="shared" ref="G113:G144" si="16">50000-C113</f>
        <v>0</v>
      </c>
      <c r="H113" s="391"/>
      <c r="I113" s="391"/>
      <c r="J113" s="391"/>
      <c r="K113" s="391"/>
      <c r="L113" s="391"/>
      <c r="M113" s="391"/>
      <c r="N113" s="391"/>
      <c r="O113" s="391"/>
      <c r="P113" s="391"/>
      <c r="Q113" s="391"/>
      <c r="R113" s="391"/>
    </row>
    <row r="114" spans="1:18" ht="21.75" customHeight="1" x14ac:dyDescent="0.35">
      <c r="A114" s="391"/>
      <c r="B114" s="391"/>
      <c r="C114" s="511">
        <v>49320</v>
      </c>
      <c r="D114" s="512">
        <f t="shared" ref="D114:D145" si="17">C114/30</f>
        <v>1644</v>
      </c>
      <c r="E114" s="513">
        <f>D114/12</f>
        <v>137</v>
      </c>
      <c r="F114" s="514">
        <f t="shared" si="15"/>
        <v>274</v>
      </c>
      <c r="G114" s="515">
        <f t="shared" si="16"/>
        <v>680</v>
      </c>
      <c r="H114" s="391"/>
      <c r="I114" s="391"/>
      <c r="J114" s="391"/>
      <c r="K114" s="391"/>
      <c r="L114" s="391"/>
      <c r="M114" s="391"/>
      <c r="N114" s="391"/>
      <c r="O114" s="391"/>
      <c r="P114" s="391"/>
      <c r="Q114" s="391"/>
      <c r="R114" s="391"/>
    </row>
    <row r="115" spans="1:18" ht="21.75" customHeight="1" x14ac:dyDescent="0.35">
      <c r="A115" s="391"/>
      <c r="B115" s="391"/>
      <c r="C115" s="516">
        <v>48960</v>
      </c>
      <c r="D115" s="490">
        <f t="shared" si="17"/>
        <v>1632</v>
      </c>
      <c r="E115" s="517">
        <f>D115/12</f>
        <v>136</v>
      </c>
      <c r="F115" s="518">
        <f t="shared" si="15"/>
        <v>272</v>
      </c>
      <c r="G115" s="519">
        <f t="shared" si="16"/>
        <v>1040</v>
      </c>
      <c r="H115" s="391"/>
      <c r="I115" s="391"/>
      <c r="J115" s="391"/>
      <c r="K115" s="391"/>
      <c r="L115" s="391"/>
      <c r="M115" s="391"/>
      <c r="N115" s="391"/>
      <c r="O115" s="391"/>
      <c r="P115" s="391"/>
      <c r="Q115" s="391"/>
      <c r="R115" s="391"/>
    </row>
    <row r="116" spans="1:18" ht="21.75" customHeight="1" x14ac:dyDescent="0.3">
      <c r="C116" s="516">
        <v>48600</v>
      </c>
      <c r="D116" s="490">
        <f t="shared" si="17"/>
        <v>1620</v>
      </c>
      <c r="E116" s="517">
        <f>D116/12</f>
        <v>135</v>
      </c>
      <c r="F116" s="518">
        <f t="shared" si="15"/>
        <v>270</v>
      </c>
      <c r="G116" s="519">
        <f t="shared" si="16"/>
        <v>1400</v>
      </c>
    </row>
    <row r="117" spans="1:18" ht="21.75" customHeight="1" x14ac:dyDescent="0.3">
      <c r="C117" s="516">
        <v>48240</v>
      </c>
      <c r="D117" s="490">
        <f t="shared" si="17"/>
        <v>1608</v>
      </c>
      <c r="E117" s="517">
        <v>134</v>
      </c>
      <c r="F117" s="518">
        <f t="shared" si="15"/>
        <v>268</v>
      </c>
      <c r="G117" s="519">
        <f t="shared" si="16"/>
        <v>1760</v>
      </c>
    </row>
    <row r="118" spans="1:18" ht="21.75" customHeight="1" x14ac:dyDescent="0.3">
      <c r="C118" s="516">
        <v>47880</v>
      </c>
      <c r="D118" s="490">
        <f t="shared" si="17"/>
        <v>1596</v>
      </c>
      <c r="E118" s="517">
        <f t="shared" ref="E118:E149" si="18">D118/12</f>
        <v>133</v>
      </c>
      <c r="F118" s="518">
        <f t="shared" si="15"/>
        <v>266</v>
      </c>
      <c r="G118" s="519">
        <f t="shared" si="16"/>
        <v>2120</v>
      </c>
    </row>
    <row r="119" spans="1:18" ht="21.75" customHeight="1" x14ac:dyDescent="0.3">
      <c r="C119" s="516">
        <v>47520</v>
      </c>
      <c r="D119" s="490">
        <f t="shared" si="17"/>
        <v>1584</v>
      </c>
      <c r="E119" s="517">
        <f t="shared" si="18"/>
        <v>132</v>
      </c>
      <c r="F119" s="518">
        <f t="shared" si="15"/>
        <v>264</v>
      </c>
      <c r="G119" s="519">
        <f t="shared" si="16"/>
        <v>2480</v>
      </c>
    </row>
    <row r="120" spans="1:18" ht="21.75" customHeight="1" x14ac:dyDescent="0.3">
      <c r="C120" s="516">
        <v>47160</v>
      </c>
      <c r="D120" s="490">
        <f t="shared" si="17"/>
        <v>1572</v>
      </c>
      <c r="E120" s="517">
        <f t="shared" si="18"/>
        <v>131</v>
      </c>
      <c r="F120" s="518">
        <f t="shared" si="15"/>
        <v>262</v>
      </c>
      <c r="G120" s="519">
        <f t="shared" si="16"/>
        <v>2840</v>
      </c>
    </row>
    <row r="121" spans="1:18" ht="21.75" customHeight="1" x14ac:dyDescent="0.3">
      <c r="C121" s="516">
        <v>46800</v>
      </c>
      <c r="D121" s="490">
        <f t="shared" si="17"/>
        <v>1560</v>
      </c>
      <c r="E121" s="517">
        <f t="shared" si="18"/>
        <v>130</v>
      </c>
      <c r="F121" s="518">
        <f t="shared" si="15"/>
        <v>260</v>
      </c>
      <c r="G121" s="519">
        <f t="shared" si="16"/>
        <v>3200</v>
      </c>
    </row>
    <row r="122" spans="1:18" ht="21.75" customHeight="1" x14ac:dyDescent="0.3">
      <c r="C122" s="516">
        <v>46440</v>
      </c>
      <c r="D122" s="490">
        <f t="shared" si="17"/>
        <v>1548</v>
      </c>
      <c r="E122" s="517">
        <f t="shared" si="18"/>
        <v>129</v>
      </c>
      <c r="F122" s="518">
        <f t="shared" si="15"/>
        <v>258</v>
      </c>
      <c r="G122" s="519">
        <f t="shared" si="16"/>
        <v>3560</v>
      </c>
    </row>
    <row r="123" spans="1:18" ht="21.75" customHeight="1" x14ac:dyDescent="0.3">
      <c r="C123" s="516">
        <v>46080</v>
      </c>
      <c r="D123" s="490">
        <f t="shared" si="17"/>
        <v>1536</v>
      </c>
      <c r="E123" s="517">
        <f t="shared" si="18"/>
        <v>128</v>
      </c>
      <c r="F123" s="518">
        <f t="shared" si="15"/>
        <v>256</v>
      </c>
      <c r="G123" s="519">
        <f t="shared" si="16"/>
        <v>3920</v>
      </c>
    </row>
    <row r="124" spans="1:18" ht="21.75" customHeight="1" x14ac:dyDescent="0.3">
      <c r="C124" s="516">
        <v>45720</v>
      </c>
      <c r="D124" s="490">
        <f t="shared" si="17"/>
        <v>1524</v>
      </c>
      <c r="E124" s="517">
        <f t="shared" si="18"/>
        <v>127</v>
      </c>
      <c r="F124" s="518">
        <f t="shared" si="15"/>
        <v>254</v>
      </c>
      <c r="G124" s="519">
        <f t="shared" si="16"/>
        <v>4280</v>
      </c>
    </row>
    <row r="125" spans="1:18" ht="21.75" customHeight="1" x14ac:dyDescent="0.3">
      <c r="C125" s="516">
        <v>45360</v>
      </c>
      <c r="D125" s="490">
        <f t="shared" si="17"/>
        <v>1512</v>
      </c>
      <c r="E125" s="517">
        <f t="shared" si="18"/>
        <v>126</v>
      </c>
      <c r="F125" s="518">
        <f t="shared" si="15"/>
        <v>252</v>
      </c>
      <c r="G125" s="519">
        <f t="shared" si="16"/>
        <v>4640</v>
      </c>
    </row>
    <row r="126" spans="1:18" ht="21.75" customHeight="1" x14ac:dyDescent="0.3">
      <c r="C126" s="516">
        <v>45000</v>
      </c>
      <c r="D126" s="490">
        <f t="shared" si="17"/>
        <v>1500</v>
      </c>
      <c r="E126" s="517">
        <f t="shared" si="18"/>
        <v>125</v>
      </c>
      <c r="F126" s="518">
        <f t="shared" si="15"/>
        <v>250</v>
      </c>
      <c r="G126" s="519">
        <f t="shared" si="16"/>
        <v>5000</v>
      </c>
    </row>
    <row r="127" spans="1:18" ht="21.75" customHeight="1" x14ac:dyDescent="0.3">
      <c r="C127" s="516">
        <v>44640</v>
      </c>
      <c r="D127" s="490">
        <f t="shared" si="17"/>
        <v>1488</v>
      </c>
      <c r="E127" s="517">
        <f t="shared" si="18"/>
        <v>124</v>
      </c>
      <c r="F127" s="518">
        <f t="shared" si="15"/>
        <v>248</v>
      </c>
      <c r="G127" s="519">
        <f t="shared" si="16"/>
        <v>5360</v>
      </c>
    </row>
    <row r="128" spans="1:18" ht="21.75" customHeight="1" x14ac:dyDescent="0.3">
      <c r="C128" s="516">
        <v>44280</v>
      </c>
      <c r="D128" s="490">
        <f t="shared" si="17"/>
        <v>1476</v>
      </c>
      <c r="E128" s="517">
        <f t="shared" si="18"/>
        <v>123</v>
      </c>
      <c r="F128" s="518">
        <f t="shared" si="15"/>
        <v>246</v>
      </c>
      <c r="G128" s="519">
        <f t="shared" si="16"/>
        <v>5720</v>
      </c>
    </row>
    <row r="129" spans="3:7" ht="21.75" customHeight="1" x14ac:dyDescent="0.3">
      <c r="C129" s="520">
        <v>43920</v>
      </c>
      <c r="D129" s="490">
        <f t="shared" si="17"/>
        <v>1464</v>
      </c>
      <c r="E129" s="517">
        <f t="shared" si="18"/>
        <v>122</v>
      </c>
      <c r="F129" s="518">
        <f t="shared" si="15"/>
        <v>244</v>
      </c>
      <c r="G129" s="519">
        <f t="shared" si="16"/>
        <v>6080</v>
      </c>
    </row>
    <row r="130" spans="3:7" ht="21.75" customHeight="1" x14ac:dyDescent="0.3">
      <c r="C130" s="520">
        <v>43560</v>
      </c>
      <c r="D130" s="490">
        <f t="shared" si="17"/>
        <v>1452</v>
      </c>
      <c r="E130" s="517">
        <f t="shared" si="18"/>
        <v>121</v>
      </c>
      <c r="F130" s="518">
        <f t="shared" si="15"/>
        <v>242</v>
      </c>
      <c r="G130" s="519">
        <f t="shared" si="16"/>
        <v>6440</v>
      </c>
    </row>
    <row r="131" spans="3:7" ht="21.75" customHeight="1" x14ac:dyDescent="0.3">
      <c r="C131" s="520">
        <v>43200</v>
      </c>
      <c r="D131" s="490">
        <f t="shared" si="17"/>
        <v>1440</v>
      </c>
      <c r="E131" s="517">
        <f t="shared" si="18"/>
        <v>120</v>
      </c>
      <c r="F131" s="518">
        <f t="shared" si="15"/>
        <v>240</v>
      </c>
      <c r="G131" s="519">
        <f t="shared" si="16"/>
        <v>6800</v>
      </c>
    </row>
    <row r="132" spans="3:7" ht="21.75" customHeight="1" x14ac:dyDescent="0.3">
      <c r="C132" s="520">
        <v>42840</v>
      </c>
      <c r="D132" s="490">
        <f t="shared" si="17"/>
        <v>1428</v>
      </c>
      <c r="E132" s="517">
        <f t="shared" si="18"/>
        <v>119</v>
      </c>
      <c r="F132" s="518">
        <f t="shared" si="15"/>
        <v>238</v>
      </c>
      <c r="G132" s="519">
        <f t="shared" si="16"/>
        <v>7160</v>
      </c>
    </row>
    <row r="133" spans="3:7" ht="21.75" customHeight="1" x14ac:dyDescent="0.3">
      <c r="C133" s="520">
        <v>42480</v>
      </c>
      <c r="D133" s="490">
        <f t="shared" si="17"/>
        <v>1416</v>
      </c>
      <c r="E133" s="517">
        <f t="shared" si="18"/>
        <v>118</v>
      </c>
      <c r="F133" s="518">
        <f t="shared" si="15"/>
        <v>236</v>
      </c>
      <c r="G133" s="519">
        <f t="shared" si="16"/>
        <v>7520</v>
      </c>
    </row>
    <row r="134" spans="3:7" ht="21.75" customHeight="1" x14ac:dyDescent="0.3">
      <c r="C134" s="520">
        <v>42120</v>
      </c>
      <c r="D134" s="490">
        <f t="shared" si="17"/>
        <v>1404</v>
      </c>
      <c r="E134" s="517">
        <f t="shared" si="18"/>
        <v>117</v>
      </c>
      <c r="F134" s="518">
        <f t="shared" si="15"/>
        <v>234</v>
      </c>
      <c r="G134" s="519">
        <f t="shared" si="16"/>
        <v>7880</v>
      </c>
    </row>
    <row r="135" spans="3:7" ht="21.75" customHeight="1" x14ac:dyDescent="0.3">
      <c r="C135" s="520">
        <v>41760</v>
      </c>
      <c r="D135" s="490">
        <f t="shared" si="17"/>
        <v>1392</v>
      </c>
      <c r="E135" s="517">
        <f t="shared" si="18"/>
        <v>116</v>
      </c>
      <c r="F135" s="518">
        <f t="shared" si="15"/>
        <v>232</v>
      </c>
      <c r="G135" s="519">
        <f t="shared" si="16"/>
        <v>8240</v>
      </c>
    </row>
    <row r="136" spans="3:7" ht="21.75" customHeight="1" x14ac:dyDescent="0.3">
      <c r="C136" s="520">
        <v>41400</v>
      </c>
      <c r="D136" s="490">
        <f t="shared" si="17"/>
        <v>1380</v>
      </c>
      <c r="E136" s="517">
        <f t="shared" si="18"/>
        <v>115</v>
      </c>
      <c r="F136" s="518">
        <f t="shared" si="15"/>
        <v>230</v>
      </c>
      <c r="G136" s="519">
        <f t="shared" si="16"/>
        <v>8600</v>
      </c>
    </row>
    <row r="137" spans="3:7" ht="21.75" customHeight="1" x14ac:dyDescent="0.3">
      <c r="C137" s="520">
        <v>41040</v>
      </c>
      <c r="D137" s="490">
        <f t="shared" si="17"/>
        <v>1368</v>
      </c>
      <c r="E137" s="517">
        <f t="shared" si="18"/>
        <v>114</v>
      </c>
      <c r="F137" s="518">
        <f t="shared" si="15"/>
        <v>228</v>
      </c>
      <c r="G137" s="519">
        <f t="shared" si="16"/>
        <v>8960</v>
      </c>
    </row>
    <row r="138" spans="3:7" ht="21.75" customHeight="1" x14ac:dyDescent="0.3">
      <c r="C138" s="520">
        <v>40680</v>
      </c>
      <c r="D138" s="490">
        <f t="shared" si="17"/>
        <v>1356</v>
      </c>
      <c r="E138" s="517">
        <f t="shared" si="18"/>
        <v>113</v>
      </c>
      <c r="F138" s="518">
        <f t="shared" si="15"/>
        <v>226</v>
      </c>
      <c r="G138" s="519">
        <f t="shared" si="16"/>
        <v>9320</v>
      </c>
    </row>
    <row r="139" spans="3:7" ht="21.75" customHeight="1" x14ac:dyDescent="0.3">
      <c r="C139" s="520">
        <v>40320</v>
      </c>
      <c r="D139" s="490">
        <f t="shared" si="17"/>
        <v>1344</v>
      </c>
      <c r="E139" s="517">
        <f t="shared" si="18"/>
        <v>112</v>
      </c>
      <c r="F139" s="518">
        <f t="shared" si="15"/>
        <v>224</v>
      </c>
      <c r="G139" s="519">
        <f t="shared" si="16"/>
        <v>9680</v>
      </c>
    </row>
    <row r="140" spans="3:7" ht="21.75" customHeight="1" x14ac:dyDescent="0.3">
      <c r="C140" s="520">
        <v>39960</v>
      </c>
      <c r="D140" s="490">
        <f t="shared" si="17"/>
        <v>1332</v>
      </c>
      <c r="E140" s="517">
        <f t="shared" si="18"/>
        <v>111</v>
      </c>
      <c r="F140" s="518">
        <f t="shared" si="15"/>
        <v>222</v>
      </c>
      <c r="G140" s="519">
        <f t="shared" si="16"/>
        <v>10040</v>
      </c>
    </row>
    <row r="141" spans="3:7" ht="21.75" customHeight="1" x14ac:dyDescent="0.3">
      <c r="C141" s="520">
        <v>39600</v>
      </c>
      <c r="D141" s="490">
        <f t="shared" si="17"/>
        <v>1320</v>
      </c>
      <c r="E141" s="517">
        <f t="shared" si="18"/>
        <v>110</v>
      </c>
      <c r="F141" s="518">
        <f t="shared" si="15"/>
        <v>220</v>
      </c>
      <c r="G141" s="519">
        <f t="shared" si="16"/>
        <v>10400</v>
      </c>
    </row>
    <row r="142" spans="3:7" ht="21.75" customHeight="1" x14ac:dyDescent="0.3">
      <c r="C142" s="520">
        <v>39240</v>
      </c>
      <c r="D142" s="490">
        <f t="shared" si="17"/>
        <v>1308</v>
      </c>
      <c r="E142" s="517">
        <f t="shared" si="18"/>
        <v>109</v>
      </c>
      <c r="F142" s="518">
        <f t="shared" si="15"/>
        <v>218</v>
      </c>
      <c r="G142" s="519">
        <f t="shared" si="16"/>
        <v>10760</v>
      </c>
    </row>
    <row r="143" spans="3:7" ht="21.75" customHeight="1" x14ac:dyDescent="0.3">
      <c r="C143" s="520">
        <v>38880</v>
      </c>
      <c r="D143" s="490">
        <f t="shared" si="17"/>
        <v>1296</v>
      </c>
      <c r="E143" s="517">
        <f t="shared" si="18"/>
        <v>108</v>
      </c>
      <c r="F143" s="518">
        <f t="shared" si="15"/>
        <v>216</v>
      </c>
      <c r="G143" s="519">
        <f t="shared" si="16"/>
        <v>11120</v>
      </c>
    </row>
    <row r="144" spans="3:7" ht="21.75" customHeight="1" x14ac:dyDescent="0.3">
      <c r="C144" s="520">
        <v>38520</v>
      </c>
      <c r="D144" s="490">
        <f t="shared" si="17"/>
        <v>1284</v>
      </c>
      <c r="E144" s="517">
        <f t="shared" si="18"/>
        <v>107</v>
      </c>
      <c r="F144" s="518">
        <f t="shared" si="15"/>
        <v>214</v>
      </c>
      <c r="G144" s="519">
        <f t="shared" si="16"/>
        <v>11480</v>
      </c>
    </row>
    <row r="145" spans="3:7" ht="21.75" customHeight="1" x14ac:dyDescent="0.3">
      <c r="C145" s="520">
        <v>38160</v>
      </c>
      <c r="D145" s="490">
        <f t="shared" si="17"/>
        <v>1272</v>
      </c>
      <c r="E145" s="517">
        <f t="shared" si="18"/>
        <v>106</v>
      </c>
      <c r="F145" s="518">
        <f t="shared" ref="F145:F176" si="19">D145/6</f>
        <v>212</v>
      </c>
      <c r="G145" s="519">
        <f t="shared" ref="G145:G176" si="20">50000-C145</f>
        <v>11840</v>
      </c>
    </row>
    <row r="146" spans="3:7" ht="21.75" customHeight="1" x14ac:dyDescent="0.3">
      <c r="C146" s="520">
        <v>37800</v>
      </c>
      <c r="D146" s="490">
        <f t="shared" ref="D146:D177" si="21">C146/30</f>
        <v>1260</v>
      </c>
      <c r="E146" s="517">
        <f t="shared" si="18"/>
        <v>105</v>
      </c>
      <c r="F146" s="518">
        <f t="shared" si="19"/>
        <v>210</v>
      </c>
      <c r="G146" s="519">
        <f t="shared" si="20"/>
        <v>12200</v>
      </c>
    </row>
    <row r="147" spans="3:7" ht="21.75" customHeight="1" x14ac:dyDescent="0.3">
      <c r="C147" s="520">
        <v>37440</v>
      </c>
      <c r="D147" s="490">
        <f t="shared" si="21"/>
        <v>1248</v>
      </c>
      <c r="E147" s="517">
        <f t="shared" si="18"/>
        <v>104</v>
      </c>
      <c r="F147" s="518">
        <f t="shared" si="19"/>
        <v>208</v>
      </c>
      <c r="G147" s="519">
        <f t="shared" si="20"/>
        <v>12560</v>
      </c>
    </row>
    <row r="148" spans="3:7" ht="21.75" customHeight="1" x14ac:dyDescent="0.3">
      <c r="C148" s="520">
        <v>37080</v>
      </c>
      <c r="D148" s="490">
        <f t="shared" si="21"/>
        <v>1236</v>
      </c>
      <c r="E148" s="517">
        <f t="shared" si="18"/>
        <v>103</v>
      </c>
      <c r="F148" s="518">
        <f t="shared" si="19"/>
        <v>206</v>
      </c>
      <c r="G148" s="519">
        <f t="shared" si="20"/>
        <v>12920</v>
      </c>
    </row>
    <row r="149" spans="3:7" ht="21.75" customHeight="1" x14ac:dyDescent="0.3">
      <c r="C149" s="520">
        <v>36720</v>
      </c>
      <c r="D149" s="490">
        <f t="shared" si="21"/>
        <v>1224</v>
      </c>
      <c r="E149" s="517">
        <f t="shared" si="18"/>
        <v>102</v>
      </c>
      <c r="F149" s="518">
        <f t="shared" si="19"/>
        <v>204</v>
      </c>
      <c r="G149" s="519">
        <f t="shared" si="20"/>
        <v>13280</v>
      </c>
    </row>
    <row r="150" spans="3:7" ht="21.75" customHeight="1" x14ac:dyDescent="0.3">
      <c r="C150" s="520">
        <v>36360</v>
      </c>
      <c r="D150" s="490">
        <f t="shared" si="21"/>
        <v>1212</v>
      </c>
      <c r="E150" s="517">
        <f t="shared" ref="E150:E181" si="22">D150/12</f>
        <v>101</v>
      </c>
      <c r="F150" s="518">
        <f t="shared" si="19"/>
        <v>202</v>
      </c>
      <c r="G150" s="519">
        <f t="shared" si="20"/>
        <v>13640</v>
      </c>
    </row>
    <row r="151" spans="3:7" ht="21.75" customHeight="1" x14ac:dyDescent="0.3">
      <c r="C151" s="520">
        <v>36000</v>
      </c>
      <c r="D151" s="490">
        <f t="shared" si="21"/>
        <v>1200</v>
      </c>
      <c r="E151" s="517">
        <f t="shared" si="22"/>
        <v>100</v>
      </c>
      <c r="F151" s="518">
        <f t="shared" si="19"/>
        <v>200</v>
      </c>
      <c r="G151" s="519">
        <f t="shared" si="20"/>
        <v>14000</v>
      </c>
    </row>
    <row r="152" spans="3:7" ht="21.75" customHeight="1" x14ac:dyDescent="0.3">
      <c r="C152" s="520">
        <v>35640</v>
      </c>
      <c r="D152" s="490">
        <f t="shared" si="21"/>
        <v>1188</v>
      </c>
      <c r="E152" s="517">
        <f t="shared" si="22"/>
        <v>99</v>
      </c>
      <c r="F152" s="518">
        <f t="shared" si="19"/>
        <v>198</v>
      </c>
      <c r="G152" s="519">
        <f t="shared" si="20"/>
        <v>14360</v>
      </c>
    </row>
    <row r="153" spans="3:7" ht="21.75" customHeight="1" x14ac:dyDescent="0.3">
      <c r="C153" s="520">
        <v>35280</v>
      </c>
      <c r="D153" s="490">
        <f t="shared" si="21"/>
        <v>1176</v>
      </c>
      <c r="E153" s="517">
        <f t="shared" si="22"/>
        <v>98</v>
      </c>
      <c r="F153" s="518">
        <f t="shared" si="19"/>
        <v>196</v>
      </c>
      <c r="G153" s="519">
        <f t="shared" si="20"/>
        <v>14720</v>
      </c>
    </row>
    <row r="154" spans="3:7" ht="21.75" customHeight="1" x14ac:dyDescent="0.3">
      <c r="C154" s="520">
        <v>34920</v>
      </c>
      <c r="D154" s="490">
        <f t="shared" si="21"/>
        <v>1164</v>
      </c>
      <c r="E154" s="517">
        <f t="shared" si="22"/>
        <v>97</v>
      </c>
      <c r="F154" s="518">
        <f t="shared" si="19"/>
        <v>194</v>
      </c>
      <c r="G154" s="519">
        <f t="shared" si="20"/>
        <v>15080</v>
      </c>
    </row>
    <row r="155" spans="3:7" ht="21.75" customHeight="1" x14ac:dyDescent="0.3">
      <c r="C155" s="520">
        <v>34560</v>
      </c>
      <c r="D155" s="490">
        <f t="shared" si="21"/>
        <v>1152</v>
      </c>
      <c r="E155" s="517">
        <f t="shared" si="22"/>
        <v>96</v>
      </c>
      <c r="F155" s="518">
        <f t="shared" si="19"/>
        <v>192</v>
      </c>
      <c r="G155" s="519">
        <f t="shared" si="20"/>
        <v>15440</v>
      </c>
    </row>
    <row r="156" spans="3:7" ht="21.75" customHeight="1" x14ac:dyDescent="0.3">
      <c r="C156" s="520">
        <v>34200</v>
      </c>
      <c r="D156" s="490">
        <f t="shared" si="21"/>
        <v>1140</v>
      </c>
      <c r="E156" s="517">
        <f t="shared" si="22"/>
        <v>95</v>
      </c>
      <c r="F156" s="518">
        <f t="shared" si="19"/>
        <v>190</v>
      </c>
      <c r="G156" s="519">
        <f t="shared" si="20"/>
        <v>15800</v>
      </c>
    </row>
    <row r="157" spans="3:7" ht="21.75" customHeight="1" x14ac:dyDescent="0.3">
      <c r="C157" s="520">
        <v>33840</v>
      </c>
      <c r="D157" s="490">
        <f t="shared" si="21"/>
        <v>1128</v>
      </c>
      <c r="E157" s="517">
        <f t="shared" si="22"/>
        <v>94</v>
      </c>
      <c r="F157" s="518">
        <f t="shared" si="19"/>
        <v>188</v>
      </c>
      <c r="G157" s="519">
        <f t="shared" si="20"/>
        <v>16160</v>
      </c>
    </row>
    <row r="158" spans="3:7" ht="21.75" customHeight="1" x14ac:dyDescent="0.3">
      <c r="C158" s="520">
        <v>33480</v>
      </c>
      <c r="D158" s="490">
        <f t="shared" si="21"/>
        <v>1116</v>
      </c>
      <c r="E158" s="517">
        <f t="shared" si="22"/>
        <v>93</v>
      </c>
      <c r="F158" s="518">
        <f t="shared" si="19"/>
        <v>186</v>
      </c>
      <c r="G158" s="519">
        <f t="shared" si="20"/>
        <v>16520</v>
      </c>
    </row>
    <row r="159" spans="3:7" ht="21.75" customHeight="1" x14ac:dyDescent="0.3">
      <c r="C159" s="520">
        <v>33120</v>
      </c>
      <c r="D159" s="490">
        <f t="shared" si="21"/>
        <v>1104</v>
      </c>
      <c r="E159" s="517">
        <f t="shared" si="22"/>
        <v>92</v>
      </c>
      <c r="F159" s="518">
        <f t="shared" si="19"/>
        <v>184</v>
      </c>
      <c r="G159" s="519">
        <f t="shared" si="20"/>
        <v>16880</v>
      </c>
    </row>
    <row r="160" spans="3:7" ht="21.75" customHeight="1" x14ac:dyDescent="0.3">
      <c r="C160" s="520">
        <v>32760</v>
      </c>
      <c r="D160" s="490">
        <f t="shared" si="21"/>
        <v>1092</v>
      </c>
      <c r="E160" s="517">
        <f t="shared" si="22"/>
        <v>91</v>
      </c>
      <c r="F160" s="518">
        <f t="shared" si="19"/>
        <v>182</v>
      </c>
      <c r="G160" s="519">
        <f t="shared" si="20"/>
        <v>17240</v>
      </c>
    </row>
    <row r="161" spans="3:7" ht="21.75" customHeight="1" x14ac:dyDescent="0.3">
      <c r="C161" s="520">
        <v>32400</v>
      </c>
      <c r="D161" s="490">
        <f t="shared" si="21"/>
        <v>1080</v>
      </c>
      <c r="E161" s="517">
        <f t="shared" si="22"/>
        <v>90</v>
      </c>
      <c r="F161" s="518">
        <f t="shared" si="19"/>
        <v>180</v>
      </c>
      <c r="G161" s="519">
        <f t="shared" si="20"/>
        <v>17600</v>
      </c>
    </row>
    <row r="162" spans="3:7" ht="21.75" customHeight="1" x14ac:dyDescent="0.3">
      <c r="C162" s="520">
        <v>32040</v>
      </c>
      <c r="D162" s="490">
        <f t="shared" si="21"/>
        <v>1068</v>
      </c>
      <c r="E162" s="517">
        <f t="shared" si="22"/>
        <v>89</v>
      </c>
      <c r="F162" s="518">
        <f t="shared" si="19"/>
        <v>178</v>
      </c>
      <c r="G162" s="519">
        <f t="shared" si="20"/>
        <v>17960</v>
      </c>
    </row>
    <row r="163" spans="3:7" ht="21.75" customHeight="1" x14ac:dyDescent="0.3">
      <c r="C163" s="520">
        <v>31680</v>
      </c>
      <c r="D163" s="490">
        <f t="shared" si="21"/>
        <v>1056</v>
      </c>
      <c r="E163" s="517">
        <f t="shared" si="22"/>
        <v>88</v>
      </c>
      <c r="F163" s="518">
        <f t="shared" si="19"/>
        <v>176</v>
      </c>
      <c r="G163" s="519">
        <f t="shared" si="20"/>
        <v>18320</v>
      </c>
    </row>
    <row r="164" spans="3:7" ht="21.75" customHeight="1" x14ac:dyDescent="0.3">
      <c r="C164" s="520">
        <f t="shared" ref="C164:C195" si="23">C163-360</f>
        <v>31320</v>
      </c>
      <c r="D164" s="490">
        <f t="shared" si="21"/>
        <v>1044</v>
      </c>
      <c r="E164" s="517">
        <f t="shared" si="22"/>
        <v>87</v>
      </c>
      <c r="F164" s="518">
        <f t="shared" si="19"/>
        <v>174</v>
      </c>
      <c r="G164" s="519">
        <f t="shared" si="20"/>
        <v>18680</v>
      </c>
    </row>
    <row r="165" spans="3:7" ht="21.75" customHeight="1" x14ac:dyDescent="0.3">
      <c r="C165" s="520">
        <f t="shared" si="23"/>
        <v>30960</v>
      </c>
      <c r="D165" s="490">
        <f t="shared" si="21"/>
        <v>1032</v>
      </c>
      <c r="E165" s="517">
        <f t="shared" si="22"/>
        <v>86</v>
      </c>
      <c r="F165" s="518">
        <f t="shared" si="19"/>
        <v>172</v>
      </c>
      <c r="G165" s="519">
        <f t="shared" si="20"/>
        <v>19040</v>
      </c>
    </row>
    <row r="166" spans="3:7" ht="21.75" customHeight="1" x14ac:dyDescent="0.3">
      <c r="C166" s="520">
        <f t="shared" si="23"/>
        <v>30600</v>
      </c>
      <c r="D166" s="490">
        <f t="shared" si="21"/>
        <v>1020</v>
      </c>
      <c r="E166" s="517">
        <f t="shared" si="22"/>
        <v>85</v>
      </c>
      <c r="F166" s="518">
        <f t="shared" si="19"/>
        <v>170</v>
      </c>
      <c r="G166" s="519">
        <f t="shared" si="20"/>
        <v>19400</v>
      </c>
    </row>
    <row r="167" spans="3:7" ht="21.75" customHeight="1" x14ac:dyDescent="0.3">
      <c r="C167" s="520">
        <f t="shared" si="23"/>
        <v>30240</v>
      </c>
      <c r="D167" s="490">
        <f t="shared" si="21"/>
        <v>1008</v>
      </c>
      <c r="E167" s="517">
        <f t="shared" si="22"/>
        <v>84</v>
      </c>
      <c r="F167" s="518">
        <f t="shared" si="19"/>
        <v>168</v>
      </c>
      <c r="G167" s="519">
        <f t="shared" si="20"/>
        <v>19760</v>
      </c>
    </row>
    <row r="168" spans="3:7" ht="21.75" customHeight="1" x14ac:dyDescent="0.3">
      <c r="C168" s="520">
        <f t="shared" si="23"/>
        <v>29880</v>
      </c>
      <c r="D168" s="490">
        <f t="shared" si="21"/>
        <v>996</v>
      </c>
      <c r="E168" s="517">
        <f t="shared" si="22"/>
        <v>83</v>
      </c>
      <c r="F168" s="518">
        <f t="shared" si="19"/>
        <v>166</v>
      </c>
      <c r="G168" s="519">
        <f t="shared" si="20"/>
        <v>20120</v>
      </c>
    </row>
    <row r="169" spans="3:7" ht="21.75" customHeight="1" x14ac:dyDescent="0.3">
      <c r="C169" s="520">
        <f t="shared" si="23"/>
        <v>29520</v>
      </c>
      <c r="D169" s="490">
        <f t="shared" si="21"/>
        <v>984</v>
      </c>
      <c r="E169" s="517">
        <f t="shared" si="22"/>
        <v>82</v>
      </c>
      <c r="F169" s="518">
        <f t="shared" si="19"/>
        <v>164</v>
      </c>
      <c r="G169" s="519">
        <f t="shared" si="20"/>
        <v>20480</v>
      </c>
    </row>
    <row r="170" spans="3:7" ht="21.75" customHeight="1" x14ac:dyDescent="0.3">
      <c r="C170" s="520">
        <f t="shared" si="23"/>
        <v>29160</v>
      </c>
      <c r="D170" s="490">
        <f t="shared" si="21"/>
        <v>972</v>
      </c>
      <c r="E170" s="517">
        <f t="shared" si="22"/>
        <v>81</v>
      </c>
      <c r="F170" s="518">
        <f t="shared" si="19"/>
        <v>162</v>
      </c>
      <c r="G170" s="519">
        <f t="shared" si="20"/>
        <v>20840</v>
      </c>
    </row>
    <row r="171" spans="3:7" ht="21.75" customHeight="1" x14ac:dyDescent="0.3">
      <c r="C171" s="520">
        <f t="shared" si="23"/>
        <v>28800</v>
      </c>
      <c r="D171" s="490">
        <f t="shared" si="21"/>
        <v>960</v>
      </c>
      <c r="E171" s="517">
        <f t="shared" si="22"/>
        <v>80</v>
      </c>
      <c r="F171" s="518">
        <f t="shared" si="19"/>
        <v>160</v>
      </c>
      <c r="G171" s="519">
        <f t="shared" si="20"/>
        <v>21200</v>
      </c>
    </row>
    <row r="172" spans="3:7" ht="21.75" customHeight="1" x14ac:dyDescent="0.3">
      <c r="C172" s="520">
        <f t="shared" si="23"/>
        <v>28440</v>
      </c>
      <c r="D172" s="490">
        <f t="shared" si="21"/>
        <v>948</v>
      </c>
      <c r="E172" s="517">
        <f t="shared" si="22"/>
        <v>79</v>
      </c>
      <c r="F172" s="518">
        <f t="shared" si="19"/>
        <v>158</v>
      </c>
      <c r="G172" s="519">
        <f t="shared" si="20"/>
        <v>21560</v>
      </c>
    </row>
    <row r="173" spans="3:7" ht="21.75" customHeight="1" x14ac:dyDescent="0.3">
      <c r="C173" s="520">
        <f t="shared" si="23"/>
        <v>28080</v>
      </c>
      <c r="D173" s="490">
        <f t="shared" si="21"/>
        <v>936</v>
      </c>
      <c r="E173" s="517">
        <f t="shared" si="22"/>
        <v>78</v>
      </c>
      <c r="F173" s="518">
        <f t="shared" si="19"/>
        <v>156</v>
      </c>
      <c r="G173" s="519">
        <f t="shared" si="20"/>
        <v>21920</v>
      </c>
    </row>
    <row r="174" spans="3:7" ht="21.75" customHeight="1" x14ac:dyDescent="0.3">
      <c r="C174" s="520">
        <f t="shared" si="23"/>
        <v>27720</v>
      </c>
      <c r="D174" s="490">
        <f t="shared" si="21"/>
        <v>924</v>
      </c>
      <c r="E174" s="517">
        <f t="shared" si="22"/>
        <v>77</v>
      </c>
      <c r="F174" s="518">
        <f t="shared" si="19"/>
        <v>154</v>
      </c>
      <c r="G174" s="519">
        <f t="shared" si="20"/>
        <v>22280</v>
      </c>
    </row>
    <row r="175" spans="3:7" ht="21.75" customHeight="1" x14ac:dyDescent="0.3">
      <c r="C175" s="520">
        <f t="shared" si="23"/>
        <v>27360</v>
      </c>
      <c r="D175" s="490">
        <f t="shared" si="21"/>
        <v>912</v>
      </c>
      <c r="E175" s="517">
        <f t="shared" si="22"/>
        <v>76</v>
      </c>
      <c r="F175" s="518">
        <f t="shared" si="19"/>
        <v>152</v>
      </c>
      <c r="G175" s="519">
        <f t="shared" si="20"/>
        <v>22640</v>
      </c>
    </row>
    <row r="176" spans="3:7" ht="21.75" customHeight="1" x14ac:dyDescent="0.3">
      <c r="C176" s="520">
        <f t="shared" si="23"/>
        <v>27000</v>
      </c>
      <c r="D176" s="490">
        <f t="shared" si="21"/>
        <v>900</v>
      </c>
      <c r="E176" s="517">
        <f t="shared" si="22"/>
        <v>75</v>
      </c>
      <c r="F176" s="518">
        <f t="shared" si="19"/>
        <v>150</v>
      </c>
      <c r="G176" s="519">
        <f t="shared" si="20"/>
        <v>23000</v>
      </c>
    </row>
    <row r="177" spans="3:7" ht="21.75" customHeight="1" x14ac:dyDescent="0.3">
      <c r="C177" s="520">
        <f t="shared" si="23"/>
        <v>26640</v>
      </c>
      <c r="D177" s="490">
        <f t="shared" si="21"/>
        <v>888</v>
      </c>
      <c r="E177" s="517">
        <f t="shared" si="22"/>
        <v>74</v>
      </c>
      <c r="F177" s="518">
        <f t="shared" ref="F177:F208" si="24">D177/6</f>
        <v>148</v>
      </c>
      <c r="G177" s="519">
        <f t="shared" ref="G177:G208" si="25">50000-C177</f>
        <v>23360</v>
      </c>
    </row>
    <row r="178" spans="3:7" ht="21.75" customHeight="1" x14ac:dyDescent="0.3">
      <c r="C178" s="520">
        <f t="shared" si="23"/>
        <v>26280</v>
      </c>
      <c r="D178" s="490">
        <f t="shared" ref="D178:D209" si="26">C178/30</f>
        <v>876</v>
      </c>
      <c r="E178" s="517">
        <f t="shared" si="22"/>
        <v>73</v>
      </c>
      <c r="F178" s="518">
        <f t="shared" si="24"/>
        <v>146</v>
      </c>
      <c r="G178" s="519">
        <f t="shared" si="25"/>
        <v>23720</v>
      </c>
    </row>
    <row r="179" spans="3:7" ht="21.75" customHeight="1" x14ac:dyDescent="0.3">
      <c r="C179" s="520">
        <f t="shared" si="23"/>
        <v>25920</v>
      </c>
      <c r="D179" s="490">
        <f t="shared" si="26"/>
        <v>864</v>
      </c>
      <c r="E179" s="517">
        <f t="shared" si="22"/>
        <v>72</v>
      </c>
      <c r="F179" s="518">
        <f t="shared" si="24"/>
        <v>144</v>
      </c>
      <c r="G179" s="519">
        <f t="shared" si="25"/>
        <v>24080</v>
      </c>
    </row>
    <row r="180" spans="3:7" ht="21.75" customHeight="1" x14ac:dyDescent="0.3">
      <c r="C180" s="520">
        <f t="shared" si="23"/>
        <v>25560</v>
      </c>
      <c r="D180" s="490">
        <f t="shared" si="26"/>
        <v>852</v>
      </c>
      <c r="E180" s="517">
        <f t="shared" si="22"/>
        <v>71</v>
      </c>
      <c r="F180" s="518">
        <f t="shared" si="24"/>
        <v>142</v>
      </c>
      <c r="G180" s="519">
        <f t="shared" si="25"/>
        <v>24440</v>
      </c>
    </row>
    <row r="181" spans="3:7" ht="21.75" customHeight="1" x14ac:dyDescent="0.3">
      <c r="C181" s="520">
        <f t="shared" si="23"/>
        <v>25200</v>
      </c>
      <c r="D181" s="490">
        <f t="shared" si="26"/>
        <v>840</v>
      </c>
      <c r="E181" s="517">
        <f t="shared" si="22"/>
        <v>70</v>
      </c>
      <c r="F181" s="518">
        <f t="shared" si="24"/>
        <v>140</v>
      </c>
      <c r="G181" s="519">
        <f t="shared" si="25"/>
        <v>24800</v>
      </c>
    </row>
    <row r="182" spans="3:7" ht="21.75" customHeight="1" x14ac:dyDescent="0.3">
      <c r="C182" s="520">
        <f t="shared" si="23"/>
        <v>24840</v>
      </c>
      <c r="D182" s="490">
        <f t="shared" si="26"/>
        <v>828</v>
      </c>
      <c r="E182" s="517">
        <f t="shared" ref="E182:E213" si="27">D182/12</f>
        <v>69</v>
      </c>
      <c r="F182" s="518">
        <f t="shared" si="24"/>
        <v>138</v>
      </c>
      <c r="G182" s="519">
        <f t="shared" si="25"/>
        <v>25160</v>
      </c>
    </row>
    <row r="183" spans="3:7" ht="21.75" customHeight="1" x14ac:dyDescent="0.3">
      <c r="C183" s="520">
        <f t="shared" si="23"/>
        <v>24480</v>
      </c>
      <c r="D183" s="490">
        <f t="shared" si="26"/>
        <v>816</v>
      </c>
      <c r="E183" s="517">
        <f t="shared" si="27"/>
        <v>68</v>
      </c>
      <c r="F183" s="518">
        <f t="shared" si="24"/>
        <v>136</v>
      </c>
      <c r="G183" s="519">
        <f t="shared" si="25"/>
        <v>25520</v>
      </c>
    </row>
    <row r="184" spans="3:7" ht="21.75" customHeight="1" x14ac:dyDescent="0.3">
      <c r="C184" s="520">
        <f t="shared" si="23"/>
        <v>24120</v>
      </c>
      <c r="D184" s="490">
        <f t="shared" si="26"/>
        <v>804</v>
      </c>
      <c r="E184" s="517">
        <f t="shared" si="27"/>
        <v>67</v>
      </c>
      <c r="F184" s="518">
        <f t="shared" si="24"/>
        <v>134</v>
      </c>
      <c r="G184" s="519">
        <f t="shared" si="25"/>
        <v>25880</v>
      </c>
    </row>
    <row r="185" spans="3:7" ht="21.75" customHeight="1" x14ac:dyDescent="0.3">
      <c r="C185" s="520">
        <f t="shared" si="23"/>
        <v>23760</v>
      </c>
      <c r="D185" s="490">
        <f t="shared" si="26"/>
        <v>792</v>
      </c>
      <c r="E185" s="517">
        <f t="shared" si="27"/>
        <v>66</v>
      </c>
      <c r="F185" s="518">
        <f t="shared" si="24"/>
        <v>132</v>
      </c>
      <c r="G185" s="519">
        <f t="shared" si="25"/>
        <v>26240</v>
      </c>
    </row>
    <row r="186" spans="3:7" ht="21.75" customHeight="1" x14ac:dyDescent="0.3">
      <c r="C186" s="520">
        <f t="shared" si="23"/>
        <v>23400</v>
      </c>
      <c r="D186" s="490">
        <f t="shared" si="26"/>
        <v>780</v>
      </c>
      <c r="E186" s="517">
        <f t="shared" si="27"/>
        <v>65</v>
      </c>
      <c r="F186" s="518">
        <f t="shared" si="24"/>
        <v>130</v>
      </c>
      <c r="G186" s="519">
        <f t="shared" si="25"/>
        <v>26600</v>
      </c>
    </row>
    <row r="187" spans="3:7" ht="21.75" customHeight="1" x14ac:dyDescent="0.3">
      <c r="C187" s="520">
        <f t="shared" si="23"/>
        <v>23040</v>
      </c>
      <c r="D187" s="490">
        <f t="shared" si="26"/>
        <v>768</v>
      </c>
      <c r="E187" s="517">
        <f t="shared" si="27"/>
        <v>64</v>
      </c>
      <c r="F187" s="518">
        <f t="shared" si="24"/>
        <v>128</v>
      </c>
      <c r="G187" s="519">
        <f t="shared" si="25"/>
        <v>26960</v>
      </c>
    </row>
    <row r="188" spans="3:7" ht="21.75" customHeight="1" x14ac:dyDescent="0.3">
      <c r="C188" s="520">
        <f t="shared" si="23"/>
        <v>22680</v>
      </c>
      <c r="D188" s="490">
        <f t="shared" si="26"/>
        <v>756</v>
      </c>
      <c r="E188" s="517">
        <f t="shared" si="27"/>
        <v>63</v>
      </c>
      <c r="F188" s="518">
        <f t="shared" si="24"/>
        <v>126</v>
      </c>
      <c r="G188" s="519">
        <f t="shared" si="25"/>
        <v>27320</v>
      </c>
    </row>
    <row r="189" spans="3:7" ht="21.75" customHeight="1" x14ac:dyDescent="0.3">
      <c r="C189" s="520">
        <f t="shared" si="23"/>
        <v>22320</v>
      </c>
      <c r="D189" s="490">
        <f t="shared" si="26"/>
        <v>744</v>
      </c>
      <c r="E189" s="517">
        <f t="shared" si="27"/>
        <v>62</v>
      </c>
      <c r="F189" s="518">
        <f t="shared" si="24"/>
        <v>124</v>
      </c>
      <c r="G189" s="519">
        <f t="shared" si="25"/>
        <v>27680</v>
      </c>
    </row>
    <row r="190" spans="3:7" ht="21.75" customHeight="1" x14ac:dyDescent="0.3">
      <c r="C190" s="520">
        <f t="shared" si="23"/>
        <v>21960</v>
      </c>
      <c r="D190" s="490">
        <f t="shared" si="26"/>
        <v>732</v>
      </c>
      <c r="E190" s="517">
        <f t="shared" si="27"/>
        <v>61</v>
      </c>
      <c r="F190" s="518">
        <f t="shared" si="24"/>
        <v>122</v>
      </c>
      <c r="G190" s="519">
        <f t="shared" si="25"/>
        <v>28040</v>
      </c>
    </row>
    <row r="191" spans="3:7" ht="21.75" customHeight="1" x14ac:dyDescent="0.3">
      <c r="C191" s="520">
        <f t="shared" si="23"/>
        <v>21600</v>
      </c>
      <c r="D191" s="490">
        <f t="shared" si="26"/>
        <v>720</v>
      </c>
      <c r="E191" s="517">
        <f t="shared" si="27"/>
        <v>60</v>
      </c>
      <c r="F191" s="518">
        <f t="shared" si="24"/>
        <v>120</v>
      </c>
      <c r="G191" s="519">
        <f t="shared" si="25"/>
        <v>28400</v>
      </c>
    </row>
    <row r="192" spans="3:7" ht="21.75" customHeight="1" x14ac:dyDescent="0.3">
      <c r="C192" s="520">
        <f t="shared" si="23"/>
        <v>21240</v>
      </c>
      <c r="D192" s="490">
        <f t="shared" si="26"/>
        <v>708</v>
      </c>
      <c r="E192" s="517">
        <f t="shared" si="27"/>
        <v>59</v>
      </c>
      <c r="F192" s="518">
        <f t="shared" si="24"/>
        <v>118</v>
      </c>
      <c r="G192" s="519">
        <f t="shared" si="25"/>
        <v>28760</v>
      </c>
    </row>
    <row r="193" spans="3:7" ht="21.75" customHeight="1" x14ac:dyDescent="0.3">
      <c r="C193" s="520">
        <f t="shared" si="23"/>
        <v>20880</v>
      </c>
      <c r="D193" s="490">
        <f t="shared" si="26"/>
        <v>696</v>
      </c>
      <c r="E193" s="517">
        <f t="shared" si="27"/>
        <v>58</v>
      </c>
      <c r="F193" s="518">
        <f t="shared" si="24"/>
        <v>116</v>
      </c>
      <c r="G193" s="519">
        <f t="shared" si="25"/>
        <v>29120</v>
      </c>
    </row>
    <row r="194" spans="3:7" ht="21.75" customHeight="1" x14ac:dyDescent="0.3">
      <c r="C194" s="520">
        <f t="shared" si="23"/>
        <v>20520</v>
      </c>
      <c r="D194" s="490">
        <f t="shared" si="26"/>
        <v>684</v>
      </c>
      <c r="E194" s="517">
        <f t="shared" si="27"/>
        <v>57</v>
      </c>
      <c r="F194" s="518">
        <f t="shared" si="24"/>
        <v>114</v>
      </c>
      <c r="G194" s="519">
        <f t="shared" si="25"/>
        <v>29480</v>
      </c>
    </row>
    <row r="195" spans="3:7" ht="21.75" customHeight="1" x14ac:dyDescent="0.3">
      <c r="C195" s="520">
        <f t="shared" si="23"/>
        <v>20160</v>
      </c>
      <c r="D195" s="490">
        <f t="shared" si="26"/>
        <v>672</v>
      </c>
      <c r="E195" s="517">
        <f t="shared" si="27"/>
        <v>56</v>
      </c>
      <c r="F195" s="518">
        <f t="shared" si="24"/>
        <v>112</v>
      </c>
      <c r="G195" s="519">
        <f t="shared" si="25"/>
        <v>29840</v>
      </c>
    </row>
    <row r="196" spans="3:7" ht="21.75" customHeight="1" x14ac:dyDescent="0.3">
      <c r="C196" s="520">
        <f t="shared" ref="C196:C227" si="28">C195-360</f>
        <v>19800</v>
      </c>
      <c r="D196" s="490">
        <f t="shared" si="26"/>
        <v>660</v>
      </c>
      <c r="E196" s="517">
        <f t="shared" si="27"/>
        <v>55</v>
      </c>
      <c r="F196" s="518">
        <f t="shared" si="24"/>
        <v>110</v>
      </c>
      <c r="G196" s="519">
        <f t="shared" si="25"/>
        <v>30200</v>
      </c>
    </row>
    <row r="197" spans="3:7" ht="21.75" customHeight="1" x14ac:dyDescent="0.3">
      <c r="C197" s="520">
        <f t="shared" si="28"/>
        <v>19440</v>
      </c>
      <c r="D197" s="490">
        <f t="shared" si="26"/>
        <v>648</v>
      </c>
      <c r="E197" s="517">
        <f t="shared" si="27"/>
        <v>54</v>
      </c>
      <c r="F197" s="518">
        <f t="shared" si="24"/>
        <v>108</v>
      </c>
      <c r="G197" s="519">
        <f t="shared" si="25"/>
        <v>30560</v>
      </c>
    </row>
    <row r="198" spans="3:7" ht="21.75" customHeight="1" x14ac:dyDescent="0.3">
      <c r="C198" s="520">
        <f t="shared" si="28"/>
        <v>19080</v>
      </c>
      <c r="D198" s="490">
        <f t="shared" si="26"/>
        <v>636</v>
      </c>
      <c r="E198" s="517">
        <f t="shared" si="27"/>
        <v>53</v>
      </c>
      <c r="F198" s="518">
        <f t="shared" si="24"/>
        <v>106</v>
      </c>
      <c r="G198" s="519">
        <f t="shared" si="25"/>
        <v>30920</v>
      </c>
    </row>
    <row r="199" spans="3:7" ht="21.75" customHeight="1" x14ac:dyDescent="0.3">
      <c r="C199" s="520">
        <f t="shared" si="28"/>
        <v>18720</v>
      </c>
      <c r="D199" s="490">
        <f t="shared" si="26"/>
        <v>624</v>
      </c>
      <c r="E199" s="517">
        <f t="shared" si="27"/>
        <v>52</v>
      </c>
      <c r="F199" s="518">
        <f t="shared" si="24"/>
        <v>104</v>
      </c>
      <c r="G199" s="519">
        <f t="shared" si="25"/>
        <v>31280</v>
      </c>
    </row>
    <row r="200" spans="3:7" ht="21.75" customHeight="1" x14ac:dyDescent="0.3">
      <c r="C200" s="520">
        <f t="shared" si="28"/>
        <v>18360</v>
      </c>
      <c r="D200" s="490">
        <f t="shared" si="26"/>
        <v>612</v>
      </c>
      <c r="E200" s="517">
        <f t="shared" si="27"/>
        <v>51</v>
      </c>
      <c r="F200" s="518">
        <f t="shared" si="24"/>
        <v>102</v>
      </c>
      <c r="G200" s="519">
        <f t="shared" si="25"/>
        <v>31640</v>
      </c>
    </row>
    <row r="201" spans="3:7" ht="21.75" customHeight="1" x14ac:dyDescent="0.3">
      <c r="C201" s="520">
        <f t="shared" si="28"/>
        <v>18000</v>
      </c>
      <c r="D201" s="490">
        <f t="shared" si="26"/>
        <v>600</v>
      </c>
      <c r="E201" s="517">
        <f t="shared" si="27"/>
        <v>50</v>
      </c>
      <c r="F201" s="518">
        <f t="shared" si="24"/>
        <v>100</v>
      </c>
      <c r="G201" s="519">
        <f t="shared" si="25"/>
        <v>32000</v>
      </c>
    </row>
    <row r="202" spans="3:7" ht="21.75" customHeight="1" x14ac:dyDescent="0.3">
      <c r="C202" s="520">
        <f t="shared" si="28"/>
        <v>17640</v>
      </c>
      <c r="D202" s="490">
        <f t="shared" si="26"/>
        <v>588</v>
      </c>
      <c r="E202" s="517">
        <f t="shared" si="27"/>
        <v>49</v>
      </c>
      <c r="F202" s="518">
        <f t="shared" si="24"/>
        <v>98</v>
      </c>
      <c r="G202" s="519">
        <f t="shared" si="25"/>
        <v>32360</v>
      </c>
    </row>
    <row r="203" spans="3:7" ht="21.75" customHeight="1" x14ac:dyDescent="0.3">
      <c r="C203" s="520">
        <f t="shared" si="28"/>
        <v>17280</v>
      </c>
      <c r="D203" s="490">
        <f t="shared" si="26"/>
        <v>576</v>
      </c>
      <c r="E203" s="517">
        <f t="shared" si="27"/>
        <v>48</v>
      </c>
      <c r="F203" s="518">
        <f t="shared" si="24"/>
        <v>96</v>
      </c>
      <c r="G203" s="519">
        <f t="shared" si="25"/>
        <v>32720</v>
      </c>
    </row>
    <row r="204" spans="3:7" ht="21.75" customHeight="1" x14ac:dyDescent="0.3">
      <c r="C204" s="520">
        <f t="shared" si="28"/>
        <v>16920</v>
      </c>
      <c r="D204" s="490">
        <f t="shared" si="26"/>
        <v>564</v>
      </c>
      <c r="E204" s="517">
        <f t="shared" si="27"/>
        <v>47</v>
      </c>
      <c r="F204" s="518">
        <f t="shared" si="24"/>
        <v>94</v>
      </c>
      <c r="G204" s="519">
        <f t="shared" si="25"/>
        <v>33080</v>
      </c>
    </row>
    <row r="205" spans="3:7" ht="21.75" customHeight="1" x14ac:dyDescent="0.3">
      <c r="C205" s="520">
        <f t="shared" si="28"/>
        <v>16560</v>
      </c>
      <c r="D205" s="490">
        <f t="shared" si="26"/>
        <v>552</v>
      </c>
      <c r="E205" s="517">
        <f t="shared" si="27"/>
        <v>46</v>
      </c>
      <c r="F205" s="518">
        <f t="shared" si="24"/>
        <v>92</v>
      </c>
      <c r="G205" s="519">
        <f t="shared" si="25"/>
        <v>33440</v>
      </c>
    </row>
    <row r="206" spans="3:7" ht="21.75" customHeight="1" x14ac:dyDescent="0.3">
      <c r="C206" s="520">
        <f t="shared" si="28"/>
        <v>16200</v>
      </c>
      <c r="D206" s="490">
        <f t="shared" si="26"/>
        <v>540</v>
      </c>
      <c r="E206" s="517">
        <f t="shared" si="27"/>
        <v>45</v>
      </c>
      <c r="F206" s="518">
        <f t="shared" si="24"/>
        <v>90</v>
      </c>
      <c r="G206" s="519">
        <f t="shared" si="25"/>
        <v>33800</v>
      </c>
    </row>
    <row r="207" spans="3:7" ht="21.75" customHeight="1" x14ac:dyDescent="0.3">
      <c r="C207" s="520">
        <f t="shared" si="28"/>
        <v>15840</v>
      </c>
      <c r="D207" s="490">
        <f t="shared" si="26"/>
        <v>528</v>
      </c>
      <c r="E207" s="517">
        <f t="shared" si="27"/>
        <v>44</v>
      </c>
      <c r="F207" s="518">
        <f t="shared" si="24"/>
        <v>88</v>
      </c>
      <c r="G207" s="519">
        <f t="shared" si="25"/>
        <v>34160</v>
      </c>
    </row>
    <row r="208" spans="3:7" ht="21.75" customHeight="1" x14ac:dyDescent="0.3">
      <c r="C208" s="520">
        <f t="shared" si="28"/>
        <v>15480</v>
      </c>
      <c r="D208" s="490">
        <f t="shared" si="26"/>
        <v>516</v>
      </c>
      <c r="E208" s="517">
        <f t="shared" si="27"/>
        <v>43</v>
      </c>
      <c r="F208" s="518">
        <f t="shared" si="24"/>
        <v>86</v>
      </c>
      <c r="G208" s="519">
        <f t="shared" si="25"/>
        <v>34520</v>
      </c>
    </row>
    <row r="209" spans="3:7" ht="21.75" customHeight="1" x14ac:dyDescent="0.3">
      <c r="C209" s="520">
        <f t="shared" si="28"/>
        <v>15120</v>
      </c>
      <c r="D209" s="490">
        <f t="shared" si="26"/>
        <v>504</v>
      </c>
      <c r="E209" s="517">
        <f t="shared" si="27"/>
        <v>42</v>
      </c>
      <c r="F209" s="518">
        <f t="shared" ref="F209:F240" si="29">D209/6</f>
        <v>84</v>
      </c>
      <c r="G209" s="519">
        <f t="shared" ref="G209:G240" si="30">50000-C209</f>
        <v>34880</v>
      </c>
    </row>
    <row r="210" spans="3:7" ht="21.75" customHeight="1" x14ac:dyDescent="0.3">
      <c r="C210" s="520">
        <f t="shared" si="28"/>
        <v>14760</v>
      </c>
      <c r="D210" s="490">
        <f t="shared" ref="D210:D241" si="31">C210/30</f>
        <v>492</v>
      </c>
      <c r="E210" s="517">
        <f t="shared" si="27"/>
        <v>41</v>
      </c>
      <c r="F210" s="518">
        <f t="shared" si="29"/>
        <v>82</v>
      </c>
      <c r="G210" s="519">
        <f t="shared" si="30"/>
        <v>35240</v>
      </c>
    </row>
    <row r="211" spans="3:7" ht="21.75" customHeight="1" x14ac:dyDescent="0.3">
      <c r="C211" s="520">
        <f t="shared" si="28"/>
        <v>14400</v>
      </c>
      <c r="D211" s="490">
        <f t="shared" si="31"/>
        <v>480</v>
      </c>
      <c r="E211" s="517">
        <f t="shared" si="27"/>
        <v>40</v>
      </c>
      <c r="F211" s="518">
        <f t="shared" si="29"/>
        <v>80</v>
      </c>
      <c r="G211" s="519">
        <f t="shared" si="30"/>
        <v>35600</v>
      </c>
    </row>
    <row r="212" spans="3:7" ht="21.75" customHeight="1" x14ac:dyDescent="0.3">
      <c r="C212" s="520">
        <f t="shared" si="28"/>
        <v>14040</v>
      </c>
      <c r="D212" s="490">
        <f t="shared" si="31"/>
        <v>468</v>
      </c>
      <c r="E212" s="517">
        <f t="shared" si="27"/>
        <v>39</v>
      </c>
      <c r="F212" s="518">
        <f t="shared" si="29"/>
        <v>78</v>
      </c>
      <c r="G212" s="519">
        <f t="shared" si="30"/>
        <v>35960</v>
      </c>
    </row>
    <row r="213" spans="3:7" ht="21.75" customHeight="1" x14ac:dyDescent="0.3">
      <c r="C213" s="520">
        <f t="shared" si="28"/>
        <v>13680</v>
      </c>
      <c r="D213" s="490">
        <f t="shared" si="31"/>
        <v>456</v>
      </c>
      <c r="E213" s="517">
        <f t="shared" si="27"/>
        <v>38</v>
      </c>
      <c r="F213" s="518">
        <f t="shared" si="29"/>
        <v>76</v>
      </c>
      <c r="G213" s="519">
        <f t="shared" si="30"/>
        <v>36320</v>
      </c>
    </row>
    <row r="214" spans="3:7" ht="21.75" customHeight="1" x14ac:dyDescent="0.3">
      <c r="C214" s="520">
        <f t="shared" si="28"/>
        <v>13320</v>
      </c>
      <c r="D214" s="490">
        <f t="shared" si="31"/>
        <v>444</v>
      </c>
      <c r="E214" s="517">
        <f t="shared" ref="E214:E245" si="32">D214/12</f>
        <v>37</v>
      </c>
      <c r="F214" s="518">
        <f t="shared" si="29"/>
        <v>74</v>
      </c>
      <c r="G214" s="519">
        <f t="shared" si="30"/>
        <v>36680</v>
      </c>
    </row>
    <row r="215" spans="3:7" ht="21.75" customHeight="1" x14ac:dyDescent="0.3">
      <c r="C215" s="520">
        <f t="shared" si="28"/>
        <v>12960</v>
      </c>
      <c r="D215" s="490">
        <f t="shared" si="31"/>
        <v>432</v>
      </c>
      <c r="E215" s="517">
        <f t="shared" si="32"/>
        <v>36</v>
      </c>
      <c r="F215" s="518">
        <f t="shared" si="29"/>
        <v>72</v>
      </c>
      <c r="G215" s="519">
        <f t="shared" si="30"/>
        <v>37040</v>
      </c>
    </row>
    <row r="216" spans="3:7" ht="21.75" customHeight="1" x14ac:dyDescent="0.3">
      <c r="C216" s="520">
        <f t="shared" si="28"/>
        <v>12600</v>
      </c>
      <c r="D216" s="490">
        <f t="shared" si="31"/>
        <v>420</v>
      </c>
      <c r="E216" s="517">
        <f t="shared" si="32"/>
        <v>35</v>
      </c>
      <c r="F216" s="518">
        <f t="shared" si="29"/>
        <v>70</v>
      </c>
      <c r="G216" s="519">
        <f t="shared" si="30"/>
        <v>37400</v>
      </c>
    </row>
    <row r="217" spans="3:7" ht="21.75" customHeight="1" x14ac:dyDescent="0.3">
      <c r="C217" s="520">
        <f t="shared" si="28"/>
        <v>12240</v>
      </c>
      <c r="D217" s="490">
        <f t="shared" si="31"/>
        <v>408</v>
      </c>
      <c r="E217" s="517">
        <f t="shared" si="32"/>
        <v>34</v>
      </c>
      <c r="F217" s="518">
        <f t="shared" si="29"/>
        <v>68</v>
      </c>
      <c r="G217" s="519">
        <f t="shared" si="30"/>
        <v>37760</v>
      </c>
    </row>
    <row r="218" spans="3:7" ht="21.75" customHeight="1" x14ac:dyDescent="0.3">
      <c r="C218" s="520">
        <f t="shared" si="28"/>
        <v>11880</v>
      </c>
      <c r="D218" s="490">
        <f t="shared" si="31"/>
        <v>396</v>
      </c>
      <c r="E218" s="517">
        <f t="shared" si="32"/>
        <v>33</v>
      </c>
      <c r="F218" s="518">
        <f t="shared" si="29"/>
        <v>66</v>
      </c>
      <c r="G218" s="519">
        <f t="shared" si="30"/>
        <v>38120</v>
      </c>
    </row>
    <row r="219" spans="3:7" ht="21.75" customHeight="1" x14ac:dyDescent="0.3">
      <c r="C219" s="520">
        <f t="shared" si="28"/>
        <v>11520</v>
      </c>
      <c r="D219" s="490">
        <f t="shared" si="31"/>
        <v>384</v>
      </c>
      <c r="E219" s="517">
        <f t="shared" si="32"/>
        <v>32</v>
      </c>
      <c r="F219" s="518">
        <f t="shared" si="29"/>
        <v>64</v>
      </c>
      <c r="G219" s="519">
        <f t="shared" si="30"/>
        <v>38480</v>
      </c>
    </row>
    <row r="220" spans="3:7" ht="21.75" customHeight="1" x14ac:dyDescent="0.3">
      <c r="C220" s="520">
        <f t="shared" si="28"/>
        <v>11160</v>
      </c>
      <c r="D220" s="490">
        <f t="shared" si="31"/>
        <v>372</v>
      </c>
      <c r="E220" s="517">
        <f t="shared" si="32"/>
        <v>31</v>
      </c>
      <c r="F220" s="518">
        <f t="shared" si="29"/>
        <v>62</v>
      </c>
      <c r="G220" s="519">
        <f t="shared" si="30"/>
        <v>38840</v>
      </c>
    </row>
    <row r="221" spans="3:7" ht="21.75" customHeight="1" x14ac:dyDescent="0.3">
      <c r="C221" s="520">
        <f t="shared" si="28"/>
        <v>10800</v>
      </c>
      <c r="D221" s="490">
        <f t="shared" si="31"/>
        <v>360</v>
      </c>
      <c r="E221" s="517">
        <f t="shared" si="32"/>
        <v>30</v>
      </c>
      <c r="F221" s="518">
        <f t="shared" si="29"/>
        <v>60</v>
      </c>
      <c r="G221" s="519">
        <f t="shared" si="30"/>
        <v>39200</v>
      </c>
    </row>
    <row r="222" spans="3:7" ht="21.75" customHeight="1" x14ac:dyDescent="0.3">
      <c r="C222" s="520">
        <f t="shared" si="28"/>
        <v>10440</v>
      </c>
      <c r="D222" s="490">
        <f t="shared" si="31"/>
        <v>348</v>
      </c>
      <c r="E222" s="517">
        <f t="shared" si="32"/>
        <v>29</v>
      </c>
      <c r="F222" s="518">
        <f t="shared" si="29"/>
        <v>58</v>
      </c>
      <c r="G222" s="519">
        <f t="shared" si="30"/>
        <v>39560</v>
      </c>
    </row>
    <row r="223" spans="3:7" ht="21.75" customHeight="1" x14ac:dyDescent="0.3">
      <c r="C223" s="520">
        <f t="shared" si="28"/>
        <v>10080</v>
      </c>
      <c r="D223" s="490">
        <f t="shared" si="31"/>
        <v>336</v>
      </c>
      <c r="E223" s="517">
        <f t="shared" si="32"/>
        <v>28</v>
      </c>
      <c r="F223" s="518">
        <f t="shared" si="29"/>
        <v>56</v>
      </c>
      <c r="G223" s="519">
        <f t="shared" si="30"/>
        <v>39920</v>
      </c>
    </row>
    <row r="224" spans="3:7" ht="21.75" customHeight="1" x14ac:dyDescent="0.3">
      <c r="C224" s="520">
        <f t="shared" si="28"/>
        <v>9720</v>
      </c>
      <c r="D224" s="490">
        <f t="shared" si="31"/>
        <v>324</v>
      </c>
      <c r="E224" s="517">
        <f t="shared" si="32"/>
        <v>27</v>
      </c>
      <c r="F224" s="518">
        <f t="shared" si="29"/>
        <v>54</v>
      </c>
      <c r="G224" s="519">
        <f t="shared" si="30"/>
        <v>40280</v>
      </c>
    </row>
    <row r="225" spans="3:7" ht="21.75" customHeight="1" x14ac:dyDescent="0.3">
      <c r="C225" s="520">
        <f t="shared" si="28"/>
        <v>9360</v>
      </c>
      <c r="D225" s="490">
        <f t="shared" si="31"/>
        <v>312</v>
      </c>
      <c r="E225" s="517">
        <f t="shared" si="32"/>
        <v>26</v>
      </c>
      <c r="F225" s="518">
        <f t="shared" si="29"/>
        <v>52</v>
      </c>
      <c r="G225" s="519">
        <f t="shared" si="30"/>
        <v>40640</v>
      </c>
    </row>
    <row r="226" spans="3:7" ht="21.75" customHeight="1" x14ac:dyDescent="0.3">
      <c r="C226" s="520">
        <f t="shared" si="28"/>
        <v>9000</v>
      </c>
      <c r="D226" s="490">
        <f t="shared" si="31"/>
        <v>300</v>
      </c>
      <c r="E226" s="517">
        <f t="shared" si="32"/>
        <v>25</v>
      </c>
      <c r="F226" s="518">
        <f t="shared" si="29"/>
        <v>50</v>
      </c>
      <c r="G226" s="519">
        <f t="shared" si="30"/>
        <v>41000</v>
      </c>
    </row>
    <row r="227" spans="3:7" ht="21.75" customHeight="1" x14ac:dyDescent="0.3">
      <c r="C227" s="520">
        <f t="shared" si="28"/>
        <v>8640</v>
      </c>
      <c r="D227" s="490">
        <f t="shared" si="31"/>
        <v>288</v>
      </c>
      <c r="E227" s="517">
        <f t="shared" si="32"/>
        <v>24</v>
      </c>
      <c r="F227" s="518">
        <f t="shared" si="29"/>
        <v>48</v>
      </c>
      <c r="G227" s="519">
        <f t="shared" si="30"/>
        <v>41360</v>
      </c>
    </row>
    <row r="228" spans="3:7" ht="21.75" customHeight="1" x14ac:dyDescent="0.3">
      <c r="C228" s="520">
        <f t="shared" ref="C228:C251" si="33">C227-360</f>
        <v>8280</v>
      </c>
      <c r="D228" s="490">
        <f t="shared" si="31"/>
        <v>276</v>
      </c>
      <c r="E228" s="517">
        <f t="shared" si="32"/>
        <v>23</v>
      </c>
      <c r="F228" s="518">
        <f t="shared" si="29"/>
        <v>46</v>
      </c>
      <c r="G228" s="519">
        <f t="shared" si="30"/>
        <v>41720</v>
      </c>
    </row>
    <row r="229" spans="3:7" ht="21.75" customHeight="1" x14ac:dyDescent="0.3">
      <c r="C229" s="520">
        <f t="shared" si="33"/>
        <v>7920</v>
      </c>
      <c r="D229" s="490">
        <f t="shared" si="31"/>
        <v>264</v>
      </c>
      <c r="E229" s="517">
        <f t="shared" si="32"/>
        <v>22</v>
      </c>
      <c r="F229" s="518">
        <f t="shared" si="29"/>
        <v>44</v>
      </c>
      <c r="G229" s="519">
        <f t="shared" si="30"/>
        <v>42080</v>
      </c>
    </row>
    <row r="230" spans="3:7" ht="21.75" customHeight="1" x14ac:dyDescent="0.3">
      <c r="C230" s="520">
        <f t="shared" si="33"/>
        <v>7560</v>
      </c>
      <c r="D230" s="490">
        <f t="shared" si="31"/>
        <v>252</v>
      </c>
      <c r="E230" s="517">
        <f t="shared" si="32"/>
        <v>21</v>
      </c>
      <c r="F230" s="518">
        <f t="shared" si="29"/>
        <v>42</v>
      </c>
      <c r="G230" s="519">
        <f t="shared" si="30"/>
        <v>42440</v>
      </c>
    </row>
    <row r="231" spans="3:7" ht="21.75" customHeight="1" x14ac:dyDescent="0.3">
      <c r="C231" s="520">
        <f t="shared" si="33"/>
        <v>7200</v>
      </c>
      <c r="D231" s="490">
        <f t="shared" si="31"/>
        <v>240</v>
      </c>
      <c r="E231" s="517">
        <f t="shared" si="32"/>
        <v>20</v>
      </c>
      <c r="F231" s="518">
        <f t="shared" si="29"/>
        <v>40</v>
      </c>
      <c r="G231" s="519">
        <f t="shared" si="30"/>
        <v>42800</v>
      </c>
    </row>
    <row r="232" spans="3:7" ht="21.75" customHeight="1" x14ac:dyDescent="0.3">
      <c r="C232" s="520">
        <f t="shared" si="33"/>
        <v>6840</v>
      </c>
      <c r="D232" s="490">
        <f t="shared" si="31"/>
        <v>228</v>
      </c>
      <c r="E232" s="517">
        <f t="shared" si="32"/>
        <v>19</v>
      </c>
      <c r="F232" s="518">
        <f t="shared" si="29"/>
        <v>38</v>
      </c>
      <c r="G232" s="519">
        <f t="shared" si="30"/>
        <v>43160</v>
      </c>
    </row>
    <row r="233" spans="3:7" ht="21.75" customHeight="1" x14ac:dyDescent="0.3">
      <c r="C233" s="520">
        <f t="shared" si="33"/>
        <v>6480</v>
      </c>
      <c r="D233" s="490">
        <f t="shared" si="31"/>
        <v>216</v>
      </c>
      <c r="E233" s="517">
        <f t="shared" si="32"/>
        <v>18</v>
      </c>
      <c r="F233" s="518">
        <f t="shared" si="29"/>
        <v>36</v>
      </c>
      <c r="G233" s="519">
        <f t="shared" si="30"/>
        <v>43520</v>
      </c>
    </row>
    <row r="234" spans="3:7" ht="21.75" customHeight="1" x14ac:dyDescent="0.3">
      <c r="C234" s="520">
        <f t="shared" si="33"/>
        <v>6120</v>
      </c>
      <c r="D234" s="490">
        <f t="shared" si="31"/>
        <v>204</v>
      </c>
      <c r="E234" s="517">
        <f t="shared" si="32"/>
        <v>17</v>
      </c>
      <c r="F234" s="518">
        <f t="shared" si="29"/>
        <v>34</v>
      </c>
      <c r="G234" s="519">
        <f t="shared" si="30"/>
        <v>43880</v>
      </c>
    </row>
    <row r="235" spans="3:7" ht="21.75" customHeight="1" x14ac:dyDescent="0.3">
      <c r="C235" s="520">
        <f t="shared" si="33"/>
        <v>5760</v>
      </c>
      <c r="D235" s="490">
        <f t="shared" si="31"/>
        <v>192</v>
      </c>
      <c r="E235" s="517">
        <f t="shared" si="32"/>
        <v>16</v>
      </c>
      <c r="F235" s="518">
        <f t="shared" si="29"/>
        <v>32</v>
      </c>
      <c r="G235" s="519">
        <f t="shared" si="30"/>
        <v>44240</v>
      </c>
    </row>
    <row r="236" spans="3:7" ht="21.75" customHeight="1" x14ac:dyDescent="0.3">
      <c r="C236" s="520">
        <f t="shared" si="33"/>
        <v>5400</v>
      </c>
      <c r="D236" s="490">
        <f t="shared" si="31"/>
        <v>180</v>
      </c>
      <c r="E236" s="517">
        <f t="shared" si="32"/>
        <v>15</v>
      </c>
      <c r="F236" s="518">
        <f t="shared" si="29"/>
        <v>30</v>
      </c>
      <c r="G236" s="519">
        <f t="shared" si="30"/>
        <v>44600</v>
      </c>
    </row>
    <row r="237" spans="3:7" ht="21.75" customHeight="1" x14ac:dyDescent="0.3">
      <c r="C237" s="520">
        <f t="shared" si="33"/>
        <v>5040</v>
      </c>
      <c r="D237" s="490">
        <f t="shared" si="31"/>
        <v>168</v>
      </c>
      <c r="E237" s="517">
        <f t="shared" si="32"/>
        <v>14</v>
      </c>
      <c r="F237" s="518">
        <f t="shared" si="29"/>
        <v>28</v>
      </c>
      <c r="G237" s="519">
        <f t="shared" si="30"/>
        <v>44960</v>
      </c>
    </row>
    <row r="238" spans="3:7" ht="21.75" customHeight="1" x14ac:dyDescent="0.3">
      <c r="C238" s="520">
        <f t="shared" si="33"/>
        <v>4680</v>
      </c>
      <c r="D238" s="490">
        <f t="shared" si="31"/>
        <v>156</v>
      </c>
      <c r="E238" s="517">
        <f t="shared" si="32"/>
        <v>13</v>
      </c>
      <c r="F238" s="518">
        <f t="shared" si="29"/>
        <v>26</v>
      </c>
      <c r="G238" s="519">
        <f t="shared" si="30"/>
        <v>45320</v>
      </c>
    </row>
    <row r="239" spans="3:7" ht="21.75" customHeight="1" x14ac:dyDescent="0.3">
      <c r="C239" s="520">
        <f t="shared" si="33"/>
        <v>4320</v>
      </c>
      <c r="D239" s="490">
        <f t="shared" si="31"/>
        <v>144</v>
      </c>
      <c r="E239" s="517">
        <f t="shared" si="32"/>
        <v>12</v>
      </c>
      <c r="F239" s="518">
        <f t="shared" si="29"/>
        <v>24</v>
      </c>
      <c r="G239" s="519">
        <f t="shared" si="30"/>
        <v>45680</v>
      </c>
    </row>
    <row r="240" spans="3:7" ht="21.75" customHeight="1" x14ac:dyDescent="0.3">
      <c r="C240" s="520">
        <f t="shared" si="33"/>
        <v>3960</v>
      </c>
      <c r="D240" s="490">
        <f t="shared" si="31"/>
        <v>132</v>
      </c>
      <c r="E240" s="517">
        <f t="shared" si="32"/>
        <v>11</v>
      </c>
      <c r="F240" s="518">
        <f t="shared" si="29"/>
        <v>22</v>
      </c>
      <c r="G240" s="519">
        <f t="shared" si="30"/>
        <v>46040</v>
      </c>
    </row>
    <row r="241" spans="3:7" ht="21.75" customHeight="1" x14ac:dyDescent="0.3">
      <c r="C241" s="520">
        <f t="shared" si="33"/>
        <v>3600</v>
      </c>
      <c r="D241" s="490">
        <f t="shared" si="31"/>
        <v>120</v>
      </c>
      <c r="E241" s="517">
        <f t="shared" si="32"/>
        <v>10</v>
      </c>
      <c r="F241" s="518">
        <f t="shared" ref="F241:F251" si="34">D241/6</f>
        <v>20</v>
      </c>
      <c r="G241" s="519">
        <f t="shared" ref="G241:G251" si="35">50000-C241</f>
        <v>46400</v>
      </c>
    </row>
    <row r="242" spans="3:7" ht="21.75" customHeight="1" x14ac:dyDescent="0.3">
      <c r="C242" s="520">
        <f t="shared" si="33"/>
        <v>3240</v>
      </c>
      <c r="D242" s="490">
        <f t="shared" ref="D242:D251" si="36">C242/30</f>
        <v>108</v>
      </c>
      <c r="E242" s="517">
        <f t="shared" si="32"/>
        <v>9</v>
      </c>
      <c r="F242" s="518">
        <f t="shared" si="34"/>
        <v>18</v>
      </c>
      <c r="G242" s="519">
        <f t="shared" si="35"/>
        <v>46760</v>
      </c>
    </row>
    <row r="243" spans="3:7" ht="21.75" customHeight="1" x14ac:dyDescent="0.3">
      <c r="C243" s="520">
        <f t="shared" si="33"/>
        <v>2880</v>
      </c>
      <c r="D243" s="490">
        <f t="shared" si="36"/>
        <v>96</v>
      </c>
      <c r="E243" s="517">
        <f t="shared" si="32"/>
        <v>8</v>
      </c>
      <c r="F243" s="518">
        <f t="shared" si="34"/>
        <v>16</v>
      </c>
      <c r="G243" s="519">
        <f t="shared" si="35"/>
        <v>47120</v>
      </c>
    </row>
    <row r="244" spans="3:7" ht="21.75" customHeight="1" x14ac:dyDescent="0.3">
      <c r="C244" s="520">
        <f t="shared" si="33"/>
        <v>2520</v>
      </c>
      <c r="D244" s="490">
        <f t="shared" si="36"/>
        <v>84</v>
      </c>
      <c r="E244" s="517">
        <f t="shared" si="32"/>
        <v>7</v>
      </c>
      <c r="F244" s="518">
        <f t="shared" si="34"/>
        <v>14</v>
      </c>
      <c r="G244" s="519">
        <f t="shared" si="35"/>
        <v>47480</v>
      </c>
    </row>
    <row r="245" spans="3:7" ht="21.75" customHeight="1" x14ac:dyDescent="0.3">
      <c r="C245" s="520">
        <f t="shared" si="33"/>
        <v>2160</v>
      </c>
      <c r="D245" s="490">
        <f t="shared" si="36"/>
        <v>72</v>
      </c>
      <c r="E245" s="517">
        <f t="shared" si="32"/>
        <v>6</v>
      </c>
      <c r="F245" s="518">
        <f t="shared" si="34"/>
        <v>12</v>
      </c>
      <c r="G245" s="519">
        <f t="shared" si="35"/>
        <v>47840</v>
      </c>
    </row>
    <row r="246" spans="3:7" ht="21.75" customHeight="1" x14ac:dyDescent="0.3">
      <c r="C246" s="520">
        <f t="shared" si="33"/>
        <v>1800</v>
      </c>
      <c r="D246" s="490">
        <f t="shared" si="36"/>
        <v>60</v>
      </c>
      <c r="E246" s="517">
        <f t="shared" ref="E246:E251" si="37">D246/12</f>
        <v>5</v>
      </c>
      <c r="F246" s="518">
        <f t="shared" si="34"/>
        <v>10</v>
      </c>
      <c r="G246" s="519">
        <f t="shared" si="35"/>
        <v>48200</v>
      </c>
    </row>
    <row r="247" spans="3:7" ht="21.75" customHeight="1" x14ac:dyDescent="0.3">
      <c r="C247" s="520">
        <f t="shared" si="33"/>
        <v>1440</v>
      </c>
      <c r="D247" s="490">
        <f t="shared" si="36"/>
        <v>48</v>
      </c>
      <c r="E247" s="517">
        <f t="shared" si="37"/>
        <v>4</v>
      </c>
      <c r="F247" s="518">
        <f t="shared" si="34"/>
        <v>8</v>
      </c>
      <c r="G247" s="519">
        <f t="shared" si="35"/>
        <v>48560</v>
      </c>
    </row>
    <row r="248" spans="3:7" ht="21.75" customHeight="1" x14ac:dyDescent="0.3">
      <c r="C248" s="520">
        <f t="shared" si="33"/>
        <v>1080</v>
      </c>
      <c r="D248" s="490">
        <f t="shared" si="36"/>
        <v>36</v>
      </c>
      <c r="E248" s="517">
        <f t="shared" si="37"/>
        <v>3</v>
      </c>
      <c r="F248" s="518">
        <f t="shared" si="34"/>
        <v>6</v>
      </c>
      <c r="G248" s="519">
        <f t="shared" si="35"/>
        <v>48920</v>
      </c>
    </row>
    <row r="249" spans="3:7" ht="21.75" customHeight="1" x14ac:dyDescent="0.3">
      <c r="C249" s="520">
        <f t="shared" si="33"/>
        <v>720</v>
      </c>
      <c r="D249" s="490">
        <f t="shared" si="36"/>
        <v>24</v>
      </c>
      <c r="E249" s="517">
        <f t="shared" si="37"/>
        <v>2</v>
      </c>
      <c r="F249" s="518">
        <f t="shared" si="34"/>
        <v>4</v>
      </c>
      <c r="G249" s="519">
        <f t="shared" si="35"/>
        <v>49280</v>
      </c>
    </row>
    <row r="250" spans="3:7" ht="21.75" customHeight="1" x14ac:dyDescent="0.3">
      <c r="C250" s="520">
        <f t="shared" si="33"/>
        <v>360</v>
      </c>
      <c r="D250" s="490">
        <f t="shared" si="36"/>
        <v>12</v>
      </c>
      <c r="E250" s="517">
        <f t="shared" si="37"/>
        <v>1</v>
      </c>
      <c r="F250" s="518">
        <f t="shared" si="34"/>
        <v>2</v>
      </c>
      <c r="G250" s="519">
        <f t="shared" si="35"/>
        <v>49640</v>
      </c>
    </row>
    <row r="251" spans="3:7" ht="22.5" customHeight="1" x14ac:dyDescent="0.3">
      <c r="C251" s="172">
        <f t="shared" si="33"/>
        <v>0</v>
      </c>
      <c r="D251" s="521">
        <f t="shared" si="36"/>
        <v>0</v>
      </c>
      <c r="E251" s="522">
        <f t="shared" si="37"/>
        <v>0</v>
      </c>
      <c r="F251" s="523">
        <f t="shared" si="34"/>
        <v>0</v>
      </c>
      <c r="G251" s="524">
        <f t="shared" si="35"/>
        <v>50000</v>
      </c>
    </row>
    <row r="252" spans="3:7" ht="16.5" customHeight="1" x14ac:dyDescent="0.3">
      <c r="C252" s="241"/>
    </row>
    <row r="253" spans="3:7" ht="16.5" customHeight="1" x14ac:dyDescent="0.3">
      <c r="C253" s="241"/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DD4"/>
  </sheetPr>
  <dimension ref="A1:DT160"/>
  <sheetViews>
    <sheetView topLeftCell="A102" zoomScaleNormal="100" workbookViewId="0">
      <pane xSplit="4" topLeftCell="E1" activePane="topRight" state="frozen"/>
      <selection activeCell="A41" sqref="A41"/>
      <selection pane="topRight" activeCell="B100" sqref="B100"/>
    </sheetView>
  </sheetViews>
  <sheetFormatPr defaultColWidth="12.58203125" defaultRowHeight="14" x14ac:dyDescent="0.3"/>
  <cols>
    <col min="1" max="1" width="37" style="525" customWidth="1"/>
    <col min="2" max="2" width="16.58203125" style="525" customWidth="1"/>
    <col min="3" max="3" width="9.5" style="525" customWidth="1"/>
    <col min="4" max="4" width="10.75" style="525" customWidth="1"/>
    <col min="5" max="5" width="9.75" style="525" customWidth="1"/>
    <col min="6" max="124" width="7.75" style="525" customWidth="1"/>
    <col min="125" max="16384" width="12.58203125" style="525"/>
  </cols>
  <sheetData>
    <row r="1" spans="1:124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1.75" customHeight="1" x14ac:dyDescent="0.45">
      <c r="A4" s="547" t="s">
        <v>480</v>
      </c>
      <c r="B4" s="548"/>
      <c r="C4" s="549"/>
      <c r="D4" s="550"/>
      <c r="E4" s="551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3"/>
      <c r="DG4" s="552"/>
      <c r="DH4" s="551"/>
      <c r="DI4" s="553"/>
      <c r="DJ4" s="554"/>
      <c r="DK4" s="554"/>
      <c r="DL4" s="554"/>
      <c r="DM4" s="554"/>
      <c r="DN4" s="554"/>
      <c r="DO4" s="554"/>
      <c r="DP4" s="554"/>
      <c r="DQ4" s="554"/>
      <c r="DR4" s="554"/>
      <c r="DS4" s="554"/>
      <c r="DT4" s="554"/>
    </row>
    <row r="5" spans="1:124" ht="13.5" customHeight="1" x14ac:dyDescent="0.3">
      <c r="A5" s="555" t="s">
        <v>481</v>
      </c>
      <c r="B5" s="556" t="s">
        <v>482</v>
      </c>
      <c r="C5" s="557" t="s">
        <v>483</v>
      </c>
      <c r="D5" s="558">
        <f t="shared" ref="D5:D20" si="0">LOOKUP(2,1/(F5:DI5&lt;&gt;""),F5:DI5)</f>
        <v>28</v>
      </c>
      <c r="E5" s="559"/>
      <c r="F5" s="560"/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28</v>
      </c>
      <c r="M5" s="564"/>
      <c r="N5" s="562">
        <f t="shared" ref="N5:N21" si="3">K5+L5-M5</f>
        <v>28</v>
      </c>
      <c r="O5" s="563"/>
      <c r="P5" s="564"/>
      <c r="Q5" s="562">
        <f t="shared" ref="Q5:Q21" si="4">N5+O5-P5</f>
        <v>28</v>
      </c>
      <c r="R5" s="563"/>
      <c r="S5" s="564"/>
      <c r="T5" s="562">
        <f t="shared" ref="T5:T21" si="5">Q5+R5-S5</f>
        <v>28</v>
      </c>
      <c r="U5" s="563"/>
      <c r="V5" s="564"/>
      <c r="W5" s="562">
        <f t="shared" ref="W5:W21" si="6">T5+U5-V5</f>
        <v>28</v>
      </c>
      <c r="X5" s="563"/>
      <c r="Y5" s="564"/>
      <c r="Z5" s="562">
        <f t="shared" ref="Z5:Z21" si="7">W5+X5-Y5</f>
        <v>28</v>
      </c>
      <c r="AA5" s="563"/>
      <c r="AB5" s="564"/>
      <c r="AC5" s="562">
        <f t="shared" ref="AC5:AC21" si="8">Z5+AA5-AB5</f>
        <v>28</v>
      </c>
      <c r="AD5" s="563"/>
      <c r="AE5" s="564"/>
      <c r="AF5" s="562">
        <f t="shared" ref="AF5:AF21" si="9">AC5+AD5-AE5</f>
        <v>28</v>
      </c>
      <c r="AG5" s="563"/>
      <c r="AH5" s="564"/>
      <c r="AI5" s="562">
        <f t="shared" ref="AI5:AI21" si="10">AF5+AG5-AH5</f>
        <v>28</v>
      </c>
      <c r="AJ5" s="563"/>
      <c r="AK5" s="564"/>
      <c r="AL5" s="562">
        <f t="shared" ref="AL5:AL21" si="11">AI5+AJ5-AK5</f>
        <v>28</v>
      </c>
      <c r="AM5" s="563"/>
      <c r="AN5" s="564"/>
      <c r="AO5" s="562">
        <f t="shared" ref="AO5:AO21" si="12">AL5+AM5-AN5</f>
        <v>28</v>
      </c>
      <c r="AP5" s="563"/>
      <c r="AQ5" s="564"/>
      <c r="AR5" s="562"/>
      <c r="AS5" s="563"/>
      <c r="AT5" s="564"/>
      <c r="AU5" s="562"/>
      <c r="AV5" s="563"/>
      <c r="AW5" s="564"/>
      <c r="AX5" s="562"/>
      <c r="AY5" s="563"/>
      <c r="AZ5" s="564"/>
      <c r="BA5" s="562"/>
      <c r="BB5" s="563"/>
      <c r="BC5" s="564"/>
      <c r="BD5" s="562"/>
      <c r="BE5" s="563"/>
      <c r="BF5" s="564"/>
      <c r="BG5" s="562"/>
      <c r="BH5" s="563"/>
      <c r="BI5" s="564"/>
      <c r="BJ5" s="562"/>
      <c r="BK5" s="563"/>
      <c r="BL5" s="564"/>
      <c r="BM5" s="562"/>
      <c r="BN5" s="563"/>
      <c r="BO5" s="564"/>
      <c r="BP5" s="562"/>
      <c r="BQ5" s="563"/>
      <c r="BR5" s="564"/>
      <c r="BS5" s="562"/>
      <c r="BT5" s="563"/>
      <c r="BU5" s="564"/>
      <c r="BV5" s="562"/>
      <c r="BW5" s="563"/>
      <c r="BX5" s="564"/>
      <c r="BY5" s="562"/>
      <c r="BZ5" s="563"/>
      <c r="CA5" s="564"/>
      <c r="CB5" s="562"/>
      <c r="CC5" s="563"/>
      <c r="CD5" s="564"/>
      <c r="CE5" s="562"/>
      <c r="CF5" s="563"/>
      <c r="CG5" s="564"/>
      <c r="CH5" s="562"/>
      <c r="CI5" s="563"/>
      <c r="CJ5" s="564"/>
      <c r="CK5" s="562"/>
      <c r="CL5" s="563"/>
      <c r="CM5" s="564"/>
      <c r="CN5" s="562"/>
      <c r="CO5" s="563"/>
      <c r="CP5" s="564"/>
      <c r="CQ5" s="562"/>
      <c r="CR5" s="563"/>
      <c r="CS5" s="564"/>
      <c r="CT5" s="562"/>
      <c r="CU5" s="563"/>
      <c r="CV5" s="564"/>
      <c r="CW5" s="562"/>
      <c r="CX5" s="563"/>
      <c r="CY5" s="564"/>
      <c r="CZ5" s="562"/>
      <c r="DA5" s="563"/>
      <c r="DB5" s="564"/>
      <c r="DC5" s="562"/>
      <c r="DD5" s="563"/>
      <c r="DE5" s="564"/>
      <c r="DF5" s="562"/>
      <c r="DG5" s="563"/>
      <c r="DH5" s="564"/>
      <c r="DI5" s="562"/>
      <c r="DJ5" s="565"/>
      <c r="DK5" s="565"/>
      <c r="DL5" s="565"/>
      <c r="DM5" s="565"/>
      <c r="DN5" s="565"/>
      <c r="DO5" s="565"/>
      <c r="DP5" s="565"/>
      <c r="DQ5" s="565"/>
      <c r="DR5" s="565"/>
      <c r="DS5" s="565"/>
      <c r="DT5" s="565"/>
    </row>
    <row r="6" spans="1:124" ht="15" customHeight="1" x14ac:dyDescent="0.35">
      <c r="A6" s="566" t="s">
        <v>476</v>
      </c>
      <c r="B6" s="567"/>
      <c r="C6" s="568"/>
      <c r="D6" s="558">
        <f t="shared" si="0"/>
        <v>0</v>
      </c>
      <c r="E6" s="559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/>
      <c r="AS6" s="563"/>
      <c r="AT6" s="564"/>
      <c r="AU6" s="562"/>
      <c r="AV6" s="563"/>
      <c r="AW6" s="564"/>
      <c r="AX6" s="562"/>
      <c r="AY6" s="563"/>
      <c r="AZ6" s="564"/>
      <c r="BA6" s="562"/>
      <c r="BB6" s="563"/>
      <c r="BC6" s="564"/>
      <c r="BD6" s="562"/>
      <c r="BE6" s="563"/>
      <c r="BF6" s="564"/>
      <c r="BG6" s="562"/>
      <c r="BH6" s="563"/>
      <c r="BI6" s="564"/>
      <c r="BJ6" s="562"/>
      <c r="BK6" s="563"/>
      <c r="BL6" s="564"/>
      <c r="BM6" s="562"/>
      <c r="BN6" s="563"/>
      <c r="BO6" s="564"/>
      <c r="BP6" s="562"/>
      <c r="BQ6" s="563"/>
      <c r="BR6" s="564"/>
      <c r="BS6" s="562"/>
      <c r="BT6" s="563"/>
      <c r="BU6" s="564"/>
      <c r="BV6" s="562"/>
      <c r="BW6" s="563"/>
      <c r="BX6" s="564"/>
      <c r="BY6" s="562"/>
      <c r="BZ6" s="563"/>
      <c r="CA6" s="564"/>
      <c r="CB6" s="562"/>
      <c r="CC6" s="563"/>
      <c r="CD6" s="564"/>
      <c r="CE6" s="562"/>
      <c r="CF6" s="563"/>
      <c r="CG6" s="564"/>
      <c r="CH6" s="562"/>
      <c r="CI6" s="563"/>
      <c r="CJ6" s="564"/>
      <c r="CK6" s="562"/>
      <c r="CL6" s="563"/>
      <c r="CM6" s="564"/>
      <c r="CN6" s="562"/>
      <c r="CO6" s="563"/>
      <c r="CP6" s="564"/>
      <c r="CQ6" s="562"/>
      <c r="CR6" s="563"/>
      <c r="CS6" s="564"/>
      <c r="CT6" s="562"/>
      <c r="CU6" s="563"/>
      <c r="CV6" s="564"/>
      <c r="CW6" s="562"/>
      <c r="CX6" s="563"/>
      <c r="CY6" s="564"/>
      <c r="CZ6" s="562"/>
      <c r="DA6" s="563"/>
      <c r="DB6" s="564"/>
      <c r="DC6" s="562"/>
      <c r="DD6" s="563"/>
      <c r="DE6" s="564"/>
      <c r="DF6" s="562"/>
      <c r="DG6" s="563"/>
      <c r="DH6" s="564"/>
      <c r="DI6" s="562"/>
      <c r="DJ6" s="565"/>
      <c r="DK6" s="565"/>
      <c r="DL6" s="565"/>
      <c r="DM6" s="565"/>
      <c r="DN6" s="565"/>
      <c r="DO6" s="565"/>
      <c r="DP6" s="565"/>
      <c r="DQ6" s="565"/>
      <c r="DR6" s="565"/>
      <c r="DS6" s="565"/>
      <c r="DT6" s="565"/>
    </row>
    <row r="7" spans="1:124" ht="18" customHeight="1" x14ac:dyDescent="0.35">
      <c r="A7" s="569">
        <f>D21</f>
        <v>28</v>
      </c>
      <c r="B7" s="570"/>
      <c r="C7" s="568"/>
      <c r="D7" s="558">
        <f t="shared" si="0"/>
        <v>0</v>
      </c>
      <c r="E7" s="559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/>
      <c r="AS7" s="560"/>
      <c r="AT7" s="571"/>
      <c r="AU7" s="562"/>
      <c r="AV7" s="560"/>
      <c r="AW7" s="571"/>
      <c r="AX7" s="562"/>
      <c r="AY7" s="560"/>
      <c r="AZ7" s="571"/>
      <c r="BA7" s="562"/>
      <c r="BB7" s="560"/>
      <c r="BC7" s="571"/>
      <c r="BD7" s="562"/>
      <c r="BE7" s="560"/>
      <c r="BF7" s="571"/>
      <c r="BG7" s="562"/>
      <c r="BH7" s="560"/>
      <c r="BI7" s="571"/>
      <c r="BJ7" s="562"/>
      <c r="BK7" s="560"/>
      <c r="BL7" s="571"/>
      <c r="BM7" s="562"/>
      <c r="BN7" s="560"/>
      <c r="BO7" s="571"/>
      <c r="BP7" s="562"/>
      <c r="BQ7" s="560"/>
      <c r="BR7" s="571"/>
      <c r="BS7" s="562"/>
      <c r="BT7" s="560"/>
      <c r="BU7" s="571"/>
      <c r="BV7" s="562"/>
      <c r="BW7" s="560"/>
      <c r="BX7" s="571"/>
      <c r="BY7" s="562"/>
      <c r="BZ7" s="560"/>
      <c r="CA7" s="571"/>
      <c r="CB7" s="562"/>
      <c r="CC7" s="560"/>
      <c r="CD7" s="571"/>
      <c r="CE7" s="562"/>
      <c r="CF7" s="560"/>
      <c r="CG7" s="571"/>
      <c r="CH7" s="562"/>
      <c r="CI7" s="560"/>
      <c r="CJ7" s="571"/>
      <c r="CK7" s="562"/>
      <c r="CL7" s="560"/>
      <c r="CM7" s="571"/>
      <c r="CN7" s="562"/>
      <c r="CO7" s="560"/>
      <c r="CP7" s="571"/>
      <c r="CQ7" s="562"/>
      <c r="CR7" s="560"/>
      <c r="CS7" s="571"/>
      <c r="CT7" s="562"/>
      <c r="CU7" s="560"/>
      <c r="CV7" s="571"/>
      <c r="CW7" s="562"/>
      <c r="CX7" s="560"/>
      <c r="CY7" s="571"/>
      <c r="CZ7" s="562"/>
      <c r="DA7" s="560"/>
      <c r="DB7" s="571"/>
      <c r="DC7" s="562"/>
      <c r="DD7" s="560"/>
      <c r="DE7" s="571"/>
      <c r="DF7" s="562"/>
      <c r="DG7" s="560"/>
      <c r="DH7" s="571"/>
      <c r="DI7" s="562"/>
      <c r="DJ7" s="565"/>
      <c r="DK7" s="565"/>
      <c r="DL7" s="565"/>
      <c r="DM7" s="565"/>
      <c r="DN7" s="565"/>
      <c r="DO7" s="565"/>
      <c r="DP7" s="565"/>
      <c r="DQ7" s="565"/>
      <c r="DR7" s="565"/>
      <c r="DS7" s="565"/>
      <c r="DT7" s="565"/>
    </row>
    <row r="8" spans="1:124" ht="14.25" customHeight="1" x14ac:dyDescent="0.35">
      <c r="A8" s="572"/>
      <c r="B8" s="570"/>
      <c r="C8" s="568"/>
      <c r="D8" s="558">
        <f t="shared" si="0"/>
        <v>0</v>
      </c>
      <c r="E8" s="559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/>
      <c r="AS8" s="560"/>
      <c r="AT8" s="561"/>
      <c r="AU8" s="562"/>
      <c r="AV8" s="560"/>
      <c r="AW8" s="561"/>
      <c r="AX8" s="562"/>
      <c r="AY8" s="560"/>
      <c r="AZ8" s="561"/>
      <c r="BA8" s="562"/>
      <c r="BB8" s="560"/>
      <c r="BC8" s="561"/>
      <c r="BD8" s="562"/>
      <c r="BE8" s="560"/>
      <c r="BF8" s="561"/>
      <c r="BG8" s="562"/>
      <c r="BH8" s="560"/>
      <c r="BI8" s="561"/>
      <c r="BJ8" s="562"/>
      <c r="BK8" s="560"/>
      <c r="BL8" s="561"/>
      <c r="BM8" s="562"/>
      <c r="BN8" s="560"/>
      <c r="BO8" s="561"/>
      <c r="BP8" s="562"/>
      <c r="BQ8" s="560"/>
      <c r="BR8" s="561"/>
      <c r="BS8" s="562"/>
      <c r="BT8" s="560"/>
      <c r="BU8" s="561"/>
      <c r="BV8" s="562"/>
      <c r="BW8" s="560"/>
      <c r="BX8" s="561"/>
      <c r="BY8" s="562"/>
      <c r="BZ8" s="560"/>
      <c r="CA8" s="561"/>
      <c r="CB8" s="562"/>
      <c r="CC8" s="560"/>
      <c r="CD8" s="561"/>
      <c r="CE8" s="562"/>
      <c r="CF8" s="560"/>
      <c r="CG8" s="561"/>
      <c r="CH8" s="562"/>
      <c r="CI8" s="560"/>
      <c r="CJ8" s="561"/>
      <c r="CK8" s="562"/>
      <c r="CL8" s="560"/>
      <c r="CM8" s="561"/>
      <c r="CN8" s="562"/>
      <c r="CO8" s="560"/>
      <c r="CP8" s="561"/>
      <c r="CQ8" s="562"/>
      <c r="CR8" s="560"/>
      <c r="CS8" s="561"/>
      <c r="CT8" s="562"/>
      <c r="CU8" s="560"/>
      <c r="CV8" s="561"/>
      <c r="CW8" s="562"/>
      <c r="CX8" s="560"/>
      <c r="CY8" s="561"/>
      <c r="CZ8" s="562"/>
      <c r="DA8" s="560"/>
      <c r="DB8" s="561"/>
      <c r="DC8" s="562"/>
      <c r="DD8" s="560"/>
      <c r="DE8" s="561"/>
      <c r="DF8" s="562"/>
      <c r="DG8" s="560"/>
      <c r="DH8" s="561"/>
      <c r="DI8" s="562"/>
      <c r="DJ8" s="565"/>
      <c r="DK8" s="565"/>
      <c r="DL8" s="565"/>
      <c r="DM8" s="565"/>
      <c r="DN8" s="565"/>
      <c r="DO8" s="565"/>
      <c r="DP8" s="565"/>
      <c r="DQ8" s="565"/>
      <c r="DR8" s="565"/>
      <c r="DS8" s="565"/>
      <c r="DT8" s="565"/>
    </row>
    <row r="9" spans="1:124" ht="15" customHeight="1" x14ac:dyDescent="0.35">
      <c r="A9" s="572"/>
      <c r="B9" s="570"/>
      <c r="C9" s="568"/>
      <c r="D9" s="558">
        <f t="shared" si="0"/>
        <v>0</v>
      </c>
      <c r="E9" s="559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/>
      <c r="AS9" s="560"/>
      <c r="AT9" s="561"/>
      <c r="AU9" s="562"/>
      <c r="AV9" s="560"/>
      <c r="AW9" s="561"/>
      <c r="AX9" s="562"/>
      <c r="AY9" s="560"/>
      <c r="AZ9" s="561"/>
      <c r="BA9" s="562"/>
      <c r="BB9" s="560"/>
      <c r="BC9" s="561"/>
      <c r="BD9" s="562"/>
      <c r="BE9" s="560"/>
      <c r="BF9" s="561"/>
      <c r="BG9" s="562"/>
      <c r="BH9" s="560"/>
      <c r="BI9" s="561"/>
      <c r="BJ9" s="562"/>
      <c r="BK9" s="560"/>
      <c r="BL9" s="561"/>
      <c r="BM9" s="562"/>
      <c r="BN9" s="560"/>
      <c r="BO9" s="561"/>
      <c r="BP9" s="562"/>
      <c r="BQ9" s="560"/>
      <c r="BR9" s="561"/>
      <c r="BS9" s="562"/>
      <c r="BT9" s="560"/>
      <c r="BU9" s="561"/>
      <c r="BV9" s="562"/>
      <c r="BW9" s="560"/>
      <c r="BX9" s="561"/>
      <c r="BY9" s="562"/>
      <c r="BZ9" s="560"/>
      <c r="CA9" s="561"/>
      <c r="CB9" s="562"/>
      <c r="CC9" s="560"/>
      <c r="CD9" s="561"/>
      <c r="CE9" s="562"/>
      <c r="CF9" s="560"/>
      <c r="CG9" s="561"/>
      <c r="CH9" s="562"/>
      <c r="CI9" s="560"/>
      <c r="CJ9" s="561"/>
      <c r="CK9" s="562"/>
      <c r="CL9" s="560"/>
      <c r="CM9" s="561"/>
      <c r="CN9" s="562"/>
      <c r="CO9" s="560"/>
      <c r="CP9" s="561"/>
      <c r="CQ9" s="562"/>
      <c r="CR9" s="560"/>
      <c r="CS9" s="561"/>
      <c r="CT9" s="562"/>
      <c r="CU9" s="560"/>
      <c r="CV9" s="561"/>
      <c r="CW9" s="562"/>
      <c r="CX9" s="560"/>
      <c r="CY9" s="561"/>
      <c r="CZ9" s="562"/>
      <c r="DA9" s="560"/>
      <c r="DB9" s="561"/>
      <c r="DC9" s="562"/>
      <c r="DD9" s="560"/>
      <c r="DE9" s="561"/>
      <c r="DF9" s="562"/>
      <c r="DG9" s="560"/>
      <c r="DH9" s="561"/>
      <c r="DI9" s="562"/>
      <c r="DJ9" s="565"/>
      <c r="DK9" s="565"/>
      <c r="DL9" s="565"/>
      <c r="DM9" s="565"/>
      <c r="DN9" s="565"/>
      <c r="DO9" s="565"/>
      <c r="DP9" s="565"/>
      <c r="DQ9" s="565"/>
      <c r="DR9" s="565"/>
      <c r="DS9" s="565"/>
      <c r="DT9" s="565"/>
    </row>
    <row r="10" spans="1:124" ht="15" hidden="1" customHeight="1" x14ac:dyDescent="0.35">
      <c r="A10" s="566"/>
      <c r="B10" s="570"/>
      <c r="C10" s="568"/>
      <c r="D10" s="558">
        <f t="shared" si="0"/>
        <v>0</v>
      </c>
      <c r="E10" s="559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/>
      <c r="AS10" s="560"/>
      <c r="AT10" s="561"/>
      <c r="AU10" s="562"/>
      <c r="AV10" s="560"/>
      <c r="AW10" s="561"/>
      <c r="AX10" s="562"/>
      <c r="AY10" s="560"/>
      <c r="AZ10" s="561"/>
      <c r="BA10" s="562"/>
      <c r="BB10" s="560"/>
      <c r="BC10" s="561"/>
      <c r="BD10" s="562"/>
      <c r="BE10" s="560"/>
      <c r="BF10" s="561"/>
      <c r="BG10" s="562"/>
      <c r="BH10" s="560"/>
      <c r="BI10" s="561"/>
      <c r="BJ10" s="562"/>
      <c r="BK10" s="560"/>
      <c r="BL10" s="561"/>
      <c r="BM10" s="562"/>
      <c r="BN10" s="560"/>
      <c r="BO10" s="561"/>
      <c r="BP10" s="562"/>
      <c r="BQ10" s="560"/>
      <c r="BR10" s="561"/>
      <c r="BS10" s="562"/>
      <c r="BT10" s="560"/>
      <c r="BU10" s="561"/>
      <c r="BV10" s="562"/>
      <c r="BW10" s="560"/>
      <c r="BX10" s="561"/>
      <c r="BY10" s="562"/>
      <c r="BZ10" s="560"/>
      <c r="CA10" s="561"/>
      <c r="CB10" s="562"/>
      <c r="CC10" s="560"/>
      <c r="CD10" s="561"/>
      <c r="CE10" s="562"/>
      <c r="CF10" s="560"/>
      <c r="CG10" s="561"/>
      <c r="CH10" s="562"/>
      <c r="CI10" s="560"/>
      <c r="CJ10" s="561"/>
      <c r="CK10" s="562"/>
      <c r="CL10" s="560"/>
      <c r="CM10" s="561"/>
      <c r="CN10" s="562"/>
      <c r="CO10" s="560"/>
      <c r="CP10" s="561"/>
      <c r="CQ10" s="562"/>
      <c r="CR10" s="560"/>
      <c r="CS10" s="561"/>
      <c r="CT10" s="562"/>
      <c r="CU10" s="560"/>
      <c r="CV10" s="561"/>
      <c r="CW10" s="562"/>
      <c r="CX10" s="560"/>
      <c r="CY10" s="561"/>
      <c r="CZ10" s="562"/>
      <c r="DA10" s="560"/>
      <c r="DB10" s="561"/>
      <c r="DC10" s="562"/>
      <c r="DD10" s="560"/>
      <c r="DE10" s="561"/>
      <c r="DF10" s="562"/>
      <c r="DG10" s="560"/>
      <c r="DH10" s="561"/>
      <c r="DI10" s="562"/>
      <c r="DJ10" s="565"/>
      <c r="DK10" s="565"/>
      <c r="DL10" s="565"/>
      <c r="DM10" s="565"/>
      <c r="DN10" s="565"/>
      <c r="DO10" s="565"/>
      <c r="DP10" s="565"/>
      <c r="DQ10" s="565"/>
      <c r="DR10" s="565"/>
      <c r="DS10" s="565"/>
      <c r="DT10" s="565"/>
    </row>
    <row r="11" spans="1:124" ht="15" hidden="1" customHeight="1" x14ac:dyDescent="0.35">
      <c r="A11" s="572"/>
      <c r="B11" s="570"/>
      <c r="C11" s="568"/>
      <c r="D11" s="558">
        <f t="shared" si="0"/>
        <v>0</v>
      </c>
      <c r="E11" s="559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/>
      <c r="AS11" s="560"/>
      <c r="AT11" s="561"/>
      <c r="AU11" s="562"/>
      <c r="AV11" s="560"/>
      <c r="AW11" s="561"/>
      <c r="AX11" s="562"/>
      <c r="AY11" s="560"/>
      <c r="AZ11" s="561"/>
      <c r="BA11" s="562"/>
      <c r="BB11" s="560"/>
      <c r="BC11" s="561"/>
      <c r="BD11" s="562"/>
      <c r="BE11" s="560"/>
      <c r="BF11" s="561"/>
      <c r="BG11" s="562"/>
      <c r="BH11" s="560"/>
      <c r="BI11" s="561"/>
      <c r="BJ11" s="562"/>
      <c r="BK11" s="560"/>
      <c r="BL11" s="561"/>
      <c r="BM11" s="562"/>
      <c r="BN11" s="560"/>
      <c r="BO11" s="561"/>
      <c r="BP11" s="562"/>
      <c r="BQ11" s="560"/>
      <c r="BR11" s="561"/>
      <c r="BS11" s="562"/>
      <c r="BT11" s="560"/>
      <c r="BU11" s="561"/>
      <c r="BV11" s="562"/>
      <c r="BW11" s="560"/>
      <c r="BX11" s="561"/>
      <c r="BY11" s="562"/>
      <c r="BZ11" s="560"/>
      <c r="CA11" s="561"/>
      <c r="CB11" s="562"/>
      <c r="CC11" s="560"/>
      <c r="CD11" s="561"/>
      <c r="CE11" s="562"/>
      <c r="CF11" s="560"/>
      <c r="CG11" s="561"/>
      <c r="CH11" s="562"/>
      <c r="CI11" s="560"/>
      <c r="CJ11" s="561"/>
      <c r="CK11" s="562"/>
      <c r="CL11" s="560"/>
      <c r="CM11" s="561"/>
      <c r="CN11" s="562"/>
      <c r="CO11" s="560"/>
      <c r="CP11" s="561"/>
      <c r="CQ11" s="562"/>
      <c r="CR11" s="560"/>
      <c r="CS11" s="561"/>
      <c r="CT11" s="562"/>
      <c r="CU11" s="560"/>
      <c r="CV11" s="561"/>
      <c r="CW11" s="562"/>
      <c r="CX11" s="560"/>
      <c r="CY11" s="561"/>
      <c r="CZ11" s="562"/>
      <c r="DA11" s="560"/>
      <c r="DB11" s="561"/>
      <c r="DC11" s="562"/>
      <c r="DD11" s="560"/>
      <c r="DE11" s="561"/>
      <c r="DF11" s="562"/>
      <c r="DG11" s="560"/>
      <c r="DH11" s="561"/>
      <c r="DI11" s="562"/>
      <c r="DJ11" s="565"/>
      <c r="DK11" s="565"/>
      <c r="DL11" s="565"/>
      <c r="DM11" s="565"/>
      <c r="DN11" s="565"/>
      <c r="DO11" s="565"/>
      <c r="DP11" s="565"/>
      <c r="DQ11" s="565"/>
      <c r="DR11" s="565"/>
      <c r="DS11" s="565"/>
      <c r="DT11" s="565"/>
    </row>
    <row r="12" spans="1:124" ht="15" hidden="1" customHeight="1" x14ac:dyDescent="0.35">
      <c r="A12" s="572"/>
      <c r="B12" s="570"/>
      <c r="C12" s="568"/>
      <c r="D12" s="558">
        <f t="shared" si="0"/>
        <v>0</v>
      </c>
      <c r="E12" s="559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/>
      <c r="AS12" s="560"/>
      <c r="AT12" s="561"/>
      <c r="AU12" s="562"/>
      <c r="AV12" s="560"/>
      <c r="AW12" s="561"/>
      <c r="AX12" s="562"/>
      <c r="AY12" s="560"/>
      <c r="AZ12" s="561"/>
      <c r="BA12" s="562"/>
      <c r="BB12" s="560"/>
      <c r="BC12" s="561"/>
      <c r="BD12" s="562"/>
      <c r="BE12" s="560"/>
      <c r="BF12" s="561"/>
      <c r="BG12" s="562"/>
      <c r="BH12" s="560"/>
      <c r="BI12" s="561"/>
      <c r="BJ12" s="562"/>
      <c r="BK12" s="560"/>
      <c r="BL12" s="561"/>
      <c r="BM12" s="562"/>
      <c r="BN12" s="560"/>
      <c r="BO12" s="561"/>
      <c r="BP12" s="562"/>
      <c r="BQ12" s="560"/>
      <c r="BR12" s="561"/>
      <c r="BS12" s="562"/>
      <c r="BT12" s="560"/>
      <c r="BU12" s="561"/>
      <c r="BV12" s="562"/>
      <c r="BW12" s="560"/>
      <c r="BX12" s="561"/>
      <c r="BY12" s="562"/>
      <c r="BZ12" s="560"/>
      <c r="CA12" s="561"/>
      <c r="CB12" s="562"/>
      <c r="CC12" s="560"/>
      <c r="CD12" s="561"/>
      <c r="CE12" s="562"/>
      <c r="CF12" s="560"/>
      <c r="CG12" s="561"/>
      <c r="CH12" s="562"/>
      <c r="CI12" s="560"/>
      <c r="CJ12" s="561"/>
      <c r="CK12" s="562"/>
      <c r="CL12" s="560"/>
      <c r="CM12" s="561"/>
      <c r="CN12" s="562"/>
      <c r="CO12" s="560"/>
      <c r="CP12" s="561"/>
      <c r="CQ12" s="562"/>
      <c r="CR12" s="560"/>
      <c r="CS12" s="561"/>
      <c r="CT12" s="562"/>
      <c r="CU12" s="560"/>
      <c r="CV12" s="561"/>
      <c r="CW12" s="562"/>
      <c r="CX12" s="560"/>
      <c r="CY12" s="561"/>
      <c r="CZ12" s="562"/>
      <c r="DA12" s="560"/>
      <c r="DB12" s="561"/>
      <c r="DC12" s="562"/>
      <c r="DD12" s="560"/>
      <c r="DE12" s="561"/>
      <c r="DF12" s="562"/>
      <c r="DG12" s="560"/>
      <c r="DH12" s="561"/>
      <c r="DI12" s="562"/>
      <c r="DJ12" s="565"/>
      <c r="DK12" s="565"/>
      <c r="DL12" s="565"/>
      <c r="DM12" s="565"/>
      <c r="DN12" s="565"/>
      <c r="DO12" s="565"/>
      <c r="DP12" s="565"/>
      <c r="DQ12" s="565"/>
      <c r="DR12" s="565"/>
      <c r="DS12" s="565"/>
      <c r="DT12" s="565"/>
    </row>
    <row r="13" spans="1:124" ht="15" hidden="1" customHeight="1" x14ac:dyDescent="0.35">
      <c r="A13" s="572"/>
      <c r="B13" s="570"/>
      <c r="C13" s="568"/>
      <c r="D13" s="558">
        <f t="shared" si="0"/>
        <v>0</v>
      </c>
      <c r="E13" s="559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/>
      <c r="AS13" s="560"/>
      <c r="AT13" s="561"/>
      <c r="AU13" s="562"/>
      <c r="AV13" s="560"/>
      <c r="AW13" s="561"/>
      <c r="AX13" s="562"/>
      <c r="AY13" s="560"/>
      <c r="AZ13" s="561"/>
      <c r="BA13" s="562"/>
      <c r="BB13" s="560"/>
      <c r="BC13" s="561"/>
      <c r="BD13" s="562"/>
      <c r="BE13" s="560"/>
      <c r="BF13" s="561"/>
      <c r="BG13" s="562"/>
      <c r="BH13" s="560"/>
      <c r="BI13" s="561"/>
      <c r="BJ13" s="562"/>
      <c r="BK13" s="560"/>
      <c r="BL13" s="561"/>
      <c r="BM13" s="562"/>
      <c r="BN13" s="560"/>
      <c r="BO13" s="561"/>
      <c r="BP13" s="562"/>
      <c r="BQ13" s="560"/>
      <c r="BR13" s="561"/>
      <c r="BS13" s="562"/>
      <c r="BT13" s="560"/>
      <c r="BU13" s="561"/>
      <c r="BV13" s="562"/>
      <c r="BW13" s="560"/>
      <c r="BX13" s="561"/>
      <c r="BY13" s="562"/>
      <c r="BZ13" s="560"/>
      <c r="CA13" s="561"/>
      <c r="CB13" s="562"/>
      <c r="CC13" s="560"/>
      <c r="CD13" s="561"/>
      <c r="CE13" s="562"/>
      <c r="CF13" s="560"/>
      <c r="CG13" s="561"/>
      <c r="CH13" s="562"/>
      <c r="CI13" s="560"/>
      <c r="CJ13" s="561"/>
      <c r="CK13" s="562"/>
      <c r="CL13" s="560"/>
      <c r="CM13" s="561"/>
      <c r="CN13" s="562"/>
      <c r="CO13" s="560"/>
      <c r="CP13" s="561"/>
      <c r="CQ13" s="562"/>
      <c r="CR13" s="560"/>
      <c r="CS13" s="561"/>
      <c r="CT13" s="562"/>
      <c r="CU13" s="560"/>
      <c r="CV13" s="561"/>
      <c r="CW13" s="562"/>
      <c r="CX13" s="560"/>
      <c r="CY13" s="561"/>
      <c r="CZ13" s="562"/>
      <c r="DA13" s="560"/>
      <c r="DB13" s="561"/>
      <c r="DC13" s="562"/>
      <c r="DD13" s="560"/>
      <c r="DE13" s="561"/>
      <c r="DF13" s="562"/>
      <c r="DG13" s="560"/>
      <c r="DH13" s="561"/>
      <c r="DI13" s="562"/>
      <c r="DJ13" s="565"/>
      <c r="DK13" s="565"/>
      <c r="DL13" s="565"/>
      <c r="DM13" s="565"/>
      <c r="DN13" s="565"/>
      <c r="DO13" s="565"/>
      <c r="DP13" s="565"/>
      <c r="DQ13" s="565"/>
      <c r="DR13" s="565"/>
      <c r="DS13" s="565"/>
      <c r="DT13" s="565"/>
    </row>
    <row r="14" spans="1:124" ht="15" hidden="1" customHeight="1" x14ac:dyDescent="0.35">
      <c r="A14" s="572"/>
      <c r="B14" s="570"/>
      <c r="C14" s="568"/>
      <c r="D14" s="558">
        <f t="shared" si="0"/>
        <v>0</v>
      </c>
      <c r="E14" s="559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/>
      <c r="AS14" s="560"/>
      <c r="AT14" s="561"/>
      <c r="AU14" s="562"/>
      <c r="AV14" s="560"/>
      <c r="AW14" s="561"/>
      <c r="AX14" s="562"/>
      <c r="AY14" s="560"/>
      <c r="AZ14" s="561"/>
      <c r="BA14" s="562"/>
      <c r="BB14" s="560"/>
      <c r="BC14" s="561"/>
      <c r="BD14" s="562"/>
      <c r="BE14" s="560"/>
      <c r="BF14" s="561"/>
      <c r="BG14" s="562"/>
      <c r="BH14" s="560"/>
      <c r="BI14" s="561"/>
      <c r="BJ14" s="562"/>
      <c r="BK14" s="560"/>
      <c r="BL14" s="561"/>
      <c r="BM14" s="562"/>
      <c r="BN14" s="560"/>
      <c r="BO14" s="561"/>
      <c r="BP14" s="562"/>
      <c r="BQ14" s="560"/>
      <c r="BR14" s="561"/>
      <c r="BS14" s="562"/>
      <c r="BT14" s="560"/>
      <c r="BU14" s="561"/>
      <c r="BV14" s="562"/>
      <c r="BW14" s="560"/>
      <c r="BX14" s="561"/>
      <c r="BY14" s="562"/>
      <c r="BZ14" s="560"/>
      <c r="CA14" s="561"/>
      <c r="CB14" s="562"/>
      <c r="CC14" s="560"/>
      <c r="CD14" s="561"/>
      <c r="CE14" s="562"/>
      <c r="CF14" s="560"/>
      <c r="CG14" s="561"/>
      <c r="CH14" s="562"/>
      <c r="CI14" s="560"/>
      <c r="CJ14" s="561"/>
      <c r="CK14" s="562"/>
      <c r="CL14" s="560"/>
      <c r="CM14" s="561"/>
      <c r="CN14" s="562"/>
      <c r="CO14" s="560"/>
      <c r="CP14" s="561"/>
      <c r="CQ14" s="562"/>
      <c r="CR14" s="560"/>
      <c r="CS14" s="561"/>
      <c r="CT14" s="562"/>
      <c r="CU14" s="560"/>
      <c r="CV14" s="561"/>
      <c r="CW14" s="562"/>
      <c r="CX14" s="560"/>
      <c r="CY14" s="561"/>
      <c r="CZ14" s="562"/>
      <c r="DA14" s="560"/>
      <c r="DB14" s="561"/>
      <c r="DC14" s="562"/>
      <c r="DD14" s="560"/>
      <c r="DE14" s="561"/>
      <c r="DF14" s="562"/>
      <c r="DG14" s="560"/>
      <c r="DH14" s="561"/>
      <c r="DI14" s="562"/>
      <c r="DJ14" s="565"/>
      <c r="DK14" s="565"/>
      <c r="DL14" s="565"/>
      <c r="DM14" s="565"/>
      <c r="DN14" s="565"/>
      <c r="DO14" s="565"/>
      <c r="DP14" s="565"/>
      <c r="DQ14" s="565"/>
      <c r="DR14" s="565"/>
      <c r="DS14" s="565"/>
      <c r="DT14" s="565"/>
    </row>
    <row r="15" spans="1:124" ht="15" hidden="1" customHeight="1" x14ac:dyDescent="0.35">
      <c r="A15" s="572"/>
      <c r="B15" s="570"/>
      <c r="C15" s="568"/>
      <c r="D15" s="558">
        <f t="shared" si="0"/>
        <v>0</v>
      </c>
      <c r="E15" s="559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/>
      <c r="AS15" s="560"/>
      <c r="AT15" s="561"/>
      <c r="AU15" s="562"/>
      <c r="AV15" s="560"/>
      <c r="AW15" s="561"/>
      <c r="AX15" s="562"/>
      <c r="AY15" s="560"/>
      <c r="AZ15" s="561"/>
      <c r="BA15" s="562"/>
      <c r="BB15" s="560"/>
      <c r="BC15" s="561"/>
      <c r="BD15" s="562"/>
      <c r="BE15" s="560"/>
      <c r="BF15" s="561"/>
      <c r="BG15" s="562"/>
      <c r="BH15" s="560"/>
      <c r="BI15" s="561"/>
      <c r="BJ15" s="562"/>
      <c r="BK15" s="560"/>
      <c r="BL15" s="561"/>
      <c r="BM15" s="562"/>
      <c r="BN15" s="560"/>
      <c r="BO15" s="561"/>
      <c r="BP15" s="562"/>
      <c r="BQ15" s="560"/>
      <c r="BR15" s="561"/>
      <c r="BS15" s="562"/>
      <c r="BT15" s="560"/>
      <c r="BU15" s="561"/>
      <c r="BV15" s="562"/>
      <c r="BW15" s="560"/>
      <c r="BX15" s="561"/>
      <c r="BY15" s="562"/>
      <c r="BZ15" s="560"/>
      <c r="CA15" s="561"/>
      <c r="CB15" s="562"/>
      <c r="CC15" s="560"/>
      <c r="CD15" s="561"/>
      <c r="CE15" s="562"/>
      <c r="CF15" s="560"/>
      <c r="CG15" s="561"/>
      <c r="CH15" s="562"/>
      <c r="CI15" s="560"/>
      <c r="CJ15" s="561"/>
      <c r="CK15" s="562"/>
      <c r="CL15" s="560"/>
      <c r="CM15" s="561"/>
      <c r="CN15" s="562"/>
      <c r="CO15" s="560"/>
      <c r="CP15" s="561"/>
      <c r="CQ15" s="562"/>
      <c r="CR15" s="560"/>
      <c r="CS15" s="561"/>
      <c r="CT15" s="562"/>
      <c r="CU15" s="560"/>
      <c r="CV15" s="561"/>
      <c r="CW15" s="562"/>
      <c r="CX15" s="560"/>
      <c r="CY15" s="561"/>
      <c r="CZ15" s="562"/>
      <c r="DA15" s="560"/>
      <c r="DB15" s="561"/>
      <c r="DC15" s="562"/>
      <c r="DD15" s="560"/>
      <c r="DE15" s="561"/>
      <c r="DF15" s="562"/>
      <c r="DG15" s="560"/>
      <c r="DH15" s="561"/>
      <c r="DI15" s="562"/>
      <c r="DJ15" s="565"/>
      <c r="DK15" s="565"/>
      <c r="DL15" s="565"/>
      <c r="DM15" s="565"/>
      <c r="DN15" s="565"/>
      <c r="DO15" s="565"/>
      <c r="DP15" s="565"/>
      <c r="DQ15" s="565"/>
      <c r="DR15" s="565"/>
      <c r="DS15" s="565"/>
      <c r="DT15" s="565"/>
    </row>
    <row r="16" spans="1:124" ht="15" hidden="1" customHeight="1" x14ac:dyDescent="0.35">
      <c r="A16" s="572"/>
      <c r="B16" s="570"/>
      <c r="C16" s="568"/>
      <c r="D16" s="558">
        <f t="shared" si="0"/>
        <v>0</v>
      </c>
      <c r="E16" s="559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/>
      <c r="AS16" s="560"/>
      <c r="AT16" s="561"/>
      <c r="AU16" s="562"/>
      <c r="AV16" s="560"/>
      <c r="AW16" s="561"/>
      <c r="AX16" s="562"/>
      <c r="AY16" s="560"/>
      <c r="AZ16" s="561"/>
      <c r="BA16" s="562"/>
      <c r="BB16" s="560"/>
      <c r="BC16" s="561"/>
      <c r="BD16" s="562"/>
      <c r="BE16" s="560"/>
      <c r="BF16" s="561"/>
      <c r="BG16" s="562"/>
      <c r="BH16" s="560"/>
      <c r="BI16" s="561"/>
      <c r="BJ16" s="562"/>
      <c r="BK16" s="560"/>
      <c r="BL16" s="561"/>
      <c r="BM16" s="562"/>
      <c r="BN16" s="560"/>
      <c r="BO16" s="561"/>
      <c r="BP16" s="562"/>
      <c r="BQ16" s="560"/>
      <c r="BR16" s="561"/>
      <c r="BS16" s="562"/>
      <c r="BT16" s="560"/>
      <c r="BU16" s="561"/>
      <c r="BV16" s="562"/>
      <c r="BW16" s="560"/>
      <c r="BX16" s="561"/>
      <c r="BY16" s="562"/>
      <c r="BZ16" s="560"/>
      <c r="CA16" s="561"/>
      <c r="CB16" s="562"/>
      <c r="CC16" s="560"/>
      <c r="CD16" s="561"/>
      <c r="CE16" s="562"/>
      <c r="CF16" s="560"/>
      <c r="CG16" s="561"/>
      <c r="CH16" s="562"/>
      <c r="CI16" s="560"/>
      <c r="CJ16" s="561"/>
      <c r="CK16" s="562"/>
      <c r="CL16" s="560"/>
      <c r="CM16" s="561"/>
      <c r="CN16" s="562"/>
      <c r="CO16" s="560"/>
      <c r="CP16" s="561"/>
      <c r="CQ16" s="562"/>
      <c r="CR16" s="560"/>
      <c r="CS16" s="561"/>
      <c r="CT16" s="562"/>
      <c r="CU16" s="560"/>
      <c r="CV16" s="561"/>
      <c r="CW16" s="562"/>
      <c r="CX16" s="560"/>
      <c r="CY16" s="561"/>
      <c r="CZ16" s="562"/>
      <c r="DA16" s="560"/>
      <c r="DB16" s="561"/>
      <c r="DC16" s="562"/>
      <c r="DD16" s="560"/>
      <c r="DE16" s="561"/>
      <c r="DF16" s="562"/>
      <c r="DG16" s="560"/>
      <c r="DH16" s="561"/>
      <c r="DI16" s="562"/>
      <c r="DJ16" s="565"/>
      <c r="DK16" s="565"/>
      <c r="DL16" s="565"/>
      <c r="DM16" s="565"/>
      <c r="DN16" s="565"/>
      <c r="DO16" s="565"/>
      <c r="DP16" s="565"/>
      <c r="DQ16" s="565"/>
      <c r="DR16" s="565"/>
      <c r="DS16" s="565"/>
      <c r="DT16" s="565"/>
    </row>
    <row r="17" spans="1:124" ht="15" hidden="1" customHeight="1" x14ac:dyDescent="0.35">
      <c r="A17" s="572"/>
      <c r="B17" s="570"/>
      <c r="C17" s="568"/>
      <c r="D17" s="558">
        <f t="shared" si="0"/>
        <v>0</v>
      </c>
      <c r="E17" s="559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/>
      <c r="AS17" s="560"/>
      <c r="AT17" s="561"/>
      <c r="AU17" s="562"/>
      <c r="AV17" s="560"/>
      <c r="AW17" s="561"/>
      <c r="AX17" s="562"/>
      <c r="AY17" s="560"/>
      <c r="AZ17" s="561"/>
      <c r="BA17" s="562"/>
      <c r="BB17" s="560"/>
      <c r="BC17" s="561"/>
      <c r="BD17" s="562"/>
      <c r="BE17" s="560"/>
      <c r="BF17" s="561"/>
      <c r="BG17" s="562"/>
      <c r="BH17" s="560"/>
      <c r="BI17" s="561"/>
      <c r="BJ17" s="562"/>
      <c r="BK17" s="560"/>
      <c r="BL17" s="561"/>
      <c r="BM17" s="562"/>
      <c r="BN17" s="560"/>
      <c r="BO17" s="561"/>
      <c r="BP17" s="562"/>
      <c r="BQ17" s="560"/>
      <c r="BR17" s="561"/>
      <c r="BS17" s="562"/>
      <c r="BT17" s="560"/>
      <c r="BU17" s="561"/>
      <c r="BV17" s="562"/>
      <c r="BW17" s="560"/>
      <c r="BX17" s="561"/>
      <c r="BY17" s="562"/>
      <c r="BZ17" s="560"/>
      <c r="CA17" s="561"/>
      <c r="CB17" s="562"/>
      <c r="CC17" s="560"/>
      <c r="CD17" s="561"/>
      <c r="CE17" s="562"/>
      <c r="CF17" s="560"/>
      <c r="CG17" s="561"/>
      <c r="CH17" s="562"/>
      <c r="CI17" s="560"/>
      <c r="CJ17" s="561"/>
      <c r="CK17" s="562"/>
      <c r="CL17" s="560"/>
      <c r="CM17" s="561"/>
      <c r="CN17" s="562"/>
      <c r="CO17" s="560"/>
      <c r="CP17" s="561"/>
      <c r="CQ17" s="562"/>
      <c r="CR17" s="560"/>
      <c r="CS17" s="561"/>
      <c r="CT17" s="562"/>
      <c r="CU17" s="560"/>
      <c r="CV17" s="561"/>
      <c r="CW17" s="562"/>
      <c r="CX17" s="560"/>
      <c r="CY17" s="561"/>
      <c r="CZ17" s="562"/>
      <c r="DA17" s="560"/>
      <c r="DB17" s="561"/>
      <c r="DC17" s="562"/>
      <c r="DD17" s="560"/>
      <c r="DE17" s="561"/>
      <c r="DF17" s="562"/>
      <c r="DG17" s="560"/>
      <c r="DH17" s="561"/>
      <c r="DI17" s="562"/>
      <c r="DJ17" s="565"/>
      <c r="DK17" s="565"/>
      <c r="DL17" s="565"/>
      <c r="DM17" s="565"/>
      <c r="DN17" s="565"/>
      <c r="DO17" s="565"/>
      <c r="DP17" s="565"/>
      <c r="DQ17" s="565"/>
      <c r="DR17" s="565"/>
      <c r="DS17" s="565"/>
      <c r="DT17" s="565"/>
    </row>
    <row r="18" spans="1:124" ht="15" hidden="1" customHeight="1" x14ac:dyDescent="0.35">
      <c r="A18" s="572"/>
      <c r="B18" s="570"/>
      <c r="C18" s="568"/>
      <c r="D18" s="558">
        <f t="shared" si="0"/>
        <v>0</v>
      </c>
      <c r="E18" s="559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/>
      <c r="AS18" s="560"/>
      <c r="AT18" s="561"/>
      <c r="AU18" s="562"/>
      <c r="AV18" s="560"/>
      <c r="AW18" s="561"/>
      <c r="AX18" s="562"/>
      <c r="AY18" s="560"/>
      <c r="AZ18" s="561"/>
      <c r="BA18" s="562"/>
      <c r="BB18" s="560"/>
      <c r="BC18" s="561"/>
      <c r="BD18" s="562"/>
      <c r="BE18" s="560"/>
      <c r="BF18" s="561"/>
      <c r="BG18" s="562"/>
      <c r="BH18" s="560"/>
      <c r="BI18" s="561"/>
      <c r="BJ18" s="562"/>
      <c r="BK18" s="560"/>
      <c r="BL18" s="561"/>
      <c r="BM18" s="562"/>
      <c r="BN18" s="560"/>
      <c r="BO18" s="561"/>
      <c r="BP18" s="562"/>
      <c r="BQ18" s="560"/>
      <c r="BR18" s="561"/>
      <c r="BS18" s="562"/>
      <c r="BT18" s="560"/>
      <c r="BU18" s="561"/>
      <c r="BV18" s="562"/>
      <c r="BW18" s="560"/>
      <c r="BX18" s="561"/>
      <c r="BY18" s="562"/>
      <c r="BZ18" s="560"/>
      <c r="CA18" s="561"/>
      <c r="CB18" s="562"/>
      <c r="CC18" s="560"/>
      <c r="CD18" s="561"/>
      <c r="CE18" s="562"/>
      <c r="CF18" s="560"/>
      <c r="CG18" s="561"/>
      <c r="CH18" s="562"/>
      <c r="CI18" s="560"/>
      <c r="CJ18" s="561"/>
      <c r="CK18" s="562"/>
      <c r="CL18" s="560"/>
      <c r="CM18" s="561"/>
      <c r="CN18" s="562"/>
      <c r="CO18" s="560"/>
      <c r="CP18" s="561"/>
      <c r="CQ18" s="562"/>
      <c r="CR18" s="560"/>
      <c r="CS18" s="561"/>
      <c r="CT18" s="562"/>
      <c r="CU18" s="560"/>
      <c r="CV18" s="561"/>
      <c r="CW18" s="562"/>
      <c r="CX18" s="560"/>
      <c r="CY18" s="561"/>
      <c r="CZ18" s="562"/>
      <c r="DA18" s="560"/>
      <c r="DB18" s="561"/>
      <c r="DC18" s="562"/>
      <c r="DD18" s="560"/>
      <c r="DE18" s="561"/>
      <c r="DF18" s="562"/>
      <c r="DG18" s="560"/>
      <c r="DH18" s="561"/>
      <c r="DI18" s="562"/>
      <c r="DJ18" s="565"/>
      <c r="DK18" s="565"/>
      <c r="DL18" s="565"/>
      <c r="DM18" s="565"/>
      <c r="DN18" s="565"/>
      <c r="DO18" s="565"/>
      <c r="DP18" s="565"/>
      <c r="DQ18" s="565"/>
      <c r="DR18" s="565"/>
      <c r="DS18" s="565"/>
      <c r="DT18" s="565"/>
    </row>
    <row r="19" spans="1:124" ht="15" hidden="1" customHeight="1" x14ac:dyDescent="0.35">
      <c r="A19" s="572"/>
      <c r="B19" s="570"/>
      <c r="C19" s="568"/>
      <c r="D19" s="558">
        <f t="shared" si="0"/>
        <v>0</v>
      </c>
      <c r="E19" s="559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/>
      <c r="AS19" s="560"/>
      <c r="AT19" s="561"/>
      <c r="AU19" s="562"/>
      <c r="AV19" s="560"/>
      <c r="AW19" s="561"/>
      <c r="AX19" s="562"/>
      <c r="AY19" s="560"/>
      <c r="AZ19" s="561"/>
      <c r="BA19" s="562"/>
      <c r="BB19" s="560"/>
      <c r="BC19" s="561"/>
      <c r="BD19" s="562"/>
      <c r="BE19" s="560"/>
      <c r="BF19" s="561"/>
      <c r="BG19" s="562"/>
      <c r="BH19" s="560"/>
      <c r="BI19" s="561"/>
      <c r="BJ19" s="562"/>
      <c r="BK19" s="560"/>
      <c r="BL19" s="561"/>
      <c r="BM19" s="562"/>
      <c r="BN19" s="560"/>
      <c r="BO19" s="561"/>
      <c r="BP19" s="562"/>
      <c r="BQ19" s="560"/>
      <c r="BR19" s="561"/>
      <c r="BS19" s="562"/>
      <c r="BT19" s="560"/>
      <c r="BU19" s="561"/>
      <c r="BV19" s="562"/>
      <c r="BW19" s="560"/>
      <c r="BX19" s="561"/>
      <c r="BY19" s="562"/>
      <c r="BZ19" s="560"/>
      <c r="CA19" s="561"/>
      <c r="CB19" s="562"/>
      <c r="CC19" s="560"/>
      <c r="CD19" s="561"/>
      <c r="CE19" s="562"/>
      <c r="CF19" s="560"/>
      <c r="CG19" s="561"/>
      <c r="CH19" s="562"/>
      <c r="CI19" s="560"/>
      <c r="CJ19" s="561"/>
      <c r="CK19" s="562"/>
      <c r="CL19" s="560"/>
      <c r="CM19" s="561"/>
      <c r="CN19" s="562"/>
      <c r="CO19" s="560"/>
      <c r="CP19" s="561"/>
      <c r="CQ19" s="562"/>
      <c r="CR19" s="560"/>
      <c r="CS19" s="561"/>
      <c r="CT19" s="562"/>
      <c r="CU19" s="560"/>
      <c r="CV19" s="561"/>
      <c r="CW19" s="562"/>
      <c r="CX19" s="560"/>
      <c r="CY19" s="561"/>
      <c r="CZ19" s="562"/>
      <c r="DA19" s="560"/>
      <c r="DB19" s="561"/>
      <c r="DC19" s="562"/>
      <c r="DD19" s="560"/>
      <c r="DE19" s="561"/>
      <c r="DF19" s="562"/>
      <c r="DG19" s="560"/>
      <c r="DH19" s="561"/>
      <c r="DI19" s="562"/>
      <c r="DJ19" s="565"/>
      <c r="DK19" s="565"/>
      <c r="DL19" s="565"/>
      <c r="DM19" s="565"/>
      <c r="DN19" s="565"/>
      <c r="DO19" s="565"/>
      <c r="DP19" s="565"/>
      <c r="DQ19" s="565"/>
      <c r="DR19" s="565"/>
      <c r="DS19" s="565"/>
      <c r="DT19" s="565"/>
    </row>
    <row r="20" spans="1:124" ht="15" hidden="1" customHeight="1" x14ac:dyDescent="0.35">
      <c r="A20" s="572"/>
      <c r="B20" s="570"/>
      <c r="C20" s="568"/>
      <c r="D20" s="558">
        <f t="shared" si="0"/>
        <v>0</v>
      </c>
      <c r="E20" s="559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/>
      <c r="AS20" s="560"/>
      <c r="AT20" s="561"/>
      <c r="AU20" s="562"/>
      <c r="AV20" s="560"/>
      <c r="AW20" s="561"/>
      <c r="AX20" s="562"/>
      <c r="AY20" s="560"/>
      <c r="AZ20" s="561"/>
      <c r="BA20" s="562"/>
      <c r="BB20" s="560"/>
      <c r="BC20" s="561"/>
      <c r="BD20" s="562"/>
      <c r="BE20" s="560"/>
      <c r="BF20" s="561"/>
      <c r="BG20" s="562"/>
      <c r="BH20" s="560"/>
      <c r="BI20" s="561"/>
      <c r="BJ20" s="562"/>
      <c r="BK20" s="560"/>
      <c r="BL20" s="561"/>
      <c r="BM20" s="562"/>
      <c r="BN20" s="560"/>
      <c r="BO20" s="561"/>
      <c r="BP20" s="562"/>
      <c r="BQ20" s="560"/>
      <c r="BR20" s="561"/>
      <c r="BS20" s="562"/>
      <c r="BT20" s="560"/>
      <c r="BU20" s="561"/>
      <c r="BV20" s="562"/>
      <c r="BW20" s="560"/>
      <c r="BX20" s="561"/>
      <c r="BY20" s="562"/>
      <c r="BZ20" s="560"/>
      <c r="CA20" s="561"/>
      <c r="CB20" s="562"/>
      <c r="CC20" s="560"/>
      <c r="CD20" s="561"/>
      <c r="CE20" s="562"/>
      <c r="CF20" s="560"/>
      <c r="CG20" s="561"/>
      <c r="CH20" s="562"/>
      <c r="CI20" s="560"/>
      <c r="CJ20" s="561"/>
      <c r="CK20" s="562"/>
      <c r="CL20" s="560"/>
      <c r="CM20" s="561"/>
      <c r="CN20" s="562"/>
      <c r="CO20" s="560"/>
      <c r="CP20" s="561"/>
      <c r="CQ20" s="562"/>
      <c r="CR20" s="560"/>
      <c r="CS20" s="561"/>
      <c r="CT20" s="562"/>
      <c r="CU20" s="560"/>
      <c r="CV20" s="561"/>
      <c r="CW20" s="562"/>
      <c r="CX20" s="560"/>
      <c r="CY20" s="561"/>
      <c r="CZ20" s="562"/>
      <c r="DA20" s="560"/>
      <c r="DB20" s="561"/>
      <c r="DC20" s="562"/>
      <c r="DD20" s="560"/>
      <c r="DE20" s="561"/>
      <c r="DF20" s="562"/>
      <c r="DG20" s="560"/>
      <c r="DH20" s="561"/>
      <c r="DI20" s="562"/>
      <c r="DJ20" s="565"/>
      <c r="DK20" s="565"/>
      <c r="DL20" s="565"/>
      <c r="DM20" s="565"/>
      <c r="DN20" s="565"/>
      <c r="DO20" s="565"/>
      <c r="DP20" s="565"/>
      <c r="DQ20" s="565"/>
      <c r="DR20" s="565"/>
      <c r="DS20" s="565"/>
      <c r="DT20" s="565"/>
    </row>
    <row r="21" spans="1:124" ht="15.75" hidden="1" customHeight="1" x14ac:dyDescent="0.35">
      <c r="A21" s="573"/>
      <c r="B21" s="574"/>
      <c r="C21" s="575"/>
      <c r="D21" s="576">
        <f>SUM(D5:D20)</f>
        <v>28</v>
      </c>
      <c r="E21" s="577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/>
      <c r="AS21" s="578"/>
      <c r="AT21" s="579"/>
      <c r="AU21" s="580"/>
      <c r="AV21" s="578"/>
      <c r="AW21" s="579"/>
      <c r="AX21" s="580"/>
      <c r="AY21" s="578"/>
      <c r="AZ21" s="579"/>
      <c r="BA21" s="580"/>
      <c r="BB21" s="578"/>
      <c r="BC21" s="579"/>
      <c r="BD21" s="580"/>
      <c r="BE21" s="578"/>
      <c r="BF21" s="579"/>
      <c r="BG21" s="580"/>
      <c r="BH21" s="578"/>
      <c r="BI21" s="579"/>
      <c r="BJ21" s="580"/>
      <c r="BK21" s="578"/>
      <c r="BL21" s="579"/>
      <c r="BM21" s="580"/>
      <c r="BN21" s="578"/>
      <c r="BO21" s="579"/>
      <c r="BP21" s="580"/>
      <c r="BQ21" s="578"/>
      <c r="BR21" s="579"/>
      <c r="BS21" s="580"/>
      <c r="BT21" s="578"/>
      <c r="BU21" s="579"/>
      <c r="BV21" s="580"/>
      <c r="BW21" s="578"/>
      <c r="BX21" s="579"/>
      <c r="BY21" s="580"/>
      <c r="BZ21" s="578"/>
      <c r="CA21" s="579"/>
      <c r="CB21" s="580"/>
      <c r="CC21" s="578"/>
      <c r="CD21" s="579"/>
      <c r="CE21" s="580"/>
      <c r="CF21" s="578"/>
      <c r="CG21" s="579"/>
      <c r="CH21" s="580"/>
      <c r="CI21" s="578"/>
      <c r="CJ21" s="579"/>
      <c r="CK21" s="580"/>
      <c r="CL21" s="578"/>
      <c r="CM21" s="579"/>
      <c r="CN21" s="580"/>
      <c r="CO21" s="578"/>
      <c r="CP21" s="579"/>
      <c r="CQ21" s="580"/>
      <c r="CR21" s="578"/>
      <c r="CS21" s="579"/>
      <c r="CT21" s="580"/>
      <c r="CU21" s="578"/>
      <c r="CV21" s="579"/>
      <c r="CW21" s="580"/>
      <c r="CX21" s="578"/>
      <c r="CY21" s="579"/>
      <c r="CZ21" s="580"/>
      <c r="DA21" s="578"/>
      <c r="DB21" s="579"/>
      <c r="DC21" s="580"/>
      <c r="DD21" s="578"/>
      <c r="DE21" s="579"/>
      <c r="DF21" s="580"/>
      <c r="DG21" s="578"/>
      <c r="DH21" s="579"/>
      <c r="DI21" s="580"/>
      <c r="DJ21" s="581"/>
      <c r="DK21" s="581"/>
      <c r="DL21" s="581"/>
      <c r="DM21" s="581"/>
      <c r="DN21" s="581"/>
      <c r="DO21" s="581"/>
      <c r="DP21" s="581"/>
      <c r="DQ21" s="581"/>
      <c r="DR21" s="581"/>
      <c r="DS21" s="581"/>
      <c r="DT21" s="581"/>
    </row>
    <row r="22" spans="1:124" ht="26.25" customHeight="1" x14ac:dyDescent="0.45">
      <c r="A22" s="582" t="s">
        <v>484</v>
      </c>
      <c r="B22" s="583"/>
      <c r="C22" s="584"/>
      <c r="D22" s="585"/>
      <c r="E22" s="586"/>
      <c r="F22" s="587"/>
      <c r="G22" s="586"/>
      <c r="H22" s="588"/>
      <c r="I22" s="587"/>
      <c r="J22" s="586"/>
      <c r="K22" s="589"/>
      <c r="L22" s="587"/>
      <c r="M22" s="586"/>
      <c r="N22" s="589"/>
      <c r="O22" s="587"/>
      <c r="P22" s="586"/>
      <c r="Q22" s="589"/>
      <c r="R22" s="587"/>
      <c r="S22" s="586"/>
      <c r="T22" s="589"/>
      <c r="U22" s="587"/>
      <c r="V22" s="586"/>
      <c r="W22" s="589"/>
      <c r="X22" s="587"/>
      <c r="Y22" s="586"/>
      <c r="Z22" s="589"/>
      <c r="AA22" s="587"/>
      <c r="AB22" s="586"/>
      <c r="AC22" s="589"/>
      <c r="AD22" s="587"/>
      <c r="AE22" s="586"/>
      <c r="AF22" s="589"/>
      <c r="AG22" s="587"/>
      <c r="AH22" s="586"/>
      <c r="AI22" s="589"/>
      <c r="AJ22" s="587"/>
      <c r="AK22" s="586"/>
      <c r="AL22" s="589"/>
      <c r="AM22" s="587"/>
      <c r="AN22" s="586"/>
      <c r="AO22" s="589"/>
      <c r="AP22" s="587"/>
      <c r="AQ22" s="586"/>
      <c r="AR22" s="589"/>
      <c r="AS22" s="587"/>
      <c r="AT22" s="586"/>
      <c r="AU22" s="589"/>
      <c r="AV22" s="587"/>
      <c r="AW22" s="586"/>
      <c r="AX22" s="589"/>
      <c r="AY22" s="587"/>
      <c r="AZ22" s="586"/>
      <c r="BA22" s="589"/>
      <c r="BB22" s="587"/>
      <c r="BC22" s="586"/>
      <c r="BD22" s="589"/>
      <c r="BE22" s="587"/>
      <c r="BF22" s="586"/>
      <c r="BG22" s="589"/>
      <c r="BH22" s="587"/>
      <c r="BI22" s="586"/>
      <c r="BJ22" s="589"/>
      <c r="BK22" s="587"/>
      <c r="BL22" s="586"/>
      <c r="BM22" s="589"/>
      <c r="BN22" s="587"/>
      <c r="BO22" s="586"/>
      <c r="BP22" s="589"/>
      <c r="BQ22" s="587"/>
      <c r="BR22" s="586"/>
      <c r="BS22" s="589"/>
      <c r="BT22" s="587"/>
      <c r="BU22" s="586"/>
      <c r="BV22" s="589"/>
      <c r="BW22" s="587"/>
      <c r="BX22" s="586"/>
      <c r="BY22" s="589"/>
      <c r="BZ22" s="587"/>
      <c r="CA22" s="586"/>
      <c r="CB22" s="589"/>
      <c r="CC22" s="587"/>
      <c r="CD22" s="586"/>
      <c r="CE22" s="589"/>
      <c r="CF22" s="587"/>
      <c r="CG22" s="586"/>
      <c r="CH22" s="589"/>
      <c r="CI22" s="587"/>
      <c r="CJ22" s="586"/>
      <c r="CK22" s="589"/>
      <c r="CL22" s="587"/>
      <c r="CM22" s="586"/>
      <c r="CN22" s="589"/>
      <c r="CO22" s="587"/>
      <c r="CP22" s="586"/>
      <c r="CQ22" s="589"/>
      <c r="CR22" s="587"/>
      <c r="CS22" s="586"/>
      <c r="CT22" s="589"/>
      <c r="CU22" s="587"/>
      <c r="CV22" s="586"/>
      <c r="CW22" s="589"/>
      <c r="CX22" s="587"/>
      <c r="CY22" s="586"/>
      <c r="CZ22" s="589"/>
      <c r="DA22" s="587"/>
      <c r="DB22" s="586"/>
      <c r="DC22" s="589"/>
      <c r="DD22" s="587"/>
      <c r="DE22" s="586"/>
      <c r="DF22" s="589"/>
      <c r="DG22" s="587"/>
      <c r="DH22" s="586"/>
      <c r="DI22" s="589"/>
      <c r="DJ22" s="586"/>
      <c r="DK22" s="586"/>
      <c r="DL22" s="586"/>
      <c r="DM22" s="586"/>
      <c r="DN22" s="586"/>
      <c r="DO22" s="586"/>
      <c r="DP22" s="586"/>
      <c r="DQ22" s="586"/>
      <c r="DR22" s="586"/>
      <c r="DS22" s="586"/>
      <c r="DT22" s="586"/>
    </row>
    <row r="23" spans="1:124" ht="15.75" customHeight="1" x14ac:dyDescent="0.3">
      <c r="A23" s="572" t="s">
        <v>481</v>
      </c>
      <c r="B23" s="590" t="s">
        <v>485</v>
      </c>
      <c r="C23" s="591" t="s">
        <v>486</v>
      </c>
      <c r="D23" s="558">
        <f t="shared" ref="D23:D38" si="13">LOOKUP(2,1/(F23:DI23&lt;&gt;""),F23:DI23)</f>
        <v>1</v>
      </c>
      <c r="E23" s="559"/>
      <c r="F23" s="560" t="s">
        <v>487</v>
      </c>
      <c r="G23" s="561"/>
      <c r="H23" s="562" t="e">
        <f t="shared" ref="H23:H39" si="14">F23-G23</f>
        <v>#VALUE!</v>
      </c>
      <c r="I23" s="560"/>
      <c r="J23" s="561"/>
      <c r="K23" s="562">
        <v>0</v>
      </c>
      <c r="L23" s="560">
        <v>1</v>
      </c>
      <c r="M23" s="561"/>
      <c r="N23" s="562">
        <f t="shared" ref="N23:N39" si="15">K23+L23-M23</f>
        <v>1</v>
      </c>
      <c r="O23" s="560"/>
      <c r="P23" s="561"/>
      <c r="Q23" s="562">
        <f t="shared" ref="Q23:Q39" si="16">N23+O23-P23</f>
        <v>1</v>
      </c>
      <c r="R23" s="560"/>
      <c r="S23" s="561"/>
      <c r="T23" s="562">
        <f t="shared" ref="T23:T39" si="17">Q23+R23-S23</f>
        <v>1</v>
      </c>
      <c r="U23" s="560"/>
      <c r="V23" s="561"/>
      <c r="W23" s="562">
        <f t="shared" ref="W23:W39" si="18">T23+U23-V23</f>
        <v>1</v>
      </c>
      <c r="X23" s="560"/>
      <c r="Y23" s="561"/>
      <c r="Z23" s="562">
        <f t="shared" ref="Z23:Z39" si="19">W23+X23-Y23</f>
        <v>1</v>
      </c>
      <c r="AA23" s="560"/>
      <c r="AB23" s="561"/>
      <c r="AC23" s="562">
        <f t="shared" ref="AC23:AC39" si="20">Z23+AA23-AB23</f>
        <v>1</v>
      </c>
      <c r="AD23" s="560"/>
      <c r="AE23" s="561"/>
      <c r="AF23" s="562">
        <f t="shared" ref="AF23:AF39" si="21">AC23+AD23-AE23</f>
        <v>1</v>
      </c>
      <c r="AG23" s="560"/>
      <c r="AH23" s="561"/>
      <c r="AI23" s="562">
        <f t="shared" ref="AI23:AI39" si="22">AF23+AG23-AH23</f>
        <v>1</v>
      </c>
      <c r="AJ23" s="560"/>
      <c r="AK23" s="561"/>
      <c r="AL23" s="562">
        <f t="shared" ref="AL23:AL39" si="23">AI23+AJ23-AK23</f>
        <v>1</v>
      </c>
      <c r="AM23" s="560"/>
      <c r="AN23" s="561"/>
      <c r="AO23" s="562">
        <f t="shared" ref="AO23:AO39" si="24">AL23+AM23-AN23</f>
        <v>1</v>
      </c>
      <c r="AP23" s="560"/>
      <c r="AQ23" s="561"/>
      <c r="AR23" s="562"/>
      <c r="AS23" s="560"/>
      <c r="AT23" s="561"/>
      <c r="AU23" s="562"/>
      <c r="AV23" s="560"/>
      <c r="AW23" s="561"/>
      <c r="AX23" s="562"/>
      <c r="AY23" s="560"/>
      <c r="AZ23" s="561"/>
      <c r="BA23" s="562"/>
      <c r="BB23" s="560"/>
      <c r="BC23" s="561"/>
      <c r="BD23" s="562"/>
      <c r="BE23" s="560"/>
      <c r="BF23" s="561"/>
      <c r="BG23" s="562"/>
      <c r="BH23" s="560"/>
      <c r="BI23" s="561"/>
      <c r="BJ23" s="562"/>
      <c r="BK23" s="560"/>
      <c r="BL23" s="561"/>
      <c r="BM23" s="562"/>
      <c r="BN23" s="560"/>
      <c r="BO23" s="561"/>
      <c r="BP23" s="562"/>
      <c r="BQ23" s="560"/>
      <c r="BR23" s="561"/>
      <c r="BS23" s="562"/>
      <c r="BT23" s="560"/>
      <c r="BU23" s="561"/>
      <c r="BV23" s="562"/>
      <c r="BW23" s="560"/>
      <c r="BX23" s="561"/>
      <c r="BY23" s="562"/>
      <c r="BZ23" s="560"/>
      <c r="CA23" s="561"/>
      <c r="CB23" s="562"/>
      <c r="CC23" s="560"/>
      <c r="CD23" s="561"/>
      <c r="CE23" s="562"/>
      <c r="CF23" s="560"/>
      <c r="CG23" s="561"/>
      <c r="CH23" s="562"/>
      <c r="CI23" s="560"/>
      <c r="CJ23" s="561"/>
      <c r="CK23" s="562"/>
      <c r="CL23" s="560"/>
      <c r="CM23" s="561"/>
      <c r="CN23" s="562"/>
      <c r="CO23" s="560"/>
      <c r="CP23" s="561"/>
      <c r="CQ23" s="562"/>
      <c r="CR23" s="560"/>
      <c r="CS23" s="561"/>
      <c r="CT23" s="562"/>
      <c r="CU23" s="560"/>
      <c r="CV23" s="561"/>
      <c r="CW23" s="562"/>
      <c r="CX23" s="560"/>
      <c r="CY23" s="561"/>
      <c r="CZ23" s="562"/>
      <c r="DA23" s="560"/>
      <c r="DB23" s="561"/>
      <c r="DC23" s="562"/>
      <c r="DD23" s="560"/>
      <c r="DE23" s="561"/>
      <c r="DF23" s="562"/>
      <c r="DG23" s="560"/>
      <c r="DH23" s="561"/>
      <c r="DI23" s="562"/>
      <c r="DJ23" s="565"/>
      <c r="DK23" s="565"/>
      <c r="DL23" s="565"/>
      <c r="DM23" s="565"/>
      <c r="DN23" s="565"/>
      <c r="DO23" s="565"/>
      <c r="DP23" s="565"/>
      <c r="DQ23" s="565"/>
      <c r="DR23" s="565"/>
      <c r="DS23" s="565"/>
      <c r="DT23" s="565"/>
    </row>
    <row r="24" spans="1:124" ht="15.75" customHeight="1" x14ac:dyDescent="0.35">
      <c r="A24" s="566" t="s">
        <v>476</v>
      </c>
      <c r="B24" s="567"/>
      <c r="C24" s="568"/>
      <c r="D24" s="558">
        <f t="shared" si="13"/>
        <v>0</v>
      </c>
      <c r="E24" s="559"/>
      <c r="F24" s="560"/>
      <c r="G24" s="561"/>
      <c r="H24" s="562">
        <f t="shared" si="14"/>
        <v>0</v>
      </c>
      <c r="I24" s="560"/>
      <c r="J24" s="561"/>
      <c r="K24" s="562">
        <f t="shared" ref="K24:K39" si="25">H24+I24-J24</f>
        <v>0</v>
      </c>
      <c r="L24" s="560"/>
      <c r="M24" s="561"/>
      <c r="N24" s="562">
        <f t="shared" si="15"/>
        <v>0</v>
      </c>
      <c r="O24" s="560"/>
      <c r="P24" s="561"/>
      <c r="Q24" s="562">
        <f t="shared" si="16"/>
        <v>0</v>
      </c>
      <c r="R24" s="560"/>
      <c r="S24" s="561"/>
      <c r="T24" s="562">
        <f t="shared" si="17"/>
        <v>0</v>
      </c>
      <c r="U24" s="560"/>
      <c r="V24" s="561"/>
      <c r="W24" s="562">
        <f t="shared" si="18"/>
        <v>0</v>
      </c>
      <c r="X24" s="560"/>
      <c r="Y24" s="561"/>
      <c r="Z24" s="562">
        <f t="shared" si="19"/>
        <v>0</v>
      </c>
      <c r="AA24" s="560"/>
      <c r="AB24" s="561"/>
      <c r="AC24" s="562">
        <f t="shared" si="20"/>
        <v>0</v>
      </c>
      <c r="AD24" s="560"/>
      <c r="AE24" s="561"/>
      <c r="AF24" s="562">
        <f t="shared" si="21"/>
        <v>0</v>
      </c>
      <c r="AG24" s="560"/>
      <c r="AH24" s="561"/>
      <c r="AI24" s="562">
        <f t="shared" si="22"/>
        <v>0</v>
      </c>
      <c r="AJ24" s="560"/>
      <c r="AK24" s="561"/>
      <c r="AL24" s="562">
        <f t="shared" si="23"/>
        <v>0</v>
      </c>
      <c r="AM24" s="560"/>
      <c r="AN24" s="561"/>
      <c r="AO24" s="562">
        <f t="shared" si="24"/>
        <v>0</v>
      </c>
      <c r="AP24" s="560"/>
      <c r="AQ24" s="561"/>
      <c r="AR24" s="562"/>
      <c r="AS24" s="560"/>
      <c r="AT24" s="561"/>
      <c r="AU24" s="562"/>
      <c r="AV24" s="560"/>
      <c r="AW24" s="561"/>
      <c r="AX24" s="562"/>
      <c r="AY24" s="560"/>
      <c r="AZ24" s="561"/>
      <c r="BA24" s="562"/>
      <c r="BB24" s="560"/>
      <c r="BC24" s="561"/>
      <c r="BD24" s="562"/>
      <c r="BE24" s="560"/>
      <c r="BF24" s="561"/>
      <c r="BG24" s="562"/>
      <c r="BH24" s="560"/>
      <c r="BI24" s="561"/>
      <c r="BJ24" s="562"/>
      <c r="BK24" s="560"/>
      <c r="BL24" s="561"/>
      <c r="BM24" s="562"/>
      <c r="BN24" s="560"/>
      <c r="BO24" s="561"/>
      <c r="BP24" s="562"/>
      <c r="BQ24" s="560"/>
      <c r="BR24" s="561"/>
      <c r="BS24" s="562"/>
      <c r="BT24" s="560"/>
      <c r="BU24" s="561"/>
      <c r="BV24" s="562"/>
      <c r="BW24" s="560"/>
      <c r="BX24" s="561"/>
      <c r="BY24" s="562"/>
      <c r="BZ24" s="560"/>
      <c r="CA24" s="561"/>
      <c r="CB24" s="562"/>
      <c r="CC24" s="560"/>
      <c r="CD24" s="561"/>
      <c r="CE24" s="562"/>
      <c r="CF24" s="560"/>
      <c r="CG24" s="561"/>
      <c r="CH24" s="562"/>
      <c r="CI24" s="560"/>
      <c r="CJ24" s="561"/>
      <c r="CK24" s="562"/>
      <c r="CL24" s="560"/>
      <c r="CM24" s="561"/>
      <c r="CN24" s="562"/>
      <c r="CO24" s="560"/>
      <c r="CP24" s="561"/>
      <c r="CQ24" s="562"/>
      <c r="CR24" s="560"/>
      <c r="CS24" s="561"/>
      <c r="CT24" s="562"/>
      <c r="CU24" s="560"/>
      <c r="CV24" s="561"/>
      <c r="CW24" s="562"/>
      <c r="CX24" s="560"/>
      <c r="CY24" s="561"/>
      <c r="CZ24" s="562"/>
      <c r="DA24" s="560"/>
      <c r="DB24" s="561"/>
      <c r="DC24" s="562"/>
      <c r="DD24" s="560"/>
      <c r="DE24" s="561"/>
      <c r="DF24" s="562"/>
      <c r="DG24" s="560"/>
      <c r="DH24" s="561"/>
      <c r="DI24" s="562"/>
      <c r="DJ24" s="565"/>
      <c r="DK24" s="565"/>
      <c r="DL24" s="565"/>
      <c r="DM24" s="565"/>
      <c r="DN24" s="565"/>
      <c r="DO24" s="565"/>
      <c r="DP24" s="565"/>
      <c r="DQ24" s="565"/>
      <c r="DR24" s="565"/>
      <c r="DS24" s="565"/>
      <c r="DT24" s="565"/>
    </row>
    <row r="25" spans="1:124" ht="15.75" customHeight="1" x14ac:dyDescent="0.5">
      <c r="A25" s="592">
        <f>D39</f>
        <v>1</v>
      </c>
      <c r="B25" s="570"/>
      <c r="C25" s="568"/>
      <c r="D25" s="558">
        <f t="shared" si="13"/>
        <v>0</v>
      </c>
      <c r="E25" s="559"/>
      <c r="F25" s="560"/>
      <c r="G25" s="561"/>
      <c r="H25" s="562">
        <f t="shared" si="14"/>
        <v>0</v>
      </c>
      <c r="I25" s="560"/>
      <c r="J25" s="561"/>
      <c r="K25" s="562">
        <f t="shared" si="25"/>
        <v>0</v>
      </c>
      <c r="L25" s="560"/>
      <c r="M25" s="561"/>
      <c r="N25" s="562">
        <f t="shared" si="15"/>
        <v>0</v>
      </c>
      <c r="O25" s="560"/>
      <c r="P25" s="561"/>
      <c r="Q25" s="562">
        <f t="shared" si="16"/>
        <v>0</v>
      </c>
      <c r="R25" s="560"/>
      <c r="S25" s="561"/>
      <c r="T25" s="562">
        <f t="shared" si="17"/>
        <v>0</v>
      </c>
      <c r="U25" s="560"/>
      <c r="V25" s="561"/>
      <c r="W25" s="562">
        <f t="shared" si="18"/>
        <v>0</v>
      </c>
      <c r="X25" s="560"/>
      <c r="Y25" s="561"/>
      <c r="Z25" s="562">
        <f t="shared" si="19"/>
        <v>0</v>
      </c>
      <c r="AA25" s="560"/>
      <c r="AB25" s="561"/>
      <c r="AC25" s="562">
        <f t="shared" si="20"/>
        <v>0</v>
      </c>
      <c r="AD25" s="560"/>
      <c r="AE25" s="561"/>
      <c r="AF25" s="562">
        <f t="shared" si="21"/>
        <v>0</v>
      </c>
      <c r="AG25" s="560"/>
      <c r="AH25" s="561"/>
      <c r="AI25" s="562">
        <f t="shared" si="22"/>
        <v>0</v>
      </c>
      <c r="AJ25" s="560"/>
      <c r="AK25" s="561"/>
      <c r="AL25" s="562">
        <f t="shared" si="23"/>
        <v>0</v>
      </c>
      <c r="AM25" s="560"/>
      <c r="AN25" s="561"/>
      <c r="AO25" s="562">
        <f t="shared" si="24"/>
        <v>0</v>
      </c>
      <c r="AP25" s="560"/>
      <c r="AQ25" s="561"/>
      <c r="AR25" s="562"/>
      <c r="AS25" s="560"/>
      <c r="AT25" s="561"/>
      <c r="AU25" s="562"/>
      <c r="AV25" s="560"/>
      <c r="AW25" s="561"/>
      <c r="AX25" s="562"/>
      <c r="AY25" s="560"/>
      <c r="AZ25" s="561"/>
      <c r="BA25" s="562"/>
      <c r="BB25" s="560"/>
      <c r="BC25" s="561"/>
      <c r="BD25" s="562"/>
      <c r="BE25" s="560"/>
      <c r="BF25" s="561"/>
      <c r="BG25" s="562"/>
      <c r="BH25" s="560"/>
      <c r="BI25" s="561"/>
      <c r="BJ25" s="562"/>
      <c r="BK25" s="560"/>
      <c r="BL25" s="561"/>
      <c r="BM25" s="562"/>
      <c r="BN25" s="560"/>
      <c r="BO25" s="561"/>
      <c r="BP25" s="562"/>
      <c r="BQ25" s="560"/>
      <c r="BR25" s="561"/>
      <c r="BS25" s="562"/>
      <c r="BT25" s="560"/>
      <c r="BU25" s="561"/>
      <c r="BV25" s="562"/>
      <c r="BW25" s="560"/>
      <c r="BX25" s="561"/>
      <c r="BY25" s="562"/>
      <c r="BZ25" s="560"/>
      <c r="CA25" s="561"/>
      <c r="CB25" s="562"/>
      <c r="CC25" s="560"/>
      <c r="CD25" s="561"/>
      <c r="CE25" s="562"/>
      <c r="CF25" s="560"/>
      <c r="CG25" s="561"/>
      <c r="CH25" s="562"/>
      <c r="CI25" s="560"/>
      <c r="CJ25" s="561"/>
      <c r="CK25" s="562"/>
      <c r="CL25" s="560"/>
      <c r="CM25" s="561"/>
      <c r="CN25" s="562"/>
      <c r="CO25" s="560"/>
      <c r="CP25" s="561"/>
      <c r="CQ25" s="562"/>
      <c r="CR25" s="560"/>
      <c r="CS25" s="561"/>
      <c r="CT25" s="562"/>
      <c r="CU25" s="560"/>
      <c r="CV25" s="561"/>
      <c r="CW25" s="562"/>
      <c r="CX25" s="560"/>
      <c r="CY25" s="561"/>
      <c r="CZ25" s="562"/>
      <c r="DA25" s="560"/>
      <c r="DB25" s="561"/>
      <c r="DC25" s="562"/>
      <c r="DD25" s="560"/>
      <c r="DE25" s="561"/>
      <c r="DF25" s="562"/>
      <c r="DG25" s="560"/>
      <c r="DH25" s="561"/>
      <c r="DI25" s="562"/>
      <c r="DJ25" s="565"/>
      <c r="DK25" s="565"/>
      <c r="DL25" s="565"/>
      <c r="DM25" s="565"/>
      <c r="DN25" s="565"/>
      <c r="DO25" s="565"/>
      <c r="DP25" s="565"/>
      <c r="DQ25" s="565"/>
      <c r="DR25" s="565"/>
      <c r="DS25" s="565"/>
      <c r="DT25" s="565"/>
    </row>
    <row r="26" spans="1:124" ht="15.75" customHeight="1" x14ac:dyDescent="0.35">
      <c r="A26" s="593"/>
      <c r="B26" s="570"/>
      <c r="C26" s="594"/>
      <c r="D26" s="558">
        <f t="shared" si="13"/>
        <v>0</v>
      </c>
      <c r="E26" s="595"/>
      <c r="F26" s="596"/>
      <c r="G26" s="597"/>
      <c r="H26" s="562">
        <f t="shared" si="14"/>
        <v>0</v>
      </c>
      <c r="I26" s="596"/>
      <c r="J26" s="597"/>
      <c r="K26" s="562">
        <f t="shared" si="25"/>
        <v>0</v>
      </c>
      <c r="L26" s="596"/>
      <c r="M26" s="597"/>
      <c r="N26" s="562">
        <f t="shared" si="15"/>
        <v>0</v>
      </c>
      <c r="O26" s="596"/>
      <c r="P26" s="597"/>
      <c r="Q26" s="562">
        <f t="shared" si="16"/>
        <v>0</v>
      </c>
      <c r="R26" s="596"/>
      <c r="S26" s="597"/>
      <c r="T26" s="562">
        <f t="shared" si="17"/>
        <v>0</v>
      </c>
      <c r="U26" s="596"/>
      <c r="V26" s="597"/>
      <c r="W26" s="562">
        <f t="shared" si="18"/>
        <v>0</v>
      </c>
      <c r="X26" s="596"/>
      <c r="Y26" s="597"/>
      <c r="Z26" s="562">
        <f t="shared" si="19"/>
        <v>0</v>
      </c>
      <c r="AA26" s="596"/>
      <c r="AB26" s="597"/>
      <c r="AC26" s="562">
        <f t="shared" si="20"/>
        <v>0</v>
      </c>
      <c r="AD26" s="596"/>
      <c r="AE26" s="597"/>
      <c r="AF26" s="562">
        <f t="shared" si="21"/>
        <v>0</v>
      </c>
      <c r="AG26" s="596"/>
      <c r="AH26" s="597"/>
      <c r="AI26" s="562">
        <f t="shared" si="22"/>
        <v>0</v>
      </c>
      <c r="AJ26" s="596"/>
      <c r="AK26" s="597"/>
      <c r="AL26" s="562">
        <f t="shared" si="23"/>
        <v>0</v>
      </c>
      <c r="AM26" s="596"/>
      <c r="AN26" s="597"/>
      <c r="AO26" s="562">
        <f t="shared" si="24"/>
        <v>0</v>
      </c>
      <c r="AP26" s="596"/>
      <c r="AQ26" s="597"/>
      <c r="AR26" s="562"/>
      <c r="AS26" s="596"/>
      <c r="AT26" s="597"/>
      <c r="AU26" s="562"/>
      <c r="AV26" s="596"/>
      <c r="AW26" s="597"/>
      <c r="AX26" s="562"/>
      <c r="AY26" s="596"/>
      <c r="AZ26" s="597"/>
      <c r="BA26" s="562"/>
      <c r="BB26" s="596"/>
      <c r="BC26" s="597"/>
      <c r="BD26" s="562"/>
      <c r="BE26" s="596"/>
      <c r="BF26" s="597"/>
      <c r="BG26" s="562"/>
      <c r="BH26" s="596"/>
      <c r="BI26" s="597"/>
      <c r="BJ26" s="562"/>
      <c r="BK26" s="596"/>
      <c r="BL26" s="597"/>
      <c r="BM26" s="562"/>
      <c r="BN26" s="596"/>
      <c r="BO26" s="597"/>
      <c r="BP26" s="562"/>
      <c r="BQ26" s="596"/>
      <c r="BR26" s="597"/>
      <c r="BS26" s="562"/>
      <c r="BT26" s="596"/>
      <c r="BU26" s="597"/>
      <c r="BV26" s="562"/>
      <c r="BW26" s="596"/>
      <c r="BX26" s="597"/>
      <c r="BY26" s="562"/>
      <c r="BZ26" s="596"/>
      <c r="CA26" s="597"/>
      <c r="CB26" s="562"/>
      <c r="CC26" s="596"/>
      <c r="CD26" s="597"/>
      <c r="CE26" s="562"/>
      <c r="CF26" s="596"/>
      <c r="CG26" s="597"/>
      <c r="CH26" s="562"/>
      <c r="CI26" s="596"/>
      <c r="CJ26" s="597"/>
      <c r="CK26" s="562"/>
      <c r="CL26" s="596"/>
      <c r="CM26" s="597"/>
      <c r="CN26" s="562"/>
      <c r="CO26" s="596"/>
      <c r="CP26" s="597"/>
      <c r="CQ26" s="562"/>
      <c r="CR26" s="596"/>
      <c r="CS26" s="597"/>
      <c r="CT26" s="562"/>
      <c r="CU26" s="596"/>
      <c r="CV26" s="597"/>
      <c r="CW26" s="562"/>
      <c r="CX26" s="596"/>
      <c r="CY26" s="597"/>
      <c r="CZ26" s="562"/>
      <c r="DA26" s="596"/>
      <c r="DB26" s="597"/>
      <c r="DC26" s="562"/>
      <c r="DD26" s="596"/>
      <c r="DE26" s="597"/>
      <c r="DF26" s="562"/>
      <c r="DG26" s="596"/>
      <c r="DH26" s="597"/>
      <c r="DI26" s="562"/>
      <c r="DJ26" s="598"/>
      <c r="DK26" s="598"/>
      <c r="DL26" s="598"/>
      <c r="DM26" s="598"/>
      <c r="DN26" s="598"/>
      <c r="DO26" s="598"/>
      <c r="DP26" s="598"/>
      <c r="DQ26" s="598"/>
      <c r="DR26" s="598"/>
      <c r="DS26" s="598"/>
      <c r="DT26" s="598"/>
    </row>
    <row r="27" spans="1:124" ht="15.75" customHeight="1" x14ac:dyDescent="0.35">
      <c r="A27" s="572"/>
      <c r="B27" s="570"/>
      <c r="C27" s="568"/>
      <c r="D27" s="558">
        <f t="shared" si="13"/>
        <v>0</v>
      </c>
      <c r="E27" s="559"/>
      <c r="F27" s="560"/>
      <c r="G27" s="561"/>
      <c r="H27" s="562">
        <f t="shared" si="14"/>
        <v>0</v>
      </c>
      <c r="I27" s="560"/>
      <c r="J27" s="561"/>
      <c r="K27" s="562">
        <f t="shared" si="25"/>
        <v>0</v>
      </c>
      <c r="L27" s="560"/>
      <c r="M27" s="561"/>
      <c r="N27" s="562">
        <f t="shared" si="15"/>
        <v>0</v>
      </c>
      <c r="O27" s="560"/>
      <c r="P27" s="561"/>
      <c r="Q27" s="562">
        <f t="shared" si="16"/>
        <v>0</v>
      </c>
      <c r="R27" s="560"/>
      <c r="S27" s="561"/>
      <c r="T27" s="562">
        <f t="shared" si="17"/>
        <v>0</v>
      </c>
      <c r="U27" s="560"/>
      <c r="V27" s="561"/>
      <c r="W27" s="562">
        <f t="shared" si="18"/>
        <v>0</v>
      </c>
      <c r="X27" s="560"/>
      <c r="Y27" s="561"/>
      <c r="Z27" s="562">
        <f t="shared" si="19"/>
        <v>0</v>
      </c>
      <c r="AA27" s="560"/>
      <c r="AB27" s="561"/>
      <c r="AC27" s="562">
        <f t="shared" si="20"/>
        <v>0</v>
      </c>
      <c r="AD27" s="560"/>
      <c r="AE27" s="561"/>
      <c r="AF27" s="562">
        <f t="shared" si="21"/>
        <v>0</v>
      </c>
      <c r="AG27" s="560"/>
      <c r="AH27" s="561"/>
      <c r="AI27" s="562">
        <f t="shared" si="22"/>
        <v>0</v>
      </c>
      <c r="AJ27" s="560"/>
      <c r="AK27" s="561"/>
      <c r="AL27" s="562">
        <f t="shared" si="23"/>
        <v>0</v>
      </c>
      <c r="AM27" s="560"/>
      <c r="AN27" s="561"/>
      <c r="AO27" s="562">
        <f t="shared" si="24"/>
        <v>0</v>
      </c>
      <c r="AP27" s="560"/>
      <c r="AQ27" s="561"/>
      <c r="AR27" s="562"/>
      <c r="AS27" s="560"/>
      <c r="AT27" s="561"/>
      <c r="AU27" s="562"/>
      <c r="AV27" s="560"/>
      <c r="AW27" s="561"/>
      <c r="AX27" s="562"/>
      <c r="AY27" s="560"/>
      <c r="AZ27" s="561"/>
      <c r="BA27" s="562"/>
      <c r="BB27" s="560"/>
      <c r="BC27" s="561"/>
      <c r="BD27" s="562"/>
      <c r="BE27" s="560"/>
      <c r="BF27" s="561"/>
      <c r="BG27" s="562"/>
      <c r="BH27" s="560"/>
      <c r="BI27" s="561"/>
      <c r="BJ27" s="562"/>
      <c r="BK27" s="560"/>
      <c r="BL27" s="561"/>
      <c r="BM27" s="562"/>
      <c r="BN27" s="560"/>
      <c r="BO27" s="561"/>
      <c r="BP27" s="562"/>
      <c r="BQ27" s="560"/>
      <c r="BR27" s="561"/>
      <c r="BS27" s="562"/>
      <c r="BT27" s="560"/>
      <c r="BU27" s="561"/>
      <c r="BV27" s="562"/>
      <c r="BW27" s="560"/>
      <c r="BX27" s="561"/>
      <c r="BY27" s="562"/>
      <c r="BZ27" s="560"/>
      <c r="CA27" s="561"/>
      <c r="CB27" s="562"/>
      <c r="CC27" s="560"/>
      <c r="CD27" s="561"/>
      <c r="CE27" s="562"/>
      <c r="CF27" s="560"/>
      <c r="CG27" s="561"/>
      <c r="CH27" s="562"/>
      <c r="CI27" s="560"/>
      <c r="CJ27" s="561"/>
      <c r="CK27" s="562"/>
      <c r="CL27" s="560"/>
      <c r="CM27" s="561"/>
      <c r="CN27" s="562"/>
      <c r="CO27" s="560"/>
      <c r="CP27" s="561"/>
      <c r="CQ27" s="562"/>
      <c r="CR27" s="560"/>
      <c r="CS27" s="561"/>
      <c r="CT27" s="562"/>
      <c r="CU27" s="560"/>
      <c r="CV27" s="561"/>
      <c r="CW27" s="562"/>
      <c r="CX27" s="560"/>
      <c r="CY27" s="561"/>
      <c r="CZ27" s="562"/>
      <c r="DA27" s="560"/>
      <c r="DB27" s="561"/>
      <c r="DC27" s="562"/>
      <c r="DD27" s="560"/>
      <c r="DE27" s="561"/>
      <c r="DF27" s="562"/>
      <c r="DG27" s="560"/>
      <c r="DH27" s="561"/>
      <c r="DI27" s="562"/>
      <c r="DJ27" s="565"/>
      <c r="DK27" s="565"/>
      <c r="DL27" s="565"/>
      <c r="DM27" s="565"/>
      <c r="DN27" s="565"/>
      <c r="DO27" s="565"/>
      <c r="DP27" s="565"/>
      <c r="DQ27" s="565"/>
      <c r="DR27" s="565"/>
      <c r="DS27" s="565"/>
      <c r="DT27" s="565"/>
    </row>
    <row r="28" spans="1:124" ht="15.75" hidden="1" customHeight="1" x14ac:dyDescent="0.35">
      <c r="A28" s="572"/>
      <c r="B28" s="570"/>
      <c r="C28" s="568"/>
      <c r="D28" s="558">
        <f t="shared" si="13"/>
        <v>0</v>
      </c>
      <c r="E28" s="559"/>
      <c r="F28" s="560"/>
      <c r="G28" s="561"/>
      <c r="H28" s="562">
        <f t="shared" si="14"/>
        <v>0</v>
      </c>
      <c r="I28" s="560"/>
      <c r="J28" s="561"/>
      <c r="K28" s="562">
        <f t="shared" si="25"/>
        <v>0</v>
      </c>
      <c r="L28" s="560"/>
      <c r="M28" s="561"/>
      <c r="N28" s="562">
        <f t="shared" si="15"/>
        <v>0</v>
      </c>
      <c r="O28" s="560"/>
      <c r="P28" s="561"/>
      <c r="Q28" s="562">
        <f t="shared" si="16"/>
        <v>0</v>
      </c>
      <c r="R28" s="560"/>
      <c r="S28" s="561"/>
      <c r="T28" s="562">
        <f t="shared" si="17"/>
        <v>0</v>
      </c>
      <c r="U28" s="560"/>
      <c r="V28" s="561"/>
      <c r="W28" s="562">
        <f t="shared" si="18"/>
        <v>0</v>
      </c>
      <c r="X28" s="560"/>
      <c r="Y28" s="561"/>
      <c r="Z28" s="562">
        <f t="shared" si="19"/>
        <v>0</v>
      </c>
      <c r="AA28" s="560"/>
      <c r="AB28" s="561"/>
      <c r="AC28" s="562">
        <f t="shared" si="20"/>
        <v>0</v>
      </c>
      <c r="AD28" s="560"/>
      <c r="AE28" s="561"/>
      <c r="AF28" s="562">
        <f t="shared" si="21"/>
        <v>0</v>
      </c>
      <c r="AG28" s="560"/>
      <c r="AH28" s="561"/>
      <c r="AI28" s="562">
        <f t="shared" si="22"/>
        <v>0</v>
      </c>
      <c r="AJ28" s="560"/>
      <c r="AK28" s="561"/>
      <c r="AL28" s="562">
        <f t="shared" si="23"/>
        <v>0</v>
      </c>
      <c r="AM28" s="560"/>
      <c r="AN28" s="561"/>
      <c r="AO28" s="562">
        <f t="shared" si="24"/>
        <v>0</v>
      </c>
      <c r="AP28" s="560"/>
      <c r="AQ28" s="561"/>
      <c r="AR28" s="562"/>
      <c r="AS28" s="560"/>
      <c r="AT28" s="561"/>
      <c r="AU28" s="562"/>
      <c r="AV28" s="560"/>
      <c r="AW28" s="561"/>
      <c r="AX28" s="562"/>
      <c r="AY28" s="560"/>
      <c r="AZ28" s="561"/>
      <c r="BA28" s="562"/>
      <c r="BB28" s="560"/>
      <c r="BC28" s="561"/>
      <c r="BD28" s="562"/>
      <c r="BE28" s="560"/>
      <c r="BF28" s="561"/>
      <c r="BG28" s="562"/>
      <c r="BH28" s="560"/>
      <c r="BI28" s="561"/>
      <c r="BJ28" s="562"/>
      <c r="BK28" s="560"/>
      <c r="BL28" s="561"/>
      <c r="BM28" s="562"/>
      <c r="BN28" s="560"/>
      <c r="BO28" s="561"/>
      <c r="BP28" s="562"/>
      <c r="BQ28" s="560"/>
      <c r="BR28" s="561"/>
      <c r="BS28" s="562"/>
      <c r="BT28" s="560"/>
      <c r="BU28" s="561"/>
      <c r="BV28" s="562"/>
      <c r="BW28" s="560"/>
      <c r="BX28" s="561"/>
      <c r="BY28" s="562"/>
      <c r="BZ28" s="560"/>
      <c r="CA28" s="561"/>
      <c r="CB28" s="562"/>
      <c r="CC28" s="560"/>
      <c r="CD28" s="561"/>
      <c r="CE28" s="562"/>
      <c r="CF28" s="560"/>
      <c r="CG28" s="561"/>
      <c r="CH28" s="562"/>
      <c r="CI28" s="560"/>
      <c r="CJ28" s="561"/>
      <c r="CK28" s="562"/>
      <c r="CL28" s="560"/>
      <c r="CM28" s="561"/>
      <c r="CN28" s="562"/>
      <c r="CO28" s="560"/>
      <c r="CP28" s="561"/>
      <c r="CQ28" s="562"/>
      <c r="CR28" s="560"/>
      <c r="CS28" s="561"/>
      <c r="CT28" s="562"/>
      <c r="CU28" s="560"/>
      <c r="CV28" s="561"/>
      <c r="CW28" s="562"/>
      <c r="CX28" s="560"/>
      <c r="CY28" s="561"/>
      <c r="CZ28" s="562"/>
      <c r="DA28" s="560"/>
      <c r="DB28" s="561"/>
      <c r="DC28" s="562"/>
      <c r="DD28" s="560"/>
      <c r="DE28" s="561"/>
      <c r="DF28" s="562"/>
      <c r="DG28" s="560"/>
      <c r="DH28" s="561"/>
      <c r="DI28" s="562"/>
      <c r="DJ28" s="565"/>
      <c r="DK28" s="565"/>
      <c r="DL28" s="565"/>
      <c r="DM28" s="565"/>
      <c r="DN28" s="565"/>
      <c r="DO28" s="565"/>
      <c r="DP28" s="565"/>
      <c r="DQ28" s="565"/>
      <c r="DR28" s="565"/>
      <c r="DS28" s="565"/>
      <c r="DT28" s="565"/>
    </row>
    <row r="29" spans="1:124" ht="15.75" hidden="1" customHeight="1" x14ac:dyDescent="0.35">
      <c r="A29" s="599"/>
      <c r="B29" s="570"/>
      <c r="C29" s="568"/>
      <c r="D29" s="558">
        <f t="shared" si="13"/>
        <v>0</v>
      </c>
      <c r="E29" s="559"/>
      <c r="F29" s="560"/>
      <c r="G29" s="561"/>
      <c r="H29" s="562">
        <f t="shared" si="14"/>
        <v>0</v>
      </c>
      <c r="I29" s="560"/>
      <c r="J29" s="561"/>
      <c r="K29" s="562">
        <f t="shared" si="25"/>
        <v>0</v>
      </c>
      <c r="L29" s="560"/>
      <c r="M29" s="561"/>
      <c r="N29" s="562">
        <f t="shared" si="15"/>
        <v>0</v>
      </c>
      <c r="O29" s="560"/>
      <c r="P29" s="561"/>
      <c r="Q29" s="562">
        <f t="shared" si="16"/>
        <v>0</v>
      </c>
      <c r="R29" s="560"/>
      <c r="S29" s="561"/>
      <c r="T29" s="562">
        <f t="shared" si="17"/>
        <v>0</v>
      </c>
      <c r="U29" s="560"/>
      <c r="V29" s="561"/>
      <c r="W29" s="562">
        <f t="shared" si="18"/>
        <v>0</v>
      </c>
      <c r="X29" s="560"/>
      <c r="Y29" s="561"/>
      <c r="Z29" s="562">
        <f t="shared" si="19"/>
        <v>0</v>
      </c>
      <c r="AA29" s="560"/>
      <c r="AB29" s="561"/>
      <c r="AC29" s="562">
        <f t="shared" si="20"/>
        <v>0</v>
      </c>
      <c r="AD29" s="560"/>
      <c r="AE29" s="561"/>
      <c r="AF29" s="562">
        <f t="shared" si="21"/>
        <v>0</v>
      </c>
      <c r="AG29" s="560"/>
      <c r="AH29" s="561"/>
      <c r="AI29" s="562">
        <f t="shared" si="22"/>
        <v>0</v>
      </c>
      <c r="AJ29" s="560"/>
      <c r="AK29" s="561"/>
      <c r="AL29" s="562">
        <f t="shared" si="23"/>
        <v>0</v>
      </c>
      <c r="AM29" s="560"/>
      <c r="AN29" s="561"/>
      <c r="AO29" s="562">
        <f t="shared" si="24"/>
        <v>0</v>
      </c>
      <c r="AP29" s="560"/>
      <c r="AQ29" s="561"/>
      <c r="AR29" s="562"/>
      <c r="AS29" s="560"/>
      <c r="AT29" s="561"/>
      <c r="AU29" s="562"/>
      <c r="AV29" s="560"/>
      <c r="AW29" s="561"/>
      <c r="AX29" s="562"/>
      <c r="AY29" s="560"/>
      <c r="AZ29" s="561"/>
      <c r="BA29" s="562"/>
      <c r="BB29" s="560"/>
      <c r="BC29" s="561"/>
      <c r="BD29" s="562"/>
      <c r="BE29" s="560"/>
      <c r="BF29" s="561"/>
      <c r="BG29" s="562"/>
      <c r="BH29" s="560"/>
      <c r="BI29" s="561"/>
      <c r="BJ29" s="562"/>
      <c r="BK29" s="560"/>
      <c r="BL29" s="561"/>
      <c r="BM29" s="562"/>
      <c r="BN29" s="560"/>
      <c r="BO29" s="561"/>
      <c r="BP29" s="562"/>
      <c r="BQ29" s="560"/>
      <c r="BR29" s="561"/>
      <c r="BS29" s="562"/>
      <c r="BT29" s="560"/>
      <c r="BU29" s="561"/>
      <c r="BV29" s="562"/>
      <c r="BW29" s="560"/>
      <c r="BX29" s="561"/>
      <c r="BY29" s="562"/>
      <c r="BZ29" s="560"/>
      <c r="CA29" s="561"/>
      <c r="CB29" s="562"/>
      <c r="CC29" s="560"/>
      <c r="CD29" s="561"/>
      <c r="CE29" s="562"/>
      <c r="CF29" s="560"/>
      <c r="CG29" s="561"/>
      <c r="CH29" s="562"/>
      <c r="CI29" s="560"/>
      <c r="CJ29" s="561"/>
      <c r="CK29" s="562"/>
      <c r="CL29" s="560"/>
      <c r="CM29" s="561"/>
      <c r="CN29" s="562"/>
      <c r="CO29" s="560"/>
      <c r="CP29" s="561"/>
      <c r="CQ29" s="562"/>
      <c r="CR29" s="560"/>
      <c r="CS29" s="561"/>
      <c r="CT29" s="562"/>
      <c r="CU29" s="560"/>
      <c r="CV29" s="561"/>
      <c r="CW29" s="562"/>
      <c r="CX29" s="560"/>
      <c r="CY29" s="561"/>
      <c r="CZ29" s="562"/>
      <c r="DA29" s="560"/>
      <c r="DB29" s="561"/>
      <c r="DC29" s="562"/>
      <c r="DD29" s="560"/>
      <c r="DE29" s="561"/>
      <c r="DF29" s="562"/>
      <c r="DG29" s="560"/>
      <c r="DH29" s="561"/>
      <c r="DI29" s="562"/>
      <c r="DJ29" s="565"/>
      <c r="DK29" s="565"/>
      <c r="DL29" s="565"/>
      <c r="DM29" s="565"/>
      <c r="DN29" s="565"/>
      <c r="DO29" s="565"/>
      <c r="DP29" s="565"/>
      <c r="DQ29" s="565"/>
      <c r="DR29" s="565"/>
      <c r="DS29" s="565"/>
      <c r="DT29" s="565"/>
    </row>
    <row r="30" spans="1:124" ht="15.75" hidden="1" customHeight="1" x14ac:dyDescent="0.35">
      <c r="A30" s="566"/>
      <c r="B30" s="570"/>
      <c r="C30" s="568"/>
      <c r="D30" s="558">
        <f t="shared" si="13"/>
        <v>0</v>
      </c>
      <c r="E30" s="559"/>
      <c r="F30" s="560"/>
      <c r="G30" s="561"/>
      <c r="H30" s="562">
        <f t="shared" si="14"/>
        <v>0</v>
      </c>
      <c r="I30" s="560"/>
      <c r="J30" s="561"/>
      <c r="K30" s="562">
        <f t="shared" si="25"/>
        <v>0</v>
      </c>
      <c r="L30" s="560"/>
      <c r="M30" s="561"/>
      <c r="N30" s="562">
        <f t="shared" si="15"/>
        <v>0</v>
      </c>
      <c r="O30" s="560"/>
      <c r="P30" s="561"/>
      <c r="Q30" s="562">
        <f t="shared" si="16"/>
        <v>0</v>
      </c>
      <c r="R30" s="560"/>
      <c r="S30" s="561"/>
      <c r="T30" s="562">
        <f t="shared" si="17"/>
        <v>0</v>
      </c>
      <c r="U30" s="560"/>
      <c r="V30" s="561"/>
      <c r="W30" s="562">
        <f t="shared" si="18"/>
        <v>0</v>
      </c>
      <c r="X30" s="560"/>
      <c r="Y30" s="561"/>
      <c r="Z30" s="562">
        <f t="shared" si="19"/>
        <v>0</v>
      </c>
      <c r="AA30" s="560"/>
      <c r="AB30" s="561"/>
      <c r="AC30" s="562">
        <f t="shared" si="20"/>
        <v>0</v>
      </c>
      <c r="AD30" s="560"/>
      <c r="AE30" s="561"/>
      <c r="AF30" s="562">
        <f t="shared" si="21"/>
        <v>0</v>
      </c>
      <c r="AG30" s="560"/>
      <c r="AH30" s="561"/>
      <c r="AI30" s="562">
        <f t="shared" si="22"/>
        <v>0</v>
      </c>
      <c r="AJ30" s="560"/>
      <c r="AK30" s="561"/>
      <c r="AL30" s="562">
        <f t="shared" si="23"/>
        <v>0</v>
      </c>
      <c r="AM30" s="560"/>
      <c r="AN30" s="561"/>
      <c r="AO30" s="562">
        <f t="shared" si="24"/>
        <v>0</v>
      </c>
      <c r="AP30" s="560"/>
      <c r="AQ30" s="561"/>
      <c r="AR30" s="562"/>
      <c r="AS30" s="560"/>
      <c r="AT30" s="561"/>
      <c r="AU30" s="562"/>
      <c r="AV30" s="560"/>
      <c r="AW30" s="561"/>
      <c r="AX30" s="562"/>
      <c r="AY30" s="560"/>
      <c r="AZ30" s="561"/>
      <c r="BA30" s="562"/>
      <c r="BB30" s="560"/>
      <c r="BC30" s="561"/>
      <c r="BD30" s="562"/>
      <c r="BE30" s="560"/>
      <c r="BF30" s="561"/>
      <c r="BG30" s="562"/>
      <c r="BH30" s="560"/>
      <c r="BI30" s="561"/>
      <c r="BJ30" s="562"/>
      <c r="BK30" s="560"/>
      <c r="BL30" s="561"/>
      <c r="BM30" s="562"/>
      <c r="BN30" s="560"/>
      <c r="BO30" s="561"/>
      <c r="BP30" s="562"/>
      <c r="BQ30" s="560"/>
      <c r="BR30" s="561"/>
      <c r="BS30" s="562"/>
      <c r="BT30" s="560"/>
      <c r="BU30" s="561"/>
      <c r="BV30" s="562"/>
      <c r="BW30" s="560"/>
      <c r="BX30" s="561"/>
      <c r="BY30" s="562"/>
      <c r="BZ30" s="560"/>
      <c r="CA30" s="561"/>
      <c r="CB30" s="562"/>
      <c r="CC30" s="560"/>
      <c r="CD30" s="561"/>
      <c r="CE30" s="562"/>
      <c r="CF30" s="560"/>
      <c r="CG30" s="561"/>
      <c r="CH30" s="562"/>
      <c r="CI30" s="560"/>
      <c r="CJ30" s="561"/>
      <c r="CK30" s="562"/>
      <c r="CL30" s="560"/>
      <c r="CM30" s="561"/>
      <c r="CN30" s="562"/>
      <c r="CO30" s="560"/>
      <c r="CP30" s="561"/>
      <c r="CQ30" s="562"/>
      <c r="CR30" s="560"/>
      <c r="CS30" s="561"/>
      <c r="CT30" s="562"/>
      <c r="CU30" s="560"/>
      <c r="CV30" s="561"/>
      <c r="CW30" s="562"/>
      <c r="CX30" s="560"/>
      <c r="CY30" s="561"/>
      <c r="CZ30" s="562"/>
      <c r="DA30" s="560"/>
      <c r="DB30" s="561"/>
      <c r="DC30" s="562"/>
      <c r="DD30" s="560"/>
      <c r="DE30" s="561"/>
      <c r="DF30" s="562"/>
      <c r="DG30" s="560"/>
      <c r="DH30" s="561"/>
      <c r="DI30" s="562"/>
      <c r="DJ30" s="565"/>
      <c r="DK30" s="565"/>
      <c r="DL30" s="565"/>
      <c r="DM30" s="565"/>
      <c r="DN30" s="565"/>
      <c r="DO30" s="565"/>
      <c r="DP30" s="565"/>
      <c r="DQ30" s="565"/>
      <c r="DR30" s="565"/>
      <c r="DS30" s="565"/>
      <c r="DT30" s="565"/>
    </row>
    <row r="31" spans="1:124" ht="15.75" hidden="1" customHeight="1" x14ac:dyDescent="0.35">
      <c r="A31" s="593"/>
      <c r="B31" s="570"/>
      <c r="C31" s="594"/>
      <c r="D31" s="558">
        <f t="shared" si="13"/>
        <v>0</v>
      </c>
      <c r="E31" s="595"/>
      <c r="F31" s="596"/>
      <c r="G31" s="597"/>
      <c r="H31" s="562">
        <f t="shared" si="14"/>
        <v>0</v>
      </c>
      <c r="I31" s="596"/>
      <c r="J31" s="597"/>
      <c r="K31" s="562">
        <f t="shared" si="25"/>
        <v>0</v>
      </c>
      <c r="L31" s="596"/>
      <c r="M31" s="597"/>
      <c r="N31" s="562">
        <f t="shared" si="15"/>
        <v>0</v>
      </c>
      <c r="O31" s="596"/>
      <c r="P31" s="597"/>
      <c r="Q31" s="562">
        <f t="shared" si="16"/>
        <v>0</v>
      </c>
      <c r="R31" s="596"/>
      <c r="S31" s="597"/>
      <c r="T31" s="562">
        <f t="shared" si="17"/>
        <v>0</v>
      </c>
      <c r="U31" s="596"/>
      <c r="V31" s="597"/>
      <c r="W31" s="562">
        <f t="shared" si="18"/>
        <v>0</v>
      </c>
      <c r="X31" s="596"/>
      <c r="Y31" s="597"/>
      <c r="Z31" s="562">
        <f t="shared" si="19"/>
        <v>0</v>
      </c>
      <c r="AA31" s="596"/>
      <c r="AB31" s="597"/>
      <c r="AC31" s="562">
        <f t="shared" si="20"/>
        <v>0</v>
      </c>
      <c r="AD31" s="596"/>
      <c r="AE31" s="597"/>
      <c r="AF31" s="562">
        <f t="shared" si="21"/>
        <v>0</v>
      </c>
      <c r="AG31" s="596"/>
      <c r="AH31" s="597"/>
      <c r="AI31" s="562">
        <f t="shared" si="22"/>
        <v>0</v>
      </c>
      <c r="AJ31" s="596"/>
      <c r="AK31" s="597"/>
      <c r="AL31" s="562">
        <f t="shared" si="23"/>
        <v>0</v>
      </c>
      <c r="AM31" s="596"/>
      <c r="AN31" s="597"/>
      <c r="AO31" s="562">
        <f t="shared" si="24"/>
        <v>0</v>
      </c>
      <c r="AP31" s="596"/>
      <c r="AQ31" s="597"/>
      <c r="AR31" s="562"/>
      <c r="AS31" s="596"/>
      <c r="AT31" s="597"/>
      <c r="AU31" s="562"/>
      <c r="AV31" s="596"/>
      <c r="AW31" s="597"/>
      <c r="AX31" s="562"/>
      <c r="AY31" s="596"/>
      <c r="AZ31" s="597"/>
      <c r="BA31" s="562"/>
      <c r="BB31" s="596"/>
      <c r="BC31" s="597"/>
      <c r="BD31" s="562"/>
      <c r="BE31" s="596"/>
      <c r="BF31" s="597"/>
      <c r="BG31" s="562"/>
      <c r="BH31" s="596"/>
      <c r="BI31" s="597"/>
      <c r="BJ31" s="562"/>
      <c r="BK31" s="596"/>
      <c r="BL31" s="597"/>
      <c r="BM31" s="562"/>
      <c r="BN31" s="596"/>
      <c r="BO31" s="597"/>
      <c r="BP31" s="562"/>
      <c r="BQ31" s="596"/>
      <c r="BR31" s="597"/>
      <c r="BS31" s="562"/>
      <c r="BT31" s="596"/>
      <c r="BU31" s="597"/>
      <c r="BV31" s="562"/>
      <c r="BW31" s="596"/>
      <c r="BX31" s="597"/>
      <c r="BY31" s="562"/>
      <c r="BZ31" s="596"/>
      <c r="CA31" s="597"/>
      <c r="CB31" s="562"/>
      <c r="CC31" s="596"/>
      <c r="CD31" s="597"/>
      <c r="CE31" s="562"/>
      <c r="CF31" s="596"/>
      <c r="CG31" s="597"/>
      <c r="CH31" s="562"/>
      <c r="CI31" s="596"/>
      <c r="CJ31" s="597"/>
      <c r="CK31" s="562"/>
      <c r="CL31" s="596"/>
      <c r="CM31" s="597"/>
      <c r="CN31" s="562"/>
      <c r="CO31" s="596"/>
      <c r="CP31" s="597"/>
      <c r="CQ31" s="562"/>
      <c r="CR31" s="596"/>
      <c r="CS31" s="597"/>
      <c r="CT31" s="562"/>
      <c r="CU31" s="596"/>
      <c r="CV31" s="597"/>
      <c r="CW31" s="562"/>
      <c r="CX31" s="596"/>
      <c r="CY31" s="597"/>
      <c r="CZ31" s="562"/>
      <c r="DA31" s="596"/>
      <c r="DB31" s="597"/>
      <c r="DC31" s="562"/>
      <c r="DD31" s="596"/>
      <c r="DE31" s="597"/>
      <c r="DF31" s="562"/>
      <c r="DG31" s="596"/>
      <c r="DH31" s="597"/>
      <c r="DI31" s="562"/>
      <c r="DJ31" s="598"/>
      <c r="DK31" s="598"/>
      <c r="DL31" s="598"/>
      <c r="DM31" s="598"/>
      <c r="DN31" s="598"/>
      <c r="DO31" s="598"/>
      <c r="DP31" s="598"/>
      <c r="DQ31" s="598"/>
      <c r="DR31" s="598"/>
      <c r="DS31" s="598"/>
      <c r="DT31" s="598"/>
    </row>
    <row r="32" spans="1:124" ht="15.75" hidden="1" customHeight="1" x14ac:dyDescent="0.35">
      <c r="A32" s="593"/>
      <c r="B32" s="570"/>
      <c r="C32" s="594"/>
      <c r="D32" s="558">
        <f t="shared" si="13"/>
        <v>0</v>
      </c>
      <c r="E32" s="595"/>
      <c r="F32" s="596"/>
      <c r="G32" s="597"/>
      <c r="H32" s="562">
        <f t="shared" si="14"/>
        <v>0</v>
      </c>
      <c r="I32" s="596"/>
      <c r="J32" s="597"/>
      <c r="K32" s="562">
        <f t="shared" si="25"/>
        <v>0</v>
      </c>
      <c r="L32" s="596"/>
      <c r="M32" s="597"/>
      <c r="N32" s="562">
        <f t="shared" si="15"/>
        <v>0</v>
      </c>
      <c r="O32" s="596"/>
      <c r="P32" s="597"/>
      <c r="Q32" s="562">
        <f t="shared" si="16"/>
        <v>0</v>
      </c>
      <c r="R32" s="596"/>
      <c r="S32" s="597"/>
      <c r="T32" s="562">
        <f t="shared" si="17"/>
        <v>0</v>
      </c>
      <c r="U32" s="596"/>
      <c r="V32" s="597"/>
      <c r="W32" s="562">
        <f t="shared" si="18"/>
        <v>0</v>
      </c>
      <c r="X32" s="596"/>
      <c r="Y32" s="597"/>
      <c r="Z32" s="562">
        <f t="shared" si="19"/>
        <v>0</v>
      </c>
      <c r="AA32" s="596"/>
      <c r="AB32" s="597"/>
      <c r="AC32" s="562">
        <f t="shared" si="20"/>
        <v>0</v>
      </c>
      <c r="AD32" s="596"/>
      <c r="AE32" s="597"/>
      <c r="AF32" s="562">
        <f t="shared" si="21"/>
        <v>0</v>
      </c>
      <c r="AG32" s="596"/>
      <c r="AH32" s="597"/>
      <c r="AI32" s="562">
        <f t="shared" si="22"/>
        <v>0</v>
      </c>
      <c r="AJ32" s="596"/>
      <c r="AK32" s="597"/>
      <c r="AL32" s="562">
        <f t="shared" si="23"/>
        <v>0</v>
      </c>
      <c r="AM32" s="596"/>
      <c r="AN32" s="597"/>
      <c r="AO32" s="562">
        <f t="shared" si="24"/>
        <v>0</v>
      </c>
      <c r="AP32" s="596"/>
      <c r="AQ32" s="597"/>
      <c r="AR32" s="562"/>
      <c r="AS32" s="596"/>
      <c r="AT32" s="597"/>
      <c r="AU32" s="562"/>
      <c r="AV32" s="596"/>
      <c r="AW32" s="597"/>
      <c r="AX32" s="562"/>
      <c r="AY32" s="596"/>
      <c r="AZ32" s="597"/>
      <c r="BA32" s="562"/>
      <c r="BB32" s="596"/>
      <c r="BC32" s="597"/>
      <c r="BD32" s="562"/>
      <c r="BE32" s="596"/>
      <c r="BF32" s="597"/>
      <c r="BG32" s="562"/>
      <c r="BH32" s="596"/>
      <c r="BI32" s="597"/>
      <c r="BJ32" s="562"/>
      <c r="BK32" s="596"/>
      <c r="BL32" s="597"/>
      <c r="BM32" s="562"/>
      <c r="BN32" s="596"/>
      <c r="BO32" s="597"/>
      <c r="BP32" s="562"/>
      <c r="BQ32" s="596"/>
      <c r="BR32" s="597"/>
      <c r="BS32" s="562"/>
      <c r="BT32" s="596"/>
      <c r="BU32" s="597"/>
      <c r="BV32" s="562"/>
      <c r="BW32" s="596"/>
      <c r="BX32" s="597"/>
      <c r="BY32" s="562"/>
      <c r="BZ32" s="596"/>
      <c r="CA32" s="597"/>
      <c r="CB32" s="562"/>
      <c r="CC32" s="596"/>
      <c r="CD32" s="597"/>
      <c r="CE32" s="562"/>
      <c r="CF32" s="596"/>
      <c r="CG32" s="597"/>
      <c r="CH32" s="562"/>
      <c r="CI32" s="596"/>
      <c r="CJ32" s="597"/>
      <c r="CK32" s="562"/>
      <c r="CL32" s="596"/>
      <c r="CM32" s="597"/>
      <c r="CN32" s="562"/>
      <c r="CO32" s="596"/>
      <c r="CP32" s="597"/>
      <c r="CQ32" s="562"/>
      <c r="CR32" s="596"/>
      <c r="CS32" s="597"/>
      <c r="CT32" s="562"/>
      <c r="CU32" s="596"/>
      <c r="CV32" s="597"/>
      <c r="CW32" s="562"/>
      <c r="CX32" s="596"/>
      <c r="CY32" s="597"/>
      <c r="CZ32" s="562"/>
      <c r="DA32" s="596"/>
      <c r="DB32" s="597"/>
      <c r="DC32" s="562"/>
      <c r="DD32" s="596"/>
      <c r="DE32" s="597"/>
      <c r="DF32" s="562"/>
      <c r="DG32" s="596"/>
      <c r="DH32" s="597"/>
      <c r="DI32" s="562"/>
      <c r="DJ32" s="598"/>
      <c r="DK32" s="598"/>
      <c r="DL32" s="598"/>
      <c r="DM32" s="598"/>
      <c r="DN32" s="598"/>
      <c r="DO32" s="598"/>
      <c r="DP32" s="598"/>
      <c r="DQ32" s="598"/>
      <c r="DR32" s="598"/>
      <c r="DS32" s="598"/>
      <c r="DT32" s="598"/>
    </row>
    <row r="33" spans="1:124" ht="15.75" hidden="1" customHeight="1" x14ac:dyDescent="0.35">
      <c r="A33" s="593"/>
      <c r="B33" s="570"/>
      <c r="C33" s="594"/>
      <c r="D33" s="558">
        <f t="shared" si="13"/>
        <v>0</v>
      </c>
      <c r="E33" s="595"/>
      <c r="F33" s="596"/>
      <c r="G33" s="597"/>
      <c r="H33" s="562">
        <f t="shared" si="14"/>
        <v>0</v>
      </c>
      <c r="I33" s="596"/>
      <c r="J33" s="597"/>
      <c r="K33" s="562">
        <f t="shared" si="25"/>
        <v>0</v>
      </c>
      <c r="L33" s="596"/>
      <c r="M33" s="597"/>
      <c r="N33" s="562">
        <f t="shared" si="15"/>
        <v>0</v>
      </c>
      <c r="O33" s="596"/>
      <c r="P33" s="597"/>
      <c r="Q33" s="562">
        <f t="shared" si="16"/>
        <v>0</v>
      </c>
      <c r="R33" s="596"/>
      <c r="S33" s="597"/>
      <c r="T33" s="562">
        <f t="shared" si="17"/>
        <v>0</v>
      </c>
      <c r="U33" s="596"/>
      <c r="V33" s="597"/>
      <c r="W33" s="562">
        <f t="shared" si="18"/>
        <v>0</v>
      </c>
      <c r="X33" s="596"/>
      <c r="Y33" s="597"/>
      <c r="Z33" s="562">
        <f t="shared" si="19"/>
        <v>0</v>
      </c>
      <c r="AA33" s="596"/>
      <c r="AB33" s="597"/>
      <c r="AC33" s="562">
        <f t="shared" si="20"/>
        <v>0</v>
      </c>
      <c r="AD33" s="596"/>
      <c r="AE33" s="597"/>
      <c r="AF33" s="562">
        <f t="shared" si="21"/>
        <v>0</v>
      </c>
      <c r="AG33" s="596"/>
      <c r="AH33" s="597"/>
      <c r="AI33" s="562">
        <f t="shared" si="22"/>
        <v>0</v>
      </c>
      <c r="AJ33" s="596"/>
      <c r="AK33" s="597"/>
      <c r="AL33" s="562">
        <f t="shared" si="23"/>
        <v>0</v>
      </c>
      <c r="AM33" s="596"/>
      <c r="AN33" s="597"/>
      <c r="AO33" s="562">
        <f t="shared" si="24"/>
        <v>0</v>
      </c>
      <c r="AP33" s="596"/>
      <c r="AQ33" s="597"/>
      <c r="AR33" s="562"/>
      <c r="AS33" s="596"/>
      <c r="AT33" s="597"/>
      <c r="AU33" s="562"/>
      <c r="AV33" s="596"/>
      <c r="AW33" s="597"/>
      <c r="AX33" s="562"/>
      <c r="AY33" s="596"/>
      <c r="AZ33" s="597"/>
      <c r="BA33" s="562"/>
      <c r="BB33" s="596"/>
      <c r="BC33" s="597"/>
      <c r="BD33" s="562"/>
      <c r="BE33" s="596"/>
      <c r="BF33" s="597"/>
      <c r="BG33" s="562"/>
      <c r="BH33" s="596"/>
      <c r="BI33" s="597"/>
      <c r="BJ33" s="562"/>
      <c r="BK33" s="596"/>
      <c r="BL33" s="597"/>
      <c r="BM33" s="562"/>
      <c r="BN33" s="596"/>
      <c r="BO33" s="597"/>
      <c r="BP33" s="562"/>
      <c r="BQ33" s="596"/>
      <c r="BR33" s="597"/>
      <c r="BS33" s="562"/>
      <c r="BT33" s="596"/>
      <c r="BU33" s="597"/>
      <c r="BV33" s="562"/>
      <c r="BW33" s="596"/>
      <c r="BX33" s="597"/>
      <c r="BY33" s="562"/>
      <c r="BZ33" s="596"/>
      <c r="CA33" s="597"/>
      <c r="CB33" s="562"/>
      <c r="CC33" s="596"/>
      <c r="CD33" s="597"/>
      <c r="CE33" s="562"/>
      <c r="CF33" s="596"/>
      <c r="CG33" s="597"/>
      <c r="CH33" s="562"/>
      <c r="CI33" s="596"/>
      <c r="CJ33" s="597"/>
      <c r="CK33" s="562"/>
      <c r="CL33" s="596"/>
      <c r="CM33" s="597"/>
      <c r="CN33" s="562"/>
      <c r="CO33" s="596"/>
      <c r="CP33" s="597"/>
      <c r="CQ33" s="562"/>
      <c r="CR33" s="596"/>
      <c r="CS33" s="597"/>
      <c r="CT33" s="562"/>
      <c r="CU33" s="596"/>
      <c r="CV33" s="597"/>
      <c r="CW33" s="562"/>
      <c r="CX33" s="596"/>
      <c r="CY33" s="597"/>
      <c r="CZ33" s="562"/>
      <c r="DA33" s="596"/>
      <c r="DB33" s="597"/>
      <c r="DC33" s="562"/>
      <c r="DD33" s="596"/>
      <c r="DE33" s="597"/>
      <c r="DF33" s="562"/>
      <c r="DG33" s="596"/>
      <c r="DH33" s="597"/>
      <c r="DI33" s="562"/>
      <c r="DJ33" s="598"/>
      <c r="DK33" s="598"/>
      <c r="DL33" s="598"/>
      <c r="DM33" s="598"/>
      <c r="DN33" s="598"/>
      <c r="DO33" s="598"/>
      <c r="DP33" s="598"/>
      <c r="DQ33" s="598"/>
      <c r="DR33" s="598"/>
      <c r="DS33" s="598"/>
      <c r="DT33" s="598"/>
    </row>
    <row r="34" spans="1:124" ht="15.75" hidden="1" customHeight="1" x14ac:dyDescent="0.35">
      <c r="A34" s="593"/>
      <c r="B34" s="570"/>
      <c r="C34" s="594"/>
      <c r="D34" s="558">
        <f t="shared" si="13"/>
        <v>0</v>
      </c>
      <c r="E34" s="595"/>
      <c r="F34" s="596"/>
      <c r="G34" s="597"/>
      <c r="H34" s="562">
        <f t="shared" si="14"/>
        <v>0</v>
      </c>
      <c r="I34" s="596"/>
      <c r="J34" s="597"/>
      <c r="K34" s="562">
        <f t="shared" si="25"/>
        <v>0</v>
      </c>
      <c r="L34" s="596"/>
      <c r="M34" s="597"/>
      <c r="N34" s="562">
        <f t="shared" si="15"/>
        <v>0</v>
      </c>
      <c r="O34" s="596"/>
      <c r="P34" s="597"/>
      <c r="Q34" s="562">
        <f t="shared" si="16"/>
        <v>0</v>
      </c>
      <c r="R34" s="596"/>
      <c r="S34" s="597"/>
      <c r="T34" s="562">
        <f t="shared" si="17"/>
        <v>0</v>
      </c>
      <c r="U34" s="596"/>
      <c r="V34" s="597"/>
      <c r="W34" s="562">
        <f t="shared" si="18"/>
        <v>0</v>
      </c>
      <c r="X34" s="596"/>
      <c r="Y34" s="597"/>
      <c r="Z34" s="562">
        <f t="shared" si="19"/>
        <v>0</v>
      </c>
      <c r="AA34" s="596"/>
      <c r="AB34" s="597"/>
      <c r="AC34" s="562">
        <f t="shared" si="20"/>
        <v>0</v>
      </c>
      <c r="AD34" s="596"/>
      <c r="AE34" s="597"/>
      <c r="AF34" s="562">
        <f t="shared" si="21"/>
        <v>0</v>
      </c>
      <c r="AG34" s="596"/>
      <c r="AH34" s="597"/>
      <c r="AI34" s="562">
        <f t="shared" si="22"/>
        <v>0</v>
      </c>
      <c r="AJ34" s="596"/>
      <c r="AK34" s="597"/>
      <c r="AL34" s="562">
        <f t="shared" si="23"/>
        <v>0</v>
      </c>
      <c r="AM34" s="596"/>
      <c r="AN34" s="597"/>
      <c r="AO34" s="562">
        <f t="shared" si="24"/>
        <v>0</v>
      </c>
      <c r="AP34" s="596"/>
      <c r="AQ34" s="597"/>
      <c r="AR34" s="562"/>
      <c r="AS34" s="596"/>
      <c r="AT34" s="597"/>
      <c r="AU34" s="562"/>
      <c r="AV34" s="596"/>
      <c r="AW34" s="597"/>
      <c r="AX34" s="562"/>
      <c r="AY34" s="596"/>
      <c r="AZ34" s="597"/>
      <c r="BA34" s="562"/>
      <c r="BB34" s="596"/>
      <c r="BC34" s="597"/>
      <c r="BD34" s="562"/>
      <c r="BE34" s="596"/>
      <c r="BF34" s="597"/>
      <c r="BG34" s="562"/>
      <c r="BH34" s="596"/>
      <c r="BI34" s="597"/>
      <c r="BJ34" s="562"/>
      <c r="BK34" s="596"/>
      <c r="BL34" s="597"/>
      <c r="BM34" s="562"/>
      <c r="BN34" s="596"/>
      <c r="BO34" s="597"/>
      <c r="BP34" s="562"/>
      <c r="BQ34" s="596"/>
      <c r="BR34" s="597"/>
      <c r="BS34" s="562"/>
      <c r="BT34" s="596"/>
      <c r="BU34" s="597"/>
      <c r="BV34" s="562"/>
      <c r="BW34" s="596"/>
      <c r="BX34" s="597"/>
      <c r="BY34" s="562"/>
      <c r="BZ34" s="596"/>
      <c r="CA34" s="597"/>
      <c r="CB34" s="562"/>
      <c r="CC34" s="596"/>
      <c r="CD34" s="597"/>
      <c r="CE34" s="562"/>
      <c r="CF34" s="596"/>
      <c r="CG34" s="597"/>
      <c r="CH34" s="562"/>
      <c r="CI34" s="596"/>
      <c r="CJ34" s="597"/>
      <c r="CK34" s="562"/>
      <c r="CL34" s="596"/>
      <c r="CM34" s="597"/>
      <c r="CN34" s="562"/>
      <c r="CO34" s="596"/>
      <c r="CP34" s="597"/>
      <c r="CQ34" s="562"/>
      <c r="CR34" s="596"/>
      <c r="CS34" s="597"/>
      <c r="CT34" s="562"/>
      <c r="CU34" s="596"/>
      <c r="CV34" s="597"/>
      <c r="CW34" s="562"/>
      <c r="CX34" s="596"/>
      <c r="CY34" s="597"/>
      <c r="CZ34" s="562"/>
      <c r="DA34" s="596"/>
      <c r="DB34" s="597"/>
      <c r="DC34" s="562"/>
      <c r="DD34" s="596"/>
      <c r="DE34" s="597"/>
      <c r="DF34" s="562"/>
      <c r="DG34" s="596"/>
      <c r="DH34" s="597"/>
      <c r="DI34" s="562"/>
      <c r="DJ34" s="598"/>
      <c r="DK34" s="598"/>
      <c r="DL34" s="598"/>
      <c r="DM34" s="598"/>
      <c r="DN34" s="598"/>
      <c r="DO34" s="598"/>
      <c r="DP34" s="598"/>
      <c r="DQ34" s="598"/>
      <c r="DR34" s="598"/>
      <c r="DS34" s="598"/>
      <c r="DT34" s="598"/>
    </row>
    <row r="35" spans="1:124" ht="15.75" hidden="1" customHeight="1" x14ac:dyDescent="0.35">
      <c r="A35" s="593"/>
      <c r="B35" s="570"/>
      <c r="C35" s="594"/>
      <c r="D35" s="558">
        <f t="shared" si="13"/>
        <v>0</v>
      </c>
      <c r="E35" s="595"/>
      <c r="F35" s="596"/>
      <c r="G35" s="597"/>
      <c r="H35" s="562">
        <f t="shared" si="14"/>
        <v>0</v>
      </c>
      <c r="I35" s="596"/>
      <c r="J35" s="597"/>
      <c r="K35" s="562">
        <f t="shared" si="25"/>
        <v>0</v>
      </c>
      <c r="L35" s="596"/>
      <c r="M35" s="597"/>
      <c r="N35" s="562">
        <f t="shared" si="15"/>
        <v>0</v>
      </c>
      <c r="O35" s="596"/>
      <c r="P35" s="597"/>
      <c r="Q35" s="562">
        <f t="shared" si="16"/>
        <v>0</v>
      </c>
      <c r="R35" s="596"/>
      <c r="S35" s="597"/>
      <c r="T35" s="562">
        <f t="shared" si="17"/>
        <v>0</v>
      </c>
      <c r="U35" s="596"/>
      <c r="V35" s="597"/>
      <c r="W35" s="562">
        <f t="shared" si="18"/>
        <v>0</v>
      </c>
      <c r="X35" s="596"/>
      <c r="Y35" s="597"/>
      <c r="Z35" s="562">
        <f t="shared" si="19"/>
        <v>0</v>
      </c>
      <c r="AA35" s="596"/>
      <c r="AB35" s="597"/>
      <c r="AC35" s="562">
        <f t="shared" si="20"/>
        <v>0</v>
      </c>
      <c r="AD35" s="596"/>
      <c r="AE35" s="597"/>
      <c r="AF35" s="562">
        <f t="shared" si="21"/>
        <v>0</v>
      </c>
      <c r="AG35" s="596"/>
      <c r="AH35" s="597"/>
      <c r="AI35" s="562">
        <f t="shared" si="22"/>
        <v>0</v>
      </c>
      <c r="AJ35" s="596"/>
      <c r="AK35" s="597"/>
      <c r="AL35" s="562">
        <f t="shared" si="23"/>
        <v>0</v>
      </c>
      <c r="AM35" s="596"/>
      <c r="AN35" s="597"/>
      <c r="AO35" s="562">
        <f t="shared" si="24"/>
        <v>0</v>
      </c>
      <c r="AP35" s="596"/>
      <c r="AQ35" s="597"/>
      <c r="AR35" s="562"/>
      <c r="AS35" s="596"/>
      <c r="AT35" s="597"/>
      <c r="AU35" s="562"/>
      <c r="AV35" s="596"/>
      <c r="AW35" s="597"/>
      <c r="AX35" s="562"/>
      <c r="AY35" s="596"/>
      <c r="AZ35" s="597"/>
      <c r="BA35" s="562"/>
      <c r="BB35" s="596"/>
      <c r="BC35" s="597"/>
      <c r="BD35" s="562"/>
      <c r="BE35" s="596"/>
      <c r="BF35" s="597"/>
      <c r="BG35" s="562"/>
      <c r="BH35" s="596"/>
      <c r="BI35" s="597"/>
      <c r="BJ35" s="562"/>
      <c r="BK35" s="596"/>
      <c r="BL35" s="597"/>
      <c r="BM35" s="562"/>
      <c r="BN35" s="596"/>
      <c r="BO35" s="597"/>
      <c r="BP35" s="562"/>
      <c r="BQ35" s="596"/>
      <c r="BR35" s="597"/>
      <c r="BS35" s="562"/>
      <c r="BT35" s="596"/>
      <c r="BU35" s="597"/>
      <c r="BV35" s="562"/>
      <c r="BW35" s="596"/>
      <c r="BX35" s="597"/>
      <c r="BY35" s="562"/>
      <c r="BZ35" s="596"/>
      <c r="CA35" s="597"/>
      <c r="CB35" s="562"/>
      <c r="CC35" s="596"/>
      <c r="CD35" s="597"/>
      <c r="CE35" s="562"/>
      <c r="CF35" s="596"/>
      <c r="CG35" s="597"/>
      <c r="CH35" s="562"/>
      <c r="CI35" s="596"/>
      <c r="CJ35" s="597"/>
      <c r="CK35" s="562"/>
      <c r="CL35" s="596"/>
      <c r="CM35" s="597"/>
      <c r="CN35" s="562"/>
      <c r="CO35" s="596"/>
      <c r="CP35" s="597"/>
      <c r="CQ35" s="562"/>
      <c r="CR35" s="596"/>
      <c r="CS35" s="597"/>
      <c r="CT35" s="562"/>
      <c r="CU35" s="596"/>
      <c r="CV35" s="597"/>
      <c r="CW35" s="562"/>
      <c r="CX35" s="596"/>
      <c r="CY35" s="597"/>
      <c r="CZ35" s="562"/>
      <c r="DA35" s="596"/>
      <c r="DB35" s="597"/>
      <c r="DC35" s="562"/>
      <c r="DD35" s="596"/>
      <c r="DE35" s="597"/>
      <c r="DF35" s="562"/>
      <c r="DG35" s="596"/>
      <c r="DH35" s="597"/>
      <c r="DI35" s="562"/>
      <c r="DJ35" s="598"/>
      <c r="DK35" s="598"/>
      <c r="DL35" s="598"/>
      <c r="DM35" s="598"/>
      <c r="DN35" s="598"/>
      <c r="DO35" s="598"/>
      <c r="DP35" s="598"/>
      <c r="DQ35" s="598"/>
      <c r="DR35" s="598"/>
      <c r="DS35" s="598"/>
      <c r="DT35" s="598"/>
    </row>
    <row r="36" spans="1:124" ht="15.75" hidden="1" customHeight="1" x14ac:dyDescent="0.35">
      <c r="A36" s="593"/>
      <c r="B36" s="570"/>
      <c r="C36" s="594"/>
      <c r="D36" s="558">
        <f t="shared" si="13"/>
        <v>0</v>
      </c>
      <c r="E36" s="595"/>
      <c r="F36" s="596"/>
      <c r="G36" s="597"/>
      <c r="H36" s="562">
        <f t="shared" si="14"/>
        <v>0</v>
      </c>
      <c r="I36" s="596"/>
      <c r="J36" s="597"/>
      <c r="K36" s="562">
        <f t="shared" si="25"/>
        <v>0</v>
      </c>
      <c r="L36" s="596"/>
      <c r="M36" s="597"/>
      <c r="N36" s="562">
        <f t="shared" si="15"/>
        <v>0</v>
      </c>
      <c r="O36" s="596"/>
      <c r="P36" s="597"/>
      <c r="Q36" s="562">
        <f t="shared" si="16"/>
        <v>0</v>
      </c>
      <c r="R36" s="596"/>
      <c r="S36" s="597"/>
      <c r="T36" s="562">
        <f t="shared" si="17"/>
        <v>0</v>
      </c>
      <c r="U36" s="596"/>
      <c r="V36" s="597"/>
      <c r="W36" s="562">
        <f t="shared" si="18"/>
        <v>0</v>
      </c>
      <c r="X36" s="596"/>
      <c r="Y36" s="597"/>
      <c r="Z36" s="562">
        <f t="shared" si="19"/>
        <v>0</v>
      </c>
      <c r="AA36" s="596"/>
      <c r="AB36" s="597"/>
      <c r="AC36" s="562">
        <f t="shared" si="20"/>
        <v>0</v>
      </c>
      <c r="AD36" s="596"/>
      <c r="AE36" s="597"/>
      <c r="AF36" s="562">
        <f t="shared" si="21"/>
        <v>0</v>
      </c>
      <c r="AG36" s="596"/>
      <c r="AH36" s="597"/>
      <c r="AI36" s="562">
        <f t="shared" si="22"/>
        <v>0</v>
      </c>
      <c r="AJ36" s="596"/>
      <c r="AK36" s="597"/>
      <c r="AL36" s="562">
        <f t="shared" si="23"/>
        <v>0</v>
      </c>
      <c r="AM36" s="596"/>
      <c r="AN36" s="597"/>
      <c r="AO36" s="562">
        <f t="shared" si="24"/>
        <v>0</v>
      </c>
      <c r="AP36" s="596"/>
      <c r="AQ36" s="597"/>
      <c r="AR36" s="562"/>
      <c r="AS36" s="596"/>
      <c r="AT36" s="597"/>
      <c r="AU36" s="562"/>
      <c r="AV36" s="596"/>
      <c r="AW36" s="597"/>
      <c r="AX36" s="562"/>
      <c r="AY36" s="596"/>
      <c r="AZ36" s="597"/>
      <c r="BA36" s="562"/>
      <c r="BB36" s="596"/>
      <c r="BC36" s="597"/>
      <c r="BD36" s="562"/>
      <c r="BE36" s="596"/>
      <c r="BF36" s="597"/>
      <c r="BG36" s="562"/>
      <c r="BH36" s="596"/>
      <c r="BI36" s="597"/>
      <c r="BJ36" s="562"/>
      <c r="BK36" s="596"/>
      <c r="BL36" s="597"/>
      <c r="BM36" s="562"/>
      <c r="BN36" s="596"/>
      <c r="BO36" s="597"/>
      <c r="BP36" s="562"/>
      <c r="BQ36" s="596"/>
      <c r="BR36" s="597"/>
      <c r="BS36" s="562"/>
      <c r="BT36" s="596"/>
      <c r="BU36" s="597"/>
      <c r="BV36" s="562"/>
      <c r="BW36" s="596"/>
      <c r="BX36" s="597"/>
      <c r="BY36" s="562"/>
      <c r="BZ36" s="596"/>
      <c r="CA36" s="597"/>
      <c r="CB36" s="562"/>
      <c r="CC36" s="596"/>
      <c r="CD36" s="597"/>
      <c r="CE36" s="562"/>
      <c r="CF36" s="596"/>
      <c r="CG36" s="597"/>
      <c r="CH36" s="562"/>
      <c r="CI36" s="596"/>
      <c r="CJ36" s="597"/>
      <c r="CK36" s="562"/>
      <c r="CL36" s="596"/>
      <c r="CM36" s="597"/>
      <c r="CN36" s="562"/>
      <c r="CO36" s="596"/>
      <c r="CP36" s="597"/>
      <c r="CQ36" s="562"/>
      <c r="CR36" s="596"/>
      <c r="CS36" s="597"/>
      <c r="CT36" s="562"/>
      <c r="CU36" s="596"/>
      <c r="CV36" s="597"/>
      <c r="CW36" s="562"/>
      <c r="CX36" s="596"/>
      <c r="CY36" s="597"/>
      <c r="CZ36" s="562"/>
      <c r="DA36" s="596"/>
      <c r="DB36" s="597"/>
      <c r="DC36" s="562"/>
      <c r="DD36" s="596"/>
      <c r="DE36" s="597"/>
      <c r="DF36" s="562"/>
      <c r="DG36" s="596"/>
      <c r="DH36" s="597"/>
      <c r="DI36" s="562"/>
      <c r="DJ36" s="598"/>
      <c r="DK36" s="598"/>
      <c r="DL36" s="598"/>
      <c r="DM36" s="598"/>
      <c r="DN36" s="598"/>
      <c r="DO36" s="598"/>
      <c r="DP36" s="598"/>
      <c r="DQ36" s="598"/>
      <c r="DR36" s="598"/>
      <c r="DS36" s="598"/>
      <c r="DT36" s="598"/>
    </row>
    <row r="37" spans="1:124" ht="15.75" hidden="1" customHeight="1" x14ac:dyDescent="0.35">
      <c r="A37" s="593"/>
      <c r="B37" s="570"/>
      <c r="C37" s="594"/>
      <c r="D37" s="558">
        <f t="shared" si="13"/>
        <v>0</v>
      </c>
      <c r="E37" s="595"/>
      <c r="F37" s="596"/>
      <c r="G37" s="597"/>
      <c r="H37" s="562">
        <f t="shared" si="14"/>
        <v>0</v>
      </c>
      <c r="I37" s="596"/>
      <c r="J37" s="597"/>
      <c r="K37" s="562">
        <f t="shared" si="25"/>
        <v>0</v>
      </c>
      <c r="L37" s="596"/>
      <c r="M37" s="597"/>
      <c r="N37" s="562">
        <f t="shared" si="15"/>
        <v>0</v>
      </c>
      <c r="O37" s="596"/>
      <c r="P37" s="597"/>
      <c r="Q37" s="562">
        <f t="shared" si="16"/>
        <v>0</v>
      </c>
      <c r="R37" s="596"/>
      <c r="S37" s="597"/>
      <c r="T37" s="562">
        <f t="shared" si="17"/>
        <v>0</v>
      </c>
      <c r="U37" s="596"/>
      <c r="V37" s="597"/>
      <c r="W37" s="562">
        <f t="shared" si="18"/>
        <v>0</v>
      </c>
      <c r="X37" s="596"/>
      <c r="Y37" s="597"/>
      <c r="Z37" s="562">
        <f t="shared" si="19"/>
        <v>0</v>
      </c>
      <c r="AA37" s="596"/>
      <c r="AB37" s="597"/>
      <c r="AC37" s="562">
        <f t="shared" si="20"/>
        <v>0</v>
      </c>
      <c r="AD37" s="596"/>
      <c r="AE37" s="597"/>
      <c r="AF37" s="562">
        <f t="shared" si="21"/>
        <v>0</v>
      </c>
      <c r="AG37" s="596"/>
      <c r="AH37" s="597"/>
      <c r="AI37" s="562">
        <f t="shared" si="22"/>
        <v>0</v>
      </c>
      <c r="AJ37" s="596"/>
      <c r="AK37" s="597"/>
      <c r="AL37" s="562">
        <f t="shared" si="23"/>
        <v>0</v>
      </c>
      <c r="AM37" s="596"/>
      <c r="AN37" s="597"/>
      <c r="AO37" s="562">
        <f t="shared" si="24"/>
        <v>0</v>
      </c>
      <c r="AP37" s="596"/>
      <c r="AQ37" s="597"/>
      <c r="AR37" s="562"/>
      <c r="AS37" s="596"/>
      <c r="AT37" s="597"/>
      <c r="AU37" s="562"/>
      <c r="AV37" s="596"/>
      <c r="AW37" s="597"/>
      <c r="AX37" s="562"/>
      <c r="AY37" s="596"/>
      <c r="AZ37" s="597"/>
      <c r="BA37" s="562"/>
      <c r="BB37" s="596"/>
      <c r="BC37" s="597"/>
      <c r="BD37" s="562"/>
      <c r="BE37" s="596"/>
      <c r="BF37" s="597"/>
      <c r="BG37" s="562"/>
      <c r="BH37" s="596"/>
      <c r="BI37" s="597"/>
      <c r="BJ37" s="562"/>
      <c r="BK37" s="596"/>
      <c r="BL37" s="597"/>
      <c r="BM37" s="562"/>
      <c r="BN37" s="596"/>
      <c r="BO37" s="597"/>
      <c r="BP37" s="562"/>
      <c r="BQ37" s="596"/>
      <c r="BR37" s="597"/>
      <c r="BS37" s="562"/>
      <c r="BT37" s="596"/>
      <c r="BU37" s="597"/>
      <c r="BV37" s="562"/>
      <c r="BW37" s="596"/>
      <c r="BX37" s="597"/>
      <c r="BY37" s="562"/>
      <c r="BZ37" s="596"/>
      <c r="CA37" s="597"/>
      <c r="CB37" s="562"/>
      <c r="CC37" s="596"/>
      <c r="CD37" s="597"/>
      <c r="CE37" s="562"/>
      <c r="CF37" s="596"/>
      <c r="CG37" s="597"/>
      <c r="CH37" s="562"/>
      <c r="CI37" s="596"/>
      <c r="CJ37" s="597"/>
      <c r="CK37" s="562"/>
      <c r="CL37" s="596"/>
      <c r="CM37" s="597"/>
      <c r="CN37" s="562"/>
      <c r="CO37" s="596"/>
      <c r="CP37" s="597"/>
      <c r="CQ37" s="562"/>
      <c r="CR37" s="596"/>
      <c r="CS37" s="597"/>
      <c r="CT37" s="562"/>
      <c r="CU37" s="596"/>
      <c r="CV37" s="597"/>
      <c r="CW37" s="562"/>
      <c r="CX37" s="596"/>
      <c r="CY37" s="597"/>
      <c r="CZ37" s="562"/>
      <c r="DA37" s="596"/>
      <c r="DB37" s="597"/>
      <c r="DC37" s="562"/>
      <c r="DD37" s="596"/>
      <c r="DE37" s="597"/>
      <c r="DF37" s="562"/>
      <c r="DG37" s="596"/>
      <c r="DH37" s="597"/>
      <c r="DI37" s="562"/>
      <c r="DJ37" s="598"/>
      <c r="DK37" s="598"/>
      <c r="DL37" s="598"/>
      <c r="DM37" s="598"/>
      <c r="DN37" s="598"/>
      <c r="DO37" s="598"/>
      <c r="DP37" s="598"/>
      <c r="DQ37" s="598"/>
      <c r="DR37" s="598"/>
      <c r="DS37" s="598"/>
      <c r="DT37" s="598"/>
    </row>
    <row r="38" spans="1:124" ht="15.75" hidden="1" customHeight="1" x14ac:dyDescent="0.35">
      <c r="A38" s="593"/>
      <c r="B38" s="570"/>
      <c r="C38" s="594"/>
      <c r="D38" s="558">
        <f t="shared" si="13"/>
        <v>0</v>
      </c>
      <c r="E38" s="595"/>
      <c r="F38" s="596"/>
      <c r="G38" s="597"/>
      <c r="H38" s="562">
        <f t="shared" si="14"/>
        <v>0</v>
      </c>
      <c r="I38" s="596"/>
      <c r="J38" s="597"/>
      <c r="K38" s="562">
        <f t="shared" si="25"/>
        <v>0</v>
      </c>
      <c r="L38" s="596"/>
      <c r="M38" s="597"/>
      <c r="N38" s="562">
        <f t="shared" si="15"/>
        <v>0</v>
      </c>
      <c r="O38" s="596"/>
      <c r="P38" s="597"/>
      <c r="Q38" s="562">
        <f t="shared" si="16"/>
        <v>0</v>
      </c>
      <c r="R38" s="596"/>
      <c r="S38" s="597"/>
      <c r="T38" s="562">
        <f t="shared" si="17"/>
        <v>0</v>
      </c>
      <c r="U38" s="596"/>
      <c r="V38" s="597"/>
      <c r="W38" s="562">
        <f t="shared" si="18"/>
        <v>0</v>
      </c>
      <c r="X38" s="596"/>
      <c r="Y38" s="597"/>
      <c r="Z38" s="562">
        <f t="shared" si="19"/>
        <v>0</v>
      </c>
      <c r="AA38" s="596"/>
      <c r="AB38" s="597"/>
      <c r="AC38" s="562">
        <f t="shared" si="20"/>
        <v>0</v>
      </c>
      <c r="AD38" s="596"/>
      <c r="AE38" s="597"/>
      <c r="AF38" s="562">
        <f t="shared" si="21"/>
        <v>0</v>
      </c>
      <c r="AG38" s="596"/>
      <c r="AH38" s="597"/>
      <c r="AI38" s="562">
        <f t="shared" si="22"/>
        <v>0</v>
      </c>
      <c r="AJ38" s="596"/>
      <c r="AK38" s="597"/>
      <c r="AL38" s="562">
        <f t="shared" si="23"/>
        <v>0</v>
      </c>
      <c r="AM38" s="596"/>
      <c r="AN38" s="597"/>
      <c r="AO38" s="562">
        <f t="shared" si="24"/>
        <v>0</v>
      </c>
      <c r="AP38" s="596"/>
      <c r="AQ38" s="597"/>
      <c r="AR38" s="562"/>
      <c r="AS38" s="596"/>
      <c r="AT38" s="597"/>
      <c r="AU38" s="562"/>
      <c r="AV38" s="596"/>
      <c r="AW38" s="597"/>
      <c r="AX38" s="562"/>
      <c r="AY38" s="596"/>
      <c r="AZ38" s="597"/>
      <c r="BA38" s="562"/>
      <c r="BB38" s="596"/>
      <c r="BC38" s="597"/>
      <c r="BD38" s="562"/>
      <c r="BE38" s="596"/>
      <c r="BF38" s="597"/>
      <c r="BG38" s="562"/>
      <c r="BH38" s="596"/>
      <c r="BI38" s="597"/>
      <c r="BJ38" s="562"/>
      <c r="BK38" s="596"/>
      <c r="BL38" s="597"/>
      <c r="BM38" s="562"/>
      <c r="BN38" s="596"/>
      <c r="BO38" s="597"/>
      <c r="BP38" s="562"/>
      <c r="BQ38" s="596"/>
      <c r="BR38" s="597"/>
      <c r="BS38" s="562"/>
      <c r="BT38" s="596"/>
      <c r="BU38" s="597"/>
      <c r="BV38" s="562"/>
      <c r="BW38" s="596"/>
      <c r="BX38" s="597"/>
      <c r="BY38" s="562"/>
      <c r="BZ38" s="596"/>
      <c r="CA38" s="597"/>
      <c r="CB38" s="562"/>
      <c r="CC38" s="596"/>
      <c r="CD38" s="597"/>
      <c r="CE38" s="562"/>
      <c r="CF38" s="596"/>
      <c r="CG38" s="597"/>
      <c r="CH38" s="562"/>
      <c r="CI38" s="596"/>
      <c r="CJ38" s="597"/>
      <c r="CK38" s="562"/>
      <c r="CL38" s="596"/>
      <c r="CM38" s="597"/>
      <c r="CN38" s="562"/>
      <c r="CO38" s="596"/>
      <c r="CP38" s="597"/>
      <c r="CQ38" s="562"/>
      <c r="CR38" s="596"/>
      <c r="CS38" s="597"/>
      <c r="CT38" s="562"/>
      <c r="CU38" s="596"/>
      <c r="CV38" s="597"/>
      <c r="CW38" s="562"/>
      <c r="CX38" s="596"/>
      <c r="CY38" s="597"/>
      <c r="CZ38" s="562"/>
      <c r="DA38" s="596"/>
      <c r="DB38" s="597"/>
      <c r="DC38" s="562"/>
      <c r="DD38" s="596"/>
      <c r="DE38" s="597"/>
      <c r="DF38" s="562"/>
      <c r="DG38" s="596"/>
      <c r="DH38" s="597"/>
      <c r="DI38" s="562"/>
      <c r="DJ38" s="598"/>
      <c r="DK38" s="598"/>
      <c r="DL38" s="598"/>
      <c r="DM38" s="598"/>
      <c r="DN38" s="598"/>
      <c r="DO38" s="598"/>
      <c r="DP38" s="598"/>
      <c r="DQ38" s="598"/>
      <c r="DR38" s="598"/>
      <c r="DS38" s="598"/>
      <c r="DT38" s="598"/>
    </row>
    <row r="39" spans="1:124" ht="15.75" hidden="1" customHeight="1" x14ac:dyDescent="0.35">
      <c r="A39" s="593"/>
      <c r="B39" s="570"/>
      <c r="C39" s="594"/>
      <c r="D39" s="600">
        <f>SUM(D23:D38)</f>
        <v>1</v>
      </c>
      <c r="E39" s="595"/>
      <c r="F39" s="596"/>
      <c r="G39" s="597"/>
      <c r="H39" s="562">
        <f t="shared" si="14"/>
        <v>0</v>
      </c>
      <c r="I39" s="596"/>
      <c r="J39" s="597"/>
      <c r="K39" s="562">
        <f t="shared" si="25"/>
        <v>0</v>
      </c>
      <c r="L39" s="596"/>
      <c r="M39" s="597"/>
      <c r="N39" s="562">
        <f t="shared" si="15"/>
        <v>0</v>
      </c>
      <c r="O39" s="596"/>
      <c r="P39" s="597"/>
      <c r="Q39" s="562">
        <f t="shared" si="16"/>
        <v>0</v>
      </c>
      <c r="R39" s="596"/>
      <c r="S39" s="597"/>
      <c r="T39" s="562">
        <f t="shared" si="17"/>
        <v>0</v>
      </c>
      <c r="U39" s="596"/>
      <c r="V39" s="597"/>
      <c r="W39" s="562">
        <f t="shared" si="18"/>
        <v>0</v>
      </c>
      <c r="X39" s="596"/>
      <c r="Y39" s="597"/>
      <c r="Z39" s="562">
        <f t="shared" si="19"/>
        <v>0</v>
      </c>
      <c r="AA39" s="596"/>
      <c r="AB39" s="597"/>
      <c r="AC39" s="562">
        <f t="shared" si="20"/>
        <v>0</v>
      </c>
      <c r="AD39" s="596"/>
      <c r="AE39" s="597"/>
      <c r="AF39" s="562">
        <f t="shared" si="21"/>
        <v>0</v>
      </c>
      <c r="AG39" s="596"/>
      <c r="AH39" s="597"/>
      <c r="AI39" s="562">
        <f t="shared" si="22"/>
        <v>0</v>
      </c>
      <c r="AJ39" s="596"/>
      <c r="AK39" s="597"/>
      <c r="AL39" s="562">
        <f t="shared" si="23"/>
        <v>0</v>
      </c>
      <c r="AM39" s="596"/>
      <c r="AN39" s="597"/>
      <c r="AO39" s="562">
        <f t="shared" si="24"/>
        <v>0</v>
      </c>
      <c r="AP39" s="596"/>
      <c r="AQ39" s="597"/>
      <c r="AR39" s="562"/>
      <c r="AS39" s="596"/>
      <c r="AT39" s="597"/>
      <c r="AU39" s="562"/>
      <c r="AV39" s="596"/>
      <c r="AW39" s="597"/>
      <c r="AX39" s="562"/>
      <c r="AY39" s="596"/>
      <c r="AZ39" s="597"/>
      <c r="BA39" s="562"/>
      <c r="BB39" s="596"/>
      <c r="BC39" s="597"/>
      <c r="BD39" s="562"/>
      <c r="BE39" s="596"/>
      <c r="BF39" s="597"/>
      <c r="BG39" s="562"/>
      <c r="BH39" s="596"/>
      <c r="BI39" s="597"/>
      <c r="BJ39" s="562"/>
      <c r="BK39" s="596"/>
      <c r="BL39" s="597"/>
      <c r="BM39" s="562"/>
      <c r="BN39" s="596"/>
      <c r="BO39" s="597"/>
      <c r="BP39" s="562"/>
      <c r="BQ39" s="596"/>
      <c r="BR39" s="597"/>
      <c r="BS39" s="562"/>
      <c r="BT39" s="596"/>
      <c r="BU39" s="597"/>
      <c r="BV39" s="562"/>
      <c r="BW39" s="596"/>
      <c r="BX39" s="597"/>
      <c r="BY39" s="562"/>
      <c r="BZ39" s="596"/>
      <c r="CA39" s="597"/>
      <c r="CB39" s="562"/>
      <c r="CC39" s="596"/>
      <c r="CD39" s="597"/>
      <c r="CE39" s="562"/>
      <c r="CF39" s="596"/>
      <c r="CG39" s="597"/>
      <c r="CH39" s="562"/>
      <c r="CI39" s="596"/>
      <c r="CJ39" s="597"/>
      <c r="CK39" s="562"/>
      <c r="CL39" s="596"/>
      <c r="CM39" s="597"/>
      <c r="CN39" s="562"/>
      <c r="CO39" s="596"/>
      <c r="CP39" s="597"/>
      <c r="CQ39" s="562"/>
      <c r="CR39" s="596"/>
      <c r="CS39" s="597"/>
      <c r="CT39" s="562"/>
      <c r="CU39" s="596"/>
      <c r="CV39" s="597"/>
      <c r="CW39" s="562"/>
      <c r="CX39" s="596"/>
      <c r="CY39" s="597"/>
      <c r="CZ39" s="562"/>
      <c r="DA39" s="596"/>
      <c r="DB39" s="597"/>
      <c r="DC39" s="562"/>
      <c r="DD39" s="596"/>
      <c r="DE39" s="597"/>
      <c r="DF39" s="562"/>
      <c r="DG39" s="596"/>
      <c r="DH39" s="597"/>
      <c r="DI39" s="562"/>
      <c r="DJ39" s="598"/>
      <c r="DK39" s="598"/>
      <c r="DL39" s="598"/>
      <c r="DM39" s="598"/>
      <c r="DN39" s="598"/>
      <c r="DO39" s="598"/>
      <c r="DP39" s="598"/>
      <c r="DQ39" s="598"/>
      <c r="DR39" s="598"/>
      <c r="DS39" s="598"/>
      <c r="DT39" s="598"/>
    </row>
    <row r="40" spans="1:124" ht="15.75" customHeight="1" x14ac:dyDescent="0.35">
      <c r="A40" s="601"/>
      <c r="B40" s="602"/>
      <c r="C40" s="601"/>
      <c r="D40" s="603"/>
      <c r="E40" s="601"/>
      <c r="F40" s="601"/>
      <c r="G40" s="601"/>
      <c r="H40" s="601"/>
      <c r="I40" s="601"/>
      <c r="J40" s="601"/>
      <c r="K40" s="601"/>
      <c r="L40" s="601"/>
      <c r="M40" s="601"/>
      <c r="N40" s="601"/>
      <c r="O40" s="601"/>
      <c r="P40" s="601"/>
      <c r="Q40" s="601"/>
      <c r="R40" s="601"/>
      <c r="S40" s="601"/>
      <c r="T40" s="601"/>
      <c r="U40" s="601"/>
      <c r="V40" s="601"/>
      <c r="W40" s="601"/>
      <c r="X40" s="601"/>
      <c r="Y40" s="601"/>
      <c r="Z40" s="601"/>
      <c r="AA40" s="601"/>
      <c r="AB40" s="601"/>
      <c r="AC40" s="601"/>
      <c r="AD40" s="601"/>
      <c r="AE40" s="601"/>
      <c r="AF40" s="601"/>
      <c r="AG40" s="601"/>
      <c r="AH40" s="601"/>
      <c r="AI40" s="601"/>
      <c r="AJ40" s="601"/>
      <c r="AK40" s="601"/>
      <c r="AL40" s="601"/>
      <c r="AM40" s="601"/>
      <c r="AN40" s="601"/>
      <c r="AO40" s="601"/>
      <c r="AP40" s="601"/>
      <c r="AQ40" s="601"/>
      <c r="AR40" s="601"/>
      <c r="AS40" s="601"/>
      <c r="AT40" s="601"/>
      <c r="AU40" s="601"/>
      <c r="AV40" s="601"/>
      <c r="AW40" s="601"/>
      <c r="AX40" s="601"/>
      <c r="AY40" s="601"/>
      <c r="AZ40" s="601"/>
      <c r="BA40" s="601"/>
      <c r="BB40" s="601"/>
      <c r="BC40" s="601"/>
      <c r="BD40" s="601"/>
      <c r="BE40" s="601"/>
      <c r="BF40" s="601"/>
      <c r="BG40" s="601"/>
      <c r="BH40" s="601"/>
      <c r="BI40" s="601"/>
      <c r="BJ40" s="601"/>
      <c r="BK40" s="601"/>
      <c r="BL40" s="601"/>
      <c r="BM40" s="601"/>
      <c r="BN40" s="601"/>
      <c r="BO40" s="601"/>
      <c r="BP40" s="601"/>
      <c r="BQ40" s="601"/>
      <c r="BR40" s="601"/>
      <c r="BS40" s="601"/>
      <c r="BT40" s="601"/>
      <c r="BU40" s="601"/>
      <c r="BV40" s="601"/>
      <c r="BW40" s="601"/>
      <c r="BX40" s="601"/>
      <c r="BY40" s="601"/>
      <c r="BZ40" s="601"/>
      <c r="CA40" s="601"/>
      <c r="CB40" s="601"/>
      <c r="CC40" s="601"/>
      <c r="CD40" s="601"/>
      <c r="CE40" s="601"/>
      <c r="CF40" s="601"/>
      <c r="CG40" s="601"/>
      <c r="CH40" s="601"/>
      <c r="CI40" s="601"/>
      <c r="CJ40" s="601"/>
      <c r="CK40" s="601"/>
      <c r="CL40" s="601"/>
      <c r="CM40" s="601"/>
      <c r="CN40" s="601"/>
      <c r="CO40" s="601"/>
      <c r="CP40" s="601"/>
      <c r="CQ40" s="601"/>
      <c r="CR40" s="601"/>
      <c r="CS40" s="601"/>
      <c r="CT40" s="601"/>
      <c r="CU40" s="601"/>
      <c r="CV40" s="601"/>
      <c r="CW40" s="601"/>
      <c r="CX40" s="601"/>
      <c r="CY40" s="601"/>
      <c r="CZ40" s="601"/>
      <c r="DA40" s="601"/>
      <c r="DB40" s="601"/>
      <c r="DC40" s="601"/>
      <c r="DD40" s="601"/>
      <c r="DE40" s="601"/>
      <c r="DF40" s="601"/>
      <c r="DG40" s="601"/>
      <c r="DH40" s="601"/>
      <c r="DI40" s="601"/>
      <c r="DJ40" s="601"/>
      <c r="DK40" s="601"/>
      <c r="DL40" s="601"/>
      <c r="DM40" s="601"/>
      <c r="DN40" s="601"/>
      <c r="DO40" s="601"/>
      <c r="DP40" s="601"/>
      <c r="DQ40" s="601"/>
      <c r="DR40" s="601"/>
      <c r="DS40" s="601"/>
      <c r="DT40" s="601"/>
    </row>
    <row r="41" spans="1:124" ht="15.75" customHeight="1" x14ac:dyDescent="0.35">
      <c r="A41" s="604"/>
      <c r="B41" s="605"/>
      <c r="C41" s="604"/>
      <c r="D41" s="604"/>
      <c r="E41" s="604"/>
      <c r="F41" s="604"/>
      <c r="G41" s="604"/>
      <c r="H41" s="604"/>
      <c r="I41" s="604"/>
      <c r="J41" s="604"/>
      <c r="K41" s="604"/>
      <c r="L41" s="604"/>
      <c r="M41" s="604"/>
      <c r="N41" s="604"/>
      <c r="O41" s="604"/>
      <c r="P41" s="604"/>
      <c r="Q41" s="604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04"/>
      <c r="AC41" s="604"/>
      <c r="AD41" s="604"/>
      <c r="AE41" s="604"/>
      <c r="AF41" s="604"/>
      <c r="AG41" s="604"/>
      <c r="AH41" s="604"/>
      <c r="AI41" s="604"/>
      <c r="AJ41" s="604"/>
      <c r="AK41" s="604"/>
      <c r="AL41" s="604"/>
      <c r="AM41" s="604"/>
      <c r="AN41" s="604"/>
      <c r="AO41" s="604"/>
      <c r="AP41" s="604"/>
      <c r="AQ41" s="604"/>
      <c r="AR41" s="604"/>
      <c r="AS41" s="604"/>
      <c r="AT41" s="604"/>
      <c r="AU41" s="604"/>
      <c r="AV41" s="604"/>
      <c r="AW41" s="604"/>
      <c r="AX41" s="604"/>
      <c r="AY41" s="604"/>
      <c r="AZ41" s="604"/>
      <c r="BA41" s="604"/>
      <c r="BB41" s="604"/>
      <c r="BC41" s="604"/>
      <c r="BD41" s="604"/>
      <c r="BE41" s="604"/>
      <c r="BF41" s="604"/>
      <c r="BG41" s="604"/>
      <c r="BH41" s="604"/>
      <c r="BI41" s="604"/>
      <c r="BJ41" s="604"/>
      <c r="BK41" s="604"/>
      <c r="BL41" s="604"/>
      <c r="BM41" s="604"/>
      <c r="BN41" s="604"/>
      <c r="BO41" s="604"/>
      <c r="BP41" s="604"/>
      <c r="BQ41" s="604"/>
      <c r="BR41" s="604"/>
      <c r="BS41" s="604"/>
      <c r="BT41" s="604"/>
      <c r="BU41" s="604"/>
      <c r="BV41" s="604"/>
      <c r="BW41" s="604"/>
      <c r="BX41" s="604"/>
      <c r="BY41" s="604"/>
      <c r="BZ41" s="604"/>
      <c r="CA41" s="604"/>
      <c r="CB41" s="604"/>
      <c r="CC41" s="604"/>
      <c r="CD41" s="604"/>
      <c r="CE41" s="604"/>
      <c r="CF41" s="604"/>
      <c r="CG41" s="604"/>
      <c r="CH41" s="604"/>
      <c r="CI41" s="604"/>
      <c r="CJ41" s="604"/>
      <c r="CK41" s="604"/>
      <c r="CL41" s="604"/>
      <c r="CM41" s="604"/>
      <c r="CN41" s="604"/>
      <c r="CO41" s="604"/>
      <c r="CP41" s="604"/>
      <c r="CQ41" s="604"/>
      <c r="CR41" s="604"/>
      <c r="CS41" s="604"/>
      <c r="CT41" s="604"/>
      <c r="CU41" s="604"/>
      <c r="CV41" s="604"/>
      <c r="CW41" s="604"/>
      <c r="CX41" s="604"/>
      <c r="CY41" s="604"/>
      <c r="CZ41" s="604"/>
      <c r="DA41" s="604"/>
      <c r="DB41" s="604"/>
      <c r="DC41" s="604"/>
      <c r="DD41" s="604"/>
      <c r="DE41" s="604"/>
      <c r="DF41" s="604"/>
      <c r="DG41" s="604"/>
      <c r="DH41" s="604"/>
      <c r="DI41" s="604"/>
      <c r="DJ41" s="604"/>
      <c r="DK41" s="604"/>
      <c r="DL41" s="604"/>
      <c r="DM41" s="604"/>
      <c r="DN41" s="604"/>
      <c r="DO41" s="604"/>
      <c r="DP41" s="604"/>
      <c r="DQ41" s="604"/>
      <c r="DR41" s="604"/>
      <c r="DS41" s="604"/>
      <c r="DT41" s="604"/>
    </row>
    <row r="42" spans="1:124" ht="15.75" customHeight="1" x14ac:dyDescent="0.35">
      <c r="A42" s="595"/>
      <c r="B42" s="606"/>
      <c r="C42" s="595"/>
      <c r="D42" s="604"/>
      <c r="E42" s="595"/>
      <c r="F42" s="595"/>
      <c r="G42" s="595"/>
      <c r="H42" s="595"/>
      <c r="I42" s="595"/>
      <c r="J42" s="595"/>
      <c r="K42" s="595"/>
      <c r="L42" s="595"/>
      <c r="M42" s="595"/>
      <c r="N42" s="595"/>
      <c r="O42" s="595"/>
      <c r="P42" s="595"/>
      <c r="Q42" s="595"/>
      <c r="R42" s="595"/>
      <c r="S42" s="595"/>
      <c r="T42" s="595"/>
      <c r="U42" s="595"/>
      <c r="V42" s="595"/>
      <c r="W42" s="595"/>
      <c r="X42" s="595"/>
      <c r="Y42" s="595"/>
      <c r="Z42" s="595"/>
      <c r="AA42" s="595"/>
      <c r="AB42" s="595"/>
      <c r="AC42" s="595"/>
      <c r="AD42" s="595"/>
      <c r="AE42" s="595"/>
      <c r="AF42" s="595"/>
      <c r="AG42" s="595"/>
      <c r="AH42" s="595"/>
      <c r="AI42" s="595"/>
      <c r="AJ42" s="595"/>
      <c r="AK42" s="595"/>
      <c r="AL42" s="595"/>
      <c r="AM42" s="595"/>
      <c r="AN42" s="595"/>
      <c r="AO42" s="595"/>
      <c r="AP42" s="595"/>
      <c r="AQ42" s="607"/>
      <c r="AR42" s="595"/>
      <c r="AS42" s="595"/>
      <c r="AT42" s="595"/>
      <c r="AU42" s="595"/>
      <c r="AV42" s="595"/>
      <c r="AW42" s="595"/>
      <c r="AX42" s="595"/>
      <c r="AY42" s="595"/>
      <c r="AZ42" s="595"/>
      <c r="BA42" s="595"/>
      <c r="BB42" s="595"/>
      <c r="BC42" s="595"/>
      <c r="BD42" s="595"/>
      <c r="BE42" s="595"/>
      <c r="BF42" s="595"/>
      <c r="BG42" s="595"/>
      <c r="BH42" s="595"/>
      <c r="BI42" s="595"/>
      <c r="BJ42" s="595"/>
      <c r="BK42" s="595"/>
      <c r="BL42" s="595"/>
      <c r="BM42" s="595"/>
      <c r="BN42" s="595"/>
      <c r="BO42" s="595"/>
      <c r="BP42" s="595"/>
      <c r="BQ42" s="595"/>
      <c r="BR42" s="595"/>
      <c r="BS42" s="595"/>
      <c r="BT42" s="595"/>
      <c r="BU42" s="595"/>
      <c r="BV42" s="595"/>
      <c r="BW42" s="595"/>
      <c r="BX42" s="595"/>
      <c r="BY42" s="595"/>
      <c r="BZ42" s="595"/>
      <c r="CA42" s="595"/>
      <c r="CB42" s="595"/>
      <c r="CC42" s="595"/>
      <c r="CD42" s="595"/>
      <c r="CE42" s="595"/>
      <c r="CF42" s="595"/>
      <c r="CG42" s="595"/>
      <c r="CH42" s="595"/>
      <c r="CI42" s="595"/>
      <c r="CJ42" s="595"/>
      <c r="CK42" s="595"/>
      <c r="CL42" s="595"/>
      <c r="CM42" s="595"/>
      <c r="CN42" s="595"/>
      <c r="CO42" s="595"/>
      <c r="CP42" s="595"/>
      <c r="CQ42" s="595"/>
      <c r="CR42" s="595"/>
      <c r="CS42" s="595"/>
      <c r="CT42" s="595"/>
      <c r="CU42" s="595"/>
      <c r="CV42" s="595"/>
      <c r="CW42" s="595"/>
      <c r="CX42" s="595"/>
      <c r="CY42" s="595"/>
      <c r="CZ42" s="595"/>
      <c r="DA42" s="595"/>
      <c r="DB42" s="595"/>
      <c r="DC42" s="595"/>
      <c r="DD42" s="595"/>
      <c r="DE42" s="595"/>
      <c r="DF42" s="595"/>
      <c r="DG42" s="595"/>
      <c r="DH42" s="595"/>
      <c r="DI42" s="595"/>
      <c r="DJ42" s="595"/>
      <c r="DK42" s="595"/>
      <c r="DL42" s="595"/>
      <c r="DM42" s="595"/>
      <c r="DN42" s="595"/>
      <c r="DO42" s="595"/>
      <c r="DP42" s="595"/>
      <c r="DQ42" s="595"/>
      <c r="DR42" s="595"/>
      <c r="DS42" s="595"/>
      <c r="DT42" s="595"/>
    </row>
    <row r="43" spans="1:124" ht="32.25" hidden="1" customHeight="1" x14ac:dyDescent="0.95">
      <c r="A43" s="608" t="s">
        <v>488</v>
      </c>
      <c r="B43" s="609"/>
      <c r="C43" s="610"/>
      <c r="D43" s="611"/>
      <c r="E43" s="612"/>
      <c r="F43" s="612"/>
      <c r="G43" s="612"/>
      <c r="H43" s="612"/>
      <c r="I43" s="612"/>
      <c r="J43" s="612"/>
      <c r="K43" s="612"/>
      <c r="L43" s="612"/>
      <c r="M43" s="612"/>
      <c r="N43" s="612"/>
      <c r="O43" s="612"/>
      <c r="P43" s="612"/>
      <c r="Q43" s="612"/>
      <c r="R43" s="612"/>
      <c r="S43" s="612"/>
      <c r="T43" s="612"/>
      <c r="U43" s="612"/>
      <c r="V43" s="612"/>
      <c r="W43" s="612"/>
      <c r="X43" s="612"/>
      <c r="Y43" s="612"/>
      <c r="Z43" s="612"/>
      <c r="AA43" s="612"/>
      <c r="AB43" s="612"/>
      <c r="AC43" s="612"/>
      <c r="AD43" s="612"/>
      <c r="AE43" s="612"/>
      <c r="AF43" s="612"/>
      <c r="AG43" s="612"/>
      <c r="AH43" s="612"/>
      <c r="AI43" s="612"/>
      <c r="AJ43" s="612"/>
      <c r="AK43" s="612"/>
      <c r="AL43" s="612"/>
      <c r="AM43" s="612"/>
      <c r="AN43" s="612"/>
      <c r="AO43" s="612"/>
      <c r="AP43" s="612"/>
      <c r="AQ43" s="612"/>
      <c r="AR43" s="612"/>
      <c r="AS43" s="612"/>
      <c r="AT43" s="612"/>
      <c r="AU43" s="612"/>
      <c r="AV43" s="612"/>
      <c r="AW43" s="612"/>
      <c r="AX43" s="612"/>
      <c r="AY43" s="612"/>
      <c r="AZ43" s="612"/>
      <c r="BA43" s="612"/>
      <c r="BB43" s="612"/>
      <c r="BC43" s="612"/>
      <c r="BD43" s="612"/>
      <c r="BE43" s="612"/>
      <c r="BF43" s="612"/>
      <c r="BG43" s="612"/>
      <c r="BH43" s="612"/>
      <c r="BI43" s="612"/>
      <c r="BJ43" s="612"/>
      <c r="BK43" s="612"/>
      <c r="BL43" s="612"/>
      <c r="BM43" s="612"/>
      <c r="BN43" s="612"/>
      <c r="BO43" s="612"/>
      <c r="BP43" s="612"/>
      <c r="BQ43" s="612"/>
      <c r="BR43" s="612"/>
      <c r="BS43" s="612"/>
      <c r="BT43" s="612"/>
      <c r="BU43" s="612"/>
      <c r="BV43" s="612"/>
      <c r="BW43" s="612"/>
      <c r="BX43" s="612"/>
      <c r="BY43" s="612"/>
      <c r="BZ43" s="612"/>
      <c r="CA43" s="612"/>
      <c r="CB43" s="612"/>
      <c r="CC43" s="612"/>
      <c r="CD43" s="612"/>
      <c r="CE43" s="612"/>
      <c r="CF43" s="612"/>
      <c r="CG43" s="612"/>
      <c r="CH43" s="612"/>
      <c r="CI43" s="612"/>
      <c r="CJ43" s="612"/>
      <c r="CK43" s="612"/>
      <c r="CL43" s="612"/>
      <c r="CM43" s="612"/>
      <c r="CN43" s="612"/>
      <c r="CO43" s="612"/>
      <c r="CP43" s="612"/>
      <c r="CQ43" s="612"/>
      <c r="CR43" s="612"/>
      <c r="CS43" s="612"/>
      <c r="CT43" s="612"/>
      <c r="CU43" s="612"/>
      <c r="CV43" s="612"/>
      <c r="CW43" s="612"/>
      <c r="CX43" s="612"/>
      <c r="CY43" s="612"/>
      <c r="CZ43" s="612"/>
      <c r="DA43" s="612"/>
      <c r="DB43" s="612"/>
      <c r="DC43" s="612"/>
      <c r="DD43" s="612"/>
      <c r="DE43" s="612"/>
      <c r="DF43" s="612"/>
      <c r="DG43" s="612"/>
      <c r="DH43" s="612"/>
      <c r="DI43" s="612"/>
      <c r="DJ43" s="612"/>
      <c r="DK43" s="612"/>
      <c r="DL43" s="612"/>
      <c r="DM43" s="612"/>
      <c r="DN43" s="612"/>
      <c r="DO43" s="612"/>
      <c r="DP43" s="612"/>
      <c r="DQ43" s="612"/>
      <c r="DR43" s="612"/>
      <c r="DS43" s="612"/>
      <c r="DT43" s="612"/>
    </row>
    <row r="44" spans="1:124" ht="14.25" hidden="1" customHeight="1" x14ac:dyDescent="0.35">
      <c r="A44" s="1849" t="s">
        <v>473</v>
      </c>
      <c r="B44" s="1850" t="s">
        <v>474</v>
      </c>
      <c r="C44" s="1851" t="s">
        <v>475</v>
      </c>
      <c r="D44" s="1852" t="s">
        <v>476</v>
      </c>
      <c r="E44" s="1855" t="s">
        <v>8</v>
      </c>
      <c r="F44" s="613" t="s">
        <v>489</v>
      </c>
      <c r="G44" s="614" t="s">
        <v>489</v>
      </c>
      <c r="H44" s="613" t="s">
        <v>489</v>
      </c>
      <c r="I44" s="613" t="s">
        <v>489</v>
      </c>
      <c r="J44" s="613" t="s">
        <v>489</v>
      </c>
      <c r="K44" s="613" t="s">
        <v>489</v>
      </c>
      <c r="L44" s="613" t="s">
        <v>489</v>
      </c>
      <c r="M44" s="613" t="s">
        <v>489</v>
      </c>
      <c r="N44" s="613" t="s">
        <v>489</v>
      </c>
      <c r="O44" s="613" t="s">
        <v>489</v>
      </c>
      <c r="P44" s="613" t="s">
        <v>489</v>
      </c>
      <c r="Q44" s="613" t="s">
        <v>489</v>
      </c>
      <c r="R44" s="613" t="s">
        <v>489</v>
      </c>
      <c r="S44" s="613" t="s">
        <v>489</v>
      </c>
      <c r="T44" s="613" t="s">
        <v>489</v>
      </c>
      <c r="U44" s="613" t="s">
        <v>489</v>
      </c>
      <c r="V44" s="613" t="s">
        <v>489</v>
      </c>
      <c r="W44" s="613" t="s">
        <v>489</v>
      </c>
      <c r="X44" s="613" t="s">
        <v>489</v>
      </c>
      <c r="Y44" s="613" t="s">
        <v>489</v>
      </c>
      <c r="Z44" s="613" t="s">
        <v>489</v>
      </c>
      <c r="AA44" s="613" t="s">
        <v>489</v>
      </c>
      <c r="AB44" s="613" t="s">
        <v>489</v>
      </c>
      <c r="AC44" s="613" t="s">
        <v>489</v>
      </c>
      <c r="AD44" s="613" t="s">
        <v>489</v>
      </c>
      <c r="AE44" s="613" t="s">
        <v>489</v>
      </c>
      <c r="AF44" s="613" t="s">
        <v>489</v>
      </c>
      <c r="AG44" s="613" t="s">
        <v>489</v>
      </c>
      <c r="AH44" s="613" t="s">
        <v>489</v>
      </c>
      <c r="AI44" s="613" t="s">
        <v>489</v>
      </c>
      <c r="AJ44" s="613" t="s">
        <v>489</v>
      </c>
      <c r="AK44" s="613" t="s">
        <v>489</v>
      </c>
      <c r="AL44" s="613" t="s">
        <v>489</v>
      </c>
      <c r="AM44" s="613" t="s">
        <v>489</v>
      </c>
      <c r="AN44" s="613" t="s">
        <v>489</v>
      </c>
      <c r="AO44" s="613" t="s">
        <v>489</v>
      </c>
      <c r="AP44" s="613"/>
      <c r="AQ44" s="613"/>
      <c r="AR44" s="613"/>
      <c r="AS44" s="613"/>
      <c r="AT44" s="613"/>
      <c r="AU44" s="613"/>
      <c r="AV44" s="613"/>
      <c r="AW44" s="613"/>
      <c r="AX44" s="613"/>
      <c r="AY44" s="613"/>
      <c r="AZ44" s="613"/>
      <c r="BA44" s="613"/>
      <c r="BB44" s="613"/>
      <c r="BC44" s="613"/>
      <c r="BD44" s="613"/>
      <c r="BE44" s="613"/>
      <c r="BF44" s="613"/>
      <c r="BG44" s="613"/>
      <c r="BH44" s="613"/>
      <c r="BI44" s="613"/>
      <c r="BJ44" s="613"/>
      <c r="BK44" s="613"/>
      <c r="BL44" s="613"/>
      <c r="BM44" s="613"/>
      <c r="BN44" s="613"/>
      <c r="BO44" s="613"/>
      <c r="BP44" s="613"/>
      <c r="BQ44" s="613"/>
      <c r="BR44" s="613"/>
      <c r="BS44" s="613"/>
      <c r="BT44" s="613"/>
      <c r="BU44" s="613"/>
      <c r="BV44" s="613"/>
      <c r="BW44" s="615"/>
      <c r="BX44" s="613"/>
      <c r="BY44" s="613"/>
      <c r="BZ44" s="613"/>
      <c r="CA44" s="613"/>
      <c r="CB44" s="613"/>
      <c r="CC44" s="613"/>
      <c r="CD44" s="613"/>
      <c r="CE44" s="613"/>
      <c r="CF44" s="613"/>
      <c r="CG44" s="613"/>
      <c r="CH44" s="613"/>
      <c r="CI44" s="613"/>
      <c r="CJ44" s="613"/>
      <c r="CK44" s="613"/>
      <c r="CL44" s="613"/>
      <c r="CM44" s="613"/>
      <c r="CN44" s="613"/>
      <c r="CO44" s="613"/>
      <c r="CP44" s="613"/>
      <c r="CQ44" s="613"/>
      <c r="CR44" s="613"/>
      <c r="CS44" s="613"/>
      <c r="CT44" s="613"/>
      <c r="CU44" s="613"/>
      <c r="CV44" s="613"/>
      <c r="CW44" s="613"/>
      <c r="CX44" s="613"/>
      <c r="CY44" s="613"/>
      <c r="CZ44" s="613"/>
      <c r="DA44" s="613"/>
      <c r="DB44" s="613"/>
      <c r="DC44" s="613"/>
      <c r="DD44" s="613"/>
      <c r="DE44" s="613"/>
      <c r="DF44" s="613"/>
      <c r="DG44" s="613"/>
      <c r="DH44" s="613"/>
      <c r="DI44" s="613"/>
      <c r="DJ44" s="537"/>
      <c r="DK44" s="537"/>
      <c r="DL44" s="537"/>
      <c r="DM44" s="537"/>
      <c r="DN44" s="537"/>
      <c r="DO44" s="537"/>
      <c r="DP44" s="537"/>
      <c r="DQ44" s="537"/>
      <c r="DR44" s="537"/>
      <c r="DS44" s="537"/>
      <c r="DT44" s="537"/>
    </row>
    <row r="45" spans="1:124" ht="15.75" hidden="1" customHeight="1" x14ac:dyDescent="0.35">
      <c r="A45" s="1849"/>
      <c r="B45" s="1849"/>
      <c r="C45" s="1851"/>
      <c r="D45" s="1852"/>
      <c r="E45" s="1855"/>
      <c r="F45" s="616" t="s">
        <v>490</v>
      </c>
      <c r="G45" s="616" t="s">
        <v>490</v>
      </c>
      <c r="H45" s="616" t="s">
        <v>490</v>
      </c>
      <c r="I45" s="616" t="s">
        <v>490</v>
      </c>
      <c r="J45" s="616" t="s">
        <v>490</v>
      </c>
      <c r="K45" s="616" t="s">
        <v>490</v>
      </c>
      <c r="L45" s="616" t="s">
        <v>490</v>
      </c>
      <c r="M45" s="616" t="s">
        <v>490</v>
      </c>
      <c r="N45" s="616" t="s">
        <v>490</v>
      </c>
      <c r="O45" s="616" t="s">
        <v>490</v>
      </c>
      <c r="P45" s="616" t="s">
        <v>490</v>
      </c>
      <c r="Q45" s="616" t="s">
        <v>490</v>
      </c>
      <c r="R45" s="616" t="s">
        <v>490</v>
      </c>
      <c r="S45" s="616" t="s">
        <v>490</v>
      </c>
      <c r="T45" s="616" t="s">
        <v>490</v>
      </c>
      <c r="U45" s="616" t="s">
        <v>490</v>
      </c>
      <c r="V45" s="616" t="s">
        <v>490</v>
      </c>
      <c r="W45" s="616" t="s">
        <v>490</v>
      </c>
      <c r="X45" s="616" t="s">
        <v>490</v>
      </c>
      <c r="Y45" s="616" t="s">
        <v>490</v>
      </c>
      <c r="Z45" s="616" t="s">
        <v>490</v>
      </c>
      <c r="AA45" s="616" t="s">
        <v>490</v>
      </c>
      <c r="AB45" s="616" t="s">
        <v>490</v>
      </c>
      <c r="AC45" s="616" t="s">
        <v>490</v>
      </c>
      <c r="AD45" s="616" t="s">
        <v>490</v>
      </c>
      <c r="AE45" s="616" t="s">
        <v>490</v>
      </c>
      <c r="AF45" s="616" t="s">
        <v>490</v>
      </c>
      <c r="AG45" s="616" t="s">
        <v>490</v>
      </c>
      <c r="AH45" s="616" t="s">
        <v>490</v>
      </c>
      <c r="AI45" s="616" t="s">
        <v>490</v>
      </c>
      <c r="AJ45" s="616" t="s">
        <v>490</v>
      </c>
      <c r="AK45" s="616" t="s">
        <v>490</v>
      </c>
      <c r="AL45" s="616" t="s">
        <v>490</v>
      </c>
      <c r="AM45" s="616" t="s">
        <v>490</v>
      </c>
      <c r="AN45" s="616" t="s">
        <v>490</v>
      </c>
      <c r="AO45" s="616" t="s">
        <v>490</v>
      </c>
      <c r="AP45" s="616"/>
      <c r="AQ45" s="616"/>
      <c r="AR45" s="616"/>
      <c r="AS45" s="616"/>
      <c r="AT45" s="616"/>
      <c r="AU45" s="616"/>
      <c r="AV45" s="616"/>
      <c r="AW45" s="616"/>
      <c r="AX45" s="616"/>
      <c r="AY45" s="616"/>
      <c r="AZ45" s="616"/>
      <c r="BA45" s="616"/>
      <c r="BB45" s="616"/>
      <c r="BC45" s="616"/>
      <c r="BD45" s="616"/>
      <c r="BE45" s="616"/>
      <c r="BF45" s="616"/>
      <c r="BG45" s="616"/>
      <c r="BH45" s="616"/>
      <c r="BI45" s="616"/>
      <c r="BJ45" s="616"/>
      <c r="BK45" s="616"/>
      <c r="BL45" s="616"/>
      <c r="BM45" s="616"/>
      <c r="BN45" s="616"/>
      <c r="BO45" s="616"/>
      <c r="BP45" s="616"/>
      <c r="BQ45" s="616"/>
      <c r="BR45" s="616"/>
      <c r="BS45" s="616"/>
      <c r="BT45" s="616"/>
      <c r="BU45" s="616"/>
      <c r="BV45" s="616"/>
      <c r="BW45" s="616"/>
      <c r="BX45" s="616"/>
      <c r="BY45" s="616"/>
      <c r="BZ45" s="616"/>
      <c r="CA45" s="616"/>
      <c r="CB45" s="616"/>
      <c r="CC45" s="616"/>
      <c r="CD45" s="616"/>
      <c r="CE45" s="616"/>
      <c r="CF45" s="616"/>
      <c r="CG45" s="616"/>
      <c r="CH45" s="616"/>
      <c r="CI45" s="616"/>
      <c r="CJ45" s="616"/>
      <c r="CK45" s="616"/>
      <c r="CL45" s="616"/>
      <c r="CM45" s="616"/>
      <c r="CN45" s="616"/>
      <c r="CO45" s="616"/>
      <c r="CP45" s="616"/>
      <c r="CQ45" s="616"/>
      <c r="CR45" s="616"/>
      <c r="CS45" s="616"/>
      <c r="CT45" s="616"/>
      <c r="CU45" s="616"/>
      <c r="CV45" s="616"/>
      <c r="CW45" s="616"/>
      <c r="CX45" s="616"/>
      <c r="CY45" s="616"/>
      <c r="CZ45" s="616"/>
      <c r="DA45" s="616"/>
      <c r="DB45" s="616"/>
      <c r="DC45" s="616"/>
      <c r="DD45" s="616"/>
      <c r="DE45" s="616"/>
      <c r="DF45" s="616"/>
      <c r="DG45" s="616"/>
      <c r="DH45" s="616"/>
      <c r="DI45" s="616"/>
      <c r="DJ45" s="617"/>
      <c r="DK45" s="617"/>
      <c r="DL45" s="617"/>
      <c r="DM45" s="617"/>
      <c r="DN45" s="617"/>
      <c r="DO45" s="617"/>
      <c r="DP45" s="617"/>
      <c r="DQ45" s="617"/>
      <c r="DR45" s="617"/>
      <c r="DS45" s="617"/>
      <c r="DT45" s="617"/>
    </row>
    <row r="46" spans="1:124" ht="24.75" hidden="1" customHeight="1" x14ac:dyDescent="0.45">
      <c r="A46" s="618" t="s">
        <v>491</v>
      </c>
      <c r="B46" s="619"/>
      <c r="C46" s="620"/>
      <c r="D46" s="621"/>
      <c r="E46" s="622"/>
      <c r="F46" s="623"/>
      <c r="G46" s="624"/>
      <c r="H46" s="623"/>
      <c r="I46" s="623"/>
      <c r="J46" s="623"/>
      <c r="K46" s="623"/>
      <c r="L46" s="623"/>
      <c r="M46" s="623"/>
      <c r="N46" s="623"/>
      <c r="O46" s="623"/>
      <c r="P46" s="623"/>
      <c r="Q46" s="623"/>
      <c r="R46" s="623"/>
      <c r="S46" s="623"/>
      <c r="T46" s="623"/>
      <c r="U46" s="623"/>
      <c r="V46" s="623"/>
      <c r="W46" s="623"/>
      <c r="X46" s="623"/>
      <c r="Y46" s="623"/>
      <c r="Z46" s="623"/>
      <c r="AA46" s="623"/>
      <c r="AB46" s="623"/>
      <c r="AC46" s="623"/>
      <c r="AD46" s="623"/>
      <c r="AE46" s="623"/>
      <c r="AF46" s="623"/>
      <c r="AG46" s="623"/>
      <c r="AH46" s="623"/>
      <c r="AI46" s="623"/>
      <c r="AJ46" s="623"/>
      <c r="AK46" s="623"/>
      <c r="AL46" s="623"/>
      <c r="AM46" s="623"/>
      <c r="AN46" s="623"/>
      <c r="AO46" s="623"/>
      <c r="AP46" s="623"/>
      <c r="AQ46" s="623"/>
      <c r="AR46" s="623"/>
      <c r="AS46" s="623"/>
      <c r="AT46" s="623"/>
      <c r="AU46" s="623"/>
      <c r="AV46" s="623"/>
      <c r="AW46" s="623"/>
      <c r="AX46" s="623"/>
      <c r="AY46" s="623"/>
      <c r="AZ46" s="623"/>
      <c r="BA46" s="623"/>
      <c r="BB46" s="623"/>
      <c r="BC46" s="623"/>
      <c r="BD46" s="623"/>
      <c r="BE46" s="623"/>
      <c r="BF46" s="623"/>
      <c r="BG46" s="623"/>
      <c r="BH46" s="623"/>
      <c r="BI46" s="623"/>
      <c r="BJ46" s="623"/>
      <c r="BK46" s="623"/>
      <c r="BL46" s="623"/>
      <c r="BM46" s="623"/>
      <c r="BN46" s="623"/>
      <c r="BO46" s="623"/>
      <c r="BP46" s="623"/>
      <c r="BQ46" s="623"/>
      <c r="BR46" s="623"/>
      <c r="BS46" s="623"/>
      <c r="BT46" s="623"/>
      <c r="BU46" s="623"/>
      <c r="BV46" s="623"/>
      <c r="BW46" s="622"/>
      <c r="BX46" s="623"/>
      <c r="BY46" s="623"/>
      <c r="BZ46" s="623"/>
      <c r="CA46" s="623"/>
      <c r="CB46" s="623"/>
      <c r="CC46" s="623"/>
      <c r="CD46" s="623"/>
      <c r="CE46" s="623"/>
      <c r="CF46" s="623"/>
      <c r="CG46" s="623"/>
      <c r="CH46" s="623"/>
      <c r="CI46" s="623"/>
      <c r="CJ46" s="623"/>
      <c r="CK46" s="623"/>
      <c r="CL46" s="623"/>
      <c r="CM46" s="623"/>
      <c r="CN46" s="623"/>
      <c r="CO46" s="623"/>
      <c r="CP46" s="623"/>
      <c r="CQ46" s="623"/>
      <c r="CR46" s="623"/>
      <c r="CS46" s="623"/>
      <c r="CT46" s="623"/>
      <c r="CU46" s="623"/>
      <c r="CV46" s="623"/>
      <c r="CW46" s="623"/>
      <c r="CX46" s="623"/>
      <c r="CY46" s="623"/>
      <c r="CZ46" s="623"/>
      <c r="DA46" s="623"/>
      <c r="DB46" s="623"/>
      <c r="DC46" s="623"/>
      <c r="DD46" s="623"/>
      <c r="DE46" s="623"/>
      <c r="DF46" s="623"/>
      <c r="DG46" s="623"/>
      <c r="DH46" s="623"/>
      <c r="DI46" s="623"/>
      <c r="DJ46" s="625"/>
      <c r="DK46" s="625"/>
      <c r="DL46" s="625"/>
      <c r="DM46" s="625"/>
      <c r="DN46" s="625"/>
      <c r="DO46" s="625"/>
      <c r="DP46" s="625"/>
      <c r="DQ46" s="625"/>
      <c r="DR46" s="625"/>
      <c r="DS46" s="625"/>
      <c r="DT46" s="625"/>
    </row>
    <row r="47" spans="1:124" ht="15.75" hidden="1" customHeight="1" x14ac:dyDescent="0.35">
      <c r="A47" s="626" t="s">
        <v>476</v>
      </c>
      <c r="B47" s="627"/>
      <c r="C47" s="628"/>
      <c r="D47" s="629">
        <f>LOOKUP(2,1/(F47:CZ47&lt;&gt;""), F47:CZ47)</f>
        <v>0</v>
      </c>
      <c r="E47" s="604"/>
      <c r="F47" s="630">
        <v>0</v>
      </c>
      <c r="G47" s="631"/>
      <c r="H47" s="630"/>
      <c r="I47" s="630"/>
      <c r="J47" s="630"/>
      <c r="K47" s="630"/>
      <c r="L47" s="630"/>
      <c r="M47" s="630"/>
      <c r="N47" s="630"/>
      <c r="O47" s="630"/>
      <c r="P47" s="630"/>
      <c r="Q47" s="630"/>
      <c r="R47" s="630"/>
      <c r="S47" s="630"/>
      <c r="T47" s="630"/>
      <c r="U47" s="630"/>
      <c r="V47" s="630"/>
      <c r="W47" s="630"/>
      <c r="X47" s="630"/>
      <c r="Y47" s="630"/>
      <c r="Z47" s="630"/>
      <c r="AA47" s="630"/>
      <c r="AB47" s="630"/>
      <c r="AC47" s="630"/>
      <c r="AD47" s="630"/>
      <c r="AE47" s="630"/>
      <c r="AF47" s="630"/>
      <c r="AG47" s="630"/>
      <c r="AH47" s="630"/>
      <c r="AI47" s="630"/>
      <c r="AJ47" s="630"/>
      <c r="AK47" s="630"/>
      <c r="AL47" s="630"/>
      <c r="AM47" s="630"/>
      <c r="AN47" s="630"/>
      <c r="AO47" s="630"/>
      <c r="AP47" s="630"/>
      <c r="AQ47" s="630"/>
      <c r="AR47" s="630"/>
      <c r="AS47" s="630"/>
      <c r="AT47" s="630"/>
      <c r="AU47" s="630"/>
      <c r="AV47" s="630"/>
      <c r="AW47" s="630"/>
      <c r="AX47" s="630"/>
      <c r="AY47" s="630"/>
      <c r="AZ47" s="630"/>
      <c r="BA47" s="630"/>
      <c r="BB47" s="630"/>
      <c r="BC47" s="630"/>
      <c r="BD47" s="630"/>
      <c r="BE47" s="630"/>
      <c r="BF47" s="630"/>
      <c r="BG47" s="630"/>
      <c r="BH47" s="630"/>
      <c r="BI47" s="630"/>
      <c r="BJ47" s="630"/>
      <c r="BK47" s="630"/>
      <c r="BL47" s="630"/>
      <c r="BM47" s="630"/>
      <c r="BN47" s="630"/>
      <c r="BO47" s="630"/>
      <c r="BP47" s="630"/>
      <c r="BQ47" s="630"/>
      <c r="BR47" s="630"/>
      <c r="BS47" s="630"/>
      <c r="BT47" s="630"/>
      <c r="BU47" s="630"/>
      <c r="BV47" s="630"/>
      <c r="BW47" s="632"/>
      <c r="BX47" s="630"/>
      <c r="BY47" s="630"/>
      <c r="BZ47" s="630"/>
      <c r="CA47" s="630"/>
      <c r="CB47" s="630"/>
      <c r="CC47" s="630"/>
      <c r="CD47" s="630"/>
      <c r="CE47" s="630"/>
      <c r="CF47" s="630"/>
      <c r="CG47" s="630"/>
      <c r="CH47" s="630"/>
      <c r="CI47" s="630"/>
      <c r="CJ47" s="630"/>
      <c r="CK47" s="630"/>
      <c r="CL47" s="630"/>
      <c r="CM47" s="630"/>
      <c r="CN47" s="630"/>
      <c r="CO47" s="630"/>
      <c r="CP47" s="630"/>
      <c r="CQ47" s="630"/>
      <c r="CR47" s="630"/>
      <c r="CS47" s="630"/>
      <c r="CT47" s="630"/>
      <c r="CU47" s="630"/>
      <c r="CV47" s="630"/>
      <c r="CW47" s="630"/>
      <c r="CX47" s="630"/>
      <c r="CY47" s="630"/>
      <c r="CZ47" s="630"/>
      <c r="DA47" s="630"/>
      <c r="DB47" s="630"/>
      <c r="DC47" s="630"/>
      <c r="DD47" s="630"/>
      <c r="DE47" s="630"/>
      <c r="DF47" s="630"/>
      <c r="DG47" s="630"/>
      <c r="DH47" s="630"/>
      <c r="DI47" s="630"/>
      <c r="DJ47" s="632"/>
      <c r="DK47" s="632"/>
      <c r="DL47" s="632"/>
      <c r="DM47" s="632"/>
      <c r="DN47" s="632"/>
      <c r="DO47" s="632"/>
      <c r="DP47" s="632"/>
      <c r="DQ47" s="632"/>
      <c r="DR47" s="632"/>
      <c r="DS47" s="632"/>
      <c r="DT47" s="632"/>
    </row>
    <row r="48" spans="1:124" ht="15.75" hidden="1" customHeight="1" x14ac:dyDescent="0.35">
      <c r="A48" s="633">
        <f>D47</f>
        <v>0</v>
      </c>
      <c r="B48" s="627"/>
      <c r="C48" s="628"/>
      <c r="D48" s="634"/>
      <c r="E48" s="604"/>
      <c r="F48" s="630"/>
      <c r="G48" s="631"/>
      <c r="H48" s="630"/>
      <c r="I48" s="630"/>
      <c r="J48" s="630"/>
      <c r="K48" s="630"/>
      <c r="L48" s="630"/>
      <c r="M48" s="630"/>
      <c r="N48" s="630"/>
      <c r="O48" s="630"/>
      <c r="P48" s="630"/>
      <c r="Q48" s="630"/>
      <c r="R48" s="630"/>
      <c r="S48" s="630"/>
      <c r="T48" s="630"/>
      <c r="U48" s="630"/>
      <c r="V48" s="630"/>
      <c r="W48" s="630"/>
      <c r="X48" s="630"/>
      <c r="Y48" s="630"/>
      <c r="Z48" s="630"/>
      <c r="AA48" s="630"/>
      <c r="AB48" s="630"/>
      <c r="AC48" s="630"/>
      <c r="AD48" s="630"/>
      <c r="AE48" s="630"/>
      <c r="AF48" s="630"/>
      <c r="AG48" s="630"/>
      <c r="AH48" s="630"/>
      <c r="AI48" s="630"/>
      <c r="AJ48" s="630"/>
      <c r="AK48" s="630"/>
      <c r="AL48" s="630"/>
      <c r="AM48" s="630"/>
      <c r="AN48" s="630"/>
      <c r="AO48" s="630"/>
      <c r="AP48" s="630"/>
      <c r="AQ48" s="630"/>
      <c r="AR48" s="630"/>
      <c r="AS48" s="630"/>
      <c r="AT48" s="630"/>
      <c r="AU48" s="630"/>
      <c r="AV48" s="630"/>
      <c r="AW48" s="630"/>
      <c r="AX48" s="630"/>
      <c r="AY48" s="630"/>
      <c r="AZ48" s="630"/>
      <c r="BA48" s="630"/>
      <c r="BB48" s="630"/>
      <c r="BC48" s="630"/>
      <c r="BD48" s="630"/>
      <c r="BE48" s="630"/>
      <c r="BF48" s="630"/>
      <c r="BG48" s="630"/>
      <c r="BH48" s="630"/>
      <c r="BI48" s="630"/>
      <c r="BJ48" s="630"/>
      <c r="BK48" s="630"/>
      <c r="BL48" s="630"/>
      <c r="BM48" s="630"/>
      <c r="BN48" s="630"/>
      <c r="BO48" s="630"/>
      <c r="BP48" s="630"/>
      <c r="BQ48" s="630"/>
      <c r="BR48" s="630"/>
      <c r="BS48" s="630"/>
      <c r="BT48" s="630"/>
      <c r="BU48" s="630"/>
      <c r="BV48" s="630"/>
      <c r="BW48" s="632"/>
      <c r="BX48" s="630"/>
      <c r="BY48" s="630"/>
      <c r="BZ48" s="630"/>
      <c r="CA48" s="630"/>
      <c r="CB48" s="630"/>
      <c r="CC48" s="630"/>
      <c r="CD48" s="630"/>
      <c r="CE48" s="630"/>
      <c r="CF48" s="630"/>
      <c r="CG48" s="630"/>
      <c r="CH48" s="630"/>
      <c r="CI48" s="630"/>
      <c r="CJ48" s="630"/>
      <c r="CK48" s="630"/>
      <c r="CL48" s="630"/>
      <c r="CM48" s="630"/>
      <c r="CN48" s="630"/>
      <c r="CO48" s="630"/>
      <c r="CP48" s="630"/>
      <c r="CQ48" s="630"/>
      <c r="CR48" s="630"/>
      <c r="CS48" s="630"/>
      <c r="CT48" s="630"/>
      <c r="CU48" s="630"/>
      <c r="CV48" s="630"/>
      <c r="CW48" s="630"/>
      <c r="CX48" s="630"/>
      <c r="CY48" s="630"/>
      <c r="CZ48" s="630"/>
      <c r="DA48" s="630"/>
      <c r="DB48" s="630"/>
      <c r="DC48" s="630"/>
      <c r="DD48" s="630"/>
      <c r="DE48" s="630"/>
      <c r="DF48" s="630"/>
      <c r="DG48" s="630"/>
      <c r="DH48" s="630"/>
      <c r="DI48" s="630"/>
      <c r="DJ48" s="632"/>
      <c r="DK48" s="632"/>
      <c r="DL48" s="632"/>
      <c r="DM48" s="632"/>
      <c r="DN48" s="632"/>
      <c r="DO48" s="632"/>
      <c r="DP48" s="632"/>
      <c r="DQ48" s="632"/>
      <c r="DR48" s="632"/>
      <c r="DS48" s="632"/>
      <c r="DT48" s="632"/>
    </row>
    <row r="49" spans="1:124" ht="15.75" hidden="1" customHeight="1" x14ac:dyDescent="0.35">
      <c r="A49" s="635"/>
      <c r="B49" s="627"/>
      <c r="C49" s="628"/>
      <c r="D49" s="634"/>
      <c r="E49" s="595"/>
      <c r="F49" s="630"/>
      <c r="G49" s="631"/>
      <c r="H49" s="630"/>
      <c r="I49" s="630"/>
      <c r="J49" s="630"/>
      <c r="K49" s="630"/>
      <c r="L49" s="630"/>
      <c r="M49" s="630"/>
      <c r="N49" s="630"/>
      <c r="O49" s="630"/>
      <c r="P49" s="630"/>
      <c r="Q49" s="630"/>
      <c r="R49" s="630"/>
      <c r="S49" s="630"/>
      <c r="T49" s="630"/>
      <c r="U49" s="630"/>
      <c r="V49" s="630"/>
      <c r="W49" s="630"/>
      <c r="X49" s="630"/>
      <c r="Y49" s="630"/>
      <c r="Z49" s="630"/>
      <c r="AA49" s="630"/>
      <c r="AB49" s="630"/>
      <c r="AC49" s="630"/>
      <c r="AD49" s="630"/>
      <c r="AE49" s="630"/>
      <c r="AF49" s="630"/>
      <c r="AG49" s="630"/>
      <c r="AH49" s="630"/>
      <c r="AI49" s="630"/>
      <c r="AJ49" s="630"/>
      <c r="AK49" s="630"/>
      <c r="AL49" s="630"/>
      <c r="AM49" s="630"/>
      <c r="AN49" s="630"/>
      <c r="AO49" s="630"/>
      <c r="AP49" s="630"/>
      <c r="AQ49" s="630"/>
      <c r="AR49" s="630"/>
      <c r="AS49" s="630"/>
      <c r="AT49" s="630"/>
      <c r="AU49" s="630"/>
      <c r="AV49" s="630"/>
      <c r="AW49" s="630"/>
      <c r="AX49" s="630"/>
      <c r="AY49" s="630"/>
      <c r="AZ49" s="630"/>
      <c r="BA49" s="630"/>
      <c r="BB49" s="630"/>
      <c r="BC49" s="630"/>
      <c r="BD49" s="630"/>
      <c r="BE49" s="630"/>
      <c r="BF49" s="630"/>
      <c r="BG49" s="630"/>
      <c r="BH49" s="630"/>
      <c r="BI49" s="630"/>
      <c r="BJ49" s="630"/>
      <c r="BK49" s="630"/>
      <c r="BL49" s="630"/>
      <c r="BM49" s="630"/>
      <c r="BN49" s="630"/>
      <c r="BO49" s="630"/>
      <c r="BP49" s="630"/>
      <c r="BQ49" s="630"/>
      <c r="BR49" s="630"/>
      <c r="BS49" s="630"/>
      <c r="BT49" s="630"/>
      <c r="BU49" s="630"/>
      <c r="BV49" s="630"/>
      <c r="BW49" s="632"/>
      <c r="BX49" s="630"/>
      <c r="BY49" s="630"/>
      <c r="BZ49" s="630"/>
      <c r="CA49" s="630"/>
      <c r="CB49" s="630"/>
      <c r="CC49" s="630"/>
      <c r="CD49" s="630"/>
      <c r="CE49" s="630"/>
      <c r="CF49" s="630"/>
      <c r="CG49" s="630"/>
      <c r="CH49" s="630"/>
      <c r="CI49" s="630"/>
      <c r="CJ49" s="630"/>
      <c r="CK49" s="630"/>
      <c r="CL49" s="630"/>
      <c r="CM49" s="630"/>
      <c r="CN49" s="630"/>
      <c r="CO49" s="630"/>
      <c r="CP49" s="630"/>
      <c r="CQ49" s="630"/>
      <c r="CR49" s="630"/>
      <c r="CS49" s="630"/>
      <c r="CT49" s="630"/>
      <c r="CU49" s="630"/>
      <c r="CV49" s="630"/>
      <c r="CW49" s="630"/>
      <c r="CX49" s="630"/>
      <c r="CY49" s="630"/>
      <c r="CZ49" s="630"/>
      <c r="DA49" s="630"/>
      <c r="DB49" s="630"/>
      <c r="DC49" s="630"/>
      <c r="DD49" s="630"/>
      <c r="DE49" s="630"/>
      <c r="DF49" s="630"/>
      <c r="DG49" s="630"/>
      <c r="DH49" s="630"/>
      <c r="DI49" s="630"/>
      <c r="DJ49" s="632"/>
      <c r="DK49" s="632"/>
      <c r="DL49" s="632"/>
      <c r="DM49" s="632"/>
      <c r="DN49" s="632"/>
      <c r="DO49" s="632"/>
      <c r="DP49" s="632"/>
      <c r="DQ49" s="632"/>
      <c r="DR49" s="632"/>
      <c r="DS49" s="632"/>
      <c r="DT49" s="632"/>
    </row>
    <row r="50" spans="1:124" ht="25.5" hidden="1" customHeight="1" x14ac:dyDescent="0.45">
      <c r="A50" s="618" t="s">
        <v>492</v>
      </c>
      <c r="B50" s="619"/>
      <c r="C50" s="620"/>
      <c r="D50" s="621"/>
      <c r="E50" s="622"/>
      <c r="F50" s="623"/>
      <c r="G50" s="624"/>
      <c r="H50" s="623"/>
      <c r="I50" s="623"/>
      <c r="J50" s="623"/>
      <c r="K50" s="623"/>
      <c r="L50" s="623"/>
      <c r="M50" s="623"/>
      <c r="N50" s="623"/>
      <c r="O50" s="623"/>
      <c r="P50" s="623"/>
      <c r="Q50" s="623"/>
      <c r="R50" s="623"/>
      <c r="S50" s="623"/>
      <c r="T50" s="623"/>
      <c r="U50" s="623"/>
      <c r="V50" s="623"/>
      <c r="W50" s="623"/>
      <c r="X50" s="623"/>
      <c r="Y50" s="623"/>
      <c r="Z50" s="623"/>
      <c r="AA50" s="623"/>
      <c r="AB50" s="623"/>
      <c r="AC50" s="623"/>
      <c r="AD50" s="623"/>
      <c r="AE50" s="623"/>
      <c r="AF50" s="623"/>
      <c r="AG50" s="623"/>
      <c r="AH50" s="623"/>
      <c r="AI50" s="623"/>
      <c r="AJ50" s="623"/>
      <c r="AK50" s="623"/>
      <c r="AL50" s="623"/>
      <c r="AM50" s="623"/>
      <c r="AN50" s="623"/>
      <c r="AO50" s="623"/>
      <c r="AP50" s="623"/>
      <c r="AQ50" s="623"/>
      <c r="AR50" s="623"/>
      <c r="AS50" s="623"/>
      <c r="AT50" s="623"/>
      <c r="AU50" s="623"/>
      <c r="AV50" s="623"/>
      <c r="AW50" s="623"/>
      <c r="AX50" s="623"/>
      <c r="AY50" s="623"/>
      <c r="AZ50" s="623"/>
      <c r="BA50" s="623"/>
      <c r="BB50" s="623"/>
      <c r="BC50" s="623"/>
      <c r="BD50" s="623"/>
      <c r="BE50" s="623"/>
      <c r="BF50" s="623"/>
      <c r="BG50" s="623"/>
      <c r="BH50" s="623"/>
      <c r="BI50" s="623"/>
      <c r="BJ50" s="623"/>
      <c r="BK50" s="623"/>
      <c r="BL50" s="623"/>
      <c r="BM50" s="623"/>
      <c r="BN50" s="623"/>
      <c r="BO50" s="623"/>
      <c r="BP50" s="623"/>
      <c r="BQ50" s="623"/>
      <c r="BR50" s="623"/>
      <c r="BS50" s="623"/>
      <c r="BT50" s="623"/>
      <c r="BU50" s="623"/>
      <c r="BV50" s="623"/>
      <c r="BW50" s="622"/>
      <c r="BX50" s="623"/>
      <c r="BY50" s="623"/>
      <c r="BZ50" s="623"/>
      <c r="CA50" s="623"/>
      <c r="CB50" s="623"/>
      <c r="CC50" s="623"/>
      <c r="CD50" s="623"/>
      <c r="CE50" s="623"/>
      <c r="CF50" s="623"/>
      <c r="CG50" s="623"/>
      <c r="CH50" s="623"/>
      <c r="CI50" s="623"/>
      <c r="CJ50" s="623"/>
      <c r="CK50" s="623"/>
      <c r="CL50" s="623"/>
      <c r="CM50" s="623"/>
      <c r="CN50" s="623"/>
      <c r="CO50" s="623"/>
      <c r="CP50" s="623"/>
      <c r="CQ50" s="623"/>
      <c r="CR50" s="623"/>
      <c r="CS50" s="623"/>
      <c r="CT50" s="623"/>
      <c r="CU50" s="623"/>
      <c r="CV50" s="623"/>
      <c r="CW50" s="623"/>
      <c r="CX50" s="623"/>
      <c r="CY50" s="623"/>
      <c r="CZ50" s="623"/>
      <c r="DA50" s="623"/>
      <c r="DB50" s="623"/>
      <c r="DC50" s="623"/>
      <c r="DD50" s="623"/>
      <c r="DE50" s="623"/>
      <c r="DF50" s="623"/>
      <c r="DG50" s="623"/>
      <c r="DH50" s="623"/>
      <c r="DI50" s="623"/>
      <c r="DJ50" s="625"/>
      <c r="DK50" s="625"/>
      <c r="DL50" s="625"/>
      <c r="DM50" s="625"/>
      <c r="DN50" s="625"/>
      <c r="DO50" s="625"/>
      <c r="DP50" s="625"/>
      <c r="DQ50" s="625"/>
      <c r="DR50" s="625"/>
      <c r="DS50" s="625"/>
      <c r="DT50" s="625"/>
    </row>
    <row r="51" spans="1:124" ht="15.75" hidden="1" customHeight="1" x14ac:dyDescent="0.35">
      <c r="A51" s="626" t="s">
        <v>476</v>
      </c>
      <c r="B51" s="627"/>
      <c r="C51" s="628"/>
      <c r="D51" s="629">
        <f>LOOKUP(2,1/(F51:CZ51&lt;&gt;""), F51:CZ51)</f>
        <v>0</v>
      </c>
      <c r="E51" s="604"/>
      <c r="F51" s="630">
        <v>0</v>
      </c>
      <c r="G51" s="631"/>
      <c r="H51" s="630"/>
      <c r="I51" s="630"/>
      <c r="J51" s="630"/>
      <c r="K51" s="630"/>
      <c r="L51" s="630"/>
      <c r="M51" s="630"/>
      <c r="N51" s="630"/>
      <c r="O51" s="630"/>
      <c r="P51" s="630"/>
      <c r="Q51" s="630"/>
      <c r="R51" s="630"/>
      <c r="S51" s="630"/>
      <c r="T51" s="630"/>
      <c r="U51" s="630"/>
      <c r="V51" s="630"/>
      <c r="W51" s="630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0"/>
      <c r="AI51" s="630"/>
      <c r="AJ51" s="630"/>
      <c r="AK51" s="630"/>
      <c r="AL51" s="630"/>
      <c r="AM51" s="630"/>
      <c r="AN51" s="630"/>
      <c r="AO51" s="630"/>
      <c r="AP51" s="630"/>
      <c r="AQ51" s="630"/>
      <c r="AR51" s="630"/>
      <c r="AS51" s="630"/>
      <c r="AT51" s="630"/>
      <c r="AU51" s="630"/>
      <c r="AV51" s="630"/>
      <c r="AW51" s="630"/>
      <c r="AX51" s="630"/>
      <c r="AY51" s="630"/>
      <c r="AZ51" s="630"/>
      <c r="BA51" s="630"/>
      <c r="BB51" s="630"/>
      <c r="BC51" s="630"/>
      <c r="BD51" s="630"/>
      <c r="BE51" s="630"/>
      <c r="BF51" s="630"/>
      <c r="BG51" s="630"/>
      <c r="BH51" s="630"/>
      <c r="BI51" s="630"/>
      <c r="BJ51" s="630"/>
      <c r="BK51" s="630"/>
      <c r="BL51" s="630"/>
      <c r="BM51" s="630"/>
      <c r="BN51" s="630"/>
      <c r="BO51" s="630"/>
      <c r="BP51" s="630"/>
      <c r="BQ51" s="630"/>
      <c r="BR51" s="630"/>
      <c r="BS51" s="630"/>
      <c r="BT51" s="630"/>
      <c r="BU51" s="630"/>
      <c r="BV51" s="630"/>
      <c r="BW51" s="632"/>
      <c r="BX51" s="630"/>
      <c r="BY51" s="630"/>
      <c r="BZ51" s="630"/>
      <c r="CA51" s="630"/>
      <c r="CB51" s="630"/>
      <c r="CC51" s="630"/>
      <c r="CD51" s="630"/>
      <c r="CE51" s="630"/>
      <c r="CF51" s="630"/>
      <c r="CG51" s="630"/>
      <c r="CH51" s="630"/>
      <c r="CI51" s="630"/>
      <c r="CJ51" s="630"/>
      <c r="CK51" s="630"/>
      <c r="CL51" s="630"/>
      <c r="CM51" s="630"/>
      <c r="CN51" s="630"/>
      <c r="CO51" s="630"/>
      <c r="CP51" s="630"/>
      <c r="CQ51" s="630"/>
      <c r="CR51" s="630"/>
      <c r="CS51" s="630"/>
      <c r="CT51" s="630"/>
      <c r="CU51" s="630"/>
      <c r="CV51" s="630"/>
      <c r="CW51" s="630"/>
      <c r="CX51" s="630"/>
      <c r="CY51" s="630"/>
      <c r="CZ51" s="630"/>
      <c r="DA51" s="630"/>
      <c r="DB51" s="630"/>
      <c r="DC51" s="630"/>
      <c r="DD51" s="630"/>
      <c r="DE51" s="630"/>
      <c r="DF51" s="630"/>
      <c r="DG51" s="630"/>
      <c r="DH51" s="630"/>
      <c r="DI51" s="630"/>
      <c r="DJ51" s="632"/>
      <c r="DK51" s="632"/>
      <c r="DL51" s="632"/>
      <c r="DM51" s="632"/>
      <c r="DN51" s="632"/>
      <c r="DO51" s="632"/>
      <c r="DP51" s="632"/>
      <c r="DQ51" s="632"/>
      <c r="DR51" s="632"/>
      <c r="DS51" s="632"/>
      <c r="DT51" s="632"/>
    </row>
    <row r="52" spans="1:124" ht="15.75" hidden="1" customHeight="1" x14ac:dyDescent="0.5">
      <c r="A52" s="636">
        <f>D51</f>
        <v>0</v>
      </c>
      <c r="B52" s="627"/>
      <c r="C52" s="628"/>
      <c r="D52" s="634"/>
      <c r="E52" s="604"/>
      <c r="F52" s="630"/>
      <c r="G52" s="631"/>
      <c r="H52" s="630"/>
      <c r="I52" s="630"/>
      <c r="J52" s="630"/>
      <c r="K52" s="630"/>
      <c r="L52" s="630"/>
      <c r="M52" s="630"/>
      <c r="N52" s="630"/>
      <c r="O52" s="630"/>
      <c r="P52" s="630"/>
      <c r="Q52" s="630"/>
      <c r="R52" s="630"/>
      <c r="S52" s="630"/>
      <c r="T52" s="630"/>
      <c r="U52" s="630"/>
      <c r="V52" s="630"/>
      <c r="W52" s="630"/>
      <c r="X52" s="630"/>
      <c r="Y52" s="630"/>
      <c r="Z52" s="630"/>
      <c r="AA52" s="630"/>
      <c r="AB52" s="630"/>
      <c r="AC52" s="630"/>
      <c r="AD52" s="630"/>
      <c r="AE52" s="630"/>
      <c r="AF52" s="630"/>
      <c r="AG52" s="630"/>
      <c r="AH52" s="630"/>
      <c r="AI52" s="630"/>
      <c r="AJ52" s="630"/>
      <c r="AK52" s="630"/>
      <c r="AL52" s="630"/>
      <c r="AM52" s="630"/>
      <c r="AN52" s="630"/>
      <c r="AO52" s="630"/>
      <c r="AP52" s="630"/>
      <c r="AQ52" s="630"/>
      <c r="AR52" s="630"/>
      <c r="AS52" s="630"/>
      <c r="AT52" s="630"/>
      <c r="AU52" s="630"/>
      <c r="AV52" s="630"/>
      <c r="AW52" s="630"/>
      <c r="AX52" s="630"/>
      <c r="AY52" s="630"/>
      <c r="AZ52" s="630"/>
      <c r="BA52" s="630"/>
      <c r="BB52" s="630"/>
      <c r="BC52" s="630"/>
      <c r="BD52" s="630"/>
      <c r="BE52" s="630"/>
      <c r="BF52" s="630"/>
      <c r="BG52" s="630"/>
      <c r="BH52" s="630"/>
      <c r="BI52" s="630"/>
      <c r="BJ52" s="630"/>
      <c r="BK52" s="630"/>
      <c r="BL52" s="630"/>
      <c r="BM52" s="630"/>
      <c r="BN52" s="630"/>
      <c r="BO52" s="630"/>
      <c r="BP52" s="630"/>
      <c r="BQ52" s="630"/>
      <c r="BR52" s="630"/>
      <c r="BS52" s="630"/>
      <c r="BT52" s="630"/>
      <c r="BU52" s="630"/>
      <c r="BV52" s="630"/>
      <c r="BW52" s="632"/>
      <c r="BX52" s="630"/>
      <c r="BY52" s="630"/>
      <c r="BZ52" s="630"/>
      <c r="CA52" s="630"/>
      <c r="CB52" s="630"/>
      <c r="CC52" s="630"/>
      <c r="CD52" s="630"/>
      <c r="CE52" s="630"/>
      <c r="CF52" s="630"/>
      <c r="CG52" s="630"/>
      <c r="CH52" s="630"/>
      <c r="CI52" s="630"/>
      <c r="CJ52" s="630"/>
      <c r="CK52" s="630"/>
      <c r="CL52" s="630"/>
      <c r="CM52" s="630"/>
      <c r="CN52" s="630"/>
      <c r="CO52" s="630"/>
      <c r="CP52" s="630"/>
      <c r="CQ52" s="630"/>
      <c r="CR52" s="630"/>
      <c r="CS52" s="630"/>
      <c r="CT52" s="630"/>
      <c r="CU52" s="630"/>
      <c r="CV52" s="630"/>
      <c r="CW52" s="630"/>
      <c r="CX52" s="630"/>
      <c r="CY52" s="630"/>
      <c r="CZ52" s="630"/>
      <c r="DA52" s="630"/>
      <c r="DB52" s="630"/>
      <c r="DC52" s="630"/>
      <c r="DD52" s="630"/>
      <c r="DE52" s="630"/>
      <c r="DF52" s="630"/>
      <c r="DG52" s="630"/>
      <c r="DH52" s="630"/>
      <c r="DI52" s="630"/>
      <c r="DJ52" s="632"/>
      <c r="DK52" s="632"/>
      <c r="DL52" s="632"/>
      <c r="DM52" s="632"/>
      <c r="DN52" s="632"/>
      <c r="DO52" s="632"/>
      <c r="DP52" s="632"/>
      <c r="DQ52" s="632"/>
      <c r="DR52" s="632"/>
      <c r="DS52" s="632"/>
      <c r="DT52" s="632"/>
    </row>
    <row r="53" spans="1:124" ht="15.75" hidden="1" customHeight="1" x14ac:dyDescent="0.35">
      <c r="A53" s="637"/>
      <c r="B53" s="638"/>
      <c r="C53" s="628"/>
      <c r="D53" s="634"/>
      <c r="E53" s="639"/>
      <c r="F53" s="630"/>
      <c r="G53" s="631"/>
      <c r="H53" s="630"/>
      <c r="I53" s="630"/>
      <c r="J53" s="630"/>
      <c r="K53" s="630"/>
      <c r="L53" s="630"/>
      <c r="M53" s="630"/>
      <c r="N53" s="630"/>
      <c r="O53" s="630"/>
      <c r="P53" s="630"/>
      <c r="Q53" s="630"/>
      <c r="R53" s="630"/>
      <c r="S53" s="630"/>
      <c r="T53" s="630"/>
      <c r="U53" s="630"/>
      <c r="V53" s="630"/>
      <c r="W53" s="630"/>
      <c r="X53" s="630"/>
      <c r="Y53" s="630"/>
      <c r="Z53" s="630"/>
      <c r="AA53" s="630"/>
      <c r="AB53" s="630"/>
      <c r="AC53" s="630"/>
      <c r="AD53" s="630"/>
      <c r="AE53" s="630"/>
      <c r="AF53" s="630"/>
      <c r="AG53" s="630"/>
      <c r="AH53" s="630"/>
      <c r="AI53" s="630"/>
      <c r="AJ53" s="630"/>
      <c r="AK53" s="630"/>
      <c r="AL53" s="630"/>
      <c r="AM53" s="630"/>
      <c r="AN53" s="630"/>
      <c r="AO53" s="630"/>
      <c r="AP53" s="630"/>
      <c r="AQ53" s="630"/>
      <c r="AR53" s="630"/>
      <c r="AS53" s="630"/>
      <c r="AT53" s="630"/>
      <c r="AU53" s="630"/>
      <c r="AV53" s="630"/>
      <c r="AW53" s="630"/>
      <c r="AX53" s="630"/>
      <c r="AY53" s="630"/>
      <c r="AZ53" s="630"/>
      <c r="BA53" s="630"/>
      <c r="BB53" s="630"/>
      <c r="BC53" s="630"/>
      <c r="BD53" s="630"/>
      <c r="BE53" s="630"/>
      <c r="BF53" s="630"/>
      <c r="BG53" s="630"/>
      <c r="BH53" s="630"/>
      <c r="BI53" s="630"/>
      <c r="BJ53" s="630"/>
      <c r="BK53" s="630"/>
      <c r="BL53" s="630"/>
      <c r="BM53" s="630"/>
      <c r="BN53" s="630"/>
      <c r="BO53" s="630"/>
      <c r="BP53" s="630"/>
      <c r="BQ53" s="630"/>
      <c r="BR53" s="630"/>
      <c r="BS53" s="630"/>
      <c r="BT53" s="630"/>
      <c r="BU53" s="630"/>
      <c r="BV53" s="630"/>
      <c r="BW53" s="632"/>
      <c r="BX53" s="630"/>
      <c r="BY53" s="630"/>
      <c r="BZ53" s="630"/>
      <c r="CA53" s="630"/>
      <c r="CB53" s="630"/>
      <c r="CC53" s="630"/>
      <c r="CD53" s="630"/>
      <c r="CE53" s="630"/>
      <c r="CF53" s="630"/>
      <c r="CG53" s="630"/>
      <c r="CH53" s="630"/>
      <c r="CI53" s="630"/>
      <c r="CJ53" s="630"/>
      <c r="CK53" s="630"/>
      <c r="CL53" s="630"/>
      <c r="CM53" s="630"/>
      <c r="CN53" s="630"/>
      <c r="CO53" s="630"/>
      <c r="CP53" s="630"/>
      <c r="CQ53" s="630"/>
      <c r="CR53" s="630"/>
      <c r="CS53" s="630"/>
      <c r="CT53" s="630"/>
      <c r="CU53" s="630"/>
      <c r="CV53" s="630"/>
      <c r="CW53" s="630"/>
      <c r="CX53" s="630"/>
      <c r="CY53" s="630"/>
      <c r="CZ53" s="630"/>
      <c r="DA53" s="630"/>
      <c r="DB53" s="630"/>
      <c r="DC53" s="630"/>
      <c r="DD53" s="630"/>
      <c r="DE53" s="630"/>
      <c r="DF53" s="630"/>
      <c r="DG53" s="630"/>
      <c r="DH53" s="630"/>
      <c r="DI53" s="630"/>
      <c r="DJ53" s="632"/>
      <c r="DK53" s="632"/>
      <c r="DL53" s="632"/>
      <c r="DM53" s="632"/>
      <c r="DN53" s="632"/>
      <c r="DO53" s="632"/>
      <c r="DP53" s="632"/>
      <c r="DQ53" s="632"/>
      <c r="DR53" s="632"/>
      <c r="DS53" s="632"/>
      <c r="DT53" s="632"/>
    </row>
    <row r="54" spans="1:124" ht="15.75" hidden="1" customHeight="1" x14ac:dyDescent="0.35">
      <c r="A54" s="640"/>
      <c r="B54" s="641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40"/>
      <c r="AB54" s="640"/>
      <c r="AC54" s="640"/>
      <c r="AD54" s="640"/>
      <c r="AE54" s="640"/>
      <c r="AF54" s="640"/>
      <c r="AG54" s="640"/>
      <c r="AH54" s="640"/>
      <c r="AI54" s="640"/>
      <c r="AJ54" s="640"/>
      <c r="AK54" s="640"/>
      <c r="AL54" s="640"/>
      <c r="AM54" s="640"/>
      <c r="AN54" s="640"/>
      <c r="AO54" s="640"/>
      <c r="AP54" s="640"/>
      <c r="AQ54" s="640"/>
      <c r="AR54" s="640"/>
      <c r="AS54" s="640"/>
      <c r="AT54" s="640"/>
      <c r="AU54" s="640"/>
      <c r="AV54" s="640"/>
      <c r="AW54" s="640"/>
      <c r="AX54" s="640"/>
      <c r="AY54" s="640"/>
      <c r="AZ54" s="640"/>
      <c r="BA54" s="640"/>
      <c r="BB54" s="640"/>
      <c r="BC54" s="640"/>
      <c r="BD54" s="640"/>
      <c r="BE54" s="640"/>
      <c r="BF54" s="640"/>
      <c r="BG54" s="640"/>
      <c r="BH54" s="640"/>
      <c r="BI54" s="640"/>
      <c r="BJ54" s="640"/>
      <c r="BK54" s="640"/>
      <c r="BL54" s="640"/>
      <c r="BM54" s="640"/>
      <c r="BN54" s="640"/>
      <c r="BO54" s="640"/>
      <c r="BP54" s="640"/>
      <c r="BQ54" s="640"/>
      <c r="BR54" s="640"/>
      <c r="BS54" s="640"/>
      <c r="BT54" s="640"/>
      <c r="BU54" s="640"/>
      <c r="BV54" s="640"/>
      <c r="BW54" s="640"/>
      <c r="BX54" s="640"/>
      <c r="BY54" s="640"/>
      <c r="BZ54" s="640"/>
      <c r="CA54" s="640"/>
      <c r="CB54" s="640"/>
      <c r="CC54" s="640"/>
      <c r="CD54" s="640"/>
      <c r="CE54" s="640"/>
      <c r="CF54" s="640"/>
      <c r="CG54" s="640"/>
      <c r="CH54" s="640"/>
      <c r="CI54" s="640"/>
      <c r="CJ54" s="640"/>
      <c r="CK54" s="640"/>
      <c r="CL54" s="640"/>
      <c r="CM54" s="640"/>
      <c r="CN54" s="640"/>
      <c r="CO54" s="640"/>
      <c r="CP54" s="640"/>
      <c r="CQ54" s="640"/>
      <c r="CR54" s="640"/>
      <c r="CS54" s="640"/>
      <c r="CT54" s="640"/>
      <c r="CU54" s="640"/>
      <c r="CV54" s="640"/>
      <c r="CW54" s="640"/>
      <c r="CX54" s="640"/>
      <c r="CY54" s="640"/>
      <c r="CZ54" s="640"/>
      <c r="DA54" s="640"/>
      <c r="DB54" s="640"/>
      <c r="DC54" s="640"/>
      <c r="DD54" s="640"/>
      <c r="DE54" s="640"/>
      <c r="DF54" s="640"/>
      <c r="DG54" s="640"/>
      <c r="DH54" s="640"/>
      <c r="DI54" s="640"/>
      <c r="DJ54" s="640"/>
      <c r="DK54" s="640"/>
      <c r="DL54" s="640"/>
      <c r="DM54" s="640"/>
      <c r="DN54" s="640"/>
      <c r="DO54" s="640"/>
      <c r="DP54" s="640"/>
      <c r="DQ54" s="640"/>
      <c r="DR54" s="640"/>
      <c r="DS54" s="640"/>
      <c r="DT54" s="640"/>
    </row>
    <row r="55" spans="1:124" ht="15.75" hidden="1" customHeight="1" x14ac:dyDescent="0.35">
      <c r="A55" s="595"/>
      <c r="B55" s="606"/>
      <c r="C55" s="595"/>
      <c r="D55" s="595"/>
      <c r="E55" s="595"/>
      <c r="F55" s="595"/>
      <c r="G55" s="595"/>
      <c r="H55" s="595"/>
      <c r="I55" s="595"/>
      <c r="J55" s="595"/>
      <c r="K55" s="595"/>
      <c r="L55" s="595"/>
      <c r="M55" s="595"/>
      <c r="N55" s="595"/>
      <c r="O55" s="595"/>
      <c r="P55" s="595"/>
      <c r="Q55" s="595"/>
      <c r="R55" s="595"/>
      <c r="S55" s="595"/>
      <c r="T55" s="595"/>
      <c r="U55" s="595"/>
      <c r="V55" s="595"/>
      <c r="W55" s="595"/>
      <c r="X55" s="595"/>
      <c r="Y55" s="595"/>
      <c r="Z55" s="595"/>
      <c r="AA55" s="595"/>
      <c r="AB55" s="595"/>
      <c r="AC55" s="595"/>
      <c r="AD55" s="595"/>
      <c r="AE55" s="595"/>
      <c r="AF55" s="595"/>
      <c r="AG55" s="595"/>
      <c r="AH55" s="595"/>
      <c r="AI55" s="595"/>
      <c r="AJ55" s="595"/>
      <c r="AK55" s="595"/>
      <c r="AL55" s="595"/>
      <c r="AM55" s="595"/>
      <c r="AN55" s="595"/>
      <c r="AO55" s="595"/>
      <c r="AP55" s="595"/>
      <c r="AQ55" s="595"/>
      <c r="AR55" s="595"/>
      <c r="AS55" s="595"/>
      <c r="AT55" s="595"/>
      <c r="AU55" s="595"/>
      <c r="AV55" s="595"/>
      <c r="AW55" s="595"/>
      <c r="AX55" s="595"/>
      <c r="AY55" s="595"/>
      <c r="AZ55" s="595"/>
      <c r="BA55" s="595"/>
      <c r="BB55" s="595"/>
      <c r="BC55" s="595"/>
      <c r="BD55" s="595"/>
      <c r="BE55" s="595"/>
      <c r="BF55" s="595"/>
      <c r="BG55" s="595"/>
      <c r="BH55" s="595"/>
      <c r="BI55" s="595"/>
      <c r="BJ55" s="595"/>
      <c r="BK55" s="595"/>
      <c r="BL55" s="595"/>
      <c r="BM55" s="595"/>
      <c r="BN55" s="595"/>
      <c r="BO55" s="595"/>
      <c r="BP55" s="595"/>
      <c r="BQ55" s="595"/>
      <c r="BR55" s="595"/>
      <c r="BS55" s="595"/>
      <c r="BT55" s="595"/>
      <c r="BU55" s="595"/>
      <c r="BV55" s="595"/>
      <c r="BW55" s="595"/>
      <c r="BX55" s="595"/>
      <c r="BY55" s="595"/>
      <c r="BZ55" s="595"/>
      <c r="CA55" s="595"/>
      <c r="CB55" s="595"/>
      <c r="CC55" s="595"/>
      <c r="CD55" s="595"/>
      <c r="CE55" s="595"/>
      <c r="CF55" s="595"/>
      <c r="CG55" s="595"/>
      <c r="CH55" s="595"/>
      <c r="CI55" s="595"/>
      <c r="CJ55" s="595"/>
      <c r="CK55" s="595"/>
      <c r="CL55" s="595"/>
      <c r="CM55" s="595"/>
      <c r="CN55" s="595"/>
      <c r="CO55" s="595"/>
      <c r="CP55" s="595"/>
      <c r="CQ55" s="595"/>
      <c r="CR55" s="595"/>
      <c r="CS55" s="595"/>
      <c r="CT55" s="595"/>
      <c r="CU55" s="595"/>
      <c r="CV55" s="595"/>
      <c r="CW55" s="595"/>
      <c r="CX55" s="595"/>
      <c r="CY55" s="595"/>
      <c r="CZ55" s="595"/>
      <c r="DA55" s="595"/>
      <c r="DB55" s="595"/>
      <c r="DC55" s="595"/>
      <c r="DD55" s="595"/>
      <c r="DE55" s="595"/>
      <c r="DF55" s="595"/>
      <c r="DG55" s="595"/>
      <c r="DH55" s="595"/>
      <c r="DI55" s="595"/>
      <c r="DJ55" s="595"/>
      <c r="DK55" s="595"/>
      <c r="DL55" s="595"/>
      <c r="DM55" s="595"/>
      <c r="DN55" s="595"/>
      <c r="DO55" s="595"/>
      <c r="DP55" s="595"/>
      <c r="DQ55" s="595"/>
      <c r="DR55" s="595"/>
      <c r="DS55" s="595"/>
      <c r="DT55" s="595"/>
    </row>
    <row r="56" spans="1:124" ht="30" hidden="1" customHeight="1" x14ac:dyDescent="0.95">
      <c r="A56" s="642" t="s">
        <v>493</v>
      </c>
      <c r="B56" s="643"/>
      <c r="C56" s="644"/>
      <c r="D56" s="645"/>
      <c r="E56" s="646"/>
      <c r="F56" s="647"/>
      <c r="G56" s="646"/>
      <c r="H56" s="648"/>
      <c r="I56" s="647"/>
      <c r="J56" s="646"/>
      <c r="K56" s="648"/>
      <c r="L56" s="647"/>
      <c r="M56" s="646"/>
      <c r="N56" s="648"/>
      <c r="O56" s="647"/>
      <c r="P56" s="646"/>
      <c r="Q56" s="648"/>
      <c r="R56" s="647"/>
      <c r="S56" s="646"/>
      <c r="T56" s="648"/>
      <c r="U56" s="647"/>
      <c r="V56" s="646"/>
      <c r="W56" s="648"/>
      <c r="X56" s="647"/>
      <c r="Y56" s="646"/>
      <c r="Z56" s="648"/>
      <c r="AA56" s="647"/>
      <c r="AB56" s="646"/>
      <c r="AC56" s="648"/>
      <c r="AD56" s="647"/>
      <c r="AE56" s="646"/>
      <c r="AF56" s="648"/>
      <c r="AG56" s="647"/>
      <c r="AH56" s="646"/>
      <c r="AI56" s="648"/>
      <c r="AJ56" s="647"/>
      <c r="AK56" s="646"/>
      <c r="AL56" s="648"/>
      <c r="AM56" s="647"/>
      <c r="AN56" s="646"/>
      <c r="AO56" s="648"/>
      <c r="AP56" s="647"/>
      <c r="AQ56" s="646"/>
      <c r="AR56" s="648"/>
      <c r="AS56" s="647"/>
      <c r="AT56" s="646"/>
      <c r="AU56" s="648"/>
      <c r="AV56" s="647"/>
      <c r="AW56" s="646"/>
      <c r="AX56" s="648"/>
      <c r="AY56" s="647"/>
      <c r="AZ56" s="646"/>
      <c r="BA56" s="648"/>
      <c r="BB56" s="647"/>
      <c r="BC56" s="646"/>
      <c r="BD56" s="648"/>
      <c r="BE56" s="647"/>
      <c r="BF56" s="646"/>
      <c r="BG56" s="648"/>
      <c r="BH56" s="647"/>
      <c r="BI56" s="646"/>
      <c r="BJ56" s="648"/>
      <c r="BK56" s="647"/>
      <c r="BL56" s="646"/>
      <c r="BM56" s="648"/>
      <c r="BN56" s="647"/>
      <c r="BO56" s="646"/>
      <c r="BP56" s="648"/>
      <c r="BQ56" s="647"/>
      <c r="BR56" s="646"/>
      <c r="BS56" s="648"/>
      <c r="BT56" s="647"/>
      <c r="BU56" s="646"/>
      <c r="BV56" s="648"/>
      <c r="BW56" s="647"/>
      <c r="BX56" s="646"/>
      <c r="BY56" s="648"/>
      <c r="BZ56" s="647"/>
      <c r="CA56" s="646"/>
      <c r="CB56" s="648"/>
      <c r="CC56" s="647"/>
      <c r="CD56" s="646"/>
      <c r="CE56" s="648"/>
      <c r="CF56" s="647"/>
      <c r="CG56" s="646"/>
      <c r="CH56" s="648"/>
      <c r="CI56" s="647"/>
      <c r="CJ56" s="646"/>
      <c r="CK56" s="648"/>
      <c r="CL56" s="647"/>
      <c r="CM56" s="646"/>
      <c r="CN56" s="648"/>
      <c r="CO56" s="647"/>
      <c r="CP56" s="646"/>
      <c r="CQ56" s="648"/>
      <c r="CR56" s="647"/>
      <c r="CS56" s="646"/>
      <c r="CT56" s="648"/>
      <c r="CU56" s="647"/>
      <c r="CV56" s="646"/>
      <c r="CW56" s="648"/>
      <c r="CX56" s="647"/>
      <c r="CY56" s="646"/>
      <c r="CZ56" s="648"/>
      <c r="DA56" s="647"/>
      <c r="DB56" s="646"/>
      <c r="DC56" s="648"/>
      <c r="DD56" s="647"/>
      <c r="DE56" s="646"/>
      <c r="DF56" s="648"/>
      <c r="DG56" s="647"/>
      <c r="DH56" s="646"/>
      <c r="DI56" s="648"/>
      <c r="DJ56" s="646"/>
      <c r="DK56" s="646"/>
      <c r="DL56" s="646"/>
      <c r="DM56" s="646"/>
      <c r="DN56" s="646"/>
      <c r="DO56" s="646"/>
      <c r="DP56" s="646"/>
      <c r="DQ56" s="646"/>
      <c r="DR56" s="646"/>
      <c r="DS56" s="646"/>
      <c r="DT56" s="646"/>
    </row>
    <row r="57" spans="1:124" ht="14.25" hidden="1" customHeight="1" x14ac:dyDescent="0.35">
      <c r="A57" s="1849" t="s">
        <v>473</v>
      </c>
      <c r="B57" s="1850" t="s">
        <v>474</v>
      </c>
      <c r="C57" s="1851" t="s">
        <v>475</v>
      </c>
      <c r="D57" s="1852" t="s">
        <v>476</v>
      </c>
      <c r="E57" s="1853" t="s">
        <v>8</v>
      </c>
      <c r="F57" s="1844" t="s">
        <v>494</v>
      </c>
      <c r="G57" s="1844"/>
      <c r="H57" s="1844"/>
      <c r="I57" s="1844" t="s">
        <v>494</v>
      </c>
      <c r="J57" s="1844"/>
      <c r="K57" s="1844"/>
      <c r="L57" s="1844" t="s">
        <v>494</v>
      </c>
      <c r="M57" s="1844"/>
      <c r="N57" s="1844"/>
      <c r="O57" s="1844" t="s">
        <v>494</v>
      </c>
      <c r="P57" s="1844"/>
      <c r="Q57" s="1844"/>
      <c r="R57" s="1844" t="s">
        <v>494</v>
      </c>
      <c r="S57" s="1844"/>
      <c r="T57" s="1844"/>
      <c r="U57" s="1844" t="s">
        <v>494</v>
      </c>
      <c r="V57" s="1844"/>
      <c r="W57" s="1844"/>
      <c r="X57" s="1844" t="s">
        <v>494</v>
      </c>
      <c r="Y57" s="1844"/>
      <c r="Z57" s="1844"/>
      <c r="AA57" s="1844" t="s">
        <v>494</v>
      </c>
      <c r="AB57" s="1844"/>
      <c r="AC57" s="1844"/>
      <c r="AD57" s="1844" t="s">
        <v>494</v>
      </c>
      <c r="AE57" s="1844"/>
      <c r="AF57" s="1844"/>
      <c r="AG57" s="1844" t="s">
        <v>494</v>
      </c>
      <c r="AH57" s="1844"/>
      <c r="AI57" s="1844"/>
      <c r="AJ57" s="1844" t="s">
        <v>494</v>
      </c>
      <c r="AK57" s="1844"/>
      <c r="AL57" s="1844"/>
      <c r="AM57" s="1844" t="s">
        <v>494</v>
      </c>
      <c r="AN57" s="1844"/>
      <c r="AO57" s="1844"/>
      <c r="AP57" s="1844"/>
      <c r="AQ57" s="1844"/>
      <c r="AR57" s="1844"/>
      <c r="AS57" s="1844"/>
      <c r="AT57" s="1844"/>
      <c r="AU57" s="1844"/>
      <c r="AV57" s="1844"/>
      <c r="AW57" s="1844"/>
      <c r="AX57" s="1844"/>
      <c r="AY57" s="1844"/>
      <c r="AZ57" s="1844"/>
      <c r="BA57" s="1844"/>
      <c r="BB57" s="1844"/>
      <c r="BC57" s="1844"/>
      <c r="BD57" s="1844"/>
      <c r="BE57" s="1844"/>
      <c r="BF57" s="1844"/>
      <c r="BG57" s="1844"/>
      <c r="BH57" s="1844"/>
      <c r="BI57" s="1844"/>
      <c r="BJ57" s="1844"/>
      <c r="BK57" s="1844"/>
      <c r="BL57" s="1844"/>
      <c r="BM57" s="1844"/>
      <c r="BN57" s="1844"/>
      <c r="BO57" s="1844"/>
      <c r="BP57" s="1844"/>
      <c r="BQ57" s="1844"/>
      <c r="BR57" s="1844"/>
      <c r="BS57" s="1844"/>
      <c r="BT57" s="1844"/>
      <c r="BU57" s="1844"/>
      <c r="BV57" s="1844"/>
      <c r="BW57" s="1844"/>
      <c r="BX57" s="1844"/>
      <c r="BY57" s="1844"/>
      <c r="BZ57" s="1844"/>
      <c r="CA57" s="1844"/>
      <c r="CB57" s="1844"/>
      <c r="CC57" s="1844"/>
      <c r="CD57" s="1844"/>
      <c r="CE57" s="1844"/>
      <c r="CF57" s="1844"/>
      <c r="CG57" s="1844"/>
      <c r="CH57" s="1844"/>
      <c r="CI57" s="1844"/>
      <c r="CJ57" s="1844"/>
      <c r="CK57" s="1844"/>
      <c r="CL57" s="1844"/>
      <c r="CM57" s="1844"/>
      <c r="CN57" s="1844"/>
      <c r="CO57" s="1844"/>
      <c r="CP57" s="1844"/>
      <c r="CQ57" s="1844"/>
      <c r="CR57" s="1844"/>
      <c r="CS57" s="1844"/>
      <c r="CT57" s="1844"/>
      <c r="CU57" s="1844"/>
      <c r="CV57" s="1844"/>
      <c r="CW57" s="1844"/>
      <c r="CX57" s="1844"/>
      <c r="CY57" s="1844"/>
      <c r="CZ57" s="1844"/>
      <c r="DA57" s="1844"/>
      <c r="DB57" s="1844"/>
      <c r="DC57" s="1844"/>
      <c r="DD57" s="1844"/>
      <c r="DE57" s="1844"/>
      <c r="DF57" s="1844"/>
      <c r="DG57" s="1844"/>
      <c r="DH57" s="1844"/>
      <c r="DI57" s="1844"/>
      <c r="DJ57" s="537"/>
      <c r="DK57" s="537"/>
      <c r="DL57" s="537"/>
      <c r="DM57" s="537"/>
      <c r="DN57" s="537"/>
      <c r="DO57" s="537"/>
      <c r="DP57" s="537"/>
      <c r="DQ57" s="537"/>
      <c r="DR57" s="537"/>
      <c r="DS57" s="537"/>
      <c r="DT57" s="537"/>
    </row>
    <row r="58" spans="1:124" ht="15.75" hidden="1" customHeight="1" x14ac:dyDescent="0.35">
      <c r="A58" s="1849"/>
      <c r="B58" s="1849"/>
      <c r="C58" s="1851"/>
      <c r="D58" s="1852"/>
      <c r="E58" s="1852"/>
      <c r="F58" s="543" t="s">
        <v>477</v>
      </c>
      <c r="G58" s="544" t="s">
        <v>478</v>
      </c>
      <c r="H58" s="545" t="s">
        <v>479</v>
      </c>
      <c r="I58" s="543" t="s">
        <v>477</v>
      </c>
      <c r="J58" s="544" t="s">
        <v>478</v>
      </c>
      <c r="K58" s="545" t="s">
        <v>479</v>
      </c>
      <c r="L58" s="543" t="s">
        <v>477</v>
      </c>
      <c r="M58" s="544" t="s">
        <v>478</v>
      </c>
      <c r="N58" s="545" t="s">
        <v>479</v>
      </c>
      <c r="O58" s="543" t="s">
        <v>477</v>
      </c>
      <c r="P58" s="544" t="s">
        <v>478</v>
      </c>
      <c r="Q58" s="545" t="s">
        <v>479</v>
      </c>
      <c r="R58" s="543" t="s">
        <v>477</v>
      </c>
      <c r="S58" s="544" t="s">
        <v>478</v>
      </c>
      <c r="T58" s="545" t="s">
        <v>479</v>
      </c>
      <c r="U58" s="543" t="s">
        <v>477</v>
      </c>
      <c r="V58" s="544" t="s">
        <v>478</v>
      </c>
      <c r="W58" s="545" t="s">
        <v>479</v>
      </c>
      <c r="X58" s="543" t="s">
        <v>477</v>
      </c>
      <c r="Y58" s="544" t="s">
        <v>478</v>
      </c>
      <c r="Z58" s="545" t="s">
        <v>479</v>
      </c>
      <c r="AA58" s="543" t="s">
        <v>477</v>
      </c>
      <c r="AB58" s="544" t="s">
        <v>478</v>
      </c>
      <c r="AC58" s="545" t="s">
        <v>479</v>
      </c>
      <c r="AD58" s="543" t="s">
        <v>477</v>
      </c>
      <c r="AE58" s="544" t="s">
        <v>478</v>
      </c>
      <c r="AF58" s="545" t="s">
        <v>479</v>
      </c>
      <c r="AG58" s="543" t="s">
        <v>477</v>
      </c>
      <c r="AH58" s="544" t="s">
        <v>478</v>
      </c>
      <c r="AI58" s="545" t="s">
        <v>479</v>
      </c>
      <c r="AJ58" s="543" t="s">
        <v>477</v>
      </c>
      <c r="AK58" s="544" t="s">
        <v>478</v>
      </c>
      <c r="AL58" s="545" t="s">
        <v>479</v>
      </c>
      <c r="AM58" s="543" t="s">
        <v>477</v>
      </c>
      <c r="AN58" s="544" t="s">
        <v>478</v>
      </c>
      <c r="AO58" s="545" t="s">
        <v>479</v>
      </c>
      <c r="AP58" s="543"/>
      <c r="AQ58" s="544"/>
      <c r="AR58" s="545"/>
      <c r="AS58" s="543"/>
      <c r="AT58" s="544"/>
      <c r="AU58" s="545"/>
      <c r="AV58" s="543"/>
      <c r="AW58" s="544"/>
      <c r="AX58" s="545"/>
      <c r="AY58" s="543"/>
      <c r="AZ58" s="544"/>
      <c r="BA58" s="545"/>
      <c r="BB58" s="543"/>
      <c r="BC58" s="544"/>
      <c r="BD58" s="545"/>
      <c r="BE58" s="543"/>
      <c r="BF58" s="544"/>
      <c r="BG58" s="545"/>
      <c r="BH58" s="543"/>
      <c r="BI58" s="544"/>
      <c r="BJ58" s="545"/>
      <c r="BK58" s="543"/>
      <c r="BL58" s="544"/>
      <c r="BM58" s="545"/>
      <c r="BN58" s="543"/>
      <c r="BO58" s="544"/>
      <c r="BP58" s="545"/>
      <c r="BQ58" s="543"/>
      <c r="BR58" s="544"/>
      <c r="BS58" s="545"/>
      <c r="BT58" s="543"/>
      <c r="BU58" s="544"/>
      <c r="BV58" s="545"/>
      <c r="BW58" s="543"/>
      <c r="BX58" s="544"/>
      <c r="BY58" s="545"/>
      <c r="BZ58" s="543"/>
      <c r="CA58" s="544"/>
      <c r="CB58" s="545"/>
      <c r="CC58" s="543"/>
      <c r="CD58" s="544"/>
      <c r="CE58" s="545"/>
      <c r="CF58" s="543"/>
      <c r="CG58" s="544"/>
      <c r="CH58" s="545"/>
      <c r="CI58" s="543"/>
      <c r="CJ58" s="544"/>
      <c r="CK58" s="545"/>
      <c r="CL58" s="543"/>
      <c r="CM58" s="544"/>
      <c r="CN58" s="545"/>
      <c r="CO58" s="543"/>
      <c r="CP58" s="544"/>
      <c r="CQ58" s="545"/>
      <c r="CR58" s="543"/>
      <c r="CS58" s="544"/>
      <c r="CT58" s="545"/>
      <c r="CU58" s="543"/>
      <c r="CV58" s="544"/>
      <c r="CW58" s="545"/>
      <c r="CX58" s="543"/>
      <c r="CY58" s="544"/>
      <c r="CZ58" s="545"/>
      <c r="DA58" s="543"/>
      <c r="DB58" s="544"/>
      <c r="DC58" s="545"/>
      <c r="DD58" s="543"/>
      <c r="DE58" s="544"/>
      <c r="DF58" s="545"/>
      <c r="DG58" s="543"/>
      <c r="DH58" s="544"/>
      <c r="DI58" s="545"/>
      <c r="DJ58" s="617"/>
      <c r="DK58" s="617"/>
      <c r="DL58" s="617"/>
      <c r="DM58" s="617"/>
      <c r="DN58" s="617"/>
      <c r="DO58" s="617"/>
      <c r="DP58" s="617"/>
      <c r="DQ58" s="617"/>
      <c r="DR58" s="617"/>
      <c r="DS58" s="617"/>
      <c r="DT58" s="617"/>
    </row>
    <row r="59" spans="1:124" ht="24" hidden="1" customHeight="1" x14ac:dyDescent="0.45">
      <c r="A59" s="649" t="s">
        <v>491</v>
      </c>
      <c r="B59" s="650"/>
      <c r="C59" s="651"/>
      <c r="D59" s="652"/>
      <c r="E59" s="653"/>
      <c r="F59" s="654"/>
      <c r="G59" s="653"/>
      <c r="H59" s="655"/>
      <c r="I59" s="654"/>
      <c r="J59" s="653"/>
      <c r="K59" s="655"/>
      <c r="L59" s="654"/>
      <c r="M59" s="653"/>
      <c r="N59" s="655"/>
      <c r="O59" s="654"/>
      <c r="P59" s="653"/>
      <c r="Q59" s="655"/>
      <c r="R59" s="654"/>
      <c r="S59" s="653"/>
      <c r="T59" s="655"/>
      <c r="U59" s="654"/>
      <c r="V59" s="653"/>
      <c r="W59" s="655"/>
      <c r="X59" s="654"/>
      <c r="Y59" s="653"/>
      <c r="Z59" s="655"/>
      <c r="AA59" s="654"/>
      <c r="AB59" s="653"/>
      <c r="AC59" s="655"/>
      <c r="AD59" s="654"/>
      <c r="AE59" s="653"/>
      <c r="AF59" s="655"/>
      <c r="AG59" s="654"/>
      <c r="AH59" s="653"/>
      <c r="AI59" s="655"/>
      <c r="AJ59" s="654"/>
      <c r="AK59" s="653"/>
      <c r="AL59" s="655"/>
      <c r="AM59" s="654"/>
      <c r="AN59" s="653"/>
      <c r="AO59" s="655"/>
      <c r="AP59" s="654"/>
      <c r="AQ59" s="653"/>
      <c r="AR59" s="655"/>
      <c r="AS59" s="654"/>
      <c r="AT59" s="653"/>
      <c r="AU59" s="655"/>
      <c r="AV59" s="654"/>
      <c r="AW59" s="653"/>
      <c r="AX59" s="655"/>
      <c r="AY59" s="654"/>
      <c r="AZ59" s="653"/>
      <c r="BA59" s="655"/>
      <c r="BB59" s="654"/>
      <c r="BC59" s="653"/>
      <c r="BD59" s="655"/>
      <c r="BE59" s="654"/>
      <c r="BF59" s="653"/>
      <c r="BG59" s="655"/>
      <c r="BH59" s="654"/>
      <c r="BI59" s="653"/>
      <c r="BJ59" s="655"/>
      <c r="BK59" s="654"/>
      <c r="BL59" s="653"/>
      <c r="BM59" s="655"/>
      <c r="BN59" s="654"/>
      <c r="BO59" s="653"/>
      <c r="BP59" s="655"/>
      <c r="BQ59" s="654"/>
      <c r="BR59" s="653"/>
      <c r="BS59" s="655"/>
      <c r="BT59" s="654"/>
      <c r="BU59" s="653"/>
      <c r="BV59" s="655"/>
      <c r="BW59" s="654"/>
      <c r="BX59" s="653"/>
      <c r="BY59" s="655"/>
      <c r="BZ59" s="654"/>
      <c r="CA59" s="653"/>
      <c r="CB59" s="655"/>
      <c r="CC59" s="654"/>
      <c r="CD59" s="653"/>
      <c r="CE59" s="655"/>
      <c r="CF59" s="654"/>
      <c r="CG59" s="653"/>
      <c r="CH59" s="655"/>
      <c r="CI59" s="654"/>
      <c r="CJ59" s="653"/>
      <c r="CK59" s="655"/>
      <c r="CL59" s="654"/>
      <c r="CM59" s="653"/>
      <c r="CN59" s="655"/>
      <c r="CO59" s="654"/>
      <c r="CP59" s="653"/>
      <c r="CQ59" s="655"/>
      <c r="CR59" s="654"/>
      <c r="CS59" s="653"/>
      <c r="CT59" s="655"/>
      <c r="CU59" s="654"/>
      <c r="CV59" s="653"/>
      <c r="CW59" s="655"/>
      <c r="CX59" s="654"/>
      <c r="CY59" s="653"/>
      <c r="CZ59" s="655"/>
      <c r="DA59" s="654"/>
      <c r="DB59" s="653"/>
      <c r="DC59" s="655"/>
      <c r="DD59" s="654"/>
      <c r="DE59" s="653"/>
      <c r="DF59" s="655"/>
      <c r="DG59" s="654"/>
      <c r="DH59" s="653"/>
      <c r="DI59" s="655"/>
      <c r="DJ59" s="656"/>
      <c r="DK59" s="656"/>
      <c r="DL59" s="656"/>
      <c r="DM59" s="656"/>
      <c r="DN59" s="656"/>
      <c r="DO59" s="656"/>
      <c r="DP59" s="656"/>
      <c r="DQ59" s="656"/>
      <c r="DR59" s="656"/>
      <c r="DS59" s="656"/>
      <c r="DT59" s="656"/>
    </row>
    <row r="60" spans="1:124" ht="15.75" hidden="1" customHeight="1" x14ac:dyDescent="0.35">
      <c r="A60" s="657"/>
      <c r="B60" s="658"/>
      <c r="C60" s="659"/>
      <c r="D60" s="660">
        <f t="shared" ref="D60:D67" si="26">LOOKUP(2,1/(F60:CZ60&lt;&gt;""),F60:CZ60)</f>
        <v>0</v>
      </c>
      <c r="E60" s="595"/>
      <c r="F60" s="661"/>
      <c r="G60" s="662"/>
      <c r="H60" s="663">
        <f t="shared" ref="H60:H68" si="27">F60-G60</f>
        <v>0</v>
      </c>
      <c r="I60" s="661"/>
      <c r="J60" s="662"/>
      <c r="K60" s="664">
        <f t="shared" ref="K60:K68" si="28">H60+I60-J60</f>
        <v>0</v>
      </c>
      <c r="L60" s="661"/>
      <c r="M60" s="662"/>
      <c r="N60" s="664">
        <f t="shared" ref="N60:N68" si="29">K60+L60-M60</f>
        <v>0</v>
      </c>
      <c r="O60" s="661"/>
      <c r="P60" s="662"/>
      <c r="Q60" s="664">
        <f t="shared" ref="Q60:Q68" si="30">N60+O60-P60</f>
        <v>0</v>
      </c>
      <c r="R60" s="661"/>
      <c r="S60" s="662"/>
      <c r="T60" s="664">
        <f t="shared" ref="T60:T68" si="31">Q60+R60-S60</f>
        <v>0</v>
      </c>
      <c r="U60" s="661"/>
      <c r="V60" s="662"/>
      <c r="W60" s="664">
        <f t="shared" ref="W60:W68" si="32">T60+U60-V60</f>
        <v>0</v>
      </c>
      <c r="X60" s="661"/>
      <c r="Y60" s="662"/>
      <c r="Z60" s="664">
        <f t="shared" ref="Z60:Z68" si="33">W60+X60-Y60</f>
        <v>0</v>
      </c>
      <c r="AA60" s="661"/>
      <c r="AB60" s="662"/>
      <c r="AC60" s="664">
        <f t="shared" ref="AC60:AC68" si="34">Z60+AA60-AB60</f>
        <v>0</v>
      </c>
      <c r="AD60" s="661"/>
      <c r="AE60" s="662"/>
      <c r="AF60" s="664">
        <f t="shared" ref="AF60:AF68" si="35">AC60+AD60-AE60</f>
        <v>0</v>
      </c>
      <c r="AG60" s="661"/>
      <c r="AH60" s="662"/>
      <c r="AI60" s="664">
        <f t="shared" ref="AI60:AI68" si="36">AF60+AG60-AH60</f>
        <v>0</v>
      </c>
      <c r="AJ60" s="661"/>
      <c r="AK60" s="662"/>
      <c r="AL60" s="664">
        <f t="shared" ref="AL60:AL68" si="37">AI60+AJ60-AK60</f>
        <v>0</v>
      </c>
      <c r="AM60" s="661"/>
      <c r="AN60" s="662"/>
      <c r="AO60" s="664">
        <f t="shared" ref="AO60:AO68" si="38">AL60+AM60-AN60</f>
        <v>0</v>
      </c>
      <c r="AP60" s="661"/>
      <c r="AQ60" s="662"/>
      <c r="AR60" s="664"/>
      <c r="AS60" s="661"/>
      <c r="AT60" s="662"/>
      <c r="AU60" s="664"/>
      <c r="AV60" s="661"/>
      <c r="AW60" s="662"/>
      <c r="AX60" s="664"/>
      <c r="AY60" s="661"/>
      <c r="AZ60" s="662"/>
      <c r="BA60" s="664"/>
      <c r="BB60" s="661"/>
      <c r="BC60" s="662"/>
      <c r="BD60" s="664"/>
      <c r="BE60" s="661"/>
      <c r="BF60" s="662"/>
      <c r="BG60" s="664"/>
      <c r="BH60" s="661"/>
      <c r="BI60" s="662"/>
      <c r="BJ60" s="664"/>
      <c r="BK60" s="661"/>
      <c r="BL60" s="662"/>
      <c r="BM60" s="664"/>
      <c r="BN60" s="661"/>
      <c r="BO60" s="662"/>
      <c r="BP60" s="664"/>
      <c r="BQ60" s="661"/>
      <c r="BR60" s="662"/>
      <c r="BS60" s="664"/>
      <c r="BT60" s="661"/>
      <c r="BU60" s="662"/>
      <c r="BV60" s="664"/>
      <c r="BW60" s="661"/>
      <c r="BX60" s="662"/>
      <c r="BY60" s="664"/>
      <c r="BZ60" s="661"/>
      <c r="CA60" s="662"/>
      <c r="CB60" s="664"/>
      <c r="CC60" s="661"/>
      <c r="CD60" s="662"/>
      <c r="CE60" s="664"/>
      <c r="CF60" s="661"/>
      <c r="CG60" s="662"/>
      <c r="CH60" s="664"/>
      <c r="CI60" s="661"/>
      <c r="CJ60" s="662"/>
      <c r="CK60" s="664"/>
      <c r="CL60" s="661"/>
      <c r="CM60" s="662"/>
      <c r="CN60" s="664"/>
      <c r="CO60" s="661"/>
      <c r="CP60" s="662"/>
      <c r="CQ60" s="664"/>
      <c r="CR60" s="661"/>
      <c r="CS60" s="662"/>
      <c r="CT60" s="664"/>
      <c r="CU60" s="661"/>
      <c r="CV60" s="662"/>
      <c r="CW60" s="664"/>
      <c r="CX60" s="661"/>
      <c r="CY60" s="662"/>
      <c r="CZ60" s="664"/>
      <c r="DA60" s="661"/>
      <c r="DB60" s="662"/>
      <c r="DC60" s="664"/>
      <c r="DD60" s="661"/>
      <c r="DE60" s="662"/>
      <c r="DF60" s="664"/>
      <c r="DG60" s="661"/>
      <c r="DH60" s="662"/>
      <c r="DI60" s="664"/>
      <c r="DJ60" s="662"/>
      <c r="DK60" s="662"/>
      <c r="DL60" s="662"/>
      <c r="DM60" s="662"/>
      <c r="DN60" s="662"/>
      <c r="DO60" s="662"/>
      <c r="DP60" s="662"/>
      <c r="DQ60" s="662"/>
      <c r="DR60" s="662"/>
      <c r="DS60" s="662"/>
      <c r="DT60" s="662"/>
    </row>
    <row r="61" spans="1:124" ht="15.75" hidden="1" customHeight="1" x14ac:dyDescent="0.35">
      <c r="A61" s="665" t="s">
        <v>476</v>
      </c>
      <c r="B61" s="658"/>
      <c r="C61" s="659"/>
      <c r="D61" s="666">
        <f t="shared" si="26"/>
        <v>0</v>
      </c>
      <c r="E61" s="595"/>
      <c r="F61" s="661"/>
      <c r="G61" s="662"/>
      <c r="H61" s="667">
        <f t="shared" si="27"/>
        <v>0</v>
      </c>
      <c r="I61" s="661"/>
      <c r="J61" s="662"/>
      <c r="K61" s="667">
        <f t="shared" si="28"/>
        <v>0</v>
      </c>
      <c r="L61" s="661"/>
      <c r="M61" s="662"/>
      <c r="N61" s="667">
        <f t="shared" si="29"/>
        <v>0</v>
      </c>
      <c r="O61" s="661"/>
      <c r="P61" s="662"/>
      <c r="Q61" s="667">
        <f t="shared" si="30"/>
        <v>0</v>
      </c>
      <c r="R61" s="661"/>
      <c r="S61" s="662"/>
      <c r="T61" s="667">
        <f t="shared" si="31"/>
        <v>0</v>
      </c>
      <c r="U61" s="661"/>
      <c r="V61" s="662"/>
      <c r="W61" s="667">
        <f t="shared" si="32"/>
        <v>0</v>
      </c>
      <c r="X61" s="661"/>
      <c r="Y61" s="662"/>
      <c r="Z61" s="667">
        <f t="shared" si="33"/>
        <v>0</v>
      </c>
      <c r="AA61" s="661"/>
      <c r="AB61" s="662"/>
      <c r="AC61" s="667">
        <f t="shared" si="34"/>
        <v>0</v>
      </c>
      <c r="AD61" s="661"/>
      <c r="AE61" s="662"/>
      <c r="AF61" s="667">
        <f t="shared" si="35"/>
        <v>0</v>
      </c>
      <c r="AG61" s="661"/>
      <c r="AH61" s="662"/>
      <c r="AI61" s="667">
        <f t="shared" si="36"/>
        <v>0</v>
      </c>
      <c r="AJ61" s="661"/>
      <c r="AK61" s="662"/>
      <c r="AL61" s="667">
        <f t="shared" si="37"/>
        <v>0</v>
      </c>
      <c r="AM61" s="661"/>
      <c r="AN61" s="662"/>
      <c r="AO61" s="667">
        <f t="shared" si="38"/>
        <v>0</v>
      </c>
      <c r="AP61" s="661"/>
      <c r="AQ61" s="662"/>
      <c r="AR61" s="667"/>
      <c r="AS61" s="661"/>
      <c r="AT61" s="662"/>
      <c r="AU61" s="667"/>
      <c r="AV61" s="661"/>
      <c r="AW61" s="662"/>
      <c r="AX61" s="667"/>
      <c r="AY61" s="661"/>
      <c r="AZ61" s="662"/>
      <c r="BA61" s="667"/>
      <c r="BB61" s="661"/>
      <c r="BC61" s="662"/>
      <c r="BD61" s="667"/>
      <c r="BE61" s="661"/>
      <c r="BF61" s="662"/>
      <c r="BG61" s="667"/>
      <c r="BH61" s="661"/>
      <c r="BI61" s="662"/>
      <c r="BJ61" s="667"/>
      <c r="BK61" s="661"/>
      <c r="BL61" s="662"/>
      <c r="BM61" s="667"/>
      <c r="BN61" s="661"/>
      <c r="BO61" s="662"/>
      <c r="BP61" s="667"/>
      <c r="BQ61" s="661"/>
      <c r="BR61" s="662"/>
      <c r="BS61" s="667"/>
      <c r="BT61" s="661"/>
      <c r="BU61" s="662"/>
      <c r="BV61" s="667"/>
      <c r="BW61" s="661"/>
      <c r="BX61" s="662"/>
      <c r="BY61" s="667"/>
      <c r="BZ61" s="661"/>
      <c r="CA61" s="662"/>
      <c r="CB61" s="667"/>
      <c r="CC61" s="661"/>
      <c r="CD61" s="662"/>
      <c r="CE61" s="667"/>
      <c r="CF61" s="661"/>
      <c r="CG61" s="662"/>
      <c r="CH61" s="667"/>
      <c r="CI61" s="661"/>
      <c r="CJ61" s="662"/>
      <c r="CK61" s="667"/>
      <c r="CL61" s="661"/>
      <c r="CM61" s="662"/>
      <c r="CN61" s="667"/>
      <c r="CO61" s="661"/>
      <c r="CP61" s="662"/>
      <c r="CQ61" s="667"/>
      <c r="CR61" s="661"/>
      <c r="CS61" s="662"/>
      <c r="CT61" s="667"/>
      <c r="CU61" s="661"/>
      <c r="CV61" s="662"/>
      <c r="CW61" s="667"/>
      <c r="CX61" s="661"/>
      <c r="CY61" s="662"/>
      <c r="CZ61" s="667"/>
      <c r="DA61" s="661"/>
      <c r="DB61" s="662"/>
      <c r="DC61" s="667"/>
      <c r="DD61" s="661"/>
      <c r="DE61" s="662"/>
      <c r="DF61" s="667"/>
      <c r="DG61" s="661"/>
      <c r="DH61" s="662"/>
      <c r="DI61" s="667"/>
      <c r="DJ61" s="662"/>
      <c r="DK61" s="662"/>
      <c r="DL61" s="662"/>
      <c r="DM61" s="662"/>
      <c r="DN61" s="662"/>
      <c r="DO61" s="662"/>
      <c r="DP61" s="662"/>
      <c r="DQ61" s="662"/>
      <c r="DR61" s="662"/>
      <c r="DS61" s="662"/>
      <c r="DT61" s="662"/>
    </row>
    <row r="62" spans="1:124" ht="15.75" hidden="1" customHeight="1" x14ac:dyDescent="0.5">
      <c r="A62" s="668">
        <f>D68</f>
        <v>0</v>
      </c>
      <c r="B62" s="658"/>
      <c r="C62" s="659"/>
      <c r="D62" s="666">
        <f t="shared" si="26"/>
        <v>0</v>
      </c>
      <c r="E62" s="595"/>
      <c r="F62" s="661"/>
      <c r="G62" s="662"/>
      <c r="H62" s="667">
        <f t="shared" si="27"/>
        <v>0</v>
      </c>
      <c r="I62" s="661"/>
      <c r="J62" s="662"/>
      <c r="K62" s="667">
        <f t="shared" si="28"/>
        <v>0</v>
      </c>
      <c r="L62" s="661"/>
      <c r="M62" s="662"/>
      <c r="N62" s="667">
        <f t="shared" si="29"/>
        <v>0</v>
      </c>
      <c r="O62" s="661"/>
      <c r="P62" s="662"/>
      <c r="Q62" s="667">
        <f t="shared" si="30"/>
        <v>0</v>
      </c>
      <c r="R62" s="661"/>
      <c r="S62" s="662"/>
      <c r="T62" s="667">
        <f t="shared" si="31"/>
        <v>0</v>
      </c>
      <c r="U62" s="661"/>
      <c r="V62" s="662"/>
      <c r="W62" s="667">
        <f t="shared" si="32"/>
        <v>0</v>
      </c>
      <c r="X62" s="661"/>
      <c r="Y62" s="662"/>
      <c r="Z62" s="667">
        <f t="shared" si="33"/>
        <v>0</v>
      </c>
      <c r="AA62" s="661"/>
      <c r="AB62" s="662"/>
      <c r="AC62" s="667">
        <f t="shared" si="34"/>
        <v>0</v>
      </c>
      <c r="AD62" s="661"/>
      <c r="AE62" s="662"/>
      <c r="AF62" s="667">
        <f t="shared" si="35"/>
        <v>0</v>
      </c>
      <c r="AG62" s="661"/>
      <c r="AH62" s="662"/>
      <c r="AI62" s="667">
        <f t="shared" si="36"/>
        <v>0</v>
      </c>
      <c r="AJ62" s="661"/>
      <c r="AK62" s="662"/>
      <c r="AL62" s="667">
        <f t="shared" si="37"/>
        <v>0</v>
      </c>
      <c r="AM62" s="661"/>
      <c r="AN62" s="662"/>
      <c r="AO62" s="667">
        <f t="shared" si="38"/>
        <v>0</v>
      </c>
      <c r="AP62" s="661"/>
      <c r="AQ62" s="662"/>
      <c r="AR62" s="667"/>
      <c r="AS62" s="661"/>
      <c r="AT62" s="662"/>
      <c r="AU62" s="667"/>
      <c r="AV62" s="661"/>
      <c r="AW62" s="662"/>
      <c r="AX62" s="667"/>
      <c r="AY62" s="661"/>
      <c r="AZ62" s="662"/>
      <c r="BA62" s="667"/>
      <c r="BB62" s="661"/>
      <c r="BC62" s="662"/>
      <c r="BD62" s="667"/>
      <c r="BE62" s="661"/>
      <c r="BF62" s="662"/>
      <c r="BG62" s="667"/>
      <c r="BH62" s="661"/>
      <c r="BI62" s="662"/>
      <c r="BJ62" s="667"/>
      <c r="BK62" s="661"/>
      <c r="BL62" s="662"/>
      <c r="BM62" s="667"/>
      <c r="BN62" s="661"/>
      <c r="BO62" s="662"/>
      <c r="BP62" s="667"/>
      <c r="BQ62" s="661"/>
      <c r="BR62" s="662"/>
      <c r="BS62" s="667"/>
      <c r="BT62" s="661"/>
      <c r="BU62" s="662"/>
      <c r="BV62" s="667"/>
      <c r="BW62" s="661"/>
      <c r="BX62" s="662"/>
      <c r="BY62" s="667"/>
      <c r="BZ62" s="661"/>
      <c r="CA62" s="662"/>
      <c r="CB62" s="667"/>
      <c r="CC62" s="661"/>
      <c r="CD62" s="662"/>
      <c r="CE62" s="667"/>
      <c r="CF62" s="661"/>
      <c r="CG62" s="662"/>
      <c r="CH62" s="667"/>
      <c r="CI62" s="661"/>
      <c r="CJ62" s="662"/>
      <c r="CK62" s="667"/>
      <c r="CL62" s="661"/>
      <c r="CM62" s="662"/>
      <c r="CN62" s="667"/>
      <c r="CO62" s="661"/>
      <c r="CP62" s="662"/>
      <c r="CQ62" s="667"/>
      <c r="CR62" s="661"/>
      <c r="CS62" s="662"/>
      <c r="CT62" s="667"/>
      <c r="CU62" s="661"/>
      <c r="CV62" s="662"/>
      <c r="CW62" s="667"/>
      <c r="CX62" s="661"/>
      <c r="CY62" s="662"/>
      <c r="CZ62" s="667"/>
      <c r="DA62" s="661"/>
      <c r="DB62" s="662"/>
      <c r="DC62" s="667"/>
      <c r="DD62" s="661"/>
      <c r="DE62" s="662"/>
      <c r="DF62" s="667"/>
      <c r="DG62" s="661"/>
      <c r="DH62" s="662"/>
      <c r="DI62" s="667"/>
      <c r="DJ62" s="662"/>
      <c r="DK62" s="662"/>
      <c r="DL62" s="662"/>
      <c r="DM62" s="662"/>
      <c r="DN62" s="662"/>
      <c r="DO62" s="662"/>
      <c r="DP62" s="662"/>
      <c r="DQ62" s="662"/>
      <c r="DR62" s="662"/>
      <c r="DS62" s="662"/>
      <c r="DT62" s="662"/>
    </row>
    <row r="63" spans="1:124" ht="15.75" hidden="1" customHeight="1" x14ac:dyDescent="0.35">
      <c r="A63" s="657"/>
      <c r="B63" s="658"/>
      <c r="C63" s="659"/>
      <c r="D63" s="666">
        <f t="shared" si="26"/>
        <v>0</v>
      </c>
      <c r="E63" s="595"/>
      <c r="F63" s="661"/>
      <c r="G63" s="662"/>
      <c r="H63" s="667">
        <f t="shared" si="27"/>
        <v>0</v>
      </c>
      <c r="I63" s="661"/>
      <c r="J63" s="662"/>
      <c r="K63" s="667">
        <f t="shared" si="28"/>
        <v>0</v>
      </c>
      <c r="L63" s="661"/>
      <c r="M63" s="662"/>
      <c r="N63" s="667">
        <f t="shared" si="29"/>
        <v>0</v>
      </c>
      <c r="O63" s="661"/>
      <c r="P63" s="662"/>
      <c r="Q63" s="667">
        <f t="shared" si="30"/>
        <v>0</v>
      </c>
      <c r="R63" s="661"/>
      <c r="S63" s="662"/>
      <c r="T63" s="667">
        <f t="shared" si="31"/>
        <v>0</v>
      </c>
      <c r="U63" s="661"/>
      <c r="V63" s="662"/>
      <c r="W63" s="667">
        <f t="shared" si="32"/>
        <v>0</v>
      </c>
      <c r="X63" s="661"/>
      <c r="Y63" s="662"/>
      <c r="Z63" s="667">
        <f t="shared" si="33"/>
        <v>0</v>
      </c>
      <c r="AA63" s="661"/>
      <c r="AB63" s="662"/>
      <c r="AC63" s="667">
        <f t="shared" si="34"/>
        <v>0</v>
      </c>
      <c r="AD63" s="661"/>
      <c r="AE63" s="662"/>
      <c r="AF63" s="667">
        <f t="shared" si="35"/>
        <v>0</v>
      </c>
      <c r="AG63" s="661"/>
      <c r="AH63" s="662"/>
      <c r="AI63" s="667">
        <f t="shared" si="36"/>
        <v>0</v>
      </c>
      <c r="AJ63" s="661"/>
      <c r="AK63" s="662"/>
      <c r="AL63" s="667">
        <f t="shared" si="37"/>
        <v>0</v>
      </c>
      <c r="AM63" s="661"/>
      <c r="AN63" s="662"/>
      <c r="AO63" s="667">
        <f t="shared" si="38"/>
        <v>0</v>
      </c>
      <c r="AP63" s="661"/>
      <c r="AQ63" s="662"/>
      <c r="AR63" s="667"/>
      <c r="AS63" s="661"/>
      <c r="AT63" s="662"/>
      <c r="AU63" s="667"/>
      <c r="AV63" s="661"/>
      <c r="AW63" s="662"/>
      <c r="AX63" s="667"/>
      <c r="AY63" s="661"/>
      <c r="AZ63" s="662"/>
      <c r="BA63" s="667"/>
      <c r="BB63" s="661"/>
      <c r="BC63" s="662"/>
      <c r="BD63" s="667"/>
      <c r="BE63" s="661"/>
      <c r="BF63" s="662"/>
      <c r="BG63" s="667"/>
      <c r="BH63" s="661"/>
      <c r="BI63" s="662"/>
      <c r="BJ63" s="667"/>
      <c r="BK63" s="661"/>
      <c r="BL63" s="662"/>
      <c r="BM63" s="667"/>
      <c r="BN63" s="661"/>
      <c r="BO63" s="662"/>
      <c r="BP63" s="667"/>
      <c r="BQ63" s="661"/>
      <c r="BR63" s="662"/>
      <c r="BS63" s="667"/>
      <c r="BT63" s="661"/>
      <c r="BU63" s="662"/>
      <c r="BV63" s="667"/>
      <c r="BW63" s="661"/>
      <c r="BX63" s="662"/>
      <c r="BY63" s="667"/>
      <c r="BZ63" s="661"/>
      <c r="CA63" s="662"/>
      <c r="CB63" s="667"/>
      <c r="CC63" s="661"/>
      <c r="CD63" s="662"/>
      <c r="CE63" s="667"/>
      <c r="CF63" s="661"/>
      <c r="CG63" s="662"/>
      <c r="CH63" s="667"/>
      <c r="CI63" s="661"/>
      <c r="CJ63" s="662"/>
      <c r="CK63" s="667"/>
      <c r="CL63" s="661"/>
      <c r="CM63" s="662"/>
      <c r="CN63" s="667"/>
      <c r="CO63" s="661"/>
      <c r="CP63" s="662"/>
      <c r="CQ63" s="667"/>
      <c r="CR63" s="661"/>
      <c r="CS63" s="662"/>
      <c r="CT63" s="667"/>
      <c r="CU63" s="661"/>
      <c r="CV63" s="662"/>
      <c r="CW63" s="667"/>
      <c r="CX63" s="661"/>
      <c r="CY63" s="662"/>
      <c r="CZ63" s="667"/>
      <c r="DA63" s="661"/>
      <c r="DB63" s="662"/>
      <c r="DC63" s="667"/>
      <c r="DD63" s="661"/>
      <c r="DE63" s="662"/>
      <c r="DF63" s="667"/>
      <c r="DG63" s="661"/>
      <c r="DH63" s="662"/>
      <c r="DI63" s="667"/>
      <c r="DJ63" s="662"/>
      <c r="DK63" s="662"/>
      <c r="DL63" s="662"/>
      <c r="DM63" s="662"/>
      <c r="DN63" s="662"/>
      <c r="DO63" s="662"/>
      <c r="DP63" s="662"/>
      <c r="DQ63" s="662"/>
      <c r="DR63" s="662"/>
      <c r="DS63" s="662"/>
      <c r="DT63" s="662"/>
    </row>
    <row r="64" spans="1:124" ht="15.75" hidden="1" customHeight="1" x14ac:dyDescent="0.35">
      <c r="A64" s="657"/>
      <c r="B64" s="658"/>
      <c r="C64" s="659"/>
      <c r="D64" s="666">
        <f t="shared" si="26"/>
        <v>0</v>
      </c>
      <c r="E64" s="595"/>
      <c r="F64" s="661"/>
      <c r="G64" s="662"/>
      <c r="H64" s="667">
        <f t="shared" si="27"/>
        <v>0</v>
      </c>
      <c r="I64" s="661"/>
      <c r="J64" s="662"/>
      <c r="K64" s="667">
        <f t="shared" si="28"/>
        <v>0</v>
      </c>
      <c r="L64" s="661"/>
      <c r="M64" s="662"/>
      <c r="N64" s="667">
        <f t="shared" si="29"/>
        <v>0</v>
      </c>
      <c r="O64" s="661"/>
      <c r="P64" s="662"/>
      <c r="Q64" s="667">
        <f t="shared" si="30"/>
        <v>0</v>
      </c>
      <c r="R64" s="661"/>
      <c r="S64" s="662"/>
      <c r="T64" s="667">
        <f t="shared" si="31"/>
        <v>0</v>
      </c>
      <c r="U64" s="661"/>
      <c r="V64" s="662"/>
      <c r="W64" s="667">
        <f t="shared" si="32"/>
        <v>0</v>
      </c>
      <c r="X64" s="661"/>
      <c r="Y64" s="662"/>
      <c r="Z64" s="667">
        <f t="shared" si="33"/>
        <v>0</v>
      </c>
      <c r="AA64" s="661"/>
      <c r="AB64" s="662"/>
      <c r="AC64" s="667">
        <f t="shared" si="34"/>
        <v>0</v>
      </c>
      <c r="AD64" s="661"/>
      <c r="AE64" s="662"/>
      <c r="AF64" s="667">
        <f t="shared" si="35"/>
        <v>0</v>
      </c>
      <c r="AG64" s="661"/>
      <c r="AH64" s="662"/>
      <c r="AI64" s="667">
        <f t="shared" si="36"/>
        <v>0</v>
      </c>
      <c r="AJ64" s="661"/>
      <c r="AK64" s="662"/>
      <c r="AL64" s="667">
        <f t="shared" si="37"/>
        <v>0</v>
      </c>
      <c r="AM64" s="661"/>
      <c r="AN64" s="662"/>
      <c r="AO64" s="667">
        <f t="shared" si="38"/>
        <v>0</v>
      </c>
      <c r="AP64" s="661"/>
      <c r="AQ64" s="662"/>
      <c r="AR64" s="667"/>
      <c r="AS64" s="661"/>
      <c r="AT64" s="662"/>
      <c r="AU64" s="667"/>
      <c r="AV64" s="661"/>
      <c r="AW64" s="662"/>
      <c r="AX64" s="667"/>
      <c r="AY64" s="661"/>
      <c r="AZ64" s="662"/>
      <c r="BA64" s="667"/>
      <c r="BB64" s="661"/>
      <c r="BC64" s="662"/>
      <c r="BD64" s="667"/>
      <c r="BE64" s="661"/>
      <c r="BF64" s="662"/>
      <c r="BG64" s="667"/>
      <c r="BH64" s="661"/>
      <c r="BI64" s="662"/>
      <c r="BJ64" s="667"/>
      <c r="BK64" s="661"/>
      <c r="BL64" s="662"/>
      <c r="BM64" s="667"/>
      <c r="BN64" s="661"/>
      <c r="BO64" s="662"/>
      <c r="BP64" s="667"/>
      <c r="BQ64" s="661"/>
      <c r="BR64" s="662"/>
      <c r="BS64" s="667"/>
      <c r="BT64" s="661"/>
      <c r="BU64" s="662"/>
      <c r="BV64" s="667"/>
      <c r="BW64" s="661"/>
      <c r="BX64" s="662"/>
      <c r="BY64" s="667"/>
      <c r="BZ64" s="661"/>
      <c r="CA64" s="662"/>
      <c r="CB64" s="667"/>
      <c r="CC64" s="661"/>
      <c r="CD64" s="662"/>
      <c r="CE64" s="667"/>
      <c r="CF64" s="661"/>
      <c r="CG64" s="662"/>
      <c r="CH64" s="667"/>
      <c r="CI64" s="661"/>
      <c r="CJ64" s="662"/>
      <c r="CK64" s="667"/>
      <c r="CL64" s="661"/>
      <c r="CM64" s="662"/>
      <c r="CN64" s="667"/>
      <c r="CO64" s="661"/>
      <c r="CP64" s="662"/>
      <c r="CQ64" s="667"/>
      <c r="CR64" s="661"/>
      <c r="CS64" s="662"/>
      <c r="CT64" s="667"/>
      <c r="CU64" s="661"/>
      <c r="CV64" s="662"/>
      <c r="CW64" s="667"/>
      <c r="CX64" s="661"/>
      <c r="CY64" s="662"/>
      <c r="CZ64" s="667"/>
      <c r="DA64" s="661"/>
      <c r="DB64" s="662"/>
      <c r="DC64" s="667"/>
      <c r="DD64" s="661"/>
      <c r="DE64" s="662"/>
      <c r="DF64" s="667"/>
      <c r="DG64" s="661"/>
      <c r="DH64" s="662"/>
      <c r="DI64" s="667"/>
      <c r="DJ64" s="662"/>
      <c r="DK64" s="662"/>
      <c r="DL64" s="662"/>
      <c r="DM64" s="662"/>
      <c r="DN64" s="662"/>
      <c r="DO64" s="662"/>
      <c r="DP64" s="662"/>
      <c r="DQ64" s="662"/>
      <c r="DR64" s="662"/>
      <c r="DS64" s="662"/>
      <c r="DT64" s="662"/>
    </row>
    <row r="65" spans="1:124" ht="15.75" hidden="1" customHeight="1" x14ac:dyDescent="0.35">
      <c r="A65" s="657"/>
      <c r="B65" s="658"/>
      <c r="C65" s="659"/>
      <c r="D65" s="666">
        <f t="shared" si="26"/>
        <v>0</v>
      </c>
      <c r="E65" s="595"/>
      <c r="F65" s="661"/>
      <c r="G65" s="662"/>
      <c r="H65" s="667">
        <f t="shared" si="27"/>
        <v>0</v>
      </c>
      <c r="I65" s="661"/>
      <c r="J65" s="662"/>
      <c r="K65" s="667">
        <f t="shared" si="28"/>
        <v>0</v>
      </c>
      <c r="L65" s="661"/>
      <c r="M65" s="662"/>
      <c r="N65" s="667">
        <f t="shared" si="29"/>
        <v>0</v>
      </c>
      <c r="O65" s="661"/>
      <c r="P65" s="662"/>
      <c r="Q65" s="667">
        <f t="shared" si="30"/>
        <v>0</v>
      </c>
      <c r="R65" s="661"/>
      <c r="S65" s="662"/>
      <c r="T65" s="667">
        <f t="shared" si="31"/>
        <v>0</v>
      </c>
      <c r="U65" s="661"/>
      <c r="V65" s="662"/>
      <c r="W65" s="667">
        <f t="shared" si="32"/>
        <v>0</v>
      </c>
      <c r="X65" s="661"/>
      <c r="Y65" s="662"/>
      <c r="Z65" s="667">
        <f t="shared" si="33"/>
        <v>0</v>
      </c>
      <c r="AA65" s="661"/>
      <c r="AB65" s="662"/>
      <c r="AC65" s="667">
        <f t="shared" si="34"/>
        <v>0</v>
      </c>
      <c r="AD65" s="661"/>
      <c r="AE65" s="662"/>
      <c r="AF65" s="667">
        <f t="shared" si="35"/>
        <v>0</v>
      </c>
      <c r="AG65" s="661"/>
      <c r="AH65" s="662"/>
      <c r="AI65" s="667">
        <f t="shared" si="36"/>
        <v>0</v>
      </c>
      <c r="AJ65" s="661"/>
      <c r="AK65" s="662"/>
      <c r="AL65" s="667">
        <f t="shared" si="37"/>
        <v>0</v>
      </c>
      <c r="AM65" s="661"/>
      <c r="AN65" s="662"/>
      <c r="AO65" s="667">
        <f t="shared" si="38"/>
        <v>0</v>
      </c>
      <c r="AP65" s="661"/>
      <c r="AQ65" s="662"/>
      <c r="AR65" s="667"/>
      <c r="AS65" s="661"/>
      <c r="AT65" s="662"/>
      <c r="AU65" s="667"/>
      <c r="AV65" s="661"/>
      <c r="AW65" s="662"/>
      <c r="AX65" s="667"/>
      <c r="AY65" s="661"/>
      <c r="AZ65" s="662"/>
      <c r="BA65" s="667"/>
      <c r="BB65" s="661"/>
      <c r="BC65" s="662"/>
      <c r="BD65" s="667"/>
      <c r="BE65" s="661"/>
      <c r="BF65" s="662"/>
      <c r="BG65" s="667"/>
      <c r="BH65" s="661"/>
      <c r="BI65" s="662"/>
      <c r="BJ65" s="667"/>
      <c r="BK65" s="661"/>
      <c r="BL65" s="662"/>
      <c r="BM65" s="667"/>
      <c r="BN65" s="661"/>
      <c r="BO65" s="662"/>
      <c r="BP65" s="667"/>
      <c r="BQ65" s="661"/>
      <c r="BR65" s="662"/>
      <c r="BS65" s="667"/>
      <c r="BT65" s="661"/>
      <c r="BU65" s="662"/>
      <c r="BV65" s="667"/>
      <c r="BW65" s="661"/>
      <c r="BX65" s="662"/>
      <c r="BY65" s="667"/>
      <c r="BZ65" s="661"/>
      <c r="CA65" s="662"/>
      <c r="CB65" s="667"/>
      <c r="CC65" s="661"/>
      <c r="CD65" s="662"/>
      <c r="CE65" s="667"/>
      <c r="CF65" s="661"/>
      <c r="CG65" s="662"/>
      <c r="CH65" s="667"/>
      <c r="CI65" s="661"/>
      <c r="CJ65" s="662"/>
      <c r="CK65" s="667"/>
      <c r="CL65" s="661"/>
      <c r="CM65" s="662"/>
      <c r="CN65" s="667"/>
      <c r="CO65" s="661"/>
      <c r="CP65" s="662"/>
      <c r="CQ65" s="667"/>
      <c r="CR65" s="661"/>
      <c r="CS65" s="662"/>
      <c r="CT65" s="667"/>
      <c r="CU65" s="661"/>
      <c r="CV65" s="662"/>
      <c r="CW65" s="667"/>
      <c r="CX65" s="661"/>
      <c r="CY65" s="662"/>
      <c r="CZ65" s="667"/>
      <c r="DA65" s="661"/>
      <c r="DB65" s="662"/>
      <c r="DC65" s="667"/>
      <c r="DD65" s="661"/>
      <c r="DE65" s="662"/>
      <c r="DF65" s="667"/>
      <c r="DG65" s="661"/>
      <c r="DH65" s="662"/>
      <c r="DI65" s="667"/>
      <c r="DJ65" s="662"/>
      <c r="DK65" s="662"/>
      <c r="DL65" s="662"/>
      <c r="DM65" s="662"/>
      <c r="DN65" s="662"/>
      <c r="DO65" s="662"/>
      <c r="DP65" s="662"/>
      <c r="DQ65" s="662"/>
      <c r="DR65" s="662"/>
      <c r="DS65" s="662"/>
      <c r="DT65" s="662"/>
    </row>
    <row r="66" spans="1:124" ht="15.75" hidden="1" customHeight="1" x14ac:dyDescent="0.35">
      <c r="A66" s="657"/>
      <c r="B66" s="658"/>
      <c r="C66" s="659"/>
      <c r="D66" s="666">
        <f t="shared" si="26"/>
        <v>0</v>
      </c>
      <c r="E66" s="595"/>
      <c r="F66" s="661"/>
      <c r="G66" s="662"/>
      <c r="H66" s="667">
        <f t="shared" si="27"/>
        <v>0</v>
      </c>
      <c r="I66" s="661"/>
      <c r="J66" s="662"/>
      <c r="K66" s="667">
        <f t="shared" si="28"/>
        <v>0</v>
      </c>
      <c r="L66" s="661"/>
      <c r="M66" s="662"/>
      <c r="N66" s="667">
        <f t="shared" si="29"/>
        <v>0</v>
      </c>
      <c r="O66" s="661"/>
      <c r="P66" s="662"/>
      <c r="Q66" s="667">
        <f t="shared" si="30"/>
        <v>0</v>
      </c>
      <c r="R66" s="661"/>
      <c r="S66" s="662"/>
      <c r="T66" s="667">
        <f t="shared" si="31"/>
        <v>0</v>
      </c>
      <c r="U66" s="661"/>
      <c r="V66" s="662"/>
      <c r="W66" s="667">
        <f t="shared" si="32"/>
        <v>0</v>
      </c>
      <c r="X66" s="661"/>
      <c r="Y66" s="662"/>
      <c r="Z66" s="667">
        <f t="shared" si="33"/>
        <v>0</v>
      </c>
      <c r="AA66" s="661"/>
      <c r="AB66" s="662"/>
      <c r="AC66" s="667">
        <f t="shared" si="34"/>
        <v>0</v>
      </c>
      <c r="AD66" s="661"/>
      <c r="AE66" s="662"/>
      <c r="AF66" s="667">
        <f t="shared" si="35"/>
        <v>0</v>
      </c>
      <c r="AG66" s="661"/>
      <c r="AH66" s="662"/>
      <c r="AI66" s="667">
        <f t="shared" si="36"/>
        <v>0</v>
      </c>
      <c r="AJ66" s="661"/>
      <c r="AK66" s="662"/>
      <c r="AL66" s="667">
        <f t="shared" si="37"/>
        <v>0</v>
      </c>
      <c r="AM66" s="661"/>
      <c r="AN66" s="662"/>
      <c r="AO66" s="667">
        <f t="shared" si="38"/>
        <v>0</v>
      </c>
      <c r="AP66" s="661"/>
      <c r="AQ66" s="662"/>
      <c r="AR66" s="667"/>
      <c r="AS66" s="661"/>
      <c r="AT66" s="662"/>
      <c r="AU66" s="667"/>
      <c r="AV66" s="661"/>
      <c r="AW66" s="662"/>
      <c r="AX66" s="667"/>
      <c r="AY66" s="661"/>
      <c r="AZ66" s="662"/>
      <c r="BA66" s="667"/>
      <c r="BB66" s="661"/>
      <c r="BC66" s="662"/>
      <c r="BD66" s="667"/>
      <c r="BE66" s="661"/>
      <c r="BF66" s="662"/>
      <c r="BG66" s="667"/>
      <c r="BH66" s="661"/>
      <c r="BI66" s="662"/>
      <c r="BJ66" s="667"/>
      <c r="BK66" s="661"/>
      <c r="BL66" s="662"/>
      <c r="BM66" s="667"/>
      <c r="BN66" s="661"/>
      <c r="BO66" s="662"/>
      <c r="BP66" s="667"/>
      <c r="BQ66" s="661"/>
      <c r="BR66" s="662"/>
      <c r="BS66" s="667"/>
      <c r="BT66" s="661"/>
      <c r="BU66" s="662"/>
      <c r="BV66" s="667"/>
      <c r="BW66" s="661"/>
      <c r="BX66" s="662"/>
      <c r="BY66" s="667"/>
      <c r="BZ66" s="661"/>
      <c r="CA66" s="662"/>
      <c r="CB66" s="667"/>
      <c r="CC66" s="661"/>
      <c r="CD66" s="662"/>
      <c r="CE66" s="667"/>
      <c r="CF66" s="661"/>
      <c r="CG66" s="662"/>
      <c r="CH66" s="667"/>
      <c r="CI66" s="661"/>
      <c r="CJ66" s="662"/>
      <c r="CK66" s="667"/>
      <c r="CL66" s="661"/>
      <c r="CM66" s="662"/>
      <c r="CN66" s="667"/>
      <c r="CO66" s="661"/>
      <c r="CP66" s="662"/>
      <c r="CQ66" s="667"/>
      <c r="CR66" s="661"/>
      <c r="CS66" s="662"/>
      <c r="CT66" s="667"/>
      <c r="CU66" s="661"/>
      <c r="CV66" s="662"/>
      <c r="CW66" s="667"/>
      <c r="CX66" s="661"/>
      <c r="CY66" s="662"/>
      <c r="CZ66" s="667"/>
      <c r="DA66" s="661"/>
      <c r="DB66" s="662"/>
      <c r="DC66" s="667"/>
      <c r="DD66" s="661"/>
      <c r="DE66" s="662"/>
      <c r="DF66" s="667"/>
      <c r="DG66" s="661"/>
      <c r="DH66" s="662"/>
      <c r="DI66" s="667"/>
      <c r="DJ66" s="662"/>
      <c r="DK66" s="662"/>
      <c r="DL66" s="662"/>
      <c r="DM66" s="662"/>
      <c r="DN66" s="662"/>
      <c r="DO66" s="662"/>
      <c r="DP66" s="662"/>
      <c r="DQ66" s="662"/>
      <c r="DR66" s="662"/>
      <c r="DS66" s="662"/>
      <c r="DT66" s="662"/>
    </row>
    <row r="67" spans="1:124" ht="15.75" hidden="1" customHeight="1" x14ac:dyDescent="0.35">
      <c r="A67" s="657"/>
      <c r="B67" s="658"/>
      <c r="C67" s="659"/>
      <c r="D67" s="666">
        <f t="shared" si="26"/>
        <v>0</v>
      </c>
      <c r="E67" s="595"/>
      <c r="F67" s="661"/>
      <c r="G67" s="662"/>
      <c r="H67" s="667">
        <f t="shared" si="27"/>
        <v>0</v>
      </c>
      <c r="I67" s="661"/>
      <c r="J67" s="662"/>
      <c r="K67" s="667">
        <f t="shared" si="28"/>
        <v>0</v>
      </c>
      <c r="L67" s="661"/>
      <c r="M67" s="662"/>
      <c r="N67" s="667">
        <f t="shared" si="29"/>
        <v>0</v>
      </c>
      <c r="O67" s="661"/>
      <c r="P67" s="662"/>
      <c r="Q67" s="667">
        <f t="shared" si="30"/>
        <v>0</v>
      </c>
      <c r="R67" s="661"/>
      <c r="S67" s="662"/>
      <c r="T67" s="667">
        <f t="shared" si="31"/>
        <v>0</v>
      </c>
      <c r="U67" s="661"/>
      <c r="V67" s="662"/>
      <c r="W67" s="667">
        <f t="shared" si="32"/>
        <v>0</v>
      </c>
      <c r="X67" s="661"/>
      <c r="Y67" s="662"/>
      <c r="Z67" s="667">
        <f t="shared" si="33"/>
        <v>0</v>
      </c>
      <c r="AA67" s="661"/>
      <c r="AB67" s="662"/>
      <c r="AC67" s="667">
        <f t="shared" si="34"/>
        <v>0</v>
      </c>
      <c r="AD67" s="661"/>
      <c r="AE67" s="662"/>
      <c r="AF67" s="667">
        <f t="shared" si="35"/>
        <v>0</v>
      </c>
      <c r="AG67" s="661"/>
      <c r="AH67" s="662"/>
      <c r="AI67" s="667">
        <f t="shared" si="36"/>
        <v>0</v>
      </c>
      <c r="AJ67" s="661"/>
      <c r="AK67" s="662"/>
      <c r="AL67" s="667">
        <f t="shared" si="37"/>
        <v>0</v>
      </c>
      <c r="AM67" s="661"/>
      <c r="AN67" s="662"/>
      <c r="AO67" s="667">
        <f t="shared" si="38"/>
        <v>0</v>
      </c>
      <c r="AP67" s="661"/>
      <c r="AQ67" s="662"/>
      <c r="AR67" s="667"/>
      <c r="AS67" s="661"/>
      <c r="AT67" s="662"/>
      <c r="AU67" s="667"/>
      <c r="AV67" s="661"/>
      <c r="AW67" s="662"/>
      <c r="AX67" s="667"/>
      <c r="AY67" s="661"/>
      <c r="AZ67" s="662"/>
      <c r="BA67" s="667"/>
      <c r="BB67" s="661"/>
      <c r="BC67" s="662"/>
      <c r="BD67" s="667"/>
      <c r="BE67" s="661"/>
      <c r="BF67" s="662"/>
      <c r="BG67" s="667"/>
      <c r="BH67" s="661"/>
      <c r="BI67" s="662"/>
      <c r="BJ67" s="667"/>
      <c r="BK67" s="661"/>
      <c r="BL67" s="662"/>
      <c r="BM67" s="667"/>
      <c r="BN67" s="661"/>
      <c r="BO67" s="662"/>
      <c r="BP67" s="667"/>
      <c r="BQ67" s="661"/>
      <c r="BR67" s="662"/>
      <c r="BS67" s="667"/>
      <c r="BT67" s="661"/>
      <c r="BU67" s="662"/>
      <c r="BV67" s="667"/>
      <c r="BW67" s="661"/>
      <c r="BX67" s="662"/>
      <c r="BY67" s="667"/>
      <c r="BZ67" s="661"/>
      <c r="CA67" s="662"/>
      <c r="CB67" s="667"/>
      <c r="CC67" s="661"/>
      <c r="CD67" s="662"/>
      <c r="CE67" s="667"/>
      <c r="CF67" s="661"/>
      <c r="CG67" s="662"/>
      <c r="CH67" s="667"/>
      <c r="CI67" s="661"/>
      <c r="CJ67" s="662"/>
      <c r="CK67" s="667"/>
      <c r="CL67" s="661"/>
      <c r="CM67" s="662"/>
      <c r="CN67" s="667"/>
      <c r="CO67" s="661"/>
      <c r="CP67" s="662"/>
      <c r="CQ67" s="667"/>
      <c r="CR67" s="661"/>
      <c r="CS67" s="662"/>
      <c r="CT67" s="667"/>
      <c r="CU67" s="661"/>
      <c r="CV67" s="662"/>
      <c r="CW67" s="667"/>
      <c r="CX67" s="661"/>
      <c r="CY67" s="662"/>
      <c r="CZ67" s="667"/>
      <c r="DA67" s="661"/>
      <c r="DB67" s="662"/>
      <c r="DC67" s="667"/>
      <c r="DD67" s="661"/>
      <c r="DE67" s="662"/>
      <c r="DF67" s="667"/>
      <c r="DG67" s="661"/>
      <c r="DH67" s="662"/>
      <c r="DI67" s="667"/>
      <c r="DJ67" s="662"/>
      <c r="DK67" s="662"/>
      <c r="DL67" s="662"/>
      <c r="DM67" s="662"/>
      <c r="DN67" s="662"/>
      <c r="DO67" s="662"/>
      <c r="DP67" s="662"/>
      <c r="DQ67" s="662"/>
      <c r="DR67" s="662"/>
      <c r="DS67" s="662"/>
      <c r="DT67" s="662"/>
    </row>
    <row r="68" spans="1:124" ht="15.75" hidden="1" customHeight="1" x14ac:dyDescent="0.35">
      <c r="A68" s="657"/>
      <c r="B68" s="658"/>
      <c r="C68" s="659"/>
      <c r="D68" s="669">
        <f>SUM(D60:D67)</f>
        <v>0</v>
      </c>
      <c r="E68" s="595"/>
      <c r="F68" s="661"/>
      <c r="G68" s="662"/>
      <c r="H68" s="667">
        <f t="shared" si="27"/>
        <v>0</v>
      </c>
      <c r="I68" s="661"/>
      <c r="J68" s="662"/>
      <c r="K68" s="667">
        <f t="shared" si="28"/>
        <v>0</v>
      </c>
      <c r="L68" s="661"/>
      <c r="M68" s="662"/>
      <c r="N68" s="667">
        <f t="shared" si="29"/>
        <v>0</v>
      </c>
      <c r="O68" s="661"/>
      <c r="P68" s="662"/>
      <c r="Q68" s="667">
        <f t="shared" si="30"/>
        <v>0</v>
      </c>
      <c r="R68" s="661"/>
      <c r="S68" s="662"/>
      <c r="T68" s="667">
        <f t="shared" si="31"/>
        <v>0</v>
      </c>
      <c r="U68" s="661"/>
      <c r="V68" s="662"/>
      <c r="W68" s="667">
        <f t="shared" si="32"/>
        <v>0</v>
      </c>
      <c r="X68" s="661"/>
      <c r="Y68" s="662"/>
      <c r="Z68" s="667">
        <f t="shared" si="33"/>
        <v>0</v>
      </c>
      <c r="AA68" s="661"/>
      <c r="AB68" s="662"/>
      <c r="AC68" s="667">
        <f t="shared" si="34"/>
        <v>0</v>
      </c>
      <c r="AD68" s="661"/>
      <c r="AE68" s="662"/>
      <c r="AF68" s="667">
        <f t="shared" si="35"/>
        <v>0</v>
      </c>
      <c r="AG68" s="661"/>
      <c r="AH68" s="662"/>
      <c r="AI68" s="667">
        <f t="shared" si="36"/>
        <v>0</v>
      </c>
      <c r="AJ68" s="661"/>
      <c r="AK68" s="662"/>
      <c r="AL68" s="667">
        <f t="shared" si="37"/>
        <v>0</v>
      </c>
      <c r="AM68" s="661"/>
      <c r="AN68" s="662"/>
      <c r="AO68" s="667">
        <f t="shared" si="38"/>
        <v>0</v>
      </c>
      <c r="AP68" s="661"/>
      <c r="AQ68" s="662"/>
      <c r="AR68" s="667"/>
      <c r="AS68" s="661"/>
      <c r="AT68" s="662"/>
      <c r="AU68" s="667"/>
      <c r="AV68" s="661"/>
      <c r="AW68" s="662"/>
      <c r="AX68" s="667"/>
      <c r="AY68" s="661"/>
      <c r="AZ68" s="662"/>
      <c r="BA68" s="667"/>
      <c r="BB68" s="661"/>
      <c r="BC68" s="662"/>
      <c r="BD68" s="667"/>
      <c r="BE68" s="661"/>
      <c r="BF68" s="662"/>
      <c r="BG68" s="667"/>
      <c r="BH68" s="661"/>
      <c r="BI68" s="662"/>
      <c r="BJ68" s="667"/>
      <c r="BK68" s="661"/>
      <c r="BL68" s="662"/>
      <c r="BM68" s="667"/>
      <c r="BN68" s="661"/>
      <c r="BO68" s="662"/>
      <c r="BP68" s="667"/>
      <c r="BQ68" s="661"/>
      <c r="BR68" s="662"/>
      <c r="BS68" s="667"/>
      <c r="BT68" s="661"/>
      <c r="BU68" s="662"/>
      <c r="BV68" s="667"/>
      <c r="BW68" s="661"/>
      <c r="BX68" s="662"/>
      <c r="BY68" s="667"/>
      <c r="BZ68" s="661"/>
      <c r="CA68" s="662"/>
      <c r="CB68" s="667"/>
      <c r="CC68" s="661"/>
      <c r="CD68" s="662"/>
      <c r="CE68" s="667"/>
      <c r="CF68" s="661"/>
      <c r="CG68" s="662"/>
      <c r="CH68" s="667"/>
      <c r="CI68" s="661"/>
      <c r="CJ68" s="662"/>
      <c r="CK68" s="667"/>
      <c r="CL68" s="661"/>
      <c r="CM68" s="662"/>
      <c r="CN68" s="667"/>
      <c r="CO68" s="661"/>
      <c r="CP68" s="662"/>
      <c r="CQ68" s="667"/>
      <c r="CR68" s="661"/>
      <c r="CS68" s="662"/>
      <c r="CT68" s="667"/>
      <c r="CU68" s="661"/>
      <c r="CV68" s="662"/>
      <c r="CW68" s="667"/>
      <c r="CX68" s="661"/>
      <c r="CY68" s="662"/>
      <c r="CZ68" s="667"/>
      <c r="DA68" s="661"/>
      <c r="DB68" s="662"/>
      <c r="DC68" s="667"/>
      <c r="DD68" s="661"/>
      <c r="DE68" s="662"/>
      <c r="DF68" s="667"/>
      <c r="DG68" s="661"/>
      <c r="DH68" s="662"/>
      <c r="DI68" s="667"/>
      <c r="DJ68" s="662"/>
      <c r="DK68" s="662"/>
      <c r="DL68" s="662"/>
      <c r="DM68" s="662"/>
      <c r="DN68" s="662"/>
      <c r="DO68" s="662"/>
      <c r="DP68" s="662"/>
      <c r="DQ68" s="662"/>
      <c r="DR68" s="662"/>
      <c r="DS68" s="662"/>
      <c r="DT68" s="662"/>
    </row>
    <row r="69" spans="1:124" ht="26.25" hidden="1" customHeight="1" x14ac:dyDescent="0.45">
      <c r="A69" s="649" t="s">
        <v>492</v>
      </c>
      <c r="B69" s="650"/>
      <c r="C69" s="651"/>
      <c r="D69" s="652"/>
      <c r="E69" s="653"/>
      <c r="F69" s="654"/>
      <c r="G69" s="653"/>
      <c r="H69" s="655"/>
      <c r="I69" s="654"/>
      <c r="J69" s="653"/>
      <c r="K69" s="655"/>
      <c r="L69" s="654"/>
      <c r="M69" s="653"/>
      <c r="N69" s="655"/>
      <c r="O69" s="654"/>
      <c r="P69" s="653"/>
      <c r="Q69" s="655"/>
      <c r="R69" s="654"/>
      <c r="S69" s="653"/>
      <c r="T69" s="655"/>
      <c r="U69" s="654"/>
      <c r="V69" s="653"/>
      <c r="W69" s="655"/>
      <c r="X69" s="654"/>
      <c r="Y69" s="653"/>
      <c r="Z69" s="655"/>
      <c r="AA69" s="654"/>
      <c r="AB69" s="653"/>
      <c r="AC69" s="655"/>
      <c r="AD69" s="654"/>
      <c r="AE69" s="653"/>
      <c r="AF69" s="655"/>
      <c r="AG69" s="654"/>
      <c r="AH69" s="653"/>
      <c r="AI69" s="655"/>
      <c r="AJ69" s="654"/>
      <c r="AK69" s="653"/>
      <c r="AL69" s="655"/>
      <c r="AM69" s="654"/>
      <c r="AN69" s="653"/>
      <c r="AO69" s="655"/>
      <c r="AP69" s="654"/>
      <c r="AQ69" s="653"/>
      <c r="AR69" s="655"/>
      <c r="AS69" s="654"/>
      <c r="AT69" s="653"/>
      <c r="AU69" s="655"/>
      <c r="AV69" s="654"/>
      <c r="AW69" s="653"/>
      <c r="AX69" s="655"/>
      <c r="AY69" s="654"/>
      <c r="AZ69" s="653"/>
      <c r="BA69" s="655"/>
      <c r="BB69" s="654"/>
      <c r="BC69" s="653"/>
      <c r="BD69" s="655"/>
      <c r="BE69" s="654"/>
      <c r="BF69" s="653"/>
      <c r="BG69" s="655"/>
      <c r="BH69" s="654"/>
      <c r="BI69" s="653"/>
      <c r="BJ69" s="655"/>
      <c r="BK69" s="654"/>
      <c r="BL69" s="653"/>
      <c r="BM69" s="655"/>
      <c r="BN69" s="654"/>
      <c r="BO69" s="653"/>
      <c r="BP69" s="655"/>
      <c r="BQ69" s="654"/>
      <c r="BR69" s="653"/>
      <c r="BS69" s="655"/>
      <c r="BT69" s="654"/>
      <c r="BU69" s="653"/>
      <c r="BV69" s="655"/>
      <c r="BW69" s="654"/>
      <c r="BX69" s="653"/>
      <c r="BY69" s="655"/>
      <c r="BZ69" s="654"/>
      <c r="CA69" s="653"/>
      <c r="CB69" s="655"/>
      <c r="CC69" s="654"/>
      <c r="CD69" s="653"/>
      <c r="CE69" s="655"/>
      <c r="CF69" s="654"/>
      <c r="CG69" s="653"/>
      <c r="CH69" s="655"/>
      <c r="CI69" s="654"/>
      <c r="CJ69" s="653"/>
      <c r="CK69" s="655"/>
      <c r="CL69" s="654"/>
      <c r="CM69" s="653"/>
      <c r="CN69" s="655"/>
      <c r="CO69" s="654"/>
      <c r="CP69" s="653"/>
      <c r="CQ69" s="655"/>
      <c r="CR69" s="654"/>
      <c r="CS69" s="653"/>
      <c r="CT69" s="655"/>
      <c r="CU69" s="654"/>
      <c r="CV69" s="653"/>
      <c r="CW69" s="655"/>
      <c r="CX69" s="654"/>
      <c r="CY69" s="653"/>
      <c r="CZ69" s="655"/>
      <c r="DA69" s="654"/>
      <c r="DB69" s="653"/>
      <c r="DC69" s="655"/>
      <c r="DD69" s="654"/>
      <c r="DE69" s="653"/>
      <c r="DF69" s="655"/>
      <c r="DG69" s="654"/>
      <c r="DH69" s="653"/>
      <c r="DI69" s="655"/>
      <c r="DJ69" s="656"/>
      <c r="DK69" s="656"/>
      <c r="DL69" s="656"/>
      <c r="DM69" s="656"/>
      <c r="DN69" s="656"/>
      <c r="DO69" s="656"/>
      <c r="DP69" s="656"/>
      <c r="DQ69" s="656"/>
      <c r="DR69" s="656"/>
      <c r="DS69" s="656"/>
      <c r="DT69" s="656"/>
    </row>
    <row r="70" spans="1:124" ht="15.75" hidden="1" customHeight="1" x14ac:dyDescent="0.35">
      <c r="A70" s="657"/>
      <c r="B70" s="658"/>
      <c r="C70" s="659"/>
      <c r="D70" s="660">
        <f t="shared" ref="D70:D76" si="39">LOOKUP(2,1/(F70:CZ70&lt;&gt;""),F70:CZ70)</f>
        <v>0</v>
      </c>
      <c r="E70" s="595"/>
      <c r="F70" s="661"/>
      <c r="G70" s="662"/>
      <c r="H70" s="663">
        <f t="shared" ref="H70:H77" si="40">F70-G70</f>
        <v>0</v>
      </c>
      <c r="I70" s="661"/>
      <c r="J70" s="662"/>
      <c r="K70" s="667">
        <f t="shared" ref="K70:K77" si="41">H70+I70-J70</f>
        <v>0</v>
      </c>
      <c r="L70" s="661"/>
      <c r="M70" s="662"/>
      <c r="N70" s="667">
        <f t="shared" ref="N70:N77" si="42">K70+L70-M70</f>
        <v>0</v>
      </c>
      <c r="O70" s="661"/>
      <c r="P70" s="662"/>
      <c r="Q70" s="667">
        <f t="shared" ref="Q70:Q77" si="43">N70+O70-P70</f>
        <v>0</v>
      </c>
      <c r="R70" s="661"/>
      <c r="S70" s="662"/>
      <c r="T70" s="667">
        <f t="shared" ref="T70:T77" si="44">Q70+R70-S70</f>
        <v>0</v>
      </c>
      <c r="U70" s="661"/>
      <c r="V70" s="662"/>
      <c r="W70" s="667">
        <f t="shared" ref="W70:W77" si="45">T70+U70-V70</f>
        <v>0</v>
      </c>
      <c r="X70" s="661"/>
      <c r="Y70" s="662"/>
      <c r="Z70" s="667">
        <f t="shared" ref="Z70:Z77" si="46">W70+X70-Y70</f>
        <v>0</v>
      </c>
      <c r="AA70" s="661"/>
      <c r="AB70" s="662"/>
      <c r="AC70" s="667">
        <f t="shared" ref="AC70:AC77" si="47">Z70+AA70-AB70</f>
        <v>0</v>
      </c>
      <c r="AD70" s="661"/>
      <c r="AE70" s="662"/>
      <c r="AF70" s="667">
        <f t="shared" ref="AF70:AF77" si="48">AC70+AD70-AE70</f>
        <v>0</v>
      </c>
      <c r="AG70" s="661"/>
      <c r="AH70" s="662"/>
      <c r="AI70" s="667">
        <f t="shared" ref="AI70:AI77" si="49">AF70+AG70-AH70</f>
        <v>0</v>
      </c>
      <c r="AJ70" s="661"/>
      <c r="AK70" s="662"/>
      <c r="AL70" s="667">
        <f t="shared" ref="AL70:AL77" si="50">AI70+AJ70-AK70</f>
        <v>0</v>
      </c>
      <c r="AM70" s="661"/>
      <c r="AN70" s="662"/>
      <c r="AO70" s="667">
        <f t="shared" ref="AO70:AO77" si="51">AL70+AM70-AN70</f>
        <v>0</v>
      </c>
      <c r="AP70" s="661"/>
      <c r="AQ70" s="662"/>
      <c r="AR70" s="667"/>
      <c r="AS70" s="661"/>
      <c r="AT70" s="662"/>
      <c r="AU70" s="667"/>
      <c r="AV70" s="661"/>
      <c r="AW70" s="662"/>
      <c r="AX70" s="667"/>
      <c r="AY70" s="661"/>
      <c r="AZ70" s="662"/>
      <c r="BA70" s="667"/>
      <c r="BB70" s="661"/>
      <c r="BC70" s="662"/>
      <c r="BD70" s="667"/>
      <c r="BE70" s="661"/>
      <c r="BF70" s="662"/>
      <c r="BG70" s="667"/>
      <c r="BH70" s="661"/>
      <c r="BI70" s="662"/>
      <c r="BJ70" s="667"/>
      <c r="BK70" s="661"/>
      <c r="BL70" s="662"/>
      <c r="BM70" s="667"/>
      <c r="BN70" s="661"/>
      <c r="BO70" s="662"/>
      <c r="BP70" s="667"/>
      <c r="BQ70" s="661"/>
      <c r="BR70" s="662"/>
      <c r="BS70" s="667"/>
      <c r="BT70" s="661"/>
      <c r="BU70" s="662"/>
      <c r="BV70" s="667"/>
      <c r="BW70" s="661"/>
      <c r="BX70" s="662"/>
      <c r="BY70" s="667"/>
      <c r="BZ70" s="661"/>
      <c r="CA70" s="662"/>
      <c r="CB70" s="667"/>
      <c r="CC70" s="661"/>
      <c r="CD70" s="662"/>
      <c r="CE70" s="667"/>
      <c r="CF70" s="661"/>
      <c r="CG70" s="662"/>
      <c r="CH70" s="667"/>
      <c r="CI70" s="661"/>
      <c r="CJ70" s="662"/>
      <c r="CK70" s="667"/>
      <c r="CL70" s="661"/>
      <c r="CM70" s="662"/>
      <c r="CN70" s="667"/>
      <c r="CO70" s="661"/>
      <c r="CP70" s="662"/>
      <c r="CQ70" s="667"/>
      <c r="CR70" s="661"/>
      <c r="CS70" s="662"/>
      <c r="CT70" s="667"/>
      <c r="CU70" s="661"/>
      <c r="CV70" s="662"/>
      <c r="CW70" s="667"/>
      <c r="CX70" s="661"/>
      <c r="CY70" s="662"/>
      <c r="CZ70" s="667"/>
      <c r="DA70" s="661"/>
      <c r="DB70" s="662"/>
      <c r="DC70" s="667"/>
      <c r="DD70" s="661"/>
      <c r="DE70" s="662"/>
      <c r="DF70" s="667"/>
      <c r="DG70" s="661"/>
      <c r="DH70" s="662"/>
      <c r="DI70" s="667"/>
      <c r="DJ70" s="662"/>
      <c r="DK70" s="662"/>
      <c r="DL70" s="662"/>
      <c r="DM70" s="662"/>
      <c r="DN70" s="662"/>
      <c r="DO70" s="662"/>
      <c r="DP70" s="662"/>
      <c r="DQ70" s="662"/>
      <c r="DR70" s="662"/>
      <c r="DS70" s="662"/>
      <c r="DT70" s="662"/>
    </row>
    <row r="71" spans="1:124" ht="15.75" hidden="1" customHeight="1" x14ac:dyDescent="0.35">
      <c r="A71" s="665" t="s">
        <v>476</v>
      </c>
      <c r="B71" s="658"/>
      <c r="C71" s="659"/>
      <c r="D71" s="666">
        <f t="shared" si="39"/>
        <v>0</v>
      </c>
      <c r="E71" s="595"/>
      <c r="F71" s="661"/>
      <c r="G71" s="662"/>
      <c r="H71" s="667">
        <f t="shared" si="40"/>
        <v>0</v>
      </c>
      <c r="I71" s="661"/>
      <c r="J71" s="662"/>
      <c r="K71" s="667">
        <f t="shared" si="41"/>
        <v>0</v>
      </c>
      <c r="L71" s="661"/>
      <c r="M71" s="662"/>
      <c r="N71" s="667">
        <f t="shared" si="42"/>
        <v>0</v>
      </c>
      <c r="O71" s="661"/>
      <c r="P71" s="662"/>
      <c r="Q71" s="667">
        <f t="shared" si="43"/>
        <v>0</v>
      </c>
      <c r="R71" s="661"/>
      <c r="S71" s="662"/>
      <c r="T71" s="667">
        <f t="shared" si="44"/>
        <v>0</v>
      </c>
      <c r="U71" s="661"/>
      <c r="V71" s="662"/>
      <c r="W71" s="667">
        <f t="shared" si="45"/>
        <v>0</v>
      </c>
      <c r="X71" s="661"/>
      <c r="Y71" s="662"/>
      <c r="Z71" s="667">
        <f t="shared" si="46"/>
        <v>0</v>
      </c>
      <c r="AA71" s="661"/>
      <c r="AB71" s="662"/>
      <c r="AC71" s="667">
        <f t="shared" si="47"/>
        <v>0</v>
      </c>
      <c r="AD71" s="661"/>
      <c r="AE71" s="662"/>
      <c r="AF71" s="667">
        <f t="shared" si="48"/>
        <v>0</v>
      </c>
      <c r="AG71" s="661"/>
      <c r="AH71" s="662"/>
      <c r="AI71" s="667">
        <f t="shared" si="49"/>
        <v>0</v>
      </c>
      <c r="AJ71" s="661"/>
      <c r="AK71" s="662"/>
      <c r="AL71" s="667">
        <f t="shared" si="50"/>
        <v>0</v>
      </c>
      <c r="AM71" s="661"/>
      <c r="AN71" s="662"/>
      <c r="AO71" s="667">
        <f t="shared" si="51"/>
        <v>0</v>
      </c>
      <c r="AP71" s="661"/>
      <c r="AQ71" s="662"/>
      <c r="AR71" s="667"/>
      <c r="AS71" s="661"/>
      <c r="AT71" s="662"/>
      <c r="AU71" s="667"/>
      <c r="AV71" s="661"/>
      <c r="AW71" s="662"/>
      <c r="AX71" s="667"/>
      <c r="AY71" s="661"/>
      <c r="AZ71" s="662"/>
      <c r="BA71" s="667"/>
      <c r="BB71" s="661"/>
      <c r="BC71" s="662"/>
      <c r="BD71" s="667"/>
      <c r="BE71" s="661"/>
      <c r="BF71" s="662"/>
      <c r="BG71" s="667"/>
      <c r="BH71" s="661"/>
      <c r="BI71" s="662"/>
      <c r="BJ71" s="667"/>
      <c r="BK71" s="661"/>
      <c r="BL71" s="662"/>
      <c r="BM71" s="667"/>
      <c r="BN71" s="661"/>
      <c r="BO71" s="662"/>
      <c r="BP71" s="667"/>
      <c r="BQ71" s="661"/>
      <c r="BR71" s="662"/>
      <c r="BS71" s="667"/>
      <c r="BT71" s="661"/>
      <c r="BU71" s="662"/>
      <c r="BV71" s="667"/>
      <c r="BW71" s="661"/>
      <c r="BX71" s="662"/>
      <c r="BY71" s="667"/>
      <c r="BZ71" s="661"/>
      <c r="CA71" s="662"/>
      <c r="CB71" s="667"/>
      <c r="CC71" s="661"/>
      <c r="CD71" s="662"/>
      <c r="CE71" s="667"/>
      <c r="CF71" s="661"/>
      <c r="CG71" s="662"/>
      <c r="CH71" s="667"/>
      <c r="CI71" s="661"/>
      <c r="CJ71" s="662"/>
      <c r="CK71" s="667"/>
      <c r="CL71" s="661"/>
      <c r="CM71" s="662"/>
      <c r="CN71" s="667"/>
      <c r="CO71" s="661"/>
      <c r="CP71" s="662"/>
      <c r="CQ71" s="667"/>
      <c r="CR71" s="661"/>
      <c r="CS71" s="662"/>
      <c r="CT71" s="667"/>
      <c r="CU71" s="661"/>
      <c r="CV71" s="662"/>
      <c r="CW71" s="667"/>
      <c r="CX71" s="661"/>
      <c r="CY71" s="662"/>
      <c r="CZ71" s="667"/>
      <c r="DA71" s="661"/>
      <c r="DB71" s="662"/>
      <c r="DC71" s="667"/>
      <c r="DD71" s="661"/>
      <c r="DE71" s="662"/>
      <c r="DF71" s="667"/>
      <c r="DG71" s="661"/>
      <c r="DH71" s="662"/>
      <c r="DI71" s="667"/>
      <c r="DJ71" s="662"/>
      <c r="DK71" s="662"/>
      <c r="DL71" s="662"/>
      <c r="DM71" s="662"/>
      <c r="DN71" s="662"/>
      <c r="DO71" s="662"/>
      <c r="DP71" s="662"/>
      <c r="DQ71" s="662"/>
      <c r="DR71" s="662"/>
      <c r="DS71" s="662"/>
      <c r="DT71" s="662"/>
    </row>
    <row r="72" spans="1:124" ht="15.75" hidden="1" customHeight="1" x14ac:dyDescent="0.5">
      <c r="A72" s="668">
        <f>D77</f>
        <v>0</v>
      </c>
      <c r="B72" s="658"/>
      <c r="C72" s="659"/>
      <c r="D72" s="666">
        <f t="shared" si="39"/>
        <v>0</v>
      </c>
      <c r="E72" s="595"/>
      <c r="F72" s="661"/>
      <c r="G72" s="662"/>
      <c r="H72" s="667">
        <f t="shared" si="40"/>
        <v>0</v>
      </c>
      <c r="I72" s="661"/>
      <c r="J72" s="662"/>
      <c r="K72" s="667">
        <f t="shared" si="41"/>
        <v>0</v>
      </c>
      <c r="L72" s="661"/>
      <c r="M72" s="662"/>
      <c r="N72" s="667">
        <f t="shared" si="42"/>
        <v>0</v>
      </c>
      <c r="O72" s="661"/>
      <c r="P72" s="662"/>
      <c r="Q72" s="667">
        <f t="shared" si="43"/>
        <v>0</v>
      </c>
      <c r="R72" s="661"/>
      <c r="S72" s="662"/>
      <c r="T72" s="667">
        <f t="shared" si="44"/>
        <v>0</v>
      </c>
      <c r="U72" s="661"/>
      <c r="V72" s="662"/>
      <c r="W72" s="667">
        <f t="shared" si="45"/>
        <v>0</v>
      </c>
      <c r="X72" s="661"/>
      <c r="Y72" s="662"/>
      <c r="Z72" s="667">
        <f t="shared" si="46"/>
        <v>0</v>
      </c>
      <c r="AA72" s="661"/>
      <c r="AB72" s="662"/>
      <c r="AC72" s="667">
        <f t="shared" si="47"/>
        <v>0</v>
      </c>
      <c r="AD72" s="661"/>
      <c r="AE72" s="662"/>
      <c r="AF72" s="667">
        <f t="shared" si="48"/>
        <v>0</v>
      </c>
      <c r="AG72" s="661"/>
      <c r="AH72" s="662"/>
      <c r="AI72" s="667">
        <f t="shared" si="49"/>
        <v>0</v>
      </c>
      <c r="AJ72" s="661"/>
      <c r="AK72" s="662"/>
      <c r="AL72" s="667">
        <f t="shared" si="50"/>
        <v>0</v>
      </c>
      <c r="AM72" s="661"/>
      <c r="AN72" s="662"/>
      <c r="AO72" s="667">
        <f t="shared" si="51"/>
        <v>0</v>
      </c>
      <c r="AP72" s="661"/>
      <c r="AQ72" s="662"/>
      <c r="AR72" s="667"/>
      <c r="AS72" s="661"/>
      <c r="AT72" s="662"/>
      <c r="AU72" s="667"/>
      <c r="AV72" s="661"/>
      <c r="AW72" s="662"/>
      <c r="AX72" s="667"/>
      <c r="AY72" s="661"/>
      <c r="AZ72" s="662"/>
      <c r="BA72" s="667"/>
      <c r="BB72" s="661"/>
      <c r="BC72" s="662"/>
      <c r="BD72" s="667"/>
      <c r="BE72" s="661"/>
      <c r="BF72" s="662"/>
      <c r="BG72" s="667"/>
      <c r="BH72" s="661"/>
      <c r="BI72" s="662"/>
      <c r="BJ72" s="667"/>
      <c r="BK72" s="661"/>
      <c r="BL72" s="662"/>
      <c r="BM72" s="667"/>
      <c r="BN72" s="661"/>
      <c r="BO72" s="662"/>
      <c r="BP72" s="667"/>
      <c r="BQ72" s="661"/>
      <c r="BR72" s="662"/>
      <c r="BS72" s="667"/>
      <c r="BT72" s="661"/>
      <c r="BU72" s="662"/>
      <c r="BV72" s="667"/>
      <c r="BW72" s="661"/>
      <c r="BX72" s="662"/>
      <c r="BY72" s="667"/>
      <c r="BZ72" s="661"/>
      <c r="CA72" s="662"/>
      <c r="CB72" s="667"/>
      <c r="CC72" s="661"/>
      <c r="CD72" s="662"/>
      <c r="CE72" s="667"/>
      <c r="CF72" s="661"/>
      <c r="CG72" s="662"/>
      <c r="CH72" s="667"/>
      <c r="CI72" s="661"/>
      <c r="CJ72" s="662"/>
      <c r="CK72" s="667"/>
      <c r="CL72" s="661"/>
      <c r="CM72" s="662"/>
      <c r="CN72" s="667"/>
      <c r="CO72" s="661"/>
      <c r="CP72" s="662"/>
      <c r="CQ72" s="667"/>
      <c r="CR72" s="661"/>
      <c r="CS72" s="662"/>
      <c r="CT72" s="667"/>
      <c r="CU72" s="661"/>
      <c r="CV72" s="662"/>
      <c r="CW72" s="667"/>
      <c r="CX72" s="661"/>
      <c r="CY72" s="662"/>
      <c r="CZ72" s="667"/>
      <c r="DA72" s="661"/>
      <c r="DB72" s="662"/>
      <c r="DC72" s="667"/>
      <c r="DD72" s="661"/>
      <c r="DE72" s="662"/>
      <c r="DF72" s="667"/>
      <c r="DG72" s="661"/>
      <c r="DH72" s="662"/>
      <c r="DI72" s="667"/>
      <c r="DJ72" s="662"/>
      <c r="DK72" s="662"/>
      <c r="DL72" s="662"/>
      <c r="DM72" s="662"/>
      <c r="DN72" s="662"/>
      <c r="DO72" s="662"/>
      <c r="DP72" s="662"/>
      <c r="DQ72" s="662"/>
      <c r="DR72" s="662"/>
      <c r="DS72" s="662"/>
      <c r="DT72" s="662"/>
    </row>
    <row r="73" spans="1:124" ht="15.75" hidden="1" customHeight="1" x14ac:dyDescent="0.35">
      <c r="A73" s="657"/>
      <c r="B73" s="658"/>
      <c r="C73" s="659"/>
      <c r="D73" s="666">
        <f t="shared" si="39"/>
        <v>0</v>
      </c>
      <c r="E73" s="595"/>
      <c r="F73" s="661"/>
      <c r="G73" s="662"/>
      <c r="H73" s="667">
        <f t="shared" si="40"/>
        <v>0</v>
      </c>
      <c r="I73" s="661"/>
      <c r="J73" s="662"/>
      <c r="K73" s="667">
        <f t="shared" si="41"/>
        <v>0</v>
      </c>
      <c r="L73" s="661"/>
      <c r="M73" s="662"/>
      <c r="N73" s="667">
        <f t="shared" si="42"/>
        <v>0</v>
      </c>
      <c r="O73" s="661"/>
      <c r="P73" s="662"/>
      <c r="Q73" s="667">
        <f t="shared" si="43"/>
        <v>0</v>
      </c>
      <c r="R73" s="661"/>
      <c r="S73" s="662"/>
      <c r="T73" s="667">
        <f t="shared" si="44"/>
        <v>0</v>
      </c>
      <c r="U73" s="661"/>
      <c r="V73" s="662"/>
      <c r="W73" s="667">
        <f t="shared" si="45"/>
        <v>0</v>
      </c>
      <c r="X73" s="661"/>
      <c r="Y73" s="662"/>
      <c r="Z73" s="667">
        <f t="shared" si="46"/>
        <v>0</v>
      </c>
      <c r="AA73" s="661"/>
      <c r="AB73" s="662"/>
      <c r="AC73" s="667">
        <f t="shared" si="47"/>
        <v>0</v>
      </c>
      <c r="AD73" s="661"/>
      <c r="AE73" s="662"/>
      <c r="AF73" s="667">
        <f t="shared" si="48"/>
        <v>0</v>
      </c>
      <c r="AG73" s="661"/>
      <c r="AH73" s="662"/>
      <c r="AI73" s="667">
        <f t="shared" si="49"/>
        <v>0</v>
      </c>
      <c r="AJ73" s="661"/>
      <c r="AK73" s="662"/>
      <c r="AL73" s="667">
        <f t="shared" si="50"/>
        <v>0</v>
      </c>
      <c r="AM73" s="661"/>
      <c r="AN73" s="662"/>
      <c r="AO73" s="667">
        <f t="shared" si="51"/>
        <v>0</v>
      </c>
      <c r="AP73" s="661"/>
      <c r="AQ73" s="662"/>
      <c r="AR73" s="667"/>
      <c r="AS73" s="661"/>
      <c r="AT73" s="662"/>
      <c r="AU73" s="667"/>
      <c r="AV73" s="661"/>
      <c r="AW73" s="662"/>
      <c r="AX73" s="667"/>
      <c r="AY73" s="661"/>
      <c r="AZ73" s="662"/>
      <c r="BA73" s="667"/>
      <c r="BB73" s="661"/>
      <c r="BC73" s="662"/>
      <c r="BD73" s="667"/>
      <c r="BE73" s="661"/>
      <c r="BF73" s="662"/>
      <c r="BG73" s="667"/>
      <c r="BH73" s="661"/>
      <c r="BI73" s="662"/>
      <c r="BJ73" s="667"/>
      <c r="BK73" s="661"/>
      <c r="BL73" s="662"/>
      <c r="BM73" s="667"/>
      <c r="BN73" s="661"/>
      <c r="BO73" s="662"/>
      <c r="BP73" s="667"/>
      <c r="BQ73" s="661"/>
      <c r="BR73" s="662"/>
      <c r="BS73" s="667"/>
      <c r="BT73" s="661"/>
      <c r="BU73" s="662"/>
      <c r="BV73" s="667"/>
      <c r="BW73" s="661"/>
      <c r="BX73" s="662"/>
      <c r="BY73" s="667"/>
      <c r="BZ73" s="661"/>
      <c r="CA73" s="662"/>
      <c r="CB73" s="667"/>
      <c r="CC73" s="661"/>
      <c r="CD73" s="662"/>
      <c r="CE73" s="667"/>
      <c r="CF73" s="661"/>
      <c r="CG73" s="662"/>
      <c r="CH73" s="667"/>
      <c r="CI73" s="661"/>
      <c r="CJ73" s="662"/>
      <c r="CK73" s="667"/>
      <c r="CL73" s="661"/>
      <c r="CM73" s="662"/>
      <c r="CN73" s="667"/>
      <c r="CO73" s="661"/>
      <c r="CP73" s="662"/>
      <c r="CQ73" s="667"/>
      <c r="CR73" s="661"/>
      <c r="CS73" s="662"/>
      <c r="CT73" s="667"/>
      <c r="CU73" s="661"/>
      <c r="CV73" s="662"/>
      <c r="CW73" s="667"/>
      <c r="CX73" s="661"/>
      <c r="CY73" s="662"/>
      <c r="CZ73" s="667"/>
      <c r="DA73" s="661"/>
      <c r="DB73" s="662"/>
      <c r="DC73" s="667"/>
      <c r="DD73" s="661"/>
      <c r="DE73" s="662"/>
      <c r="DF73" s="667"/>
      <c r="DG73" s="661"/>
      <c r="DH73" s="662"/>
      <c r="DI73" s="667"/>
      <c r="DJ73" s="662"/>
      <c r="DK73" s="662"/>
      <c r="DL73" s="662"/>
      <c r="DM73" s="662"/>
      <c r="DN73" s="662"/>
      <c r="DO73" s="662"/>
      <c r="DP73" s="662"/>
      <c r="DQ73" s="662"/>
      <c r="DR73" s="662"/>
      <c r="DS73" s="662"/>
      <c r="DT73" s="662"/>
    </row>
    <row r="74" spans="1:124" ht="15.75" hidden="1" customHeight="1" x14ac:dyDescent="0.35">
      <c r="A74" s="657"/>
      <c r="B74" s="658"/>
      <c r="C74" s="659"/>
      <c r="D74" s="666">
        <f t="shared" si="39"/>
        <v>0</v>
      </c>
      <c r="E74" s="595"/>
      <c r="F74" s="661"/>
      <c r="G74" s="662"/>
      <c r="H74" s="667">
        <f t="shared" si="40"/>
        <v>0</v>
      </c>
      <c r="I74" s="661"/>
      <c r="J74" s="662"/>
      <c r="K74" s="667">
        <f t="shared" si="41"/>
        <v>0</v>
      </c>
      <c r="L74" s="661"/>
      <c r="M74" s="662"/>
      <c r="N74" s="667">
        <f t="shared" si="42"/>
        <v>0</v>
      </c>
      <c r="O74" s="661"/>
      <c r="P74" s="662"/>
      <c r="Q74" s="667">
        <f t="shared" si="43"/>
        <v>0</v>
      </c>
      <c r="R74" s="661"/>
      <c r="S74" s="662"/>
      <c r="T74" s="667">
        <f t="shared" si="44"/>
        <v>0</v>
      </c>
      <c r="U74" s="661"/>
      <c r="V74" s="662"/>
      <c r="W74" s="667">
        <f t="shared" si="45"/>
        <v>0</v>
      </c>
      <c r="X74" s="661"/>
      <c r="Y74" s="662"/>
      <c r="Z74" s="667">
        <f t="shared" si="46"/>
        <v>0</v>
      </c>
      <c r="AA74" s="661"/>
      <c r="AB74" s="662"/>
      <c r="AC74" s="667">
        <f t="shared" si="47"/>
        <v>0</v>
      </c>
      <c r="AD74" s="661"/>
      <c r="AE74" s="662"/>
      <c r="AF74" s="667">
        <f t="shared" si="48"/>
        <v>0</v>
      </c>
      <c r="AG74" s="661"/>
      <c r="AH74" s="662"/>
      <c r="AI74" s="667">
        <f t="shared" si="49"/>
        <v>0</v>
      </c>
      <c r="AJ74" s="661"/>
      <c r="AK74" s="662"/>
      <c r="AL74" s="667">
        <f t="shared" si="50"/>
        <v>0</v>
      </c>
      <c r="AM74" s="661"/>
      <c r="AN74" s="662"/>
      <c r="AO74" s="667">
        <f t="shared" si="51"/>
        <v>0</v>
      </c>
      <c r="AP74" s="661"/>
      <c r="AQ74" s="662"/>
      <c r="AR74" s="667"/>
      <c r="AS74" s="661"/>
      <c r="AT74" s="662"/>
      <c r="AU74" s="667"/>
      <c r="AV74" s="661"/>
      <c r="AW74" s="662"/>
      <c r="AX74" s="667"/>
      <c r="AY74" s="661"/>
      <c r="AZ74" s="662"/>
      <c r="BA74" s="667"/>
      <c r="BB74" s="661"/>
      <c r="BC74" s="662"/>
      <c r="BD74" s="667"/>
      <c r="BE74" s="661"/>
      <c r="BF74" s="662"/>
      <c r="BG74" s="667"/>
      <c r="BH74" s="661"/>
      <c r="BI74" s="662"/>
      <c r="BJ74" s="667"/>
      <c r="BK74" s="661"/>
      <c r="BL74" s="662"/>
      <c r="BM74" s="667"/>
      <c r="BN74" s="661"/>
      <c r="BO74" s="662"/>
      <c r="BP74" s="667"/>
      <c r="BQ74" s="661"/>
      <c r="BR74" s="662"/>
      <c r="BS74" s="667"/>
      <c r="BT74" s="661"/>
      <c r="BU74" s="662"/>
      <c r="BV74" s="667"/>
      <c r="BW74" s="661"/>
      <c r="BX74" s="662"/>
      <c r="BY74" s="667"/>
      <c r="BZ74" s="661"/>
      <c r="CA74" s="662"/>
      <c r="CB74" s="667"/>
      <c r="CC74" s="661"/>
      <c r="CD74" s="662"/>
      <c r="CE74" s="667"/>
      <c r="CF74" s="661"/>
      <c r="CG74" s="662"/>
      <c r="CH74" s="667"/>
      <c r="CI74" s="661"/>
      <c r="CJ74" s="662"/>
      <c r="CK74" s="667"/>
      <c r="CL74" s="661"/>
      <c r="CM74" s="662"/>
      <c r="CN74" s="667"/>
      <c r="CO74" s="661"/>
      <c r="CP74" s="662"/>
      <c r="CQ74" s="667"/>
      <c r="CR74" s="661"/>
      <c r="CS74" s="662"/>
      <c r="CT74" s="667"/>
      <c r="CU74" s="661"/>
      <c r="CV74" s="662"/>
      <c r="CW74" s="667"/>
      <c r="CX74" s="661"/>
      <c r="CY74" s="662"/>
      <c r="CZ74" s="667"/>
      <c r="DA74" s="661"/>
      <c r="DB74" s="662"/>
      <c r="DC74" s="667"/>
      <c r="DD74" s="661"/>
      <c r="DE74" s="662"/>
      <c r="DF74" s="667"/>
      <c r="DG74" s="661"/>
      <c r="DH74" s="662"/>
      <c r="DI74" s="667"/>
      <c r="DJ74" s="662"/>
      <c r="DK74" s="662"/>
      <c r="DL74" s="662"/>
      <c r="DM74" s="662"/>
      <c r="DN74" s="662"/>
      <c r="DO74" s="662"/>
      <c r="DP74" s="662"/>
      <c r="DQ74" s="662"/>
      <c r="DR74" s="662"/>
      <c r="DS74" s="662"/>
      <c r="DT74" s="662"/>
    </row>
    <row r="75" spans="1:124" ht="15.75" hidden="1" customHeight="1" x14ac:dyDescent="0.35">
      <c r="A75" s="657"/>
      <c r="B75" s="658"/>
      <c r="C75" s="659"/>
      <c r="D75" s="666">
        <f t="shared" si="39"/>
        <v>0</v>
      </c>
      <c r="E75" s="595"/>
      <c r="F75" s="661"/>
      <c r="G75" s="662"/>
      <c r="H75" s="667">
        <f t="shared" si="40"/>
        <v>0</v>
      </c>
      <c r="I75" s="661"/>
      <c r="J75" s="662"/>
      <c r="K75" s="667">
        <f t="shared" si="41"/>
        <v>0</v>
      </c>
      <c r="L75" s="661"/>
      <c r="M75" s="662"/>
      <c r="N75" s="667">
        <f t="shared" si="42"/>
        <v>0</v>
      </c>
      <c r="O75" s="661"/>
      <c r="P75" s="662"/>
      <c r="Q75" s="667">
        <f t="shared" si="43"/>
        <v>0</v>
      </c>
      <c r="R75" s="661"/>
      <c r="S75" s="662"/>
      <c r="T75" s="667">
        <f t="shared" si="44"/>
        <v>0</v>
      </c>
      <c r="U75" s="661"/>
      <c r="V75" s="662"/>
      <c r="W75" s="667">
        <f t="shared" si="45"/>
        <v>0</v>
      </c>
      <c r="X75" s="661"/>
      <c r="Y75" s="662"/>
      <c r="Z75" s="667">
        <f t="shared" si="46"/>
        <v>0</v>
      </c>
      <c r="AA75" s="661"/>
      <c r="AB75" s="662"/>
      <c r="AC75" s="667">
        <f t="shared" si="47"/>
        <v>0</v>
      </c>
      <c r="AD75" s="661"/>
      <c r="AE75" s="662"/>
      <c r="AF75" s="667">
        <f t="shared" si="48"/>
        <v>0</v>
      </c>
      <c r="AG75" s="661"/>
      <c r="AH75" s="662"/>
      <c r="AI75" s="667">
        <f t="shared" si="49"/>
        <v>0</v>
      </c>
      <c r="AJ75" s="661"/>
      <c r="AK75" s="662"/>
      <c r="AL75" s="667">
        <f t="shared" si="50"/>
        <v>0</v>
      </c>
      <c r="AM75" s="661"/>
      <c r="AN75" s="662"/>
      <c r="AO75" s="667">
        <f t="shared" si="51"/>
        <v>0</v>
      </c>
      <c r="AP75" s="661"/>
      <c r="AQ75" s="662"/>
      <c r="AR75" s="667"/>
      <c r="AS75" s="661"/>
      <c r="AT75" s="662"/>
      <c r="AU75" s="667"/>
      <c r="AV75" s="661"/>
      <c r="AW75" s="662"/>
      <c r="AX75" s="667"/>
      <c r="AY75" s="661"/>
      <c r="AZ75" s="662"/>
      <c r="BA75" s="667"/>
      <c r="BB75" s="661"/>
      <c r="BC75" s="662"/>
      <c r="BD75" s="667"/>
      <c r="BE75" s="661"/>
      <c r="BF75" s="662"/>
      <c r="BG75" s="667"/>
      <c r="BH75" s="661"/>
      <c r="BI75" s="662"/>
      <c r="BJ75" s="667"/>
      <c r="BK75" s="661"/>
      <c r="BL75" s="662"/>
      <c r="BM75" s="667"/>
      <c r="BN75" s="661"/>
      <c r="BO75" s="662"/>
      <c r="BP75" s="667"/>
      <c r="BQ75" s="661"/>
      <c r="BR75" s="662"/>
      <c r="BS75" s="667"/>
      <c r="BT75" s="661"/>
      <c r="BU75" s="662"/>
      <c r="BV75" s="667"/>
      <c r="BW75" s="661"/>
      <c r="BX75" s="662"/>
      <c r="BY75" s="667"/>
      <c r="BZ75" s="661"/>
      <c r="CA75" s="662"/>
      <c r="CB75" s="667"/>
      <c r="CC75" s="661"/>
      <c r="CD75" s="662"/>
      <c r="CE75" s="667"/>
      <c r="CF75" s="661"/>
      <c r="CG75" s="662"/>
      <c r="CH75" s="667"/>
      <c r="CI75" s="661"/>
      <c r="CJ75" s="662"/>
      <c r="CK75" s="667"/>
      <c r="CL75" s="661"/>
      <c r="CM75" s="662"/>
      <c r="CN75" s="667"/>
      <c r="CO75" s="661"/>
      <c r="CP75" s="662"/>
      <c r="CQ75" s="667"/>
      <c r="CR75" s="661"/>
      <c r="CS75" s="662"/>
      <c r="CT75" s="667"/>
      <c r="CU75" s="661"/>
      <c r="CV75" s="662"/>
      <c r="CW75" s="667"/>
      <c r="CX75" s="661"/>
      <c r="CY75" s="662"/>
      <c r="CZ75" s="667"/>
      <c r="DA75" s="661"/>
      <c r="DB75" s="662"/>
      <c r="DC75" s="667"/>
      <c r="DD75" s="661"/>
      <c r="DE75" s="662"/>
      <c r="DF75" s="667"/>
      <c r="DG75" s="661"/>
      <c r="DH75" s="662"/>
      <c r="DI75" s="667"/>
      <c r="DJ75" s="662"/>
      <c r="DK75" s="662"/>
      <c r="DL75" s="662"/>
      <c r="DM75" s="662"/>
      <c r="DN75" s="662"/>
      <c r="DO75" s="662"/>
      <c r="DP75" s="662"/>
      <c r="DQ75" s="662"/>
      <c r="DR75" s="662"/>
      <c r="DS75" s="662"/>
      <c r="DT75" s="662"/>
    </row>
    <row r="76" spans="1:124" ht="15.75" hidden="1" customHeight="1" x14ac:dyDescent="0.35">
      <c r="A76" s="657"/>
      <c r="B76" s="658"/>
      <c r="C76" s="659"/>
      <c r="D76" s="666">
        <f t="shared" si="39"/>
        <v>0</v>
      </c>
      <c r="E76" s="595"/>
      <c r="F76" s="661"/>
      <c r="G76" s="662"/>
      <c r="H76" s="667">
        <f t="shared" si="40"/>
        <v>0</v>
      </c>
      <c r="I76" s="661"/>
      <c r="J76" s="662"/>
      <c r="K76" s="667">
        <f t="shared" si="41"/>
        <v>0</v>
      </c>
      <c r="L76" s="661"/>
      <c r="M76" s="662"/>
      <c r="N76" s="667">
        <f t="shared" si="42"/>
        <v>0</v>
      </c>
      <c r="O76" s="661"/>
      <c r="P76" s="662"/>
      <c r="Q76" s="667">
        <f t="shared" si="43"/>
        <v>0</v>
      </c>
      <c r="R76" s="661"/>
      <c r="S76" s="662"/>
      <c r="T76" s="667">
        <f t="shared" si="44"/>
        <v>0</v>
      </c>
      <c r="U76" s="661"/>
      <c r="V76" s="662"/>
      <c r="W76" s="667">
        <f t="shared" si="45"/>
        <v>0</v>
      </c>
      <c r="X76" s="661"/>
      <c r="Y76" s="662"/>
      <c r="Z76" s="667">
        <f t="shared" si="46"/>
        <v>0</v>
      </c>
      <c r="AA76" s="661"/>
      <c r="AB76" s="662"/>
      <c r="AC76" s="667">
        <f t="shared" si="47"/>
        <v>0</v>
      </c>
      <c r="AD76" s="661"/>
      <c r="AE76" s="662"/>
      <c r="AF76" s="667">
        <f t="shared" si="48"/>
        <v>0</v>
      </c>
      <c r="AG76" s="661"/>
      <c r="AH76" s="662"/>
      <c r="AI76" s="667">
        <f t="shared" si="49"/>
        <v>0</v>
      </c>
      <c r="AJ76" s="661"/>
      <c r="AK76" s="662"/>
      <c r="AL76" s="667">
        <f t="shared" si="50"/>
        <v>0</v>
      </c>
      <c r="AM76" s="661"/>
      <c r="AN76" s="662"/>
      <c r="AO76" s="667">
        <f t="shared" si="51"/>
        <v>0</v>
      </c>
      <c r="AP76" s="661"/>
      <c r="AQ76" s="662"/>
      <c r="AR76" s="667"/>
      <c r="AS76" s="661"/>
      <c r="AT76" s="662"/>
      <c r="AU76" s="667"/>
      <c r="AV76" s="661"/>
      <c r="AW76" s="662"/>
      <c r="AX76" s="667"/>
      <c r="AY76" s="661"/>
      <c r="AZ76" s="662"/>
      <c r="BA76" s="667"/>
      <c r="BB76" s="661"/>
      <c r="BC76" s="662"/>
      <c r="BD76" s="667"/>
      <c r="BE76" s="661"/>
      <c r="BF76" s="662"/>
      <c r="BG76" s="667"/>
      <c r="BH76" s="661"/>
      <c r="BI76" s="662"/>
      <c r="BJ76" s="667"/>
      <c r="BK76" s="661"/>
      <c r="BL76" s="662"/>
      <c r="BM76" s="667"/>
      <c r="BN76" s="661"/>
      <c r="BO76" s="662"/>
      <c r="BP76" s="667"/>
      <c r="BQ76" s="661"/>
      <c r="BR76" s="662"/>
      <c r="BS76" s="667"/>
      <c r="BT76" s="661"/>
      <c r="BU76" s="662"/>
      <c r="BV76" s="667"/>
      <c r="BW76" s="661"/>
      <c r="BX76" s="662"/>
      <c r="BY76" s="667"/>
      <c r="BZ76" s="661"/>
      <c r="CA76" s="662"/>
      <c r="CB76" s="667"/>
      <c r="CC76" s="661"/>
      <c r="CD76" s="662"/>
      <c r="CE76" s="667"/>
      <c r="CF76" s="661"/>
      <c r="CG76" s="662"/>
      <c r="CH76" s="667"/>
      <c r="CI76" s="661"/>
      <c r="CJ76" s="662"/>
      <c r="CK76" s="667"/>
      <c r="CL76" s="661"/>
      <c r="CM76" s="662"/>
      <c r="CN76" s="667"/>
      <c r="CO76" s="661"/>
      <c r="CP76" s="662"/>
      <c r="CQ76" s="667"/>
      <c r="CR76" s="661"/>
      <c r="CS76" s="662"/>
      <c r="CT76" s="667"/>
      <c r="CU76" s="661"/>
      <c r="CV76" s="662"/>
      <c r="CW76" s="667"/>
      <c r="CX76" s="661"/>
      <c r="CY76" s="662"/>
      <c r="CZ76" s="667"/>
      <c r="DA76" s="661"/>
      <c r="DB76" s="662"/>
      <c r="DC76" s="667"/>
      <c r="DD76" s="661"/>
      <c r="DE76" s="662"/>
      <c r="DF76" s="667"/>
      <c r="DG76" s="661"/>
      <c r="DH76" s="662"/>
      <c r="DI76" s="667"/>
      <c r="DJ76" s="662"/>
      <c r="DK76" s="662"/>
      <c r="DL76" s="662"/>
      <c r="DM76" s="662"/>
      <c r="DN76" s="662"/>
      <c r="DO76" s="662"/>
      <c r="DP76" s="662"/>
      <c r="DQ76" s="662"/>
      <c r="DR76" s="662"/>
      <c r="DS76" s="662"/>
      <c r="DT76" s="662"/>
    </row>
    <row r="77" spans="1:124" ht="15.75" hidden="1" customHeight="1" x14ac:dyDescent="0.35">
      <c r="A77" s="657"/>
      <c r="B77" s="658"/>
      <c r="C77" s="659"/>
      <c r="D77" s="669">
        <f>SUM(D70:D76)</f>
        <v>0</v>
      </c>
      <c r="E77" s="595"/>
      <c r="F77" s="661"/>
      <c r="G77" s="662"/>
      <c r="H77" s="667">
        <f t="shared" si="40"/>
        <v>0</v>
      </c>
      <c r="I77" s="661"/>
      <c r="J77" s="662"/>
      <c r="K77" s="667">
        <f t="shared" si="41"/>
        <v>0</v>
      </c>
      <c r="L77" s="661"/>
      <c r="M77" s="662"/>
      <c r="N77" s="667">
        <f t="shared" si="42"/>
        <v>0</v>
      </c>
      <c r="O77" s="661"/>
      <c r="P77" s="662"/>
      <c r="Q77" s="667">
        <f t="shared" si="43"/>
        <v>0</v>
      </c>
      <c r="R77" s="661"/>
      <c r="S77" s="662"/>
      <c r="T77" s="667">
        <f t="shared" si="44"/>
        <v>0</v>
      </c>
      <c r="U77" s="661"/>
      <c r="V77" s="662"/>
      <c r="W77" s="667">
        <f t="shared" si="45"/>
        <v>0</v>
      </c>
      <c r="X77" s="661"/>
      <c r="Y77" s="662"/>
      <c r="Z77" s="667">
        <f t="shared" si="46"/>
        <v>0</v>
      </c>
      <c r="AA77" s="661"/>
      <c r="AB77" s="662"/>
      <c r="AC77" s="667">
        <f t="shared" si="47"/>
        <v>0</v>
      </c>
      <c r="AD77" s="661"/>
      <c r="AE77" s="662"/>
      <c r="AF77" s="667">
        <f t="shared" si="48"/>
        <v>0</v>
      </c>
      <c r="AG77" s="661"/>
      <c r="AH77" s="662"/>
      <c r="AI77" s="667">
        <f t="shared" si="49"/>
        <v>0</v>
      </c>
      <c r="AJ77" s="661"/>
      <c r="AK77" s="662"/>
      <c r="AL77" s="667">
        <f t="shared" si="50"/>
        <v>0</v>
      </c>
      <c r="AM77" s="661"/>
      <c r="AN77" s="662"/>
      <c r="AO77" s="667">
        <f t="shared" si="51"/>
        <v>0</v>
      </c>
      <c r="AP77" s="661"/>
      <c r="AQ77" s="662"/>
      <c r="AR77" s="667"/>
      <c r="AS77" s="661"/>
      <c r="AT77" s="662"/>
      <c r="AU77" s="667"/>
      <c r="AV77" s="661"/>
      <c r="AW77" s="662"/>
      <c r="AX77" s="667"/>
      <c r="AY77" s="661"/>
      <c r="AZ77" s="662"/>
      <c r="BA77" s="667"/>
      <c r="BB77" s="661"/>
      <c r="BC77" s="662"/>
      <c r="BD77" s="667"/>
      <c r="BE77" s="661"/>
      <c r="BF77" s="662"/>
      <c r="BG77" s="667"/>
      <c r="BH77" s="661"/>
      <c r="BI77" s="662"/>
      <c r="BJ77" s="667"/>
      <c r="BK77" s="661"/>
      <c r="BL77" s="662"/>
      <c r="BM77" s="667"/>
      <c r="BN77" s="661"/>
      <c r="BO77" s="662"/>
      <c r="BP77" s="667"/>
      <c r="BQ77" s="661"/>
      <c r="BR77" s="662"/>
      <c r="BS77" s="667"/>
      <c r="BT77" s="661"/>
      <c r="BU77" s="662"/>
      <c r="BV77" s="667"/>
      <c r="BW77" s="661"/>
      <c r="BX77" s="662"/>
      <c r="BY77" s="667"/>
      <c r="BZ77" s="661"/>
      <c r="CA77" s="662"/>
      <c r="CB77" s="667"/>
      <c r="CC77" s="661"/>
      <c r="CD77" s="662"/>
      <c r="CE77" s="667"/>
      <c r="CF77" s="661"/>
      <c r="CG77" s="662"/>
      <c r="CH77" s="667"/>
      <c r="CI77" s="661"/>
      <c r="CJ77" s="662"/>
      <c r="CK77" s="667"/>
      <c r="CL77" s="661"/>
      <c r="CM77" s="662"/>
      <c r="CN77" s="667"/>
      <c r="CO77" s="661"/>
      <c r="CP77" s="662"/>
      <c r="CQ77" s="667"/>
      <c r="CR77" s="661"/>
      <c r="CS77" s="662"/>
      <c r="CT77" s="667"/>
      <c r="CU77" s="661"/>
      <c r="CV77" s="662"/>
      <c r="CW77" s="667"/>
      <c r="CX77" s="661"/>
      <c r="CY77" s="662"/>
      <c r="CZ77" s="667"/>
      <c r="DA77" s="661"/>
      <c r="DB77" s="662"/>
      <c r="DC77" s="667"/>
      <c r="DD77" s="661"/>
      <c r="DE77" s="662"/>
      <c r="DF77" s="667"/>
      <c r="DG77" s="661"/>
      <c r="DH77" s="662"/>
      <c r="DI77" s="667"/>
      <c r="DJ77" s="662"/>
      <c r="DK77" s="662"/>
      <c r="DL77" s="662"/>
      <c r="DM77" s="662"/>
      <c r="DN77" s="662"/>
      <c r="DO77" s="662"/>
      <c r="DP77" s="662"/>
      <c r="DQ77" s="662"/>
      <c r="DR77" s="662"/>
      <c r="DS77" s="662"/>
      <c r="DT77" s="662"/>
    </row>
    <row r="78" spans="1:124" ht="15.75" hidden="1" customHeight="1" x14ac:dyDescent="0.35">
      <c r="A78" s="670"/>
      <c r="B78" s="671"/>
      <c r="C78" s="670"/>
      <c r="D78" s="670"/>
      <c r="E78" s="670"/>
      <c r="F78" s="670"/>
      <c r="G78" s="670"/>
      <c r="H78" s="670"/>
      <c r="I78" s="670"/>
      <c r="J78" s="670"/>
      <c r="K78" s="670"/>
      <c r="L78" s="670"/>
      <c r="M78" s="670"/>
      <c r="N78" s="670"/>
      <c r="O78" s="670"/>
      <c r="P78" s="670"/>
      <c r="Q78" s="670"/>
      <c r="R78" s="670"/>
      <c r="S78" s="670"/>
      <c r="T78" s="670"/>
      <c r="U78" s="670"/>
      <c r="V78" s="670"/>
      <c r="W78" s="670"/>
      <c r="X78" s="670"/>
      <c r="Y78" s="670"/>
      <c r="Z78" s="670"/>
      <c r="AA78" s="670"/>
      <c r="AB78" s="670"/>
      <c r="AC78" s="670"/>
      <c r="AD78" s="670"/>
      <c r="AE78" s="670"/>
      <c r="AF78" s="670"/>
      <c r="AG78" s="670"/>
      <c r="AH78" s="670"/>
      <c r="AI78" s="670"/>
      <c r="AJ78" s="670"/>
      <c r="AK78" s="670"/>
      <c r="AL78" s="670"/>
      <c r="AM78" s="670"/>
      <c r="AN78" s="670"/>
      <c r="AO78" s="670"/>
      <c r="AP78" s="670"/>
      <c r="AQ78" s="670"/>
      <c r="AR78" s="670"/>
      <c r="AS78" s="670"/>
      <c r="AT78" s="670"/>
      <c r="AU78" s="670"/>
      <c r="AV78" s="670"/>
      <c r="AW78" s="670"/>
      <c r="AX78" s="670"/>
      <c r="AY78" s="670"/>
      <c r="AZ78" s="670"/>
      <c r="BA78" s="670"/>
      <c r="BB78" s="670"/>
      <c r="BC78" s="670"/>
      <c r="BD78" s="670"/>
      <c r="BE78" s="670"/>
      <c r="BF78" s="670"/>
      <c r="BG78" s="670"/>
      <c r="BH78" s="670"/>
      <c r="BI78" s="670"/>
      <c r="BJ78" s="670"/>
      <c r="BK78" s="670"/>
      <c r="BL78" s="670"/>
      <c r="BM78" s="670"/>
      <c r="BN78" s="670"/>
      <c r="BO78" s="670"/>
      <c r="BP78" s="670"/>
      <c r="BQ78" s="670"/>
      <c r="BR78" s="670"/>
      <c r="BS78" s="670"/>
      <c r="BT78" s="670"/>
      <c r="BU78" s="670"/>
      <c r="BV78" s="670"/>
      <c r="BW78" s="670"/>
      <c r="BX78" s="670"/>
      <c r="BY78" s="670"/>
      <c r="BZ78" s="670"/>
      <c r="CA78" s="670"/>
      <c r="CB78" s="670"/>
      <c r="CC78" s="670"/>
      <c r="CD78" s="670"/>
      <c r="CE78" s="670"/>
      <c r="CF78" s="670"/>
      <c r="CG78" s="670"/>
      <c r="CH78" s="670"/>
      <c r="CI78" s="670"/>
      <c r="CJ78" s="670"/>
      <c r="CK78" s="670"/>
      <c r="CL78" s="670"/>
      <c r="CM78" s="670"/>
      <c r="CN78" s="670"/>
      <c r="CO78" s="670"/>
      <c r="CP78" s="670"/>
      <c r="CQ78" s="670"/>
      <c r="CR78" s="670"/>
      <c r="CS78" s="670"/>
      <c r="CT78" s="670"/>
      <c r="CU78" s="670"/>
      <c r="CV78" s="670"/>
      <c r="CW78" s="670"/>
      <c r="CX78" s="670"/>
      <c r="CY78" s="670"/>
      <c r="CZ78" s="670"/>
      <c r="DA78" s="670"/>
      <c r="DB78" s="670"/>
      <c r="DC78" s="670"/>
      <c r="DD78" s="670"/>
      <c r="DE78" s="670"/>
      <c r="DF78" s="670"/>
      <c r="DG78" s="670"/>
      <c r="DH78" s="670"/>
      <c r="DI78" s="670"/>
      <c r="DJ78" s="670"/>
      <c r="DK78" s="670"/>
      <c r="DL78" s="670"/>
      <c r="DM78" s="670"/>
      <c r="DN78" s="670"/>
      <c r="DO78" s="670"/>
      <c r="DP78" s="670"/>
      <c r="DQ78" s="670"/>
      <c r="DR78" s="670"/>
      <c r="DS78" s="670"/>
      <c r="DT78" s="670"/>
    </row>
    <row r="79" spans="1:124" ht="15.75" hidden="1" customHeight="1" x14ac:dyDescent="0.35">
      <c r="A79" s="672"/>
      <c r="B79" s="673"/>
      <c r="C79" s="674"/>
      <c r="D79" s="675"/>
      <c r="E79" s="676"/>
      <c r="F79" s="677"/>
      <c r="G79" s="676"/>
      <c r="H79" s="678"/>
      <c r="I79" s="677"/>
      <c r="J79" s="676"/>
      <c r="K79" s="678"/>
      <c r="L79" s="677"/>
      <c r="M79" s="676"/>
      <c r="N79" s="678"/>
      <c r="O79" s="677"/>
      <c r="P79" s="676"/>
      <c r="Q79" s="678"/>
      <c r="R79" s="677"/>
      <c r="S79" s="676"/>
      <c r="T79" s="678"/>
      <c r="U79" s="677"/>
      <c r="V79" s="676"/>
      <c r="W79" s="678"/>
      <c r="X79" s="677"/>
      <c r="Y79" s="676"/>
      <c r="Z79" s="678"/>
      <c r="AA79" s="677"/>
      <c r="AB79" s="676"/>
      <c r="AC79" s="678"/>
      <c r="AD79" s="677"/>
      <c r="AE79" s="676"/>
      <c r="AF79" s="678"/>
      <c r="AG79" s="677"/>
      <c r="AH79" s="676"/>
      <c r="AI79" s="678"/>
      <c r="AJ79" s="677"/>
      <c r="AK79" s="676"/>
      <c r="AL79" s="678"/>
      <c r="AM79" s="677"/>
      <c r="AN79" s="676"/>
      <c r="AO79" s="678"/>
      <c r="AP79" s="677"/>
      <c r="AQ79" s="676"/>
      <c r="AR79" s="678"/>
      <c r="AS79" s="677"/>
      <c r="AT79" s="676"/>
      <c r="AU79" s="678"/>
      <c r="AV79" s="677"/>
      <c r="AW79" s="676"/>
      <c r="AX79" s="678"/>
      <c r="AY79" s="677"/>
      <c r="AZ79" s="676"/>
      <c r="BA79" s="678"/>
      <c r="BB79" s="677"/>
      <c r="BC79" s="676"/>
      <c r="BD79" s="678"/>
      <c r="BE79" s="677"/>
      <c r="BF79" s="676"/>
      <c r="BG79" s="678"/>
      <c r="BH79" s="677"/>
      <c r="BI79" s="676"/>
      <c r="BJ79" s="678"/>
      <c r="BK79" s="677"/>
      <c r="BL79" s="676"/>
      <c r="BM79" s="678"/>
      <c r="BN79" s="677"/>
      <c r="BO79" s="676"/>
      <c r="BP79" s="678"/>
      <c r="BQ79" s="677"/>
      <c r="BR79" s="676"/>
      <c r="BS79" s="678"/>
      <c r="BT79" s="677"/>
      <c r="BU79" s="676"/>
      <c r="BV79" s="678"/>
      <c r="BW79" s="677"/>
      <c r="BX79" s="676"/>
      <c r="BY79" s="678"/>
      <c r="BZ79" s="677"/>
      <c r="CA79" s="676"/>
      <c r="CB79" s="678"/>
      <c r="CC79" s="677"/>
      <c r="CD79" s="676"/>
      <c r="CE79" s="678"/>
      <c r="CF79" s="677"/>
      <c r="CG79" s="676"/>
      <c r="CH79" s="678"/>
      <c r="CI79" s="677"/>
      <c r="CJ79" s="676"/>
      <c r="CK79" s="678"/>
      <c r="CL79" s="677"/>
      <c r="CM79" s="676"/>
      <c r="CN79" s="678"/>
      <c r="CO79" s="677"/>
      <c r="CP79" s="676"/>
      <c r="CQ79" s="678"/>
      <c r="CR79" s="677"/>
      <c r="CS79" s="676"/>
      <c r="CT79" s="678"/>
      <c r="CU79" s="677"/>
      <c r="CV79" s="676"/>
      <c r="CW79" s="678"/>
      <c r="CX79" s="677"/>
      <c r="CY79" s="676"/>
      <c r="CZ79" s="678"/>
      <c r="DA79" s="677"/>
      <c r="DB79" s="676"/>
      <c r="DC79" s="678"/>
      <c r="DD79" s="677"/>
      <c r="DE79" s="676"/>
      <c r="DF79" s="678"/>
      <c r="DG79" s="677"/>
      <c r="DH79" s="676"/>
      <c r="DI79" s="678"/>
      <c r="DJ79" s="676"/>
      <c r="DK79" s="676"/>
      <c r="DL79" s="676"/>
      <c r="DM79" s="676"/>
      <c r="DN79" s="676"/>
      <c r="DO79" s="676"/>
      <c r="DP79" s="676"/>
      <c r="DQ79" s="676"/>
      <c r="DR79" s="676"/>
      <c r="DS79" s="676"/>
      <c r="DT79" s="676"/>
    </row>
    <row r="80" spans="1:124" ht="15.75" hidden="1" customHeight="1" x14ac:dyDescent="0.35">
      <c r="A80" s="672"/>
      <c r="B80" s="673"/>
      <c r="C80" s="674"/>
      <c r="D80" s="675"/>
      <c r="E80" s="676"/>
      <c r="F80" s="677"/>
      <c r="G80" s="676"/>
      <c r="H80" s="678"/>
      <c r="I80" s="677"/>
      <c r="J80" s="676"/>
      <c r="K80" s="678"/>
      <c r="L80" s="677"/>
      <c r="M80" s="676"/>
      <c r="N80" s="678"/>
      <c r="O80" s="677"/>
      <c r="P80" s="676"/>
      <c r="Q80" s="678"/>
      <c r="R80" s="677"/>
      <c r="S80" s="676"/>
      <c r="T80" s="678"/>
      <c r="U80" s="677"/>
      <c r="V80" s="676"/>
      <c r="W80" s="678"/>
      <c r="X80" s="677"/>
      <c r="Y80" s="676"/>
      <c r="Z80" s="678"/>
      <c r="AA80" s="677"/>
      <c r="AB80" s="676"/>
      <c r="AC80" s="678"/>
      <c r="AD80" s="677"/>
      <c r="AE80" s="676"/>
      <c r="AF80" s="678"/>
      <c r="AG80" s="677"/>
      <c r="AH80" s="676"/>
      <c r="AI80" s="678"/>
      <c r="AJ80" s="677"/>
      <c r="AK80" s="676"/>
      <c r="AL80" s="678"/>
      <c r="AM80" s="677"/>
      <c r="AN80" s="676"/>
      <c r="AO80" s="678"/>
      <c r="AP80" s="677"/>
      <c r="AQ80" s="676"/>
      <c r="AR80" s="678"/>
      <c r="AS80" s="677"/>
      <c r="AT80" s="676"/>
      <c r="AU80" s="678"/>
      <c r="AV80" s="677"/>
      <c r="AW80" s="676"/>
      <c r="AX80" s="678"/>
      <c r="AY80" s="677"/>
      <c r="AZ80" s="676"/>
      <c r="BA80" s="678"/>
      <c r="BB80" s="677"/>
      <c r="BC80" s="676"/>
      <c r="BD80" s="678"/>
      <c r="BE80" s="677"/>
      <c r="BF80" s="676"/>
      <c r="BG80" s="678"/>
      <c r="BH80" s="677"/>
      <c r="BI80" s="676"/>
      <c r="BJ80" s="678"/>
      <c r="BK80" s="677"/>
      <c r="BL80" s="676"/>
      <c r="BM80" s="678"/>
      <c r="BN80" s="677"/>
      <c r="BO80" s="676"/>
      <c r="BP80" s="678"/>
      <c r="BQ80" s="677"/>
      <c r="BR80" s="676"/>
      <c r="BS80" s="678"/>
      <c r="BT80" s="677"/>
      <c r="BU80" s="676"/>
      <c r="BV80" s="678"/>
      <c r="BW80" s="677"/>
      <c r="BX80" s="676"/>
      <c r="BY80" s="678"/>
      <c r="BZ80" s="677"/>
      <c r="CA80" s="676"/>
      <c r="CB80" s="678"/>
      <c r="CC80" s="677"/>
      <c r="CD80" s="676"/>
      <c r="CE80" s="678"/>
      <c r="CF80" s="677"/>
      <c r="CG80" s="676"/>
      <c r="CH80" s="678"/>
      <c r="CI80" s="677"/>
      <c r="CJ80" s="676"/>
      <c r="CK80" s="678"/>
      <c r="CL80" s="677"/>
      <c r="CM80" s="676"/>
      <c r="CN80" s="678"/>
      <c r="CO80" s="677"/>
      <c r="CP80" s="676"/>
      <c r="CQ80" s="678"/>
      <c r="CR80" s="677"/>
      <c r="CS80" s="676"/>
      <c r="CT80" s="678"/>
      <c r="CU80" s="677"/>
      <c r="CV80" s="676"/>
      <c r="CW80" s="678"/>
      <c r="CX80" s="677"/>
      <c r="CY80" s="676"/>
      <c r="CZ80" s="678"/>
      <c r="DA80" s="677"/>
      <c r="DB80" s="676"/>
      <c r="DC80" s="678"/>
      <c r="DD80" s="677"/>
      <c r="DE80" s="676"/>
      <c r="DF80" s="678"/>
      <c r="DG80" s="677"/>
      <c r="DH80" s="676"/>
      <c r="DI80" s="678"/>
      <c r="DJ80" s="676"/>
      <c r="DK80" s="676"/>
      <c r="DL80" s="676"/>
      <c r="DM80" s="676"/>
      <c r="DN80" s="676"/>
      <c r="DO80" s="676"/>
      <c r="DP80" s="676"/>
      <c r="DQ80" s="676"/>
      <c r="DR80" s="676"/>
      <c r="DS80" s="676"/>
      <c r="DT80" s="676"/>
    </row>
    <row r="81" spans="1:124" ht="15.75" hidden="1" customHeight="1" x14ac:dyDescent="0.35">
      <c r="A81" s="672"/>
      <c r="B81" s="673"/>
      <c r="C81" s="674"/>
      <c r="D81" s="675"/>
      <c r="E81" s="676"/>
      <c r="F81" s="677"/>
      <c r="G81" s="676"/>
      <c r="H81" s="678"/>
      <c r="I81" s="677"/>
      <c r="J81" s="676"/>
      <c r="K81" s="678"/>
      <c r="L81" s="677"/>
      <c r="M81" s="676"/>
      <c r="N81" s="678"/>
      <c r="O81" s="677"/>
      <c r="P81" s="676"/>
      <c r="Q81" s="678"/>
      <c r="R81" s="677"/>
      <c r="S81" s="676"/>
      <c r="T81" s="678"/>
      <c r="U81" s="677"/>
      <c r="V81" s="676"/>
      <c r="W81" s="678"/>
      <c r="X81" s="677"/>
      <c r="Y81" s="676"/>
      <c r="Z81" s="678"/>
      <c r="AA81" s="677"/>
      <c r="AB81" s="676"/>
      <c r="AC81" s="678"/>
      <c r="AD81" s="677"/>
      <c r="AE81" s="676"/>
      <c r="AF81" s="678"/>
      <c r="AG81" s="677"/>
      <c r="AH81" s="676"/>
      <c r="AI81" s="678"/>
      <c r="AJ81" s="677"/>
      <c r="AK81" s="676"/>
      <c r="AL81" s="678"/>
      <c r="AM81" s="677"/>
      <c r="AN81" s="676"/>
      <c r="AO81" s="678"/>
      <c r="AP81" s="677"/>
      <c r="AQ81" s="676"/>
      <c r="AR81" s="678"/>
      <c r="AS81" s="677"/>
      <c r="AT81" s="676"/>
      <c r="AU81" s="678"/>
      <c r="AV81" s="677"/>
      <c r="AW81" s="676"/>
      <c r="AX81" s="678"/>
      <c r="AY81" s="677"/>
      <c r="AZ81" s="676"/>
      <c r="BA81" s="678"/>
      <c r="BB81" s="677"/>
      <c r="BC81" s="676"/>
      <c r="BD81" s="678"/>
      <c r="BE81" s="677"/>
      <c r="BF81" s="676"/>
      <c r="BG81" s="678"/>
      <c r="BH81" s="677"/>
      <c r="BI81" s="676"/>
      <c r="BJ81" s="678"/>
      <c r="BK81" s="677"/>
      <c r="BL81" s="676"/>
      <c r="BM81" s="678"/>
      <c r="BN81" s="677"/>
      <c r="BO81" s="676"/>
      <c r="BP81" s="678"/>
      <c r="BQ81" s="677"/>
      <c r="BR81" s="676"/>
      <c r="BS81" s="678"/>
      <c r="BT81" s="677"/>
      <c r="BU81" s="676"/>
      <c r="BV81" s="678"/>
      <c r="BW81" s="677"/>
      <c r="BX81" s="676"/>
      <c r="BY81" s="678"/>
      <c r="BZ81" s="677"/>
      <c r="CA81" s="676"/>
      <c r="CB81" s="678"/>
      <c r="CC81" s="677"/>
      <c r="CD81" s="676"/>
      <c r="CE81" s="678"/>
      <c r="CF81" s="677"/>
      <c r="CG81" s="676"/>
      <c r="CH81" s="678"/>
      <c r="CI81" s="677"/>
      <c r="CJ81" s="676"/>
      <c r="CK81" s="678"/>
      <c r="CL81" s="677"/>
      <c r="CM81" s="676"/>
      <c r="CN81" s="678"/>
      <c r="CO81" s="677"/>
      <c r="CP81" s="676"/>
      <c r="CQ81" s="678"/>
      <c r="CR81" s="677"/>
      <c r="CS81" s="676"/>
      <c r="CT81" s="678"/>
      <c r="CU81" s="677"/>
      <c r="CV81" s="676"/>
      <c r="CW81" s="678"/>
      <c r="CX81" s="677"/>
      <c r="CY81" s="676"/>
      <c r="CZ81" s="678"/>
      <c r="DA81" s="677"/>
      <c r="DB81" s="676"/>
      <c r="DC81" s="678"/>
      <c r="DD81" s="677"/>
      <c r="DE81" s="676"/>
      <c r="DF81" s="678"/>
      <c r="DG81" s="677"/>
      <c r="DH81" s="676"/>
      <c r="DI81" s="678"/>
      <c r="DJ81" s="676"/>
      <c r="DK81" s="676"/>
      <c r="DL81" s="676"/>
      <c r="DM81" s="676"/>
      <c r="DN81" s="676"/>
      <c r="DO81" s="676"/>
      <c r="DP81" s="676"/>
      <c r="DQ81" s="676"/>
      <c r="DR81" s="676"/>
      <c r="DS81" s="676"/>
      <c r="DT81" s="676"/>
    </row>
    <row r="82" spans="1:124" ht="15.75" hidden="1" customHeight="1" x14ac:dyDescent="0.35">
      <c r="A82" s="676"/>
      <c r="B82" s="673"/>
      <c r="C82" s="674"/>
      <c r="D82" s="675"/>
      <c r="E82" s="676"/>
      <c r="F82" s="677"/>
      <c r="G82" s="676"/>
      <c r="H82" s="678"/>
      <c r="I82" s="677"/>
      <c r="J82" s="676"/>
      <c r="K82" s="678"/>
      <c r="L82" s="677"/>
      <c r="M82" s="676"/>
      <c r="N82" s="678"/>
      <c r="O82" s="677"/>
      <c r="P82" s="676"/>
      <c r="Q82" s="678"/>
      <c r="R82" s="677"/>
      <c r="S82" s="676"/>
      <c r="T82" s="678"/>
      <c r="U82" s="677"/>
      <c r="V82" s="676"/>
      <c r="W82" s="678"/>
      <c r="X82" s="677"/>
      <c r="Y82" s="676"/>
      <c r="Z82" s="678"/>
      <c r="AA82" s="677"/>
      <c r="AB82" s="676"/>
      <c r="AC82" s="678"/>
      <c r="AD82" s="677"/>
      <c r="AE82" s="676"/>
      <c r="AF82" s="678"/>
      <c r="AG82" s="677"/>
      <c r="AH82" s="676"/>
      <c r="AI82" s="678"/>
      <c r="AJ82" s="677"/>
      <c r="AK82" s="676"/>
      <c r="AL82" s="678"/>
      <c r="AM82" s="677"/>
      <c r="AN82" s="676"/>
      <c r="AO82" s="678"/>
      <c r="AP82" s="677"/>
      <c r="AQ82" s="676"/>
      <c r="AR82" s="678"/>
      <c r="AS82" s="677"/>
      <c r="AT82" s="676"/>
      <c r="AU82" s="678"/>
      <c r="AV82" s="677"/>
      <c r="AW82" s="676"/>
      <c r="AX82" s="678"/>
      <c r="AY82" s="677"/>
      <c r="AZ82" s="676"/>
      <c r="BA82" s="678"/>
      <c r="BB82" s="677"/>
      <c r="BC82" s="676"/>
      <c r="BD82" s="678"/>
      <c r="BE82" s="677"/>
      <c r="BF82" s="676"/>
      <c r="BG82" s="678"/>
      <c r="BH82" s="677"/>
      <c r="BI82" s="676"/>
      <c r="BJ82" s="678"/>
      <c r="BK82" s="677"/>
      <c r="BL82" s="676"/>
      <c r="BM82" s="678"/>
      <c r="BN82" s="677"/>
      <c r="BO82" s="676"/>
      <c r="BP82" s="678"/>
      <c r="BQ82" s="677"/>
      <c r="BR82" s="676"/>
      <c r="BS82" s="678"/>
      <c r="BT82" s="677"/>
      <c r="BU82" s="676"/>
      <c r="BV82" s="678"/>
      <c r="BW82" s="677"/>
      <c r="BX82" s="676"/>
      <c r="BY82" s="678"/>
      <c r="BZ82" s="677"/>
      <c r="CA82" s="676"/>
      <c r="CB82" s="678"/>
      <c r="CC82" s="677"/>
      <c r="CD82" s="676"/>
      <c r="CE82" s="678"/>
      <c r="CF82" s="677"/>
      <c r="CG82" s="676"/>
      <c r="CH82" s="678"/>
      <c r="CI82" s="677"/>
      <c r="CJ82" s="676"/>
      <c r="CK82" s="678"/>
      <c r="CL82" s="677"/>
      <c r="CM82" s="676"/>
      <c r="CN82" s="678"/>
      <c r="CO82" s="677"/>
      <c r="CP82" s="676"/>
      <c r="CQ82" s="678"/>
      <c r="CR82" s="677"/>
      <c r="CS82" s="676"/>
      <c r="CT82" s="678"/>
      <c r="CU82" s="677"/>
      <c r="CV82" s="676"/>
      <c r="CW82" s="678"/>
      <c r="CX82" s="677"/>
      <c r="CY82" s="676"/>
      <c r="CZ82" s="678"/>
      <c r="DA82" s="677"/>
      <c r="DB82" s="676"/>
      <c r="DC82" s="678"/>
      <c r="DD82" s="677"/>
      <c r="DE82" s="676"/>
      <c r="DF82" s="678"/>
      <c r="DG82" s="677"/>
      <c r="DH82" s="676"/>
      <c r="DI82" s="678"/>
      <c r="DJ82" s="676"/>
      <c r="DK82" s="676"/>
      <c r="DL82" s="676"/>
      <c r="DM82" s="676"/>
      <c r="DN82" s="676"/>
      <c r="DO82" s="676"/>
      <c r="DP82" s="676"/>
      <c r="DQ82" s="676"/>
      <c r="DR82" s="676"/>
      <c r="DS82" s="676"/>
      <c r="DT82" s="676"/>
    </row>
    <row r="83" spans="1:124" ht="15.75" hidden="1" customHeight="1" x14ac:dyDescent="0.35">
      <c r="A83" s="676"/>
      <c r="B83" s="673"/>
      <c r="C83" s="674"/>
      <c r="D83" s="675"/>
      <c r="E83" s="676"/>
      <c r="F83" s="677"/>
      <c r="G83" s="676"/>
      <c r="H83" s="678"/>
      <c r="I83" s="677"/>
      <c r="J83" s="676"/>
      <c r="K83" s="678"/>
      <c r="L83" s="677"/>
      <c r="M83" s="676"/>
      <c r="N83" s="678"/>
      <c r="O83" s="677"/>
      <c r="P83" s="676"/>
      <c r="Q83" s="678"/>
      <c r="R83" s="677"/>
      <c r="S83" s="676"/>
      <c r="T83" s="678"/>
      <c r="U83" s="677"/>
      <c r="V83" s="676"/>
      <c r="W83" s="678"/>
      <c r="X83" s="677"/>
      <c r="Y83" s="676"/>
      <c r="Z83" s="678"/>
      <c r="AA83" s="677"/>
      <c r="AB83" s="676"/>
      <c r="AC83" s="678"/>
      <c r="AD83" s="677"/>
      <c r="AE83" s="676"/>
      <c r="AF83" s="678"/>
      <c r="AG83" s="677"/>
      <c r="AH83" s="676"/>
      <c r="AI83" s="678"/>
      <c r="AJ83" s="677"/>
      <c r="AK83" s="676"/>
      <c r="AL83" s="678"/>
      <c r="AM83" s="677"/>
      <c r="AN83" s="676"/>
      <c r="AO83" s="678"/>
      <c r="AP83" s="677"/>
      <c r="AQ83" s="676"/>
      <c r="AR83" s="678"/>
      <c r="AS83" s="677"/>
      <c r="AT83" s="676"/>
      <c r="AU83" s="678"/>
      <c r="AV83" s="677"/>
      <c r="AW83" s="676"/>
      <c r="AX83" s="678"/>
      <c r="AY83" s="677"/>
      <c r="AZ83" s="676"/>
      <c r="BA83" s="678"/>
      <c r="BB83" s="677"/>
      <c r="BC83" s="676"/>
      <c r="BD83" s="678"/>
      <c r="BE83" s="677"/>
      <c r="BF83" s="676"/>
      <c r="BG83" s="678"/>
      <c r="BH83" s="677"/>
      <c r="BI83" s="676"/>
      <c r="BJ83" s="678"/>
      <c r="BK83" s="677"/>
      <c r="BL83" s="676"/>
      <c r="BM83" s="678"/>
      <c r="BN83" s="677"/>
      <c r="BO83" s="676"/>
      <c r="BP83" s="678"/>
      <c r="BQ83" s="677"/>
      <c r="BR83" s="676"/>
      <c r="BS83" s="678"/>
      <c r="BT83" s="677"/>
      <c r="BU83" s="676"/>
      <c r="BV83" s="678"/>
      <c r="BW83" s="677"/>
      <c r="BX83" s="676"/>
      <c r="BY83" s="678"/>
      <c r="BZ83" s="677"/>
      <c r="CA83" s="676"/>
      <c r="CB83" s="678"/>
      <c r="CC83" s="677"/>
      <c r="CD83" s="676"/>
      <c r="CE83" s="678"/>
      <c r="CF83" s="677"/>
      <c r="CG83" s="676"/>
      <c r="CH83" s="678"/>
      <c r="CI83" s="677"/>
      <c r="CJ83" s="676"/>
      <c r="CK83" s="678"/>
      <c r="CL83" s="677"/>
      <c r="CM83" s="676"/>
      <c r="CN83" s="678"/>
      <c r="CO83" s="677"/>
      <c r="CP83" s="676"/>
      <c r="CQ83" s="678"/>
      <c r="CR83" s="677"/>
      <c r="CS83" s="676"/>
      <c r="CT83" s="678"/>
      <c r="CU83" s="677"/>
      <c r="CV83" s="676"/>
      <c r="CW83" s="678"/>
      <c r="CX83" s="677"/>
      <c r="CY83" s="676"/>
      <c r="CZ83" s="678"/>
      <c r="DA83" s="677"/>
      <c r="DB83" s="676"/>
      <c r="DC83" s="678"/>
      <c r="DD83" s="677"/>
      <c r="DE83" s="676"/>
      <c r="DF83" s="678"/>
      <c r="DG83" s="677"/>
      <c r="DH83" s="676"/>
      <c r="DI83" s="678"/>
      <c r="DJ83" s="676"/>
      <c r="DK83" s="676"/>
      <c r="DL83" s="676"/>
      <c r="DM83" s="676"/>
      <c r="DN83" s="676"/>
      <c r="DO83" s="676"/>
      <c r="DP83" s="676"/>
      <c r="DQ83" s="676"/>
      <c r="DR83" s="676"/>
      <c r="DS83" s="676"/>
      <c r="DT83" s="676"/>
    </row>
    <row r="84" spans="1:124" ht="15.75" hidden="1" customHeight="1" x14ac:dyDescent="0.35">
      <c r="A84" s="676"/>
      <c r="B84" s="673"/>
      <c r="C84" s="674"/>
      <c r="D84" s="675"/>
      <c r="E84" s="676"/>
      <c r="F84" s="677"/>
      <c r="G84" s="676"/>
      <c r="H84" s="678"/>
      <c r="I84" s="677"/>
      <c r="J84" s="676"/>
      <c r="K84" s="678"/>
      <c r="L84" s="677"/>
      <c r="M84" s="676"/>
      <c r="N84" s="678"/>
      <c r="O84" s="677"/>
      <c r="P84" s="676"/>
      <c r="Q84" s="678"/>
      <c r="R84" s="677"/>
      <c r="S84" s="676"/>
      <c r="T84" s="678"/>
      <c r="U84" s="677"/>
      <c r="V84" s="676"/>
      <c r="W84" s="678"/>
      <c r="X84" s="677"/>
      <c r="Y84" s="676"/>
      <c r="Z84" s="678"/>
      <c r="AA84" s="677"/>
      <c r="AB84" s="676"/>
      <c r="AC84" s="678"/>
      <c r="AD84" s="677"/>
      <c r="AE84" s="676"/>
      <c r="AF84" s="678"/>
      <c r="AG84" s="677"/>
      <c r="AH84" s="676"/>
      <c r="AI84" s="678"/>
      <c r="AJ84" s="677"/>
      <c r="AK84" s="676"/>
      <c r="AL84" s="678"/>
      <c r="AM84" s="677"/>
      <c r="AN84" s="676"/>
      <c r="AO84" s="678"/>
      <c r="AP84" s="677"/>
      <c r="AQ84" s="676"/>
      <c r="AR84" s="678"/>
      <c r="AS84" s="677"/>
      <c r="AT84" s="676"/>
      <c r="AU84" s="678"/>
      <c r="AV84" s="677"/>
      <c r="AW84" s="676"/>
      <c r="AX84" s="678"/>
      <c r="AY84" s="677"/>
      <c r="AZ84" s="676"/>
      <c r="BA84" s="678"/>
      <c r="BB84" s="677"/>
      <c r="BC84" s="676"/>
      <c r="BD84" s="678"/>
      <c r="BE84" s="677"/>
      <c r="BF84" s="676"/>
      <c r="BG84" s="678"/>
      <c r="BH84" s="677"/>
      <c r="BI84" s="676"/>
      <c r="BJ84" s="678"/>
      <c r="BK84" s="677"/>
      <c r="BL84" s="676"/>
      <c r="BM84" s="678"/>
      <c r="BN84" s="677"/>
      <c r="BO84" s="676"/>
      <c r="BP84" s="678"/>
      <c r="BQ84" s="677"/>
      <c r="BR84" s="676"/>
      <c r="BS84" s="678"/>
      <c r="BT84" s="677"/>
      <c r="BU84" s="676"/>
      <c r="BV84" s="678"/>
      <c r="BW84" s="677"/>
      <c r="BX84" s="676"/>
      <c r="BY84" s="678"/>
      <c r="BZ84" s="677"/>
      <c r="CA84" s="676"/>
      <c r="CB84" s="678"/>
      <c r="CC84" s="677"/>
      <c r="CD84" s="676"/>
      <c r="CE84" s="678"/>
      <c r="CF84" s="677"/>
      <c r="CG84" s="676"/>
      <c r="CH84" s="678"/>
      <c r="CI84" s="677"/>
      <c r="CJ84" s="676"/>
      <c r="CK84" s="678"/>
      <c r="CL84" s="677"/>
      <c r="CM84" s="676"/>
      <c r="CN84" s="678"/>
      <c r="CO84" s="677"/>
      <c r="CP84" s="676"/>
      <c r="CQ84" s="678"/>
      <c r="CR84" s="677"/>
      <c r="CS84" s="676"/>
      <c r="CT84" s="678"/>
      <c r="CU84" s="677"/>
      <c r="CV84" s="676"/>
      <c r="CW84" s="678"/>
      <c r="CX84" s="677"/>
      <c r="CY84" s="676"/>
      <c r="CZ84" s="678"/>
      <c r="DA84" s="677"/>
      <c r="DB84" s="676"/>
      <c r="DC84" s="678"/>
      <c r="DD84" s="677"/>
      <c r="DE84" s="676"/>
      <c r="DF84" s="678"/>
      <c r="DG84" s="677"/>
      <c r="DH84" s="676"/>
      <c r="DI84" s="678"/>
      <c r="DJ84" s="676"/>
      <c r="DK84" s="676"/>
      <c r="DL84" s="676"/>
      <c r="DM84" s="676"/>
      <c r="DN84" s="676"/>
      <c r="DO84" s="676"/>
      <c r="DP84" s="676"/>
      <c r="DQ84" s="676"/>
      <c r="DR84" s="676"/>
      <c r="DS84" s="676"/>
      <c r="DT84" s="676"/>
    </row>
    <row r="85" spans="1:124" ht="15.75" hidden="1" customHeight="1" x14ac:dyDescent="0.35">
      <c r="A85" s="676"/>
      <c r="B85" s="673"/>
      <c r="C85" s="674"/>
      <c r="D85" s="675"/>
      <c r="E85" s="676"/>
      <c r="F85" s="677"/>
      <c r="G85" s="676"/>
      <c r="H85" s="678"/>
      <c r="I85" s="677"/>
      <c r="J85" s="676"/>
      <c r="K85" s="678"/>
      <c r="L85" s="677"/>
      <c r="M85" s="676"/>
      <c r="N85" s="678"/>
      <c r="O85" s="677"/>
      <c r="P85" s="676"/>
      <c r="Q85" s="678"/>
      <c r="R85" s="677"/>
      <c r="S85" s="676"/>
      <c r="T85" s="678"/>
      <c r="U85" s="677"/>
      <c r="V85" s="676"/>
      <c r="W85" s="678"/>
      <c r="X85" s="677"/>
      <c r="Y85" s="676"/>
      <c r="Z85" s="678"/>
      <c r="AA85" s="677"/>
      <c r="AB85" s="676"/>
      <c r="AC85" s="678"/>
      <c r="AD85" s="677"/>
      <c r="AE85" s="676"/>
      <c r="AF85" s="678"/>
      <c r="AG85" s="677"/>
      <c r="AH85" s="676"/>
      <c r="AI85" s="678"/>
      <c r="AJ85" s="677"/>
      <c r="AK85" s="676"/>
      <c r="AL85" s="678"/>
      <c r="AM85" s="677"/>
      <c r="AN85" s="676"/>
      <c r="AO85" s="678"/>
      <c r="AP85" s="677"/>
      <c r="AQ85" s="676"/>
      <c r="AR85" s="678"/>
      <c r="AS85" s="677"/>
      <c r="AT85" s="676"/>
      <c r="AU85" s="678"/>
      <c r="AV85" s="677"/>
      <c r="AW85" s="676"/>
      <c r="AX85" s="678"/>
      <c r="AY85" s="677"/>
      <c r="AZ85" s="676"/>
      <c r="BA85" s="678"/>
      <c r="BB85" s="677"/>
      <c r="BC85" s="676"/>
      <c r="BD85" s="678"/>
      <c r="BE85" s="677"/>
      <c r="BF85" s="676"/>
      <c r="BG85" s="678"/>
      <c r="BH85" s="677"/>
      <c r="BI85" s="676"/>
      <c r="BJ85" s="678"/>
      <c r="BK85" s="677"/>
      <c r="BL85" s="676"/>
      <c r="BM85" s="678"/>
      <c r="BN85" s="677"/>
      <c r="BO85" s="676"/>
      <c r="BP85" s="678"/>
      <c r="BQ85" s="677"/>
      <c r="BR85" s="676"/>
      <c r="BS85" s="678"/>
      <c r="BT85" s="677"/>
      <c r="BU85" s="676"/>
      <c r="BV85" s="678"/>
      <c r="BW85" s="677"/>
      <c r="BX85" s="676"/>
      <c r="BY85" s="678"/>
      <c r="BZ85" s="677"/>
      <c r="CA85" s="676"/>
      <c r="CB85" s="678"/>
      <c r="CC85" s="677"/>
      <c r="CD85" s="676"/>
      <c r="CE85" s="678"/>
      <c r="CF85" s="677"/>
      <c r="CG85" s="676"/>
      <c r="CH85" s="678"/>
      <c r="CI85" s="677"/>
      <c r="CJ85" s="676"/>
      <c r="CK85" s="678"/>
      <c r="CL85" s="677"/>
      <c r="CM85" s="676"/>
      <c r="CN85" s="678"/>
      <c r="CO85" s="677"/>
      <c r="CP85" s="676"/>
      <c r="CQ85" s="678"/>
      <c r="CR85" s="677"/>
      <c r="CS85" s="676"/>
      <c r="CT85" s="678"/>
      <c r="CU85" s="677"/>
      <c r="CV85" s="676"/>
      <c r="CW85" s="678"/>
      <c r="CX85" s="677"/>
      <c r="CY85" s="676"/>
      <c r="CZ85" s="678"/>
      <c r="DA85" s="677"/>
      <c r="DB85" s="676"/>
      <c r="DC85" s="678"/>
      <c r="DD85" s="677"/>
      <c r="DE85" s="676"/>
      <c r="DF85" s="678"/>
      <c r="DG85" s="677"/>
      <c r="DH85" s="676"/>
      <c r="DI85" s="678"/>
      <c r="DJ85" s="676"/>
      <c r="DK85" s="676"/>
      <c r="DL85" s="676"/>
      <c r="DM85" s="676"/>
      <c r="DN85" s="676"/>
      <c r="DO85" s="676"/>
      <c r="DP85" s="676"/>
      <c r="DQ85" s="676"/>
      <c r="DR85" s="676"/>
      <c r="DS85" s="676"/>
      <c r="DT85" s="676"/>
    </row>
    <row r="86" spans="1:124" ht="15.75" hidden="1" customHeight="1" x14ac:dyDescent="0.35">
      <c r="A86" s="676"/>
      <c r="B86" s="673"/>
      <c r="C86" s="674"/>
      <c r="D86" s="675"/>
      <c r="E86" s="676"/>
      <c r="F86" s="677"/>
      <c r="G86" s="676"/>
      <c r="H86" s="678"/>
      <c r="I86" s="677"/>
      <c r="J86" s="676"/>
      <c r="K86" s="678"/>
      <c r="L86" s="677"/>
      <c r="M86" s="676"/>
      <c r="N86" s="678"/>
      <c r="O86" s="677"/>
      <c r="P86" s="676"/>
      <c r="Q86" s="678"/>
      <c r="R86" s="677"/>
      <c r="S86" s="676"/>
      <c r="T86" s="678"/>
      <c r="U86" s="677"/>
      <c r="V86" s="676"/>
      <c r="W86" s="678"/>
      <c r="X86" s="677"/>
      <c r="Y86" s="676"/>
      <c r="Z86" s="678"/>
      <c r="AA86" s="677"/>
      <c r="AB86" s="676"/>
      <c r="AC86" s="678"/>
      <c r="AD86" s="677"/>
      <c r="AE86" s="676"/>
      <c r="AF86" s="678"/>
      <c r="AG86" s="677"/>
      <c r="AH86" s="676"/>
      <c r="AI86" s="678"/>
      <c r="AJ86" s="677"/>
      <c r="AK86" s="676"/>
      <c r="AL86" s="678"/>
      <c r="AM86" s="677"/>
      <c r="AN86" s="676"/>
      <c r="AO86" s="678"/>
      <c r="AP86" s="677"/>
      <c r="AQ86" s="676"/>
      <c r="AR86" s="678"/>
      <c r="AS86" s="677"/>
      <c r="AT86" s="676"/>
      <c r="AU86" s="678"/>
      <c r="AV86" s="677"/>
      <c r="AW86" s="676"/>
      <c r="AX86" s="678"/>
      <c r="AY86" s="677"/>
      <c r="AZ86" s="676"/>
      <c r="BA86" s="678"/>
      <c r="BB86" s="677"/>
      <c r="BC86" s="676"/>
      <c r="BD86" s="678"/>
      <c r="BE86" s="677"/>
      <c r="BF86" s="676"/>
      <c r="BG86" s="678"/>
      <c r="BH86" s="677"/>
      <c r="BI86" s="676"/>
      <c r="BJ86" s="678"/>
      <c r="BK86" s="677"/>
      <c r="BL86" s="676"/>
      <c r="BM86" s="678"/>
      <c r="BN86" s="677"/>
      <c r="BO86" s="676"/>
      <c r="BP86" s="678"/>
      <c r="BQ86" s="677"/>
      <c r="BR86" s="676"/>
      <c r="BS86" s="678"/>
      <c r="BT86" s="677"/>
      <c r="BU86" s="676"/>
      <c r="BV86" s="678"/>
      <c r="BW86" s="677"/>
      <c r="BX86" s="676"/>
      <c r="BY86" s="678"/>
      <c r="BZ86" s="677"/>
      <c r="CA86" s="676"/>
      <c r="CB86" s="678"/>
      <c r="CC86" s="677"/>
      <c r="CD86" s="676"/>
      <c r="CE86" s="678"/>
      <c r="CF86" s="677"/>
      <c r="CG86" s="676"/>
      <c r="CH86" s="678"/>
      <c r="CI86" s="677"/>
      <c r="CJ86" s="676"/>
      <c r="CK86" s="678"/>
      <c r="CL86" s="677"/>
      <c r="CM86" s="676"/>
      <c r="CN86" s="678"/>
      <c r="CO86" s="677"/>
      <c r="CP86" s="676"/>
      <c r="CQ86" s="678"/>
      <c r="CR86" s="677"/>
      <c r="CS86" s="676"/>
      <c r="CT86" s="678"/>
      <c r="CU86" s="677"/>
      <c r="CV86" s="676"/>
      <c r="CW86" s="678"/>
      <c r="CX86" s="677"/>
      <c r="CY86" s="676"/>
      <c r="CZ86" s="678"/>
      <c r="DA86" s="677"/>
      <c r="DB86" s="676"/>
      <c r="DC86" s="678"/>
      <c r="DD86" s="677"/>
      <c r="DE86" s="676"/>
      <c r="DF86" s="678"/>
      <c r="DG86" s="677"/>
      <c r="DH86" s="676"/>
      <c r="DI86" s="678"/>
      <c r="DJ86" s="676"/>
      <c r="DK86" s="676"/>
      <c r="DL86" s="676"/>
      <c r="DM86" s="676"/>
      <c r="DN86" s="676"/>
      <c r="DO86" s="676"/>
      <c r="DP86" s="676"/>
      <c r="DQ86" s="676"/>
      <c r="DR86" s="676"/>
      <c r="DS86" s="676"/>
      <c r="DT86" s="676"/>
    </row>
    <row r="87" spans="1:124" ht="15.75" hidden="1" customHeight="1" x14ac:dyDescent="0.35">
      <c r="A87" s="676"/>
      <c r="B87" s="673"/>
      <c r="C87" s="674"/>
      <c r="D87" s="675"/>
      <c r="E87" s="676"/>
      <c r="F87" s="677"/>
      <c r="G87" s="676"/>
      <c r="H87" s="678"/>
      <c r="I87" s="677"/>
      <c r="J87" s="676"/>
      <c r="K87" s="678"/>
      <c r="L87" s="677"/>
      <c r="M87" s="676"/>
      <c r="N87" s="678"/>
      <c r="O87" s="677"/>
      <c r="P87" s="676"/>
      <c r="Q87" s="678"/>
      <c r="R87" s="677"/>
      <c r="S87" s="676"/>
      <c r="T87" s="678"/>
      <c r="U87" s="677"/>
      <c r="V87" s="676"/>
      <c r="W87" s="678"/>
      <c r="X87" s="677"/>
      <c r="Y87" s="676"/>
      <c r="Z87" s="678"/>
      <c r="AA87" s="677"/>
      <c r="AB87" s="676"/>
      <c r="AC87" s="678"/>
      <c r="AD87" s="677"/>
      <c r="AE87" s="676"/>
      <c r="AF87" s="678"/>
      <c r="AG87" s="677"/>
      <c r="AH87" s="676"/>
      <c r="AI87" s="678"/>
      <c r="AJ87" s="677"/>
      <c r="AK87" s="676"/>
      <c r="AL87" s="678"/>
      <c r="AM87" s="677"/>
      <c r="AN87" s="676"/>
      <c r="AO87" s="678"/>
      <c r="AP87" s="677"/>
      <c r="AQ87" s="676"/>
      <c r="AR87" s="678"/>
      <c r="AS87" s="677"/>
      <c r="AT87" s="676"/>
      <c r="AU87" s="678"/>
      <c r="AV87" s="677"/>
      <c r="AW87" s="676"/>
      <c r="AX87" s="678"/>
      <c r="AY87" s="677"/>
      <c r="AZ87" s="676"/>
      <c r="BA87" s="678"/>
      <c r="BB87" s="677"/>
      <c r="BC87" s="676"/>
      <c r="BD87" s="678"/>
      <c r="BE87" s="677"/>
      <c r="BF87" s="676"/>
      <c r="BG87" s="678"/>
      <c r="BH87" s="677"/>
      <c r="BI87" s="676"/>
      <c r="BJ87" s="678"/>
      <c r="BK87" s="677"/>
      <c r="BL87" s="676"/>
      <c r="BM87" s="678"/>
      <c r="BN87" s="677"/>
      <c r="BO87" s="676"/>
      <c r="BP87" s="678"/>
      <c r="BQ87" s="677"/>
      <c r="BR87" s="676"/>
      <c r="BS87" s="678"/>
      <c r="BT87" s="677"/>
      <c r="BU87" s="676"/>
      <c r="BV87" s="678"/>
      <c r="BW87" s="677"/>
      <c r="BX87" s="676"/>
      <c r="BY87" s="678"/>
      <c r="BZ87" s="677"/>
      <c r="CA87" s="676"/>
      <c r="CB87" s="678"/>
      <c r="CC87" s="677"/>
      <c r="CD87" s="676"/>
      <c r="CE87" s="678"/>
      <c r="CF87" s="677"/>
      <c r="CG87" s="676"/>
      <c r="CH87" s="678"/>
      <c r="CI87" s="677"/>
      <c r="CJ87" s="676"/>
      <c r="CK87" s="678"/>
      <c r="CL87" s="677"/>
      <c r="CM87" s="676"/>
      <c r="CN87" s="678"/>
      <c r="CO87" s="677"/>
      <c r="CP87" s="676"/>
      <c r="CQ87" s="678"/>
      <c r="CR87" s="677"/>
      <c r="CS87" s="676"/>
      <c r="CT87" s="678"/>
      <c r="CU87" s="677"/>
      <c r="CV87" s="676"/>
      <c r="CW87" s="678"/>
      <c r="CX87" s="677"/>
      <c r="CY87" s="676"/>
      <c r="CZ87" s="678"/>
      <c r="DA87" s="677"/>
      <c r="DB87" s="676"/>
      <c r="DC87" s="678"/>
      <c r="DD87" s="677"/>
      <c r="DE87" s="676"/>
      <c r="DF87" s="678"/>
      <c r="DG87" s="677"/>
      <c r="DH87" s="676"/>
      <c r="DI87" s="678"/>
      <c r="DJ87" s="676"/>
      <c r="DK87" s="676"/>
      <c r="DL87" s="676"/>
      <c r="DM87" s="676"/>
      <c r="DN87" s="676"/>
      <c r="DO87" s="676"/>
      <c r="DP87" s="676"/>
      <c r="DQ87" s="676"/>
      <c r="DR87" s="676"/>
      <c r="DS87" s="676"/>
      <c r="DT87" s="676"/>
    </row>
    <row r="88" spans="1:124" ht="15.75" hidden="1" customHeight="1" x14ac:dyDescent="0.35">
      <c r="A88" s="676"/>
      <c r="B88" s="673"/>
      <c r="C88" s="674"/>
      <c r="D88" s="675"/>
      <c r="E88" s="676"/>
      <c r="F88" s="677"/>
      <c r="G88" s="676"/>
      <c r="H88" s="678"/>
      <c r="I88" s="677"/>
      <c r="J88" s="676"/>
      <c r="K88" s="678"/>
      <c r="L88" s="677"/>
      <c r="M88" s="676"/>
      <c r="N88" s="678"/>
      <c r="O88" s="677"/>
      <c r="P88" s="676"/>
      <c r="Q88" s="678"/>
      <c r="R88" s="677"/>
      <c r="S88" s="676"/>
      <c r="T88" s="678"/>
      <c r="U88" s="677"/>
      <c r="V88" s="676"/>
      <c r="W88" s="678"/>
      <c r="X88" s="677"/>
      <c r="Y88" s="676"/>
      <c r="Z88" s="678"/>
      <c r="AA88" s="677"/>
      <c r="AB88" s="676"/>
      <c r="AC88" s="678"/>
      <c r="AD88" s="677"/>
      <c r="AE88" s="676"/>
      <c r="AF88" s="678"/>
      <c r="AG88" s="677"/>
      <c r="AH88" s="676"/>
      <c r="AI88" s="678"/>
      <c r="AJ88" s="677"/>
      <c r="AK88" s="676"/>
      <c r="AL88" s="678"/>
      <c r="AM88" s="677"/>
      <c r="AN88" s="676"/>
      <c r="AO88" s="678"/>
      <c r="AP88" s="677"/>
      <c r="AQ88" s="676"/>
      <c r="AR88" s="678"/>
      <c r="AS88" s="677"/>
      <c r="AT88" s="676"/>
      <c r="AU88" s="678"/>
      <c r="AV88" s="677"/>
      <c r="AW88" s="676"/>
      <c r="AX88" s="678"/>
      <c r="AY88" s="677"/>
      <c r="AZ88" s="676"/>
      <c r="BA88" s="678"/>
      <c r="BB88" s="677"/>
      <c r="BC88" s="676"/>
      <c r="BD88" s="678"/>
      <c r="BE88" s="677"/>
      <c r="BF88" s="676"/>
      <c r="BG88" s="678"/>
      <c r="BH88" s="677"/>
      <c r="BI88" s="676"/>
      <c r="BJ88" s="678"/>
      <c r="BK88" s="677"/>
      <c r="BL88" s="676"/>
      <c r="BM88" s="678"/>
      <c r="BN88" s="677"/>
      <c r="BO88" s="676"/>
      <c r="BP88" s="678"/>
      <c r="BQ88" s="677"/>
      <c r="BR88" s="676"/>
      <c r="BS88" s="678"/>
      <c r="BT88" s="677"/>
      <c r="BU88" s="676"/>
      <c r="BV88" s="678"/>
      <c r="BW88" s="677"/>
      <c r="BX88" s="676"/>
      <c r="BY88" s="678"/>
      <c r="BZ88" s="677"/>
      <c r="CA88" s="676"/>
      <c r="CB88" s="678"/>
      <c r="CC88" s="677"/>
      <c r="CD88" s="676"/>
      <c r="CE88" s="678"/>
      <c r="CF88" s="677"/>
      <c r="CG88" s="676"/>
      <c r="CH88" s="678"/>
      <c r="CI88" s="677"/>
      <c r="CJ88" s="676"/>
      <c r="CK88" s="678"/>
      <c r="CL88" s="677"/>
      <c r="CM88" s="676"/>
      <c r="CN88" s="678"/>
      <c r="CO88" s="677"/>
      <c r="CP88" s="676"/>
      <c r="CQ88" s="678"/>
      <c r="CR88" s="677"/>
      <c r="CS88" s="676"/>
      <c r="CT88" s="678"/>
      <c r="CU88" s="677"/>
      <c r="CV88" s="676"/>
      <c r="CW88" s="678"/>
      <c r="CX88" s="677"/>
      <c r="CY88" s="676"/>
      <c r="CZ88" s="678"/>
      <c r="DA88" s="677"/>
      <c r="DB88" s="676"/>
      <c r="DC88" s="678"/>
      <c r="DD88" s="677"/>
      <c r="DE88" s="676"/>
      <c r="DF88" s="678"/>
      <c r="DG88" s="677"/>
      <c r="DH88" s="676"/>
      <c r="DI88" s="678"/>
      <c r="DJ88" s="676"/>
      <c r="DK88" s="676"/>
      <c r="DL88" s="676"/>
      <c r="DM88" s="676"/>
      <c r="DN88" s="676"/>
      <c r="DO88" s="676"/>
      <c r="DP88" s="676"/>
      <c r="DQ88" s="676"/>
      <c r="DR88" s="676"/>
      <c r="DS88" s="676"/>
      <c r="DT88" s="676"/>
    </row>
    <row r="89" spans="1:124" ht="15.75" hidden="1" customHeight="1" x14ac:dyDescent="0.35">
      <c r="A89" s="676"/>
      <c r="B89" s="673"/>
      <c r="C89" s="674"/>
      <c r="D89" s="675"/>
      <c r="E89" s="676"/>
      <c r="F89" s="677"/>
      <c r="G89" s="676"/>
      <c r="H89" s="678"/>
      <c r="I89" s="677"/>
      <c r="J89" s="676"/>
      <c r="K89" s="678"/>
      <c r="L89" s="677"/>
      <c r="M89" s="676"/>
      <c r="N89" s="678"/>
      <c r="O89" s="677"/>
      <c r="P89" s="676"/>
      <c r="Q89" s="678"/>
      <c r="R89" s="677"/>
      <c r="S89" s="676"/>
      <c r="T89" s="678"/>
      <c r="U89" s="677"/>
      <c r="V89" s="676"/>
      <c r="W89" s="678"/>
      <c r="X89" s="677"/>
      <c r="Y89" s="676"/>
      <c r="Z89" s="678"/>
      <c r="AA89" s="677"/>
      <c r="AB89" s="676"/>
      <c r="AC89" s="678"/>
      <c r="AD89" s="677"/>
      <c r="AE89" s="676"/>
      <c r="AF89" s="678"/>
      <c r="AG89" s="677"/>
      <c r="AH89" s="676"/>
      <c r="AI89" s="678"/>
      <c r="AJ89" s="677"/>
      <c r="AK89" s="676"/>
      <c r="AL89" s="678"/>
      <c r="AM89" s="677"/>
      <c r="AN89" s="676"/>
      <c r="AO89" s="678"/>
      <c r="AP89" s="677"/>
      <c r="AQ89" s="676"/>
      <c r="AR89" s="678"/>
      <c r="AS89" s="677"/>
      <c r="AT89" s="676"/>
      <c r="AU89" s="678"/>
      <c r="AV89" s="677"/>
      <c r="AW89" s="676"/>
      <c r="AX89" s="678"/>
      <c r="AY89" s="677"/>
      <c r="AZ89" s="676"/>
      <c r="BA89" s="678"/>
      <c r="BB89" s="677"/>
      <c r="BC89" s="676"/>
      <c r="BD89" s="678"/>
      <c r="BE89" s="677"/>
      <c r="BF89" s="676"/>
      <c r="BG89" s="678"/>
      <c r="BH89" s="677"/>
      <c r="BI89" s="676"/>
      <c r="BJ89" s="678"/>
      <c r="BK89" s="677"/>
      <c r="BL89" s="676"/>
      <c r="BM89" s="678"/>
      <c r="BN89" s="677"/>
      <c r="BO89" s="676"/>
      <c r="BP89" s="678"/>
      <c r="BQ89" s="677"/>
      <c r="BR89" s="676"/>
      <c r="BS89" s="678"/>
      <c r="BT89" s="677"/>
      <c r="BU89" s="676"/>
      <c r="BV89" s="678"/>
      <c r="BW89" s="677"/>
      <c r="BX89" s="676"/>
      <c r="BY89" s="678"/>
      <c r="BZ89" s="677"/>
      <c r="CA89" s="676"/>
      <c r="CB89" s="678"/>
      <c r="CC89" s="677"/>
      <c r="CD89" s="676"/>
      <c r="CE89" s="678"/>
      <c r="CF89" s="677"/>
      <c r="CG89" s="676"/>
      <c r="CH89" s="678"/>
      <c r="CI89" s="677"/>
      <c r="CJ89" s="676"/>
      <c r="CK89" s="678"/>
      <c r="CL89" s="677"/>
      <c r="CM89" s="676"/>
      <c r="CN89" s="678"/>
      <c r="CO89" s="677"/>
      <c r="CP89" s="676"/>
      <c r="CQ89" s="678"/>
      <c r="CR89" s="677"/>
      <c r="CS89" s="676"/>
      <c r="CT89" s="678"/>
      <c r="CU89" s="677"/>
      <c r="CV89" s="676"/>
      <c r="CW89" s="678"/>
      <c r="CX89" s="677"/>
      <c r="CY89" s="676"/>
      <c r="CZ89" s="678"/>
      <c r="DA89" s="677"/>
      <c r="DB89" s="676"/>
      <c r="DC89" s="678"/>
      <c r="DD89" s="677"/>
      <c r="DE89" s="676"/>
      <c r="DF89" s="678"/>
      <c r="DG89" s="677"/>
      <c r="DH89" s="676"/>
      <c r="DI89" s="678"/>
      <c r="DJ89" s="676"/>
      <c r="DK89" s="676"/>
      <c r="DL89" s="676"/>
      <c r="DM89" s="676"/>
      <c r="DN89" s="676"/>
      <c r="DO89" s="676"/>
      <c r="DP89" s="676"/>
      <c r="DQ89" s="676"/>
      <c r="DR89" s="676"/>
      <c r="DS89" s="676"/>
      <c r="DT89" s="676"/>
    </row>
    <row r="90" spans="1:124" ht="15.75" hidden="1" customHeight="1" x14ac:dyDescent="0.35">
      <c r="A90" s="676"/>
      <c r="B90" s="673"/>
      <c r="C90" s="674"/>
      <c r="D90" s="675"/>
      <c r="E90" s="676"/>
      <c r="F90" s="677"/>
      <c r="G90" s="676"/>
      <c r="H90" s="678"/>
      <c r="I90" s="677"/>
      <c r="J90" s="676"/>
      <c r="K90" s="678"/>
      <c r="L90" s="677"/>
      <c r="M90" s="676"/>
      <c r="N90" s="678"/>
      <c r="O90" s="677"/>
      <c r="P90" s="676"/>
      <c r="Q90" s="678"/>
      <c r="R90" s="677"/>
      <c r="S90" s="676"/>
      <c r="T90" s="678"/>
      <c r="U90" s="677"/>
      <c r="V90" s="676"/>
      <c r="W90" s="678"/>
      <c r="X90" s="677"/>
      <c r="Y90" s="676"/>
      <c r="Z90" s="678"/>
      <c r="AA90" s="677"/>
      <c r="AB90" s="676"/>
      <c r="AC90" s="678"/>
      <c r="AD90" s="677"/>
      <c r="AE90" s="676"/>
      <c r="AF90" s="678"/>
      <c r="AG90" s="677"/>
      <c r="AH90" s="676"/>
      <c r="AI90" s="678"/>
      <c r="AJ90" s="677"/>
      <c r="AK90" s="676"/>
      <c r="AL90" s="678"/>
      <c r="AM90" s="677"/>
      <c r="AN90" s="676"/>
      <c r="AO90" s="678"/>
      <c r="AP90" s="677"/>
      <c r="AQ90" s="676"/>
      <c r="AR90" s="678"/>
      <c r="AS90" s="677"/>
      <c r="AT90" s="676"/>
      <c r="AU90" s="678"/>
      <c r="AV90" s="677"/>
      <c r="AW90" s="676"/>
      <c r="AX90" s="678"/>
      <c r="AY90" s="677"/>
      <c r="AZ90" s="676"/>
      <c r="BA90" s="678"/>
      <c r="BB90" s="677"/>
      <c r="BC90" s="676"/>
      <c r="BD90" s="678"/>
      <c r="BE90" s="677"/>
      <c r="BF90" s="676"/>
      <c r="BG90" s="678"/>
      <c r="BH90" s="677"/>
      <c r="BI90" s="676"/>
      <c r="BJ90" s="678"/>
      <c r="BK90" s="677"/>
      <c r="BL90" s="676"/>
      <c r="BM90" s="678"/>
      <c r="BN90" s="677"/>
      <c r="BO90" s="676"/>
      <c r="BP90" s="678"/>
      <c r="BQ90" s="677"/>
      <c r="BR90" s="676"/>
      <c r="BS90" s="678"/>
      <c r="BT90" s="677"/>
      <c r="BU90" s="676"/>
      <c r="BV90" s="678"/>
      <c r="BW90" s="677"/>
      <c r="BX90" s="676"/>
      <c r="BY90" s="678"/>
      <c r="BZ90" s="677"/>
      <c r="CA90" s="676"/>
      <c r="CB90" s="678"/>
      <c r="CC90" s="677"/>
      <c r="CD90" s="676"/>
      <c r="CE90" s="678"/>
      <c r="CF90" s="677"/>
      <c r="CG90" s="676"/>
      <c r="CH90" s="678"/>
      <c r="CI90" s="677"/>
      <c r="CJ90" s="676"/>
      <c r="CK90" s="678"/>
      <c r="CL90" s="677"/>
      <c r="CM90" s="676"/>
      <c r="CN90" s="678"/>
      <c r="CO90" s="677"/>
      <c r="CP90" s="676"/>
      <c r="CQ90" s="678"/>
      <c r="CR90" s="677"/>
      <c r="CS90" s="676"/>
      <c r="CT90" s="678"/>
      <c r="CU90" s="677"/>
      <c r="CV90" s="676"/>
      <c r="CW90" s="678"/>
      <c r="CX90" s="677"/>
      <c r="CY90" s="676"/>
      <c r="CZ90" s="678"/>
      <c r="DA90" s="677"/>
      <c r="DB90" s="676"/>
      <c r="DC90" s="678"/>
      <c r="DD90" s="677"/>
      <c r="DE90" s="676"/>
      <c r="DF90" s="678"/>
      <c r="DG90" s="677"/>
      <c r="DH90" s="676"/>
      <c r="DI90" s="678"/>
      <c r="DJ90" s="676"/>
      <c r="DK90" s="676"/>
      <c r="DL90" s="676"/>
      <c r="DM90" s="676"/>
      <c r="DN90" s="676"/>
      <c r="DO90" s="676"/>
      <c r="DP90" s="676"/>
      <c r="DQ90" s="676"/>
      <c r="DR90" s="676"/>
      <c r="DS90" s="676"/>
      <c r="DT90" s="676"/>
    </row>
    <row r="91" spans="1:124" ht="15.75" hidden="1" customHeight="1" x14ac:dyDescent="0.35">
      <c r="A91" s="676"/>
      <c r="B91" s="673"/>
      <c r="C91" s="674"/>
      <c r="D91" s="675"/>
      <c r="E91" s="676"/>
      <c r="F91" s="677"/>
      <c r="G91" s="676"/>
      <c r="H91" s="678"/>
      <c r="I91" s="677"/>
      <c r="J91" s="676"/>
      <c r="K91" s="678"/>
      <c r="L91" s="677"/>
      <c r="M91" s="676"/>
      <c r="N91" s="678"/>
      <c r="O91" s="677"/>
      <c r="P91" s="676"/>
      <c r="Q91" s="678"/>
      <c r="R91" s="677"/>
      <c r="S91" s="676"/>
      <c r="T91" s="678"/>
      <c r="U91" s="677"/>
      <c r="V91" s="676"/>
      <c r="W91" s="678"/>
      <c r="X91" s="677"/>
      <c r="Y91" s="676"/>
      <c r="Z91" s="678"/>
      <c r="AA91" s="677"/>
      <c r="AB91" s="676"/>
      <c r="AC91" s="678"/>
      <c r="AD91" s="677"/>
      <c r="AE91" s="676"/>
      <c r="AF91" s="678"/>
      <c r="AG91" s="677"/>
      <c r="AH91" s="676"/>
      <c r="AI91" s="678"/>
      <c r="AJ91" s="677"/>
      <c r="AK91" s="676"/>
      <c r="AL91" s="678"/>
      <c r="AM91" s="677"/>
      <c r="AN91" s="676"/>
      <c r="AO91" s="678"/>
      <c r="AP91" s="677"/>
      <c r="AQ91" s="676"/>
      <c r="AR91" s="678"/>
      <c r="AS91" s="677"/>
      <c r="AT91" s="676"/>
      <c r="AU91" s="678"/>
      <c r="AV91" s="677"/>
      <c r="AW91" s="676"/>
      <c r="AX91" s="678"/>
      <c r="AY91" s="677"/>
      <c r="AZ91" s="676"/>
      <c r="BA91" s="678"/>
      <c r="BB91" s="677"/>
      <c r="BC91" s="676"/>
      <c r="BD91" s="678"/>
      <c r="BE91" s="677"/>
      <c r="BF91" s="676"/>
      <c r="BG91" s="678"/>
      <c r="BH91" s="677"/>
      <c r="BI91" s="676"/>
      <c r="BJ91" s="678"/>
      <c r="BK91" s="677"/>
      <c r="BL91" s="676"/>
      <c r="BM91" s="678"/>
      <c r="BN91" s="677"/>
      <c r="BO91" s="676"/>
      <c r="BP91" s="678"/>
      <c r="BQ91" s="677"/>
      <c r="BR91" s="676"/>
      <c r="BS91" s="678"/>
      <c r="BT91" s="677"/>
      <c r="BU91" s="676"/>
      <c r="BV91" s="678"/>
      <c r="BW91" s="677"/>
      <c r="BX91" s="676"/>
      <c r="BY91" s="678"/>
      <c r="BZ91" s="677"/>
      <c r="CA91" s="676"/>
      <c r="CB91" s="678"/>
      <c r="CC91" s="677"/>
      <c r="CD91" s="676"/>
      <c r="CE91" s="678"/>
      <c r="CF91" s="677"/>
      <c r="CG91" s="676"/>
      <c r="CH91" s="678"/>
      <c r="CI91" s="677"/>
      <c r="CJ91" s="676"/>
      <c r="CK91" s="678"/>
      <c r="CL91" s="677"/>
      <c r="CM91" s="676"/>
      <c r="CN91" s="678"/>
      <c r="CO91" s="677"/>
      <c r="CP91" s="676"/>
      <c r="CQ91" s="678"/>
      <c r="CR91" s="677"/>
      <c r="CS91" s="676"/>
      <c r="CT91" s="678"/>
      <c r="CU91" s="677"/>
      <c r="CV91" s="676"/>
      <c r="CW91" s="678"/>
      <c r="CX91" s="677"/>
      <c r="CY91" s="676"/>
      <c r="CZ91" s="678"/>
      <c r="DA91" s="677"/>
      <c r="DB91" s="676"/>
      <c r="DC91" s="678"/>
      <c r="DD91" s="677"/>
      <c r="DE91" s="676"/>
      <c r="DF91" s="678"/>
      <c r="DG91" s="677"/>
      <c r="DH91" s="676"/>
      <c r="DI91" s="678"/>
      <c r="DJ91" s="676"/>
      <c r="DK91" s="676"/>
      <c r="DL91" s="676"/>
      <c r="DM91" s="676"/>
      <c r="DN91" s="676"/>
      <c r="DO91" s="676"/>
      <c r="DP91" s="676"/>
      <c r="DQ91" s="676"/>
      <c r="DR91" s="676"/>
      <c r="DS91" s="676"/>
      <c r="DT91" s="676"/>
    </row>
    <row r="92" spans="1:124" ht="15.75" hidden="1" customHeight="1" x14ac:dyDescent="0.35">
      <c r="A92" s="676"/>
      <c r="B92" s="673"/>
      <c r="C92" s="674"/>
      <c r="D92" s="675"/>
      <c r="E92" s="676"/>
      <c r="F92" s="677"/>
      <c r="G92" s="676"/>
      <c r="H92" s="678"/>
      <c r="I92" s="677"/>
      <c r="J92" s="676"/>
      <c r="K92" s="678"/>
      <c r="L92" s="677"/>
      <c r="M92" s="676"/>
      <c r="N92" s="678"/>
      <c r="O92" s="677"/>
      <c r="P92" s="676"/>
      <c r="Q92" s="678"/>
      <c r="R92" s="677"/>
      <c r="S92" s="676"/>
      <c r="T92" s="678"/>
      <c r="U92" s="677"/>
      <c r="V92" s="676"/>
      <c r="W92" s="678"/>
      <c r="X92" s="677"/>
      <c r="Y92" s="676"/>
      <c r="Z92" s="678"/>
      <c r="AA92" s="677"/>
      <c r="AB92" s="676"/>
      <c r="AC92" s="678"/>
      <c r="AD92" s="677"/>
      <c r="AE92" s="676"/>
      <c r="AF92" s="678"/>
      <c r="AG92" s="677"/>
      <c r="AH92" s="676"/>
      <c r="AI92" s="678"/>
      <c r="AJ92" s="677"/>
      <c r="AK92" s="676"/>
      <c r="AL92" s="678"/>
      <c r="AM92" s="677"/>
      <c r="AN92" s="676"/>
      <c r="AO92" s="678"/>
      <c r="AP92" s="677"/>
      <c r="AQ92" s="676"/>
      <c r="AR92" s="678"/>
      <c r="AS92" s="677"/>
      <c r="AT92" s="676"/>
      <c r="AU92" s="678"/>
      <c r="AV92" s="677"/>
      <c r="AW92" s="676"/>
      <c r="AX92" s="678"/>
      <c r="AY92" s="677"/>
      <c r="AZ92" s="676"/>
      <c r="BA92" s="678"/>
      <c r="BB92" s="677"/>
      <c r="BC92" s="676"/>
      <c r="BD92" s="678"/>
      <c r="BE92" s="677"/>
      <c r="BF92" s="676"/>
      <c r="BG92" s="678"/>
      <c r="BH92" s="677"/>
      <c r="BI92" s="676"/>
      <c r="BJ92" s="678"/>
      <c r="BK92" s="677"/>
      <c r="BL92" s="676"/>
      <c r="BM92" s="678"/>
      <c r="BN92" s="677"/>
      <c r="BO92" s="676"/>
      <c r="BP92" s="678"/>
      <c r="BQ92" s="677"/>
      <c r="BR92" s="676"/>
      <c r="BS92" s="678"/>
      <c r="BT92" s="677"/>
      <c r="BU92" s="676"/>
      <c r="BV92" s="678"/>
      <c r="BW92" s="677"/>
      <c r="BX92" s="676"/>
      <c r="BY92" s="678"/>
      <c r="BZ92" s="677"/>
      <c r="CA92" s="676"/>
      <c r="CB92" s="678"/>
      <c r="CC92" s="677"/>
      <c r="CD92" s="676"/>
      <c r="CE92" s="678"/>
      <c r="CF92" s="677"/>
      <c r="CG92" s="676"/>
      <c r="CH92" s="678"/>
      <c r="CI92" s="677"/>
      <c r="CJ92" s="676"/>
      <c r="CK92" s="678"/>
      <c r="CL92" s="677"/>
      <c r="CM92" s="676"/>
      <c r="CN92" s="678"/>
      <c r="CO92" s="677"/>
      <c r="CP92" s="676"/>
      <c r="CQ92" s="678"/>
      <c r="CR92" s="677"/>
      <c r="CS92" s="676"/>
      <c r="CT92" s="678"/>
      <c r="CU92" s="677"/>
      <c r="CV92" s="676"/>
      <c r="CW92" s="678"/>
      <c r="CX92" s="677"/>
      <c r="CY92" s="676"/>
      <c r="CZ92" s="678"/>
      <c r="DA92" s="677"/>
      <c r="DB92" s="676"/>
      <c r="DC92" s="678"/>
      <c r="DD92" s="677"/>
      <c r="DE92" s="676"/>
      <c r="DF92" s="678"/>
      <c r="DG92" s="677"/>
      <c r="DH92" s="676"/>
      <c r="DI92" s="678"/>
      <c r="DJ92" s="676"/>
      <c r="DK92" s="676"/>
      <c r="DL92" s="676"/>
      <c r="DM92" s="676"/>
      <c r="DN92" s="676"/>
      <c r="DO92" s="676"/>
      <c r="DP92" s="676"/>
      <c r="DQ92" s="676"/>
      <c r="DR92" s="676"/>
      <c r="DS92" s="676"/>
      <c r="DT92" s="676"/>
    </row>
    <row r="93" spans="1:124" ht="15.75" hidden="1" customHeight="1" x14ac:dyDescent="0.35">
      <c r="A93" s="676"/>
      <c r="B93" s="673"/>
      <c r="C93" s="674"/>
      <c r="D93" s="675"/>
      <c r="E93" s="676"/>
      <c r="F93" s="677"/>
      <c r="G93" s="676"/>
      <c r="H93" s="678"/>
      <c r="I93" s="677"/>
      <c r="J93" s="676"/>
      <c r="K93" s="678"/>
      <c r="L93" s="677"/>
      <c r="M93" s="676"/>
      <c r="N93" s="678"/>
      <c r="O93" s="677"/>
      <c r="P93" s="676"/>
      <c r="Q93" s="678"/>
      <c r="R93" s="677"/>
      <c r="S93" s="676"/>
      <c r="T93" s="678"/>
      <c r="U93" s="677"/>
      <c r="V93" s="676"/>
      <c r="W93" s="678"/>
      <c r="X93" s="677"/>
      <c r="Y93" s="676"/>
      <c r="Z93" s="678"/>
      <c r="AA93" s="677"/>
      <c r="AB93" s="676"/>
      <c r="AC93" s="678"/>
      <c r="AD93" s="677"/>
      <c r="AE93" s="676"/>
      <c r="AF93" s="678"/>
      <c r="AG93" s="677"/>
      <c r="AH93" s="676"/>
      <c r="AI93" s="678"/>
      <c r="AJ93" s="677"/>
      <c r="AK93" s="676"/>
      <c r="AL93" s="678"/>
      <c r="AM93" s="677"/>
      <c r="AN93" s="676"/>
      <c r="AO93" s="678"/>
      <c r="AP93" s="677"/>
      <c r="AQ93" s="676"/>
      <c r="AR93" s="678"/>
      <c r="AS93" s="677"/>
      <c r="AT93" s="676"/>
      <c r="AU93" s="678"/>
      <c r="AV93" s="677"/>
      <c r="AW93" s="676"/>
      <c r="AX93" s="678"/>
      <c r="AY93" s="677"/>
      <c r="AZ93" s="676"/>
      <c r="BA93" s="678"/>
      <c r="BB93" s="677"/>
      <c r="BC93" s="676"/>
      <c r="BD93" s="678"/>
      <c r="BE93" s="677"/>
      <c r="BF93" s="676"/>
      <c r="BG93" s="678"/>
      <c r="BH93" s="677"/>
      <c r="BI93" s="676"/>
      <c r="BJ93" s="678"/>
      <c r="BK93" s="677"/>
      <c r="BL93" s="676"/>
      <c r="BM93" s="678"/>
      <c r="BN93" s="677"/>
      <c r="BO93" s="676"/>
      <c r="BP93" s="678"/>
      <c r="BQ93" s="677"/>
      <c r="BR93" s="676"/>
      <c r="BS93" s="678"/>
      <c r="BT93" s="677"/>
      <c r="BU93" s="676"/>
      <c r="BV93" s="678"/>
      <c r="BW93" s="677"/>
      <c r="BX93" s="676"/>
      <c r="BY93" s="678"/>
      <c r="BZ93" s="677"/>
      <c r="CA93" s="676"/>
      <c r="CB93" s="678"/>
      <c r="CC93" s="677"/>
      <c r="CD93" s="676"/>
      <c r="CE93" s="678"/>
      <c r="CF93" s="677"/>
      <c r="CG93" s="676"/>
      <c r="CH93" s="678"/>
      <c r="CI93" s="677"/>
      <c r="CJ93" s="676"/>
      <c r="CK93" s="678"/>
      <c r="CL93" s="677"/>
      <c r="CM93" s="676"/>
      <c r="CN93" s="678"/>
      <c r="CO93" s="677"/>
      <c r="CP93" s="676"/>
      <c r="CQ93" s="678"/>
      <c r="CR93" s="677"/>
      <c r="CS93" s="676"/>
      <c r="CT93" s="678"/>
      <c r="CU93" s="677"/>
      <c r="CV93" s="676"/>
      <c r="CW93" s="678"/>
      <c r="CX93" s="677"/>
      <c r="CY93" s="676"/>
      <c r="CZ93" s="678"/>
      <c r="DA93" s="677"/>
      <c r="DB93" s="676"/>
      <c r="DC93" s="678"/>
      <c r="DD93" s="677"/>
      <c r="DE93" s="676"/>
      <c r="DF93" s="678"/>
      <c r="DG93" s="677"/>
      <c r="DH93" s="676"/>
      <c r="DI93" s="678"/>
      <c r="DJ93" s="676"/>
      <c r="DK93" s="676"/>
      <c r="DL93" s="676"/>
      <c r="DM93" s="676"/>
      <c r="DN93" s="676"/>
      <c r="DO93" s="676"/>
      <c r="DP93" s="676"/>
      <c r="DQ93" s="676"/>
      <c r="DR93" s="676"/>
      <c r="DS93" s="676"/>
      <c r="DT93" s="676"/>
    </row>
    <row r="94" spans="1:124" ht="15.75" hidden="1" customHeight="1" x14ac:dyDescent="0.35">
      <c r="A94" s="676"/>
      <c r="B94" s="673"/>
      <c r="C94" s="674"/>
      <c r="D94" s="675"/>
      <c r="E94" s="676"/>
      <c r="F94" s="677"/>
      <c r="G94" s="676"/>
      <c r="H94" s="678"/>
      <c r="I94" s="677"/>
      <c r="J94" s="676"/>
      <c r="K94" s="678"/>
      <c r="L94" s="677"/>
      <c r="M94" s="676"/>
      <c r="N94" s="678"/>
      <c r="O94" s="677"/>
      <c r="P94" s="676"/>
      <c r="Q94" s="678"/>
      <c r="R94" s="677"/>
      <c r="S94" s="676"/>
      <c r="T94" s="678"/>
      <c r="U94" s="677"/>
      <c r="V94" s="676"/>
      <c r="W94" s="678"/>
      <c r="X94" s="677"/>
      <c r="Y94" s="676"/>
      <c r="Z94" s="678"/>
      <c r="AA94" s="677"/>
      <c r="AB94" s="676"/>
      <c r="AC94" s="678"/>
      <c r="AD94" s="677"/>
      <c r="AE94" s="676"/>
      <c r="AF94" s="678"/>
      <c r="AG94" s="677"/>
      <c r="AH94" s="676"/>
      <c r="AI94" s="678"/>
      <c r="AJ94" s="677"/>
      <c r="AK94" s="676"/>
      <c r="AL94" s="678"/>
      <c r="AM94" s="677"/>
      <c r="AN94" s="676"/>
      <c r="AO94" s="678"/>
      <c r="AP94" s="677"/>
      <c r="AQ94" s="676"/>
      <c r="AR94" s="678"/>
      <c r="AS94" s="677"/>
      <c r="AT94" s="676"/>
      <c r="AU94" s="678"/>
      <c r="AV94" s="677"/>
      <c r="AW94" s="676"/>
      <c r="AX94" s="678"/>
      <c r="AY94" s="677"/>
      <c r="AZ94" s="676"/>
      <c r="BA94" s="678"/>
      <c r="BB94" s="677"/>
      <c r="BC94" s="676"/>
      <c r="BD94" s="678"/>
      <c r="BE94" s="677"/>
      <c r="BF94" s="676"/>
      <c r="BG94" s="678"/>
      <c r="BH94" s="677"/>
      <c r="BI94" s="676"/>
      <c r="BJ94" s="678"/>
      <c r="BK94" s="677"/>
      <c r="BL94" s="676"/>
      <c r="BM94" s="678"/>
      <c r="BN94" s="677"/>
      <c r="BO94" s="676"/>
      <c r="BP94" s="678"/>
      <c r="BQ94" s="677"/>
      <c r="BR94" s="676"/>
      <c r="BS94" s="678"/>
      <c r="BT94" s="677"/>
      <c r="BU94" s="676"/>
      <c r="BV94" s="678"/>
      <c r="BW94" s="677"/>
      <c r="BX94" s="676"/>
      <c r="BY94" s="678"/>
      <c r="BZ94" s="677"/>
      <c r="CA94" s="676"/>
      <c r="CB94" s="678"/>
      <c r="CC94" s="677"/>
      <c r="CD94" s="676"/>
      <c r="CE94" s="678"/>
      <c r="CF94" s="677"/>
      <c r="CG94" s="676"/>
      <c r="CH94" s="678"/>
      <c r="CI94" s="677"/>
      <c r="CJ94" s="676"/>
      <c r="CK94" s="678"/>
      <c r="CL94" s="677"/>
      <c r="CM94" s="676"/>
      <c r="CN94" s="678"/>
      <c r="CO94" s="677"/>
      <c r="CP94" s="676"/>
      <c r="CQ94" s="678"/>
      <c r="CR94" s="677"/>
      <c r="CS94" s="676"/>
      <c r="CT94" s="678"/>
      <c r="CU94" s="677"/>
      <c r="CV94" s="676"/>
      <c r="CW94" s="678"/>
      <c r="CX94" s="677"/>
      <c r="CY94" s="676"/>
      <c r="CZ94" s="678"/>
      <c r="DA94" s="677"/>
      <c r="DB94" s="676"/>
      <c r="DC94" s="678"/>
      <c r="DD94" s="677"/>
      <c r="DE94" s="676"/>
      <c r="DF94" s="678"/>
      <c r="DG94" s="677"/>
      <c r="DH94" s="676"/>
      <c r="DI94" s="678"/>
      <c r="DJ94" s="676"/>
      <c r="DK94" s="676"/>
      <c r="DL94" s="676"/>
      <c r="DM94" s="676"/>
      <c r="DN94" s="676"/>
      <c r="DO94" s="676"/>
      <c r="DP94" s="676"/>
      <c r="DQ94" s="676"/>
      <c r="DR94" s="676"/>
      <c r="DS94" s="676"/>
      <c r="DT94" s="676"/>
    </row>
    <row r="95" spans="1:124" ht="28.5" customHeight="1" x14ac:dyDescent="0.45">
      <c r="A95" s="679" t="s">
        <v>495</v>
      </c>
      <c r="B95" s="680"/>
      <c r="C95" s="681"/>
      <c r="D95" s="682"/>
      <c r="E95" s="682"/>
      <c r="F95" s="683"/>
      <c r="G95" s="683"/>
      <c r="H95" s="684"/>
      <c r="I95" s="685"/>
      <c r="J95" s="683"/>
      <c r="K95" s="684"/>
      <c r="L95" s="685"/>
      <c r="M95" s="683"/>
      <c r="N95" s="684"/>
      <c r="O95" s="685"/>
      <c r="P95" s="683"/>
      <c r="Q95" s="684"/>
      <c r="R95" s="685"/>
      <c r="S95" s="683"/>
      <c r="T95" s="684"/>
      <c r="U95" s="685"/>
      <c r="V95" s="683"/>
      <c r="W95" s="684"/>
      <c r="X95" s="685"/>
      <c r="Y95" s="683"/>
      <c r="Z95" s="684"/>
      <c r="AA95" s="685"/>
      <c r="AB95" s="683"/>
      <c r="AC95" s="684"/>
      <c r="AD95" s="685"/>
      <c r="AE95" s="683"/>
      <c r="AF95" s="684"/>
      <c r="AG95" s="685"/>
      <c r="AH95" s="683"/>
      <c r="AI95" s="684"/>
      <c r="AJ95" s="685"/>
      <c r="AK95" s="683"/>
      <c r="AL95" s="684"/>
      <c r="AM95" s="685"/>
      <c r="AN95" s="683"/>
      <c r="AO95" s="684"/>
      <c r="AP95" s="685"/>
      <c r="AQ95" s="683"/>
      <c r="AR95" s="684"/>
      <c r="AS95" s="685"/>
      <c r="AT95" s="683"/>
      <c r="AU95" s="684"/>
      <c r="AV95" s="685"/>
      <c r="AW95" s="683"/>
      <c r="AX95" s="684"/>
      <c r="AY95" s="685"/>
      <c r="AZ95" s="683"/>
      <c r="BA95" s="684"/>
      <c r="BB95" s="685"/>
      <c r="BC95" s="683"/>
      <c r="BD95" s="684"/>
      <c r="BE95" s="685"/>
      <c r="BF95" s="683"/>
      <c r="BG95" s="684"/>
      <c r="BH95" s="685"/>
      <c r="BI95" s="683"/>
      <c r="BJ95" s="684"/>
      <c r="BK95" s="685"/>
      <c r="BL95" s="683"/>
      <c r="BM95" s="684"/>
      <c r="BN95" s="685"/>
      <c r="BO95" s="683"/>
      <c r="BP95" s="684"/>
      <c r="BQ95" s="685"/>
      <c r="BR95" s="683"/>
      <c r="BS95" s="684"/>
      <c r="BT95" s="685"/>
      <c r="BU95" s="683"/>
      <c r="BV95" s="684"/>
      <c r="BW95" s="685"/>
      <c r="BX95" s="683"/>
      <c r="BY95" s="684"/>
      <c r="BZ95" s="685"/>
      <c r="CA95" s="683"/>
      <c r="CB95" s="684"/>
      <c r="CC95" s="685"/>
      <c r="CD95" s="683"/>
      <c r="CE95" s="684"/>
      <c r="CF95" s="685"/>
      <c r="CG95" s="683"/>
      <c r="CH95" s="684"/>
      <c r="CI95" s="685"/>
      <c r="CJ95" s="683"/>
      <c r="CK95" s="684"/>
      <c r="CL95" s="685"/>
      <c r="CM95" s="683"/>
      <c r="CN95" s="684"/>
      <c r="CO95" s="685"/>
      <c r="CP95" s="683"/>
      <c r="CQ95" s="684"/>
      <c r="CR95" s="685"/>
      <c r="CS95" s="683"/>
      <c r="CT95" s="684"/>
      <c r="CU95" s="685"/>
      <c r="CV95" s="683"/>
      <c r="CW95" s="684"/>
      <c r="CX95" s="685"/>
      <c r="CY95" s="683"/>
      <c r="CZ95" s="684"/>
      <c r="DA95" s="685"/>
      <c r="DB95" s="683"/>
      <c r="DC95" s="684"/>
      <c r="DD95" s="685"/>
      <c r="DE95" s="683"/>
      <c r="DF95" s="684"/>
      <c r="DG95" s="685"/>
      <c r="DH95" s="683"/>
      <c r="DI95" s="684"/>
      <c r="DJ95" s="683"/>
      <c r="DK95" s="683"/>
      <c r="DL95" s="683"/>
      <c r="DM95" s="683"/>
      <c r="DN95" s="683"/>
      <c r="DO95" s="683"/>
      <c r="DP95" s="683"/>
      <c r="DQ95" s="683"/>
      <c r="DR95" s="683"/>
      <c r="DS95" s="683"/>
      <c r="DT95" s="683"/>
    </row>
    <row r="96" spans="1:124" ht="15.75" customHeight="1" x14ac:dyDescent="0.35">
      <c r="A96" s="1845" t="s">
        <v>496</v>
      </c>
      <c r="B96" s="1845"/>
      <c r="C96" s="686"/>
      <c r="D96" s="687"/>
      <c r="E96" s="687"/>
      <c r="F96" s="595"/>
      <c r="G96" s="595"/>
      <c r="H96" s="688"/>
      <c r="I96" s="689"/>
      <c r="J96" s="595"/>
      <c r="K96" s="688"/>
      <c r="L96" s="689"/>
      <c r="M96" s="595"/>
      <c r="N96" s="688"/>
      <c r="O96" s="689"/>
      <c r="P96" s="595"/>
      <c r="Q96" s="688"/>
      <c r="R96" s="689"/>
      <c r="S96" s="595"/>
      <c r="T96" s="688"/>
      <c r="U96" s="689"/>
      <c r="V96" s="595"/>
      <c r="W96" s="688"/>
      <c r="X96" s="689"/>
      <c r="Y96" s="595"/>
      <c r="Z96" s="688"/>
      <c r="AA96" s="689"/>
      <c r="AB96" s="595"/>
      <c r="AC96" s="688"/>
      <c r="AD96" s="689"/>
      <c r="AE96" s="595"/>
      <c r="AF96" s="688"/>
      <c r="AG96" s="689"/>
      <c r="AH96" s="595"/>
      <c r="AI96" s="688"/>
      <c r="AJ96" s="689"/>
      <c r="AK96" s="595"/>
      <c r="AL96" s="688"/>
      <c r="AM96" s="689"/>
      <c r="AN96" s="595"/>
      <c r="AO96" s="688"/>
      <c r="AP96" s="689"/>
      <c r="AQ96" s="595"/>
      <c r="AR96" s="688"/>
      <c r="AS96" s="689"/>
      <c r="AT96" s="595"/>
      <c r="AU96" s="688"/>
      <c r="AV96" s="689"/>
      <c r="AW96" s="595"/>
      <c r="AX96" s="688"/>
      <c r="AY96" s="689"/>
      <c r="AZ96" s="595"/>
      <c r="BA96" s="688"/>
      <c r="BB96" s="689"/>
      <c r="BC96" s="595"/>
      <c r="BD96" s="688"/>
      <c r="BE96" s="689"/>
      <c r="BF96" s="595"/>
      <c r="BG96" s="688"/>
      <c r="BH96" s="689"/>
      <c r="BI96" s="595"/>
      <c r="BJ96" s="688"/>
      <c r="BK96" s="689"/>
      <c r="BL96" s="595"/>
      <c r="BM96" s="688"/>
      <c r="BN96" s="689"/>
      <c r="BO96" s="595"/>
      <c r="BP96" s="688"/>
      <c r="BQ96" s="689"/>
      <c r="BR96" s="595"/>
      <c r="BS96" s="688"/>
      <c r="BT96" s="689"/>
      <c r="BU96" s="595"/>
      <c r="BV96" s="688"/>
      <c r="BW96" s="689"/>
      <c r="BX96" s="595"/>
      <c r="BY96" s="688"/>
      <c r="BZ96" s="689"/>
      <c r="CA96" s="595"/>
      <c r="CB96" s="688"/>
      <c r="CC96" s="689"/>
      <c r="CD96" s="595"/>
      <c r="CE96" s="688"/>
      <c r="CF96" s="689"/>
      <c r="CG96" s="595"/>
      <c r="CH96" s="688"/>
      <c r="CI96" s="689"/>
      <c r="CJ96" s="595"/>
      <c r="CK96" s="688"/>
      <c r="CL96" s="689"/>
      <c r="CM96" s="595"/>
      <c r="CN96" s="688"/>
      <c r="CO96" s="689"/>
      <c r="CP96" s="595"/>
      <c r="CQ96" s="688"/>
      <c r="CR96" s="689"/>
      <c r="CS96" s="595"/>
      <c r="CT96" s="688"/>
      <c r="CU96" s="689"/>
      <c r="CV96" s="595"/>
      <c r="CW96" s="688"/>
      <c r="CX96" s="689"/>
      <c r="CY96" s="595"/>
      <c r="CZ96" s="688"/>
      <c r="DA96" s="689"/>
      <c r="DB96" s="595"/>
      <c r="DC96" s="688"/>
      <c r="DD96" s="689"/>
      <c r="DE96" s="595"/>
      <c r="DF96" s="688"/>
      <c r="DG96" s="689"/>
      <c r="DH96" s="595"/>
      <c r="DI96" s="688"/>
      <c r="DJ96" s="595"/>
      <c r="DK96" s="595"/>
      <c r="DL96" s="595"/>
      <c r="DM96" s="595"/>
      <c r="DN96" s="595"/>
      <c r="DO96" s="595"/>
      <c r="DP96" s="595"/>
      <c r="DQ96" s="595"/>
      <c r="DR96" s="595"/>
      <c r="DS96" s="595"/>
      <c r="DT96" s="595"/>
    </row>
    <row r="97" spans="1:124" ht="23.25" customHeight="1" x14ac:dyDescent="0.45">
      <c r="A97" s="1846" t="s">
        <v>497</v>
      </c>
      <c r="B97" s="1846"/>
      <c r="C97" s="1846"/>
      <c r="D97" s="690"/>
      <c r="E97" s="691"/>
      <c r="F97" s="692"/>
      <c r="G97" s="693"/>
      <c r="H97" s="694"/>
      <c r="I97" s="693"/>
      <c r="J97" s="693"/>
      <c r="K97" s="688"/>
      <c r="L97" s="689"/>
      <c r="M97" s="595"/>
      <c r="N97" s="688"/>
      <c r="O97" s="689"/>
      <c r="P97" s="595"/>
      <c r="Q97" s="688"/>
      <c r="R97" s="689"/>
      <c r="S97" s="595"/>
      <c r="T97" s="688"/>
      <c r="U97" s="689"/>
      <c r="V97" s="595"/>
      <c r="W97" s="688"/>
      <c r="X97" s="689"/>
      <c r="Y97" s="595"/>
      <c r="Z97" s="688"/>
      <c r="AA97" s="689"/>
      <c r="AB97" s="595"/>
      <c r="AC97" s="688"/>
      <c r="AD97" s="689"/>
      <c r="AE97" s="595"/>
      <c r="AF97" s="688"/>
      <c r="AG97" s="689"/>
      <c r="AH97" s="595"/>
      <c r="AI97" s="688"/>
      <c r="AJ97" s="689"/>
      <c r="AK97" s="595"/>
      <c r="AL97" s="688"/>
      <c r="AM97" s="689"/>
      <c r="AN97" s="595"/>
      <c r="AO97" s="688"/>
      <c r="AP97" s="689"/>
      <c r="AQ97" s="595"/>
      <c r="AR97" s="688"/>
      <c r="AS97" s="689"/>
      <c r="AT97" s="595"/>
      <c r="AU97" s="688"/>
      <c r="AV97" s="689"/>
      <c r="AW97" s="595"/>
      <c r="AX97" s="688"/>
      <c r="AY97" s="689"/>
      <c r="AZ97" s="595"/>
      <c r="BA97" s="688"/>
      <c r="BB97" s="689"/>
      <c r="BC97" s="595"/>
      <c r="BD97" s="688"/>
      <c r="BE97" s="689"/>
      <c r="BF97" s="595"/>
      <c r="BG97" s="688"/>
      <c r="BH97" s="689"/>
      <c r="BI97" s="595"/>
      <c r="BJ97" s="688"/>
      <c r="BK97" s="689"/>
      <c r="BL97" s="595"/>
      <c r="BM97" s="688"/>
      <c r="BN97" s="689"/>
      <c r="BO97" s="595"/>
      <c r="BP97" s="688"/>
      <c r="BQ97" s="689"/>
      <c r="BR97" s="595"/>
      <c r="BS97" s="688"/>
      <c r="BT97" s="689"/>
      <c r="BU97" s="595"/>
      <c r="BV97" s="688"/>
      <c r="BW97" s="689"/>
      <c r="BX97" s="595"/>
      <c r="BY97" s="688"/>
      <c r="BZ97" s="689"/>
      <c r="CA97" s="595"/>
      <c r="CB97" s="688"/>
      <c r="CC97" s="689"/>
      <c r="CD97" s="595"/>
      <c r="CE97" s="688"/>
      <c r="CF97" s="689"/>
      <c r="CG97" s="595"/>
      <c r="CH97" s="688"/>
      <c r="CI97" s="689"/>
      <c r="CJ97" s="595"/>
      <c r="CK97" s="688"/>
      <c r="CL97" s="689"/>
      <c r="CM97" s="595"/>
      <c r="CN97" s="688"/>
      <c r="CO97" s="689"/>
      <c r="CP97" s="595"/>
      <c r="CQ97" s="688"/>
      <c r="CR97" s="689"/>
      <c r="CS97" s="595"/>
      <c r="CT97" s="688"/>
      <c r="CU97" s="689"/>
      <c r="CV97" s="595"/>
      <c r="CW97" s="688"/>
      <c r="CX97" s="689"/>
      <c r="CY97" s="595"/>
      <c r="CZ97" s="688"/>
      <c r="DA97" s="689"/>
      <c r="DB97" s="595"/>
      <c r="DC97" s="688"/>
      <c r="DD97" s="689"/>
      <c r="DE97" s="595"/>
      <c r="DF97" s="688"/>
      <c r="DG97" s="689"/>
      <c r="DH97" s="595"/>
      <c r="DI97" s="688"/>
      <c r="DJ97" s="595"/>
      <c r="DK97" s="595"/>
      <c r="DL97" s="595"/>
      <c r="DM97" s="595"/>
      <c r="DN97" s="595"/>
      <c r="DO97" s="595"/>
      <c r="DP97" s="595"/>
      <c r="DQ97" s="595"/>
      <c r="DR97" s="595"/>
      <c r="DS97" s="595"/>
      <c r="DT97" s="595"/>
    </row>
    <row r="98" spans="1:124" s="700" customFormat="1" ht="15.75" customHeight="1" x14ac:dyDescent="0.3">
      <c r="A98" s="695"/>
      <c r="B98" s="696"/>
      <c r="C98" s="697"/>
      <c r="D98" s="698"/>
      <c r="E98" s="699"/>
      <c r="H98" s="698"/>
      <c r="I98" s="701"/>
      <c r="K98" s="698"/>
      <c r="L98" s="701"/>
      <c r="N98" s="698"/>
      <c r="O98" s="701"/>
      <c r="Q98" s="698"/>
      <c r="R98" s="701"/>
      <c r="T98" s="698"/>
      <c r="U98" s="701"/>
      <c r="W98" s="698"/>
      <c r="X98" s="701"/>
      <c r="Z98" s="698"/>
      <c r="AA98" s="701"/>
      <c r="AC98" s="698"/>
      <c r="AD98" s="701"/>
      <c r="AF98" s="698"/>
      <c r="AG98" s="701"/>
      <c r="AI98" s="698"/>
      <c r="AJ98" s="701"/>
      <c r="AL98" s="698"/>
      <c r="AM98" s="701"/>
      <c r="AO98" s="698"/>
      <c r="AP98" s="701"/>
      <c r="AR98" s="698"/>
      <c r="AS98" s="701"/>
      <c r="AU98" s="698"/>
      <c r="AV98" s="701"/>
      <c r="AX98" s="698"/>
      <c r="AY98" s="701"/>
      <c r="BA98" s="698"/>
      <c r="BB98" s="701"/>
      <c r="BD98" s="698"/>
      <c r="BE98" s="701"/>
      <c r="BG98" s="698"/>
      <c r="BH98" s="701"/>
      <c r="BJ98" s="698"/>
      <c r="BK98" s="701"/>
      <c r="BM98" s="698"/>
      <c r="BN98" s="701"/>
      <c r="BP98" s="698"/>
      <c r="BQ98" s="701"/>
      <c r="BS98" s="698"/>
      <c r="BT98" s="701"/>
      <c r="BV98" s="698"/>
      <c r="BW98" s="701"/>
      <c r="BY98" s="698"/>
      <c r="BZ98" s="701"/>
      <c r="CB98" s="698"/>
      <c r="CC98" s="701"/>
      <c r="CE98" s="698"/>
      <c r="CF98" s="701"/>
      <c r="CH98" s="698"/>
      <c r="CI98" s="701"/>
      <c r="CK98" s="698"/>
      <c r="CL98" s="701"/>
      <c r="CN98" s="698"/>
      <c r="CO98" s="701"/>
      <c r="CQ98" s="698"/>
      <c r="CR98" s="701"/>
      <c r="CT98" s="698"/>
      <c r="CU98" s="701"/>
      <c r="CW98" s="698"/>
      <c r="CX98" s="701"/>
      <c r="CZ98" s="698"/>
      <c r="DA98" s="701"/>
      <c r="DC98" s="698"/>
      <c r="DD98" s="701"/>
      <c r="DF98" s="698"/>
      <c r="DG98" s="701"/>
      <c r="DI98" s="698"/>
    </row>
    <row r="99" spans="1:124" ht="15.75" customHeight="1" x14ac:dyDescent="0.35">
      <c r="A99" s="702" t="s">
        <v>498</v>
      </c>
      <c r="B99" s="703" t="s">
        <v>499</v>
      </c>
      <c r="C99" s="704"/>
      <c r="D99" s="705"/>
      <c r="E99" s="706"/>
      <c r="F99" s="1847" t="s">
        <v>500</v>
      </c>
      <c r="G99" s="1847"/>
      <c r="H99" s="1847"/>
      <c r="I99" s="1847"/>
      <c r="J99" s="1847"/>
      <c r="K99" s="705"/>
      <c r="L99" s="707"/>
      <c r="N99" s="705"/>
      <c r="O99" s="707"/>
      <c r="Q99" s="705"/>
      <c r="R99" s="707"/>
      <c r="T99" s="705"/>
      <c r="U99" s="707"/>
      <c r="W99" s="705"/>
      <c r="X99" s="707"/>
      <c r="Z99" s="705"/>
      <c r="AA99" s="707"/>
      <c r="AC99" s="705"/>
      <c r="AD99" s="707"/>
      <c r="AF99" s="705"/>
      <c r="AG99" s="707"/>
      <c r="AI99" s="705"/>
      <c r="AJ99" s="707"/>
      <c r="AL99" s="705"/>
      <c r="AM99" s="707"/>
      <c r="AO99" s="705"/>
      <c r="AP99" s="707"/>
      <c r="AR99" s="705"/>
      <c r="AS99" s="707"/>
      <c r="AU99" s="705"/>
      <c r="AV99" s="707"/>
      <c r="AX99" s="705"/>
      <c r="AY99" s="707"/>
      <c r="BA99" s="705"/>
      <c r="BB99" s="707"/>
      <c r="BD99" s="705"/>
      <c r="BE99" s="707"/>
      <c r="BG99" s="705"/>
      <c r="BH99" s="707"/>
      <c r="BJ99" s="705"/>
      <c r="BK99" s="707"/>
      <c r="BM99" s="705"/>
      <c r="BN99" s="707"/>
      <c r="BP99" s="705"/>
      <c r="BQ99" s="707"/>
      <c r="BS99" s="705"/>
      <c r="BT99" s="707"/>
      <c r="BV99" s="705"/>
      <c r="BW99" s="707"/>
      <c r="BY99" s="705"/>
      <c r="BZ99" s="707"/>
      <c r="CB99" s="705"/>
      <c r="CC99" s="707"/>
      <c r="CE99" s="705"/>
      <c r="CF99" s="707"/>
      <c r="CH99" s="705"/>
      <c r="CI99" s="707"/>
      <c r="CK99" s="705"/>
      <c r="CL99" s="707"/>
      <c r="CN99" s="705"/>
      <c r="CO99" s="707"/>
      <c r="CQ99" s="705"/>
      <c r="CR99" s="707"/>
      <c r="CT99" s="705"/>
      <c r="CU99" s="707"/>
      <c r="CW99" s="705"/>
      <c r="CX99" s="707"/>
      <c r="CZ99" s="705"/>
      <c r="DA99" s="707"/>
      <c r="DC99" s="705"/>
      <c r="DD99" s="707"/>
      <c r="DF99" s="705"/>
      <c r="DG99" s="707"/>
      <c r="DI99" s="705"/>
    </row>
    <row r="100" spans="1:124" ht="15.75" customHeight="1" x14ac:dyDescent="0.3">
      <c r="A100" s="708" t="s">
        <v>501</v>
      </c>
      <c r="B100" s="709" t="s">
        <v>502</v>
      </c>
      <c r="C100" s="704"/>
      <c r="D100" s="705"/>
      <c r="E100" s="706"/>
      <c r="F100" s="1848"/>
      <c r="G100" s="1848"/>
      <c r="H100" s="1848"/>
      <c r="I100" s="707"/>
      <c r="K100" s="705"/>
      <c r="L100" s="707"/>
      <c r="N100" s="705"/>
      <c r="O100" s="707"/>
      <c r="Q100" s="705"/>
      <c r="R100" s="707"/>
      <c r="T100" s="705"/>
      <c r="U100" s="707"/>
      <c r="W100" s="705"/>
      <c r="X100" s="707"/>
      <c r="Z100" s="705"/>
      <c r="AA100" s="707"/>
      <c r="AC100" s="705"/>
      <c r="AD100" s="707"/>
      <c r="AF100" s="705"/>
      <c r="AG100" s="707"/>
      <c r="AI100" s="705"/>
      <c r="AJ100" s="707"/>
      <c r="AL100" s="705"/>
      <c r="AM100" s="707"/>
      <c r="AO100" s="705"/>
      <c r="AP100" s="707"/>
      <c r="AR100" s="705"/>
      <c r="AS100" s="707"/>
      <c r="AU100" s="705"/>
      <c r="AV100" s="707"/>
      <c r="AX100" s="705"/>
      <c r="AY100" s="707"/>
      <c r="BA100" s="705"/>
      <c r="BB100" s="707"/>
      <c r="BD100" s="705"/>
      <c r="BE100" s="707"/>
      <c r="BG100" s="705"/>
      <c r="BH100" s="707"/>
      <c r="BJ100" s="705"/>
      <c r="BK100" s="707"/>
      <c r="BM100" s="705"/>
      <c r="BN100" s="707"/>
      <c r="BP100" s="705"/>
      <c r="BQ100" s="707"/>
      <c r="BS100" s="705"/>
      <c r="BT100" s="707"/>
      <c r="BV100" s="705"/>
      <c r="BW100" s="707"/>
      <c r="BY100" s="705"/>
      <c r="BZ100" s="707"/>
      <c r="CB100" s="705"/>
      <c r="CC100" s="707"/>
      <c r="CE100" s="705"/>
      <c r="CF100" s="707"/>
      <c r="CH100" s="705"/>
      <c r="CI100" s="707"/>
      <c r="CK100" s="705"/>
      <c r="CL100" s="707"/>
      <c r="CN100" s="705"/>
      <c r="CO100" s="707"/>
      <c r="CQ100" s="705"/>
      <c r="CR100" s="707"/>
      <c r="CT100" s="705"/>
      <c r="CU100" s="707"/>
      <c r="CW100" s="705"/>
      <c r="CX100" s="707"/>
      <c r="CZ100" s="705"/>
      <c r="DA100" s="707"/>
      <c r="DC100" s="705"/>
      <c r="DD100" s="707"/>
      <c r="DF100" s="705"/>
      <c r="DG100" s="707"/>
      <c r="DI100" s="705"/>
    </row>
    <row r="101" spans="1:124" ht="15.75" customHeight="1" x14ac:dyDescent="0.3">
      <c r="A101" s="708" t="s">
        <v>503</v>
      </c>
      <c r="B101" s="709"/>
      <c r="C101" s="704"/>
      <c r="D101" s="705"/>
      <c r="E101" s="706"/>
      <c r="H101" s="705"/>
      <c r="I101" s="707"/>
      <c r="K101" s="705"/>
      <c r="L101" s="707"/>
      <c r="N101" s="705"/>
      <c r="O101" s="707"/>
      <c r="Q101" s="705"/>
      <c r="R101" s="707"/>
      <c r="T101" s="705"/>
      <c r="U101" s="707"/>
      <c r="W101" s="705"/>
      <c r="X101" s="707"/>
      <c r="Z101" s="705"/>
      <c r="AA101" s="707"/>
      <c r="AC101" s="705"/>
      <c r="AD101" s="707"/>
      <c r="AF101" s="705"/>
      <c r="AG101" s="707"/>
      <c r="AI101" s="705"/>
      <c r="AJ101" s="707"/>
      <c r="AL101" s="705"/>
      <c r="AM101" s="707"/>
      <c r="AO101" s="705"/>
      <c r="AP101" s="707"/>
      <c r="AR101" s="705"/>
      <c r="AS101" s="707"/>
      <c r="AU101" s="705"/>
      <c r="AV101" s="707"/>
      <c r="AX101" s="705"/>
      <c r="AY101" s="707"/>
      <c r="BA101" s="705"/>
      <c r="BB101" s="707"/>
      <c r="BD101" s="705"/>
      <c r="BE101" s="707"/>
      <c r="BG101" s="705"/>
      <c r="BH101" s="707"/>
      <c r="BJ101" s="705"/>
      <c r="BK101" s="707"/>
      <c r="BM101" s="705"/>
      <c r="BN101" s="707"/>
      <c r="BP101" s="705"/>
      <c r="BQ101" s="707"/>
      <c r="BS101" s="705"/>
      <c r="BT101" s="707"/>
      <c r="BV101" s="705"/>
      <c r="BW101" s="707"/>
      <c r="BY101" s="705"/>
      <c r="BZ101" s="707"/>
      <c r="CB101" s="705"/>
      <c r="CC101" s="707"/>
      <c r="CE101" s="705"/>
      <c r="CF101" s="707"/>
      <c r="CH101" s="705"/>
      <c r="CI101" s="707"/>
      <c r="CK101" s="705"/>
      <c r="CL101" s="707"/>
      <c r="CN101" s="705"/>
      <c r="CO101" s="707"/>
      <c r="CQ101" s="705"/>
      <c r="CR101" s="707"/>
      <c r="CT101" s="705"/>
      <c r="CU101" s="707"/>
      <c r="CW101" s="705"/>
      <c r="CX101" s="707"/>
      <c r="CZ101" s="705"/>
      <c r="DA101" s="707"/>
      <c r="DC101" s="705"/>
      <c r="DD101" s="707"/>
      <c r="DF101" s="705"/>
      <c r="DG101" s="707"/>
      <c r="DI101" s="705"/>
    </row>
    <row r="102" spans="1:124" ht="15.75" customHeight="1" x14ac:dyDescent="0.3">
      <c r="A102" s="708" t="s">
        <v>504</v>
      </c>
      <c r="B102" s="710" t="s">
        <v>505</v>
      </c>
      <c r="C102" s="704"/>
      <c r="D102" s="705"/>
      <c r="E102" s="706"/>
      <c r="H102" s="705"/>
      <c r="I102" s="707"/>
      <c r="K102" s="705"/>
      <c r="L102" s="707"/>
      <c r="N102" s="705"/>
      <c r="O102" s="707"/>
      <c r="Q102" s="705"/>
      <c r="R102" s="707"/>
      <c r="T102" s="705"/>
      <c r="U102" s="707"/>
      <c r="W102" s="705"/>
      <c r="X102" s="707"/>
      <c r="Z102" s="705"/>
      <c r="AA102" s="707"/>
      <c r="AC102" s="705"/>
      <c r="AD102" s="707"/>
      <c r="AF102" s="705"/>
      <c r="AG102" s="707"/>
      <c r="AI102" s="705"/>
      <c r="AJ102" s="707"/>
      <c r="AL102" s="705"/>
      <c r="AM102" s="707"/>
      <c r="AO102" s="705"/>
      <c r="AP102" s="707"/>
      <c r="AR102" s="705"/>
      <c r="AS102" s="707"/>
      <c r="AU102" s="705"/>
      <c r="AV102" s="707"/>
      <c r="AX102" s="705"/>
      <c r="AY102" s="707"/>
      <c r="BA102" s="705"/>
      <c r="BB102" s="707"/>
      <c r="BD102" s="705"/>
      <c r="BE102" s="707"/>
      <c r="BG102" s="705"/>
      <c r="BH102" s="707"/>
      <c r="BJ102" s="705"/>
      <c r="BK102" s="707"/>
      <c r="BM102" s="705"/>
      <c r="BN102" s="707"/>
      <c r="BP102" s="705"/>
      <c r="BQ102" s="707"/>
      <c r="BS102" s="705"/>
      <c r="BT102" s="707"/>
      <c r="BV102" s="705"/>
      <c r="BW102" s="707"/>
      <c r="BY102" s="705"/>
      <c r="BZ102" s="707"/>
      <c r="CB102" s="705"/>
      <c r="CC102" s="707"/>
      <c r="CE102" s="705"/>
      <c r="CF102" s="707"/>
      <c r="CH102" s="705"/>
      <c r="CI102" s="707"/>
      <c r="CK102" s="705"/>
      <c r="CL102" s="707"/>
      <c r="CN102" s="705"/>
      <c r="CO102" s="707"/>
      <c r="CQ102" s="705"/>
      <c r="CR102" s="707"/>
      <c r="CT102" s="705"/>
      <c r="CU102" s="707"/>
      <c r="CW102" s="705"/>
      <c r="CX102" s="707"/>
      <c r="CZ102" s="705"/>
      <c r="DA102" s="707"/>
      <c r="DC102" s="705"/>
      <c r="DD102" s="707"/>
      <c r="DF102" s="705"/>
      <c r="DG102" s="707"/>
      <c r="DI102" s="705"/>
    </row>
    <row r="103" spans="1:124" ht="15.75" customHeight="1" x14ac:dyDescent="0.3">
      <c r="A103" s="708" t="s">
        <v>506</v>
      </c>
      <c r="B103" s="711">
        <v>136.26</v>
      </c>
      <c r="C103" s="704"/>
      <c r="D103" s="705"/>
      <c r="E103" s="706"/>
      <c r="H103" s="705"/>
      <c r="I103" s="707"/>
      <c r="K103" s="705"/>
      <c r="L103" s="707"/>
      <c r="N103" s="705"/>
      <c r="O103" s="707"/>
      <c r="Q103" s="705"/>
      <c r="R103" s="707"/>
      <c r="T103" s="705"/>
      <c r="U103" s="707"/>
      <c r="W103" s="705"/>
      <c r="X103" s="707"/>
      <c r="Z103" s="705"/>
      <c r="AA103" s="707"/>
      <c r="AC103" s="705"/>
      <c r="AD103" s="707"/>
      <c r="AF103" s="705"/>
      <c r="AG103" s="707"/>
      <c r="AI103" s="705"/>
      <c r="AJ103" s="707"/>
      <c r="AL103" s="705"/>
      <c r="AM103" s="707"/>
      <c r="AO103" s="705"/>
      <c r="AP103" s="707"/>
      <c r="AR103" s="705"/>
      <c r="AS103" s="707"/>
      <c r="AU103" s="705"/>
      <c r="AV103" s="707"/>
      <c r="AX103" s="705"/>
      <c r="AY103" s="707"/>
      <c r="BA103" s="705"/>
      <c r="BB103" s="707"/>
      <c r="BD103" s="705"/>
      <c r="BE103" s="707"/>
      <c r="BG103" s="705"/>
      <c r="BH103" s="707"/>
      <c r="BJ103" s="705"/>
      <c r="BK103" s="707"/>
      <c r="BM103" s="705"/>
      <c r="BN103" s="707"/>
      <c r="BP103" s="705"/>
      <c r="BQ103" s="707"/>
      <c r="BS103" s="705"/>
      <c r="BT103" s="707"/>
      <c r="BV103" s="705"/>
      <c r="BW103" s="707"/>
      <c r="BY103" s="705"/>
      <c r="BZ103" s="707"/>
      <c r="CB103" s="705"/>
      <c r="CC103" s="707"/>
      <c r="CE103" s="705"/>
      <c r="CF103" s="707"/>
      <c r="CH103" s="705"/>
      <c r="CI103" s="707"/>
      <c r="CK103" s="705"/>
      <c r="CL103" s="707"/>
      <c r="CN103" s="705"/>
      <c r="CO103" s="707"/>
      <c r="CQ103" s="705"/>
      <c r="CR103" s="707"/>
      <c r="CT103" s="705"/>
      <c r="CU103" s="707"/>
      <c r="CW103" s="705"/>
      <c r="CX103" s="707"/>
      <c r="CZ103" s="705"/>
      <c r="DA103" s="707"/>
      <c r="DC103" s="705"/>
      <c r="DD103" s="707"/>
      <c r="DF103" s="705"/>
      <c r="DG103" s="707"/>
      <c r="DI103" s="705"/>
    </row>
    <row r="104" spans="1:124" ht="15.75" customHeight="1" x14ac:dyDescent="0.3">
      <c r="A104" s="708" t="s">
        <v>507</v>
      </c>
      <c r="B104" s="711">
        <v>454.29</v>
      </c>
      <c r="C104" s="704"/>
      <c r="D104" s="705"/>
      <c r="E104" s="706"/>
      <c r="H104" s="705"/>
      <c r="I104" s="707"/>
      <c r="K104" s="705"/>
      <c r="L104" s="707"/>
      <c r="N104" s="705"/>
      <c r="O104" s="707"/>
      <c r="Q104" s="705"/>
      <c r="R104" s="707"/>
      <c r="T104" s="705"/>
      <c r="U104" s="707"/>
      <c r="W104" s="705"/>
      <c r="X104" s="707"/>
      <c r="Z104" s="705"/>
      <c r="AA104" s="707"/>
      <c r="AC104" s="705"/>
      <c r="AD104" s="707"/>
      <c r="AF104" s="705"/>
      <c r="AG104" s="707"/>
      <c r="AI104" s="705"/>
      <c r="AJ104" s="707"/>
      <c r="AL104" s="705"/>
      <c r="AM104" s="707"/>
      <c r="AO104" s="705"/>
      <c r="AP104" s="707"/>
      <c r="AR104" s="705"/>
      <c r="AS104" s="707"/>
      <c r="AU104" s="705"/>
      <c r="AV104" s="707"/>
      <c r="AX104" s="705"/>
      <c r="AY104" s="707"/>
      <c r="BA104" s="705"/>
      <c r="BB104" s="707"/>
      <c r="BD104" s="705"/>
      <c r="BE104" s="707"/>
      <c r="BG104" s="705"/>
      <c r="BH104" s="707"/>
      <c r="BJ104" s="705"/>
      <c r="BK104" s="707"/>
      <c r="BM104" s="705"/>
      <c r="BN104" s="707"/>
      <c r="BP104" s="705"/>
      <c r="BQ104" s="707"/>
      <c r="BS104" s="705"/>
      <c r="BT104" s="707"/>
      <c r="BV104" s="705"/>
      <c r="BW104" s="707"/>
      <c r="BY104" s="705"/>
      <c r="BZ104" s="707"/>
      <c r="CB104" s="705"/>
      <c r="CC104" s="707"/>
      <c r="CE104" s="705"/>
      <c r="CF104" s="707"/>
      <c r="CH104" s="705"/>
      <c r="CI104" s="707"/>
      <c r="CK104" s="705"/>
      <c r="CL104" s="707"/>
      <c r="CN104" s="705"/>
      <c r="CO104" s="707"/>
      <c r="CQ104" s="705"/>
      <c r="CR104" s="707"/>
      <c r="CT104" s="705"/>
      <c r="CU104" s="707"/>
      <c r="CW104" s="705"/>
      <c r="CX104" s="707"/>
      <c r="CZ104" s="705"/>
      <c r="DA104" s="707"/>
      <c r="DC104" s="705"/>
      <c r="DD104" s="707"/>
      <c r="DF104" s="705"/>
      <c r="DG104" s="707"/>
      <c r="DI104" s="705"/>
    </row>
    <row r="105" spans="1:124" ht="15.75" customHeight="1" x14ac:dyDescent="0.3">
      <c r="A105" s="708" t="s">
        <v>508</v>
      </c>
      <c r="B105" s="711">
        <v>1073.93</v>
      </c>
      <c r="C105" s="704"/>
      <c r="D105" s="705"/>
      <c r="E105" s="706"/>
      <c r="H105" s="705"/>
      <c r="I105" s="707"/>
      <c r="K105" s="705"/>
      <c r="L105" s="707"/>
      <c r="N105" s="705"/>
      <c r="O105" s="707"/>
      <c r="Q105" s="705"/>
      <c r="R105" s="707"/>
      <c r="T105" s="705"/>
      <c r="U105" s="707"/>
      <c r="W105" s="705"/>
      <c r="X105" s="707"/>
      <c r="Z105" s="705"/>
      <c r="AA105" s="707"/>
      <c r="AC105" s="705"/>
      <c r="AD105" s="707"/>
      <c r="AF105" s="705"/>
      <c r="AG105" s="707"/>
      <c r="AI105" s="705"/>
      <c r="AJ105" s="707"/>
      <c r="AL105" s="705"/>
      <c r="AM105" s="707"/>
      <c r="AO105" s="705"/>
      <c r="AP105" s="707"/>
      <c r="AR105" s="705"/>
      <c r="AS105" s="707"/>
      <c r="AU105" s="705"/>
      <c r="AV105" s="707"/>
      <c r="AX105" s="705"/>
      <c r="AY105" s="707"/>
      <c r="BA105" s="705"/>
      <c r="BB105" s="707"/>
      <c r="BD105" s="705"/>
      <c r="BE105" s="707"/>
      <c r="BG105" s="705"/>
      <c r="BH105" s="707"/>
      <c r="BJ105" s="705"/>
      <c r="BK105" s="707"/>
      <c r="BM105" s="705"/>
      <c r="BN105" s="707"/>
      <c r="BP105" s="705"/>
      <c r="BQ105" s="707"/>
      <c r="BS105" s="705"/>
      <c r="BT105" s="707"/>
      <c r="BV105" s="705"/>
      <c r="BW105" s="707"/>
      <c r="BY105" s="705"/>
      <c r="BZ105" s="707"/>
      <c r="CB105" s="705"/>
      <c r="CC105" s="707"/>
      <c r="CE105" s="705"/>
      <c r="CF105" s="707"/>
      <c r="CH105" s="705"/>
      <c r="CI105" s="707"/>
      <c r="CK105" s="705"/>
      <c r="CL105" s="707"/>
      <c r="CN105" s="705"/>
      <c r="CO105" s="707"/>
      <c r="CQ105" s="705"/>
      <c r="CR105" s="707"/>
      <c r="CT105" s="705"/>
      <c r="CU105" s="707"/>
      <c r="CW105" s="705"/>
      <c r="CX105" s="707"/>
      <c r="CZ105" s="705"/>
      <c r="DA105" s="707"/>
      <c r="DC105" s="705"/>
      <c r="DD105" s="707"/>
      <c r="DF105" s="705"/>
      <c r="DG105" s="707"/>
      <c r="DI105" s="705"/>
    </row>
    <row r="106" spans="1:124" ht="15.75" hidden="1" customHeight="1" x14ac:dyDescent="0.3">
      <c r="B106" s="712"/>
      <c r="C106" s="704"/>
      <c r="D106" s="705"/>
      <c r="E106" s="706"/>
      <c r="H106" s="705"/>
      <c r="I106" s="707"/>
      <c r="K106" s="705"/>
      <c r="L106" s="707"/>
      <c r="N106" s="705"/>
      <c r="O106" s="707"/>
      <c r="Q106" s="705"/>
      <c r="R106" s="707"/>
      <c r="T106" s="705"/>
      <c r="U106" s="707"/>
      <c r="W106" s="705"/>
      <c r="X106" s="707"/>
      <c r="Z106" s="705"/>
      <c r="AA106" s="707"/>
      <c r="AC106" s="705"/>
      <c r="AD106" s="707"/>
      <c r="AF106" s="705"/>
      <c r="AG106" s="707"/>
      <c r="AI106" s="705"/>
      <c r="AJ106" s="707"/>
      <c r="AL106" s="705"/>
      <c r="AM106" s="707"/>
      <c r="AO106" s="705"/>
      <c r="AP106" s="707"/>
      <c r="AR106" s="705"/>
      <c r="AS106" s="707"/>
      <c r="AU106" s="705"/>
      <c r="AV106" s="707"/>
      <c r="AX106" s="705"/>
      <c r="AY106" s="707"/>
      <c r="BA106" s="705"/>
      <c r="BB106" s="707"/>
      <c r="BD106" s="705"/>
      <c r="BE106" s="707"/>
      <c r="BG106" s="705"/>
      <c r="BH106" s="707"/>
      <c r="BJ106" s="705"/>
      <c r="BK106" s="707"/>
      <c r="BM106" s="705"/>
      <c r="BN106" s="707"/>
      <c r="BP106" s="705"/>
      <c r="BQ106" s="707"/>
      <c r="BS106" s="705"/>
      <c r="BT106" s="707"/>
      <c r="BV106" s="705"/>
      <c r="BW106" s="707"/>
      <c r="BY106" s="705"/>
      <c r="BZ106" s="707"/>
      <c r="CB106" s="705"/>
      <c r="CC106" s="707"/>
      <c r="CE106" s="705"/>
      <c r="CF106" s="707"/>
      <c r="CH106" s="705"/>
      <c r="CI106" s="707"/>
      <c r="CK106" s="705"/>
      <c r="CL106" s="707"/>
      <c r="CN106" s="705"/>
      <c r="CO106" s="707"/>
      <c r="CQ106" s="705"/>
      <c r="CR106" s="707"/>
      <c r="CT106" s="705"/>
      <c r="CU106" s="707"/>
      <c r="CW106" s="705"/>
      <c r="CX106" s="707"/>
      <c r="CZ106" s="705"/>
      <c r="DA106" s="707"/>
      <c r="DC106" s="705"/>
      <c r="DD106" s="707"/>
      <c r="DF106" s="705"/>
      <c r="DG106" s="707"/>
      <c r="DI106" s="705"/>
    </row>
    <row r="107" spans="1:124" ht="15.75" hidden="1" customHeight="1" x14ac:dyDescent="0.3">
      <c r="A107" s="713"/>
      <c r="B107" s="712"/>
      <c r="C107" s="704"/>
      <c r="D107" s="705"/>
      <c r="E107" s="706"/>
      <c r="H107" s="705"/>
      <c r="I107" s="707"/>
      <c r="K107" s="705"/>
      <c r="L107" s="707"/>
      <c r="N107" s="705"/>
      <c r="O107" s="707"/>
      <c r="Q107" s="705"/>
      <c r="R107" s="707"/>
      <c r="T107" s="705"/>
      <c r="U107" s="707"/>
      <c r="W107" s="705"/>
      <c r="X107" s="707"/>
      <c r="Z107" s="705"/>
      <c r="AA107" s="707"/>
      <c r="AC107" s="705"/>
      <c r="AD107" s="707"/>
      <c r="AF107" s="705"/>
      <c r="AG107" s="707"/>
      <c r="AI107" s="705"/>
      <c r="AJ107" s="707"/>
      <c r="AL107" s="705"/>
      <c r="AM107" s="707"/>
      <c r="AO107" s="705"/>
      <c r="AP107" s="707"/>
      <c r="AR107" s="705"/>
      <c r="AS107" s="707"/>
      <c r="AU107" s="705"/>
      <c r="AV107" s="707"/>
      <c r="AX107" s="705"/>
      <c r="AY107" s="707"/>
      <c r="BA107" s="705"/>
      <c r="BB107" s="707"/>
      <c r="BD107" s="705"/>
      <c r="BE107" s="707"/>
      <c r="BG107" s="705"/>
      <c r="BH107" s="707"/>
      <c r="BJ107" s="705"/>
      <c r="BK107" s="707"/>
      <c r="BM107" s="705"/>
      <c r="BN107" s="707"/>
      <c r="BP107" s="705"/>
      <c r="BQ107" s="707"/>
      <c r="BS107" s="705"/>
      <c r="BT107" s="707"/>
      <c r="BV107" s="705"/>
      <c r="BW107" s="707"/>
      <c r="BY107" s="705"/>
      <c r="BZ107" s="707"/>
      <c r="CB107" s="705"/>
      <c r="CC107" s="707"/>
      <c r="CE107" s="705"/>
      <c r="CF107" s="707"/>
      <c r="CH107" s="705"/>
      <c r="CI107" s="707"/>
      <c r="CK107" s="705"/>
      <c r="CL107" s="707"/>
      <c r="CN107" s="705"/>
      <c r="CO107" s="707"/>
      <c r="CQ107" s="705"/>
      <c r="CR107" s="707"/>
      <c r="CT107" s="705"/>
      <c r="CU107" s="707"/>
      <c r="CW107" s="705"/>
      <c r="CX107" s="707"/>
      <c r="CZ107" s="705"/>
      <c r="DA107" s="707"/>
      <c r="DC107" s="705"/>
      <c r="DD107" s="707"/>
      <c r="DF107" s="705"/>
      <c r="DG107" s="707"/>
      <c r="DI107" s="705"/>
    </row>
    <row r="108" spans="1:124" ht="15.75" hidden="1" customHeight="1" x14ac:dyDescent="0.3">
      <c r="A108" s="714"/>
      <c r="B108" s="712"/>
      <c r="C108" s="704"/>
      <c r="D108" s="705"/>
      <c r="E108" s="706"/>
      <c r="H108" s="705"/>
      <c r="I108" s="707"/>
      <c r="K108" s="705"/>
      <c r="L108" s="707"/>
      <c r="N108" s="705"/>
      <c r="O108" s="707"/>
      <c r="Q108" s="705"/>
      <c r="R108" s="707"/>
      <c r="T108" s="705"/>
      <c r="U108" s="707"/>
      <c r="W108" s="705"/>
      <c r="X108" s="707"/>
      <c r="Z108" s="705"/>
      <c r="AA108" s="707"/>
      <c r="AC108" s="705"/>
      <c r="AD108" s="707"/>
      <c r="AF108" s="705"/>
      <c r="AG108" s="707"/>
      <c r="AI108" s="705"/>
      <c r="AJ108" s="707"/>
      <c r="AL108" s="705"/>
      <c r="AM108" s="707"/>
      <c r="AO108" s="705"/>
      <c r="AP108" s="707"/>
      <c r="AR108" s="705"/>
      <c r="AS108" s="707"/>
      <c r="AU108" s="705"/>
      <c r="AV108" s="707"/>
      <c r="AX108" s="705"/>
      <c r="AY108" s="707"/>
      <c r="BA108" s="705"/>
      <c r="BB108" s="707"/>
      <c r="BD108" s="705"/>
      <c r="BE108" s="707"/>
      <c r="BG108" s="705"/>
      <c r="BH108" s="707"/>
      <c r="BJ108" s="705"/>
      <c r="BK108" s="707"/>
      <c r="BM108" s="705"/>
      <c r="BN108" s="707"/>
      <c r="BP108" s="705"/>
      <c r="BQ108" s="707"/>
      <c r="BS108" s="705"/>
      <c r="BT108" s="707"/>
      <c r="BV108" s="705"/>
      <c r="BW108" s="707"/>
      <c r="BY108" s="705"/>
      <c r="BZ108" s="707"/>
      <c r="CB108" s="705"/>
      <c r="CC108" s="707"/>
      <c r="CE108" s="705"/>
      <c r="CF108" s="707"/>
      <c r="CH108" s="705"/>
      <c r="CI108" s="707"/>
      <c r="CK108" s="705"/>
      <c r="CL108" s="707"/>
      <c r="CN108" s="705"/>
      <c r="CO108" s="707"/>
      <c r="CQ108" s="705"/>
      <c r="CR108" s="707"/>
      <c r="CT108" s="705"/>
      <c r="CU108" s="707"/>
      <c r="CW108" s="705"/>
      <c r="CX108" s="707"/>
      <c r="CZ108" s="705"/>
      <c r="DA108" s="707"/>
      <c r="DC108" s="705"/>
      <c r="DD108" s="707"/>
      <c r="DF108" s="705"/>
      <c r="DG108" s="707"/>
      <c r="DI108" s="705"/>
    </row>
    <row r="109" spans="1:124" ht="15.75" hidden="1" customHeight="1" x14ac:dyDescent="0.3">
      <c r="B109" s="712"/>
      <c r="C109" s="704"/>
      <c r="D109" s="705"/>
      <c r="E109" s="706"/>
      <c r="H109" s="705"/>
      <c r="I109" s="707"/>
      <c r="K109" s="705"/>
      <c r="L109" s="707"/>
      <c r="N109" s="705"/>
      <c r="O109" s="707"/>
      <c r="Q109" s="705"/>
      <c r="R109" s="707"/>
      <c r="T109" s="705"/>
      <c r="U109" s="707"/>
      <c r="W109" s="705"/>
      <c r="X109" s="707"/>
      <c r="Z109" s="705"/>
      <c r="AA109" s="707"/>
      <c r="AC109" s="705"/>
      <c r="AD109" s="707"/>
      <c r="AF109" s="705"/>
      <c r="AG109" s="707"/>
      <c r="AI109" s="705"/>
      <c r="AJ109" s="707"/>
      <c r="AL109" s="705"/>
      <c r="AM109" s="707"/>
      <c r="AO109" s="705"/>
      <c r="AP109" s="707"/>
      <c r="AR109" s="705"/>
      <c r="AS109" s="707"/>
      <c r="AU109" s="705"/>
      <c r="AV109" s="707"/>
      <c r="AX109" s="705"/>
      <c r="AY109" s="707"/>
      <c r="BA109" s="705"/>
      <c r="BB109" s="707"/>
      <c r="BD109" s="705"/>
      <c r="BE109" s="707"/>
      <c r="BG109" s="705"/>
      <c r="BH109" s="707"/>
      <c r="BJ109" s="705"/>
      <c r="BK109" s="707"/>
      <c r="BM109" s="705"/>
      <c r="BN109" s="707"/>
      <c r="BP109" s="705"/>
      <c r="BQ109" s="707"/>
      <c r="BS109" s="705"/>
      <c r="BT109" s="707"/>
      <c r="BV109" s="705"/>
      <c r="BW109" s="707"/>
      <c r="BY109" s="705"/>
      <c r="BZ109" s="707"/>
      <c r="CB109" s="705"/>
      <c r="CC109" s="707"/>
      <c r="CE109" s="705"/>
      <c r="CF109" s="707"/>
      <c r="CH109" s="705"/>
      <c r="CI109" s="707"/>
      <c r="CK109" s="705"/>
      <c r="CL109" s="707"/>
      <c r="CN109" s="705"/>
      <c r="CO109" s="707"/>
      <c r="CQ109" s="705"/>
      <c r="CR109" s="707"/>
      <c r="CT109" s="705"/>
      <c r="CU109" s="707"/>
      <c r="CW109" s="705"/>
      <c r="CX109" s="707"/>
      <c r="CZ109" s="705"/>
      <c r="DA109" s="707"/>
      <c r="DC109" s="705"/>
      <c r="DD109" s="707"/>
      <c r="DF109" s="705"/>
      <c r="DG109" s="707"/>
      <c r="DI109" s="705"/>
    </row>
    <row r="110" spans="1:124" ht="15.75" hidden="1" customHeight="1" x14ac:dyDescent="0.3">
      <c r="B110" s="712"/>
      <c r="C110" s="704"/>
      <c r="D110" s="705"/>
      <c r="E110" s="706"/>
      <c r="H110" s="705"/>
      <c r="I110" s="707"/>
      <c r="K110" s="705"/>
      <c r="L110" s="707"/>
      <c r="N110" s="705"/>
      <c r="O110" s="707"/>
      <c r="Q110" s="705"/>
      <c r="R110" s="707"/>
      <c r="T110" s="705"/>
      <c r="U110" s="707"/>
      <c r="W110" s="705"/>
      <c r="X110" s="707"/>
      <c r="Z110" s="705"/>
      <c r="AA110" s="707"/>
      <c r="AC110" s="705"/>
      <c r="AD110" s="707"/>
      <c r="AF110" s="705"/>
      <c r="AG110" s="707"/>
      <c r="AI110" s="705"/>
      <c r="AJ110" s="707"/>
      <c r="AL110" s="705"/>
      <c r="AM110" s="707"/>
      <c r="AO110" s="705"/>
      <c r="AP110" s="707"/>
      <c r="AR110" s="705"/>
      <c r="AS110" s="707"/>
      <c r="AU110" s="705"/>
      <c r="AV110" s="707"/>
      <c r="AX110" s="705"/>
      <c r="AY110" s="707"/>
      <c r="BA110" s="705"/>
      <c r="BB110" s="707"/>
      <c r="BD110" s="705"/>
      <c r="BE110" s="707"/>
      <c r="BG110" s="705"/>
      <c r="BH110" s="707"/>
      <c r="BJ110" s="705"/>
      <c r="BK110" s="707"/>
      <c r="BM110" s="705"/>
      <c r="BN110" s="707"/>
      <c r="BP110" s="705"/>
      <c r="BQ110" s="707"/>
      <c r="BS110" s="705"/>
      <c r="BT110" s="707"/>
      <c r="BV110" s="705"/>
      <c r="BW110" s="707"/>
      <c r="BY110" s="705"/>
      <c r="BZ110" s="707"/>
      <c r="CB110" s="705"/>
      <c r="CC110" s="707"/>
      <c r="CE110" s="705"/>
      <c r="CF110" s="707"/>
      <c r="CH110" s="705"/>
      <c r="CI110" s="707"/>
      <c r="CK110" s="705"/>
      <c r="CL110" s="707"/>
      <c r="CN110" s="705"/>
      <c r="CO110" s="707"/>
      <c r="CQ110" s="705"/>
      <c r="CR110" s="707"/>
      <c r="CT110" s="705"/>
      <c r="CU110" s="707"/>
      <c r="CW110" s="705"/>
      <c r="CX110" s="707"/>
      <c r="CZ110" s="705"/>
      <c r="DA110" s="707"/>
      <c r="DC110" s="705"/>
      <c r="DD110" s="707"/>
      <c r="DF110" s="705"/>
      <c r="DG110" s="707"/>
      <c r="DI110" s="705"/>
    </row>
    <row r="111" spans="1:124" ht="37.5" customHeight="1" x14ac:dyDescent="0.3">
      <c r="A111" s="702" t="s">
        <v>509</v>
      </c>
      <c r="B111" s="715" t="s">
        <v>510</v>
      </c>
      <c r="C111" s="716" t="s">
        <v>511</v>
      </c>
      <c r="D111" s="717"/>
      <c r="E111" s="718"/>
      <c r="F111" s="719"/>
      <c r="G111" s="719"/>
      <c r="H111" s="720"/>
      <c r="I111" s="721"/>
      <c r="J111" s="719"/>
      <c r="K111" s="720"/>
      <c r="L111" s="721"/>
      <c r="M111" s="719"/>
      <c r="N111" s="720"/>
      <c r="O111" s="721"/>
      <c r="P111" s="719"/>
      <c r="Q111" s="720"/>
      <c r="R111" s="721"/>
      <c r="S111" s="719"/>
      <c r="T111" s="720"/>
      <c r="U111" s="721"/>
      <c r="V111" s="719"/>
      <c r="W111" s="720"/>
      <c r="X111" s="721"/>
      <c r="Y111" s="719"/>
      <c r="Z111" s="720"/>
      <c r="AA111" s="721"/>
      <c r="AB111" s="719"/>
      <c r="AC111" s="720"/>
      <c r="AD111" s="721"/>
      <c r="AE111" s="719"/>
      <c r="AF111" s="720"/>
      <c r="AG111" s="721"/>
      <c r="AH111" s="719"/>
      <c r="AI111" s="720"/>
      <c r="AJ111" s="721"/>
      <c r="AK111" s="719"/>
      <c r="AL111" s="720"/>
      <c r="AM111" s="721"/>
      <c r="AN111" s="719"/>
      <c r="AO111" s="720"/>
      <c r="AP111" s="721"/>
      <c r="AQ111" s="719"/>
      <c r="AR111" s="720"/>
      <c r="AS111" s="721"/>
      <c r="AT111" s="719"/>
      <c r="AU111" s="720"/>
      <c r="AV111" s="721"/>
      <c r="AW111" s="719"/>
      <c r="AX111" s="720"/>
      <c r="AY111" s="721"/>
      <c r="AZ111" s="719"/>
      <c r="BA111" s="720"/>
      <c r="BB111" s="721"/>
      <c r="BC111" s="719"/>
      <c r="BD111" s="720"/>
      <c r="BE111" s="721"/>
      <c r="BF111" s="719"/>
      <c r="BG111" s="720"/>
      <c r="BH111" s="721"/>
      <c r="BI111" s="719"/>
      <c r="BJ111" s="720"/>
      <c r="BK111" s="721"/>
      <c r="BL111" s="719"/>
      <c r="BM111" s="720"/>
      <c r="BN111" s="721"/>
      <c r="BO111" s="719"/>
      <c r="BP111" s="720"/>
      <c r="BQ111" s="721"/>
      <c r="BR111" s="719"/>
      <c r="BS111" s="720"/>
      <c r="BT111" s="721"/>
      <c r="BU111" s="719"/>
      <c r="BV111" s="720"/>
      <c r="BW111" s="721"/>
      <c r="BX111" s="719"/>
      <c r="BY111" s="720"/>
      <c r="BZ111" s="721"/>
      <c r="CA111" s="719"/>
      <c r="CB111" s="720"/>
      <c r="CC111" s="721"/>
      <c r="CD111" s="719"/>
      <c r="CE111" s="720"/>
      <c r="CF111" s="721"/>
      <c r="CG111" s="719"/>
      <c r="CH111" s="720"/>
      <c r="CI111" s="721"/>
      <c r="CJ111" s="719"/>
      <c r="CK111" s="720"/>
      <c r="CL111" s="721"/>
      <c r="CM111" s="719"/>
      <c r="CN111" s="720"/>
      <c r="CO111" s="721"/>
      <c r="CP111" s="719"/>
      <c r="CQ111" s="720"/>
      <c r="CR111" s="721"/>
      <c r="CS111" s="719"/>
      <c r="CT111" s="720"/>
      <c r="CU111" s="721"/>
      <c r="CV111" s="719"/>
      <c r="CW111" s="720"/>
      <c r="CX111" s="721"/>
      <c r="CY111" s="719"/>
      <c r="CZ111" s="720"/>
      <c r="DA111" s="721"/>
      <c r="DB111" s="719"/>
      <c r="DC111" s="720"/>
      <c r="DD111" s="721"/>
      <c r="DE111" s="719"/>
      <c r="DF111" s="720"/>
      <c r="DG111" s="721"/>
      <c r="DH111" s="719"/>
      <c r="DI111" s="720"/>
      <c r="DJ111" s="719"/>
      <c r="DK111" s="719"/>
      <c r="DL111" s="719"/>
      <c r="DM111" s="719"/>
      <c r="DN111" s="719"/>
      <c r="DO111" s="719"/>
      <c r="DP111" s="719"/>
      <c r="DQ111" s="719"/>
      <c r="DR111" s="719"/>
      <c r="DS111" s="719"/>
      <c r="DT111" s="719"/>
    </row>
    <row r="112" spans="1:124" ht="15.75" customHeight="1" x14ac:dyDescent="0.3">
      <c r="A112" s="722" t="s">
        <v>512</v>
      </c>
      <c r="B112" s="723"/>
      <c r="C112" s="724"/>
      <c r="D112" s="725"/>
      <c r="E112" s="726"/>
      <c r="F112" s="727"/>
      <c r="G112" s="727"/>
      <c r="H112" s="725"/>
      <c r="I112" s="728"/>
      <c r="J112" s="727"/>
      <c r="K112" s="725"/>
      <c r="L112" s="728"/>
      <c r="M112" s="727"/>
      <c r="N112" s="725"/>
      <c r="O112" s="728"/>
      <c r="P112" s="727"/>
      <c r="Q112" s="725"/>
      <c r="R112" s="728"/>
      <c r="S112" s="727"/>
      <c r="T112" s="725"/>
      <c r="U112" s="728"/>
      <c r="V112" s="727"/>
      <c r="W112" s="725"/>
      <c r="X112" s="728"/>
      <c r="Y112" s="727"/>
      <c r="Z112" s="725"/>
      <c r="AA112" s="728"/>
      <c r="AB112" s="727"/>
      <c r="AC112" s="725"/>
      <c r="AD112" s="728"/>
      <c r="AE112" s="727"/>
      <c r="AF112" s="725"/>
      <c r="AG112" s="728"/>
      <c r="AH112" s="727"/>
      <c r="AI112" s="725"/>
      <c r="AJ112" s="728"/>
      <c r="AK112" s="727"/>
      <c r="AL112" s="725"/>
      <c r="AM112" s="728"/>
      <c r="AN112" s="727"/>
      <c r="AO112" s="725"/>
      <c r="AP112" s="728"/>
      <c r="AQ112" s="727"/>
      <c r="AR112" s="725"/>
      <c r="AS112" s="728"/>
      <c r="AT112" s="727"/>
      <c r="AU112" s="725"/>
      <c r="AV112" s="728"/>
      <c r="AW112" s="727"/>
      <c r="AX112" s="725"/>
      <c r="AY112" s="728"/>
      <c r="AZ112" s="727"/>
      <c r="BA112" s="725"/>
      <c r="BB112" s="728"/>
      <c r="BC112" s="727"/>
      <c r="BD112" s="725"/>
      <c r="BE112" s="728"/>
      <c r="BF112" s="727"/>
      <c r="BG112" s="725"/>
      <c r="BH112" s="728"/>
      <c r="BI112" s="727"/>
      <c r="BJ112" s="725"/>
      <c r="BK112" s="728"/>
      <c r="BL112" s="727"/>
      <c r="BM112" s="725"/>
      <c r="BN112" s="728"/>
      <c r="BO112" s="727"/>
      <c r="BP112" s="725"/>
      <c r="BQ112" s="728"/>
      <c r="BR112" s="727"/>
      <c r="BS112" s="725"/>
      <c r="BT112" s="728"/>
      <c r="BU112" s="727"/>
      <c r="BV112" s="725"/>
      <c r="BW112" s="728"/>
      <c r="BX112" s="727"/>
      <c r="BY112" s="725"/>
      <c r="BZ112" s="728"/>
      <c r="CA112" s="727"/>
      <c r="CB112" s="725"/>
      <c r="CC112" s="728"/>
      <c r="CD112" s="727"/>
      <c r="CE112" s="725"/>
      <c r="CF112" s="728"/>
      <c r="CG112" s="727"/>
      <c r="CH112" s="725"/>
      <c r="CI112" s="728"/>
      <c r="CJ112" s="727"/>
      <c r="CK112" s="725"/>
      <c r="CL112" s="728"/>
      <c r="CM112" s="727"/>
      <c r="CN112" s="725"/>
      <c r="CO112" s="728"/>
      <c r="CP112" s="727"/>
      <c r="CQ112" s="725"/>
      <c r="CR112" s="728"/>
      <c r="CS112" s="727"/>
      <c r="CT112" s="725"/>
      <c r="CU112" s="728"/>
      <c r="CV112" s="727"/>
      <c r="CW112" s="725"/>
      <c r="CX112" s="728"/>
      <c r="CY112" s="727"/>
      <c r="CZ112" s="725"/>
      <c r="DA112" s="728"/>
      <c r="DB112" s="727"/>
      <c r="DC112" s="725"/>
      <c r="DD112" s="728"/>
      <c r="DE112" s="727"/>
      <c r="DF112" s="725"/>
      <c r="DG112" s="728"/>
      <c r="DH112" s="727"/>
      <c r="DI112" s="725"/>
      <c r="DJ112" s="727"/>
      <c r="DK112" s="727"/>
      <c r="DL112" s="727"/>
      <c r="DM112" s="727"/>
      <c r="DN112" s="727"/>
      <c r="DO112" s="727"/>
      <c r="DP112" s="727"/>
      <c r="DQ112" s="727"/>
      <c r="DR112" s="727"/>
      <c r="DS112" s="727"/>
      <c r="DT112" s="727"/>
    </row>
    <row r="113" spans="1:124" ht="15.75" customHeight="1" x14ac:dyDescent="0.3">
      <c r="A113" s="729"/>
      <c r="B113" s="710"/>
      <c r="C113" s="730"/>
      <c r="D113" s="731"/>
      <c r="E113" s="732"/>
      <c r="H113" s="705"/>
      <c r="I113" s="707"/>
      <c r="K113" s="705"/>
      <c r="L113" s="707"/>
      <c r="N113" s="705"/>
      <c r="O113" s="707"/>
      <c r="Q113" s="705"/>
      <c r="R113" s="707"/>
      <c r="T113" s="705"/>
      <c r="U113" s="707"/>
      <c r="W113" s="705"/>
      <c r="X113" s="707"/>
      <c r="Z113" s="705"/>
      <c r="AA113" s="707"/>
      <c r="AC113" s="705"/>
      <c r="AD113" s="707"/>
      <c r="AF113" s="705"/>
      <c r="AG113" s="707"/>
      <c r="AI113" s="705"/>
      <c r="AJ113" s="707"/>
      <c r="AL113" s="705"/>
      <c r="AM113" s="707"/>
      <c r="AO113" s="705"/>
      <c r="AP113" s="707"/>
      <c r="AR113" s="705"/>
      <c r="AS113" s="707"/>
      <c r="AU113" s="705"/>
      <c r="AV113" s="707"/>
      <c r="AX113" s="705"/>
      <c r="AY113" s="707"/>
      <c r="BA113" s="705"/>
      <c r="BB113" s="707"/>
      <c r="BD113" s="705"/>
      <c r="BE113" s="707"/>
      <c r="BG113" s="705"/>
      <c r="BH113" s="707"/>
      <c r="BJ113" s="705"/>
      <c r="BK113" s="707"/>
      <c r="BM113" s="705"/>
      <c r="BN113" s="707"/>
      <c r="BP113" s="705"/>
      <c r="BQ113" s="707"/>
      <c r="BS113" s="705"/>
      <c r="BT113" s="707"/>
      <c r="BV113" s="705"/>
      <c r="BW113" s="707"/>
      <c r="BY113" s="705"/>
      <c r="BZ113" s="707"/>
      <c r="CB113" s="705"/>
      <c r="CC113" s="707"/>
      <c r="CE113" s="705"/>
      <c r="CF113" s="707"/>
      <c r="CH113" s="705"/>
      <c r="CI113" s="707"/>
      <c r="CK113" s="705"/>
      <c r="CL113" s="707"/>
      <c r="CN113" s="705"/>
      <c r="CO113" s="707"/>
      <c r="CQ113" s="705"/>
      <c r="CR113" s="707"/>
      <c r="CT113" s="705"/>
      <c r="CU113" s="707"/>
      <c r="CW113" s="705"/>
      <c r="CX113" s="707"/>
      <c r="CZ113" s="705"/>
      <c r="DA113" s="707"/>
      <c r="DC113" s="705"/>
      <c r="DD113" s="707"/>
      <c r="DF113" s="705"/>
      <c r="DG113" s="707"/>
      <c r="DI113" s="705"/>
    </row>
    <row r="114" spans="1:124" ht="15.75" customHeight="1" x14ac:dyDescent="0.3">
      <c r="A114" s="693"/>
      <c r="B114" s="733"/>
      <c r="C114" s="734"/>
      <c r="D114" s="731"/>
      <c r="E114" s="706"/>
      <c r="H114" s="705"/>
      <c r="I114" s="707"/>
      <c r="K114" s="705"/>
      <c r="L114" s="707"/>
      <c r="N114" s="705"/>
      <c r="O114" s="707"/>
      <c r="Q114" s="705"/>
      <c r="R114" s="707"/>
      <c r="T114" s="705"/>
      <c r="U114" s="707"/>
      <c r="W114" s="705"/>
      <c r="X114" s="707"/>
      <c r="Z114" s="705"/>
      <c r="AA114" s="707"/>
      <c r="AC114" s="705"/>
      <c r="AD114" s="707"/>
      <c r="AF114" s="705"/>
      <c r="AG114" s="707"/>
      <c r="AI114" s="705"/>
      <c r="AJ114" s="707"/>
      <c r="AL114" s="705"/>
      <c r="AM114" s="707"/>
      <c r="AO114" s="705"/>
      <c r="AP114" s="707"/>
      <c r="AR114" s="705"/>
      <c r="AS114" s="707"/>
      <c r="AU114" s="705"/>
      <c r="AV114" s="707"/>
      <c r="AX114" s="705"/>
      <c r="AY114" s="707"/>
      <c r="BA114" s="705"/>
      <c r="BB114" s="707"/>
      <c r="BD114" s="705"/>
      <c r="BE114" s="707"/>
      <c r="BG114" s="705"/>
      <c r="BH114" s="707"/>
      <c r="BJ114" s="705"/>
      <c r="BK114" s="707"/>
      <c r="BM114" s="705"/>
      <c r="BN114" s="707"/>
      <c r="BP114" s="705"/>
      <c r="BQ114" s="707"/>
      <c r="BS114" s="705"/>
      <c r="BT114" s="707"/>
      <c r="BV114" s="705"/>
      <c r="BW114" s="707"/>
      <c r="BY114" s="705"/>
      <c r="BZ114" s="707"/>
      <c r="CB114" s="705"/>
      <c r="CC114" s="707"/>
      <c r="CE114" s="705"/>
      <c r="CF114" s="707"/>
      <c r="CH114" s="705"/>
      <c r="CI114" s="707"/>
      <c r="CK114" s="705"/>
      <c r="CL114" s="707"/>
      <c r="CN114" s="705"/>
      <c r="CO114" s="707"/>
      <c r="CQ114" s="705"/>
      <c r="CR114" s="707"/>
      <c r="CT114" s="705"/>
      <c r="CU114" s="707"/>
      <c r="CW114" s="705"/>
      <c r="CX114" s="707"/>
      <c r="CZ114" s="705"/>
      <c r="DA114" s="707"/>
      <c r="DC114" s="705"/>
      <c r="DD114" s="707"/>
      <c r="DF114" s="705"/>
      <c r="DG114" s="707"/>
      <c r="DI114" s="705"/>
    </row>
    <row r="115" spans="1:124" ht="15.75" customHeight="1" x14ac:dyDescent="0.3">
      <c r="A115" s="722" t="s">
        <v>448</v>
      </c>
      <c r="B115" s="723"/>
      <c r="C115" s="724"/>
      <c r="D115" s="725"/>
      <c r="E115" s="726"/>
      <c r="F115" s="727"/>
      <c r="G115" s="727"/>
      <c r="H115" s="725"/>
      <c r="I115" s="728"/>
      <c r="J115" s="727"/>
      <c r="K115" s="725"/>
      <c r="L115" s="728"/>
      <c r="M115" s="727"/>
      <c r="N115" s="725"/>
      <c r="O115" s="728"/>
      <c r="P115" s="727"/>
      <c r="Q115" s="725"/>
      <c r="R115" s="728"/>
      <c r="S115" s="727"/>
      <c r="T115" s="725"/>
      <c r="U115" s="728"/>
      <c r="V115" s="727"/>
      <c r="W115" s="725"/>
      <c r="X115" s="728"/>
      <c r="Y115" s="727"/>
      <c r="Z115" s="725"/>
      <c r="AA115" s="728"/>
      <c r="AB115" s="727"/>
      <c r="AC115" s="725"/>
      <c r="AD115" s="728"/>
      <c r="AE115" s="727"/>
      <c r="AF115" s="725"/>
      <c r="AG115" s="728"/>
      <c r="AH115" s="727"/>
      <c r="AI115" s="725"/>
      <c r="AJ115" s="728"/>
      <c r="AK115" s="727"/>
      <c r="AL115" s="725"/>
      <c r="AM115" s="728"/>
      <c r="AN115" s="727"/>
      <c r="AO115" s="725"/>
      <c r="AP115" s="728"/>
      <c r="AQ115" s="727"/>
      <c r="AR115" s="725"/>
      <c r="AS115" s="728"/>
      <c r="AT115" s="727"/>
      <c r="AU115" s="725"/>
      <c r="AV115" s="728"/>
      <c r="AW115" s="727"/>
      <c r="AX115" s="725"/>
      <c r="AY115" s="728"/>
      <c r="AZ115" s="727"/>
      <c r="BA115" s="725"/>
      <c r="BB115" s="728"/>
      <c r="BC115" s="727"/>
      <c r="BD115" s="725"/>
      <c r="BE115" s="728"/>
      <c r="BF115" s="727"/>
      <c r="BG115" s="725"/>
      <c r="BH115" s="728"/>
      <c r="BI115" s="727"/>
      <c r="BJ115" s="725"/>
      <c r="BK115" s="728"/>
      <c r="BL115" s="727"/>
      <c r="BM115" s="725"/>
      <c r="BN115" s="728"/>
      <c r="BO115" s="727"/>
      <c r="BP115" s="725"/>
      <c r="BQ115" s="728"/>
      <c r="BR115" s="727"/>
      <c r="BS115" s="725"/>
      <c r="BT115" s="728"/>
      <c r="BU115" s="727"/>
      <c r="BV115" s="725"/>
      <c r="BW115" s="728"/>
      <c r="BX115" s="727"/>
      <c r="BY115" s="725"/>
      <c r="BZ115" s="728"/>
      <c r="CA115" s="727"/>
      <c r="CB115" s="725"/>
      <c r="CC115" s="728"/>
      <c r="CD115" s="727"/>
      <c r="CE115" s="725"/>
      <c r="CF115" s="728"/>
      <c r="CG115" s="727"/>
      <c r="CH115" s="725"/>
      <c r="CI115" s="728"/>
      <c r="CJ115" s="727"/>
      <c r="CK115" s="725"/>
      <c r="CL115" s="728"/>
      <c r="CM115" s="727"/>
      <c r="CN115" s="725"/>
      <c r="CO115" s="728"/>
      <c r="CP115" s="727"/>
      <c r="CQ115" s="725"/>
      <c r="CR115" s="728"/>
      <c r="CS115" s="727"/>
      <c r="CT115" s="725"/>
      <c r="CU115" s="728"/>
      <c r="CV115" s="727"/>
      <c r="CW115" s="725"/>
      <c r="CX115" s="728"/>
      <c r="CY115" s="727"/>
      <c r="CZ115" s="725"/>
      <c r="DA115" s="728"/>
      <c r="DB115" s="727"/>
      <c r="DC115" s="725"/>
      <c r="DD115" s="728"/>
      <c r="DE115" s="727"/>
      <c r="DF115" s="725"/>
      <c r="DG115" s="728"/>
      <c r="DH115" s="727"/>
      <c r="DI115" s="725"/>
      <c r="DJ115" s="727"/>
      <c r="DK115" s="727"/>
      <c r="DL115" s="727"/>
      <c r="DM115" s="727"/>
      <c r="DN115" s="727"/>
      <c r="DO115" s="727"/>
      <c r="DP115" s="727"/>
      <c r="DQ115" s="727"/>
      <c r="DR115" s="727"/>
      <c r="DS115" s="727"/>
      <c r="DT115" s="727"/>
    </row>
    <row r="116" spans="1:124" ht="15.75" customHeight="1" x14ac:dyDescent="0.3">
      <c r="A116" s="525" t="str">
        <f>PACKAGING!B26</f>
        <v>Calm Mix front label</v>
      </c>
      <c r="B116" s="735">
        <v>1</v>
      </c>
      <c r="C116" s="736">
        <v>1</v>
      </c>
      <c r="D116" s="731"/>
      <c r="E116" s="706"/>
      <c r="H116" s="705"/>
      <c r="I116" s="707"/>
      <c r="K116" s="705"/>
      <c r="L116" s="707"/>
      <c r="N116" s="705"/>
      <c r="O116" s="707"/>
      <c r="Q116" s="705"/>
      <c r="R116" s="707"/>
      <c r="T116" s="705"/>
      <c r="U116" s="707"/>
      <c r="W116" s="705"/>
      <c r="X116" s="707"/>
      <c r="Z116" s="705"/>
      <c r="AA116" s="707"/>
      <c r="AC116" s="705"/>
      <c r="AD116" s="707"/>
      <c r="AF116" s="705"/>
      <c r="AG116" s="707"/>
      <c r="AI116" s="705"/>
      <c r="AJ116" s="707"/>
      <c r="AL116" s="705"/>
      <c r="AM116" s="707"/>
      <c r="AO116" s="705"/>
      <c r="AP116" s="707"/>
      <c r="AR116" s="705"/>
      <c r="AS116" s="707"/>
      <c r="AU116" s="705"/>
      <c r="AV116" s="707"/>
      <c r="AX116" s="705"/>
      <c r="AY116" s="707"/>
      <c r="BA116" s="705"/>
      <c r="BB116" s="707"/>
      <c r="BD116" s="705"/>
      <c r="BE116" s="707"/>
      <c r="BG116" s="705"/>
      <c r="BH116" s="707"/>
      <c r="BJ116" s="705"/>
      <c r="BK116" s="707"/>
      <c r="BM116" s="705"/>
      <c r="BN116" s="707"/>
      <c r="BP116" s="705"/>
      <c r="BQ116" s="707"/>
      <c r="BS116" s="705"/>
      <c r="BT116" s="707"/>
      <c r="BV116" s="705"/>
      <c r="BW116" s="707"/>
      <c r="BY116" s="705"/>
      <c r="BZ116" s="707"/>
      <c r="CB116" s="705"/>
      <c r="CC116" s="707"/>
      <c r="CE116" s="705"/>
      <c r="CF116" s="707"/>
      <c r="CH116" s="705"/>
      <c r="CI116" s="707"/>
      <c r="CK116" s="705"/>
      <c r="CL116" s="707"/>
      <c r="CN116" s="705"/>
      <c r="CO116" s="707"/>
      <c r="CQ116" s="705"/>
      <c r="CR116" s="707"/>
      <c r="CT116" s="705"/>
      <c r="CU116" s="707"/>
      <c r="CW116" s="705"/>
      <c r="CX116" s="707"/>
      <c r="CZ116" s="705"/>
      <c r="DA116" s="707"/>
      <c r="DC116" s="705"/>
      <c r="DD116" s="707"/>
      <c r="DF116" s="705"/>
      <c r="DG116" s="707"/>
      <c r="DI116" s="705"/>
    </row>
    <row r="117" spans="1:124" ht="15.75" customHeight="1" x14ac:dyDescent="0.3">
      <c r="A117" s="525" t="str">
        <f>PACKAGING!B27</f>
        <v>Calm Mix 500g back label</v>
      </c>
      <c r="B117" s="735">
        <v>1</v>
      </c>
      <c r="C117" s="736"/>
      <c r="D117" s="731"/>
      <c r="E117" s="706"/>
      <c r="H117" s="705"/>
      <c r="I117" s="707"/>
      <c r="K117" s="705"/>
      <c r="L117" s="707"/>
      <c r="N117" s="705"/>
      <c r="O117" s="707"/>
      <c r="Q117" s="705"/>
      <c r="R117" s="707"/>
      <c r="T117" s="705"/>
      <c r="U117" s="707"/>
      <c r="W117" s="705"/>
      <c r="X117" s="707"/>
      <c r="Z117" s="705"/>
      <c r="AA117" s="707"/>
      <c r="AC117" s="705"/>
      <c r="AD117" s="707"/>
      <c r="AF117" s="705"/>
      <c r="AG117" s="707"/>
      <c r="AI117" s="705"/>
      <c r="AJ117" s="707"/>
      <c r="AL117" s="705"/>
      <c r="AM117" s="707"/>
      <c r="AO117" s="705"/>
      <c r="AP117" s="707"/>
      <c r="AR117" s="705"/>
      <c r="AS117" s="707"/>
      <c r="AU117" s="705"/>
      <c r="AV117" s="707"/>
      <c r="AX117" s="705"/>
      <c r="AY117" s="707"/>
      <c r="BA117" s="705"/>
      <c r="BB117" s="707"/>
      <c r="BD117" s="705"/>
      <c r="BE117" s="707"/>
      <c r="BG117" s="705"/>
      <c r="BH117" s="707"/>
      <c r="BJ117" s="705"/>
      <c r="BK117" s="707"/>
      <c r="BM117" s="705"/>
      <c r="BN117" s="707"/>
      <c r="BP117" s="705"/>
      <c r="BQ117" s="707"/>
      <c r="BS117" s="705"/>
      <c r="BT117" s="707"/>
      <c r="BV117" s="705"/>
      <c r="BW117" s="707"/>
      <c r="BY117" s="705"/>
      <c r="BZ117" s="707"/>
      <c r="CB117" s="705"/>
      <c r="CC117" s="707"/>
      <c r="CE117" s="705"/>
      <c r="CF117" s="707"/>
      <c r="CH117" s="705"/>
      <c r="CI117" s="707"/>
      <c r="CK117" s="705"/>
      <c r="CL117" s="707"/>
      <c r="CN117" s="705"/>
      <c r="CO117" s="707"/>
      <c r="CQ117" s="705"/>
      <c r="CR117" s="707"/>
      <c r="CT117" s="705"/>
      <c r="CU117" s="707"/>
      <c r="CW117" s="705"/>
      <c r="CX117" s="707"/>
      <c r="CZ117" s="705"/>
      <c r="DA117" s="707"/>
      <c r="DC117" s="705"/>
      <c r="DD117" s="707"/>
      <c r="DF117" s="705"/>
      <c r="DG117" s="707"/>
      <c r="DI117" s="705"/>
    </row>
    <row r="118" spans="1:124" ht="18" customHeight="1" x14ac:dyDescent="0.3">
      <c r="A118" s="283" t="str">
        <f>PACKAGING!B28</f>
        <v>Calm Mix 2kg back label</v>
      </c>
      <c r="B118" s="737"/>
      <c r="C118" s="738">
        <v>1</v>
      </c>
      <c r="D118" s="739"/>
      <c r="E118" s="740"/>
      <c r="F118" s="741"/>
      <c r="G118" s="741"/>
      <c r="H118" s="739"/>
      <c r="I118" s="742"/>
      <c r="J118" s="741"/>
      <c r="K118" s="739"/>
      <c r="L118" s="742"/>
      <c r="M118" s="741"/>
      <c r="N118" s="705"/>
      <c r="O118" s="707"/>
      <c r="Q118" s="705"/>
      <c r="R118" s="707"/>
      <c r="T118" s="705"/>
      <c r="U118" s="707"/>
      <c r="W118" s="705"/>
      <c r="X118" s="707"/>
      <c r="Z118" s="705"/>
      <c r="AA118" s="707"/>
      <c r="AC118" s="705"/>
      <c r="AD118" s="707"/>
      <c r="AF118" s="705"/>
      <c r="AG118" s="707"/>
      <c r="AI118" s="705"/>
      <c r="AJ118" s="707"/>
      <c r="AL118" s="705"/>
      <c r="AM118" s="707"/>
      <c r="AO118" s="705"/>
      <c r="AP118" s="707"/>
      <c r="AR118" s="705"/>
      <c r="AS118" s="707"/>
      <c r="AU118" s="705"/>
      <c r="AV118" s="707"/>
      <c r="AX118" s="705"/>
      <c r="AY118" s="707"/>
      <c r="BA118" s="705"/>
      <c r="BB118" s="707"/>
      <c r="BD118" s="705"/>
      <c r="BE118" s="707"/>
      <c r="BG118" s="705"/>
      <c r="BH118" s="707"/>
      <c r="BJ118" s="705"/>
      <c r="BK118" s="707"/>
      <c r="BM118" s="705"/>
      <c r="BN118" s="707"/>
      <c r="BP118" s="705"/>
      <c r="BQ118" s="707"/>
      <c r="BS118" s="705"/>
      <c r="BT118" s="707"/>
      <c r="BV118" s="705"/>
      <c r="BW118" s="707"/>
      <c r="BY118" s="705"/>
      <c r="BZ118" s="707"/>
      <c r="CB118" s="705"/>
      <c r="CC118" s="707"/>
      <c r="CE118" s="705"/>
      <c r="CF118" s="707"/>
      <c r="CH118" s="705"/>
      <c r="CI118" s="707"/>
      <c r="CK118" s="705"/>
      <c r="CL118" s="707"/>
      <c r="CN118" s="705"/>
      <c r="CO118" s="707"/>
      <c r="CQ118" s="705"/>
      <c r="CR118" s="707"/>
      <c r="CT118" s="705"/>
      <c r="CU118" s="707"/>
      <c r="CW118" s="705"/>
      <c r="CX118" s="707"/>
      <c r="CZ118" s="705"/>
      <c r="DA118" s="707"/>
      <c r="DC118" s="705"/>
      <c r="DD118" s="707"/>
      <c r="DF118" s="705"/>
      <c r="DG118" s="707"/>
      <c r="DI118" s="705"/>
    </row>
    <row r="119" spans="1:124" ht="15.75" customHeight="1" x14ac:dyDescent="0.3">
      <c r="A119" s="743"/>
      <c r="B119" s="744"/>
      <c r="C119" s="734"/>
      <c r="D119" s="705"/>
      <c r="E119" s="706"/>
      <c r="H119" s="705"/>
      <c r="I119" s="707"/>
      <c r="K119" s="705"/>
      <c r="L119" s="707"/>
      <c r="N119" s="705"/>
      <c r="O119" s="707"/>
      <c r="Q119" s="705"/>
      <c r="R119" s="707"/>
      <c r="T119" s="705"/>
      <c r="U119" s="707"/>
      <c r="W119" s="705"/>
      <c r="X119" s="707"/>
      <c r="Z119" s="705"/>
      <c r="AA119" s="707"/>
      <c r="AC119" s="705"/>
      <c r="AD119" s="707"/>
      <c r="AF119" s="705"/>
      <c r="AG119" s="707"/>
      <c r="AI119" s="705"/>
      <c r="AJ119" s="707"/>
      <c r="AL119" s="705"/>
      <c r="AM119" s="707"/>
      <c r="AO119" s="705"/>
      <c r="AP119" s="707"/>
      <c r="AR119" s="705"/>
      <c r="AS119" s="707"/>
      <c r="AU119" s="705"/>
      <c r="AV119" s="707"/>
      <c r="AX119" s="705"/>
      <c r="AY119" s="707"/>
      <c r="BA119" s="705"/>
      <c r="BB119" s="707"/>
      <c r="BD119" s="705"/>
      <c r="BE119" s="707"/>
      <c r="BG119" s="705"/>
      <c r="BH119" s="707"/>
      <c r="BJ119" s="705"/>
      <c r="BK119" s="707"/>
      <c r="BM119" s="705"/>
      <c r="BN119" s="707"/>
      <c r="BP119" s="705"/>
      <c r="BQ119" s="707"/>
      <c r="BS119" s="705"/>
      <c r="BT119" s="707"/>
      <c r="BV119" s="705"/>
      <c r="BW119" s="707"/>
      <c r="BY119" s="705"/>
      <c r="BZ119" s="707"/>
      <c r="CB119" s="705"/>
      <c r="CC119" s="707"/>
      <c r="CE119" s="705"/>
      <c r="CF119" s="707"/>
      <c r="CH119" s="705"/>
      <c r="CI119" s="707"/>
      <c r="CK119" s="705"/>
      <c r="CL119" s="707"/>
      <c r="CN119" s="705"/>
      <c r="CO119" s="707"/>
      <c r="CQ119" s="705"/>
      <c r="CR119" s="707"/>
      <c r="CT119" s="705"/>
      <c r="CU119" s="707"/>
      <c r="CW119" s="705"/>
      <c r="CX119" s="707"/>
      <c r="CZ119" s="705"/>
      <c r="DA119" s="707"/>
      <c r="DC119" s="705"/>
      <c r="DD119" s="707"/>
      <c r="DF119" s="705"/>
      <c r="DG119" s="707"/>
      <c r="DI119" s="705"/>
    </row>
    <row r="120" spans="1:124" ht="15.75" customHeight="1" x14ac:dyDescent="0.3">
      <c r="A120" s="743"/>
      <c r="B120" s="733"/>
      <c r="C120" s="734"/>
      <c r="D120" s="705"/>
      <c r="E120" s="706"/>
      <c r="H120" s="705"/>
      <c r="I120" s="707"/>
      <c r="K120" s="705"/>
      <c r="L120" s="707"/>
      <c r="N120" s="705"/>
      <c r="O120" s="707"/>
      <c r="Q120" s="705"/>
      <c r="R120" s="707"/>
      <c r="T120" s="705"/>
      <c r="U120" s="707"/>
      <c r="W120" s="705"/>
      <c r="X120" s="707"/>
      <c r="Z120" s="705"/>
      <c r="AA120" s="707"/>
      <c r="AC120" s="705"/>
      <c r="AD120" s="707"/>
      <c r="AF120" s="705"/>
      <c r="AG120" s="707"/>
      <c r="AI120" s="705"/>
      <c r="AJ120" s="707"/>
      <c r="AL120" s="705"/>
      <c r="AM120" s="707"/>
      <c r="AO120" s="705"/>
      <c r="AP120" s="707"/>
      <c r="AR120" s="705"/>
      <c r="AS120" s="707"/>
      <c r="AU120" s="705"/>
      <c r="AV120" s="707"/>
      <c r="AX120" s="705"/>
      <c r="AY120" s="707"/>
      <c r="BA120" s="705"/>
      <c r="BB120" s="707"/>
      <c r="BD120" s="705"/>
      <c r="BE120" s="707"/>
      <c r="BG120" s="705"/>
      <c r="BH120" s="707"/>
      <c r="BJ120" s="705"/>
      <c r="BK120" s="707"/>
      <c r="BM120" s="705"/>
      <c r="BN120" s="707"/>
      <c r="BP120" s="705"/>
      <c r="BQ120" s="707"/>
      <c r="BS120" s="705"/>
      <c r="BT120" s="707"/>
      <c r="BV120" s="705"/>
      <c r="BW120" s="707"/>
      <c r="BY120" s="705"/>
      <c r="BZ120" s="707"/>
      <c r="CB120" s="705"/>
      <c r="CC120" s="707"/>
      <c r="CE120" s="705"/>
      <c r="CF120" s="707"/>
      <c r="CH120" s="705"/>
      <c r="CI120" s="707"/>
      <c r="CK120" s="705"/>
      <c r="CL120" s="707"/>
      <c r="CN120" s="705"/>
      <c r="CO120" s="707"/>
      <c r="CQ120" s="705"/>
      <c r="CR120" s="707"/>
      <c r="CT120" s="705"/>
      <c r="CU120" s="707"/>
      <c r="CW120" s="705"/>
      <c r="CX120" s="707"/>
      <c r="CZ120" s="705"/>
      <c r="DA120" s="707"/>
      <c r="DC120" s="705"/>
      <c r="DD120" s="707"/>
      <c r="DF120" s="705"/>
      <c r="DG120" s="707"/>
      <c r="DI120" s="705"/>
    </row>
    <row r="121" spans="1:124" ht="15.75" customHeight="1" x14ac:dyDescent="0.3">
      <c r="A121" s="743"/>
      <c r="B121" s="733"/>
      <c r="C121" s="734"/>
      <c r="D121" s="705"/>
      <c r="E121" s="706"/>
      <c r="H121" s="705"/>
      <c r="I121" s="707"/>
      <c r="K121" s="705"/>
      <c r="L121" s="707"/>
      <c r="N121" s="705"/>
      <c r="O121" s="707"/>
      <c r="Q121" s="705"/>
      <c r="R121" s="707"/>
      <c r="T121" s="705"/>
      <c r="U121" s="707"/>
      <c r="W121" s="705"/>
      <c r="X121" s="707"/>
      <c r="Z121" s="705"/>
      <c r="AA121" s="707"/>
      <c r="AC121" s="705"/>
      <c r="AD121" s="707"/>
      <c r="AF121" s="705"/>
      <c r="AG121" s="707"/>
      <c r="AI121" s="705"/>
      <c r="AJ121" s="707"/>
      <c r="AL121" s="705"/>
      <c r="AM121" s="707"/>
      <c r="AO121" s="705"/>
      <c r="AP121" s="707"/>
      <c r="AR121" s="705"/>
      <c r="AS121" s="707"/>
      <c r="AU121" s="705"/>
      <c r="AV121" s="707"/>
      <c r="AX121" s="705"/>
      <c r="AY121" s="707"/>
      <c r="BA121" s="705"/>
      <c r="BB121" s="707"/>
      <c r="BD121" s="705"/>
      <c r="BE121" s="707"/>
      <c r="BG121" s="705"/>
      <c r="BH121" s="707"/>
      <c r="BJ121" s="705"/>
      <c r="BK121" s="707"/>
      <c r="BM121" s="705"/>
      <c r="BN121" s="707"/>
      <c r="BP121" s="705"/>
      <c r="BQ121" s="707"/>
      <c r="BS121" s="705"/>
      <c r="BT121" s="707"/>
      <c r="BV121" s="705"/>
      <c r="BW121" s="707"/>
      <c r="BY121" s="705"/>
      <c r="BZ121" s="707"/>
      <c r="CB121" s="705"/>
      <c r="CC121" s="707"/>
      <c r="CE121" s="705"/>
      <c r="CF121" s="707"/>
      <c r="CH121" s="705"/>
      <c r="CI121" s="707"/>
      <c r="CK121" s="705"/>
      <c r="CL121" s="707"/>
      <c r="CN121" s="705"/>
      <c r="CO121" s="707"/>
      <c r="CQ121" s="705"/>
      <c r="CR121" s="707"/>
      <c r="CT121" s="705"/>
      <c r="CU121" s="707"/>
      <c r="CW121" s="705"/>
      <c r="CX121" s="707"/>
      <c r="CZ121" s="705"/>
      <c r="DA121" s="707"/>
      <c r="DC121" s="705"/>
      <c r="DD121" s="707"/>
      <c r="DF121" s="705"/>
      <c r="DG121" s="707"/>
      <c r="DI121" s="705"/>
    </row>
    <row r="122" spans="1:124" ht="15.75" customHeight="1" x14ac:dyDescent="0.3">
      <c r="A122" s="729"/>
      <c r="B122" s="745"/>
      <c r="C122" s="734"/>
      <c r="D122" s="705"/>
      <c r="E122" s="706"/>
      <c r="H122" s="705"/>
      <c r="I122" s="707"/>
      <c r="K122" s="705"/>
      <c r="L122" s="707"/>
      <c r="N122" s="705"/>
      <c r="O122" s="707"/>
      <c r="Q122" s="705"/>
      <c r="R122" s="707"/>
      <c r="T122" s="705"/>
      <c r="U122" s="707"/>
      <c r="W122" s="705"/>
      <c r="X122" s="707"/>
      <c r="Z122" s="705"/>
      <c r="AA122" s="707"/>
      <c r="AC122" s="705"/>
      <c r="AD122" s="707"/>
      <c r="AF122" s="705"/>
      <c r="AG122" s="707"/>
      <c r="AI122" s="705"/>
      <c r="AJ122" s="707"/>
      <c r="AL122" s="705"/>
      <c r="AM122" s="707"/>
      <c r="AO122" s="705"/>
      <c r="AP122" s="707"/>
      <c r="AR122" s="705"/>
      <c r="AS122" s="707"/>
      <c r="AU122" s="705"/>
      <c r="AV122" s="707"/>
      <c r="AX122" s="705"/>
      <c r="AY122" s="707"/>
      <c r="BA122" s="705"/>
      <c r="BB122" s="707"/>
      <c r="BD122" s="705"/>
      <c r="BE122" s="707"/>
      <c r="BG122" s="705"/>
      <c r="BH122" s="707"/>
      <c r="BJ122" s="705"/>
      <c r="BK122" s="707"/>
      <c r="BM122" s="705"/>
      <c r="BN122" s="707"/>
      <c r="BP122" s="705"/>
      <c r="BQ122" s="707"/>
      <c r="BS122" s="705"/>
      <c r="BT122" s="707"/>
      <c r="BV122" s="705"/>
      <c r="BW122" s="707"/>
      <c r="BY122" s="705"/>
      <c r="BZ122" s="707"/>
      <c r="CB122" s="705"/>
      <c r="CC122" s="707"/>
      <c r="CE122" s="705"/>
      <c r="CF122" s="707"/>
      <c r="CH122" s="705"/>
      <c r="CI122" s="707"/>
      <c r="CK122" s="705"/>
      <c r="CL122" s="707"/>
      <c r="CN122" s="705"/>
      <c r="CO122" s="707"/>
      <c r="CQ122" s="705"/>
      <c r="CR122" s="707"/>
      <c r="CT122" s="705"/>
      <c r="CU122" s="707"/>
      <c r="CW122" s="705"/>
      <c r="CX122" s="707"/>
      <c r="CZ122" s="705"/>
      <c r="DA122" s="707"/>
      <c r="DC122" s="705"/>
      <c r="DD122" s="707"/>
      <c r="DF122" s="705"/>
      <c r="DG122" s="707"/>
      <c r="DI122" s="705"/>
    </row>
    <row r="123" spans="1:124" ht="15.75" hidden="1" customHeight="1" x14ac:dyDescent="0.3">
      <c r="A123" s="729"/>
      <c r="B123" s="745"/>
      <c r="C123" s="734"/>
      <c r="D123" s="705"/>
      <c r="E123" s="706"/>
      <c r="H123" s="705"/>
      <c r="I123" s="707"/>
      <c r="K123" s="705"/>
      <c r="L123" s="707"/>
      <c r="N123" s="705"/>
      <c r="O123" s="707"/>
      <c r="Q123" s="705"/>
      <c r="R123" s="707"/>
      <c r="T123" s="705"/>
      <c r="U123" s="707"/>
      <c r="W123" s="705"/>
      <c r="X123" s="707"/>
      <c r="Z123" s="705"/>
      <c r="AA123" s="707"/>
      <c r="AC123" s="705"/>
      <c r="AD123" s="707"/>
      <c r="AF123" s="705"/>
      <c r="AG123" s="707"/>
      <c r="AI123" s="705"/>
      <c r="AJ123" s="707"/>
      <c r="AL123" s="705"/>
      <c r="AM123" s="707"/>
      <c r="AO123" s="705"/>
      <c r="AP123" s="707"/>
      <c r="AR123" s="705"/>
      <c r="AS123" s="707"/>
      <c r="AU123" s="705"/>
      <c r="AV123" s="707"/>
      <c r="AX123" s="705"/>
      <c r="AY123" s="707"/>
      <c r="BA123" s="705"/>
      <c r="BB123" s="707"/>
      <c r="BD123" s="705"/>
      <c r="BE123" s="707"/>
      <c r="BG123" s="705"/>
      <c r="BH123" s="707"/>
      <c r="BJ123" s="705"/>
      <c r="BK123" s="707"/>
      <c r="BM123" s="705"/>
      <c r="BN123" s="707"/>
      <c r="BP123" s="705"/>
      <c r="BQ123" s="707"/>
      <c r="BS123" s="705"/>
      <c r="BT123" s="707"/>
      <c r="BV123" s="705"/>
      <c r="BW123" s="707"/>
      <c r="BY123" s="705"/>
      <c r="BZ123" s="707"/>
      <c r="CB123" s="705"/>
      <c r="CC123" s="707"/>
      <c r="CE123" s="705"/>
      <c r="CF123" s="707"/>
      <c r="CH123" s="705"/>
      <c r="CI123" s="707"/>
      <c r="CK123" s="705"/>
      <c r="CL123" s="707"/>
      <c r="CN123" s="705"/>
      <c r="CO123" s="707"/>
      <c r="CQ123" s="705"/>
      <c r="CR123" s="707"/>
      <c r="CT123" s="705"/>
      <c r="CU123" s="707"/>
      <c r="CW123" s="705"/>
      <c r="CX123" s="707"/>
      <c r="CZ123" s="705"/>
      <c r="DA123" s="707"/>
      <c r="DC123" s="705"/>
      <c r="DD123" s="707"/>
      <c r="DF123" s="705"/>
      <c r="DG123" s="707"/>
      <c r="DI123" s="705"/>
    </row>
    <row r="124" spans="1:124" ht="15.75" hidden="1" customHeight="1" x14ac:dyDescent="0.3">
      <c r="B124" s="712"/>
      <c r="C124" s="734"/>
      <c r="D124" s="705"/>
      <c r="E124" s="706"/>
      <c r="H124" s="705"/>
      <c r="I124" s="707"/>
      <c r="K124" s="705"/>
      <c r="L124" s="707"/>
      <c r="N124" s="705"/>
      <c r="O124" s="707"/>
      <c r="Q124" s="705"/>
      <c r="R124" s="707"/>
      <c r="T124" s="705"/>
      <c r="U124" s="707"/>
      <c r="W124" s="705"/>
      <c r="X124" s="707"/>
      <c r="Z124" s="705"/>
      <c r="AA124" s="707"/>
      <c r="AC124" s="705"/>
      <c r="AD124" s="707"/>
      <c r="AF124" s="705"/>
      <c r="AG124" s="707"/>
      <c r="AI124" s="705"/>
      <c r="AJ124" s="707"/>
      <c r="AL124" s="705"/>
      <c r="AM124" s="707"/>
      <c r="AO124" s="705"/>
      <c r="AP124" s="707"/>
      <c r="AR124" s="705"/>
      <c r="AS124" s="707"/>
      <c r="AU124" s="705"/>
      <c r="AV124" s="707"/>
      <c r="AX124" s="705"/>
      <c r="AY124" s="707"/>
      <c r="BA124" s="705"/>
      <c r="BB124" s="707"/>
      <c r="BD124" s="705"/>
      <c r="BE124" s="707"/>
      <c r="BG124" s="705"/>
      <c r="BH124" s="707"/>
      <c r="BJ124" s="705"/>
      <c r="BK124" s="707"/>
      <c r="BM124" s="705"/>
      <c r="BN124" s="707"/>
      <c r="BP124" s="705"/>
      <c r="BQ124" s="707"/>
      <c r="BS124" s="705"/>
      <c r="BT124" s="707"/>
      <c r="BV124" s="705"/>
      <c r="BW124" s="707"/>
      <c r="BY124" s="705"/>
      <c r="BZ124" s="707"/>
      <c r="CB124" s="705"/>
      <c r="CC124" s="707"/>
      <c r="CE124" s="705"/>
      <c r="CF124" s="707"/>
      <c r="CH124" s="705"/>
      <c r="CI124" s="707"/>
      <c r="CK124" s="705"/>
      <c r="CL124" s="707"/>
      <c r="CN124" s="705"/>
      <c r="CO124" s="707"/>
      <c r="CQ124" s="705"/>
      <c r="CR124" s="707"/>
      <c r="CT124" s="705"/>
      <c r="CU124" s="707"/>
      <c r="CW124" s="705"/>
      <c r="CX124" s="707"/>
      <c r="CZ124" s="705"/>
      <c r="DA124" s="707"/>
      <c r="DC124" s="705"/>
      <c r="DD124" s="707"/>
      <c r="DF124" s="705"/>
      <c r="DG124" s="707"/>
      <c r="DI124" s="705"/>
    </row>
    <row r="125" spans="1:124" ht="15.75" hidden="1" customHeight="1" x14ac:dyDescent="0.3">
      <c r="A125" s="746"/>
      <c r="B125" s="747"/>
      <c r="C125" s="734"/>
      <c r="D125" s="705"/>
      <c r="E125" s="706"/>
      <c r="H125" s="705"/>
      <c r="I125" s="707"/>
      <c r="K125" s="705"/>
      <c r="L125" s="707"/>
      <c r="N125" s="705"/>
      <c r="O125" s="707"/>
      <c r="Q125" s="705"/>
      <c r="R125" s="707"/>
      <c r="T125" s="705"/>
      <c r="U125" s="707"/>
      <c r="W125" s="705"/>
      <c r="X125" s="707"/>
      <c r="Z125" s="705"/>
      <c r="AA125" s="707"/>
      <c r="AC125" s="705"/>
      <c r="AD125" s="707"/>
      <c r="AF125" s="705"/>
      <c r="AG125" s="707"/>
      <c r="AI125" s="705"/>
      <c r="AJ125" s="707"/>
      <c r="AL125" s="705"/>
      <c r="AM125" s="707"/>
      <c r="AO125" s="705"/>
      <c r="AP125" s="707"/>
      <c r="AR125" s="705"/>
      <c r="AS125" s="707"/>
      <c r="AU125" s="705"/>
      <c r="AV125" s="707"/>
      <c r="AX125" s="705"/>
      <c r="AY125" s="707"/>
      <c r="BA125" s="705"/>
      <c r="BB125" s="707"/>
      <c r="BD125" s="705"/>
      <c r="BE125" s="707"/>
      <c r="BG125" s="705"/>
      <c r="BH125" s="707"/>
      <c r="BJ125" s="705"/>
      <c r="BK125" s="707"/>
      <c r="BM125" s="705"/>
      <c r="BN125" s="707"/>
      <c r="BP125" s="705"/>
      <c r="BQ125" s="707"/>
      <c r="BS125" s="705"/>
      <c r="BT125" s="707"/>
      <c r="BV125" s="705"/>
      <c r="BW125" s="707"/>
      <c r="BY125" s="705"/>
      <c r="BZ125" s="707"/>
      <c r="CB125" s="705"/>
      <c r="CC125" s="707"/>
      <c r="CE125" s="705"/>
      <c r="CF125" s="707"/>
      <c r="CH125" s="705"/>
      <c r="CI125" s="707"/>
      <c r="CK125" s="705"/>
      <c r="CL125" s="707"/>
      <c r="CN125" s="705"/>
      <c r="CO125" s="707"/>
      <c r="CQ125" s="705"/>
      <c r="CR125" s="707"/>
      <c r="CT125" s="705"/>
      <c r="CU125" s="707"/>
      <c r="CW125" s="705"/>
      <c r="CX125" s="707"/>
      <c r="CZ125" s="705"/>
      <c r="DA125" s="707"/>
      <c r="DC125" s="705"/>
      <c r="DD125" s="707"/>
      <c r="DF125" s="705"/>
      <c r="DG125" s="707"/>
      <c r="DI125" s="705"/>
    </row>
    <row r="126" spans="1:124" ht="15.75" hidden="1" customHeight="1" x14ac:dyDescent="0.3">
      <c r="A126" s="729"/>
      <c r="B126" s="745"/>
      <c r="C126" s="734"/>
      <c r="D126" s="705"/>
      <c r="E126" s="706"/>
      <c r="H126" s="705"/>
      <c r="I126" s="707"/>
      <c r="K126" s="705"/>
      <c r="L126" s="707"/>
      <c r="N126" s="705"/>
      <c r="O126" s="707"/>
      <c r="Q126" s="705"/>
      <c r="R126" s="707"/>
      <c r="T126" s="705"/>
      <c r="U126" s="707"/>
      <c r="W126" s="705"/>
      <c r="X126" s="707"/>
      <c r="Z126" s="705"/>
      <c r="AA126" s="707"/>
      <c r="AC126" s="705"/>
      <c r="AD126" s="707"/>
      <c r="AF126" s="705"/>
      <c r="AG126" s="707"/>
      <c r="AI126" s="705"/>
      <c r="AJ126" s="707"/>
      <c r="AL126" s="705"/>
      <c r="AM126" s="707"/>
      <c r="AO126" s="705"/>
      <c r="AP126" s="707"/>
      <c r="AR126" s="705"/>
      <c r="AS126" s="707"/>
      <c r="AU126" s="705"/>
      <c r="AV126" s="707"/>
      <c r="AX126" s="705"/>
      <c r="AY126" s="707"/>
      <c r="BA126" s="705"/>
      <c r="BB126" s="707"/>
      <c r="BD126" s="705"/>
      <c r="BE126" s="707"/>
      <c r="BG126" s="705"/>
      <c r="BH126" s="707"/>
      <c r="BJ126" s="705"/>
      <c r="BK126" s="707"/>
      <c r="BM126" s="705"/>
      <c r="BN126" s="707"/>
      <c r="BP126" s="705"/>
      <c r="BQ126" s="707"/>
      <c r="BS126" s="705"/>
      <c r="BT126" s="707"/>
      <c r="BV126" s="705"/>
      <c r="BW126" s="707"/>
      <c r="BY126" s="705"/>
      <c r="BZ126" s="707"/>
      <c r="CB126" s="705"/>
      <c r="CC126" s="707"/>
      <c r="CE126" s="705"/>
      <c r="CF126" s="707"/>
      <c r="CH126" s="705"/>
      <c r="CI126" s="707"/>
      <c r="CK126" s="705"/>
      <c r="CL126" s="707"/>
      <c r="CN126" s="705"/>
      <c r="CO126" s="707"/>
      <c r="CQ126" s="705"/>
      <c r="CR126" s="707"/>
      <c r="CT126" s="705"/>
      <c r="CU126" s="707"/>
      <c r="CW126" s="705"/>
      <c r="CX126" s="707"/>
      <c r="CZ126" s="705"/>
      <c r="DA126" s="707"/>
      <c r="DC126" s="705"/>
      <c r="DD126" s="707"/>
      <c r="DF126" s="705"/>
      <c r="DG126" s="707"/>
      <c r="DI126" s="705"/>
    </row>
    <row r="127" spans="1:124" ht="15.75" hidden="1" customHeight="1" x14ac:dyDescent="0.3">
      <c r="A127" s="693"/>
      <c r="B127" s="745"/>
      <c r="C127" s="734"/>
      <c r="D127" s="705"/>
      <c r="E127" s="706"/>
      <c r="H127" s="705"/>
      <c r="I127" s="707"/>
      <c r="K127" s="705"/>
      <c r="L127" s="707"/>
      <c r="N127" s="705"/>
      <c r="O127" s="707"/>
      <c r="Q127" s="705"/>
      <c r="R127" s="707"/>
      <c r="T127" s="705"/>
      <c r="U127" s="707"/>
      <c r="W127" s="705"/>
      <c r="X127" s="707"/>
      <c r="Z127" s="705"/>
      <c r="AA127" s="707"/>
      <c r="AC127" s="705"/>
      <c r="AD127" s="707"/>
      <c r="AF127" s="705"/>
      <c r="AG127" s="707"/>
      <c r="AI127" s="705"/>
      <c r="AJ127" s="707"/>
      <c r="AL127" s="705"/>
      <c r="AM127" s="707"/>
      <c r="AO127" s="705"/>
      <c r="AP127" s="707"/>
      <c r="AR127" s="705"/>
      <c r="AS127" s="707"/>
      <c r="AU127" s="705"/>
      <c r="AV127" s="707"/>
      <c r="AX127" s="705"/>
      <c r="AY127" s="707"/>
      <c r="BA127" s="705"/>
      <c r="BB127" s="707"/>
      <c r="BD127" s="705"/>
      <c r="BE127" s="707"/>
      <c r="BG127" s="705"/>
      <c r="BH127" s="707"/>
      <c r="BJ127" s="705"/>
      <c r="BK127" s="707"/>
      <c r="BM127" s="705"/>
      <c r="BN127" s="707"/>
      <c r="BP127" s="705"/>
      <c r="BQ127" s="707"/>
      <c r="BS127" s="705"/>
      <c r="BT127" s="707"/>
      <c r="BV127" s="705"/>
      <c r="BW127" s="707"/>
      <c r="BY127" s="705"/>
      <c r="BZ127" s="707"/>
      <c r="CB127" s="705"/>
      <c r="CC127" s="707"/>
      <c r="CE127" s="705"/>
      <c r="CF127" s="707"/>
      <c r="CH127" s="705"/>
      <c r="CI127" s="707"/>
      <c r="CK127" s="705"/>
      <c r="CL127" s="707"/>
      <c r="CN127" s="705"/>
      <c r="CO127" s="707"/>
      <c r="CQ127" s="705"/>
      <c r="CR127" s="707"/>
      <c r="CT127" s="705"/>
      <c r="CU127" s="707"/>
      <c r="CW127" s="705"/>
      <c r="CX127" s="707"/>
      <c r="CZ127" s="705"/>
      <c r="DA127" s="707"/>
      <c r="DC127" s="705"/>
      <c r="DD127" s="707"/>
      <c r="DF127" s="705"/>
      <c r="DG127" s="707"/>
      <c r="DI127" s="705"/>
    </row>
    <row r="128" spans="1:124" ht="15.75" hidden="1" customHeight="1" x14ac:dyDescent="0.3">
      <c r="B128" s="712"/>
      <c r="C128" s="734"/>
      <c r="D128" s="705"/>
      <c r="E128" s="706"/>
      <c r="H128" s="705"/>
      <c r="I128" s="707"/>
      <c r="K128" s="705"/>
      <c r="L128" s="707"/>
      <c r="N128" s="705"/>
      <c r="O128" s="707"/>
      <c r="Q128" s="705"/>
      <c r="R128" s="707"/>
      <c r="T128" s="705"/>
      <c r="U128" s="707"/>
      <c r="W128" s="705"/>
      <c r="X128" s="707"/>
      <c r="Z128" s="705"/>
      <c r="AA128" s="707"/>
      <c r="AC128" s="705"/>
      <c r="AD128" s="707"/>
      <c r="AF128" s="705"/>
      <c r="AG128" s="707"/>
      <c r="AI128" s="705"/>
      <c r="AJ128" s="707"/>
      <c r="AL128" s="705"/>
      <c r="AM128" s="707"/>
      <c r="AO128" s="705"/>
      <c r="AP128" s="707"/>
      <c r="AR128" s="705"/>
      <c r="AS128" s="707"/>
      <c r="AU128" s="705"/>
      <c r="AV128" s="707"/>
      <c r="AX128" s="705"/>
      <c r="AY128" s="707"/>
      <c r="BA128" s="705"/>
      <c r="BB128" s="707"/>
      <c r="BD128" s="705"/>
      <c r="BE128" s="707"/>
      <c r="BG128" s="705"/>
      <c r="BH128" s="707"/>
      <c r="BJ128" s="705"/>
      <c r="BK128" s="707"/>
      <c r="BM128" s="705"/>
      <c r="BN128" s="707"/>
      <c r="BP128" s="705"/>
      <c r="BQ128" s="707"/>
      <c r="BS128" s="705"/>
      <c r="BT128" s="707"/>
      <c r="BV128" s="705"/>
      <c r="BW128" s="707"/>
      <c r="BY128" s="705"/>
      <c r="BZ128" s="707"/>
      <c r="CB128" s="705"/>
      <c r="CC128" s="707"/>
      <c r="CE128" s="705"/>
      <c r="CF128" s="707"/>
      <c r="CH128" s="705"/>
      <c r="CI128" s="707"/>
      <c r="CK128" s="705"/>
      <c r="CL128" s="707"/>
      <c r="CN128" s="705"/>
      <c r="CO128" s="707"/>
      <c r="CQ128" s="705"/>
      <c r="CR128" s="707"/>
      <c r="CT128" s="705"/>
      <c r="CU128" s="707"/>
      <c r="CW128" s="705"/>
      <c r="CX128" s="707"/>
      <c r="CZ128" s="705"/>
      <c r="DA128" s="707"/>
      <c r="DC128" s="705"/>
      <c r="DD128" s="707"/>
      <c r="DF128" s="705"/>
      <c r="DG128" s="707"/>
      <c r="DI128" s="705"/>
    </row>
    <row r="129" spans="1:124" ht="15.75" hidden="1" customHeight="1" x14ac:dyDescent="0.3">
      <c r="A129" s="748"/>
      <c r="B129" s="712"/>
      <c r="C129" s="734"/>
      <c r="D129" s="705"/>
      <c r="E129" s="706"/>
      <c r="H129" s="705"/>
      <c r="I129" s="707"/>
      <c r="K129" s="705"/>
      <c r="L129" s="707"/>
      <c r="N129" s="705"/>
      <c r="O129" s="707"/>
      <c r="Q129" s="705"/>
      <c r="R129" s="707"/>
      <c r="T129" s="705"/>
      <c r="U129" s="707"/>
      <c r="W129" s="705"/>
      <c r="X129" s="707"/>
      <c r="Z129" s="705"/>
      <c r="AA129" s="707"/>
      <c r="AC129" s="705"/>
      <c r="AD129" s="707"/>
      <c r="AF129" s="705"/>
      <c r="AG129" s="707"/>
      <c r="AI129" s="705"/>
      <c r="AJ129" s="707"/>
      <c r="AL129" s="705"/>
      <c r="AM129" s="707"/>
      <c r="AO129" s="705"/>
      <c r="AP129" s="707"/>
      <c r="AR129" s="705"/>
      <c r="AS129" s="707"/>
      <c r="AU129" s="705"/>
      <c r="AV129" s="707"/>
      <c r="AX129" s="705"/>
      <c r="AY129" s="707"/>
      <c r="BA129" s="705"/>
      <c r="BB129" s="707"/>
      <c r="BD129" s="705"/>
      <c r="BE129" s="707"/>
      <c r="BG129" s="705"/>
      <c r="BH129" s="707"/>
      <c r="BJ129" s="705"/>
      <c r="BK129" s="707"/>
      <c r="BM129" s="705"/>
      <c r="BN129" s="707"/>
      <c r="BP129" s="705"/>
      <c r="BQ129" s="707"/>
      <c r="BS129" s="705"/>
      <c r="BT129" s="707"/>
      <c r="BV129" s="705"/>
      <c r="BW129" s="707"/>
      <c r="BY129" s="705"/>
      <c r="BZ129" s="707"/>
      <c r="CB129" s="705"/>
      <c r="CC129" s="707"/>
      <c r="CE129" s="705"/>
      <c r="CF129" s="707"/>
      <c r="CH129" s="705"/>
      <c r="CI129" s="707"/>
      <c r="CK129" s="705"/>
      <c r="CL129" s="707"/>
      <c r="CN129" s="705"/>
      <c r="CO129" s="707"/>
      <c r="CQ129" s="705"/>
      <c r="CR129" s="707"/>
      <c r="CT129" s="705"/>
      <c r="CU129" s="707"/>
      <c r="CW129" s="705"/>
      <c r="CX129" s="707"/>
      <c r="CZ129" s="705"/>
      <c r="DA129" s="707"/>
      <c r="DC129" s="705"/>
      <c r="DD129" s="707"/>
      <c r="DF129" s="705"/>
      <c r="DG129" s="707"/>
      <c r="DI129" s="705"/>
    </row>
    <row r="130" spans="1:124" ht="15.75" hidden="1" customHeight="1" x14ac:dyDescent="0.3">
      <c r="A130" s="748"/>
      <c r="B130" s="712"/>
      <c r="C130" s="734"/>
      <c r="D130" s="705"/>
      <c r="E130" s="706"/>
      <c r="H130" s="705"/>
      <c r="I130" s="707"/>
      <c r="K130" s="705"/>
      <c r="L130" s="707"/>
      <c r="N130" s="705"/>
      <c r="O130" s="707"/>
      <c r="Q130" s="705"/>
      <c r="R130" s="707"/>
      <c r="T130" s="705"/>
      <c r="U130" s="707"/>
      <c r="W130" s="705"/>
      <c r="X130" s="707"/>
      <c r="Z130" s="705"/>
      <c r="AA130" s="707"/>
      <c r="AC130" s="705"/>
      <c r="AD130" s="707"/>
      <c r="AF130" s="705"/>
      <c r="AG130" s="707"/>
      <c r="AI130" s="705"/>
      <c r="AJ130" s="707"/>
      <c r="AL130" s="705"/>
      <c r="AM130" s="707"/>
      <c r="AO130" s="705"/>
      <c r="AP130" s="707"/>
      <c r="AR130" s="705"/>
      <c r="AS130" s="707"/>
      <c r="AU130" s="705"/>
      <c r="AV130" s="707"/>
      <c r="AX130" s="705"/>
      <c r="AY130" s="707"/>
      <c r="BA130" s="705"/>
      <c r="BB130" s="707"/>
      <c r="BD130" s="705"/>
      <c r="BE130" s="707"/>
      <c r="BG130" s="705"/>
      <c r="BH130" s="707"/>
      <c r="BJ130" s="705"/>
      <c r="BK130" s="707"/>
      <c r="BM130" s="705"/>
      <c r="BN130" s="707"/>
      <c r="BP130" s="705"/>
      <c r="BQ130" s="707"/>
      <c r="BS130" s="705"/>
      <c r="BT130" s="707"/>
      <c r="BV130" s="705"/>
      <c r="BW130" s="707"/>
      <c r="BY130" s="705"/>
      <c r="BZ130" s="707"/>
      <c r="CB130" s="705"/>
      <c r="CC130" s="707"/>
      <c r="CE130" s="705"/>
      <c r="CF130" s="707"/>
      <c r="CH130" s="705"/>
      <c r="CI130" s="707"/>
      <c r="CK130" s="705"/>
      <c r="CL130" s="707"/>
      <c r="CN130" s="705"/>
      <c r="CO130" s="707"/>
      <c r="CQ130" s="705"/>
      <c r="CR130" s="707"/>
      <c r="CT130" s="705"/>
      <c r="CU130" s="707"/>
      <c r="CW130" s="705"/>
      <c r="CX130" s="707"/>
      <c r="CZ130" s="705"/>
      <c r="DA130" s="707"/>
      <c r="DC130" s="705"/>
      <c r="DD130" s="707"/>
      <c r="DF130" s="705"/>
      <c r="DG130" s="707"/>
      <c r="DI130" s="705"/>
    </row>
    <row r="131" spans="1:124" ht="15.75" hidden="1" customHeight="1" x14ac:dyDescent="0.3">
      <c r="A131" s="749"/>
      <c r="B131" s="712"/>
      <c r="C131" s="734"/>
      <c r="D131" s="705"/>
      <c r="E131" s="706"/>
      <c r="H131" s="705"/>
      <c r="I131" s="707"/>
      <c r="K131" s="705"/>
      <c r="L131" s="707"/>
      <c r="N131" s="705"/>
      <c r="O131" s="707"/>
      <c r="Q131" s="705"/>
      <c r="R131" s="707"/>
      <c r="T131" s="705"/>
      <c r="U131" s="707"/>
      <c r="W131" s="705"/>
      <c r="X131" s="707"/>
      <c r="Z131" s="705"/>
      <c r="AA131" s="707"/>
      <c r="AC131" s="705"/>
      <c r="AD131" s="707"/>
      <c r="AF131" s="705"/>
      <c r="AG131" s="707"/>
      <c r="AI131" s="705"/>
      <c r="AJ131" s="707"/>
      <c r="AL131" s="705"/>
      <c r="AM131" s="707"/>
      <c r="AO131" s="705"/>
      <c r="AP131" s="707"/>
      <c r="AR131" s="705"/>
      <c r="AS131" s="707"/>
      <c r="AU131" s="705"/>
      <c r="AV131" s="707"/>
      <c r="AX131" s="705"/>
      <c r="AY131" s="707"/>
      <c r="BA131" s="705"/>
      <c r="BB131" s="707"/>
      <c r="BD131" s="705"/>
      <c r="BE131" s="707"/>
      <c r="BG131" s="705"/>
      <c r="BH131" s="707"/>
      <c r="BJ131" s="705"/>
      <c r="BK131" s="707"/>
      <c r="BM131" s="705"/>
      <c r="BN131" s="707"/>
      <c r="BP131" s="705"/>
      <c r="BQ131" s="707"/>
      <c r="BS131" s="705"/>
      <c r="BT131" s="707"/>
      <c r="BV131" s="705"/>
      <c r="BW131" s="707"/>
      <c r="BY131" s="705"/>
      <c r="BZ131" s="707"/>
      <c r="CB131" s="705"/>
      <c r="CC131" s="707"/>
      <c r="CE131" s="705"/>
      <c r="CF131" s="707"/>
      <c r="CH131" s="705"/>
      <c r="CI131" s="707"/>
      <c r="CK131" s="705"/>
      <c r="CL131" s="707"/>
      <c r="CN131" s="705"/>
      <c r="CO131" s="707"/>
      <c r="CQ131" s="705"/>
      <c r="CR131" s="707"/>
      <c r="CT131" s="705"/>
      <c r="CU131" s="707"/>
      <c r="CW131" s="705"/>
      <c r="CX131" s="707"/>
      <c r="CZ131" s="705"/>
      <c r="DA131" s="707"/>
      <c r="DC131" s="705"/>
      <c r="DD131" s="707"/>
      <c r="DF131" s="705"/>
      <c r="DG131" s="707"/>
      <c r="DI131" s="705"/>
    </row>
    <row r="132" spans="1:124" ht="15.75" hidden="1" customHeight="1" x14ac:dyDescent="0.3">
      <c r="B132" s="712"/>
      <c r="C132" s="734"/>
      <c r="D132" s="705"/>
      <c r="E132" s="706"/>
      <c r="H132" s="705"/>
      <c r="I132" s="707"/>
      <c r="K132" s="705"/>
      <c r="L132" s="707"/>
      <c r="N132" s="705"/>
      <c r="O132" s="707"/>
      <c r="Q132" s="705"/>
      <c r="R132" s="707"/>
      <c r="T132" s="705"/>
      <c r="U132" s="707"/>
      <c r="W132" s="705"/>
      <c r="X132" s="707"/>
      <c r="Z132" s="705"/>
      <c r="AA132" s="707"/>
      <c r="AC132" s="705"/>
      <c r="AD132" s="707"/>
      <c r="AF132" s="705"/>
      <c r="AG132" s="707"/>
      <c r="AI132" s="705"/>
      <c r="AJ132" s="707"/>
      <c r="AL132" s="705"/>
      <c r="AM132" s="707"/>
      <c r="AO132" s="705"/>
      <c r="AP132" s="707"/>
      <c r="AR132" s="705"/>
      <c r="AS132" s="707"/>
      <c r="AU132" s="705"/>
      <c r="AV132" s="707"/>
      <c r="AX132" s="705"/>
      <c r="AY132" s="707"/>
      <c r="BA132" s="705"/>
      <c r="BB132" s="707"/>
      <c r="BD132" s="705"/>
      <c r="BE132" s="707"/>
      <c r="BG132" s="705"/>
      <c r="BH132" s="707"/>
      <c r="BJ132" s="705"/>
      <c r="BK132" s="707"/>
      <c r="BM132" s="705"/>
      <c r="BN132" s="707"/>
      <c r="BP132" s="705"/>
      <c r="BQ132" s="707"/>
      <c r="BS132" s="705"/>
      <c r="BT132" s="707"/>
      <c r="BV132" s="705"/>
      <c r="BW132" s="707"/>
      <c r="BY132" s="705"/>
      <c r="BZ132" s="707"/>
      <c r="CB132" s="705"/>
      <c r="CC132" s="707"/>
      <c r="CE132" s="705"/>
      <c r="CF132" s="707"/>
      <c r="CH132" s="705"/>
      <c r="CI132" s="707"/>
      <c r="CK132" s="705"/>
      <c r="CL132" s="707"/>
      <c r="CN132" s="705"/>
      <c r="CO132" s="707"/>
      <c r="CQ132" s="705"/>
      <c r="CR132" s="707"/>
      <c r="CT132" s="705"/>
      <c r="CU132" s="707"/>
      <c r="CW132" s="705"/>
      <c r="CX132" s="707"/>
      <c r="CZ132" s="705"/>
      <c r="DA132" s="707"/>
      <c r="DC132" s="705"/>
      <c r="DD132" s="707"/>
      <c r="DF132" s="705"/>
      <c r="DG132" s="707"/>
      <c r="DI132" s="705"/>
    </row>
    <row r="133" spans="1:124" ht="15.75" hidden="1" customHeight="1" x14ac:dyDescent="0.3">
      <c r="B133" s="712"/>
      <c r="C133" s="734"/>
      <c r="D133" s="705"/>
      <c r="E133" s="706"/>
      <c r="H133" s="705"/>
      <c r="I133" s="707"/>
      <c r="K133" s="705"/>
      <c r="L133" s="707"/>
      <c r="N133" s="705"/>
      <c r="O133" s="707"/>
      <c r="Q133" s="705"/>
      <c r="R133" s="707"/>
      <c r="T133" s="705"/>
      <c r="U133" s="707"/>
      <c r="W133" s="705"/>
      <c r="X133" s="707"/>
      <c r="Z133" s="705"/>
      <c r="AA133" s="707"/>
      <c r="AC133" s="705"/>
      <c r="AD133" s="707"/>
      <c r="AF133" s="705"/>
      <c r="AG133" s="707"/>
      <c r="AI133" s="705"/>
      <c r="AJ133" s="707"/>
      <c r="AL133" s="705"/>
      <c r="AM133" s="707"/>
      <c r="AO133" s="705"/>
      <c r="AP133" s="707"/>
      <c r="AR133" s="705"/>
      <c r="AS133" s="707"/>
      <c r="AU133" s="705"/>
      <c r="AV133" s="707"/>
      <c r="AX133" s="705"/>
      <c r="AY133" s="707"/>
      <c r="BA133" s="705"/>
      <c r="BB133" s="707"/>
      <c r="BD133" s="705"/>
      <c r="BE133" s="707"/>
      <c r="BG133" s="705"/>
      <c r="BH133" s="707"/>
      <c r="BJ133" s="705"/>
      <c r="BK133" s="707"/>
      <c r="BM133" s="705"/>
      <c r="BN133" s="707"/>
      <c r="BP133" s="705"/>
      <c r="BQ133" s="707"/>
      <c r="BS133" s="705"/>
      <c r="BT133" s="707"/>
      <c r="BV133" s="705"/>
      <c r="BW133" s="707"/>
      <c r="BY133" s="705"/>
      <c r="BZ133" s="707"/>
      <c r="CB133" s="705"/>
      <c r="CC133" s="707"/>
      <c r="CE133" s="705"/>
      <c r="CF133" s="707"/>
      <c r="CH133" s="705"/>
      <c r="CI133" s="707"/>
      <c r="CK133" s="705"/>
      <c r="CL133" s="707"/>
      <c r="CN133" s="705"/>
      <c r="CO133" s="707"/>
      <c r="CQ133" s="705"/>
      <c r="CR133" s="707"/>
      <c r="CT133" s="705"/>
      <c r="CU133" s="707"/>
      <c r="CW133" s="705"/>
      <c r="CX133" s="707"/>
      <c r="CZ133" s="705"/>
      <c r="DA133" s="707"/>
      <c r="DC133" s="705"/>
      <c r="DD133" s="707"/>
      <c r="DF133" s="705"/>
      <c r="DG133" s="707"/>
      <c r="DI133" s="705"/>
    </row>
    <row r="134" spans="1:124" ht="20.25" customHeight="1" x14ac:dyDescent="0.35">
      <c r="A134" s="750"/>
      <c r="B134" s="751"/>
      <c r="C134" s="751"/>
      <c r="D134" s="752"/>
      <c r="E134" s="752"/>
      <c r="F134" s="752"/>
      <c r="G134" s="752"/>
      <c r="H134" s="741"/>
      <c r="I134" s="753"/>
      <c r="J134" s="754"/>
      <c r="K134" s="752"/>
      <c r="L134" s="753"/>
      <c r="M134" s="754"/>
      <c r="N134" s="755"/>
      <c r="O134" s="756"/>
      <c r="P134" s="756"/>
      <c r="Q134" s="756"/>
      <c r="R134" s="756"/>
      <c r="S134" s="756"/>
      <c r="T134" s="756"/>
      <c r="U134" s="756"/>
      <c r="V134" s="756"/>
      <c r="W134" s="756"/>
      <c r="X134" s="756"/>
      <c r="Y134" s="756"/>
      <c r="Z134" s="756"/>
      <c r="AA134" s="756"/>
      <c r="AB134" s="756"/>
      <c r="AC134" s="756"/>
      <c r="AD134" s="756"/>
      <c r="AE134" s="756"/>
      <c r="AF134" s="756"/>
      <c r="AG134" s="756"/>
      <c r="AH134" s="756"/>
      <c r="AI134" s="756"/>
      <c r="AJ134" s="756"/>
      <c r="AK134" s="756"/>
      <c r="AL134" s="756"/>
      <c r="AM134" s="756"/>
      <c r="AN134" s="756"/>
      <c r="AO134" s="756"/>
      <c r="AP134" s="756"/>
      <c r="AQ134" s="756"/>
      <c r="AR134" s="756"/>
      <c r="AS134" s="756"/>
      <c r="AT134" s="756"/>
      <c r="AU134" s="756"/>
      <c r="AV134" s="756"/>
      <c r="AW134" s="756"/>
      <c r="AX134" s="756"/>
      <c r="AY134" s="756"/>
      <c r="AZ134" s="756"/>
      <c r="BA134" s="756"/>
      <c r="BB134" s="756"/>
      <c r="BC134" s="756"/>
      <c r="BD134" s="756"/>
      <c r="BE134" s="756"/>
      <c r="BF134" s="756"/>
      <c r="BG134" s="756"/>
      <c r="BH134" s="756"/>
      <c r="BI134" s="756"/>
      <c r="BJ134" s="756"/>
      <c r="BK134" s="756"/>
      <c r="BL134" s="756"/>
      <c r="BM134" s="756"/>
      <c r="BN134" s="756"/>
      <c r="BO134" s="756"/>
      <c r="BP134" s="756"/>
      <c r="BQ134" s="756"/>
      <c r="BR134" s="756"/>
      <c r="BS134" s="756"/>
      <c r="BT134" s="756"/>
      <c r="BU134" s="756"/>
      <c r="BV134" s="756"/>
      <c r="BW134" s="756"/>
      <c r="BX134" s="756"/>
      <c r="BY134" s="756"/>
      <c r="BZ134" s="756"/>
      <c r="CA134" s="756"/>
      <c r="CB134" s="756"/>
      <c r="CC134" s="756"/>
      <c r="CD134" s="756"/>
      <c r="CE134" s="756"/>
      <c r="CF134" s="756"/>
      <c r="CG134" s="756"/>
      <c r="CH134" s="756"/>
      <c r="CI134" s="756"/>
      <c r="CJ134" s="756"/>
      <c r="CK134" s="756"/>
      <c r="CL134" s="756"/>
      <c r="CM134" s="756"/>
      <c r="CN134" s="756"/>
      <c r="CO134" s="756"/>
      <c r="CP134" s="756"/>
      <c r="CQ134" s="756"/>
      <c r="CR134" s="756"/>
      <c r="CS134" s="756"/>
      <c r="CT134" s="756"/>
      <c r="CU134" s="756"/>
      <c r="CV134" s="756"/>
      <c r="CW134" s="756"/>
      <c r="CX134" s="756"/>
      <c r="CY134" s="756"/>
      <c r="CZ134" s="756"/>
      <c r="DA134" s="756"/>
      <c r="DB134" s="756"/>
      <c r="DC134" s="756"/>
      <c r="DD134" s="756"/>
      <c r="DE134" s="756"/>
      <c r="DF134" s="756"/>
      <c r="DG134" s="756"/>
      <c r="DH134" s="756"/>
      <c r="DI134" s="756"/>
      <c r="DJ134" s="756"/>
      <c r="DK134" s="756"/>
      <c r="DL134" s="756"/>
      <c r="DM134" s="756"/>
      <c r="DN134" s="756"/>
      <c r="DO134" s="756"/>
      <c r="DP134" s="756"/>
      <c r="DQ134" s="756"/>
      <c r="DR134" s="756"/>
      <c r="DS134" s="756"/>
      <c r="DT134" s="756"/>
    </row>
    <row r="135" spans="1:124" ht="15.75" customHeight="1" x14ac:dyDescent="0.35">
      <c r="A135" s="757"/>
      <c r="B135" s="758"/>
      <c r="C135" s="758"/>
      <c r="D135" s="758"/>
      <c r="E135" s="759"/>
      <c r="F135" s="760"/>
      <c r="G135" s="761"/>
      <c r="H135" s="762"/>
      <c r="I135" s="763"/>
      <c r="J135" s="763"/>
      <c r="K135" s="763"/>
      <c r="L135" s="763"/>
      <c r="M135" s="763"/>
      <c r="N135" s="763"/>
      <c r="O135" s="763"/>
      <c r="P135" s="763"/>
      <c r="Q135" s="763"/>
      <c r="R135" s="763"/>
      <c r="S135" s="763"/>
      <c r="T135" s="763"/>
      <c r="U135" s="763"/>
      <c r="V135" s="763"/>
      <c r="W135" s="763"/>
      <c r="X135" s="763"/>
      <c r="Y135" s="763"/>
      <c r="Z135" s="763"/>
      <c r="AA135" s="763"/>
      <c r="AB135" s="763"/>
      <c r="AC135" s="763"/>
      <c r="AD135" s="763"/>
      <c r="AE135" s="763"/>
      <c r="AF135" s="763"/>
      <c r="AG135" s="763"/>
      <c r="AH135" s="763"/>
      <c r="AI135" s="763"/>
      <c r="AJ135" s="763"/>
      <c r="AK135" s="763"/>
      <c r="AL135" s="763"/>
      <c r="AM135" s="763"/>
      <c r="AN135" s="763"/>
      <c r="AO135" s="763"/>
      <c r="AP135" s="763"/>
      <c r="AQ135" s="763"/>
      <c r="AR135" s="763"/>
      <c r="AS135" s="763"/>
      <c r="AT135" s="763"/>
      <c r="AU135" s="763"/>
      <c r="AV135" s="763"/>
      <c r="AW135" s="763"/>
      <c r="AX135" s="763"/>
      <c r="AY135" s="763"/>
      <c r="AZ135" s="763"/>
      <c r="BA135" s="763"/>
      <c r="BB135" s="763"/>
      <c r="BC135" s="763"/>
      <c r="BD135" s="763"/>
      <c r="BE135" s="763"/>
      <c r="BF135" s="763"/>
      <c r="BG135" s="763"/>
      <c r="BH135" s="763"/>
      <c r="BI135" s="763"/>
      <c r="BJ135" s="763"/>
      <c r="BK135" s="763"/>
      <c r="BL135" s="763"/>
      <c r="BM135" s="763"/>
      <c r="BN135" s="763"/>
      <c r="BO135" s="763"/>
      <c r="BP135" s="763"/>
      <c r="BQ135" s="763"/>
      <c r="BR135" s="763"/>
      <c r="BS135" s="763"/>
      <c r="BT135" s="763"/>
      <c r="BU135" s="763"/>
      <c r="BV135" s="763"/>
      <c r="BW135" s="763"/>
      <c r="BX135" s="763"/>
      <c r="BY135" s="763"/>
      <c r="BZ135" s="763"/>
      <c r="CA135" s="763"/>
      <c r="CB135" s="763"/>
      <c r="CC135" s="763"/>
      <c r="CD135" s="763"/>
      <c r="CE135" s="763"/>
      <c r="CF135" s="763"/>
      <c r="CG135" s="763"/>
      <c r="CH135" s="763"/>
      <c r="CI135" s="763"/>
      <c r="CJ135" s="763"/>
      <c r="CK135" s="763"/>
      <c r="CL135" s="763"/>
      <c r="CM135" s="763"/>
      <c r="CN135" s="763"/>
      <c r="CO135" s="763"/>
      <c r="CP135" s="763"/>
      <c r="CQ135" s="763"/>
      <c r="CR135" s="763"/>
      <c r="CS135" s="763"/>
      <c r="CT135" s="763"/>
      <c r="CU135" s="763"/>
      <c r="CV135" s="763"/>
      <c r="CW135" s="763"/>
      <c r="CX135" s="763"/>
      <c r="CY135" s="763"/>
      <c r="CZ135" s="763"/>
      <c r="DA135" s="763"/>
      <c r="DB135" s="763"/>
      <c r="DC135" s="763"/>
      <c r="DD135" s="763"/>
      <c r="DE135" s="763"/>
      <c r="DF135" s="763"/>
      <c r="DG135" s="763"/>
      <c r="DH135" s="763"/>
      <c r="DI135" s="763"/>
      <c r="DJ135" s="763"/>
      <c r="DK135" s="763"/>
      <c r="DL135" s="763"/>
      <c r="DM135" s="763"/>
      <c r="DN135" s="763"/>
      <c r="DO135" s="763"/>
      <c r="DP135" s="763"/>
      <c r="DQ135" s="763"/>
      <c r="DR135" s="763"/>
      <c r="DS135" s="763"/>
      <c r="DT135" s="763"/>
    </row>
    <row r="136" spans="1:124" ht="15.75" customHeight="1" x14ac:dyDescent="0.3">
      <c r="A136" s="708"/>
      <c r="B136" s="743"/>
      <c r="C136" s="743"/>
      <c r="D136" s="708"/>
      <c r="E136" s="743"/>
      <c r="F136" s="764"/>
      <c r="G136" s="765"/>
      <c r="H136" s="766"/>
    </row>
    <row r="137" spans="1:124" ht="15.75" customHeight="1" x14ac:dyDescent="0.3">
      <c r="A137" s="708"/>
      <c r="B137" s="743"/>
      <c r="C137" s="743"/>
      <c r="D137" s="708"/>
      <c r="E137" s="743"/>
      <c r="F137" s="764"/>
      <c r="G137" s="767"/>
      <c r="H137" s="766"/>
    </row>
    <row r="138" spans="1:124" ht="15.75" customHeight="1" x14ac:dyDescent="0.35">
      <c r="A138" s="760"/>
      <c r="B138" s="758"/>
      <c r="C138" s="758"/>
      <c r="D138" s="760"/>
      <c r="E138" s="758"/>
      <c r="F138" s="768"/>
      <c r="G138" s="769"/>
      <c r="H138" s="762"/>
      <c r="I138" s="763"/>
      <c r="J138" s="763"/>
      <c r="K138" s="763"/>
      <c r="L138" s="763"/>
      <c r="M138" s="763"/>
      <c r="N138" s="763"/>
      <c r="O138" s="763"/>
      <c r="P138" s="763"/>
      <c r="Q138" s="763"/>
      <c r="R138" s="763"/>
      <c r="S138" s="763"/>
      <c r="T138" s="763"/>
      <c r="U138" s="763"/>
      <c r="V138" s="763"/>
      <c r="W138" s="763"/>
      <c r="X138" s="763"/>
      <c r="Y138" s="763"/>
      <c r="Z138" s="763"/>
      <c r="AA138" s="763"/>
      <c r="AB138" s="763"/>
      <c r="AC138" s="763"/>
      <c r="AD138" s="763"/>
      <c r="AE138" s="763"/>
      <c r="AF138" s="763"/>
      <c r="AG138" s="763"/>
      <c r="AH138" s="763"/>
      <c r="AI138" s="763"/>
      <c r="AJ138" s="763"/>
      <c r="AK138" s="763"/>
      <c r="AL138" s="763"/>
      <c r="AM138" s="763"/>
      <c r="AN138" s="763"/>
      <c r="AO138" s="763"/>
      <c r="AP138" s="763"/>
      <c r="AQ138" s="763"/>
      <c r="AR138" s="763"/>
      <c r="AS138" s="763"/>
      <c r="AT138" s="763"/>
      <c r="AU138" s="763"/>
      <c r="AV138" s="763"/>
      <c r="AW138" s="763"/>
      <c r="AX138" s="763"/>
      <c r="AY138" s="763"/>
      <c r="AZ138" s="763"/>
      <c r="BA138" s="763"/>
      <c r="BB138" s="763"/>
      <c r="BC138" s="763"/>
      <c r="BD138" s="763"/>
      <c r="BE138" s="763"/>
      <c r="BF138" s="763"/>
      <c r="BG138" s="763"/>
      <c r="BH138" s="763"/>
      <c r="BI138" s="763"/>
      <c r="BJ138" s="763"/>
      <c r="BK138" s="763"/>
      <c r="BL138" s="763"/>
      <c r="BM138" s="763"/>
      <c r="BN138" s="763"/>
      <c r="BO138" s="763"/>
      <c r="BP138" s="763"/>
      <c r="BQ138" s="763"/>
      <c r="BR138" s="763"/>
      <c r="BS138" s="763"/>
      <c r="BT138" s="763"/>
      <c r="BU138" s="763"/>
      <c r="BV138" s="763"/>
      <c r="BW138" s="763"/>
      <c r="BX138" s="763"/>
      <c r="BY138" s="763"/>
      <c r="BZ138" s="763"/>
      <c r="CA138" s="763"/>
      <c r="CB138" s="763"/>
      <c r="CC138" s="763"/>
      <c r="CD138" s="763"/>
      <c r="CE138" s="763"/>
      <c r="CF138" s="763"/>
      <c r="CG138" s="763"/>
      <c r="CH138" s="763"/>
      <c r="CI138" s="763"/>
      <c r="CJ138" s="763"/>
      <c r="CK138" s="763"/>
      <c r="CL138" s="763"/>
      <c r="CM138" s="763"/>
      <c r="CN138" s="763"/>
      <c r="CO138" s="763"/>
      <c r="CP138" s="763"/>
      <c r="CQ138" s="763"/>
      <c r="CR138" s="763"/>
      <c r="CS138" s="763"/>
      <c r="CT138" s="763"/>
      <c r="CU138" s="763"/>
      <c r="CV138" s="763"/>
      <c r="CW138" s="763"/>
      <c r="CX138" s="763"/>
      <c r="CY138" s="763"/>
      <c r="CZ138" s="763"/>
      <c r="DA138" s="763"/>
      <c r="DB138" s="763"/>
      <c r="DC138" s="763"/>
      <c r="DD138" s="763"/>
      <c r="DE138" s="763"/>
      <c r="DF138" s="763"/>
      <c r="DG138" s="763"/>
      <c r="DH138" s="763"/>
      <c r="DI138" s="763"/>
      <c r="DJ138" s="763"/>
      <c r="DK138" s="763"/>
      <c r="DL138" s="763"/>
      <c r="DM138" s="763"/>
      <c r="DN138" s="763"/>
      <c r="DO138" s="763"/>
      <c r="DP138" s="763"/>
      <c r="DQ138" s="763"/>
      <c r="DR138" s="763"/>
      <c r="DS138" s="763"/>
      <c r="DT138" s="763"/>
    </row>
    <row r="139" spans="1:124" ht="15.75" customHeight="1" x14ac:dyDescent="0.35">
      <c r="A139" s="760"/>
      <c r="B139" s="758"/>
      <c r="C139" s="758"/>
      <c r="D139" s="760"/>
      <c r="E139" s="758"/>
      <c r="F139" s="768"/>
      <c r="G139" s="769"/>
      <c r="H139" s="762"/>
      <c r="I139" s="763"/>
      <c r="J139" s="763"/>
      <c r="K139" s="763"/>
      <c r="L139" s="763"/>
      <c r="M139" s="763"/>
      <c r="N139" s="763"/>
      <c r="O139" s="763"/>
      <c r="P139" s="763"/>
      <c r="Q139" s="763"/>
      <c r="R139" s="763"/>
      <c r="S139" s="763"/>
      <c r="T139" s="763"/>
      <c r="U139" s="763"/>
      <c r="V139" s="763"/>
      <c r="W139" s="763"/>
      <c r="X139" s="763"/>
      <c r="Y139" s="763"/>
      <c r="Z139" s="763"/>
      <c r="AA139" s="763"/>
      <c r="AB139" s="763"/>
      <c r="AC139" s="763"/>
      <c r="AD139" s="763"/>
      <c r="AE139" s="763"/>
      <c r="AF139" s="763"/>
      <c r="AG139" s="763"/>
      <c r="AH139" s="763"/>
      <c r="AI139" s="763"/>
      <c r="AJ139" s="763"/>
      <c r="AK139" s="763"/>
      <c r="AL139" s="763"/>
      <c r="AM139" s="763"/>
      <c r="AN139" s="763"/>
      <c r="AO139" s="763"/>
      <c r="AP139" s="763"/>
      <c r="AQ139" s="763"/>
      <c r="AR139" s="763"/>
      <c r="AS139" s="763"/>
      <c r="AT139" s="763"/>
      <c r="AU139" s="763"/>
      <c r="AV139" s="763"/>
      <c r="AW139" s="763"/>
      <c r="AX139" s="763"/>
      <c r="AY139" s="763"/>
      <c r="AZ139" s="763"/>
      <c r="BA139" s="763"/>
      <c r="BB139" s="763"/>
      <c r="BC139" s="763"/>
      <c r="BD139" s="763"/>
      <c r="BE139" s="763"/>
      <c r="BF139" s="763"/>
      <c r="BG139" s="763"/>
      <c r="BH139" s="763"/>
      <c r="BI139" s="763"/>
      <c r="BJ139" s="763"/>
      <c r="BK139" s="763"/>
      <c r="BL139" s="763"/>
      <c r="BM139" s="763"/>
      <c r="BN139" s="763"/>
      <c r="BO139" s="763"/>
      <c r="BP139" s="763"/>
      <c r="BQ139" s="763"/>
      <c r="BR139" s="763"/>
      <c r="BS139" s="763"/>
      <c r="BT139" s="763"/>
      <c r="BU139" s="763"/>
      <c r="BV139" s="763"/>
      <c r="BW139" s="763"/>
      <c r="BX139" s="763"/>
      <c r="BY139" s="763"/>
      <c r="BZ139" s="763"/>
      <c r="CA139" s="763"/>
      <c r="CB139" s="763"/>
      <c r="CC139" s="763"/>
      <c r="CD139" s="763"/>
      <c r="CE139" s="763"/>
      <c r="CF139" s="763"/>
      <c r="CG139" s="763"/>
      <c r="CH139" s="763"/>
      <c r="CI139" s="763"/>
      <c r="CJ139" s="763"/>
      <c r="CK139" s="763"/>
      <c r="CL139" s="763"/>
      <c r="CM139" s="763"/>
      <c r="CN139" s="763"/>
      <c r="CO139" s="763"/>
      <c r="CP139" s="763"/>
      <c r="CQ139" s="763"/>
      <c r="CR139" s="763"/>
      <c r="CS139" s="763"/>
      <c r="CT139" s="763"/>
      <c r="CU139" s="763"/>
      <c r="CV139" s="763"/>
      <c r="CW139" s="763"/>
      <c r="CX139" s="763"/>
      <c r="CY139" s="763"/>
      <c r="CZ139" s="763"/>
      <c r="DA139" s="763"/>
      <c r="DB139" s="763"/>
      <c r="DC139" s="763"/>
      <c r="DD139" s="763"/>
      <c r="DE139" s="763"/>
      <c r="DF139" s="763"/>
      <c r="DG139" s="763"/>
      <c r="DH139" s="763"/>
      <c r="DI139" s="763"/>
      <c r="DJ139" s="763"/>
      <c r="DK139" s="763"/>
      <c r="DL139" s="763"/>
      <c r="DM139" s="763"/>
      <c r="DN139" s="763"/>
      <c r="DO139" s="763"/>
      <c r="DP139" s="763"/>
      <c r="DQ139" s="763"/>
      <c r="DR139" s="763"/>
      <c r="DS139" s="763"/>
      <c r="DT139" s="763"/>
    </row>
    <row r="140" spans="1:124" ht="15.75" customHeight="1" x14ac:dyDescent="0.35">
      <c r="A140" s="760"/>
      <c r="B140" s="758"/>
      <c r="C140" s="758"/>
      <c r="D140" s="760"/>
      <c r="E140" s="758"/>
      <c r="F140" s="768"/>
      <c r="G140" s="769"/>
      <c r="H140" s="763"/>
      <c r="I140" s="763"/>
      <c r="J140" s="763"/>
      <c r="K140" s="763"/>
      <c r="L140" s="763"/>
      <c r="M140" s="763"/>
      <c r="N140" s="763"/>
      <c r="O140" s="763"/>
      <c r="P140" s="763"/>
      <c r="Q140" s="763"/>
      <c r="R140" s="763"/>
      <c r="S140" s="763"/>
      <c r="T140" s="763"/>
      <c r="U140" s="763"/>
      <c r="V140" s="763"/>
      <c r="W140" s="763"/>
      <c r="X140" s="763"/>
      <c r="Y140" s="763"/>
      <c r="Z140" s="763"/>
      <c r="AA140" s="763"/>
      <c r="AB140" s="763"/>
      <c r="AC140" s="763"/>
      <c r="AD140" s="763"/>
      <c r="AE140" s="763"/>
      <c r="AF140" s="763"/>
      <c r="AG140" s="763"/>
      <c r="AH140" s="763"/>
      <c r="AI140" s="763"/>
      <c r="AJ140" s="763"/>
      <c r="AK140" s="763"/>
      <c r="AL140" s="763"/>
      <c r="AM140" s="763"/>
      <c r="AN140" s="763"/>
      <c r="AO140" s="763"/>
      <c r="AP140" s="763"/>
      <c r="AQ140" s="763"/>
      <c r="AR140" s="763"/>
      <c r="AS140" s="763"/>
      <c r="AT140" s="763"/>
      <c r="AU140" s="763"/>
      <c r="AV140" s="763"/>
      <c r="AW140" s="763"/>
      <c r="AX140" s="763"/>
      <c r="AY140" s="763"/>
      <c r="AZ140" s="763"/>
      <c r="BA140" s="763"/>
      <c r="BB140" s="763"/>
      <c r="BC140" s="763"/>
      <c r="BD140" s="763"/>
      <c r="BE140" s="763"/>
      <c r="BF140" s="763"/>
      <c r="BG140" s="763"/>
      <c r="BH140" s="763"/>
      <c r="BI140" s="763"/>
      <c r="BJ140" s="763"/>
      <c r="BK140" s="763"/>
      <c r="BL140" s="763"/>
      <c r="BM140" s="763"/>
      <c r="BN140" s="763"/>
      <c r="BO140" s="763"/>
      <c r="BP140" s="763"/>
      <c r="BQ140" s="763"/>
      <c r="BR140" s="763"/>
      <c r="BS140" s="763"/>
      <c r="BT140" s="763"/>
      <c r="BU140" s="763"/>
      <c r="BV140" s="763"/>
      <c r="BW140" s="763"/>
      <c r="BX140" s="763"/>
      <c r="BY140" s="763"/>
      <c r="BZ140" s="763"/>
      <c r="CA140" s="763"/>
      <c r="CB140" s="763"/>
      <c r="CC140" s="763"/>
      <c r="CD140" s="763"/>
      <c r="CE140" s="763"/>
      <c r="CF140" s="763"/>
      <c r="CG140" s="763"/>
      <c r="CH140" s="763"/>
      <c r="CI140" s="763"/>
      <c r="CJ140" s="763"/>
      <c r="CK140" s="763"/>
      <c r="CL140" s="763"/>
      <c r="CM140" s="763"/>
      <c r="CN140" s="763"/>
      <c r="CO140" s="763"/>
      <c r="CP140" s="763"/>
      <c r="CQ140" s="763"/>
      <c r="CR140" s="763"/>
      <c r="CS140" s="763"/>
      <c r="CT140" s="763"/>
      <c r="CU140" s="763"/>
      <c r="CV140" s="763"/>
      <c r="CW140" s="763"/>
      <c r="CX140" s="763"/>
      <c r="CY140" s="763"/>
      <c r="CZ140" s="763"/>
      <c r="DA140" s="763"/>
      <c r="DB140" s="763"/>
      <c r="DC140" s="763"/>
      <c r="DD140" s="763"/>
      <c r="DE140" s="763"/>
      <c r="DF140" s="763"/>
      <c r="DG140" s="763"/>
      <c r="DH140" s="763"/>
      <c r="DI140" s="763"/>
      <c r="DJ140" s="763"/>
      <c r="DK140" s="763"/>
      <c r="DL140" s="763"/>
      <c r="DM140" s="763"/>
      <c r="DN140" s="763"/>
      <c r="DO140" s="763"/>
      <c r="DP140" s="763"/>
      <c r="DQ140" s="763"/>
      <c r="DR140" s="763"/>
      <c r="DS140" s="763"/>
      <c r="DT140" s="763"/>
    </row>
    <row r="141" spans="1:124" ht="15.75" customHeight="1" x14ac:dyDescent="0.35">
      <c r="A141" s="760"/>
      <c r="B141" s="758"/>
      <c r="C141" s="758"/>
      <c r="D141" s="760"/>
      <c r="E141" s="758"/>
      <c r="F141" s="768"/>
      <c r="G141" s="769"/>
      <c r="H141" s="763"/>
      <c r="J141" s="752"/>
      <c r="K141" s="752"/>
      <c r="L141" s="752"/>
      <c r="M141" s="763"/>
      <c r="N141" s="763"/>
      <c r="O141" s="763"/>
      <c r="P141" s="763"/>
      <c r="Q141" s="763"/>
      <c r="R141" s="763"/>
      <c r="S141" s="763"/>
      <c r="T141" s="763"/>
      <c r="U141" s="763"/>
      <c r="V141" s="763"/>
      <c r="W141" s="763"/>
      <c r="X141" s="763"/>
      <c r="Y141" s="763"/>
      <c r="Z141" s="763"/>
      <c r="AA141" s="763"/>
      <c r="AB141" s="763"/>
      <c r="AC141" s="763"/>
      <c r="AD141" s="763"/>
      <c r="AE141" s="763"/>
      <c r="AF141" s="763"/>
      <c r="AG141" s="763"/>
      <c r="AH141" s="763"/>
      <c r="AI141" s="763"/>
      <c r="AJ141" s="763"/>
      <c r="AK141" s="763"/>
      <c r="AL141" s="763"/>
      <c r="AM141" s="763"/>
      <c r="AN141" s="763"/>
      <c r="AO141" s="763"/>
      <c r="AP141" s="763"/>
      <c r="AQ141" s="763"/>
      <c r="AR141" s="763"/>
      <c r="AS141" s="763"/>
      <c r="AT141" s="763"/>
      <c r="AU141" s="763"/>
      <c r="AV141" s="763"/>
      <c r="AW141" s="763"/>
      <c r="AX141" s="763"/>
      <c r="AY141" s="763"/>
      <c r="AZ141" s="763"/>
      <c r="BA141" s="763"/>
      <c r="BB141" s="763"/>
      <c r="BC141" s="763"/>
      <c r="BD141" s="763"/>
      <c r="BE141" s="763"/>
      <c r="BF141" s="763"/>
      <c r="BG141" s="763"/>
      <c r="BH141" s="763"/>
      <c r="BI141" s="763"/>
      <c r="BJ141" s="763"/>
      <c r="BK141" s="763"/>
      <c r="BL141" s="763"/>
      <c r="BM141" s="763"/>
      <c r="BN141" s="763"/>
      <c r="BO141" s="763"/>
      <c r="BP141" s="763"/>
      <c r="BQ141" s="763"/>
      <c r="BR141" s="763"/>
      <c r="BS141" s="763"/>
      <c r="BT141" s="763"/>
      <c r="BU141" s="763"/>
      <c r="BV141" s="763"/>
      <c r="BW141" s="763"/>
      <c r="BX141" s="763"/>
      <c r="BY141" s="763"/>
      <c r="BZ141" s="763"/>
      <c r="CA141" s="763"/>
      <c r="CB141" s="763"/>
      <c r="CC141" s="763"/>
      <c r="CD141" s="763"/>
      <c r="CE141" s="763"/>
      <c r="CF141" s="763"/>
      <c r="CG141" s="763"/>
      <c r="CH141" s="763"/>
      <c r="CI141" s="763"/>
      <c r="CJ141" s="763"/>
      <c r="CK141" s="763"/>
      <c r="CL141" s="763"/>
      <c r="CM141" s="763"/>
      <c r="CN141" s="763"/>
      <c r="CO141" s="763"/>
      <c r="CP141" s="763"/>
      <c r="CQ141" s="763"/>
      <c r="CR141" s="763"/>
      <c r="CS141" s="763"/>
      <c r="CT141" s="763"/>
      <c r="CU141" s="763"/>
      <c r="CV141" s="763"/>
      <c r="CW141" s="763"/>
      <c r="CX141" s="763"/>
      <c r="CY141" s="763"/>
      <c r="CZ141" s="763"/>
      <c r="DA141" s="763"/>
      <c r="DB141" s="763"/>
      <c r="DC141" s="763"/>
      <c r="DD141" s="763"/>
      <c r="DE141" s="763"/>
      <c r="DF141" s="763"/>
      <c r="DG141" s="763"/>
      <c r="DH141" s="763"/>
      <c r="DI141" s="763"/>
      <c r="DJ141" s="763"/>
      <c r="DK141" s="763"/>
      <c r="DL141" s="763"/>
      <c r="DM141" s="763"/>
      <c r="DN141" s="763"/>
      <c r="DO141" s="763"/>
      <c r="DP141" s="763"/>
      <c r="DQ141" s="763"/>
      <c r="DR141" s="763"/>
      <c r="DS141" s="763"/>
      <c r="DT141" s="763"/>
    </row>
    <row r="142" spans="1:124" ht="15.75" customHeight="1" x14ac:dyDescent="0.35">
      <c r="A142" s="760"/>
      <c r="B142" s="758"/>
      <c r="C142" s="758"/>
      <c r="D142" s="760"/>
      <c r="E142" s="758"/>
      <c r="F142" s="768"/>
      <c r="G142" s="769"/>
      <c r="H142" s="763"/>
      <c r="I142" s="763"/>
      <c r="J142" s="763"/>
      <c r="K142" s="763"/>
      <c r="L142" s="763"/>
      <c r="M142" s="763"/>
      <c r="N142" s="763"/>
      <c r="O142" s="763"/>
      <c r="P142" s="763"/>
      <c r="Q142" s="763"/>
      <c r="R142" s="763"/>
      <c r="S142" s="763"/>
      <c r="T142" s="763"/>
      <c r="U142" s="763"/>
      <c r="V142" s="763"/>
      <c r="W142" s="763"/>
      <c r="X142" s="763"/>
      <c r="Y142" s="763"/>
      <c r="Z142" s="763"/>
      <c r="AA142" s="763"/>
      <c r="AB142" s="763"/>
      <c r="AC142" s="763"/>
      <c r="AD142" s="763"/>
      <c r="AE142" s="763"/>
      <c r="AF142" s="763"/>
      <c r="AG142" s="763"/>
      <c r="AH142" s="763"/>
      <c r="AI142" s="763"/>
      <c r="AJ142" s="763"/>
      <c r="AK142" s="763"/>
      <c r="AL142" s="763"/>
      <c r="AM142" s="763"/>
      <c r="AN142" s="763"/>
      <c r="AO142" s="763"/>
      <c r="AP142" s="763"/>
      <c r="AQ142" s="763"/>
      <c r="AR142" s="763"/>
      <c r="AS142" s="763"/>
      <c r="AT142" s="763"/>
      <c r="AU142" s="763"/>
      <c r="AV142" s="763"/>
      <c r="AW142" s="763"/>
      <c r="AX142" s="763"/>
      <c r="AY142" s="763"/>
      <c r="AZ142" s="763"/>
      <c r="BA142" s="763"/>
      <c r="BB142" s="763"/>
      <c r="BC142" s="763"/>
      <c r="BD142" s="763"/>
      <c r="BE142" s="763"/>
      <c r="BF142" s="763"/>
      <c r="BG142" s="763"/>
      <c r="BH142" s="763"/>
      <c r="BI142" s="763"/>
      <c r="BJ142" s="763"/>
      <c r="BK142" s="763"/>
      <c r="BL142" s="763"/>
      <c r="BM142" s="763"/>
      <c r="BN142" s="763"/>
      <c r="BO142" s="763"/>
      <c r="BP142" s="763"/>
      <c r="BQ142" s="763"/>
      <c r="BR142" s="763"/>
      <c r="BS142" s="763"/>
      <c r="BT142" s="763"/>
      <c r="BU142" s="763"/>
      <c r="BV142" s="763"/>
      <c r="BW142" s="763"/>
      <c r="BX142" s="763"/>
      <c r="BY142" s="763"/>
      <c r="BZ142" s="763"/>
      <c r="CA142" s="763"/>
      <c r="CB142" s="763"/>
      <c r="CC142" s="763"/>
      <c r="CD142" s="763"/>
      <c r="CE142" s="763"/>
      <c r="CF142" s="763"/>
      <c r="CG142" s="763"/>
      <c r="CH142" s="763"/>
      <c r="CI142" s="763"/>
      <c r="CJ142" s="763"/>
      <c r="CK142" s="763"/>
      <c r="CL142" s="763"/>
      <c r="CM142" s="763"/>
      <c r="CN142" s="763"/>
      <c r="CO142" s="763"/>
      <c r="CP142" s="763"/>
      <c r="CQ142" s="763"/>
      <c r="CR142" s="763"/>
      <c r="CS142" s="763"/>
      <c r="CT142" s="763"/>
      <c r="CU142" s="763"/>
      <c r="CV142" s="763"/>
      <c r="CW142" s="763"/>
      <c r="CX142" s="763"/>
      <c r="CY142" s="763"/>
      <c r="CZ142" s="763"/>
      <c r="DA142" s="763"/>
      <c r="DB142" s="763"/>
      <c r="DC142" s="763"/>
      <c r="DD142" s="763"/>
      <c r="DE142" s="763"/>
      <c r="DF142" s="763"/>
      <c r="DG142" s="763"/>
      <c r="DH142" s="763"/>
      <c r="DI142" s="763"/>
      <c r="DJ142" s="763"/>
      <c r="DK142" s="763"/>
      <c r="DL142" s="763"/>
      <c r="DM142" s="763"/>
      <c r="DN142" s="763"/>
      <c r="DO142" s="763"/>
      <c r="DP142" s="763"/>
      <c r="DQ142" s="763"/>
      <c r="DR142" s="763"/>
      <c r="DS142" s="763"/>
      <c r="DT142" s="763"/>
    </row>
    <row r="143" spans="1:124" ht="15.75" customHeight="1" x14ac:dyDescent="0.35">
      <c r="A143" s="760"/>
      <c r="B143" s="758"/>
      <c r="C143" s="758"/>
      <c r="D143" s="760"/>
      <c r="E143" s="758"/>
      <c r="F143" s="768"/>
      <c r="G143" s="769"/>
      <c r="H143" s="763"/>
      <c r="I143" s="763"/>
      <c r="J143" s="763"/>
      <c r="K143" s="763"/>
      <c r="L143" s="763"/>
      <c r="M143" s="763"/>
      <c r="N143" s="763"/>
      <c r="O143" s="763"/>
      <c r="P143" s="763"/>
      <c r="Q143" s="763"/>
      <c r="R143" s="763"/>
      <c r="S143" s="763"/>
      <c r="T143" s="763"/>
      <c r="U143" s="763"/>
      <c r="V143" s="763"/>
      <c r="W143" s="763"/>
      <c r="X143" s="763"/>
      <c r="Y143" s="763"/>
      <c r="Z143" s="763"/>
      <c r="AA143" s="763"/>
      <c r="AB143" s="763"/>
      <c r="AC143" s="763"/>
      <c r="AD143" s="763"/>
      <c r="AE143" s="763"/>
      <c r="AF143" s="763"/>
      <c r="AG143" s="763"/>
      <c r="AH143" s="763"/>
      <c r="AI143" s="763"/>
      <c r="AJ143" s="763"/>
      <c r="AK143" s="763"/>
      <c r="AL143" s="763"/>
      <c r="AM143" s="763"/>
      <c r="AN143" s="763"/>
      <c r="AO143" s="763"/>
      <c r="AP143" s="763"/>
      <c r="AQ143" s="763"/>
      <c r="AR143" s="763"/>
      <c r="AS143" s="763"/>
      <c r="AT143" s="763"/>
      <c r="AU143" s="763"/>
      <c r="AV143" s="763"/>
      <c r="AW143" s="763"/>
      <c r="AX143" s="763"/>
      <c r="AY143" s="763"/>
      <c r="AZ143" s="763"/>
      <c r="BA143" s="763"/>
      <c r="BB143" s="763"/>
      <c r="BC143" s="763"/>
      <c r="BD143" s="763"/>
      <c r="BE143" s="763"/>
      <c r="BF143" s="763"/>
      <c r="BG143" s="763"/>
      <c r="BH143" s="763"/>
      <c r="BI143" s="763"/>
      <c r="BJ143" s="763"/>
      <c r="BK143" s="763"/>
      <c r="BL143" s="763"/>
      <c r="BM143" s="763"/>
      <c r="BN143" s="763"/>
      <c r="BO143" s="763"/>
      <c r="BP143" s="763"/>
      <c r="BQ143" s="763"/>
      <c r="BR143" s="763"/>
      <c r="BS143" s="763"/>
      <c r="BT143" s="763"/>
      <c r="BU143" s="763"/>
      <c r="BV143" s="763"/>
      <c r="BW143" s="763"/>
      <c r="BX143" s="763"/>
      <c r="BY143" s="763"/>
      <c r="BZ143" s="763"/>
      <c r="CA143" s="763"/>
      <c r="CB143" s="763"/>
      <c r="CC143" s="763"/>
      <c r="CD143" s="763"/>
      <c r="CE143" s="763"/>
      <c r="CF143" s="763"/>
      <c r="CG143" s="763"/>
      <c r="CH143" s="763"/>
      <c r="CI143" s="763"/>
      <c r="CJ143" s="763"/>
      <c r="CK143" s="763"/>
      <c r="CL143" s="763"/>
      <c r="CM143" s="763"/>
      <c r="CN143" s="763"/>
      <c r="CO143" s="763"/>
      <c r="CP143" s="763"/>
      <c r="CQ143" s="763"/>
      <c r="CR143" s="763"/>
      <c r="CS143" s="763"/>
      <c r="CT143" s="763"/>
      <c r="CU143" s="763"/>
      <c r="CV143" s="763"/>
      <c r="CW143" s="763"/>
      <c r="CX143" s="763"/>
      <c r="CY143" s="763"/>
      <c r="CZ143" s="763"/>
      <c r="DA143" s="763"/>
      <c r="DB143" s="763"/>
      <c r="DC143" s="763"/>
      <c r="DD143" s="763"/>
      <c r="DE143" s="763"/>
      <c r="DF143" s="763"/>
      <c r="DG143" s="763"/>
      <c r="DH143" s="763"/>
      <c r="DI143" s="763"/>
      <c r="DJ143" s="763"/>
      <c r="DK143" s="763"/>
      <c r="DL143" s="763"/>
      <c r="DM143" s="763"/>
      <c r="DN143" s="763"/>
      <c r="DO143" s="763"/>
      <c r="DP143" s="763"/>
      <c r="DQ143" s="763"/>
      <c r="DR143" s="763"/>
      <c r="DS143" s="763"/>
      <c r="DT143" s="763"/>
    </row>
    <row r="144" spans="1:124" ht="15.75" customHeight="1" x14ac:dyDescent="0.35">
      <c r="A144" s="763"/>
      <c r="B144" s="770"/>
      <c r="C144" s="762"/>
      <c r="D144" s="763"/>
      <c r="E144" s="763"/>
      <c r="F144" s="763"/>
      <c r="G144" s="769"/>
      <c r="H144" s="763"/>
      <c r="I144" s="763"/>
      <c r="J144" s="763"/>
      <c r="K144" s="763"/>
      <c r="L144" s="763"/>
      <c r="M144" s="763"/>
      <c r="N144" s="763"/>
      <c r="O144" s="763"/>
      <c r="P144" s="763"/>
      <c r="Q144" s="763"/>
      <c r="R144" s="763"/>
      <c r="S144" s="763"/>
      <c r="T144" s="763"/>
      <c r="U144" s="763"/>
      <c r="V144" s="763"/>
      <c r="W144" s="763"/>
      <c r="X144" s="763"/>
      <c r="Y144" s="763"/>
      <c r="Z144" s="763"/>
      <c r="AA144" s="763"/>
      <c r="AB144" s="763"/>
      <c r="AC144" s="763"/>
      <c r="AD144" s="763"/>
      <c r="AE144" s="763"/>
      <c r="AF144" s="763"/>
      <c r="AG144" s="763"/>
      <c r="AH144" s="763"/>
      <c r="AI144" s="763"/>
      <c r="AJ144" s="763"/>
      <c r="AK144" s="763"/>
      <c r="AL144" s="763"/>
      <c r="AM144" s="763"/>
      <c r="AN144" s="763"/>
      <c r="AO144" s="763"/>
      <c r="AP144" s="763"/>
      <c r="AQ144" s="763"/>
      <c r="AR144" s="763"/>
      <c r="AS144" s="763"/>
      <c r="AT144" s="763"/>
      <c r="AU144" s="763"/>
      <c r="AV144" s="763"/>
      <c r="AW144" s="763"/>
      <c r="AX144" s="763"/>
      <c r="AY144" s="763"/>
      <c r="AZ144" s="763"/>
      <c r="BA144" s="763"/>
      <c r="BB144" s="763"/>
      <c r="BC144" s="763"/>
      <c r="BD144" s="763"/>
      <c r="BE144" s="763"/>
      <c r="BF144" s="763"/>
      <c r="BG144" s="763"/>
      <c r="BH144" s="763"/>
      <c r="BI144" s="763"/>
      <c r="BJ144" s="763"/>
      <c r="BK144" s="763"/>
      <c r="BL144" s="763"/>
      <c r="BM144" s="763"/>
      <c r="BN144" s="763"/>
      <c r="BO144" s="763"/>
      <c r="BP144" s="763"/>
      <c r="BQ144" s="763"/>
      <c r="BR144" s="763"/>
      <c r="BS144" s="763"/>
      <c r="BT144" s="763"/>
      <c r="BU144" s="763"/>
      <c r="BV144" s="763"/>
      <c r="BW144" s="763"/>
      <c r="BX144" s="763"/>
      <c r="BY144" s="763"/>
      <c r="BZ144" s="763"/>
      <c r="CA144" s="763"/>
      <c r="CB144" s="763"/>
      <c r="CC144" s="763"/>
      <c r="CD144" s="763"/>
      <c r="CE144" s="763"/>
      <c r="CF144" s="763"/>
      <c r="CG144" s="763"/>
      <c r="CH144" s="763"/>
      <c r="CI144" s="763"/>
      <c r="CJ144" s="763"/>
      <c r="CK144" s="763"/>
      <c r="CL144" s="763"/>
      <c r="CM144" s="763"/>
      <c r="CN144" s="763"/>
      <c r="CO144" s="763"/>
      <c r="CP144" s="763"/>
      <c r="CQ144" s="763"/>
      <c r="CR144" s="763"/>
      <c r="CS144" s="763"/>
      <c r="CT144" s="763"/>
      <c r="CU144" s="763"/>
      <c r="CV144" s="763"/>
      <c r="CW144" s="763"/>
      <c r="CX144" s="763"/>
      <c r="CY144" s="763"/>
      <c r="CZ144" s="763"/>
      <c r="DA144" s="763"/>
      <c r="DB144" s="763"/>
      <c r="DC144" s="763"/>
      <c r="DD144" s="763"/>
      <c r="DE144" s="763"/>
      <c r="DF144" s="763"/>
      <c r="DG144" s="763"/>
      <c r="DH144" s="763"/>
      <c r="DI144" s="763"/>
      <c r="DJ144" s="763"/>
      <c r="DK144" s="763"/>
      <c r="DL144" s="763"/>
      <c r="DM144" s="763"/>
      <c r="DN144" s="763"/>
      <c r="DO144" s="763"/>
      <c r="DP144" s="763"/>
      <c r="DQ144" s="763"/>
      <c r="DR144" s="763"/>
      <c r="DS144" s="763"/>
      <c r="DT144" s="763"/>
    </row>
    <row r="145" spans="1:124" ht="20.25" customHeight="1" x14ac:dyDescent="0.35">
      <c r="A145" s="771"/>
      <c r="B145" s="751"/>
      <c r="C145" s="752"/>
      <c r="D145" s="752"/>
      <c r="E145" s="752"/>
      <c r="F145" s="751"/>
      <c r="G145" s="772"/>
      <c r="H145" s="751"/>
      <c r="I145" s="773"/>
      <c r="J145" s="774"/>
      <c r="K145" s="595"/>
      <c r="L145" s="774"/>
      <c r="M145" s="774"/>
      <c r="N145" s="754"/>
      <c r="O145" s="753"/>
      <c r="P145" s="754"/>
      <c r="Q145" s="754"/>
      <c r="R145" s="595"/>
      <c r="S145" s="595"/>
      <c r="T145" s="595"/>
      <c r="U145" s="595"/>
      <c r="V145" s="595"/>
      <c r="W145" s="595"/>
      <c r="X145" s="595"/>
      <c r="Y145" s="595"/>
      <c r="Z145" s="595"/>
      <c r="AA145" s="595"/>
      <c r="AB145" s="595"/>
      <c r="AC145" s="595"/>
      <c r="AD145" s="595"/>
      <c r="AE145" s="595"/>
      <c r="AF145" s="595"/>
      <c r="AG145" s="595"/>
      <c r="AH145" s="595"/>
      <c r="AI145" s="595"/>
      <c r="AJ145" s="595"/>
      <c r="AK145" s="595"/>
      <c r="AL145" s="595"/>
      <c r="AM145" s="595"/>
      <c r="AN145" s="595"/>
      <c r="AO145" s="595"/>
      <c r="AP145" s="595"/>
      <c r="AQ145" s="595"/>
      <c r="AR145" s="595"/>
      <c r="AS145" s="595"/>
      <c r="AT145" s="595"/>
      <c r="AU145" s="595"/>
      <c r="AV145" s="595"/>
      <c r="AW145" s="595"/>
      <c r="AX145" s="595"/>
      <c r="AY145" s="595"/>
      <c r="AZ145" s="595"/>
      <c r="BA145" s="595"/>
      <c r="BB145" s="595"/>
      <c r="BC145" s="595"/>
      <c r="BD145" s="595"/>
      <c r="BE145" s="595"/>
      <c r="BF145" s="595"/>
      <c r="BG145" s="595"/>
      <c r="BH145" s="595"/>
      <c r="BI145" s="595"/>
      <c r="BJ145" s="595"/>
      <c r="BK145" s="595"/>
      <c r="BL145" s="595"/>
      <c r="BM145" s="595"/>
      <c r="BN145" s="595"/>
      <c r="BO145" s="595"/>
      <c r="BP145" s="595"/>
      <c r="BQ145" s="595"/>
      <c r="BR145" s="595"/>
      <c r="BS145" s="595"/>
      <c r="BT145" s="595"/>
      <c r="BU145" s="595"/>
      <c r="BV145" s="595"/>
      <c r="BW145" s="595"/>
      <c r="BX145" s="595"/>
      <c r="BY145" s="595"/>
      <c r="BZ145" s="595"/>
      <c r="CA145" s="595"/>
      <c r="CB145" s="595"/>
      <c r="CC145" s="595"/>
      <c r="CD145" s="595"/>
      <c r="CE145" s="595"/>
      <c r="CF145" s="595"/>
      <c r="CG145" s="595"/>
      <c r="CH145" s="595"/>
      <c r="CI145" s="595"/>
      <c r="CJ145" s="595"/>
      <c r="CK145" s="595"/>
      <c r="CL145" s="595"/>
      <c r="CM145" s="595"/>
      <c r="CN145" s="595"/>
      <c r="CO145" s="595"/>
      <c r="CP145" s="595"/>
      <c r="CQ145" s="595"/>
      <c r="CR145" s="595"/>
      <c r="CS145" s="595"/>
      <c r="CT145" s="595"/>
      <c r="CU145" s="595"/>
      <c r="CV145" s="595"/>
      <c r="CW145" s="595"/>
      <c r="CX145" s="595"/>
      <c r="CY145" s="595"/>
      <c r="CZ145" s="595"/>
      <c r="DA145" s="595"/>
      <c r="DB145" s="595"/>
      <c r="DC145" s="595"/>
      <c r="DD145" s="595"/>
      <c r="DE145" s="595"/>
      <c r="DF145" s="595"/>
      <c r="DG145" s="595"/>
      <c r="DH145" s="595"/>
      <c r="DI145" s="595"/>
      <c r="DJ145" s="595"/>
      <c r="DK145" s="595"/>
      <c r="DL145" s="595"/>
      <c r="DM145" s="595"/>
      <c r="DN145" s="595"/>
      <c r="DO145" s="595"/>
      <c r="DP145" s="595"/>
      <c r="DQ145" s="595"/>
      <c r="DR145" s="595"/>
      <c r="DS145" s="595"/>
      <c r="DT145" s="595"/>
    </row>
    <row r="146" spans="1:124" ht="15.75" customHeight="1" x14ac:dyDescent="0.35">
      <c r="A146" s="760"/>
      <c r="B146" s="758"/>
      <c r="C146" s="758"/>
      <c r="D146" s="760"/>
      <c r="E146" s="760"/>
      <c r="F146" s="775"/>
      <c r="G146" s="761"/>
      <c r="H146" s="763"/>
      <c r="I146" s="775"/>
      <c r="J146" s="775"/>
      <c r="K146" s="776"/>
      <c r="L146" s="776"/>
      <c r="M146" s="776"/>
      <c r="N146" s="776"/>
      <c r="O146" s="777"/>
      <c r="P146" s="777"/>
      <c r="Q146" s="777"/>
      <c r="R146" s="763"/>
      <c r="S146" s="763"/>
      <c r="T146" s="763"/>
      <c r="U146" s="763"/>
      <c r="V146" s="763"/>
      <c r="W146" s="763"/>
      <c r="X146" s="763"/>
      <c r="Y146" s="763"/>
      <c r="Z146" s="763"/>
      <c r="AA146" s="763"/>
      <c r="AB146" s="763"/>
      <c r="AC146" s="763"/>
      <c r="AD146" s="763"/>
      <c r="AE146" s="763"/>
      <c r="AF146" s="763"/>
      <c r="AG146" s="763"/>
      <c r="AH146" s="763"/>
      <c r="AI146" s="763"/>
      <c r="AJ146" s="763"/>
      <c r="AK146" s="763"/>
      <c r="AL146" s="763"/>
      <c r="AM146" s="763"/>
      <c r="AN146" s="763"/>
      <c r="AO146" s="763"/>
      <c r="AP146" s="763"/>
      <c r="AQ146" s="763"/>
      <c r="AR146" s="763"/>
      <c r="AS146" s="763"/>
      <c r="AT146" s="763"/>
      <c r="AU146" s="763"/>
      <c r="AV146" s="763"/>
      <c r="AW146" s="763"/>
      <c r="AX146" s="763"/>
      <c r="AY146" s="763"/>
      <c r="AZ146" s="763"/>
      <c r="BA146" s="763"/>
      <c r="BB146" s="763"/>
      <c r="BC146" s="763"/>
      <c r="BD146" s="763"/>
      <c r="BE146" s="763"/>
      <c r="BF146" s="763"/>
      <c r="BG146" s="763"/>
      <c r="BH146" s="763"/>
      <c r="BI146" s="763"/>
      <c r="BJ146" s="763"/>
      <c r="BK146" s="763"/>
      <c r="BL146" s="763"/>
      <c r="BM146" s="763"/>
      <c r="BN146" s="763"/>
      <c r="BO146" s="763"/>
      <c r="BP146" s="763"/>
      <c r="BQ146" s="763"/>
      <c r="BR146" s="763"/>
      <c r="BS146" s="763"/>
      <c r="BT146" s="763"/>
      <c r="BU146" s="763"/>
      <c r="BV146" s="763"/>
      <c r="BW146" s="763"/>
      <c r="BX146" s="763"/>
      <c r="BY146" s="763"/>
      <c r="BZ146" s="763"/>
      <c r="CA146" s="763"/>
      <c r="CB146" s="763"/>
      <c r="CC146" s="763"/>
      <c r="CD146" s="763"/>
      <c r="CE146" s="763"/>
      <c r="CF146" s="763"/>
      <c r="CG146" s="763"/>
      <c r="CH146" s="763"/>
      <c r="CI146" s="763"/>
      <c r="CJ146" s="763"/>
      <c r="CK146" s="763"/>
      <c r="CL146" s="763"/>
      <c r="CM146" s="763"/>
      <c r="CN146" s="763"/>
      <c r="CO146" s="763"/>
      <c r="CP146" s="763"/>
      <c r="CQ146" s="763"/>
      <c r="CR146" s="763"/>
      <c r="CS146" s="763"/>
      <c r="CT146" s="763"/>
      <c r="CU146" s="763"/>
      <c r="CV146" s="763"/>
      <c r="CW146" s="763"/>
      <c r="CX146" s="763"/>
      <c r="CY146" s="763"/>
      <c r="CZ146" s="763"/>
      <c r="DA146" s="763"/>
      <c r="DB146" s="763"/>
      <c r="DC146" s="763"/>
      <c r="DD146" s="763"/>
      <c r="DE146" s="763"/>
      <c r="DF146" s="763"/>
      <c r="DG146" s="763"/>
      <c r="DH146" s="763"/>
      <c r="DI146" s="763"/>
      <c r="DJ146" s="763"/>
      <c r="DK146" s="763"/>
      <c r="DL146" s="763"/>
      <c r="DM146" s="763"/>
      <c r="DN146" s="763"/>
      <c r="DO146" s="763"/>
      <c r="DP146" s="763"/>
      <c r="DQ146" s="763"/>
      <c r="DR146" s="763"/>
      <c r="DS146" s="763"/>
      <c r="DT146" s="763"/>
    </row>
    <row r="147" spans="1:124" ht="15.75" customHeight="1" x14ac:dyDescent="0.35">
      <c r="A147" s="763"/>
      <c r="B147" s="770"/>
      <c r="C147" s="762"/>
      <c r="D147" s="763"/>
      <c r="E147" s="763"/>
      <c r="F147" s="776"/>
      <c r="G147" s="778"/>
      <c r="H147" s="763"/>
      <c r="I147" s="775"/>
      <c r="J147" s="776"/>
      <c r="K147" s="776"/>
      <c r="L147" s="776"/>
      <c r="M147" s="776"/>
      <c r="N147" s="776"/>
      <c r="O147" s="777"/>
      <c r="P147" s="777"/>
      <c r="Q147" s="777"/>
      <c r="R147" s="763"/>
      <c r="S147" s="763"/>
      <c r="T147" s="763"/>
      <c r="U147" s="763"/>
      <c r="V147" s="763"/>
      <c r="W147" s="763"/>
      <c r="X147" s="763"/>
      <c r="Y147" s="763"/>
      <c r="Z147" s="763"/>
      <c r="AA147" s="763"/>
      <c r="AB147" s="763"/>
      <c r="AC147" s="763"/>
      <c r="AD147" s="763"/>
      <c r="AE147" s="763"/>
      <c r="AF147" s="763"/>
      <c r="AG147" s="763"/>
      <c r="AH147" s="763"/>
      <c r="AI147" s="763"/>
      <c r="AJ147" s="763"/>
      <c r="AK147" s="763"/>
      <c r="AL147" s="763"/>
      <c r="AM147" s="763"/>
      <c r="AN147" s="763"/>
      <c r="AO147" s="763"/>
      <c r="AP147" s="763"/>
      <c r="AQ147" s="763"/>
      <c r="AR147" s="763"/>
      <c r="AS147" s="763"/>
      <c r="AT147" s="763"/>
      <c r="AU147" s="763"/>
      <c r="AV147" s="763"/>
      <c r="AW147" s="763"/>
      <c r="AX147" s="763"/>
      <c r="AY147" s="763"/>
      <c r="AZ147" s="763"/>
      <c r="BA147" s="763"/>
      <c r="BB147" s="763"/>
      <c r="BC147" s="763"/>
      <c r="BD147" s="763"/>
      <c r="BE147" s="763"/>
      <c r="BF147" s="763"/>
      <c r="BG147" s="763"/>
      <c r="BH147" s="763"/>
      <c r="BI147" s="763"/>
      <c r="BJ147" s="763"/>
      <c r="BK147" s="763"/>
      <c r="BL147" s="763"/>
      <c r="BM147" s="763"/>
      <c r="BN147" s="763"/>
      <c r="BO147" s="763"/>
      <c r="BP147" s="763"/>
      <c r="BQ147" s="763"/>
      <c r="BR147" s="763"/>
      <c r="BS147" s="763"/>
      <c r="BT147" s="763"/>
      <c r="BU147" s="763"/>
      <c r="BV147" s="763"/>
      <c r="BW147" s="763"/>
      <c r="BX147" s="763"/>
      <c r="BY147" s="763"/>
      <c r="BZ147" s="763"/>
      <c r="CA147" s="763"/>
      <c r="CB147" s="763"/>
      <c r="CC147" s="763"/>
      <c r="CD147" s="763"/>
      <c r="CE147" s="763"/>
      <c r="CF147" s="763"/>
      <c r="CG147" s="763"/>
      <c r="CH147" s="763"/>
      <c r="CI147" s="763"/>
      <c r="CJ147" s="763"/>
      <c r="CK147" s="763"/>
      <c r="CL147" s="763"/>
      <c r="CM147" s="763"/>
      <c r="CN147" s="763"/>
      <c r="CO147" s="763"/>
      <c r="CP147" s="763"/>
      <c r="CQ147" s="763"/>
      <c r="CR147" s="763"/>
      <c r="CS147" s="763"/>
      <c r="CT147" s="763"/>
      <c r="CU147" s="763"/>
      <c r="CV147" s="763"/>
      <c r="CW147" s="763"/>
      <c r="CX147" s="763"/>
      <c r="CY147" s="763"/>
      <c r="CZ147" s="763"/>
      <c r="DA147" s="763"/>
      <c r="DB147" s="763"/>
      <c r="DC147" s="763"/>
      <c r="DD147" s="763"/>
      <c r="DE147" s="763"/>
      <c r="DF147" s="763"/>
      <c r="DG147" s="763"/>
      <c r="DH147" s="763"/>
      <c r="DI147" s="763"/>
      <c r="DJ147" s="763"/>
      <c r="DK147" s="763"/>
      <c r="DL147" s="763"/>
      <c r="DM147" s="763"/>
      <c r="DN147" s="763"/>
      <c r="DO147" s="763"/>
      <c r="DP147" s="763"/>
      <c r="DQ147" s="763"/>
      <c r="DR147" s="763"/>
      <c r="DS147" s="763"/>
      <c r="DT147" s="763"/>
    </row>
    <row r="148" spans="1:124" ht="15.75" customHeight="1" x14ac:dyDescent="0.35">
      <c r="A148" s="763"/>
      <c r="B148" s="770"/>
      <c r="C148" s="762"/>
      <c r="D148" s="763"/>
      <c r="E148" s="763"/>
      <c r="F148" s="776"/>
      <c r="G148" s="778"/>
      <c r="H148" s="763"/>
      <c r="I148" s="775"/>
      <c r="J148" s="776"/>
      <c r="K148" s="776"/>
      <c r="L148" s="776"/>
      <c r="M148" s="776"/>
      <c r="N148" s="776"/>
      <c r="O148" s="777"/>
      <c r="P148" s="777"/>
      <c r="Q148" s="777"/>
      <c r="R148" s="763"/>
      <c r="S148" s="763"/>
      <c r="T148" s="763"/>
      <c r="U148" s="763"/>
      <c r="V148" s="763"/>
      <c r="W148" s="763"/>
      <c r="X148" s="763"/>
      <c r="Y148" s="763"/>
      <c r="Z148" s="763"/>
      <c r="AA148" s="763"/>
      <c r="AB148" s="763"/>
      <c r="AC148" s="763"/>
      <c r="AD148" s="763"/>
      <c r="AE148" s="763"/>
      <c r="AF148" s="763"/>
      <c r="AG148" s="763"/>
      <c r="AH148" s="763"/>
      <c r="AI148" s="763"/>
      <c r="AJ148" s="763"/>
      <c r="AK148" s="763"/>
      <c r="AL148" s="763"/>
      <c r="AM148" s="763"/>
      <c r="AN148" s="763"/>
      <c r="AO148" s="763"/>
      <c r="AP148" s="763"/>
      <c r="AQ148" s="763"/>
      <c r="AR148" s="763"/>
      <c r="AS148" s="763"/>
      <c r="AT148" s="763"/>
      <c r="AU148" s="763"/>
      <c r="AV148" s="763"/>
      <c r="AW148" s="763"/>
      <c r="AX148" s="763"/>
      <c r="AY148" s="763"/>
      <c r="AZ148" s="763"/>
      <c r="BA148" s="763"/>
      <c r="BB148" s="763"/>
      <c r="BC148" s="763"/>
      <c r="BD148" s="763"/>
      <c r="BE148" s="763"/>
      <c r="BF148" s="763"/>
      <c r="BG148" s="763"/>
      <c r="BH148" s="763"/>
      <c r="BI148" s="763"/>
      <c r="BJ148" s="763"/>
      <c r="BK148" s="763"/>
      <c r="BL148" s="763"/>
      <c r="BM148" s="763"/>
      <c r="BN148" s="763"/>
      <c r="BO148" s="763"/>
      <c r="BP148" s="763"/>
      <c r="BQ148" s="763"/>
      <c r="BR148" s="763"/>
      <c r="BS148" s="763"/>
      <c r="BT148" s="763"/>
      <c r="BU148" s="763"/>
      <c r="BV148" s="763"/>
      <c r="BW148" s="763"/>
      <c r="BX148" s="763"/>
      <c r="BY148" s="763"/>
      <c r="BZ148" s="763"/>
      <c r="CA148" s="763"/>
      <c r="CB148" s="763"/>
      <c r="CC148" s="763"/>
      <c r="CD148" s="763"/>
      <c r="CE148" s="763"/>
      <c r="CF148" s="763"/>
      <c r="CG148" s="763"/>
      <c r="CH148" s="763"/>
      <c r="CI148" s="763"/>
      <c r="CJ148" s="763"/>
      <c r="CK148" s="763"/>
      <c r="CL148" s="763"/>
      <c r="CM148" s="763"/>
      <c r="CN148" s="763"/>
      <c r="CO148" s="763"/>
      <c r="CP148" s="763"/>
      <c r="CQ148" s="763"/>
      <c r="CR148" s="763"/>
      <c r="CS148" s="763"/>
      <c r="CT148" s="763"/>
      <c r="CU148" s="763"/>
      <c r="CV148" s="763"/>
      <c r="CW148" s="763"/>
      <c r="CX148" s="763"/>
      <c r="CY148" s="763"/>
      <c r="CZ148" s="763"/>
      <c r="DA148" s="763"/>
      <c r="DB148" s="763"/>
      <c r="DC148" s="763"/>
      <c r="DD148" s="763"/>
      <c r="DE148" s="763"/>
      <c r="DF148" s="763"/>
      <c r="DG148" s="763"/>
      <c r="DH148" s="763"/>
      <c r="DI148" s="763"/>
      <c r="DJ148" s="763"/>
      <c r="DK148" s="763"/>
      <c r="DL148" s="763"/>
      <c r="DM148" s="763"/>
      <c r="DN148" s="763"/>
      <c r="DO148" s="763"/>
      <c r="DP148" s="763"/>
      <c r="DQ148" s="763"/>
      <c r="DR148" s="763"/>
      <c r="DS148" s="763"/>
      <c r="DT148" s="763"/>
    </row>
    <row r="149" spans="1:124" ht="15.75" customHeight="1" x14ac:dyDescent="0.35">
      <c r="A149" s="763"/>
      <c r="B149" s="770"/>
      <c r="C149" s="762"/>
      <c r="D149" s="763"/>
      <c r="E149" s="763"/>
      <c r="F149" s="776"/>
      <c r="G149" s="778"/>
      <c r="H149" s="775"/>
      <c r="I149" s="775"/>
      <c r="J149" s="776"/>
      <c r="K149" s="776"/>
      <c r="L149" s="776"/>
      <c r="M149" s="776"/>
      <c r="N149" s="776"/>
      <c r="O149" s="777"/>
      <c r="P149" s="777"/>
      <c r="Q149" s="777"/>
      <c r="R149" s="763"/>
      <c r="S149" s="763"/>
      <c r="T149" s="763"/>
      <c r="U149" s="763"/>
      <c r="V149" s="763"/>
      <c r="W149" s="763"/>
      <c r="X149" s="763"/>
      <c r="Y149" s="763"/>
      <c r="Z149" s="763"/>
      <c r="AA149" s="763"/>
      <c r="AB149" s="763"/>
      <c r="AC149" s="763"/>
      <c r="AD149" s="763"/>
      <c r="AE149" s="763"/>
      <c r="AF149" s="763"/>
      <c r="AG149" s="763"/>
      <c r="AH149" s="763"/>
      <c r="AI149" s="763"/>
      <c r="AJ149" s="763"/>
      <c r="AK149" s="763"/>
      <c r="AL149" s="763"/>
      <c r="AM149" s="763"/>
      <c r="AN149" s="763"/>
      <c r="AO149" s="763"/>
      <c r="AP149" s="763"/>
      <c r="AQ149" s="763"/>
      <c r="AR149" s="763"/>
      <c r="AS149" s="763"/>
      <c r="AT149" s="763"/>
      <c r="AU149" s="763"/>
      <c r="AV149" s="763"/>
      <c r="AW149" s="763"/>
      <c r="AX149" s="763"/>
      <c r="AY149" s="763"/>
      <c r="AZ149" s="763"/>
      <c r="BA149" s="763"/>
      <c r="BB149" s="763"/>
      <c r="BC149" s="763"/>
      <c r="BD149" s="763"/>
      <c r="BE149" s="763"/>
      <c r="BF149" s="763"/>
      <c r="BG149" s="763"/>
      <c r="BH149" s="763"/>
      <c r="BI149" s="763"/>
      <c r="BJ149" s="763"/>
      <c r="BK149" s="763"/>
      <c r="BL149" s="763"/>
      <c r="BM149" s="763"/>
      <c r="BN149" s="763"/>
      <c r="BO149" s="763"/>
      <c r="BP149" s="763"/>
      <c r="BQ149" s="763"/>
      <c r="BR149" s="763"/>
      <c r="BS149" s="763"/>
      <c r="BT149" s="763"/>
      <c r="BU149" s="763"/>
      <c r="BV149" s="763"/>
      <c r="BW149" s="763"/>
      <c r="BX149" s="763"/>
      <c r="BY149" s="763"/>
      <c r="BZ149" s="763"/>
      <c r="CA149" s="763"/>
      <c r="CB149" s="763"/>
      <c r="CC149" s="763"/>
      <c r="CD149" s="763"/>
      <c r="CE149" s="763"/>
      <c r="CF149" s="763"/>
      <c r="CG149" s="763"/>
      <c r="CH149" s="763"/>
      <c r="CI149" s="763"/>
      <c r="CJ149" s="763"/>
      <c r="CK149" s="763"/>
      <c r="CL149" s="763"/>
      <c r="CM149" s="763"/>
      <c r="CN149" s="763"/>
      <c r="CO149" s="763"/>
      <c r="CP149" s="763"/>
      <c r="CQ149" s="763"/>
      <c r="CR149" s="763"/>
      <c r="CS149" s="763"/>
      <c r="CT149" s="763"/>
      <c r="CU149" s="763"/>
      <c r="CV149" s="763"/>
      <c r="CW149" s="763"/>
      <c r="CX149" s="763"/>
      <c r="CY149" s="763"/>
      <c r="CZ149" s="763"/>
      <c r="DA149" s="763"/>
      <c r="DB149" s="763"/>
      <c r="DC149" s="763"/>
      <c r="DD149" s="763"/>
      <c r="DE149" s="763"/>
      <c r="DF149" s="763"/>
      <c r="DG149" s="763"/>
      <c r="DH149" s="763"/>
      <c r="DI149" s="763"/>
      <c r="DJ149" s="763"/>
      <c r="DK149" s="763"/>
      <c r="DL149" s="763"/>
      <c r="DM149" s="763"/>
      <c r="DN149" s="763"/>
      <c r="DO149" s="763"/>
      <c r="DP149" s="763"/>
      <c r="DQ149" s="763"/>
      <c r="DR149" s="763"/>
      <c r="DS149" s="763"/>
      <c r="DT149" s="763"/>
    </row>
    <row r="150" spans="1:124" ht="15.75" customHeight="1" x14ac:dyDescent="0.35">
      <c r="A150" s="763"/>
      <c r="B150" s="770"/>
      <c r="C150" s="762"/>
      <c r="D150" s="763"/>
      <c r="E150" s="763"/>
      <c r="F150" s="776"/>
      <c r="G150" s="778"/>
      <c r="H150" s="775"/>
      <c r="I150" s="775"/>
      <c r="J150" s="776"/>
      <c r="K150" s="776"/>
      <c r="L150" s="776"/>
      <c r="M150" s="776"/>
      <c r="N150" s="776"/>
      <c r="O150" s="777"/>
      <c r="P150" s="777"/>
      <c r="Q150" s="777"/>
      <c r="R150" s="763"/>
      <c r="S150" s="763"/>
      <c r="T150" s="763"/>
      <c r="U150" s="763"/>
      <c r="V150" s="763"/>
      <c r="W150" s="763"/>
      <c r="X150" s="763"/>
      <c r="Y150" s="763"/>
      <c r="Z150" s="763"/>
      <c r="AA150" s="763"/>
      <c r="AB150" s="763"/>
      <c r="AC150" s="763"/>
      <c r="AD150" s="763"/>
      <c r="AE150" s="763"/>
      <c r="AF150" s="763"/>
      <c r="AG150" s="763"/>
      <c r="AH150" s="763"/>
      <c r="AI150" s="763"/>
      <c r="AJ150" s="763"/>
      <c r="AK150" s="763"/>
      <c r="AL150" s="763"/>
      <c r="AM150" s="763"/>
      <c r="AN150" s="763"/>
      <c r="AO150" s="763"/>
      <c r="AP150" s="763"/>
      <c r="AQ150" s="763"/>
      <c r="AR150" s="763"/>
      <c r="AS150" s="763"/>
      <c r="AT150" s="763"/>
      <c r="AU150" s="763"/>
      <c r="AV150" s="763"/>
      <c r="AW150" s="763"/>
      <c r="AX150" s="763"/>
      <c r="AY150" s="763"/>
      <c r="AZ150" s="763"/>
      <c r="BA150" s="763"/>
      <c r="BB150" s="763"/>
      <c r="BC150" s="763"/>
      <c r="BD150" s="763"/>
      <c r="BE150" s="763"/>
      <c r="BF150" s="763"/>
      <c r="BG150" s="763"/>
      <c r="BH150" s="763"/>
      <c r="BI150" s="763"/>
      <c r="BJ150" s="763"/>
      <c r="BK150" s="763"/>
      <c r="BL150" s="763"/>
      <c r="BM150" s="763"/>
      <c r="BN150" s="763"/>
      <c r="BO150" s="763"/>
      <c r="BP150" s="763"/>
      <c r="BQ150" s="763"/>
      <c r="BR150" s="763"/>
      <c r="BS150" s="763"/>
      <c r="BT150" s="763"/>
      <c r="BU150" s="763"/>
      <c r="BV150" s="763"/>
      <c r="BW150" s="763"/>
      <c r="BX150" s="763"/>
      <c r="BY150" s="763"/>
      <c r="BZ150" s="763"/>
      <c r="CA150" s="763"/>
      <c r="CB150" s="763"/>
      <c r="CC150" s="763"/>
      <c r="CD150" s="763"/>
      <c r="CE150" s="763"/>
      <c r="CF150" s="763"/>
      <c r="CG150" s="763"/>
      <c r="CH150" s="763"/>
      <c r="CI150" s="763"/>
      <c r="CJ150" s="763"/>
      <c r="CK150" s="763"/>
      <c r="CL150" s="763"/>
      <c r="CM150" s="763"/>
      <c r="CN150" s="763"/>
      <c r="CO150" s="763"/>
      <c r="CP150" s="763"/>
      <c r="CQ150" s="763"/>
      <c r="CR150" s="763"/>
      <c r="CS150" s="763"/>
      <c r="CT150" s="763"/>
      <c r="CU150" s="763"/>
      <c r="CV150" s="763"/>
      <c r="CW150" s="763"/>
      <c r="CX150" s="763"/>
      <c r="CY150" s="763"/>
      <c r="CZ150" s="763"/>
      <c r="DA150" s="763"/>
      <c r="DB150" s="763"/>
      <c r="DC150" s="763"/>
      <c r="DD150" s="763"/>
      <c r="DE150" s="763"/>
      <c r="DF150" s="763"/>
      <c r="DG150" s="763"/>
      <c r="DH150" s="763"/>
      <c r="DI150" s="763"/>
      <c r="DJ150" s="763"/>
      <c r="DK150" s="763"/>
      <c r="DL150" s="763"/>
      <c r="DM150" s="763"/>
      <c r="DN150" s="763"/>
      <c r="DO150" s="763"/>
      <c r="DP150" s="763"/>
      <c r="DQ150" s="763"/>
      <c r="DR150" s="763"/>
      <c r="DS150" s="763"/>
      <c r="DT150" s="763"/>
    </row>
    <row r="151" spans="1:124" ht="15.75" customHeight="1" x14ac:dyDescent="0.35">
      <c r="A151" s="763"/>
      <c r="B151" s="770"/>
      <c r="C151" s="762"/>
      <c r="D151" s="763"/>
      <c r="E151" s="763"/>
      <c r="F151" s="776"/>
      <c r="G151" s="778"/>
      <c r="H151" s="776"/>
      <c r="I151" s="776"/>
      <c r="J151" s="776"/>
      <c r="K151" s="776"/>
      <c r="L151" s="776"/>
      <c r="M151" s="776"/>
      <c r="N151" s="776"/>
      <c r="O151" s="777"/>
      <c r="P151" s="777"/>
      <c r="Q151" s="777"/>
      <c r="R151" s="763"/>
      <c r="S151" s="763"/>
      <c r="T151" s="763"/>
      <c r="U151" s="763"/>
      <c r="V151" s="763"/>
      <c r="W151" s="763"/>
      <c r="X151" s="763"/>
      <c r="Y151" s="763"/>
      <c r="Z151" s="763"/>
      <c r="AA151" s="763"/>
      <c r="AB151" s="763"/>
      <c r="AC151" s="763"/>
      <c r="AD151" s="763"/>
      <c r="AE151" s="763"/>
      <c r="AF151" s="763"/>
      <c r="AG151" s="763"/>
      <c r="AH151" s="763"/>
      <c r="AI151" s="763"/>
      <c r="AJ151" s="763"/>
      <c r="AK151" s="763"/>
      <c r="AL151" s="763"/>
      <c r="AM151" s="763"/>
      <c r="AN151" s="763"/>
      <c r="AO151" s="763"/>
      <c r="AP151" s="763"/>
      <c r="AQ151" s="763"/>
      <c r="AR151" s="763"/>
      <c r="AS151" s="763"/>
      <c r="AT151" s="763"/>
      <c r="AU151" s="763"/>
      <c r="AV151" s="763"/>
      <c r="AW151" s="763"/>
      <c r="AX151" s="763"/>
      <c r="AY151" s="763"/>
      <c r="AZ151" s="763"/>
      <c r="BA151" s="763"/>
      <c r="BB151" s="763"/>
      <c r="BC151" s="763"/>
      <c r="BD151" s="763"/>
      <c r="BE151" s="763"/>
      <c r="BF151" s="763"/>
      <c r="BG151" s="763"/>
      <c r="BH151" s="763"/>
      <c r="BI151" s="763"/>
      <c r="BJ151" s="763"/>
      <c r="BK151" s="763"/>
      <c r="BL151" s="763"/>
      <c r="BM151" s="763"/>
      <c r="BN151" s="763"/>
      <c r="BO151" s="763"/>
      <c r="BP151" s="763"/>
      <c r="BQ151" s="763"/>
      <c r="BR151" s="763"/>
      <c r="BS151" s="763"/>
      <c r="BT151" s="763"/>
      <c r="BU151" s="763"/>
      <c r="BV151" s="763"/>
      <c r="BW151" s="763"/>
      <c r="BX151" s="763"/>
      <c r="BY151" s="763"/>
      <c r="BZ151" s="763"/>
      <c r="CA151" s="763"/>
      <c r="CB151" s="763"/>
      <c r="CC151" s="763"/>
      <c r="CD151" s="763"/>
      <c r="CE151" s="763"/>
      <c r="CF151" s="763"/>
      <c r="CG151" s="763"/>
      <c r="CH151" s="763"/>
      <c r="CI151" s="763"/>
      <c r="CJ151" s="763"/>
      <c r="CK151" s="763"/>
      <c r="CL151" s="763"/>
      <c r="CM151" s="763"/>
      <c r="CN151" s="763"/>
      <c r="CO151" s="763"/>
      <c r="CP151" s="763"/>
      <c r="CQ151" s="763"/>
      <c r="CR151" s="763"/>
      <c r="CS151" s="763"/>
      <c r="CT151" s="763"/>
      <c r="CU151" s="763"/>
      <c r="CV151" s="763"/>
      <c r="CW151" s="763"/>
      <c r="CX151" s="763"/>
      <c r="CY151" s="763"/>
      <c r="CZ151" s="763"/>
      <c r="DA151" s="763"/>
      <c r="DB151" s="763"/>
      <c r="DC151" s="763"/>
      <c r="DD151" s="763"/>
      <c r="DE151" s="763"/>
      <c r="DF151" s="763"/>
      <c r="DG151" s="763"/>
      <c r="DH151" s="763"/>
      <c r="DI151" s="763"/>
      <c r="DJ151" s="763"/>
      <c r="DK151" s="763"/>
      <c r="DL151" s="763"/>
      <c r="DM151" s="763"/>
      <c r="DN151" s="763"/>
      <c r="DO151" s="763"/>
      <c r="DP151" s="763"/>
      <c r="DQ151" s="763"/>
      <c r="DR151" s="763"/>
      <c r="DS151" s="763"/>
      <c r="DT151" s="763"/>
    </row>
    <row r="152" spans="1:124" ht="15.75" customHeight="1" x14ac:dyDescent="0.35">
      <c r="A152" s="763"/>
      <c r="B152" s="770"/>
      <c r="C152" s="762"/>
      <c r="D152" s="763"/>
      <c r="E152" s="763"/>
      <c r="F152" s="776"/>
      <c r="G152" s="778"/>
      <c r="H152" s="776"/>
      <c r="I152" s="776"/>
      <c r="J152" s="776"/>
      <c r="K152" s="776"/>
      <c r="L152" s="776"/>
      <c r="M152" s="776"/>
      <c r="N152" s="776"/>
      <c r="O152" s="777"/>
      <c r="P152" s="777"/>
      <c r="Q152" s="777"/>
      <c r="R152" s="763"/>
      <c r="S152" s="763"/>
      <c r="T152" s="763"/>
      <c r="U152" s="763"/>
      <c r="V152" s="763"/>
      <c r="W152" s="763"/>
      <c r="X152" s="763"/>
      <c r="Y152" s="763"/>
      <c r="Z152" s="763"/>
      <c r="AA152" s="763"/>
      <c r="AB152" s="763"/>
      <c r="AC152" s="763"/>
      <c r="AD152" s="763"/>
      <c r="AE152" s="763"/>
      <c r="AF152" s="763"/>
      <c r="AG152" s="763"/>
      <c r="AH152" s="763"/>
      <c r="AI152" s="763"/>
      <c r="AJ152" s="763"/>
      <c r="AK152" s="763"/>
      <c r="AL152" s="763"/>
      <c r="AM152" s="763"/>
      <c r="AN152" s="763"/>
      <c r="AO152" s="763"/>
      <c r="AP152" s="763"/>
      <c r="AQ152" s="763"/>
      <c r="AR152" s="763"/>
      <c r="AS152" s="763"/>
      <c r="AT152" s="763"/>
      <c r="AU152" s="763"/>
      <c r="AV152" s="763"/>
      <c r="AW152" s="763"/>
      <c r="AX152" s="763"/>
      <c r="AY152" s="763"/>
      <c r="AZ152" s="763"/>
      <c r="BA152" s="763"/>
      <c r="BB152" s="763"/>
      <c r="BC152" s="763"/>
      <c r="BD152" s="763"/>
      <c r="BE152" s="763"/>
      <c r="BF152" s="763"/>
      <c r="BG152" s="763"/>
      <c r="BH152" s="763"/>
      <c r="BI152" s="763"/>
      <c r="BJ152" s="763"/>
      <c r="BK152" s="763"/>
      <c r="BL152" s="763"/>
      <c r="BM152" s="763"/>
      <c r="BN152" s="763"/>
      <c r="BO152" s="763"/>
      <c r="BP152" s="763"/>
      <c r="BQ152" s="763"/>
      <c r="BR152" s="763"/>
      <c r="BS152" s="763"/>
      <c r="BT152" s="763"/>
      <c r="BU152" s="763"/>
      <c r="BV152" s="763"/>
      <c r="BW152" s="763"/>
      <c r="BX152" s="763"/>
      <c r="BY152" s="763"/>
      <c r="BZ152" s="763"/>
      <c r="CA152" s="763"/>
      <c r="CB152" s="763"/>
      <c r="CC152" s="763"/>
      <c r="CD152" s="763"/>
      <c r="CE152" s="763"/>
      <c r="CF152" s="763"/>
      <c r="CG152" s="763"/>
      <c r="CH152" s="763"/>
      <c r="CI152" s="763"/>
      <c r="CJ152" s="763"/>
      <c r="CK152" s="763"/>
      <c r="CL152" s="763"/>
      <c r="CM152" s="763"/>
      <c r="CN152" s="763"/>
      <c r="CO152" s="763"/>
      <c r="CP152" s="763"/>
      <c r="CQ152" s="763"/>
      <c r="CR152" s="763"/>
      <c r="CS152" s="763"/>
      <c r="CT152" s="763"/>
      <c r="CU152" s="763"/>
      <c r="CV152" s="763"/>
      <c r="CW152" s="763"/>
      <c r="CX152" s="763"/>
      <c r="CY152" s="763"/>
      <c r="CZ152" s="763"/>
      <c r="DA152" s="763"/>
      <c r="DB152" s="763"/>
      <c r="DC152" s="763"/>
      <c r="DD152" s="763"/>
      <c r="DE152" s="763"/>
      <c r="DF152" s="763"/>
      <c r="DG152" s="763"/>
      <c r="DH152" s="763"/>
      <c r="DI152" s="763"/>
      <c r="DJ152" s="763"/>
      <c r="DK152" s="763"/>
      <c r="DL152" s="763"/>
      <c r="DM152" s="763"/>
      <c r="DN152" s="763"/>
      <c r="DO152" s="763"/>
      <c r="DP152" s="763"/>
      <c r="DQ152" s="763"/>
      <c r="DR152" s="763"/>
      <c r="DS152" s="763"/>
      <c r="DT152" s="763"/>
    </row>
    <row r="153" spans="1:124" ht="15.75" customHeight="1" x14ac:dyDescent="0.3">
      <c r="B153" s="770"/>
      <c r="C153" s="766"/>
      <c r="F153" s="779"/>
      <c r="G153" s="778"/>
      <c r="H153" s="779"/>
      <c r="I153" s="779"/>
      <c r="J153" s="779"/>
      <c r="K153" s="779"/>
      <c r="L153" s="779"/>
      <c r="M153" s="779"/>
      <c r="N153" s="779"/>
      <c r="O153" s="780"/>
      <c r="P153" s="780"/>
      <c r="Q153" s="780"/>
    </row>
    <row r="154" spans="1:124" ht="15.75" customHeight="1" x14ac:dyDescent="0.35">
      <c r="B154" s="770"/>
      <c r="C154" s="766"/>
      <c r="F154" s="779"/>
      <c r="G154" s="769"/>
      <c r="H154" s="779"/>
      <c r="I154" s="779"/>
      <c r="J154" s="779"/>
      <c r="K154" s="779"/>
      <c r="L154" s="779"/>
      <c r="M154" s="779"/>
      <c r="N154" s="779"/>
      <c r="O154" s="780"/>
      <c r="P154" s="780"/>
      <c r="Q154" s="780"/>
    </row>
    <row r="155" spans="1:124" ht="15.75" customHeight="1" x14ac:dyDescent="0.35">
      <c r="B155" s="770"/>
      <c r="C155" s="766"/>
      <c r="F155" s="779"/>
      <c r="G155" s="769"/>
      <c r="H155" s="779"/>
      <c r="I155" s="776"/>
      <c r="J155" s="776"/>
      <c r="K155" s="779"/>
      <c r="L155" s="779"/>
      <c r="M155" s="779"/>
      <c r="N155" s="779"/>
      <c r="O155" s="780"/>
      <c r="P155" s="780"/>
      <c r="Q155" s="780"/>
    </row>
    <row r="156" spans="1:124" ht="15.75" customHeight="1" x14ac:dyDescent="0.3">
      <c r="B156" s="770"/>
      <c r="C156" s="766"/>
      <c r="G156" s="765"/>
      <c r="I156" s="779"/>
      <c r="J156" s="779"/>
      <c r="K156" s="779"/>
      <c r="L156" s="779"/>
      <c r="M156" s="779"/>
      <c r="N156" s="779"/>
      <c r="O156" s="780"/>
      <c r="P156" s="780"/>
      <c r="Q156" s="780"/>
    </row>
    <row r="157" spans="1:124" ht="15.75" customHeight="1" x14ac:dyDescent="0.3">
      <c r="B157" s="770"/>
      <c r="C157" s="766"/>
      <c r="G157" s="765"/>
      <c r="I157" s="779"/>
      <c r="J157" s="779"/>
      <c r="K157" s="779"/>
      <c r="L157" s="779"/>
      <c r="M157" s="779"/>
      <c r="N157" s="779"/>
      <c r="O157" s="780"/>
      <c r="P157" s="780"/>
      <c r="Q157" s="780"/>
    </row>
    <row r="158" spans="1:124" ht="15.75" customHeight="1" x14ac:dyDescent="0.3">
      <c r="B158" s="770"/>
      <c r="C158" s="766"/>
      <c r="G158" s="765"/>
      <c r="I158" s="779"/>
      <c r="J158" s="779"/>
      <c r="K158" s="779"/>
      <c r="L158" s="779"/>
      <c r="M158" s="779"/>
      <c r="N158" s="779"/>
      <c r="O158" s="780"/>
      <c r="P158" s="780"/>
      <c r="Q158" s="780"/>
    </row>
    <row r="159" spans="1:124" ht="15.75" customHeight="1" x14ac:dyDescent="0.3">
      <c r="B159" s="770"/>
      <c r="C159" s="766"/>
      <c r="G159" s="765"/>
      <c r="I159" s="779"/>
      <c r="J159" s="779"/>
      <c r="K159" s="779"/>
      <c r="L159" s="779"/>
      <c r="M159" s="779"/>
      <c r="N159" s="779"/>
      <c r="O159" s="780"/>
      <c r="P159" s="780"/>
      <c r="Q159" s="780"/>
    </row>
    <row r="160" spans="1:124" ht="15.75" customHeight="1" x14ac:dyDescent="0.35">
      <c r="A160" s="595"/>
      <c r="B160" s="606"/>
      <c r="C160" s="595"/>
      <c r="D160" s="595"/>
      <c r="E160" s="595"/>
      <c r="F160" s="595"/>
      <c r="G160" s="595"/>
      <c r="H160" s="595"/>
      <c r="I160" s="595"/>
      <c r="J160" s="595"/>
      <c r="K160" s="688"/>
      <c r="L160" s="689"/>
      <c r="M160" s="595"/>
      <c r="N160" s="688"/>
      <c r="O160" s="689"/>
      <c r="P160" s="595"/>
      <c r="Q160" s="688"/>
      <c r="R160" s="689"/>
      <c r="S160" s="595"/>
      <c r="T160" s="688"/>
      <c r="U160" s="689"/>
      <c r="V160" s="595"/>
      <c r="W160" s="688"/>
      <c r="X160" s="689"/>
      <c r="Y160" s="595"/>
      <c r="Z160" s="688"/>
      <c r="AA160" s="689"/>
      <c r="AB160" s="595"/>
      <c r="AC160" s="688"/>
      <c r="AD160" s="689"/>
      <c r="AE160" s="595"/>
      <c r="AF160" s="688"/>
      <c r="AG160" s="689"/>
      <c r="AH160" s="595"/>
      <c r="AI160" s="688"/>
      <c r="AJ160" s="689"/>
      <c r="AK160" s="595"/>
      <c r="AL160" s="688"/>
      <c r="AM160" s="689"/>
      <c r="AN160" s="595"/>
      <c r="AO160" s="688"/>
      <c r="AP160" s="689"/>
      <c r="AQ160" s="595"/>
      <c r="AR160" s="688"/>
      <c r="AS160" s="689"/>
      <c r="AT160" s="595"/>
      <c r="AU160" s="688"/>
      <c r="AV160" s="689"/>
      <c r="AW160" s="595"/>
      <c r="AX160" s="688"/>
      <c r="AY160" s="689"/>
      <c r="AZ160" s="595"/>
      <c r="BA160" s="688"/>
      <c r="BB160" s="689"/>
      <c r="BC160" s="595"/>
      <c r="BD160" s="688"/>
      <c r="BE160" s="689"/>
      <c r="BF160" s="595"/>
      <c r="BG160" s="688"/>
      <c r="BH160" s="689"/>
      <c r="BI160" s="595"/>
      <c r="BJ160" s="688"/>
      <c r="BK160" s="689"/>
      <c r="BL160" s="595"/>
      <c r="BM160" s="688"/>
      <c r="BN160" s="689"/>
      <c r="BO160" s="595"/>
      <c r="BP160" s="688"/>
      <c r="BQ160" s="689"/>
      <c r="BR160" s="595"/>
      <c r="BS160" s="688"/>
      <c r="BT160" s="689"/>
      <c r="BU160" s="595"/>
      <c r="BV160" s="688"/>
      <c r="BW160" s="689"/>
      <c r="BX160" s="595"/>
      <c r="BY160" s="688"/>
      <c r="BZ160" s="689"/>
      <c r="CA160" s="595"/>
      <c r="CB160" s="688"/>
      <c r="CC160" s="689"/>
      <c r="CD160" s="595"/>
      <c r="CE160" s="688"/>
      <c r="CF160" s="689"/>
      <c r="CG160" s="595"/>
      <c r="CH160" s="688"/>
      <c r="CI160" s="689"/>
      <c r="CJ160" s="595"/>
      <c r="CK160" s="688"/>
      <c r="CL160" s="689"/>
      <c r="CM160" s="595"/>
      <c r="CN160" s="688"/>
      <c r="CO160" s="689"/>
      <c r="CP160" s="595"/>
      <c r="CQ160" s="688"/>
      <c r="CR160" s="689"/>
      <c r="CS160" s="595"/>
      <c r="CT160" s="688"/>
      <c r="CU160" s="689"/>
      <c r="CV160" s="595"/>
      <c r="CW160" s="688"/>
      <c r="CX160" s="689"/>
      <c r="CY160" s="595"/>
      <c r="CZ160" s="688"/>
      <c r="DA160" s="689"/>
      <c r="DB160" s="595"/>
      <c r="DC160" s="688"/>
      <c r="DD160" s="689"/>
      <c r="DE160" s="595"/>
      <c r="DF160" s="688"/>
      <c r="DG160" s="689"/>
      <c r="DH160" s="595"/>
      <c r="DI160" s="688"/>
      <c r="DJ160" s="595"/>
      <c r="DK160" s="595"/>
      <c r="DL160" s="595"/>
      <c r="DM160" s="595"/>
      <c r="DN160" s="595"/>
      <c r="DO160" s="595"/>
      <c r="DP160" s="595"/>
      <c r="DQ160" s="595"/>
      <c r="DR160" s="595"/>
      <c r="DS160" s="595"/>
      <c r="DT160" s="595"/>
    </row>
  </sheetData>
  <mergeCells count="90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Z2:CB2"/>
    <mergeCell ref="CC2:CE2"/>
    <mergeCell ref="CF2:CH2"/>
    <mergeCell ref="BE2:BG2"/>
    <mergeCell ref="BH2:BJ2"/>
    <mergeCell ref="BK2:BM2"/>
    <mergeCell ref="BN2:BP2"/>
    <mergeCell ref="BQ2:BS2"/>
    <mergeCell ref="CX2:CZ2"/>
    <mergeCell ref="DA2:DC2"/>
    <mergeCell ref="DD2:DF2"/>
    <mergeCell ref="DG2:DI2"/>
    <mergeCell ref="A44:A45"/>
    <mergeCell ref="B44:B45"/>
    <mergeCell ref="C44:C45"/>
    <mergeCell ref="D44:D45"/>
    <mergeCell ref="E44:E45"/>
    <mergeCell ref="CI2:CK2"/>
    <mergeCell ref="CL2:CN2"/>
    <mergeCell ref="CO2:CQ2"/>
    <mergeCell ref="CR2:CT2"/>
    <mergeCell ref="CU2:CW2"/>
    <mergeCell ref="BT2:BV2"/>
    <mergeCell ref="BW2:BY2"/>
    <mergeCell ref="A57:A58"/>
    <mergeCell ref="B57:B58"/>
    <mergeCell ref="C57:C58"/>
    <mergeCell ref="D57:D58"/>
    <mergeCell ref="E57:E58"/>
    <mergeCell ref="F57:H57"/>
    <mergeCell ref="I57:K57"/>
    <mergeCell ref="L57:N57"/>
    <mergeCell ref="O57:Q57"/>
    <mergeCell ref="R57:T57"/>
    <mergeCell ref="U57:W57"/>
    <mergeCell ref="X57:Z57"/>
    <mergeCell ref="AA57:AC57"/>
    <mergeCell ref="AD57:AF57"/>
    <mergeCell ref="AG57:AI57"/>
    <mergeCell ref="AJ57:AL57"/>
    <mergeCell ref="AM57:AO57"/>
    <mergeCell ref="AP57:AR57"/>
    <mergeCell ref="AS57:AU57"/>
    <mergeCell ref="AV57:AX57"/>
    <mergeCell ref="BQ57:BS57"/>
    <mergeCell ref="BT57:BV57"/>
    <mergeCell ref="BW57:BY57"/>
    <mergeCell ref="BZ57:CB57"/>
    <mergeCell ref="AY57:BA57"/>
    <mergeCell ref="BB57:BD57"/>
    <mergeCell ref="BE57:BG57"/>
    <mergeCell ref="BH57:BJ57"/>
    <mergeCell ref="BK57:BM57"/>
    <mergeCell ref="DG57:DI57"/>
    <mergeCell ref="A96:B96"/>
    <mergeCell ref="A97:C97"/>
    <mergeCell ref="F99:J99"/>
    <mergeCell ref="F100:H100"/>
    <mergeCell ref="CR57:CT57"/>
    <mergeCell ref="CU57:CW57"/>
    <mergeCell ref="CX57:CZ57"/>
    <mergeCell ref="DA57:DC57"/>
    <mergeCell ref="DD57:DF57"/>
    <mergeCell ref="CC57:CE57"/>
    <mergeCell ref="CF57:CH57"/>
    <mergeCell ref="CI57:CK57"/>
    <mergeCell ref="CL57:CN57"/>
    <mergeCell ref="CO57:CQ57"/>
    <mergeCell ref="BN57:BP57"/>
  </mergeCells>
  <conditionalFormatting sqref="N4">
    <cfRule type="cellIs" dxfId="119" priority="2" operator="between">
      <formula>1</formula>
      <formula>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DD4"/>
  </sheetPr>
  <dimension ref="A1:DT158"/>
  <sheetViews>
    <sheetView topLeftCell="A25" zoomScaleNormal="100" workbookViewId="0">
      <pane xSplit="4" topLeftCell="E1" activePane="topRight" state="frozen"/>
      <selection activeCell="A95" sqref="A95"/>
      <selection pane="topRight" activeCell="B99" sqref="B99"/>
    </sheetView>
  </sheetViews>
  <sheetFormatPr defaultColWidth="12.58203125" defaultRowHeight="14" x14ac:dyDescent="0.3"/>
  <cols>
    <col min="1" max="1" width="37" style="525" customWidth="1"/>
    <col min="2" max="2" width="16.58203125" style="525" customWidth="1"/>
    <col min="3" max="3" width="9.5" style="525" customWidth="1"/>
    <col min="4" max="4" width="10.75" style="525" customWidth="1"/>
    <col min="5" max="5" width="9.33203125" style="525" customWidth="1"/>
    <col min="6" max="124" width="7.75" style="525" customWidth="1"/>
    <col min="125" max="16384" width="12.58203125" style="525"/>
  </cols>
  <sheetData>
    <row r="1" spans="1:124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7" customHeight="1" x14ac:dyDescent="0.65">
      <c r="A4" s="781" t="s">
        <v>513</v>
      </c>
      <c r="B4" s="548"/>
      <c r="C4" s="549"/>
      <c r="D4" s="550"/>
      <c r="E4" s="551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3"/>
      <c r="DG4" s="552"/>
      <c r="DH4" s="551"/>
      <c r="DI4" s="553"/>
      <c r="DJ4" s="554"/>
      <c r="DK4" s="554"/>
      <c r="DL4" s="554"/>
      <c r="DM4" s="554"/>
      <c r="DN4" s="554"/>
      <c r="DO4" s="554"/>
      <c r="DP4" s="554"/>
      <c r="DQ4" s="554"/>
      <c r="DR4" s="554"/>
      <c r="DS4" s="554"/>
      <c r="DT4" s="554"/>
    </row>
    <row r="5" spans="1:124" ht="13.5" customHeight="1" x14ac:dyDescent="0.3">
      <c r="A5" s="555" t="s">
        <v>481</v>
      </c>
      <c r="B5" s="782" t="s">
        <v>514</v>
      </c>
      <c r="C5" s="783" t="s">
        <v>515</v>
      </c>
      <c r="D5" s="558">
        <f t="shared" ref="D5:D20" si="0">LOOKUP(2,1/(F5:DI5&lt;&gt;""),F5:DI5)</f>
        <v>29</v>
      </c>
      <c r="E5" s="559"/>
      <c r="F5" s="560">
        <v>0</v>
      </c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29</v>
      </c>
      <c r="M5" s="564"/>
      <c r="N5" s="562">
        <f t="shared" ref="N5:N21" si="3">K5+L5-M5</f>
        <v>29</v>
      </c>
      <c r="O5" s="563"/>
      <c r="P5" s="564"/>
      <c r="Q5" s="562">
        <f t="shared" ref="Q5:Q21" si="4">N5+O5-P5</f>
        <v>29</v>
      </c>
      <c r="R5" s="563"/>
      <c r="S5" s="564"/>
      <c r="T5" s="562">
        <f t="shared" ref="T5:T21" si="5">Q5+R5-S5</f>
        <v>29</v>
      </c>
      <c r="U5" s="563"/>
      <c r="V5" s="564"/>
      <c r="W5" s="562">
        <f t="shared" ref="W5:W21" si="6">T5+U5-V5</f>
        <v>29</v>
      </c>
      <c r="X5" s="563"/>
      <c r="Y5" s="564"/>
      <c r="Z5" s="562">
        <f t="shared" ref="Z5:Z21" si="7">W5+X5-Y5</f>
        <v>29</v>
      </c>
      <c r="AA5" s="563"/>
      <c r="AB5" s="564"/>
      <c r="AC5" s="562">
        <f t="shared" ref="AC5:AC21" si="8">Z5+AA5-AB5</f>
        <v>29</v>
      </c>
      <c r="AD5" s="563"/>
      <c r="AE5" s="564"/>
      <c r="AF5" s="562">
        <f t="shared" ref="AF5:AF21" si="9">AC5+AD5-AE5</f>
        <v>29</v>
      </c>
      <c r="AG5" s="563"/>
      <c r="AH5" s="564"/>
      <c r="AI5" s="562">
        <f t="shared" ref="AI5:AI21" si="10">AF5+AG5-AH5</f>
        <v>29</v>
      </c>
      <c r="AJ5" s="563"/>
      <c r="AK5" s="564"/>
      <c r="AL5" s="562">
        <f t="shared" ref="AL5:AL21" si="11">AI5+AJ5-AK5</f>
        <v>29</v>
      </c>
      <c r="AM5" s="563"/>
      <c r="AN5" s="564"/>
      <c r="AO5" s="562">
        <f t="shared" ref="AO5:AO21" si="12">AL5+AM5-AN5</f>
        <v>29</v>
      </c>
      <c r="AP5" s="563"/>
      <c r="AQ5" s="564"/>
      <c r="AR5" s="562">
        <f t="shared" ref="AR5:AR21" si="13">AO5+AP5-AQ5</f>
        <v>29</v>
      </c>
      <c r="AS5" s="563"/>
      <c r="AT5" s="564"/>
      <c r="AU5" s="562">
        <f t="shared" ref="AU5:AU21" si="14">AR5+AS5-AT5</f>
        <v>29</v>
      </c>
      <c r="AV5" s="563"/>
      <c r="AW5" s="564"/>
      <c r="AX5" s="562">
        <f t="shared" ref="AX5:AX21" si="15">AU5+AV5-AW5</f>
        <v>29</v>
      </c>
      <c r="AY5" s="563"/>
      <c r="AZ5" s="564"/>
      <c r="BA5" s="562">
        <f t="shared" ref="BA5:BA21" si="16">AX5+AY5-AZ5</f>
        <v>29</v>
      </c>
      <c r="BB5" s="563"/>
      <c r="BC5" s="564"/>
      <c r="BD5" s="562">
        <f t="shared" ref="BD5:BD21" si="17">BA5+BB5-BC5</f>
        <v>29</v>
      </c>
      <c r="BE5" s="563"/>
      <c r="BF5" s="564"/>
      <c r="BG5" s="562">
        <f t="shared" ref="BG5:BG21" si="18">BD5+BE5-BF5</f>
        <v>29</v>
      </c>
      <c r="BH5" s="563"/>
      <c r="BI5" s="564"/>
      <c r="BJ5" s="562">
        <f t="shared" ref="BJ5:BJ21" si="19">BG5+BH5-BI5</f>
        <v>29</v>
      </c>
      <c r="BK5" s="563"/>
      <c r="BL5" s="564"/>
      <c r="BM5" s="562">
        <f t="shared" ref="BM5:BM21" si="20">BJ5+BK5-BL5</f>
        <v>29</v>
      </c>
      <c r="BN5" s="563"/>
      <c r="BO5" s="564"/>
      <c r="BP5" s="562">
        <f t="shared" ref="BP5:BP21" si="21">BM5+BN5-BO5</f>
        <v>29</v>
      </c>
      <c r="BQ5" s="563"/>
      <c r="BR5" s="564"/>
      <c r="BS5" s="562">
        <f t="shared" ref="BS5:BS21" si="22">BP5+BQ5-BR5</f>
        <v>29</v>
      </c>
      <c r="BT5" s="563"/>
      <c r="BU5" s="564"/>
      <c r="BV5" s="562">
        <f t="shared" ref="BV5:BV21" si="23">BS5+BT5-BU5</f>
        <v>29</v>
      </c>
      <c r="BW5" s="563"/>
      <c r="BX5" s="564"/>
      <c r="BY5" s="562">
        <f t="shared" ref="BY5:BY21" si="24">BV5+BW5-BX5</f>
        <v>29</v>
      </c>
      <c r="BZ5" s="563"/>
      <c r="CA5" s="564"/>
      <c r="CB5" s="562">
        <f t="shared" ref="CB5:CB21" si="25">BY5+BZ5-CA5</f>
        <v>29</v>
      </c>
      <c r="CC5" s="563"/>
      <c r="CD5" s="564"/>
      <c r="CE5" s="562">
        <f t="shared" ref="CE5:CE21" si="26">CB5+CC5-CD5</f>
        <v>29</v>
      </c>
      <c r="CF5" s="563"/>
      <c r="CG5" s="564"/>
      <c r="CH5" s="562">
        <f t="shared" ref="CH5:CH21" si="27">CE5+CF5-CG5</f>
        <v>29</v>
      </c>
      <c r="CI5" s="563"/>
      <c r="CJ5" s="564"/>
      <c r="CK5" s="562">
        <f t="shared" ref="CK5:CK21" si="28">CH5+CI5-CJ5</f>
        <v>29</v>
      </c>
      <c r="CL5" s="563"/>
      <c r="CM5" s="564"/>
      <c r="CN5" s="562">
        <f t="shared" ref="CN5:CN21" si="29">CK5+CL5-CM5</f>
        <v>29</v>
      </c>
      <c r="CO5" s="563"/>
      <c r="CP5" s="564"/>
      <c r="CQ5" s="562">
        <f t="shared" ref="CQ5:CQ21" si="30">CN5+CO5-CP5</f>
        <v>29</v>
      </c>
      <c r="CR5" s="563"/>
      <c r="CS5" s="564"/>
      <c r="CT5" s="562">
        <f t="shared" ref="CT5:CT21" si="31">CQ5+CR5-CS5</f>
        <v>29</v>
      </c>
      <c r="CU5" s="563"/>
      <c r="CV5" s="564"/>
      <c r="CW5" s="562">
        <f t="shared" ref="CW5:CW21" si="32">CT5+CU5-CV5</f>
        <v>29</v>
      </c>
      <c r="CX5" s="563"/>
      <c r="CY5" s="564"/>
      <c r="CZ5" s="562">
        <f t="shared" ref="CZ5:CZ21" si="33">CW5+CX5-CY5</f>
        <v>29</v>
      </c>
      <c r="DA5" s="563"/>
      <c r="DB5" s="564"/>
      <c r="DC5" s="562">
        <f t="shared" ref="DC5:DC21" si="34">CZ5+DA5-DB5</f>
        <v>29</v>
      </c>
      <c r="DD5" s="563"/>
      <c r="DE5" s="564"/>
      <c r="DF5" s="562">
        <f t="shared" ref="DF5:DF21" si="35">DC5+DD5-DE5</f>
        <v>29</v>
      </c>
      <c r="DG5" s="563"/>
      <c r="DH5" s="564"/>
      <c r="DI5" s="562">
        <f t="shared" ref="DI5:DI21" si="36">DF5+DG5-DH5</f>
        <v>29</v>
      </c>
      <c r="DJ5" s="565"/>
      <c r="DK5" s="565"/>
      <c r="DL5" s="565"/>
      <c r="DM5" s="565"/>
      <c r="DN5" s="565"/>
      <c r="DO5" s="565"/>
      <c r="DP5" s="565"/>
      <c r="DQ5" s="565"/>
      <c r="DR5" s="565"/>
      <c r="DS5" s="565"/>
      <c r="DT5" s="565"/>
    </row>
    <row r="6" spans="1:124" ht="15" customHeight="1" x14ac:dyDescent="0.3">
      <c r="A6" s="566" t="s">
        <v>476</v>
      </c>
      <c r="B6" s="784"/>
      <c r="C6" s="783"/>
      <c r="D6" s="558">
        <f t="shared" si="0"/>
        <v>0</v>
      </c>
      <c r="E6" s="559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>
        <f t="shared" si="13"/>
        <v>0</v>
      </c>
      <c r="AS6" s="563"/>
      <c r="AT6" s="564"/>
      <c r="AU6" s="562">
        <f t="shared" si="14"/>
        <v>0</v>
      </c>
      <c r="AV6" s="563"/>
      <c r="AW6" s="564"/>
      <c r="AX6" s="562">
        <f t="shared" si="15"/>
        <v>0</v>
      </c>
      <c r="AY6" s="563"/>
      <c r="AZ6" s="564"/>
      <c r="BA6" s="562">
        <f t="shared" si="16"/>
        <v>0</v>
      </c>
      <c r="BB6" s="563"/>
      <c r="BC6" s="564"/>
      <c r="BD6" s="562">
        <f t="shared" si="17"/>
        <v>0</v>
      </c>
      <c r="BE6" s="563"/>
      <c r="BF6" s="564"/>
      <c r="BG6" s="562">
        <f t="shared" si="18"/>
        <v>0</v>
      </c>
      <c r="BH6" s="563"/>
      <c r="BI6" s="564"/>
      <c r="BJ6" s="562">
        <f t="shared" si="19"/>
        <v>0</v>
      </c>
      <c r="BK6" s="563"/>
      <c r="BL6" s="564"/>
      <c r="BM6" s="562">
        <f t="shared" si="20"/>
        <v>0</v>
      </c>
      <c r="BN6" s="563"/>
      <c r="BO6" s="564"/>
      <c r="BP6" s="562">
        <f t="shared" si="21"/>
        <v>0</v>
      </c>
      <c r="BQ6" s="563"/>
      <c r="BR6" s="564"/>
      <c r="BS6" s="562">
        <f t="shared" si="22"/>
        <v>0</v>
      </c>
      <c r="BT6" s="563"/>
      <c r="BU6" s="564"/>
      <c r="BV6" s="562">
        <f t="shared" si="23"/>
        <v>0</v>
      </c>
      <c r="BW6" s="563"/>
      <c r="BX6" s="564"/>
      <c r="BY6" s="562">
        <f t="shared" si="24"/>
        <v>0</v>
      </c>
      <c r="BZ6" s="563"/>
      <c r="CA6" s="564"/>
      <c r="CB6" s="562">
        <f t="shared" si="25"/>
        <v>0</v>
      </c>
      <c r="CC6" s="563"/>
      <c r="CD6" s="564"/>
      <c r="CE6" s="562">
        <f t="shared" si="26"/>
        <v>0</v>
      </c>
      <c r="CF6" s="563"/>
      <c r="CG6" s="564"/>
      <c r="CH6" s="562">
        <f t="shared" si="27"/>
        <v>0</v>
      </c>
      <c r="CI6" s="563"/>
      <c r="CJ6" s="564"/>
      <c r="CK6" s="562">
        <f t="shared" si="28"/>
        <v>0</v>
      </c>
      <c r="CL6" s="563"/>
      <c r="CM6" s="564"/>
      <c r="CN6" s="562">
        <f t="shared" si="29"/>
        <v>0</v>
      </c>
      <c r="CO6" s="563"/>
      <c r="CP6" s="564"/>
      <c r="CQ6" s="562">
        <f t="shared" si="30"/>
        <v>0</v>
      </c>
      <c r="CR6" s="563"/>
      <c r="CS6" s="564"/>
      <c r="CT6" s="562">
        <f t="shared" si="31"/>
        <v>0</v>
      </c>
      <c r="CU6" s="563"/>
      <c r="CV6" s="564"/>
      <c r="CW6" s="562">
        <f t="shared" si="32"/>
        <v>0</v>
      </c>
      <c r="CX6" s="563"/>
      <c r="CY6" s="564"/>
      <c r="CZ6" s="562">
        <f t="shared" si="33"/>
        <v>0</v>
      </c>
      <c r="DA6" s="563"/>
      <c r="DB6" s="564"/>
      <c r="DC6" s="562">
        <f t="shared" si="34"/>
        <v>0</v>
      </c>
      <c r="DD6" s="563"/>
      <c r="DE6" s="564"/>
      <c r="DF6" s="562">
        <f t="shared" si="35"/>
        <v>0</v>
      </c>
      <c r="DG6" s="563"/>
      <c r="DH6" s="564"/>
      <c r="DI6" s="562">
        <f t="shared" si="36"/>
        <v>0</v>
      </c>
      <c r="DJ6" s="565"/>
      <c r="DK6" s="565"/>
      <c r="DL6" s="565"/>
      <c r="DM6" s="565"/>
      <c r="DN6" s="565"/>
      <c r="DO6" s="565"/>
      <c r="DP6" s="565"/>
      <c r="DQ6" s="565"/>
      <c r="DR6" s="565"/>
      <c r="DS6" s="565"/>
      <c r="DT6" s="565"/>
    </row>
    <row r="7" spans="1:124" ht="18" customHeight="1" x14ac:dyDescent="0.3">
      <c r="A7" s="569">
        <f>D21</f>
        <v>29</v>
      </c>
      <c r="B7" s="784"/>
      <c r="C7" s="783"/>
      <c r="D7" s="558">
        <f t="shared" si="0"/>
        <v>0</v>
      </c>
      <c r="E7" s="559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562">
        <f t="shared" si="35"/>
        <v>0</v>
      </c>
      <c r="DG7" s="560"/>
      <c r="DH7" s="571"/>
      <c r="DI7" s="562">
        <f t="shared" si="36"/>
        <v>0</v>
      </c>
      <c r="DJ7" s="565"/>
      <c r="DK7" s="565"/>
      <c r="DL7" s="565"/>
      <c r="DM7" s="565"/>
      <c r="DN7" s="565"/>
      <c r="DO7" s="565"/>
      <c r="DP7" s="565"/>
      <c r="DQ7" s="565"/>
      <c r="DR7" s="565"/>
      <c r="DS7" s="565"/>
      <c r="DT7" s="565"/>
    </row>
    <row r="8" spans="1:124" ht="13.5" customHeight="1" x14ac:dyDescent="0.3">
      <c r="A8" s="572"/>
      <c r="B8" s="784"/>
      <c r="C8" s="783"/>
      <c r="D8" s="558">
        <f t="shared" si="0"/>
        <v>0</v>
      </c>
      <c r="E8" s="559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562">
        <f t="shared" si="35"/>
        <v>0</v>
      </c>
      <c r="DG8" s="560"/>
      <c r="DH8" s="561"/>
      <c r="DI8" s="562">
        <f t="shared" si="36"/>
        <v>0</v>
      </c>
      <c r="DJ8" s="565"/>
      <c r="DK8" s="565"/>
      <c r="DL8" s="565"/>
      <c r="DM8" s="565"/>
      <c r="DN8" s="565"/>
      <c r="DO8" s="565"/>
      <c r="DP8" s="565"/>
      <c r="DQ8" s="565"/>
      <c r="DR8" s="565"/>
      <c r="DS8" s="565"/>
      <c r="DT8" s="565"/>
    </row>
    <row r="9" spans="1:124" ht="14.25" customHeight="1" x14ac:dyDescent="0.3">
      <c r="A9" s="572"/>
      <c r="B9" s="784"/>
      <c r="C9" s="783"/>
      <c r="D9" s="558">
        <f t="shared" si="0"/>
        <v>0</v>
      </c>
      <c r="E9" s="559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560"/>
      <c r="DH9" s="561"/>
      <c r="DI9" s="562">
        <f t="shared" si="36"/>
        <v>0</v>
      </c>
      <c r="DJ9" s="565"/>
      <c r="DK9" s="565"/>
      <c r="DL9" s="565"/>
      <c r="DM9" s="565"/>
      <c r="DN9" s="565"/>
      <c r="DO9" s="565"/>
      <c r="DP9" s="565"/>
      <c r="DQ9" s="565"/>
      <c r="DR9" s="565"/>
      <c r="DS9" s="565"/>
      <c r="DT9" s="565"/>
    </row>
    <row r="10" spans="1:124" ht="14.25" hidden="1" customHeight="1" x14ac:dyDescent="0.3">
      <c r="A10" s="566"/>
      <c r="B10" s="784"/>
      <c r="C10" s="783"/>
      <c r="D10" s="558">
        <f t="shared" si="0"/>
        <v>0</v>
      </c>
      <c r="E10" s="559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560"/>
      <c r="DH10" s="561"/>
      <c r="DI10" s="562">
        <f t="shared" si="36"/>
        <v>0</v>
      </c>
      <c r="DJ10" s="565"/>
      <c r="DK10" s="565"/>
      <c r="DL10" s="565"/>
      <c r="DM10" s="565"/>
      <c r="DN10" s="565"/>
      <c r="DO10" s="565"/>
      <c r="DP10" s="565"/>
      <c r="DQ10" s="565"/>
      <c r="DR10" s="565"/>
      <c r="DS10" s="565"/>
      <c r="DT10" s="565"/>
    </row>
    <row r="11" spans="1:124" ht="14.25" hidden="1" customHeight="1" x14ac:dyDescent="0.3">
      <c r="A11" s="572"/>
      <c r="B11" s="784"/>
      <c r="C11" s="783"/>
      <c r="D11" s="558">
        <f t="shared" si="0"/>
        <v>0</v>
      </c>
      <c r="E11" s="559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560"/>
      <c r="DH11" s="561"/>
      <c r="DI11" s="562">
        <f t="shared" si="36"/>
        <v>0</v>
      </c>
      <c r="DJ11" s="565"/>
      <c r="DK11" s="565"/>
      <c r="DL11" s="565"/>
      <c r="DM11" s="565"/>
      <c r="DN11" s="565"/>
      <c r="DO11" s="565"/>
      <c r="DP11" s="565"/>
      <c r="DQ11" s="565"/>
      <c r="DR11" s="565"/>
      <c r="DS11" s="565"/>
      <c r="DT11" s="565"/>
    </row>
    <row r="12" spans="1:124" ht="14.25" hidden="1" customHeight="1" x14ac:dyDescent="0.3">
      <c r="A12" s="572"/>
      <c r="B12" s="784"/>
      <c r="C12" s="783"/>
      <c r="D12" s="558">
        <f t="shared" si="0"/>
        <v>0</v>
      </c>
      <c r="E12" s="559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560"/>
      <c r="DH12" s="561"/>
      <c r="DI12" s="562">
        <f t="shared" si="36"/>
        <v>0</v>
      </c>
      <c r="DJ12" s="565"/>
      <c r="DK12" s="565"/>
      <c r="DL12" s="565"/>
      <c r="DM12" s="565"/>
      <c r="DN12" s="565"/>
      <c r="DO12" s="565"/>
      <c r="DP12" s="565"/>
      <c r="DQ12" s="565"/>
      <c r="DR12" s="565"/>
      <c r="DS12" s="565"/>
      <c r="DT12" s="565"/>
    </row>
    <row r="13" spans="1:124" ht="14.25" hidden="1" customHeight="1" x14ac:dyDescent="0.3">
      <c r="A13" s="572"/>
      <c r="B13" s="784"/>
      <c r="C13" s="783"/>
      <c r="D13" s="558">
        <f t="shared" si="0"/>
        <v>0</v>
      </c>
      <c r="E13" s="559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560"/>
      <c r="DH13" s="561"/>
      <c r="DI13" s="562">
        <f t="shared" si="36"/>
        <v>0</v>
      </c>
      <c r="DJ13" s="565"/>
      <c r="DK13" s="565"/>
      <c r="DL13" s="565"/>
      <c r="DM13" s="565"/>
      <c r="DN13" s="565"/>
      <c r="DO13" s="565"/>
      <c r="DP13" s="565"/>
      <c r="DQ13" s="565"/>
      <c r="DR13" s="565"/>
      <c r="DS13" s="565"/>
      <c r="DT13" s="565"/>
    </row>
    <row r="14" spans="1:124" ht="14.25" hidden="1" customHeight="1" x14ac:dyDescent="0.3">
      <c r="A14" s="572"/>
      <c r="B14" s="784"/>
      <c r="C14" s="783"/>
      <c r="D14" s="558">
        <f t="shared" si="0"/>
        <v>0</v>
      </c>
      <c r="E14" s="559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560"/>
      <c r="DH14" s="561"/>
      <c r="DI14" s="562">
        <f t="shared" si="36"/>
        <v>0</v>
      </c>
      <c r="DJ14" s="565"/>
      <c r="DK14" s="565"/>
      <c r="DL14" s="565"/>
      <c r="DM14" s="565"/>
      <c r="DN14" s="565"/>
      <c r="DO14" s="565"/>
      <c r="DP14" s="565"/>
      <c r="DQ14" s="565"/>
      <c r="DR14" s="565"/>
      <c r="DS14" s="565"/>
      <c r="DT14" s="565"/>
    </row>
    <row r="15" spans="1:124" ht="14.25" hidden="1" customHeight="1" x14ac:dyDescent="0.3">
      <c r="A15" s="572"/>
      <c r="B15" s="784"/>
      <c r="C15" s="783"/>
      <c r="D15" s="558">
        <f t="shared" si="0"/>
        <v>0</v>
      </c>
      <c r="E15" s="559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560"/>
      <c r="DH15" s="561"/>
      <c r="DI15" s="562">
        <f t="shared" si="36"/>
        <v>0</v>
      </c>
      <c r="DJ15" s="565"/>
      <c r="DK15" s="565"/>
      <c r="DL15" s="565"/>
      <c r="DM15" s="565"/>
      <c r="DN15" s="565"/>
      <c r="DO15" s="565"/>
      <c r="DP15" s="565"/>
      <c r="DQ15" s="565"/>
      <c r="DR15" s="565"/>
      <c r="DS15" s="565"/>
      <c r="DT15" s="565"/>
    </row>
    <row r="16" spans="1:124" ht="14.25" hidden="1" customHeight="1" x14ac:dyDescent="0.3">
      <c r="A16" s="572"/>
      <c r="B16" s="784"/>
      <c r="C16" s="783"/>
      <c r="D16" s="558">
        <f t="shared" si="0"/>
        <v>0</v>
      </c>
      <c r="E16" s="559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560"/>
      <c r="DH16" s="561"/>
      <c r="DI16" s="562">
        <f t="shared" si="36"/>
        <v>0</v>
      </c>
      <c r="DJ16" s="565"/>
      <c r="DK16" s="565"/>
      <c r="DL16" s="565"/>
      <c r="DM16" s="565"/>
      <c r="DN16" s="565"/>
      <c r="DO16" s="565"/>
      <c r="DP16" s="565"/>
      <c r="DQ16" s="565"/>
      <c r="DR16" s="565"/>
      <c r="DS16" s="565"/>
      <c r="DT16" s="565"/>
    </row>
    <row r="17" spans="1:124" ht="14.25" hidden="1" customHeight="1" x14ac:dyDescent="0.3">
      <c r="A17" s="572"/>
      <c r="B17" s="784"/>
      <c r="C17" s="783"/>
      <c r="D17" s="558">
        <f t="shared" si="0"/>
        <v>0</v>
      </c>
      <c r="E17" s="559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560"/>
      <c r="DH17" s="561"/>
      <c r="DI17" s="562">
        <f t="shared" si="36"/>
        <v>0</v>
      </c>
      <c r="DJ17" s="565"/>
      <c r="DK17" s="565"/>
      <c r="DL17" s="565"/>
      <c r="DM17" s="565"/>
      <c r="DN17" s="565"/>
      <c r="DO17" s="565"/>
      <c r="DP17" s="565"/>
      <c r="DQ17" s="565"/>
      <c r="DR17" s="565"/>
      <c r="DS17" s="565"/>
      <c r="DT17" s="565"/>
    </row>
    <row r="18" spans="1:124" ht="14.25" hidden="1" customHeight="1" x14ac:dyDescent="0.3">
      <c r="A18" s="572"/>
      <c r="B18" s="784"/>
      <c r="C18" s="783"/>
      <c r="D18" s="558">
        <f t="shared" si="0"/>
        <v>0</v>
      </c>
      <c r="E18" s="559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560"/>
      <c r="DH18" s="561"/>
      <c r="DI18" s="562">
        <f t="shared" si="36"/>
        <v>0</v>
      </c>
      <c r="DJ18" s="565"/>
      <c r="DK18" s="565"/>
      <c r="DL18" s="565"/>
      <c r="DM18" s="565"/>
      <c r="DN18" s="565"/>
      <c r="DO18" s="565"/>
      <c r="DP18" s="565"/>
      <c r="DQ18" s="565"/>
      <c r="DR18" s="565"/>
      <c r="DS18" s="565"/>
      <c r="DT18" s="565"/>
    </row>
    <row r="19" spans="1:124" ht="14.25" hidden="1" customHeight="1" x14ac:dyDescent="0.3">
      <c r="A19" s="572"/>
      <c r="B19" s="784"/>
      <c r="C19" s="783"/>
      <c r="D19" s="558">
        <f t="shared" si="0"/>
        <v>0</v>
      </c>
      <c r="E19" s="559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560"/>
      <c r="DH19" s="561"/>
      <c r="DI19" s="562">
        <f t="shared" si="36"/>
        <v>0</v>
      </c>
      <c r="DJ19" s="565"/>
      <c r="DK19" s="565"/>
      <c r="DL19" s="565"/>
      <c r="DM19" s="565"/>
      <c r="DN19" s="565"/>
      <c r="DO19" s="565"/>
      <c r="DP19" s="565"/>
      <c r="DQ19" s="565"/>
      <c r="DR19" s="565"/>
      <c r="DS19" s="565"/>
      <c r="DT19" s="565"/>
    </row>
    <row r="20" spans="1:124" ht="14.25" hidden="1" customHeight="1" x14ac:dyDescent="0.3">
      <c r="A20" s="572"/>
      <c r="B20" s="784"/>
      <c r="C20" s="783"/>
      <c r="D20" s="558">
        <f t="shared" si="0"/>
        <v>0</v>
      </c>
      <c r="E20" s="559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560"/>
      <c r="DH20" s="561"/>
      <c r="DI20" s="562">
        <f t="shared" si="36"/>
        <v>0</v>
      </c>
      <c r="DJ20" s="565"/>
      <c r="DK20" s="565"/>
      <c r="DL20" s="565"/>
      <c r="DM20" s="565"/>
      <c r="DN20" s="565"/>
      <c r="DO20" s="565"/>
      <c r="DP20" s="565"/>
      <c r="DQ20" s="565"/>
      <c r="DR20" s="565"/>
      <c r="DS20" s="565"/>
      <c r="DT20" s="565"/>
    </row>
    <row r="21" spans="1:124" ht="15.75" hidden="1" customHeight="1" x14ac:dyDescent="0.3">
      <c r="A21" s="573"/>
      <c r="B21" s="785"/>
      <c r="C21" s="786"/>
      <c r="D21" s="576">
        <f>SUM(D5:D20)</f>
        <v>29</v>
      </c>
      <c r="E21" s="577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>
        <f t="shared" si="13"/>
        <v>0</v>
      </c>
      <c r="AS21" s="578"/>
      <c r="AT21" s="579"/>
      <c r="AU21" s="580">
        <f t="shared" si="14"/>
        <v>0</v>
      </c>
      <c r="AV21" s="578"/>
      <c r="AW21" s="579"/>
      <c r="AX21" s="580">
        <f t="shared" si="15"/>
        <v>0</v>
      </c>
      <c r="AY21" s="578"/>
      <c r="AZ21" s="579"/>
      <c r="BA21" s="580">
        <f t="shared" si="16"/>
        <v>0</v>
      </c>
      <c r="BB21" s="578"/>
      <c r="BC21" s="579"/>
      <c r="BD21" s="580">
        <f t="shared" si="17"/>
        <v>0</v>
      </c>
      <c r="BE21" s="578"/>
      <c r="BF21" s="579"/>
      <c r="BG21" s="580">
        <f t="shared" si="18"/>
        <v>0</v>
      </c>
      <c r="BH21" s="578"/>
      <c r="BI21" s="579"/>
      <c r="BJ21" s="580">
        <f t="shared" si="19"/>
        <v>0</v>
      </c>
      <c r="BK21" s="578"/>
      <c r="BL21" s="579"/>
      <c r="BM21" s="580">
        <f t="shared" si="20"/>
        <v>0</v>
      </c>
      <c r="BN21" s="578"/>
      <c r="BO21" s="579"/>
      <c r="BP21" s="580">
        <f t="shared" si="21"/>
        <v>0</v>
      </c>
      <c r="BQ21" s="578"/>
      <c r="BR21" s="579"/>
      <c r="BS21" s="580">
        <f t="shared" si="22"/>
        <v>0</v>
      </c>
      <c r="BT21" s="578"/>
      <c r="BU21" s="579"/>
      <c r="BV21" s="580">
        <f t="shared" si="23"/>
        <v>0</v>
      </c>
      <c r="BW21" s="578"/>
      <c r="BX21" s="579"/>
      <c r="BY21" s="580">
        <f t="shared" si="24"/>
        <v>0</v>
      </c>
      <c r="BZ21" s="578"/>
      <c r="CA21" s="579"/>
      <c r="CB21" s="580">
        <f t="shared" si="25"/>
        <v>0</v>
      </c>
      <c r="CC21" s="578"/>
      <c r="CD21" s="579"/>
      <c r="CE21" s="580">
        <f t="shared" si="26"/>
        <v>0</v>
      </c>
      <c r="CF21" s="578"/>
      <c r="CG21" s="579"/>
      <c r="CH21" s="580">
        <f t="shared" si="27"/>
        <v>0</v>
      </c>
      <c r="CI21" s="578"/>
      <c r="CJ21" s="579"/>
      <c r="CK21" s="580">
        <f t="shared" si="28"/>
        <v>0</v>
      </c>
      <c r="CL21" s="578"/>
      <c r="CM21" s="579"/>
      <c r="CN21" s="580">
        <f t="shared" si="29"/>
        <v>0</v>
      </c>
      <c r="CO21" s="578"/>
      <c r="CP21" s="579"/>
      <c r="CQ21" s="580">
        <f t="shared" si="30"/>
        <v>0</v>
      </c>
      <c r="CR21" s="578"/>
      <c r="CS21" s="579"/>
      <c r="CT21" s="580">
        <f t="shared" si="31"/>
        <v>0</v>
      </c>
      <c r="CU21" s="578"/>
      <c r="CV21" s="579"/>
      <c r="CW21" s="580">
        <f t="shared" si="32"/>
        <v>0</v>
      </c>
      <c r="CX21" s="578"/>
      <c r="CY21" s="579"/>
      <c r="CZ21" s="580">
        <f t="shared" si="33"/>
        <v>0</v>
      </c>
      <c r="DA21" s="578"/>
      <c r="DB21" s="579"/>
      <c r="DC21" s="580">
        <f t="shared" si="34"/>
        <v>0</v>
      </c>
      <c r="DD21" s="578"/>
      <c r="DE21" s="579"/>
      <c r="DF21" s="580">
        <f t="shared" si="35"/>
        <v>0</v>
      </c>
      <c r="DG21" s="578"/>
      <c r="DH21" s="579"/>
      <c r="DI21" s="580">
        <f t="shared" si="36"/>
        <v>0</v>
      </c>
      <c r="DJ21" s="581"/>
      <c r="DK21" s="581"/>
      <c r="DL21" s="581"/>
      <c r="DM21" s="581"/>
      <c r="DN21" s="581"/>
      <c r="DO21" s="581"/>
      <c r="DP21" s="581"/>
      <c r="DQ21" s="581"/>
      <c r="DR21" s="581"/>
      <c r="DS21" s="581"/>
      <c r="DT21" s="581"/>
    </row>
    <row r="22" spans="1:124" ht="28.5" customHeight="1" x14ac:dyDescent="0.65">
      <c r="A22" s="787" t="s">
        <v>516</v>
      </c>
      <c r="B22" s="788"/>
      <c r="C22" s="789"/>
      <c r="D22" s="585"/>
      <c r="E22" s="586"/>
      <c r="F22" s="587"/>
      <c r="G22" s="586"/>
      <c r="H22" s="588"/>
      <c r="I22" s="587"/>
      <c r="J22" s="586"/>
      <c r="K22" s="589"/>
      <c r="L22" s="587"/>
      <c r="M22" s="586"/>
      <c r="N22" s="589"/>
      <c r="O22" s="587"/>
      <c r="P22" s="586"/>
      <c r="Q22" s="589"/>
      <c r="R22" s="587"/>
      <c r="S22" s="586"/>
      <c r="T22" s="589"/>
      <c r="U22" s="587"/>
      <c r="V22" s="586"/>
      <c r="W22" s="589"/>
      <c r="X22" s="587"/>
      <c r="Y22" s="586"/>
      <c r="Z22" s="589"/>
      <c r="AA22" s="587"/>
      <c r="AB22" s="586"/>
      <c r="AC22" s="589"/>
      <c r="AD22" s="587"/>
      <c r="AE22" s="586"/>
      <c r="AF22" s="589"/>
      <c r="AG22" s="587"/>
      <c r="AH22" s="586"/>
      <c r="AI22" s="589"/>
      <c r="AJ22" s="587"/>
      <c r="AK22" s="586"/>
      <c r="AL22" s="589"/>
      <c r="AM22" s="587"/>
      <c r="AN22" s="586"/>
      <c r="AO22" s="589"/>
      <c r="AP22" s="587"/>
      <c r="AQ22" s="586"/>
      <c r="AR22" s="589"/>
      <c r="AS22" s="587"/>
      <c r="AT22" s="586"/>
      <c r="AU22" s="589"/>
      <c r="AV22" s="587"/>
      <c r="AW22" s="586"/>
      <c r="AX22" s="589"/>
      <c r="AY22" s="587"/>
      <c r="AZ22" s="586"/>
      <c r="BA22" s="589"/>
      <c r="BB22" s="587"/>
      <c r="BC22" s="586"/>
      <c r="BD22" s="589"/>
      <c r="BE22" s="587"/>
      <c r="BF22" s="586"/>
      <c r="BG22" s="589"/>
      <c r="BH22" s="587"/>
      <c r="BI22" s="586"/>
      <c r="BJ22" s="589"/>
      <c r="BK22" s="587"/>
      <c r="BL22" s="586"/>
      <c r="BM22" s="589"/>
      <c r="BN22" s="587"/>
      <c r="BO22" s="586"/>
      <c r="BP22" s="589"/>
      <c r="BQ22" s="587"/>
      <c r="BR22" s="586"/>
      <c r="BS22" s="589"/>
      <c r="BT22" s="587"/>
      <c r="BU22" s="586"/>
      <c r="BV22" s="589"/>
      <c r="BW22" s="587"/>
      <c r="BX22" s="586"/>
      <c r="BY22" s="589"/>
      <c r="BZ22" s="587"/>
      <c r="CA22" s="586"/>
      <c r="CB22" s="589"/>
      <c r="CC22" s="587"/>
      <c r="CD22" s="586"/>
      <c r="CE22" s="589"/>
      <c r="CF22" s="587"/>
      <c r="CG22" s="586"/>
      <c r="CH22" s="589"/>
      <c r="CI22" s="587"/>
      <c r="CJ22" s="586"/>
      <c r="CK22" s="589"/>
      <c r="CL22" s="587"/>
      <c r="CM22" s="586"/>
      <c r="CN22" s="589"/>
      <c r="CO22" s="587"/>
      <c r="CP22" s="586"/>
      <c r="CQ22" s="589"/>
      <c r="CR22" s="587"/>
      <c r="CS22" s="586"/>
      <c r="CT22" s="589"/>
      <c r="CU22" s="587"/>
      <c r="CV22" s="586"/>
      <c r="CW22" s="589"/>
      <c r="CX22" s="587"/>
      <c r="CY22" s="586"/>
      <c r="CZ22" s="589"/>
      <c r="DA22" s="587"/>
      <c r="DB22" s="586"/>
      <c r="DC22" s="589"/>
      <c r="DD22" s="587"/>
      <c r="DE22" s="586"/>
      <c r="DF22" s="589"/>
      <c r="DG22" s="587"/>
      <c r="DH22" s="586"/>
      <c r="DI22" s="589"/>
      <c r="DJ22" s="586"/>
      <c r="DK22" s="586"/>
      <c r="DL22" s="586"/>
      <c r="DM22" s="586"/>
      <c r="DN22" s="586"/>
      <c r="DO22" s="586"/>
      <c r="DP22" s="586"/>
      <c r="DQ22" s="586"/>
      <c r="DR22" s="586"/>
      <c r="DS22" s="586"/>
      <c r="DT22" s="586"/>
    </row>
    <row r="23" spans="1:124" ht="15.75" customHeight="1" x14ac:dyDescent="0.3">
      <c r="A23" s="572" t="s">
        <v>481</v>
      </c>
      <c r="B23" s="782" t="s">
        <v>514</v>
      </c>
      <c r="C23" s="783" t="s">
        <v>515</v>
      </c>
      <c r="D23" s="558">
        <f t="shared" ref="D23:D38" si="37">LOOKUP(2,1/(F23:DI23&lt;&gt;""),F23:DI23)</f>
        <v>5</v>
      </c>
      <c r="E23" s="559"/>
      <c r="F23" s="560">
        <v>0</v>
      </c>
      <c r="G23" s="561"/>
      <c r="H23" s="562">
        <f t="shared" ref="H23:H39" si="38">F23-G23</f>
        <v>0</v>
      </c>
      <c r="I23" s="560"/>
      <c r="J23" s="561"/>
      <c r="K23" s="562">
        <f t="shared" ref="K23:K39" si="39">H23+I23-J23</f>
        <v>0</v>
      </c>
      <c r="L23" s="560">
        <v>5</v>
      </c>
      <c r="M23" s="561"/>
      <c r="N23" s="562">
        <f t="shared" ref="N23:N39" si="40">K23+L23-M23</f>
        <v>5</v>
      </c>
      <c r="O23" s="560"/>
      <c r="P23" s="561"/>
      <c r="Q23" s="562">
        <f t="shared" ref="Q23:Q39" si="41">N23+O23-P23</f>
        <v>5</v>
      </c>
      <c r="R23" s="560"/>
      <c r="S23" s="561"/>
      <c r="T23" s="562">
        <f t="shared" ref="T23:T39" si="42">Q23+R23-S23</f>
        <v>5</v>
      </c>
      <c r="U23" s="560"/>
      <c r="V23" s="561"/>
      <c r="W23" s="562">
        <f t="shared" ref="W23:W39" si="43">T23+U23-V23</f>
        <v>5</v>
      </c>
      <c r="X23" s="560"/>
      <c r="Y23" s="561"/>
      <c r="Z23" s="562">
        <f t="shared" ref="Z23:Z39" si="44">W23+X23-Y23</f>
        <v>5</v>
      </c>
      <c r="AA23" s="560"/>
      <c r="AB23" s="561"/>
      <c r="AC23" s="562">
        <f t="shared" ref="AC23:AC39" si="45">Z23+AA23-AB23</f>
        <v>5</v>
      </c>
      <c r="AD23" s="560"/>
      <c r="AE23" s="561"/>
      <c r="AF23" s="562">
        <f t="shared" ref="AF23:AF39" si="46">AC23+AD23-AE23</f>
        <v>5</v>
      </c>
      <c r="AG23" s="560"/>
      <c r="AH23" s="561"/>
      <c r="AI23" s="562">
        <f t="shared" ref="AI23:AI39" si="47">AF23+AG23-AH23</f>
        <v>5</v>
      </c>
      <c r="AJ23" s="560"/>
      <c r="AK23" s="561"/>
      <c r="AL23" s="562">
        <f t="shared" ref="AL23:AL39" si="48">AI23+AJ23-AK23</f>
        <v>5</v>
      </c>
      <c r="AM23" s="560"/>
      <c r="AN23" s="561"/>
      <c r="AO23" s="562">
        <f t="shared" ref="AO23:AO39" si="49">AL23+AM23-AN23</f>
        <v>5</v>
      </c>
      <c r="AP23" s="560"/>
      <c r="AQ23" s="561"/>
      <c r="AR23" s="562">
        <f t="shared" ref="AR23:AR39" si="50">AO23+AP23-AQ23</f>
        <v>5</v>
      </c>
      <c r="AS23" s="560"/>
      <c r="AT23" s="561"/>
      <c r="AU23" s="562">
        <f t="shared" ref="AU23:AU39" si="51">AR23+AS23-AT23</f>
        <v>5</v>
      </c>
      <c r="AV23" s="560"/>
      <c r="AW23" s="561"/>
      <c r="AX23" s="562">
        <f t="shared" ref="AX23:AX39" si="52">AU23+AV23-AW23</f>
        <v>5</v>
      </c>
      <c r="AY23" s="560"/>
      <c r="AZ23" s="561"/>
      <c r="BA23" s="562">
        <f t="shared" ref="BA23:BA39" si="53">AX23+AY23-AZ23</f>
        <v>5</v>
      </c>
      <c r="BB23" s="560"/>
      <c r="BC23" s="561"/>
      <c r="BD23" s="562">
        <f t="shared" ref="BD23:BD39" si="54">BA23+BB23-BC23</f>
        <v>5</v>
      </c>
      <c r="BE23" s="560"/>
      <c r="BF23" s="561"/>
      <c r="BG23" s="562">
        <f t="shared" ref="BG23:BG39" si="55">BD23+BE23-BF23</f>
        <v>5</v>
      </c>
      <c r="BH23" s="560"/>
      <c r="BI23" s="561"/>
      <c r="BJ23" s="562">
        <f t="shared" ref="BJ23:BJ39" si="56">BG23+BH23-BI23</f>
        <v>5</v>
      </c>
      <c r="BK23" s="560"/>
      <c r="BL23" s="561"/>
      <c r="BM23" s="562">
        <f t="shared" ref="BM23:BM39" si="57">BJ23+BK23-BL23</f>
        <v>5</v>
      </c>
      <c r="BN23" s="560"/>
      <c r="BO23" s="561"/>
      <c r="BP23" s="562">
        <f t="shared" ref="BP23:BP39" si="58">BM23+BN23-BO23</f>
        <v>5</v>
      </c>
      <c r="BQ23" s="560"/>
      <c r="BR23" s="561"/>
      <c r="BS23" s="562">
        <f t="shared" ref="BS23:BS39" si="59">BP23+BQ23-BR23</f>
        <v>5</v>
      </c>
      <c r="BT23" s="560"/>
      <c r="BU23" s="561"/>
      <c r="BV23" s="562">
        <f t="shared" ref="BV23:BV39" si="60">BS23+BT23-BU23</f>
        <v>5</v>
      </c>
      <c r="BW23" s="560"/>
      <c r="BX23" s="561"/>
      <c r="BY23" s="562">
        <f t="shared" ref="BY23:BY39" si="61">BV23+BW23-BX23</f>
        <v>5</v>
      </c>
      <c r="BZ23" s="560"/>
      <c r="CA23" s="561"/>
      <c r="CB23" s="562">
        <f t="shared" ref="CB23:CB39" si="62">BY23+BZ23-CA23</f>
        <v>5</v>
      </c>
      <c r="CC23" s="560"/>
      <c r="CD23" s="561"/>
      <c r="CE23" s="562">
        <f t="shared" ref="CE23:CE39" si="63">CB23+CC23-CD23</f>
        <v>5</v>
      </c>
      <c r="CF23" s="560"/>
      <c r="CG23" s="561"/>
      <c r="CH23" s="562">
        <f t="shared" ref="CH23:CH39" si="64">CE23+CF23-CG23</f>
        <v>5</v>
      </c>
      <c r="CI23" s="560"/>
      <c r="CJ23" s="561"/>
      <c r="CK23" s="562">
        <f t="shared" ref="CK23:CK39" si="65">CH23+CI23-CJ23</f>
        <v>5</v>
      </c>
      <c r="CL23" s="560"/>
      <c r="CM23" s="561"/>
      <c r="CN23" s="562">
        <f t="shared" ref="CN23:CN39" si="66">CK23+CL23-CM23</f>
        <v>5</v>
      </c>
      <c r="CO23" s="560"/>
      <c r="CP23" s="561"/>
      <c r="CQ23" s="562">
        <f t="shared" ref="CQ23:CQ39" si="67">CN23+CO23-CP23</f>
        <v>5</v>
      </c>
      <c r="CR23" s="560"/>
      <c r="CS23" s="561"/>
      <c r="CT23" s="562">
        <f t="shared" ref="CT23:CT39" si="68">CQ23+CR23-CS23</f>
        <v>5</v>
      </c>
      <c r="CU23" s="560"/>
      <c r="CV23" s="561"/>
      <c r="CW23" s="562">
        <f t="shared" ref="CW23:CW39" si="69">CT23+CU23-CV23</f>
        <v>5</v>
      </c>
      <c r="CX23" s="560"/>
      <c r="CY23" s="561"/>
      <c r="CZ23" s="562">
        <f t="shared" ref="CZ23:CZ39" si="70">CW23+CX23-CY23</f>
        <v>5</v>
      </c>
      <c r="DA23" s="560"/>
      <c r="DB23" s="561"/>
      <c r="DC23" s="562">
        <f t="shared" ref="DC23:DC39" si="71">CZ23+DA23-DB23</f>
        <v>5</v>
      </c>
      <c r="DD23" s="560"/>
      <c r="DE23" s="561"/>
      <c r="DF23" s="562">
        <f t="shared" ref="DF23:DF39" si="72">DC23+DD23-DE23</f>
        <v>5</v>
      </c>
      <c r="DG23" s="560"/>
      <c r="DH23" s="561"/>
      <c r="DI23" s="562">
        <f t="shared" ref="DI23:DI39" si="73">DF23+DG23-DH23</f>
        <v>5</v>
      </c>
      <c r="DJ23" s="565"/>
      <c r="DK23" s="565"/>
      <c r="DL23" s="565"/>
      <c r="DM23" s="565"/>
      <c r="DN23" s="565"/>
      <c r="DO23" s="565"/>
      <c r="DP23" s="565"/>
      <c r="DQ23" s="565"/>
      <c r="DR23" s="565"/>
      <c r="DS23" s="565"/>
      <c r="DT23" s="565"/>
    </row>
    <row r="24" spans="1:124" ht="15.75" customHeight="1" x14ac:dyDescent="0.3">
      <c r="A24" s="566" t="s">
        <v>476</v>
      </c>
      <c r="B24" s="784"/>
      <c r="C24" s="783"/>
      <c r="D24" s="558">
        <f t="shared" si="37"/>
        <v>0</v>
      </c>
      <c r="E24" s="559"/>
      <c r="F24" s="560"/>
      <c r="G24" s="561"/>
      <c r="H24" s="562">
        <f t="shared" si="38"/>
        <v>0</v>
      </c>
      <c r="I24" s="560"/>
      <c r="J24" s="561"/>
      <c r="K24" s="562">
        <f t="shared" si="39"/>
        <v>0</v>
      </c>
      <c r="L24" s="560"/>
      <c r="M24" s="561"/>
      <c r="N24" s="562">
        <f t="shared" si="40"/>
        <v>0</v>
      </c>
      <c r="O24" s="560"/>
      <c r="P24" s="561"/>
      <c r="Q24" s="562">
        <f t="shared" si="41"/>
        <v>0</v>
      </c>
      <c r="R24" s="560"/>
      <c r="S24" s="561"/>
      <c r="T24" s="562">
        <f t="shared" si="42"/>
        <v>0</v>
      </c>
      <c r="U24" s="560"/>
      <c r="V24" s="561"/>
      <c r="W24" s="562">
        <f t="shared" si="43"/>
        <v>0</v>
      </c>
      <c r="X24" s="560"/>
      <c r="Y24" s="561"/>
      <c r="Z24" s="562">
        <f t="shared" si="44"/>
        <v>0</v>
      </c>
      <c r="AA24" s="560"/>
      <c r="AB24" s="561"/>
      <c r="AC24" s="562">
        <f t="shared" si="45"/>
        <v>0</v>
      </c>
      <c r="AD24" s="560"/>
      <c r="AE24" s="561"/>
      <c r="AF24" s="562">
        <f t="shared" si="46"/>
        <v>0</v>
      </c>
      <c r="AG24" s="560"/>
      <c r="AH24" s="561"/>
      <c r="AI24" s="562">
        <f t="shared" si="47"/>
        <v>0</v>
      </c>
      <c r="AJ24" s="560"/>
      <c r="AK24" s="561"/>
      <c r="AL24" s="562">
        <f t="shared" si="48"/>
        <v>0</v>
      </c>
      <c r="AM24" s="560"/>
      <c r="AN24" s="561"/>
      <c r="AO24" s="562">
        <f t="shared" si="49"/>
        <v>0</v>
      </c>
      <c r="AP24" s="560"/>
      <c r="AQ24" s="561"/>
      <c r="AR24" s="562">
        <f t="shared" si="50"/>
        <v>0</v>
      </c>
      <c r="AS24" s="560"/>
      <c r="AT24" s="561"/>
      <c r="AU24" s="562">
        <f t="shared" si="51"/>
        <v>0</v>
      </c>
      <c r="AV24" s="560"/>
      <c r="AW24" s="561"/>
      <c r="AX24" s="562">
        <f t="shared" si="52"/>
        <v>0</v>
      </c>
      <c r="AY24" s="560"/>
      <c r="AZ24" s="561"/>
      <c r="BA24" s="562">
        <f t="shared" si="53"/>
        <v>0</v>
      </c>
      <c r="BB24" s="560"/>
      <c r="BC24" s="561"/>
      <c r="BD24" s="562">
        <f t="shared" si="54"/>
        <v>0</v>
      </c>
      <c r="BE24" s="560"/>
      <c r="BF24" s="561"/>
      <c r="BG24" s="562">
        <f t="shared" si="55"/>
        <v>0</v>
      </c>
      <c r="BH24" s="560"/>
      <c r="BI24" s="561"/>
      <c r="BJ24" s="562">
        <f t="shared" si="56"/>
        <v>0</v>
      </c>
      <c r="BK24" s="560"/>
      <c r="BL24" s="561"/>
      <c r="BM24" s="562">
        <f t="shared" si="57"/>
        <v>0</v>
      </c>
      <c r="BN24" s="560"/>
      <c r="BO24" s="561"/>
      <c r="BP24" s="562">
        <f t="shared" si="58"/>
        <v>0</v>
      </c>
      <c r="BQ24" s="560"/>
      <c r="BR24" s="561"/>
      <c r="BS24" s="562">
        <f t="shared" si="59"/>
        <v>0</v>
      </c>
      <c r="BT24" s="560"/>
      <c r="BU24" s="561"/>
      <c r="BV24" s="562">
        <f t="shared" si="60"/>
        <v>0</v>
      </c>
      <c r="BW24" s="560"/>
      <c r="BX24" s="561"/>
      <c r="BY24" s="562">
        <f t="shared" si="61"/>
        <v>0</v>
      </c>
      <c r="BZ24" s="560"/>
      <c r="CA24" s="561"/>
      <c r="CB24" s="562">
        <f t="shared" si="62"/>
        <v>0</v>
      </c>
      <c r="CC24" s="560"/>
      <c r="CD24" s="561"/>
      <c r="CE24" s="562">
        <f t="shared" si="63"/>
        <v>0</v>
      </c>
      <c r="CF24" s="560"/>
      <c r="CG24" s="561"/>
      <c r="CH24" s="562">
        <f t="shared" si="64"/>
        <v>0</v>
      </c>
      <c r="CI24" s="560"/>
      <c r="CJ24" s="561"/>
      <c r="CK24" s="562">
        <f t="shared" si="65"/>
        <v>0</v>
      </c>
      <c r="CL24" s="560"/>
      <c r="CM24" s="561"/>
      <c r="CN24" s="562">
        <f t="shared" si="66"/>
        <v>0</v>
      </c>
      <c r="CO24" s="560"/>
      <c r="CP24" s="561"/>
      <c r="CQ24" s="562">
        <f t="shared" si="67"/>
        <v>0</v>
      </c>
      <c r="CR24" s="560"/>
      <c r="CS24" s="561"/>
      <c r="CT24" s="562">
        <f t="shared" si="68"/>
        <v>0</v>
      </c>
      <c r="CU24" s="560"/>
      <c r="CV24" s="561"/>
      <c r="CW24" s="562">
        <f t="shared" si="69"/>
        <v>0</v>
      </c>
      <c r="CX24" s="560"/>
      <c r="CY24" s="561"/>
      <c r="CZ24" s="562">
        <f t="shared" si="70"/>
        <v>0</v>
      </c>
      <c r="DA24" s="560"/>
      <c r="DB24" s="561"/>
      <c r="DC24" s="562">
        <f t="shared" si="71"/>
        <v>0</v>
      </c>
      <c r="DD24" s="560"/>
      <c r="DE24" s="561"/>
      <c r="DF24" s="562">
        <f t="shared" si="72"/>
        <v>0</v>
      </c>
      <c r="DG24" s="560"/>
      <c r="DH24" s="561"/>
      <c r="DI24" s="562">
        <f t="shared" si="73"/>
        <v>0</v>
      </c>
      <c r="DJ24" s="565"/>
      <c r="DK24" s="565"/>
      <c r="DL24" s="565"/>
      <c r="DM24" s="565"/>
      <c r="DN24" s="565"/>
      <c r="DO24" s="565"/>
      <c r="DP24" s="565"/>
      <c r="DQ24" s="565"/>
      <c r="DR24" s="565"/>
      <c r="DS24" s="565"/>
      <c r="DT24" s="565"/>
    </row>
    <row r="25" spans="1:124" ht="22.5" customHeight="1" x14ac:dyDescent="0.5">
      <c r="A25" s="592">
        <f>D39</f>
        <v>5</v>
      </c>
      <c r="B25" s="784"/>
      <c r="C25" s="783"/>
      <c r="D25" s="558">
        <f t="shared" si="37"/>
        <v>0</v>
      </c>
      <c r="E25" s="559"/>
      <c r="F25" s="560"/>
      <c r="G25" s="561"/>
      <c r="H25" s="562">
        <f t="shared" si="38"/>
        <v>0</v>
      </c>
      <c r="I25" s="560"/>
      <c r="J25" s="561"/>
      <c r="K25" s="562">
        <f t="shared" si="39"/>
        <v>0</v>
      </c>
      <c r="L25" s="560"/>
      <c r="M25" s="561"/>
      <c r="N25" s="562">
        <f t="shared" si="40"/>
        <v>0</v>
      </c>
      <c r="O25" s="560"/>
      <c r="P25" s="561"/>
      <c r="Q25" s="562">
        <f t="shared" si="41"/>
        <v>0</v>
      </c>
      <c r="R25" s="560"/>
      <c r="S25" s="561"/>
      <c r="T25" s="562">
        <f t="shared" si="42"/>
        <v>0</v>
      </c>
      <c r="U25" s="560"/>
      <c r="V25" s="561"/>
      <c r="W25" s="562">
        <f t="shared" si="43"/>
        <v>0</v>
      </c>
      <c r="X25" s="560"/>
      <c r="Y25" s="561"/>
      <c r="Z25" s="562">
        <f t="shared" si="44"/>
        <v>0</v>
      </c>
      <c r="AA25" s="560"/>
      <c r="AB25" s="561"/>
      <c r="AC25" s="562">
        <f t="shared" si="45"/>
        <v>0</v>
      </c>
      <c r="AD25" s="560"/>
      <c r="AE25" s="561"/>
      <c r="AF25" s="562">
        <f t="shared" si="46"/>
        <v>0</v>
      </c>
      <c r="AG25" s="560"/>
      <c r="AH25" s="561"/>
      <c r="AI25" s="562">
        <f t="shared" si="47"/>
        <v>0</v>
      </c>
      <c r="AJ25" s="560"/>
      <c r="AK25" s="561"/>
      <c r="AL25" s="562">
        <f t="shared" si="48"/>
        <v>0</v>
      </c>
      <c r="AM25" s="560"/>
      <c r="AN25" s="561"/>
      <c r="AO25" s="562">
        <f t="shared" si="49"/>
        <v>0</v>
      </c>
      <c r="AP25" s="560"/>
      <c r="AQ25" s="561"/>
      <c r="AR25" s="562">
        <f t="shared" si="50"/>
        <v>0</v>
      </c>
      <c r="AS25" s="560"/>
      <c r="AT25" s="561"/>
      <c r="AU25" s="562">
        <f t="shared" si="51"/>
        <v>0</v>
      </c>
      <c r="AV25" s="560"/>
      <c r="AW25" s="561"/>
      <c r="AX25" s="562">
        <f t="shared" si="52"/>
        <v>0</v>
      </c>
      <c r="AY25" s="560"/>
      <c r="AZ25" s="561"/>
      <c r="BA25" s="562">
        <f t="shared" si="53"/>
        <v>0</v>
      </c>
      <c r="BB25" s="560"/>
      <c r="BC25" s="561"/>
      <c r="BD25" s="562">
        <f t="shared" si="54"/>
        <v>0</v>
      </c>
      <c r="BE25" s="560"/>
      <c r="BF25" s="561"/>
      <c r="BG25" s="562">
        <f t="shared" si="55"/>
        <v>0</v>
      </c>
      <c r="BH25" s="560"/>
      <c r="BI25" s="561"/>
      <c r="BJ25" s="562">
        <f t="shared" si="56"/>
        <v>0</v>
      </c>
      <c r="BK25" s="560"/>
      <c r="BL25" s="561"/>
      <c r="BM25" s="562">
        <f t="shared" si="57"/>
        <v>0</v>
      </c>
      <c r="BN25" s="560"/>
      <c r="BO25" s="561"/>
      <c r="BP25" s="562">
        <f t="shared" si="58"/>
        <v>0</v>
      </c>
      <c r="BQ25" s="560"/>
      <c r="BR25" s="561"/>
      <c r="BS25" s="562">
        <f t="shared" si="59"/>
        <v>0</v>
      </c>
      <c r="BT25" s="560"/>
      <c r="BU25" s="561"/>
      <c r="BV25" s="562">
        <f t="shared" si="60"/>
        <v>0</v>
      </c>
      <c r="BW25" s="560"/>
      <c r="BX25" s="561"/>
      <c r="BY25" s="562">
        <f t="shared" si="61"/>
        <v>0</v>
      </c>
      <c r="BZ25" s="560"/>
      <c r="CA25" s="561"/>
      <c r="CB25" s="562">
        <f t="shared" si="62"/>
        <v>0</v>
      </c>
      <c r="CC25" s="560"/>
      <c r="CD25" s="561"/>
      <c r="CE25" s="562">
        <f t="shared" si="63"/>
        <v>0</v>
      </c>
      <c r="CF25" s="560"/>
      <c r="CG25" s="561"/>
      <c r="CH25" s="562">
        <f t="shared" si="64"/>
        <v>0</v>
      </c>
      <c r="CI25" s="560"/>
      <c r="CJ25" s="561"/>
      <c r="CK25" s="562">
        <f t="shared" si="65"/>
        <v>0</v>
      </c>
      <c r="CL25" s="560"/>
      <c r="CM25" s="561"/>
      <c r="CN25" s="562">
        <f t="shared" si="66"/>
        <v>0</v>
      </c>
      <c r="CO25" s="560"/>
      <c r="CP25" s="561"/>
      <c r="CQ25" s="562">
        <f t="shared" si="67"/>
        <v>0</v>
      </c>
      <c r="CR25" s="560"/>
      <c r="CS25" s="561"/>
      <c r="CT25" s="562">
        <f t="shared" si="68"/>
        <v>0</v>
      </c>
      <c r="CU25" s="560"/>
      <c r="CV25" s="561"/>
      <c r="CW25" s="562">
        <f t="shared" si="69"/>
        <v>0</v>
      </c>
      <c r="CX25" s="560"/>
      <c r="CY25" s="561"/>
      <c r="CZ25" s="562">
        <f t="shared" si="70"/>
        <v>0</v>
      </c>
      <c r="DA25" s="560"/>
      <c r="DB25" s="561"/>
      <c r="DC25" s="562">
        <f t="shared" si="71"/>
        <v>0</v>
      </c>
      <c r="DD25" s="560"/>
      <c r="DE25" s="561"/>
      <c r="DF25" s="562">
        <f t="shared" si="72"/>
        <v>0</v>
      </c>
      <c r="DG25" s="560"/>
      <c r="DH25" s="561"/>
      <c r="DI25" s="562">
        <f t="shared" si="73"/>
        <v>0</v>
      </c>
      <c r="DJ25" s="565"/>
      <c r="DK25" s="565"/>
      <c r="DL25" s="565"/>
      <c r="DM25" s="565"/>
      <c r="DN25" s="565"/>
      <c r="DO25" s="565"/>
      <c r="DP25" s="565"/>
      <c r="DQ25" s="565"/>
      <c r="DR25" s="565"/>
      <c r="DS25" s="565"/>
      <c r="DT25" s="565"/>
    </row>
    <row r="26" spans="1:124" ht="15.75" customHeight="1" x14ac:dyDescent="0.35">
      <c r="A26" s="593"/>
      <c r="B26" s="784"/>
      <c r="C26" s="594"/>
      <c r="D26" s="558">
        <f t="shared" si="37"/>
        <v>0</v>
      </c>
      <c r="E26" s="595"/>
      <c r="F26" s="596"/>
      <c r="G26" s="597"/>
      <c r="H26" s="562">
        <f t="shared" si="38"/>
        <v>0</v>
      </c>
      <c r="I26" s="596"/>
      <c r="J26" s="597"/>
      <c r="K26" s="562">
        <f t="shared" si="39"/>
        <v>0</v>
      </c>
      <c r="L26" s="596"/>
      <c r="M26" s="597"/>
      <c r="N26" s="562">
        <f t="shared" si="40"/>
        <v>0</v>
      </c>
      <c r="O26" s="596"/>
      <c r="P26" s="597"/>
      <c r="Q26" s="562">
        <f t="shared" si="41"/>
        <v>0</v>
      </c>
      <c r="R26" s="596"/>
      <c r="S26" s="597"/>
      <c r="T26" s="562">
        <f t="shared" si="42"/>
        <v>0</v>
      </c>
      <c r="U26" s="596"/>
      <c r="V26" s="597"/>
      <c r="W26" s="562">
        <f t="shared" si="43"/>
        <v>0</v>
      </c>
      <c r="X26" s="596"/>
      <c r="Y26" s="597"/>
      <c r="Z26" s="562">
        <f t="shared" si="44"/>
        <v>0</v>
      </c>
      <c r="AA26" s="596"/>
      <c r="AB26" s="597"/>
      <c r="AC26" s="562">
        <f t="shared" si="45"/>
        <v>0</v>
      </c>
      <c r="AD26" s="596"/>
      <c r="AE26" s="597"/>
      <c r="AF26" s="562">
        <f t="shared" si="46"/>
        <v>0</v>
      </c>
      <c r="AG26" s="596"/>
      <c r="AH26" s="597"/>
      <c r="AI26" s="562">
        <f t="shared" si="47"/>
        <v>0</v>
      </c>
      <c r="AJ26" s="596"/>
      <c r="AK26" s="597"/>
      <c r="AL26" s="562">
        <f t="shared" si="48"/>
        <v>0</v>
      </c>
      <c r="AM26" s="596"/>
      <c r="AN26" s="597"/>
      <c r="AO26" s="562">
        <f t="shared" si="49"/>
        <v>0</v>
      </c>
      <c r="AP26" s="596"/>
      <c r="AQ26" s="597"/>
      <c r="AR26" s="562">
        <f t="shared" si="50"/>
        <v>0</v>
      </c>
      <c r="AS26" s="596"/>
      <c r="AT26" s="597"/>
      <c r="AU26" s="562">
        <f t="shared" si="51"/>
        <v>0</v>
      </c>
      <c r="AV26" s="596"/>
      <c r="AW26" s="597"/>
      <c r="AX26" s="562">
        <f t="shared" si="52"/>
        <v>0</v>
      </c>
      <c r="AY26" s="596"/>
      <c r="AZ26" s="597"/>
      <c r="BA26" s="562">
        <f t="shared" si="53"/>
        <v>0</v>
      </c>
      <c r="BB26" s="596"/>
      <c r="BC26" s="597"/>
      <c r="BD26" s="562">
        <f t="shared" si="54"/>
        <v>0</v>
      </c>
      <c r="BE26" s="596"/>
      <c r="BF26" s="597"/>
      <c r="BG26" s="562">
        <f t="shared" si="55"/>
        <v>0</v>
      </c>
      <c r="BH26" s="596"/>
      <c r="BI26" s="597"/>
      <c r="BJ26" s="562">
        <f t="shared" si="56"/>
        <v>0</v>
      </c>
      <c r="BK26" s="596"/>
      <c r="BL26" s="597"/>
      <c r="BM26" s="562">
        <f t="shared" si="57"/>
        <v>0</v>
      </c>
      <c r="BN26" s="596"/>
      <c r="BO26" s="597"/>
      <c r="BP26" s="562">
        <f t="shared" si="58"/>
        <v>0</v>
      </c>
      <c r="BQ26" s="596"/>
      <c r="BR26" s="597"/>
      <c r="BS26" s="562">
        <f t="shared" si="59"/>
        <v>0</v>
      </c>
      <c r="BT26" s="596"/>
      <c r="BU26" s="597"/>
      <c r="BV26" s="562">
        <f t="shared" si="60"/>
        <v>0</v>
      </c>
      <c r="BW26" s="596"/>
      <c r="BX26" s="597"/>
      <c r="BY26" s="562">
        <f t="shared" si="61"/>
        <v>0</v>
      </c>
      <c r="BZ26" s="596"/>
      <c r="CA26" s="597"/>
      <c r="CB26" s="562">
        <f t="shared" si="62"/>
        <v>0</v>
      </c>
      <c r="CC26" s="596"/>
      <c r="CD26" s="597"/>
      <c r="CE26" s="562">
        <f t="shared" si="63"/>
        <v>0</v>
      </c>
      <c r="CF26" s="596"/>
      <c r="CG26" s="597"/>
      <c r="CH26" s="562">
        <f t="shared" si="64"/>
        <v>0</v>
      </c>
      <c r="CI26" s="596"/>
      <c r="CJ26" s="597"/>
      <c r="CK26" s="562">
        <f t="shared" si="65"/>
        <v>0</v>
      </c>
      <c r="CL26" s="596"/>
      <c r="CM26" s="597"/>
      <c r="CN26" s="562">
        <f t="shared" si="66"/>
        <v>0</v>
      </c>
      <c r="CO26" s="596"/>
      <c r="CP26" s="597"/>
      <c r="CQ26" s="562">
        <f t="shared" si="67"/>
        <v>0</v>
      </c>
      <c r="CR26" s="596"/>
      <c r="CS26" s="597"/>
      <c r="CT26" s="562">
        <f t="shared" si="68"/>
        <v>0</v>
      </c>
      <c r="CU26" s="596"/>
      <c r="CV26" s="597"/>
      <c r="CW26" s="562">
        <f t="shared" si="69"/>
        <v>0</v>
      </c>
      <c r="CX26" s="596"/>
      <c r="CY26" s="597"/>
      <c r="CZ26" s="562">
        <f t="shared" si="70"/>
        <v>0</v>
      </c>
      <c r="DA26" s="596"/>
      <c r="DB26" s="597"/>
      <c r="DC26" s="562">
        <f t="shared" si="71"/>
        <v>0</v>
      </c>
      <c r="DD26" s="596"/>
      <c r="DE26" s="597"/>
      <c r="DF26" s="562">
        <f t="shared" si="72"/>
        <v>0</v>
      </c>
      <c r="DG26" s="596"/>
      <c r="DH26" s="597"/>
      <c r="DI26" s="562">
        <f t="shared" si="73"/>
        <v>0</v>
      </c>
      <c r="DJ26" s="598"/>
      <c r="DK26" s="598"/>
      <c r="DL26" s="598"/>
      <c r="DM26" s="598"/>
      <c r="DN26" s="598"/>
      <c r="DO26" s="598"/>
      <c r="DP26" s="598"/>
      <c r="DQ26" s="598"/>
      <c r="DR26" s="598"/>
      <c r="DS26" s="598"/>
      <c r="DT26" s="598"/>
    </row>
    <row r="27" spans="1:124" ht="15.75" customHeight="1" x14ac:dyDescent="0.3">
      <c r="A27" s="572"/>
      <c r="B27" s="784"/>
      <c r="C27" s="783"/>
      <c r="D27" s="558">
        <f t="shared" si="37"/>
        <v>0</v>
      </c>
      <c r="E27" s="559"/>
      <c r="F27" s="560"/>
      <c r="G27" s="561"/>
      <c r="H27" s="562">
        <f t="shared" si="38"/>
        <v>0</v>
      </c>
      <c r="I27" s="560"/>
      <c r="J27" s="561"/>
      <c r="K27" s="562">
        <f t="shared" si="39"/>
        <v>0</v>
      </c>
      <c r="L27" s="560"/>
      <c r="M27" s="561"/>
      <c r="N27" s="562">
        <f t="shared" si="40"/>
        <v>0</v>
      </c>
      <c r="O27" s="560"/>
      <c r="P27" s="561"/>
      <c r="Q27" s="562">
        <f t="shared" si="41"/>
        <v>0</v>
      </c>
      <c r="R27" s="560"/>
      <c r="S27" s="561"/>
      <c r="T27" s="562">
        <f t="shared" si="42"/>
        <v>0</v>
      </c>
      <c r="U27" s="560"/>
      <c r="V27" s="561"/>
      <c r="W27" s="562">
        <f t="shared" si="43"/>
        <v>0</v>
      </c>
      <c r="X27" s="560"/>
      <c r="Y27" s="561"/>
      <c r="Z27" s="562">
        <f t="shared" si="44"/>
        <v>0</v>
      </c>
      <c r="AA27" s="560"/>
      <c r="AB27" s="561"/>
      <c r="AC27" s="562">
        <f t="shared" si="45"/>
        <v>0</v>
      </c>
      <c r="AD27" s="560"/>
      <c r="AE27" s="561"/>
      <c r="AF27" s="562">
        <f t="shared" si="46"/>
        <v>0</v>
      </c>
      <c r="AG27" s="560"/>
      <c r="AH27" s="561"/>
      <c r="AI27" s="562">
        <f t="shared" si="47"/>
        <v>0</v>
      </c>
      <c r="AJ27" s="560"/>
      <c r="AK27" s="561"/>
      <c r="AL27" s="562">
        <f t="shared" si="48"/>
        <v>0</v>
      </c>
      <c r="AM27" s="560"/>
      <c r="AN27" s="561"/>
      <c r="AO27" s="562">
        <f t="shared" si="49"/>
        <v>0</v>
      </c>
      <c r="AP27" s="560"/>
      <c r="AQ27" s="561"/>
      <c r="AR27" s="562">
        <f t="shared" si="50"/>
        <v>0</v>
      </c>
      <c r="AS27" s="560"/>
      <c r="AT27" s="561"/>
      <c r="AU27" s="562">
        <f t="shared" si="51"/>
        <v>0</v>
      </c>
      <c r="AV27" s="560"/>
      <c r="AW27" s="561"/>
      <c r="AX27" s="562">
        <f t="shared" si="52"/>
        <v>0</v>
      </c>
      <c r="AY27" s="560"/>
      <c r="AZ27" s="561"/>
      <c r="BA27" s="562">
        <f t="shared" si="53"/>
        <v>0</v>
      </c>
      <c r="BB27" s="560"/>
      <c r="BC27" s="561"/>
      <c r="BD27" s="562">
        <f t="shared" si="54"/>
        <v>0</v>
      </c>
      <c r="BE27" s="560"/>
      <c r="BF27" s="561"/>
      <c r="BG27" s="562">
        <f t="shared" si="55"/>
        <v>0</v>
      </c>
      <c r="BH27" s="560"/>
      <c r="BI27" s="561"/>
      <c r="BJ27" s="562">
        <f t="shared" si="56"/>
        <v>0</v>
      </c>
      <c r="BK27" s="560"/>
      <c r="BL27" s="561"/>
      <c r="BM27" s="562">
        <f t="shared" si="57"/>
        <v>0</v>
      </c>
      <c r="BN27" s="560"/>
      <c r="BO27" s="561"/>
      <c r="BP27" s="562">
        <f t="shared" si="58"/>
        <v>0</v>
      </c>
      <c r="BQ27" s="560"/>
      <c r="BR27" s="561"/>
      <c r="BS27" s="562">
        <f t="shared" si="59"/>
        <v>0</v>
      </c>
      <c r="BT27" s="560"/>
      <c r="BU27" s="561"/>
      <c r="BV27" s="562">
        <f t="shared" si="60"/>
        <v>0</v>
      </c>
      <c r="BW27" s="560"/>
      <c r="BX27" s="561"/>
      <c r="BY27" s="562">
        <f t="shared" si="61"/>
        <v>0</v>
      </c>
      <c r="BZ27" s="560"/>
      <c r="CA27" s="561"/>
      <c r="CB27" s="562">
        <f t="shared" si="62"/>
        <v>0</v>
      </c>
      <c r="CC27" s="560"/>
      <c r="CD27" s="561"/>
      <c r="CE27" s="562">
        <f t="shared" si="63"/>
        <v>0</v>
      </c>
      <c r="CF27" s="560"/>
      <c r="CG27" s="561"/>
      <c r="CH27" s="562">
        <f t="shared" si="64"/>
        <v>0</v>
      </c>
      <c r="CI27" s="560"/>
      <c r="CJ27" s="561"/>
      <c r="CK27" s="562">
        <f t="shared" si="65"/>
        <v>0</v>
      </c>
      <c r="CL27" s="560"/>
      <c r="CM27" s="561"/>
      <c r="CN27" s="562">
        <f t="shared" si="66"/>
        <v>0</v>
      </c>
      <c r="CO27" s="560"/>
      <c r="CP27" s="561"/>
      <c r="CQ27" s="562">
        <f t="shared" si="67"/>
        <v>0</v>
      </c>
      <c r="CR27" s="560"/>
      <c r="CS27" s="561"/>
      <c r="CT27" s="562">
        <f t="shared" si="68"/>
        <v>0</v>
      </c>
      <c r="CU27" s="560"/>
      <c r="CV27" s="561"/>
      <c r="CW27" s="562">
        <f t="shared" si="69"/>
        <v>0</v>
      </c>
      <c r="CX27" s="560"/>
      <c r="CY27" s="561"/>
      <c r="CZ27" s="562">
        <f t="shared" si="70"/>
        <v>0</v>
      </c>
      <c r="DA27" s="560"/>
      <c r="DB27" s="561"/>
      <c r="DC27" s="562">
        <f t="shared" si="71"/>
        <v>0</v>
      </c>
      <c r="DD27" s="560"/>
      <c r="DE27" s="561"/>
      <c r="DF27" s="562">
        <f t="shared" si="72"/>
        <v>0</v>
      </c>
      <c r="DG27" s="560"/>
      <c r="DH27" s="561"/>
      <c r="DI27" s="562">
        <f t="shared" si="73"/>
        <v>0</v>
      </c>
      <c r="DJ27" s="565"/>
      <c r="DK27" s="565"/>
      <c r="DL27" s="565"/>
      <c r="DM27" s="565"/>
      <c r="DN27" s="565"/>
      <c r="DO27" s="565"/>
      <c r="DP27" s="565"/>
      <c r="DQ27" s="565"/>
      <c r="DR27" s="565"/>
      <c r="DS27" s="565"/>
      <c r="DT27" s="565"/>
    </row>
    <row r="28" spans="1:124" ht="15.75" hidden="1" customHeight="1" x14ac:dyDescent="0.3">
      <c r="A28" s="572"/>
      <c r="B28" s="784"/>
      <c r="C28" s="783"/>
      <c r="D28" s="558">
        <f t="shared" si="37"/>
        <v>0</v>
      </c>
      <c r="E28" s="559"/>
      <c r="F28" s="560"/>
      <c r="G28" s="561"/>
      <c r="H28" s="562">
        <f t="shared" si="38"/>
        <v>0</v>
      </c>
      <c r="I28" s="560"/>
      <c r="J28" s="561"/>
      <c r="K28" s="562">
        <f t="shared" si="39"/>
        <v>0</v>
      </c>
      <c r="L28" s="560"/>
      <c r="M28" s="561"/>
      <c r="N28" s="562">
        <f t="shared" si="40"/>
        <v>0</v>
      </c>
      <c r="O28" s="560"/>
      <c r="P28" s="561"/>
      <c r="Q28" s="562">
        <f t="shared" si="41"/>
        <v>0</v>
      </c>
      <c r="R28" s="560"/>
      <c r="S28" s="561"/>
      <c r="T28" s="562">
        <f t="shared" si="42"/>
        <v>0</v>
      </c>
      <c r="U28" s="560"/>
      <c r="V28" s="561"/>
      <c r="W28" s="562">
        <f t="shared" si="43"/>
        <v>0</v>
      </c>
      <c r="X28" s="560"/>
      <c r="Y28" s="561"/>
      <c r="Z28" s="562">
        <f t="shared" si="44"/>
        <v>0</v>
      </c>
      <c r="AA28" s="560"/>
      <c r="AB28" s="561"/>
      <c r="AC28" s="562">
        <f t="shared" si="45"/>
        <v>0</v>
      </c>
      <c r="AD28" s="560"/>
      <c r="AE28" s="561"/>
      <c r="AF28" s="562">
        <f t="shared" si="46"/>
        <v>0</v>
      </c>
      <c r="AG28" s="560"/>
      <c r="AH28" s="561"/>
      <c r="AI28" s="562">
        <f t="shared" si="47"/>
        <v>0</v>
      </c>
      <c r="AJ28" s="560"/>
      <c r="AK28" s="561"/>
      <c r="AL28" s="562">
        <f t="shared" si="48"/>
        <v>0</v>
      </c>
      <c r="AM28" s="560"/>
      <c r="AN28" s="561"/>
      <c r="AO28" s="562">
        <f t="shared" si="49"/>
        <v>0</v>
      </c>
      <c r="AP28" s="560"/>
      <c r="AQ28" s="561"/>
      <c r="AR28" s="562">
        <f t="shared" si="50"/>
        <v>0</v>
      </c>
      <c r="AS28" s="560"/>
      <c r="AT28" s="561"/>
      <c r="AU28" s="562">
        <f t="shared" si="51"/>
        <v>0</v>
      </c>
      <c r="AV28" s="560"/>
      <c r="AW28" s="561"/>
      <c r="AX28" s="562">
        <f t="shared" si="52"/>
        <v>0</v>
      </c>
      <c r="AY28" s="560"/>
      <c r="AZ28" s="561"/>
      <c r="BA28" s="562">
        <f t="shared" si="53"/>
        <v>0</v>
      </c>
      <c r="BB28" s="560"/>
      <c r="BC28" s="561"/>
      <c r="BD28" s="562">
        <f t="shared" si="54"/>
        <v>0</v>
      </c>
      <c r="BE28" s="560"/>
      <c r="BF28" s="561"/>
      <c r="BG28" s="562">
        <f t="shared" si="55"/>
        <v>0</v>
      </c>
      <c r="BH28" s="560"/>
      <c r="BI28" s="561"/>
      <c r="BJ28" s="562">
        <f t="shared" si="56"/>
        <v>0</v>
      </c>
      <c r="BK28" s="560"/>
      <c r="BL28" s="561"/>
      <c r="BM28" s="562">
        <f t="shared" si="57"/>
        <v>0</v>
      </c>
      <c r="BN28" s="560"/>
      <c r="BO28" s="561"/>
      <c r="BP28" s="562">
        <f t="shared" si="58"/>
        <v>0</v>
      </c>
      <c r="BQ28" s="560"/>
      <c r="BR28" s="561"/>
      <c r="BS28" s="562">
        <f t="shared" si="59"/>
        <v>0</v>
      </c>
      <c r="BT28" s="560"/>
      <c r="BU28" s="561"/>
      <c r="BV28" s="562">
        <f t="shared" si="60"/>
        <v>0</v>
      </c>
      <c r="BW28" s="560"/>
      <c r="BX28" s="561"/>
      <c r="BY28" s="562">
        <f t="shared" si="61"/>
        <v>0</v>
      </c>
      <c r="BZ28" s="560"/>
      <c r="CA28" s="561"/>
      <c r="CB28" s="562">
        <f t="shared" si="62"/>
        <v>0</v>
      </c>
      <c r="CC28" s="560"/>
      <c r="CD28" s="561"/>
      <c r="CE28" s="562">
        <f t="shared" si="63"/>
        <v>0</v>
      </c>
      <c r="CF28" s="560"/>
      <c r="CG28" s="561"/>
      <c r="CH28" s="562">
        <f t="shared" si="64"/>
        <v>0</v>
      </c>
      <c r="CI28" s="560"/>
      <c r="CJ28" s="561"/>
      <c r="CK28" s="562">
        <f t="shared" si="65"/>
        <v>0</v>
      </c>
      <c r="CL28" s="560"/>
      <c r="CM28" s="561"/>
      <c r="CN28" s="562">
        <f t="shared" si="66"/>
        <v>0</v>
      </c>
      <c r="CO28" s="560"/>
      <c r="CP28" s="561"/>
      <c r="CQ28" s="562">
        <f t="shared" si="67"/>
        <v>0</v>
      </c>
      <c r="CR28" s="560"/>
      <c r="CS28" s="561"/>
      <c r="CT28" s="562">
        <f t="shared" si="68"/>
        <v>0</v>
      </c>
      <c r="CU28" s="560"/>
      <c r="CV28" s="561"/>
      <c r="CW28" s="562">
        <f t="shared" si="69"/>
        <v>0</v>
      </c>
      <c r="CX28" s="560"/>
      <c r="CY28" s="561"/>
      <c r="CZ28" s="562">
        <f t="shared" si="70"/>
        <v>0</v>
      </c>
      <c r="DA28" s="560"/>
      <c r="DB28" s="561"/>
      <c r="DC28" s="562">
        <f t="shared" si="71"/>
        <v>0</v>
      </c>
      <c r="DD28" s="560"/>
      <c r="DE28" s="561"/>
      <c r="DF28" s="562">
        <f t="shared" si="72"/>
        <v>0</v>
      </c>
      <c r="DG28" s="560"/>
      <c r="DH28" s="561"/>
      <c r="DI28" s="562">
        <f t="shared" si="73"/>
        <v>0</v>
      </c>
      <c r="DJ28" s="565"/>
      <c r="DK28" s="565"/>
      <c r="DL28" s="565"/>
      <c r="DM28" s="565"/>
      <c r="DN28" s="565"/>
      <c r="DO28" s="565"/>
      <c r="DP28" s="565"/>
      <c r="DQ28" s="565"/>
      <c r="DR28" s="565"/>
      <c r="DS28" s="565"/>
      <c r="DT28" s="565"/>
    </row>
    <row r="29" spans="1:124" ht="15.75" hidden="1" customHeight="1" x14ac:dyDescent="0.3">
      <c r="A29" s="599"/>
      <c r="B29" s="784"/>
      <c r="C29" s="783"/>
      <c r="D29" s="558">
        <f t="shared" si="37"/>
        <v>0</v>
      </c>
      <c r="E29" s="559"/>
      <c r="F29" s="560"/>
      <c r="G29" s="561"/>
      <c r="H29" s="562">
        <f t="shared" si="38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1"/>
        <v>0</v>
      </c>
      <c r="DD29" s="560"/>
      <c r="DE29" s="561"/>
      <c r="DF29" s="562">
        <f t="shared" si="72"/>
        <v>0</v>
      </c>
      <c r="DG29" s="560"/>
      <c r="DH29" s="561"/>
      <c r="DI29" s="562">
        <f t="shared" si="73"/>
        <v>0</v>
      </c>
      <c r="DJ29" s="565"/>
      <c r="DK29" s="565"/>
      <c r="DL29" s="565"/>
      <c r="DM29" s="565"/>
      <c r="DN29" s="565"/>
      <c r="DO29" s="565"/>
      <c r="DP29" s="565"/>
      <c r="DQ29" s="565"/>
      <c r="DR29" s="565"/>
      <c r="DS29" s="565"/>
      <c r="DT29" s="565"/>
    </row>
    <row r="30" spans="1:124" ht="15.75" hidden="1" customHeight="1" x14ac:dyDescent="0.3">
      <c r="A30" s="566"/>
      <c r="B30" s="784"/>
      <c r="C30" s="783"/>
      <c r="D30" s="558">
        <f t="shared" si="37"/>
        <v>0</v>
      </c>
      <c r="E30" s="559"/>
      <c r="F30" s="560"/>
      <c r="G30" s="561"/>
      <c r="H30" s="562">
        <f t="shared" si="38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1"/>
        <v>0</v>
      </c>
      <c r="DD30" s="560"/>
      <c r="DE30" s="561"/>
      <c r="DF30" s="562">
        <f t="shared" si="72"/>
        <v>0</v>
      </c>
      <c r="DG30" s="560"/>
      <c r="DH30" s="561"/>
      <c r="DI30" s="562">
        <f t="shared" si="73"/>
        <v>0</v>
      </c>
      <c r="DJ30" s="565"/>
      <c r="DK30" s="565"/>
      <c r="DL30" s="565"/>
      <c r="DM30" s="565"/>
      <c r="DN30" s="565"/>
      <c r="DO30" s="565"/>
      <c r="DP30" s="565"/>
      <c r="DQ30" s="565"/>
      <c r="DR30" s="565"/>
      <c r="DS30" s="565"/>
      <c r="DT30" s="565"/>
    </row>
    <row r="31" spans="1:124" ht="15.75" hidden="1" customHeight="1" x14ac:dyDescent="0.35">
      <c r="A31" s="593"/>
      <c r="B31" s="784"/>
      <c r="C31" s="594"/>
      <c r="D31" s="558">
        <f t="shared" si="37"/>
        <v>0</v>
      </c>
      <c r="E31" s="595"/>
      <c r="F31" s="596"/>
      <c r="G31" s="597"/>
      <c r="H31" s="562">
        <f t="shared" si="38"/>
        <v>0</v>
      </c>
      <c r="I31" s="596"/>
      <c r="J31" s="597"/>
      <c r="K31" s="562">
        <f t="shared" si="39"/>
        <v>0</v>
      </c>
      <c r="L31" s="596"/>
      <c r="M31" s="597"/>
      <c r="N31" s="562">
        <f t="shared" si="40"/>
        <v>0</v>
      </c>
      <c r="O31" s="596"/>
      <c r="P31" s="597"/>
      <c r="Q31" s="562">
        <f t="shared" si="41"/>
        <v>0</v>
      </c>
      <c r="R31" s="596"/>
      <c r="S31" s="597"/>
      <c r="T31" s="562">
        <f t="shared" si="42"/>
        <v>0</v>
      </c>
      <c r="U31" s="596"/>
      <c r="V31" s="597"/>
      <c r="W31" s="562">
        <f t="shared" si="43"/>
        <v>0</v>
      </c>
      <c r="X31" s="596"/>
      <c r="Y31" s="597"/>
      <c r="Z31" s="562">
        <f t="shared" si="44"/>
        <v>0</v>
      </c>
      <c r="AA31" s="596"/>
      <c r="AB31" s="597"/>
      <c r="AC31" s="562">
        <f t="shared" si="45"/>
        <v>0</v>
      </c>
      <c r="AD31" s="596"/>
      <c r="AE31" s="597"/>
      <c r="AF31" s="562">
        <f t="shared" si="46"/>
        <v>0</v>
      </c>
      <c r="AG31" s="596"/>
      <c r="AH31" s="597"/>
      <c r="AI31" s="562">
        <f t="shared" si="47"/>
        <v>0</v>
      </c>
      <c r="AJ31" s="596"/>
      <c r="AK31" s="597"/>
      <c r="AL31" s="562">
        <f t="shared" si="48"/>
        <v>0</v>
      </c>
      <c r="AM31" s="596"/>
      <c r="AN31" s="597"/>
      <c r="AO31" s="562">
        <f t="shared" si="49"/>
        <v>0</v>
      </c>
      <c r="AP31" s="596"/>
      <c r="AQ31" s="597"/>
      <c r="AR31" s="562">
        <f t="shared" si="50"/>
        <v>0</v>
      </c>
      <c r="AS31" s="596"/>
      <c r="AT31" s="597"/>
      <c r="AU31" s="562">
        <f t="shared" si="51"/>
        <v>0</v>
      </c>
      <c r="AV31" s="596"/>
      <c r="AW31" s="597"/>
      <c r="AX31" s="562">
        <f t="shared" si="52"/>
        <v>0</v>
      </c>
      <c r="AY31" s="596"/>
      <c r="AZ31" s="597"/>
      <c r="BA31" s="562">
        <f t="shared" si="53"/>
        <v>0</v>
      </c>
      <c r="BB31" s="596"/>
      <c r="BC31" s="597"/>
      <c r="BD31" s="562">
        <f t="shared" si="54"/>
        <v>0</v>
      </c>
      <c r="BE31" s="596"/>
      <c r="BF31" s="597"/>
      <c r="BG31" s="562">
        <f t="shared" si="55"/>
        <v>0</v>
      </c>
      <c r="BH31" s="596"/>
      <c r="BI31" s="597"/>
      <c r="BJ31" s="562">
        <f t="shared" si="56"/>
        <v>0</v>
      </c>
      <c r="BK31" s="596"/>
      <c r="BL31" s="597"/>
      <c r="BM31" s="562">
        <f t="shared" si="57"/>
        <v>0</v>
      </c>
      <c r="BN31" s="596"/>
      <c r="BO31" s="597"/>
      <c r="BP31" s="562">
        <f t="shared" si="58"/>
        <v>0</v>
      </c>
      <c r="BQ31" s="596"/>
      <c r="BR31" s="597"/>
      <c r="BS31" s="562">
        <f t="shared" si="59"/>
        <v>0</v>
      </c>
      <c r="BT31" s="596"/>
      <c r="BU31" s="597"/>
      <c r="BV31" s="562">
        <f t="shared" si="60"/>
        <v>0</v>
      </c>
      <c r="BW31" s="596"/>
      <c r="BX31" s="597"/>
      <c r="BY31" s="562">
        <f t="shared" si="61"/>
        <v>0</v>
      </c>
      <c r="BZ31" s="596"/>
      <c r="CA31" s="597"/>
      <c r="CB31" s="562">
        <f t="shared" si="62"/>
        <v>0</v>
      </c>
      <c r="CC31" s="596"/>
      <c r="CD31" s="597"/>
      <c r="CE31" s="562">
        <f t="shared" si="63"/>
        <v>0</v>
      </c>
      <c r="CF31" s="596"/>
      <c r="CG31" s="597"/>
      <c r="CH31" s="562">
        <f t="shared" si="64"/>
        <v>0</v>
      </c>
      <c r="CI31" s="596"/>
      <c r="CJ31" s="597"/>
      <c r="CK31" s="562">
        <f t="shared" si="65"/>
        <v>0</v>
      </c>
      <c r="CL31" s="596"/>
      <c r="CM31" s="597"/>
      <c r="CN31" s="562">
        <f t="shared" si="66"/>
        <v>0</v>
      </c>
      <c r="CO31" s="596"/>
      <c r="CP31" s="597"/>
      <c r="CQ31" s="562">
        <f t="shared" si="67"/>
        <v>0</v>
      </c>
      <c r="CR31" s="596"/>
      <c r="CS31" s="597"/>
      <c r="CT31" s="562">
        <f t="shared" si="68"/>
        <v>0</v>
      </c>
      <c r="CU31" s="596"/>
      <c r="CV31" s="597"/>
      <c r="CW31" s="562">
        <f t="shared" si="69"/>
        <v>0</v>
      </c>
      <c r="CX31" s="596"/>
      <c r="CY31" s="597"/>
      <c r="CZ31" s="562">
        <f t="shared" si="70"/>
        <v>0</v>
      </c>
      <c r="DA31" s="596"/>
      <c r="DB31" s="597"/>
      <c r="DC31" s="562">
        <f t="shared" si="71"/>
        <v>0</v>
      </c>
      <c r="DD31" s="596"/>
      <c r="DE31" s="597"/>
      <c r="DF31" s="562">
        <f t="shared" si="72"/>
        <v>0</v>
      </c>
      <c r="DG31" s="596"/>
      <c r="DH31" s="597"/>
      <c r="DI31" s="562">
        <f t="shared" si="73"/>
        <v>0</v>
      </c>
      <c r="DJ31" s="598"/>
      <c r="DK31" s="598"/>
      <c r="DL31" s="598"/>
      <c r="DM31" s="598"/>
      <c r="DN31" s="598"/>
      <c r="DO31" s="598"/>
      <c r="DP31" s="598"/>
      <c r="DQ31" s="598"/>
      <c r="DR31" s="598"/>
      <c r="DS31" s="598"/>
      <c r="DT31" s="598"/>
    </row>
    <row r="32" spans="1:124" ht="15.75" hidden="1" customHeight="1" x14ac:dyDescent="0.35">
      <c r="A32" s="593"/>
      <c r="B32" s="784"/>
      <c r="C32" s="594"/>
      <c r="D32" s="558">
        <f t="shared" si="37"/>
        <v>0</v>
      </c>
      <c r="E32" s="595"/>
      <c r="F32" s="596"/>
      <c r="G32" s="597"/>
      <c r="H32" s="562">
        <f t="shared" si="38"/>
        <v>0</v>
      </c>
      <c r="I32" s="596"/>
      <c r="J32" s="597"/>
      <c r="K32" s="562">
        <f t="shared" si="39"/>
        <v>0</v>
      </c>
      <c r="L32" s="596"/>
      <c r="M32" s="597"/>
      <c r="N32" s="562">
        <f t="shared" si="40"/>
        <v>0</v>
      </c>
      <c r="O32" s="596"/>
      <c r="P32" s="597"/>
      <c r="Q32" s="562">
        <f t="shared" si="41"/>
        <v>0</v>
      </c>
      <c r="R32" s="596"/>
      <c r="S32" s="597"/>
      <c r="T32" s="562">
        <f t="shared" si="42"/>
        <v>0</v>
      </c>
      <c r="U32" s="596"/>
      <c r="V32" s="597"/>
      <c r="W32" s="562">
        <f t="shared" si="43"/>
        <v>0</v>
      </c>
      <c r="X32" s="596"/>
      <c r="Y32" s="597"/>
      <c r="Z32" s="562">
        <f t="shared" si="44"/>
        <v>0</v>
      </c>
      <c r="AA32" s="596"/>
      <c r="AB32" s="597"/>
      <c r="AC32" s="562">
        <f t="shared" si="45"/>
        <v>0</v>
      </c>
      <c r="AD32" s="596"/>
      <c r="AE32" s="597"/>
      <c r="AF32" s="562">
        <f t="shared" si="46"/>
        <v>0</v>
      </c>
      <c r="AG32" s="596"/>
      <c r="AH32" s="597"/>
      <c r="AI32" s="562">
        <f t="shared" si="47"/>
        <v>0</v>
      </c>
      <c r="AJ32" s="596"/>
      <c r="AK32" s="597"/>
      <c r="AL32" s="562">
        <f t="shared" si="48"/>
        <v>0</v>
      </c>
      <c r="AM32" s="596"/>
      <c r="AN32" s="597"/>
      <c r="AO32" s="562">
        <f t="shared" si="49"/>
        <v>0</v>
      </c>
      <c r="AP32" s="596"/>
      <c r="AQ32" s="597"/>
      <c r="AR32" s="562">
        <f t="shared" si="50"/>
        <v>0</v>
      </c>
      <c r="AS32" s="596"/>
      <c r="AT32" s="597"/>
      <c r="AU32" s="562">
        <f t="shared" si="51"/>
        <v>0</v>
      </c>
      <c r="AV32" s="596"/>
      <c r="AW32" s="597"/>
      <c r="AX32" s="562">
        <f t="shared" si="52"/>
        <v>0</v>
      </c>
      <c r="AY32" s="596"/>
      <c r="AZ32" s="597"/>
      <c r="BA32" s="562">
        <f t="shared" si="53"/>
        <v>0</v>
      </c>
      <c r="BB32" s="596"/>
      <c r="BC32" s="597"/>
      <c r="BD32" s="562">
        <f t="shared" si="54"/>
        <v>0</v>
      </c>
      <c r="BE32" s="596"/>
      <c r="BF32" s="597"/>
      <c r="BG32" s="562">
        <f t="shared" si="55"/>
        <v>0</v>
      </c>
      <c r="BH32" s="596"/>
      <c r="BI32" s="597"/>
      <c r="BJ32" s="562">
        <f t="shared" si="56"/>
        <v>0</v>
      </c>
      <c r="BK32" s="596"/>
      <c r="BL32" s="597"/>
      <c r="BM32" s="562">
        <f t="shared" si="57"/>
        <v>0</v>
      </c>
      <c r="BN32" s="596"/>
      <c r="BO32" s="597"/>
      <c r="BP32" s="562">
        <f t="shared" si="58"/>
        <v>0</v>
      </c>
      <c r="BQ32" s="596"/>
      <c r="BR32" s="597"/>
      <c r="BS32" s="562">
        <f t="shared" si="59"/>
        <v>0</v>
      </c>
      <c r="BT32" s="596"/>
      <c r="BU32" s="597"/>
      <c r="BV32" s="562">
        <f t="shared" si="60"/>
        <v>0</v>
      </c>
      <c r="BW32" s="596"/>
      <c r="BX32" s="597"/>
      <c r="BY32" s="562">
        <f t="shared" si="61"/>
        <v>0</v>
      </c>
      <c r="BZ32" s="596"/>
      <c r="CA32" s="597"/>
      <c r="CB32" s="562">
        <f t="shared" si="62"/>
        <v>0</v>
      </c>
      <c r="CC32" s="596"/>
      <c r="CD32" s="597"/>
      <c r="CE32" s="562">
        <f t="shared" si="63"/>
        <v>0</v>
      </c>
      <c r="CF32" s="596"/>
      <c r="CG32" s="597"/>
      <c r="CH32" s="562">
        <f t="shared" si="64"/>
        <v>0</v>
      </c>
      <c r="CI32" s="596"/>
      <c r="CJ32" s="597"/>
      <c r="CK32" s="562">
        <f t="shared" si="65"/>
        <v>0</v>
      </c>
      <c r="CL32" s="596"/>
      <c r="CM32" s="597"/>
      <c r="CN32" s="562">
        <f t="shared" si="66"/>
        <v>0</v>
      </c>
      <c r="CO32" s="596"/>
      <c r="CP32" s="597"/>
      <c r="CQ32" s="562">
        <f t="shared" si="67"/>
        <v>0</v>
      </c>
      <c r="CR32" s="596"/>
      <c r="CS32" s="597"/>
      <c r="CT32" s="562">
        <f t="shared" si="68"/>
        <v>0</v>
      </c>
      <c r="CU32" s="596"/>
      <c r="CV32" s="597"/>
      <c r="CW32" s="562">
        <f t="shared" si="69"/>
        <v>0</v>
      </c>
      <c r="CX32" s="596"/>
      <c r="CY32" s="597"/>
      <c r="CZ32" s="562">
        <f t="shared" si="70"/>
        <v>0</v>
      </c>
      <c r="DA32" s="596"/>
      <c r="DB32" s="597"/>
      <c r="DC32" s="562">
        <f t="shared" si="71"/>
        <v>0</v>
      </c>
      <c r="DD32" s="596"/>
      <c r="DE32" s="597"/>
      <c r="DF32" s="562">
        <f t="shared" si="72"/>
        <v>0</v>
      </c>
      <c r="DG32" s="596"/>
      <c r="DH32" s="597"/>
      <c r="DI32" s="562">
        <f t="shared" si="73"/>
        <v>0</v>
      </c>
      <c r="DJ32" s="598"/>
      <c r="DK32" s="598"/>
      <c r="DL32" s="598"/>
      <c r="DM32" s="598"/>
      <c r="DN32" s="598"/>
      <c r="DO32" s="598"/>
      <c r="DP32" s="598"/>
      <c r="DQ32" s="598"/>
      <c r="DR32" s="598"/>
      <c r="DS32" s="598"/>
      <c r="DT32" s="598"/>
    </row>
    <row r="33" spans="1:124" ht="15.75" hidden="1" customHeight="1" x14ac:dyDescent="0.35">
      <c r="A33" s="593"/>
      <c r="B33" s="784"/>
      <c r="C33" s="594"/>
      <c r="D33" s="558">
        <f t="shared" si="37"/>
        <v>0</v>
      </c>
      <c r="E33" s="595"/>
      <c r="F33" s="596"/>
      <c r="G33" s="597"/>
      <c r="H33" s="562">
        <f t="shared" si="38"/>
        <v>0</v>
      </c>
      <c r="I33" s="596"/>
      <c r="J33" s="597"/>
      <c r="K33" s="562">
        <f t="shared" si="39"/>
        <v>0</v>
      </c>
      <c r="L33" s="596"/>
      <c r="M33" s="597"/>
      <c r="N33" s="562">
        <f t="shared" si="40"/>
        <v>0</v>
      </c>
      <c r="O33" s="596"/>
      <c r="P33" s="597"/>
      <c r="Q33" s="562">
        <f t="shared" si="41"/>
        <v>0</v>
      </c>
      <c r="R33" s="596"/>
      <c r="S33" s="597"/>
      <c r="T33" s="562">
        <f t="shared" si="42"/>
        <v>0</v>
      </c>
      <c r="U33" s="596"/>
      <c r="V33" s="597"/>
      <c r="W33" s="562">
        <f t="shared" si="43"/>
        <v>0</v>
      </c>
      <c r="X33" s="596"/>
      <c r="Y33" s="597"/>
      <c r="Z33" s="562">
        <f t="shared" si="44"/>
        <v>0</v>
      </c>
      <c r="AA33" s="596"/>
      <c r="AB33" s="597"/>
      <c r="AC33" s="562">
        <f t="shared" si="45"/>
        <v>0</v>
      </c>
      <c r="AD33" s="596"/>
      <c r="AE33" s="597"/>
      <c r="AF33" s="562">
        <f t="shared" si="46"/>
        <v>0</v>
      </c>
      <c r="AG33" s="596"/>
      <c r="AH33" s="597"/>
      <c r="AI33" s="562">
        <f t="shared" si="47"/>
        <v>0</v>
      </c>
      <c r="AJ33" s="596"/>
      <c r="AK33" s="597"/>
      <c r="AL33" s="562">
        <f t="shared" si="48"/>
        <v>0</v>
      </c>
      <c r="AM33" s="596"/>
      <c r="AN33" s="597"/>
      <c r="AO33" s="562">
        <f t="shared" si="49"/>
        <v>0</v>
      </c>
      <c r="AP33" s="596"/>
      <c r="AQ33" s="597"/>
      <c r="AR33" s="562">
        <f t="shared" si="50"/>
        <v>0</v>
      </c>
      <c r="AS33" s="596"/>
      <c r="AT33" s="597"/>
      <c r="AU33" s="562">
        <f t="shared" si="51"/>
        <v>0</v>
      </c>
      <c r="AV33" s="596"/>
      <c r="AW33" s="597"/>
      <c r="AX33" s="562">
        <f t="shared" si="52"/>
        <v>0</v>
      </c>
      <c r="AY33" s="596"/>
      <c r="AZ33" s="597"/>
      <c r="BA33" s="562">
        <f t="shared" si="53"/>
        <v>0</v>
      </c>
      <c r="BB33" s="596"/>
      <c r="BC33" s="597"/>
      <c r="BD33" s="562">
        <f t="shared" si="54"/>
        <v>0</v>
      </c>
      <c r="BE33" s="596"/>
      <c r="BF33" s="597"/>
      <c r="BG33" s="562">
        <f t="shared" si="55"/>
        <v>0</v>
      </c>
      <c r="BH33" s="596"/>
      <c r="BI33" s="597"/>
      <c r="BJ33" s="562">
        <f t="shared" si="56"/>
        <v>0</v>
      </c>
      <c r="BK33" s="596"/>
      <c r="BL33" s="597"/>
      <c r="BM33" s="562">
        <f t="shared" si="57"/>
        <v>0</v>
      </c>
      <c r="BN33" s="596"/>
      <c r="BO33" s="597"/>
      <c r="BP33" s="562">
        <f t="shared" si="58"/>
        <v>0</v>
      </c>
      <c r="BQ33" s="596"/>
      <c r="BR33" s="597"/>
      <c r="BS33" s="562">
        <f t="shared" si="59"/>
        <v>0</v>
      </c>
      <c r="BT33" s="596"/>
      <c r="BU33" s="597"/>
      <c r="BV33" s="562">
        <f t="shared" si="60"/>
        <v>0</v>
      </c>
      <c r="BW33" s="596"/>
      <c r="BX33" s="597"/>
      <c r="BY33" s="562">
        <f t="shared" si="61"/>
        <v>0</v>
      </c>
      <c r="BZ33" s="596"/>
      <c r="CA33" s="597"/>
      <c r="CB33" s="562">
        <f t="shared" si="62"/>
        <v>0</v>
      </c>
      <c r="CC33" s="596"/>
      <c r="CD33" s="597"/>
      <c r="CE33" s="562">
        <f t="shared" si="63"/>
        <v>0</v>
      </c>
      <c r="CF33" s="596"/>
      <c r="CG33" s="597"/>
      <c r="CH33" s="562">
        <f t="shared" si="64"/>
        <v>0</v>
      </c>
      <c r="CI33" s="596"/>
      <c r="CJ33" s="597"/>
      <c r="CK33" s="562">
        <f t="shared" si="65"/>
        <v>0</v>
      </c>
      <c r="CL33" s="596"/>
      <c r="CM33" s="597"/>
      <c r="CN33" s="562">
        <f t="shared" si="66"/>
        <v>0</v>
      </c>
      <c r="CO33" s="596"/>
      <c r="CP33" s="597"/>
      <c r="CQ33" s="562">
        <f t="shared" si="67"/>
        <v>0</v>
      </c>
      <c r="CR33" s="596"/>
      <c r="CS33" s="597"/>
      <c r="CT33" s="562">
        <f t="shared" si="68"/>
        <v>0</v>
      </c>
      <c r="CU33" s="596"/>
      <c r="CV33" s="597"/>
      <c r="CW33" s="562">
        <f t="shared" si="69"/>
        <v>0</v>
      </c>
      <c r="CX33" s="596"/>
      <c r="CY33" s="597"/>
      <c r="CZ33" s="562">
        <f t="shared" si="70"/>
        <v>0</v>
      </c>
      <c r="DA33" s="596"/>
      <c r="DB33" s="597"/>
      <c r="DC33" s="562">
        <f t="shared" si="71"/>
        <v>0</v>
      </c>
      <c r="DD33" s="596"/>
      <c r="DE33" s="597"/>
      <c r="DF33" s="562">
        <f t="shared" si="72"/>
        <v>0</v>
      </c>
      <c r="DG33" s="596"/>
      <c r="DH33" s="597"/>
      <c r="DI33" s="562">
        <f t="shared" si="73"/>
        <v>0</v>
      </c>
      <c r="DJ33" s="598"/>
      <c r="DK33" s="598"/>
      <c r="DL33" s="598"/>
      <c r="DM33" s="598"/>
      <c r="DN33" s="598"/>
      <c r="DO33" s="598"/>
      <c r="DP33" s="598"/>
      <c r="DQ33" s="598"/>
      <c r="DR33" s="598"/>
      <c r="DS33" s="598"/>
      <c r="DT33" s="598"/>
    </row>
    <row r="34" spans="1:124" ht="15.75" hidden="1" customHeight="1" x14ac:dyDescent="0.35">
      <c r="A34" s="593"/>
      <c r="B34" s="784"/>
      <c r="C34" s="594"/>
      <c r="D34" s="558">
        <f t="shared" si="37"/>
        <v>0</v>
      </c>
      <c r="E34" s="595"/>
      <c r="F34" s="596"/>
      <c r="G34" s="597"/>
      <c r="H34" s="562">
        <f t="shared" si="38"/>
        <v>0</v>
      </c>
      <c r="I34" s="596"/>
      <c r="J34" s="597"/>
      <c r="K34" s="562">
        <f t="shared" si="39"/>
        <v>0</v>
      </c>
      <c r="L34" s="596"/>
      <c r="M34" s="597"/>
      <c r="N34" s="562">
        <f t="shared" si="40"/>
        <v>0</v>
      </c>
      <c r="O34" s="596"/>
      <c r="P34" s="597"/>
      <c r="Q34" s="562">
        <f t="shared" si="41"/>
        <v>0</v>
      </c>
      <c r="R34" s="596"/>
      <c r="S34" s="597"/>
      <c r="T34" s="562">
        <f t="shared" si="42"/>
        <v>0</v>
      </c>
      <c r="U34" s="596"/>
      <c r="V34" s="597"/>
      <c r="W34" s="562">
        <f t="shared" si="43"/>
        <v>0</v>
      </c>
      <c r="X34" s="596"/>
      <c r="Y34" s="597"/>
      <c r="Z34" s="562">
        <f t="shared" si="44"/>
        <v>0</v>
      </c>
      <c r="AA34" s="596"/>
      <c r="AB34" s="597"/>
      <c r="AC34" s="562">
        <f t="shared" si="45"/>
        <v>0</v>
      </c>
      <c r="AD34" s="596"/>
      <c r="AE34" s="597"/>
      <c r="AF34" s="562">
        <f t="shared" si="46"/>
        <v>0</v>
      </c>
      <c r="AG34" s="596"/>
      <c r="AH34" s="597"/>
      <c r="AI34" s="562">
        <f t="shared" si="47"/>
        <v>0</v>
      </c>
      <c r="AJ34" s="596"/>
      <c r="AK34" s="597"/>
      <c r="AL34" s="562">
        <f t="shared" si="48"/>
        <v>0</v>
      </c>
      <c r="AM34" s="596"/>
      <c r="AN34" s="597"/>
      <c r="AO34" s="562">
        <f t="shared" si="49"/>
        <v>0</v>
      </c>
      <c r="AP34" s="596"/>
      <c r="AQ34" s="597"/>
      <c r="AR34" s="562">
        <f t="shared" si="50"/>
        <v>0</v>
      </c>
      <c r="AS34" s="596"/>
      <c r="AT34" s="597"/>
      <c r="AU34" s="562">
        <f t="shared" si="51"/>
        <v>0</v>
      </c>
      <c r="AV34" s="596"/>
      <c r="AW34" s="597"/>
      <c r="AX34" s="562">
        <f t="shared" si="52"/>
        <v>0</v>
      </c>
      <c r="AY34" s="596"/>
      <c r="AZ34" s="597"/>
      <c r="BA34" s="562">
        <f t="shared" si="53"/>
        <v>0</v>
      </c>
      <c r="BB34" s="596"/>
      <c r="BC34" s="597"/>
      <c r="BD34" s="562">
        <f t="shared" si="54"/>
        <v>0</v>
      </c>
      <c r="BE34" s="596"/>
      <c r="BF34" s="597"/>
      <c r="BG34" s="562">
        <f t="shared" si="55"/>
        <v>0</v>
      </c>
      <c r="BH34" s="596"/>
      <c r="BI34" s="597"/>
      <c r="BJ34" s="562">
        <f t="shared" si="56"/>
        <v>0</v>
      </c>
      <c r="BK34" s="596"/>
      <c r="BL34" s="597"/>
      <c r="BM34" s="562">
        <f t="shared" si="57"/>
        <v>0</v>
      </c>
      <c r="BN34" s="596"/>
      <c r="BO34" s="597"/>
      <c r="BP34" s="562">
        <f t="shared" si="58"/>
        <v>0</v>
      </c>
      <c r="BQ34" s="596"/>
      <c r="BR34" s="597"/>
      <c r="BS34" s="562">
        <f t="shared" si="59"/>
        <v>0</v>
      </c>
      <c r="BT34" s="596"/>
      <c r="BU34" s="597"/>
      <c r="BV34" s="562">
        <f t="shared" si="60"/>
        <v>0</v>
      </c>
      <c r="BW34" s="596"/>
      <c r="BX34" s="597"/>
      <c r="BY34" s="562">
        <f t="shared" si="61"/>
        <v>0</v>
      </c>
      <c r="BZ34" s="596"/>
      <c r="CA34" s="597"/>
      <c r="CB34" s="562">
        <f t="shared" si="62"/>
        <v>0</v>
      </c>
      <c r="CC34" s="596"/>
      <c r="CD34" s="597"/>
      <c r="CE34" s="562">
        <f t="shared" si="63"/>
        <v>0</v>
      </c>
      <c r="CF34" s="596"/>
      <c r="CG34" s="597"/>
      <c r="CH34" s="562">
        <f t="shared" si="64"/>
        <v>0</v>
      </c>
      <c r="CI34" s="596"/>
      <c r="CJ34" s="597"/>
      <c r="CK34" s="562">
        <f t="shared" si="65"/>
        <v>0</v>
      </c>
      <c r="CL34" s="596"/>
      <c r="CM34" s="597"/>
      <c r="CN34" s="562">
        <f t="shared" si="66"/>
        <v>0</v>
      </c>
      <c r="CO34" s="596"/>
      <c r="CP34" s="597"/>
      <c r="CQ34" s="562">
        <f t="shared" si="67"/>
        <v>0</v>
      </c>
      <c r="CR34" s="596"/>
      <c r="CS34" s="597"/>
      <c r="CT34" s="562">
        <f t="shared" si="68"/>
        <v>0</v>
      </c>
      <c r="CU34" s="596"/>
      <c r="CV34" s="597"/>
      <c r="CW34" s="562">
        <f t="shared" si="69"/>
        <v>0</v>
      </c>
      <c r="CX34" s="596"/>
      <c r="CY34" s="597"/>
      <c r="CZ34" s="562">
        <f t="shared" si="70"/>
        <v>0</v>
      </c>
      <c r="DA34" s="596"/>
      <c r="DB34" s="597"/>
      <c r="DC34" s="562">
        <f t="shared" si="71"/>
        <v>0</v>
      </c>
      <c r="DD34" s="596"/>
      <c r="DE34" s="597"/>
      <c r="DF34" s="562">
        <f t="shared" si="72"/>
        <v>0</v>
      </c>
      <c r="DG34" s="596"/>
      <c r="DH34" s="597"/>
      <c r="DI34" s="562">
        <f t="shared" si="73"/>
        <v>0</v>
      </c>
      <c r="DJ34" s="598"/>
      <c r="DK34" s="598"/>
      <c r="DL34" s="598"/>
      <c r="DM34" s="598"/>
      <c r="DN34" s="598"/>
      <c r="DO34" s="598"/>
      <c r="DP34" s="598"/>
      <c r="DQ34" s="598"/>
      <c r="DR34" s="598"/>
      <c r="DS34" s="598"/>
      <c r="DT34" s="598"/>
    </row>
    <row r="35" spans="1:124" ht="15.75" hidden="1" customHeight="1" x14ac:dyDescent="0.35">
      <c r="A35" s="593"/>
      <c r="B35" s="784"/>
      <c r="C35" s="594"/>
      <c r="D35" s="558">
        <f t="shared" si="37"/>
        <v>0</v>
      </c>
      <c r="E35" s="595"/>
      <c r="F35" s="596"/>
      <c r="G35" s="597"/>
      <c r="H35" s="562">
        <f t="shared" si="38"/>
        <v>0</v>
      </c>
      <c r="I35" s="596"/>
      <c r="J35" s="597"/>
      <c r="K35" s="562">
        <f t="shared" si="39"/>
        <v>0</v>
      </c>
      <c r="L35" s="596"/>
      <c r="M35" s="597"/>
      <c r="N35" s="562">
        <f t="shared" si="40"/>
        <v>0</v>
      </c>
      <c r="O35" s="596"/>
      <c r="P35" s="597"/>
      <c r="Q35" s="562">
        <f t="shared" si="41"/>
        <v>0</v>
      </c>
      <c r="R35" s="596"/>
      <c r="S35" s="597"/>
      <c r="T35" s="562">
        <f t="shared" si="42"/>
        <v>0</v>
      </c>
      <c r="U35" s="596"/>
      <c r="V35" s="597"/>
      <c r="W35" s="562">
        <f t="shared" si="43"/>
        <v>0</v>
      </c>
      <c r="X35" s="596"/>
      <c r="Y35" s="597"/>
      <c r="Z35" s="562">
        <f t="shared" si="44"/>
        <v>0</v>
      </c>
      <c r="AA35" s="596"/>
      <c r="AB35" s="597"/>
      <c r="AC35" s="562">
        <f t="shared" si="45"/>
        <v>0</v>
      </c>
      <c r="AD35" s="596"/>
      <c r="AE35" s="597"/>
      <c r="AF35" s="562">
        <f t="shared" si="46"/>
        <v>0</v>
      </c>
      <c r="AG35" s="596"/>
      <c r="AH35" s="597"/>
      <c r="AI35" s="562">
        <f t="shared" si="47"/>
        <v>0</v>
      </c>
      <c r="AJ35" s="596"/>
      <c r="AK35" s="597"/>
      <c r="AL35" s="562">
        <f t="shared" si="48"/>
        <v>0</v>
      </c>
      <c r="AM35" s="596"/>
      <c r="AN35" s="597"/>
      <c r="AO35" s="562">
        <f t="shared" si="49"/>
        <v>0</v>
      </c>
      <c r="AP35" s="596"/>
      <c r="AQ35" s="597"/>
      <c r="AR35" s="562">
        <f t="shared" si="50"/>
        <v>0</v>
      </c>
      <c r="AS35" s="596"/>
      <c r="AT35" s="597"/>
      <c r="AU35" s="562">
        <f t="shared" si="51"/>
        <v>0</v>
      </c>
      <c r="AV35" s="596"/>
      <c r="AW35" s="597"/>
      <c r="AX35" s="562">
        <f t="shared" si="52"/>
        <v>0</v>
      </c>
      <c r="AY35" s="596"/>
      <c r="AZ35" s="597"/>
      <c r="BA35" s="562">
        <f t="shared" si="53"/>
        <v>0</v>
      </c>
      <c r="BB35" s="596"/>
      <c r="BC35" s="597"/>
      <c r="BD35" s="562">
        <f t="shared" si="54"/>
        <v>0</v>
      </c>
      <c r="BE35" s="596"/>
      <c r="BF35" s="597"/>
      <c r="BG35" s="562">
        <f t="shared" si="55"/>
        <v>0</v>
      </c>
      <c r="BH35" s="596"/>
      <c r="BI35" s="597"/>
      <c r="BJ35" s="562">
        <f t="shared" si="56"/>
        <v>0</v>
      </c>
      <c r="BK35" s="596"/>
      <c r="BL35" s="597"/>
      <c r="BM35" s="562">
        <f t="shared" si="57"/>
        <v>0</v>
      </c>
      <c r="BN35" s="596"/>
      <c r="BO35" s="597"/>
      <c r="BP35" s="562">
        <f t="shared" si="58"/>
        <v>0</v>
      </c>
      <c r="BQ35" s="596"/>
      <c r="BR35" s="597"/>
      <c r="BS35" s="562">
        <f t="shared" si="59"/>
        <v>0</v>
      </c>
      <c r="BT35" s="596"/>
      <c r="BU35" s="597"/>
      <c r="BV35" s="562">
        <f t="shared" si="60"/>
        <v>0</v>
      </c>
      <c r="BW35" s="596"/>
      <c r="BX35" s="597"/>
      <c r="BY35" s="562">
        <f t="shared" si="61"/>
        <v>0</v>
      </c>
      <c r="BZ35" s="596"/>
      <c r="CA35" s="597"/>
      <c r="CB35" s="562">
        <f t="shared" si="62"/>
        <v>0</v>
      </c>
      <c r="CC35" s="596"/>
      <c r="CD35" s="597"/>
      <c r="CE35" s="562">
        <f t="shared" si="63"/>
        <v>0</v>
      </c>
      <c r="CF35" s="596"/>
      <c r="CG35" s="597"/>
      <c r="CH35" s="562">
        <f t="shared" si="64"/>
        <v>0</v>
      </c>
      <c r="CI35" s="596"/>
      <c r="CJ35" s="597"/>
      <c r="CK35" s="562">
        <f t="shared" si="65"/>
        <v>0</v>
      </c>
      <c r="CL35" s="596"/>
      <c r="CM35" s="597"/>
      <c r="CN35" s="562">
        <f t="shared" si="66"/>
        <v>0</v>
      </c>
      <c r="CO35" s="596"/>
      <c r="CP35" s="597"/>
      <c r="CQ35" s="562">
        <f t="shared" si="67"/>
        <v>0</v>
      </c>
      <c r="CR35" s="596"/>
      <c r="CS35" s="597"/>
      <c r="CT35" s="562">
        <f t="shared" si="68"/>
        <v>0</v>
      </c>
      <c r="CU35" s="596"/>
      <c r="CV35" s="597"/>
      <c r="CW35" s="562">
        <f t="shared" si="69"/>
        <v>0</v>
      </c>
      <c r="CX35" s="596"/>
      <c r="CY35" s="597"/>
      <c r="CZ35" s="562">
        <f t="shared" si="70"/>
        <v>0</v>
      </c>
      <c r="DA35" s="596"/>
      <c r="DB35" s="597"/>
      <c r="DC35" s="562">
        <f t="shared" si="71"/>
        <v>0</v>
      </c>
      <c r="DD35" s="596"/>
      <c r="DE35" s="597"/>
      <c r="DF35" s="562">
        <f t="shared" si="72"/>
        <v>0</v>
      </c>
      <c r="DG35" s="596"/>
      <c r="DH35" s="597"/>
      <c r="DI35" s="562">
        <f t="shared" si="73"/>
        <v>0</v>
      </c>
      <c r="DJ35" s="598"/>
      <c r="DK35" s="598"/>
      <c r="DL35" s="598"/>
      <c r="DM35" s="598"/>
      <c r="DN35" s="598"/>
      <c r="DO35" s="598"/>
      <c r="DP35" s="598"/>
      <c r="DQ35" s="598"/>
      <c r="DR35" s="598"/>
      <c r="DS35" s="598"/>
      <c r="DT35" s="598"/>
    </row>
    <row r="36" spans="1:124" ht="15.75" hidden="1" customHeight="1" x14ac:dyDescent="0.35">
      <c r="A36" s="593"/>
      <c r="B36" s="784"/>
      <c r="C36" s="594"/>
      <c r="D36" s="558">
        <f t="shared" si="37"/>
        <v>0</v>
      </c>
      <c r="E36" s="595"/>
      <c r="F36" s="596"/>
      <c r="G36" s="597"/>
      <c r="H36" s="562">
        <f t="shared" si="38"/>
        <v>0</v>
      </c>
      <c r="I36" s="596"/>
      <c r="J36" s="597"/>
      <c r="K36" s="562">
        <f t="shared" si="39"/>
        <v>0</v>
      </c>
      <c r="L36" s="596"/>
      <c r="M36" s="597"/>
      <c r="N36" s="562">
        <f t="shared" si="40"/>
        <v>0</v>
      </c>
      <c r="O36" s="596"/>
      <c r="P36" s="597"/>
      <c r="Q36" s="562">
        <f t="shared" si="41"/>
        <v>0</v>
      </c>
      <c r="R36" s="596"/>
      <c r="S36" s="597"/>
      <c r="T36" s="562">
        <f t="shared" si="42"/>
        <v>0</v>
      </c>
      <c r="U36" s="596"/>
      <c r="V36" s="597"/>
      <c r="W36" s="562">
        <f t="shared" si="43"/>
        <v>0</v>
      </c>
      <c r="X36" s="596"/>
      <c r="Y36" s="597"/>
      <c r="Z36" s="562">
        <f t="shared" si="44"/>
        <v>0</v>
      </c>
      <c r="AA36" s="596"/>
      <c r="AB36" s="597"/>
      <c r="AC36" s="562">
        <f t="shared" si="45"/>
        <v>0</v>
      </c>
      <c r="AD36" s="596"/>
      <c r="AE36" s="597"/>
      <c r="AF36" s="562">
        <f t="shared" si="46"/>
        <v>0</v>
      </c>
      <c r="AG36" s="596"/>
      <c r="AH36" s="597"/>
      <c r="AI36" s="562">
        <f t="shared" si="47"/>
        <v>0</v>
      </c>
      <c r="AJ36" s="596"/>
      <c r="AK36" s="597"/>
      <c r="AL36" s="562">
        <f t="shared" si="48"/>
        <v>0</v>
      </c>
      <c r="AM36" s="596"/>
      <c r="AN36" s="597"/>
      <c r="AO36" s="562">
        <f t="shared" si="49"/>
        <v>0</v>
      </c>
      <c r="AP36" s="596"/>
      <c r="AQ36" s="597"/>
      <c r="AR36" s="562">
        <f t="shared" si="50"/>
        <v>0</v>
      </c>
      <c r="AS36" s="596"/>
      <c r="AT36" s="597"/>
      <c r="AU36" s="562">
        <f t="shared" si="51"/>
        <v>0</v>
      </c>
      <c r="AV36" s="596"/>
      <c r="AW36" s="597"/>
      <c r="AX36" s="562">
        <f t="shared" si="52"/>
        <v>0</v>
      </c>
      <c r="AY36" s="596"/>
      <c r="AZ36" s="597"/>
      <c r="BA36" s="562">
        <f t="shared" si="53"/>
        <v>0</v>
      </c>
      <c r="BB36" s="596"/>
      <c r="BC36" s="597"/>
      <c r="BD36" s="562">
        <f t="shared" si="54"/>
        <v>0</v>
      </c>
      <c r="BE36" s="596"/>
      <c r="BF36" s="597"/>
      <c r="BG36" s="562">
        <f t="shared" si="55"/>
        <v>0</v>
      </c>
      <c r="BH36" s="596"/>
      <c r="BI36" s="597"/>
      <c r="BJ36" s="562">
        <f t="shared" si="56"/>
        <v>0</v>
      </c>
      <c r="BK36" s="596"/>
      <c r="BL36" s="597"/>
      <c r="BM36" s="562">
        <f t="shared" si="57"/>
        <v>0</v>
      </c>
      <c r="BN36" s="596"/>
      <c r="BO36" s="597"/>
      <c r="BP36" s="562">
        <f t="shared" si="58"/>
        <v>0</v>
      </c>
      <c r="BQ36" s="596"/>
      <c r="BR36" s="597"/>
      <c r="BS36" s="562">
        <f t="shared" si="59"/>
        <v>0</v>
      </c>
      <c r="BT36" s="596"/>
      <c r="BU36" s="597"/>
      <c r="BV36" s="562">
        <f t="shared" si="60"/>
        <v>0</v>
      </c>
      <c r="BW36" s="596"/>
      <c r="BX36" s="597"/>
      <c r="BY36" s="562">
        <f t="shared" si="61"/>
        <v>0</v>
      </c>
      <c r="BZ36" s="596"/>
      <c r="CA36" s="597"/>
      <c r="CB36" s="562">
        <f t="shared" si="62"/>
        <v>0</v>
      </c>
      <c r="CC36" s="596"/>
      <c r="CD36" s="597"/>
      <c r="CE36" s="562">
        <f t="shared" si="63"/>
        <v>0</v>
      </c>
      <c r="CF36" s="596"/>
      <c r="CG36" s="597"/>
      <c r="CH36" s="562">
        <f t="shared" si="64"/>
        <v>0</v>
      </c>
      <c r="CI36" s="596"/>
      <c r="CJ36" s="597"/>
      <c r="CK36" s="562">
        <f t="shared" si="65"/>
        <v>0</v>
      </c>
      <c r="CL36" s="596"/>
      <c r="CM36" s="597"/>
      <c r="CN36" s="562">
        <f t="shared" si="66"/>
        <v>0</v>
      </c>
      <c r="CO36" s="596"/>
      <c r="CP36" s="597"/>
      <c r="CQ36" s="562">
        <f t="shared" si="67"/>
        <v>0</v>
      </c>
      <c r="CR36" s="596"/>
      <c r="CS36" s="597"/>
      <c r="CT36" s="562">
        <f t="shared" si="68"/>
        <v>0</v>
      </c>
      <c r="CU36" s="596"/>
      <c r="CV36" s="597"/>
      <c r="CW36" s="562">
        <f t="shared" si="69"/>
        <v>0</v>
      </c>
      <c r="CX36" s="596"/>
      <c r="CY36" s="597"/>
      <c r="CZ36" s="562">
        <f t="shared" si="70"/>
        <v>0</v>
      </c>
      <c r="DA36" s="596"/>
      <c r="DB36" s="597"/>
      <c r="DC36" s="562">
        <f t="shared" si="71"/>
        <v>0</v>
      </c>
      <c r="DD36" s="596"/>
      <c r="DE36" s="597"/>
      <c r="DF36" s="562">
        <f t="shared" si="72"/>
        <v>0</v>
      </c>
      <c r="DG36" s="596"/>
      <c r="DH36" s="597"/>
      <c r="DI36" s="562">
        <f t="shared" si="73"/>
        <v>0</v>
      </c>
      <c r="DJ36" s="598"/>
      <c r="DK36" s="598"/>
      <c r="DL36" s="598"/>
      <c r="DM36" s="598"/>
      <c r="DN36" s="598"/>
      <c r="DO36" s="598"/>
      <c r="DP36" s="598"/>
      <c r="DQ36" s="598"/>
      <c r="DR36" s="598"/>
      <c r="DS36" s="598"/>
      <c r="DT36" s="598"/>
    </row>
    <row r="37" spans="1:124" ht="15.75" hidden="1" customHeight="1" x14ac:dyDescent="0.35">
      <c r="A37" s="593"/>
      <c r="B37" s="784"/>
      <c r="C37" s="594"/>
      <c r="D37" s="558">
        <f t="shared" si="37"/>
        <v>0</v>
      </c>
      <c r="E37" s="595"/>
      <c r="F37" s="596"/>
      <c r="G37" s="597"/>
      <c r="H37" s="562">
        <f t="shared" si="38"/>
        <v>0</v>
      </c>
      <c r="I37" s="596"/>
      <c r="J37" s="597"/>
      <c r="K37" s="562">
        <f t="shared" si="39"/>
        <v>0</v>
      </c>
      <c r="L37" s="596"/>
      <c r="M37" s="597"/>
      <c r="N37" s="562">
        <f t="shared" si="40"/>
        <v>0</v>
      </c>
      <c r="O37" s="596"/>
      <c r="P37" s="597"/>
      <c r="Q37" s="562">
        <f t="shared" si="41"/>
        <v>0</v>
      </c>
      <c r="R37" s="596"/>
      <c r="S37" s="597"/>
      <c r="T37" s="562">
        <f t="shared" si="42"/>
        <v>0</v>
      </c>
      <c r="U37" s="596"/>
      <c r="V37" s="597"/>
      <c r="W37" s="562">
        <f t="shared" si="43"/>
        <v>0</v>
      </c>
      <c r="X37" s="596"/>
      <c r="Y37" s="597"/>
      <c r="Z37" s="562">
        <f t="shared" si="44"/>
        <v>0</v>
      </c>
      <c r="AA37" s="596"/>
      <c r="AB37" s="597"/>
      <c r="AC37" s="562">
        <f t="shared" si="45"/>
        <v>0</v>
      </c>
      <c r="AD37" s="596"/>
      <c r="AE37" s="597"/>
      <c r="AF37" s="562">
        <f t="shared" si="46"/>
        <v>0</v>
      </c>
      <c r="AG37" s="596"/>
      <c r="AH37" s="597"/>
      <c r="AI37" s="562">
        <f t="shared" si="47"/>
        <v>0</v>
      </c>
      <c r="AJ37" s="596"/>
      <c r="AK37" s="597"/>
      <c r="AL37" s="562">
        <f t="shared" si="48"/>
        <v>0</v>
      </c>
      <c r="AM37" s="596"/>
      <c r="AN37" s="597"/>
      <c r="AO37" s="562">
        <f t="shared" si="49"/>
        <v>0</v>
      </c>
      <c r="AP37" s="596"/>
      <c r="AQ37" s="597"/>
      <c r="AR37" s="562">
        <f t="shared" si="50"/>
        <v>0</v>
      </c>
      <c r="AS37" s="596"/>
      <c r="AT37" s="597"/>
      <c r="AU37" s="562">
        <f t="shared" si="51"/>
        <v>0</v>
      </c>
      <c r="AV37" s="596"/>
      <c r="AW37" s="597"/>
      <c r="AX37" s="562">
        <f t="shared" si="52"/>
        <v>0</v>
      </c>
      <c r="AY37" s="596"/>
      <c r="AZ37" s="597"/>
      <c r="BA37" s="562">
        <f t="shared" si="53"/>
        <v>0</v>
      </c>
      <c r="BB37" s="596"/>
      <c r="BC37" s="597"/>
      <c r="BD37" s="562">
        <f t="shared" si="54"/>
        <v>0</v>
      </c>
      <c r="BE37" s="596"/>
      <c r="BF37" s="597"/>
      <c r="BG37" s="562">
        <f t="shared" si="55"/>
        <v>0</v>
      </c>
      <c r="BH37" s="596"/>
      <c r="BI37" s="597"/>
      <c r="BJ37" s="562">
        <f t="shared" si="56"/>
        <v>0</v>
      </c>
      <c r="BK37" s="596"/>
      <c r="BL37" s="597"/>
      <c r="BM37" s="562">
        <f t="shared" si="57"/>
        <v>0</v>
      </c>
      <c r="BN37" s="596"/>
      <c r="BO37" s="597"/>
      <c r="BP37" s="562">
        <f t="shared" si="58"/>
        <v>0</v>
      </c>
      <c r="BQ37" s="596"/>
      <c r="BR37" s="597"/>
      <c r="BS37" s="562">
        <f t="shared" si="59"/>
        <v>0</v>
      </c>
      <c r="BT37" s="596"/>
      <c r="BU37" s="597"/>
      <c r="BV37" s="562">
        <f t="shared" si="60"/>
        <v>0</v>
      </c>
      <c r="BW37" s="596"/>
      <c r="BX37" s="597"/>
      <c r="BY37" s="562">
        <f t="shared" si="61"/>
        <v>0</v>
      </c>
      <c r="BZ37" s="596"/>
      <c r="CA37" s="597"/>
      <c r="CB37" s="562">
        <f t="shared" si="62"/>
        <v>0</v>
      </c>
      <c r="CC37" s="596"/>
      <c r="CD37" s="597"/>
      <c r="CE37" s="562">
        <f t="shared" si="63"/>
        <v>0</v>
      </c>
      <c r="CF37" s="596"/>
      <c r="CG37" s="597"/>
      <c r="CH37" s="562">
        <f t="shared" si="64"/>
        <v>0</v>
      </c>
      <c r="CI37" s="596"/>
      <c r="CJ37" s="597"/>
      <c r="CK37" s="562">
        <f t="shared" si="65"/>
        <v>0</v>
      </c>
      <c r="CL37" s="596"/>
      <c r="CM37" s="597"/>
      <c r="CN37" s="562">
        <f t="shared" si="66"/>
        <v>0</v>
      </c>
      <c r="CO37" s="596"/>
      <c r="CP37" s="597"/>
      <c r="CQ37" s="562">
        <f t="shared" si="67"/>
        <v>0</v>
      </c>
      <c r="CR37" s="596"/>
      <c r="CS37" s="597"/>
      <c r="CT37" s="562">
        <f t="shared" si="68"/>
        <v>0</v>
      </c>
      <c r="CU37" s="596"/>
      <c r="CV37" s="597"/>
      <c r="CW37" s="562">
        <f t="shared" si="69"/>
        <v>0</v>
      </c>
      <c r="CX37" s="596"/>
      <c r="CY37" s="597"/>
      <c r="CZ37" s="562">
        <f t="shared" si="70"/>
        <v>0</v>
      </c>
      <c r="DA37" s="596"/>
      <c r="DB37" s="597"/>
      <c r="DC37" s="562">
        <f t="shared" si="71"/>
        <v>0</v>
      </c>
      <c r="DD37" s="596"/>
      <c r="DE37" s="597"/>
      <c r="DF37" s="562">
        <f t="shared" si="72"/>
        <v>0</v>
      </c>
      <c r="DG37" s="596"/>
      <c r="DH37" s="597"/>
      <c r="DI37" s="562">
        <f t="shared" si="73"/>
        <v>0</v>
      </c>
      <c r="DJ37" s="598"/>
      <c r="DK37" s="598"/>
      <c r="DL37" s="598"/>
      <c r="DM37" s="598"/>
      <c r="DN37" s="598"/>
      <c r="DO37" s="598"/>
      <c r="DP37" s="598"/>
      <c r="DQ37" s="598"/>
      <c r="DR37" s="598"/>
      <c r="DS37" s="598"/>
      <c r="DT37" s="598"/>
    </row>
    <row r="38" spans="1:124" ht="15.75" hidden="1" customHeight="1" x14ac:dyDescent="0.35">
      <c r="A38" s="593"/>
      <c r="B38" s="784"/>
      <c r="C38" s="594"/>
      <c r="D38" s="558">
        <f t="shared" si="37"/>
        <v>0</v>
      </c>
      <c r="E38" s="595"/>
      <c r="F38" s="596"/>
      <c r="G38" s="597"/>
      <c r="H38" s="562">
        <f t="shared" si="38"/>
        <v>0</v>
      </c>
      <c r="I38" s="596"/>
      <c r="J38" s="597"/>
      <c r="K38" s="562">
        <f t="shared" si="39"/>
        <v>0</v>
      </c>
      <c r="L38" s="596"/>
      <c r="M38" s="597"/>
      <c r="N38" s="562">
        <f t="shared" si="40"/>
        <v>0</v>
      </c>
      <c r="O38" s="596"/>
      <c r="P38" s="597"/>
      <c r="Q38" s="562">
        <f t="shared" si="41"/>
        <v>0</v>
      </c>
      <c r="R38" s="596"/>
      <c r="S38" s="597"/>
      <c r="T38" s="562">
        <f t="shared" si="42"/>
        <v>0</v>
      </c>
      <c r="U38" s="596"/>
      <c r="V38" s="597"/>
      <c r="W38" s="562">
        <f t="shared" si="43"/>
        <v>0</v>
      </c>
      <c r="X38" s="596"/>
      <c r="Y38" s="597"/>
      <c r="Z38" s="562">
        <f t="shared" si="44"/>
        <v>0</v>
      </c>
      <c r="AA38" s="596"/>
      <c r="AB38" s="597"/>
      <c r="AC38" s="562">
        <f t="shared" si="45"/>
        <v>0</v>
      </c>
      <c r="AD38" s="596"/>
      <c r="AE38" s="597"/>
      <c r="AF38" s="562">
        <f t="shared" si="46"/>
        <v>0</v>
      </c>
      <c r="AG38" s="596"/>
      <c r="AH38" s="597"/>
      <c r="AI38" s="562">
        <f t="shared" si="47"/>
        <v>0</v>
      </c>
      <c r="AJ38" s="596"/>
      <c r="AK38" s="597"/>
      <c r="AL38" s="562">
        <f t="shared" si="48"/>
        <v>0</v>
      </c>
      <c r="AM38" s="596"/>
      <c r="AN38" s="597"/>
      <c r="AO38" s="562">
        <f t="shared" si="49"/>
        <v>0</v>
      </c>
      <c r="AP38" s="596"/>
      <c r="AQ38" s="597"/>
      <c r="AR38" s="562">
        <f t="shared" si="50"/>
        <v>0</v>
      </c>
      <c r="AS38" s="596"/>
      <c r="AT38" s="597"/>
      <c r="AU38" s="562">
        <f t="shared" si="51"/>
        <v>0</v>
      </c>
      <c r="AV38" s="596"/>
      <c r="AW38" s="597"/>
      <c r="AX38" s="562">
        <f t="shared" si="52"/>
        <v>0</v>
      </c>
      <c r="AY38" s="596"/>
      <c r="AZ38" s="597"/>
      <c r="BA38" s="562">
        <f t="shared" si="53"/>
        <v>0</v>
      </c>
      <c r="BB38" s="596"/>
      <c r="BC38" s="597"/>
      <c r="BD38" s="562">
        <f t="shared" si="54"/>
        <v>0</v>
      </c>
      <c r="BE38" s="596"/>
      <c r="BF38" s="597"/>
      <c r="BG38" s="562">
        <f t="shared" si="55"/>
        <v>0</v>
      </c>
      <c r="BH38" s="596"/>
      <c r="BI38" s="597"/>
      <c r="BJ38" s="562">
        <f t="shared" si="56"/>
        <v>0</v>
      </c>
      <c r="BK38" s="596"/>
      <c r="BL38" s="597"/>
      <c r="BM38" s="562">
        <f t="shared" si="57"/>
        <v>0</v>
      </c>
      <c r="BN38" s="596"/>
      <c r="BO38" s="597"/>
      <c r="BP38" s="562">
        <f t="shared" si="58"/>
        <v>0</v>
      </c>
      <c r="BQ38" s="596"/>
      <c r="BR38" s="597"/>
      <c r="BS38" s="562">
        <f t="shared" si="59"/>
        <v>0</v>
      </c>
      <c r="BT38" s="596"/>
      <c r="BU38" s="597"/>
      <c r="BV38" s="562">
        <f t="shared" si="60"/>
        <v>0</v>
      </c>
      <c r="BW38" s="596"/>
      <c r="BX38" s="597"/>
      <c r="BY38" s="562">
        <f t="shared" si="61"/>
        <v>0</v>
      </c>
      <c r="BZ38" s="596"/>
      <c r="CA38" s="597"/>
      <c r="CB38" s="562">
        <f t="shared" si="62"/>
        <v>0</v>
      </c>
      <c r="CC38" s="596"/>
      <c r="CD38" s="597"/>
      <c r="CE38" s="562">
        <f t="shared" si="63"/>
        <v>0</v>
      </c>
      <c r="CF38" s="596"/>
      <c r="CG38" s="597"/>
      <c r="CH38" s="562">
        <f t="shared" si="64"/>
        <v>0</v>
      </c>
      <c r="CI38" s="596"/>
      <c r="CJ38" s="597"/>
      <c r="CK38" s="562">
        <f t="shared" si="65"/>
        <v>0</v>
      </c>
      <c r="CL38" s="596"/>
      <c r="CM38" s="597"/>
      <c r="CN38" s="562">
        <f t="shared" si="66"/>
        <v>0</v>
      </c>
      <c r="CO38" s="596"/>
      <c r="CP38" s="597"/>
      <c r="CQ38" s="562">
        <f t="shared" si="67"/>
        <v>0</v>
      </c>
      <c r="CR38" s="596"/>
      <c r="CS38" s="597"/>
      <c r="CT38" s="562">
        <f t="shared" si="68"/>
        <v>0</v>
      </c>
      <c r="CU38" s="596"/>
      <c r="CV38" s="597"/>
      <c r="CW38" s="562">
        <f t="shared" si="69"/>
        <v>0</v>
      </c>
      <c r="CX38" s="596"/>
      <c r="CY38" s="597"/>
      <c r="CZ38" s="562">
        <f t="shared" si="70"/>
        <v>0</v>
      </c>
      <c r="DA38" s="596"/>
      <c r="DB38" s="597"/>
      <c r="DC38" s="562">
        <f t="shared" si="71"/>
        <v>0</v>
      </c>
      <c r="DD38" s="596"/>
      <c r="DE38" s="597"/>
      <c r="DF38" s="562">
        <f t="shared" si="72"/>
        <v>0</v>
      </c>
      <c r="DG38" s="596"/>
      <c r="DH38" s="597"/>
      <c r="DI38" s="562">
        <f t="shared" si="73"/>
        <v>0</v>
      </c>
      <c r="DJ38" s="598"/>
      <c r="DK38" s="598"/>
      <c r="DL38" s="598"/>
      <c r="DM38" s="598"/>
      <c r="DN38" s="598"/>
      <c r="DO38" s="598"/>
      <c r="DP38" s="598"/>
      <c r="DQ38" s="598"/>
      <c r="DR38" s="598"/>
      <c r="DS38" s="598"/>
      <c r="DT38" s="598"/>
    </row>
    <row r="39" spans="1:124" ht="15.75" hidden="1" customHeight="1" x14ac:dyDescent="0.35">
      <c r="A39" s="593"/>
      <c r="B39" s="784"/>
      <c r="C39" s="594"/>
      <c r="D39" s="600">
        <f>SUM(D23:D38)</f>
        <v>5</v>
      </c>
      <c r="E39" s="595"/>
      <c r="F39" s="596"/>
      <c r="G39" s="597"/>
      <c r="H39" s="562">
        <f t="shared" si="38"/>
        <v>0</v>
      </c>
      <c r="I39" s="596"/>
      <c r="J39" s="597"/>
      <c r="K39" s="562">
        <f t="shared" si="39"/>
        <v>0</v>
      </c>
      <c r="L39" s="596"/>
      <c r="M39" s="597"/>
      <c r="N39" s="562">
        <f t="shared" si="40"/>
        <v>0</v>
      </c>
      <c r="O39" s="596"/>
      <c r="P39" s="597"/>
      <c r="Q39" s="562">
        <f t="shared" si="41"/>
        <v>0</v>
      </c>
      <c r="R39" s="596"/>
      <c r="S39" s="597"/>
      <c r="T39" s="562">
        <f t="shared" si="42"/>
        <v>0</v>
      </c>
      <c r="U39" s="596"/>
      <c r="V39" s="597"/>
      <c r="W39" s="562">
        <f t="shared" si="43"/>
        <v>0</v>
      </c>
      <c r="X39" s="596"/>
      <c r="Y39" s="597"/>
      <c r="Z39" s="562">
        <f t="shared" si="44"/>
        <v>0</v>
      </c>
      <c r="AA39" s="596"/>
      <c r="AB39" s="597"/>
      <c r="AC39" s="562">
        <f t="shared" si="45"/>
        <v>0</v>
      </c>
      <c r="AD39" s="596"/>
      <c r="AE39" s="597"/>
      <c r="AF39" s="562">
        <f t="shared" si="46"/>
        <v>0</v>
      </c>
      <c r="AG39" s="596"/>
      <c r="AH39" s="597"/>
      <c r="AI39" s="562">
        <f t="shared" si="47"/>
        <v>0</v>
      </c>
      <c r="AJ39" s="596"/>
      <c r="AK39" s="597"/>
      <c r="AL39" s="562">
        <f t="shared" si="48"/>
        <v>0</v>
      </c>
      <c r="AM39" s="596"/>
      <c r="AN39" s="597"/>
      <c r="AO39" s="562">
        <f t="shared" si="49"/>
        <v>0</v>
      </c>
      <c r="AP39" s="596"/>
      <c r="AQ39" s="597"/>
      <c r="AR39" s="562">
        <f t="shared" si="50"/>
        <v>0</v>
      </c>
      <c r="AS39" s="596"/>
      <c r="AT39" s="597"/>
      <c r="AU39" s="562">
        <f t="shared" si="51"/>
        <v>0</v>
      </c>
      <c r="AV39" s="596"/>
      <c r="AW39" s="597"/>
      <c r="AX39" s="562">
        <f t="shared" si="52"/>
        <v>0</v>
      </c>
      <c r="AY39" s="596"/>
      <c r="AZ39" s="597"/>
      <c r="BA39" s="562">
        <f t="shared" si="53"/>
        <v>0</v>
      </c>
      <c r="BB39" s="596"/>
      <c r="BC39" s="597"/>
      <c r="BD39" s="562">
        <f t="shared" si="54"/>
        <v>0</v>
      </c>
      <c r="BE39" s="596"/>
      <c r="BF39" s="597"/>
      <c r="BG39" s="562">
        <f t="shared" si="55"/>
        <v>0</v>
      </c>
      <c r="BH39" s="596"/>
      <c r="BI39" s="597"/>
      <c r="BJ39" s="562">
        <f t="shared" si="56"/>
        <v>0</v>
      </c>
      <c r="BK39" s="596"/>
      <c r="BL39" s="597"/>
      <c r="BM39" s="562">
        <f t="shared" si="57"/>
        <v>0</v>
      </c>
      <c r="BN39" s="596"/>
      <c r="BO39" s="597"/>
      <c r="BP39" s="562">
        <f t="shared" si="58"/>
        <v>0</v>
      </c>
      <c r="BQ39" s="596"/>
      <c r="BR39" s="597"/>
      <c r="BS39" s="562">
        <f t="shared" si="59"/>
        <v>0</v>
      </c>
      <c r="BT39" s="596"/>
      <c r="BU39" s="597"/>
      <c r="BV39" s="562">
        <f t="shared" si="60"/>
        <v>0</v>
      </c>
      <c r="BW39" s="596"/>
      <c r="BX39" s="597"/>
      <c r="BY39" s="562">
        <f t="shared" si="61"/>
        <v>0</v>
      </c>
      <c r="BZ39" s="596"/>
      <c r="CA39" s="597"/>
      <c r="CB39" s="562">
        <f t="shared" si="62"/>
        <v>0</v>
      </c>
      <c r="CC39" s="596"/>
      <c r="CD39" s="597"/>
      <c r="CE39" s="562">
        <f t="shared" si="63"/>
        <v>0</v>
      </c>
      <c r="CF39" s="596"/>
      <c r="CG39" s="597"/>
      <c r="CH39" s="562">
        <f t="shared" si="64"/>
        <v>0</v>
      </c>
      <c r="CI39" s="596"/>
      <c r="CJ39" s="597"/>
      <c r="CK39" s="562">
        <f t="shared" si="65"/>
        <v>0</v>
      </c>
      <c r="CL39" s="596"/>
      <c r="CM39" s="597"/>
      <c r="CN39" s="562">
        <f t="shared" si="66"/>
        <v>0</v>
      </c>
      <c r="CO39" s="596"/>
      <c r="CP39" s="597"/>
      <c r="CQ39" s="562">
        <f t="shared" si="67"/>
        <v>0</v>
      </c>
      <c r="CR39" s="596"/>
      <c r="CS39" s="597"/>
      <c r="CT39" s="562">
        <f t="shared" si="68"/>
        <v>0</v>
      </c>
      <c r="CU39" s="596"/>
      <c r="CV39" s="597"/>
      <c r="CW39" s="562">
        <f t="shared" si="69"/>
        <v>0</v>
      </c>
      <c r="CX39" s="596"/>
      <c r="CY39" s="597"/>
      <c r="CZ39" s="562">
        <f t="shared" si="70"/>
        <v>0</v>
      </c>
      <c r="DA39" s="596"/>
      <c r="DB39" s="597"/>
      <c r="DC39" s="562">
        <f t="shared" si="71"/>
        <v>0</v>
      </c>
      <c r="DD39" s="596"/>
      <c r="DE39" s="597"/>
      <c r="DF39" s="562">
        <f t="shared" si="72"/>
        <v>0</v>
      </c>
      <c r="DG39" s="596"/>
      <c r="DH39" s="597"/>
      <c r="DI39" s="562">
        <f t="shared" si="73"/>
        <v>0</v>
      </c>
      <c r="DJ39" s="598"/>
      <c r="DK39" s="598"/>
      <c r="DL39" s="598"/>
      <c r="DM39" s="598"/>
      <c r="DN39" s="598"/>
      <c r="DO39" s="598"/>
      <c r="DP39" s="598"/>
      <c r="DQ39" s="598"/>
      <c r="DR39" s="598"/>
      <c r="DS39" s="598"/>
      <c r="DT39" s="598"/>
    </row>
    <row r="40" spans="1:124" ht="15.75" customHeight="1" x14ac:dyDescent="0.35">
      <c r="A40" s="790"/>
      <c r="B40" s="791"/>
      <c r="C40" s="790"/>
      <c r="D40" s="792"/>
      <c r="E40" s="790"/>
      <c r="F40" s="601"/>
      <c r="G40" s="601"/>
      <c r="H40" s="601"/>
      <c r="I40" s="601"/>
      <c r="J40" s="601"/>
      <c r="K40" s="601"/>
      <c r="L40" s="601"/>
      <c r="M40" s="601"/>
      <c r="N40" s="601"/>
      <c r="O40" s="601"/>
      <c r="P40" s="601"/>
      <c r="Q40" s="601"/>
      <c r="R40" s="601"/>
      <c r="S40" s="601"/>
      <c r="T40" s="601"/>
      <c r="U40" s="601"/>
      <c r="V40" s="601"/>
      <c r="W40" s="601"/>
      <c r="X40" s="601"/>
      <c r="Y40" s="601"/>
      <c r="Z40" s="601"/>
      <c r="AA40" s="601"/>
      <c r="AB40" s="601"/>
      <c r="AC40" s="601"/>
      <c r="AD40" s="601"/>
      <c r="AE40" s="601"/>
      <c r="AF40" s="601"/>
      <c r="AG40" s="601"/>
      <c r="AH40" s="601"/>
      <c r="AI40" s="601"/>
      <c r="AJ40" s="601"/>
      <c r="AK40" s="601"/>
      <c r="AL40" s="601"/>
      <c r="AM40" s="601"/>
      <c r="AN40" s="601"/>
      <c r="AO40" s="601"/>
      <c r="AP40" s="601"/>
      <c r="AQ40" s="601"/>
      <c r="AR40" s="601"/>
      <c r="AS40" s="601"/>
      <c r="AT40" s="601"/>
      <c r="AU40" s="601"/>
      <c r="AV40" s="601"/>
      <c r="AW40" s="601"/>
      <c r="AX40" s="601"/>
      <c r="AY40" s="601"/>
      <c r="AZ40" s="601"/>
      <c r="BA40" s="601"/>
      <c r="BB40" s="601"/>
      <c r="BC40" s="601"/>
      <c r="BD40" s="601"/>
      <c r="BE40" s="601"/>
      <c r="BF40" s="601"/>
      <c r="BG40" s="601"/>
      <c r="BH40" s="601"/>
      <c r="BI40" s="601"/>
      <c r="BJ40" s="601"/>
      <c r="BK40" s="601"/>
      <c r="BL40" s="601"/>
      <c r="BM40" s="601"/>
      <c r="BN40" s="601"/>
      <c r="BO40" s="601"/>
      <c r="BP40" s="601"/>
      <c r="BQ40" s="601"/>
      <c r="BR40" s="601"/>
      <c r="BS40" s="601"/>
      <c r="BT40" s="601"/>
      <c r="BU40" s="601"/>
      <c r="BV40" s="601"/>
      <c r="BW40" s="601"/>
      <c r="BX40" s="601"/>
      <c r="BY40" s="601"/>
      <c r="BZ40" s="601"/>
      <c r="CA40" s="601"/>
      <c r="CB40" s="601"/>
      <c r="CC40" s="601"/>
      <c r="CD40" s="601"/>
      <c r="CE40" s="601"/>
      <c r="CF40" s="601"/>
      <c r="CG40" s="601"/>
      <c r="CH40" s="601"/>
      <c r="CI40" s="601"/>
      <c r="CJ40" s="601"/>
      <c r="CK40" s="601"/>
      <c r="CL40" s="601"/>
      <c r="CM40" s="601"/>
      <c r="CN40" s="601"/>
      <c r="CO40" s="601"/>
      <c r="CP40" s="601"/>
      <c r="CQ40" s="601"/>
      <c r="CR40" s="601"/>
      <c r="CS40" s="601"/>
      <c r="CT40" s="601"/>
      <c r="CU40" s="601"/>
      <c r="CV40" s="601"/>
      <c r="CW40" s="601"/>
      <c r="CX40" s="601"/>
      <c r="CY40" s="601"/>
      <c r="CZ40" s="601"/>
      <c r="DA40" s="601"/>
      <c r="DB40" s="601"/>
      <c r="DC40" s="601"/>
      <c r="DD40" s="601"/>
      <c r="DE40" s="601"/>
      <c r="DF40" s="601"/>
      <c r="DG40" s="601"/>
      <c r="DH40" s="601"/>
      <c r="DI40" s="601"/>
      <c r="DJ40" s="790"/>
      <c r="DK40" s="790"/>
      <c r="DL40" s="790"/>
      <c r="DM40" s="790"/>
      <c r="DN40" s="790"/>
      <c r="DO40" s="790"/>
      <c r="DP40" s="790"/>
      <c r="DQ40" s="790"/>
      <c r="DR40" s="790"/>
      <c r="DS40" s="790"/>
      <c r="DT40" s="790"/>
    </row>
    <row r="41" spans="1:124" ht="15.75" customHeight="1" x14ac:dyDescent="0.35">
      <c r="A41" s="604"/>
      <c r="B41" s="605"/>
      <c r="C41" s="604"/>
      <c r="D41" s="604"/>
      <c r="E41" s="604"/>
      <c r="F41" s="604"/>
      <c r="G41" s="604"/>
      <c r="H41" s="604"/>
      <c r="I41" s="604"/>
      <c r="J41" s="604"/>
      <c r="K41" s="604"/>
      <c r="L41" s="604"/>
      <c r="M41" s="604"/>
      <c r="N41" s="604"/>
      <c r="O41" s="604"/>
      <c r="P41" s="604"/>
      <c r="Q41" s="604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04"/>
      <c r="AC41" s="604"/>
      <c r="AD41" s="604"/>
      <c r="AE41" s="604"/>
      <c r="AF41" s="604"/>
      <c r="AG41" s="604"/>
      <c r="AH41" s="604"/>
      <c r="AI41" s="604"/>
      <c r="AJ41" s="604"/>
      <c r="AK41" s="604"/>
      <c r="AL41" s="604"/>
      <c r="AM41" s="604"/>
      <c r="AN41" s="604"/>
      <c r="AO41" s="604"/>
      <c r="AP41" s="604"/>
      <c r="AQ41" s="604"/>
      <c r="AR41" s="604"/>
      <c r="AS41" s="604"/>
      <c r="AT41" s="604"/>
      <c r="AU41" s="604"/>
      <c r="AV41" s="604"/>
      <c r="AW41" s="604"/>
      <c r="AX41" s="604"/>
      <c r="AY41" s="604"/>
      <c r="AZ41" s="604"/>
      <c r="BA41" s="604"/>
      <c r="BB41" s="604"/>
      <c r="BC41" s="604"/>
      <c r="BD41" s="604"/>
      <c r="BE41" s="604"/>
      <c r="BF41" s="604"/>
      <c r="BG41" s="604"/>
      <c r="BH41" s="604"/>
      <c r="BI41" s="604"/>
      <c r="BJ41" s="604"/>
      <c r="BK41" s="604"/>
      <c r="BL41" s="604"/>
      <c r="BM41" s="604"/>
      <c r="BN41" s="604"/>
      <c r="BO41" s="604"/>
      <c r="BP41" s="604"/>
      <c r="BQ41" s="604"/>
      <c r="BR41" s="604"/>
      <c r="BS41" s="604"/>
      <c r="BT41" s="604"/>
      <c r="BU41" s="604"/>
      <c r="BV41" s="604"/>
      <c r="BW41" s="604"/>
      <c r="BX41" s="604"/>
      <c r="BY41" s="604"/>
      <c r="BZ41" s="604"/>
      <c r="CA41" s="604"/>
      <c r="CB41" s="604"/>
      <c r="CC41" s="604"/>
      <c r="CD41" s="604"/>
      <c r="CE41" s="604"/>
      <c r="CF41" s="604"/>
      <c r="CG41" s="604"/>
      <c r="CH41" s="604"/>
      <c r="CI41" s="604"/>
      <c r="CJ41" s="604"/>
      <c r="CK41" s="604"/>
      <c r="CL41" s="604"/>
      <c r="CM41" s="604"/>
      <c r="CN41" s="604"/>
      <c r="CO41" s="604"/>
      <c r="CP41" s="604"/>
      <c r="CQ41" s="604"/>
      <c r="CR41" s="604"/>
      <c r="CS41" s="604"/>
      <c r="CT41" s="604"/>
      <c r="CU41" s="604"/>
      <c r="CV41" s="604"/>
      <c r="CW41" s="604"/>
      <c r="CX41" s="604"/>
      <c r="CY41" s="604"/>
      <c r="CZ41" s="604"/>
      <c r="DA41" s="604"/>
      <c r="DB41" s="604"/>
      <c r="DC41" s="604"/>
      <c r="DD41" s="604"/>
      <c r="DE41" s="604"/>
      <c r="DF41" s="604"/>
      <c r="DG41" s="604"/>
      <c r="DH41" s="604"/>
      <c r="DI41" s="604"/>
      <c r="DJ41" s="604"/>
      <c r="DK41" s="604"/>
      <c r="DL41" s="604"/>
      <c r="DM41" s="604"/>
      <c r="DN41" s="604"/>
      <c r="DO41" s="604"/>
      <c r="DP41" s="604"/>
      <c r="DQ41" s="604"/>
      <c r="DR41" s="604"/>
      <c r="DS41" s="604"/>
      <c r="DT41" s="604"/>
    </row>
    <row r="42" spans="1:124" ht="15.75" customHeight="1" x14ac:dyDescent="0.35">
      <c r="A42" s="595"/>
      <c r="B42" s="606"/>
      <c r="C42" s="595"/>
      <c r="D42" s="604"/>
      <c r="E42" s="595"/>
      <c r="F42" s="595"/>
      <c r="G42" s="595"/>
      <c r="H42" s="595"/>
      <c r="I42" s="595"/>
      <c r="J42" s="595"/>
      <c r="K42" s="595"/>
      <c r="L42" s="595"/>
      <c r="M42" s="595"/>
      <c r="N42" s="595"/>
      <c r="O42" s="595"/>
      <c r="P42" s="595"/>
      <c r="Q42" s="595"/>
      <c r="R42" s="595"/>
      <c r="S42" s="595"/>
      <c r="T42" s="595"/>
      <c r="U42" s="595"/>
      <c r="V42" s="595"/>
      <c r="W42" s="595"/>
      <c r="X42" s="595"/>
      <c r="Y42" s="595"/>
      <c r="Z42" s="595"/>
      <c r="AA42" s="595"/>
      <c r="AB42" s="595"/>
      <c r="AC42" s="595"/>
      <c r="AD42" s="595"/>
      <c r="AE42" s="595"/>
      <c r="AF42" s="595"/>
      <c r="AG42" s="595"/>
      <c r="AH42" s="595"/>
      <c r="AI42" s="595"/>
      <c r="AJ42" s="595"/>
      <c r="AK42" s="595"/>
      <c r="AL42" s="595"/>
      <c r="AM42" s="595"/>
      <c r="AN42" s="595"/>
      <c r="AO42" s="595"/>
      <c r="AP42" s="595"/>
      <c r="AQ42" s="595"/>
      <c r="AR42" s="595"/>
      <c r="AS42" s="595"/>
      <c r="AT42" s="595"/>
      <c r="AU42" s="595"/>
      <c r="AV42" s="595"/>
      <c r="AW42" s="595"/>
      <c r="AX42" s="595"/>
      <c r="AY42" s="595"/>
      <c r="AZ42" s="595"/>
      <c r="BA42" s="595"/>
      <c r="BB42" s="595"/>
      <c r="BC42" s="595"/>
      <c r="BD42" s="595"/>
      <c r="BE42" s="595"/>
      <c r="BF42" s="595"/>
      <c r="BG42" s="595"/>
      <c r="BH42" s="595"/>
      <c r="BI42" s="595"/>
      <c r="BJ42" s="595"/>
      <c r="BK42" s="595"/>
      <c r="BL42" s="595"/>
      <c r="BM42" s="595"/>
      <c r="BN42" s="595"/>
      <c r="BO42" s="595"/>
      <c r="BP42" s="595"/>
      <c r="BQ42" s="595"/>
      <c r="BR42" s="595"/>
      <c r="BS42" s="595"/>
      <c r="BT42" s="595"/>
      <c r="BU42" s="595"/>
      <c r="BV42" s="595"/>
      <c r="BW42" s="595"/>
      <c r="BX42" s="595"/>
      <c r="BY42" s="595"/>
      <c r="BZ42" s="595"/>
      <c r="CA42" s="595"/>
      <c r="CB42" s="595"/>
      <c r="CC42" s="595"/>
      <c r="CD42" s="595"/>
      <c r="CE42" s="595"/>
      <c r="CF42" s="595"/>
      <c r="CG42" s="595"/>
      <c r="CH42" s="595"/>
      <c r="CI42" s="595"/>
      <c r="CJ42" s="595"/>
      <c r="CK42" s="595"/>
      <c r="CL42" s="595"/>
      <c r="CM42" s="595"/>
      <c r="CN42" s="595"/>
      <c r="CO42" s="595"/>
      <c r="CP42" s="595"/>
      <c r="CQ42" s="595"/>
      <c r="CR42" s="595"/>
      <c r="CS42" s="595"/>
      <c r="CT42" s="595"/>
      <c r="CU42" s="595"/>
      <c r="CV42" s="595"/>
      <c r="CW42" s="595"/>
      <c r="CX42" s="595"/>
      <c r="CY42" s="595"/>
      <c r="CZ42" s="595"/>
      <c r="DA42" s="595"/>
      <c r="DB42" s="595"/>
      <c r="DC42" s="595"/>
      <c r="DD42" s="595"/>
      <c r="DE42" s="595"/>
      <c r="DF42" s="595"/>
      <c r="DG42" s="595"/>
      <c r="DH42" s="595"/>
      <c r="DI42" s="595"/>
      <c r="DJ42" s="595"/>
      <c r="DK42" s="595"/>
      <c r="DL42" s="595"/>
      <c r="DM42" s="595"/>
      <c r="DN42" s="595"/>
      <c r="DO42" s="595"/>
      <c r="DP42" s="595"/>
      <c r="DQ42" s="595"/>
      <c r="DR42" s="595"/>
      <c r="DS42" s="595"/>
      <c r="DT42" s="595"/>
    </row>
    <row r="43" spans="1:124" ht="34.5" hidden="1" customHeight="1" x14ac:dyDescent="0.95">
      <c r="A43" s="608" t="s">
        <v>488</v>
      </c>
      <c r="B43" s="609"/>
      <c r="C43" s="610"/>
      <c r="D43" s="611"/>
      <c r="E43" s="612"/>
      <c r="F43" s="612"/>
      <c r="G43" s="612"/>
      <c r="H43" s="612"/>
      <c r="I43" s="612"/>
      <c r="J43" s="612"/>
      <c r="K43" s="612"/>
      <c r="L43" s="612"/>
      <c r="M43" s="612"/>
      <c r="N43" s="612"/>
      <c r="O43" s="612"/>
      <c r="P43" s="612"/>
      <c r="Q43" s="612"/>
      <c r="R43" s="612"/>
      <c r="S43" s="612"/>
      <c r="T43" s="612"/>
      <c r="U43" s="612"/>
      <c r="V43" s="612"/>
      <c r="W43" s="612"/>
      <c r="X43" s="612"/>
      <c r="Y43" s="612"/>
      <c r="Z43" s="612"/>
      <c r="AA43" s="612"/>
      <c r="AB43" s="612"/>
      <c r="AC43" s="612"/>
      <c r="AD43" s="612"/>
      <c r="AE43" s="612"/>
      <c r="AF43" s="612"/>
      <c r="AG43" s="612"/>
      <c r="AH43" s="612"/>
      <c r="AI43" s="612"/>
      <c r="AJ43" s="612"/>
      <c r="AK43" s="612"/>
      <c r="AL43" s="612"/>
      <c r="AM43" s="612"/>
      <c r="AN43" s="612"/>
      <c r="AO43" s="612"/>
      <c r="AP43" s="612"/>
      <c r="AQ43" s="612"/>
      <c r="AR43" s="612"/>
      <c r="AS43" s="612"/>
      <c r="AT43" s="612"/>
      <c r="AU43" s="612"/>
      <c r="AV43" s="612"/>
      <c r="AW43" s="612"/>
      <c r="AX43" s="612"/>
      <c r="AY43" s="612"/>
      <c r="AZ43" s="612"/>
      <c r="BA43" s="612"/>
      <c r="BB43" s="612"/>
      <c r="BC43" s="612"/>
      <c r="BD43" s="612"/>
      <c r="BE43" s="612"/>
      <c r="BF43" s="612"/>
      <c r="BG43" s="612"/>
      <c r="BH43" s="612"/>
      <c r="BI43" s="612"/>
      <c r="BJ43" s="612"/>
      <c r="BK43" s="612"/>
      <c r="BL43" s="612"/>
      <c r="BM43" s="612"/>
      <c r="BN43" s="612"/>
      <c r="BO43" s="612"/>
      <c r="BP43" s="612"/>
      <c r="BQ43" s="612"/>
      <c r="BR43" s="612"/>
      <c r="BS43" s="612"/>
      <c r="BT43" s="612"/>
      <c r="BU43" s="612"/>
      <c r="BV43" s="612"/>
      <c r="BW43" s="612"/>
      <c r="BX43" s="612"/>
      <c r="BY43" s="612"/>
      <c r="BZ43" s="612"/>
      <c r="CA43" s="612"/>
      <c r="CB43" s="612"/>
      <c r="CC43" s="612"/>
      <c r="CD43" s="612"/>
      <c r="CE43" s="612"/>
      <c r="CF43" s="612"/>
      <c r="CG43" s="612"/>
      <c r="CH43" s="612"/>
      <c r="CI43" s="612"/>
      <c r="CJ43" s="612"/>
      <c r="CK43" s="612"/>
      <c r="CL43" s="612"/>
      <c r="CM43" s="612"/>
      <c r="CN43" s="612"/>
      <c r="CO43" s="612"/>
      <c r="CP43" s="612"/>
      <c r="CQ43" s="612"/>
      <c r="CR43" s="612"/>
      <c r="CS43" s="612"/>
      <c r="CT43" s="612"/>
      <c r="CU43" s="612"/>
      <c r="CV43" s="612"/>
      <c r="CW43" s="612"/>
      <c r="CX43" s="612"/>
      <c r="CY43" s="612"/>
      <c r="CZ43" s="612"/>
      <c r="DA43" s="612"/>
      <c r="DB43" s="612"/>
      <c r="DC43" s="612"/>
      <c r="DD43" s="612"/>
      <c r="DE43" s="612"/>
      <c r="DF43" s="612"/>
      <c r="DG43" s="612"/>
      <c r="DH43" s="612"/>
      <c r="DI43" s="612"/>
      <c r="DJ43" s="612"/>
      <c r="DK43" s="612"/>
      <c r="DL43" s="612"/>
      <c r="DM43" s="612"/>
      <c r="DN43" s="612"/>
      <c r="DO43" s="612"/>
      <c r="DP43" s="612"/>
      <c r="DQ43" s="612"/>
      <c r="DR43" s="612"/>
      <c r="DS43" s="612"/>
      <c r="DT43" s="612"/>
    </row>
    <row r="44" spans="1:124" ht="14.25" hidden="1" customHeight="1" x14ac:dyDescent="0.35">
      <c r="A44" s="1849" t="s">
        <v>473</v>
      </c>
      <c r="B44" s="1850" t="s">
        <v>474</v>
      </c>
      <c r="C44" s="1851" t="s">
        <v>475</v>
      </c>
      <c r="D44" s="1852" t="s">
        <v>476</v>
      </c>
      <c r="E44" s="1855" t="s">
        <v>8</v>
      </c>
      <c r="F44" s="613" t="s">
        <v>489</v>
      </c>
      <c r="G44" s="614" t="s">
        <v>489</v>
      </c>
      <c r="H44" s="613" t="s">
        <v>489</v>
      </c>
      <c r="I44" s="613" t="s">
        <v>489</v>
      </c>
      <c r="J44" s="613" t="s">
        <v>489</v>
      </c>
      <c r="K44" s="613" t="s">
        <v>489</v>
      </c>
      <c r="L44" s="613" t="s">
        <v>489</v>
      </c>
      <c r="M44" s="613" t="s">
        <v>489</v>
      </c>
      <c r="N44" s="613" t="s">
        <v>489</v>
      </c>
      <c r="O44" s="613" t="s">
        <v>489</v>
      </c>
      <c r="P44" s="613" t="s">
        <v>489</v>
      </c>
      <c r="Q44" s="613" t="s">
        <v>489</v>
      </c>
      <c r="R44" s="613" t="s">
        <v>489</v>
      </c>
      <c r="S44" s="613" t="s">
        <v>489</v>
      </c>
      <c r="T44" s="613" t="s">
        <v>489</v>
      </c>
      <c r="U44" s="613" t="s">
        <v>489</v>
      </c>
      <c r="V44" s="613" t="s">
        <v>489</v>
      </c>
      <c r="W44" s="613" t="s">
        <v>489</v>
      </c>
      <c r="X44" s="613" t="s">
        <v>489</v>
      </c>
      <c r="Y44" s="613" t="s">
        <v>489</v>
      </c>
      <c r="Z44" s="613" t="s">
        <v>489</v>
      </c>
      <c r="AA44" s="613" t="s">
        <v>489</v>
      </c>
      <c r="AB44" s="613" t="s">
        <v>489</v>
      </c>
      <c r="AC44" s="613" t="s">
        <v>489</v>
      </c>
      <c r="AD44" s="613" t="s">
        <v>489</v>
      </c>
      <c r="AE44" s="613" t="s">
        <v>489</v>
      </c>
      <c r="AF44" s="613" t="s">
        <v>489</v>
      </c>
      <c r="AG44" s="613" t="s">
        <v>489</v>
      </c>
      <c r="AH44" s="613" t="s">
        <v>489</v>
      </c>
      <c r="AI44" s="613" t="s">
        <v>489</v>
      </c>
      <c r="AJ44" s="613" t="s">
        <v>489</v>
      </c>
      <c r="AK44" s="613" t="s">
        <v>489</v>
      </c>
      <c r="AL44" s="613" t="s">
        <v>489</v>
      </c>
      <c r="AM44" s="613" t="s">
        <v>489</v>
      </c>
      <c r="AN44" s="613" t="s">
        <v>489</v>
      </c>
      <c r="AO44" s="613" t="s">
        <v>489</v>
      </c>
      <c r="AP44" s="613" t="s">
        <v>489</v>
      </c>
      <c r="AQ44" s="613" t="s">
        <v>489</v>
      </c>
      <c r="AR44" s="613" t="s">
        <v>489</v>
      </c>
      <c r="AS44" s="613" t="s">
        <v>489</v>
      </c>
      <c r="AT44" s="613" t="s">
        <v>489</v>
      </c>
      <c r="AU44" s="613" t="s">
        <v>489</v>
      </c>
      <c r="AV44" s="613" t="s">
        <v>489</v>
      </c>
      <c r="AW44" s="613" t="s">
        <v>489</v>
      </c>
      <c r="AX44" s="613" t="s">
        <v>489</v>
      </c>
      <c r="AY44" s="613" t="s">
        <v>489</v>
      </c>
      <c r="AZ44" s="613" t="s">
        <v>489</v>
      </c>
      <c r="BA44" s="613" t="s">
        <v>489</v>
      </c>
      <c r="BB44" s="613" t="s">
        <v>489</v>
      </c>
      <c r="BC44" s="613" t="s">
        <v>489</v>
      </c>
      <c r="BD44" s="613" t="s">
        <v>489</v>
      </c>
      <c r="BE44" s="613" t="s">
        <v>489</v>
      </c>
      <c r="BF44" s="613" t="s">
        <v>489</v>
      </c>
      <c r="BG44" s="613" t="s">
        <v>489</v>
      </c>
      <c r="BH44" s="613" t="s">
        <v>489</v>
      </c>
      <c r="BI44" s="613" t="s">
        <v>489</v>
      </c>
      <c r="BJ44" s="613" t="s">
        <v>489</v>
      </c>
      <c r="BK44" s="613" t="s">
        <v>489</v>
      </c>
      <c r="BL44" s="613" t="s">
        <v>489</v>
      </c>
      <c r="BM44" s="613" t="s">
        <v>489</v>
      </c>
      <c r="BN44" s="613" t="s">
        <v>489</v>
      </c>
      <c r="BO44" s="613" t="s">
        <v>489</v>
      </c>
      <c r="BP44" s="613" t="s">
        <v>489</v>
      </c>
      <c r="BQ44" s="613" t="s">
        <v>489</v>
      </c>
      <c r="BR44" s="613" t="s">
        <v>489</v>
      </c>
      <c r="BS44" s="613" t="s">
        <v>489</v>
      </c>
      <c r="BT44" s="613" t="s">
        <v>489</v>
      </c>
      <c r="BU44" s="613" t="s">
        <v>489</v>
      </c>
      <c r="BV44" s="613" t="s">
        <v>489</v>
      </c>
      <c r="BW44" s="615" t="s">
        <v>489</v>
      </c>
      <c r="BX44" s="613" t="s">
        <v>489</v>
      </c>
      <c r="BY44" s="613" t="s">
        <v>489</v>
      </c>
      <c r="BZ44" s="613" t="s">
        <v>489</v>
      </c>
      <c r="CA44" s="613" t="s">
        <v>489</v>
      </c>
      <c r="CB44" s="613" t="s">
        <v>489</v>
      </c>
      <c r="CC44" s="613" t="s">
        <v>489</v>
      </c>
      <c r="CD44" s="613" t="s">
        <v>489</v>
      </c>
      <c r="CE44" s="613" t="s">
        <v>489</v>
      </c>
      <c r="CF44" s="613" t="s">
        <v>489</v>
      </c>
      <c r="CG44" s="613" t="s">
        <v>489</v>
      </c>
      <c r="CH44" s="613" t="s">
        <v>489</v>
      </c>
      <c r="CI44" s="613" t="s">
        <v>489</v>
      </c>
      <c r="CJ44" s="613" t="s">
        <v>489</v>
      </c>
      <c r="CK44" s="613" t="s">
        <v>489</v>
      </c>
      <c r="CL44" s="613" t="s">
        <v>489</v>
      </c>
      <c r="CM44" s="613" t="s">
        <v>489</v>
      </c>
      <c r="CN44" s="613" t="s">
        <v>489</v>
      </c>
      <c r="CO44" s="613" t="s">
        <v>489</v>
      </c>
      <c r="CP44" s="613" t="s">
        <v>489</v>
      </c>
      <c r="CQ44" s="613" t="s">
        <v>489</v>
      </c>
      <c r="CR44" s="613" t="s">
        <v>489</v>
      </c>
      <c r="CS44" s="613" t="s">
        <v>489</v>
      </c>
      <c r="CT44" s="613" t="s">
        <v>489</v>
      </c>
      <c r="CU44" s="613" t="s">
        <v>489</v>
      </c>
      <c r="CV44" s="613" t="s">
        <v>489</v>
      </c>
      <c r="CW44" s="613" t="s">
        <v>489</v>
      </c>
      <c r="CX44" s="613" t="s">
        <v>489</v>
      </c>
      <c r="CY44" s="613" t="s">
        <v>489</v>
      </c>
      <c r="CZ44" s="613" t="s">
        <v>489</v>
      </c>
      <c r="DA44" s="614"/>
      <c r="DB44" s="614"/>
      <c r="DC44" s="613"/>
      <c r="DD44" s="613"/>
      <c r="DE44" s="614"/>
      <c r="DF44" s="613"/>
      <c r="DG44" s="613"/>
      <c r="DH44" s="614"/>
      <c r="DI44" s="613"/>
      <c r="DJ44" s="537"/>
      <c r="DK44" s="537"/>
      <c r="DL44" s="537"/>
      <c r="DM44" s="537"/>
      <c r="DN44" s="537"/>
      <c r="DO44" s="537"/>
      <c r="DP44" s="537"/>
      <c r="DQ44" s="537"/>
      <c r="DR44" s="537"/>
      <c r="DS44" s="537"/>
      <c r="DT44" s="537"/>
    </row>
    <row r="45" spans="1:124" ht="15.75" hidden="1" customHeight="1" x14ac:dyDescent="0.35">
      <c r="A45" s="1849"/>
      <c r="B45" s="1849"/>
      <c r="C45" s="1851"/>
      <c r="D45" s="1852"/>
      <c r="E45" s="1855"/>
      <c r="F45" s="616" t="s">
        <v>490</v>
      </c>
      <c r="G45" s="616" t="s">
        <v>490</v>
      </c>
      <c r="H45" s="616" t="s">
        <v>490</v>
      </c>
      <c r="I45" s="616" t="s">
        <v>490</v>
      </c>
      <c r="J45" s="616" t="s">
        <v>490</v>
      </c>
      <c r="K45" s="616" t="s">
        <v>490</v>
      </c>
      <c r="L45" s="616" t="s">
        <v>490</v>
      </c>
      <c r="M45" s="616" t="s">
        <v>490</v>
      </c>
      <c r="N45" s="616" t="s">
        <v>490</v>
      </c>
      <c r="O45" s="616" t="s">
        <v>490</v>
      </c>
      <c r="P45" s="616" t="s">
        <v>490</v>
      </c>
      <c r="Q45" s="616" t="s">
        <v>490</v>
      </c>
      <c r="R45" s="616" t="s">
        <v>490</v>
      </c>
      <c r="S45" s="616" t="s">
        <v>490</v>
      </c>
      <c r="T45" s="616" t="s">
        <v>490</v>
      </c>
      <c r="U45" s="616" t="s">
        <v>490</v>
      </c>
      <c r="V45" s="616" t="s">
        <v>490</v>
      </c>
      <c r="W45" s="616" t="s">
        <v>490</v>
      </c>
      <c r="X45" s="616" t="s">
        <v>490</v>
      </c>
      <c r="Y45" s="616" t="s">
        <v>490</v>
      </c>
      <c r="Z45" s="616" t="s">
        <v>490</v>
      </c>
      <c r="AA45" s="616" t="s">
        <v>490</v>
      </c>
      <c r="AB45" s="616" t="s">
        <v>490</v>
      </c>
      <c r="AC45" s="616" t="s">
        <v>490</v>
      </c>
      <c r="AD45" s="616" t="s">
        <v>490</v>
      </c>
      <c r="AE45" s="616" t="s">
        <v>490</v>
      </c>
      <c r="AF45" s="616" t="s">
        <v>490</v>
      </c>
      <c r="AG45" s="616" t="s">
        <v>490</v>
      </c>
      <c r="AH45" s="616" t="s">
        <v>490</v>
      </c>
      <c r="AI45" s="616" t="s">
        <v>490</v>
      </c>
      <c r="AJ45" s="616" t="s">
        <v>490</v>
      </c>
      <c r="AK45" s="616" t="s">
        <v>490</v>
      </c>
      <c r="AL45" s="616" t="s">
        <v>490</v>
      </c>
      <c r="AM45" s="616" t="s">
        <v>490</v>
      </c>
      <c r="AN45" s="616" t="s">
        <v>490</v>
      </c>
      <c r="AO45" s="616" t="s">
        <v>490</v>
      </c>
      <c r="AP45" s="616" t="s">
        <v>490</v>
      </c>
      <c r="AQ45" s="616" t="s">
        <v>490</v>
      </c>
      <c r="AR45" s="616" t="s">
        <v>490</v>
      </c>
      <c r="AS45" s="616" t="s">
        <v>490</v>
      </c>
      <c r="AT45" s="616" t="s">
        <v>490</v>
      </c>
      <c r="AU45" s="616" t="s">
        <v>490</v>
      </c>
      <c r="AV45" s="616" t="s">
        <v>490</v>
      </c>
      <c r="AW45" s="616" t="s">
        <v>490</v>
      </c>
      <c r="AX45" s="616" t="s">
        <v>490</v>
      </c>
      <c r="AY45" s="616" t="s">
        <v>490</v>
      </c>
      <c r="AZ45" s="616" t="s">
        <v>490</v>
      </c>
      <c r="BA45" s="616" t="s">
        <v>490</v>
      </c>
      <c r="BB45" s="616" t="s">
        <v>490</v>
      </c>
      <c r="BC45" s="616" t="s">
        <v>490</v>
      </c>
      <c r="BD45" s="616" t="s">
        <v>490</v>
      </c>
      <c r="BE45" s="616" t="s">
        <v>490</v>
      </c>
      <c r="BF45" s="616" t="s">
        <v>490</v>
      </c>
      <c r="BG45" s="616" t="s">
        <v>490</v>
      </c>
      <c r="BH45" s="616" t="s">
        <v>490</v>
      </c>
      <c r="BI45" s="616" t="s">
        <v>490</v>
      </c>
      <c r="BJ45" s="616" t="s">
        <v>490</v>
      </c>
      <c r="BK45" s="616" t="s">
        <v>490</v>
      </c>
      <c r="BL45" s="616" t="s">
        <v>490</v>
      </c>
      <c r="BM45" s="616" t="s">
        <v>490</v>
      </c>
      <c r="BN45" s="616" t="s">
        <v>490</v>
      </c>
      <c r="BO45" s="616" t="s">
        <v>490</v>
      </c>
      <c r="BP45" s="616" t="s">
        <v>490</v>
      </c>
      <c r="BQ45" s="616" t="s">
        <v>490</v>
      </c>
      <c r="BR45" s="616" t="s">
        <v>490</v>
      </c>
      <c r="BS45" s="616" t="s">
        <v>490</v>
      </c>
      <c r="BT45" s="616" t="s">
        <v>490</v>
      </c>
      <c r="BU45" s="616" t="s">
        <v>490</v>
      </c>
      <c r="BV45" s="616" t="s">
        <v>490</v>
      </c>
      <c r="BW45" s="616" t="s">
        <v>490</v>
      </c>
      <c r="BX45" s="616" t="s">
        <v>490</v>
      </c>
      <c r="BY45" s="616" t="s">
        <v>490</v>
      </c>
      <c r="BZ45" s="616" t="s">
        <v>490</v>
      </c>
      <c r="CA45" s="616" t="s">
        <v>490</v>
      </c>
      <c r="CB45" s="616" t="s">
        <v>490</v>
      </c>
      <c r="CC45" s="616" t="s">
        <v>490</v>
      </c>
      <c r="CD45" s="616" t="s">
        <v>490</v>
      </c>
      <c r="CE45" s="616" t="s">
        <v>490</v>
      </c>
      <c r="CF45" s="616" t="s">
        <v>490</v>
      </c>
      <c r="CG45" s="616" t="s">
        <v>490</v>
      </c>
      <c r="CH45" s="616" t="s">
        <v>490</v>
      </c>
      <c r="CI45" s="616" t="s">
        <v>490</v>
      </c>
      <c r="CJ45" s="616" t="s">
        <v>490</v>
      </c>
      <c r="CK45" s="616" t="s">
        <v>490</v>
      </c>
      <c r="CL45" s="616" t="s">
        <v>490</v>
      </c>
      <c r="CM45" s="616" t="s">
        <v>490</v>
      </c>
      <c r="CN45" s="616" t="s">
        <v>490</v>
      </c>
      <c r="CO45" s="616" t="s">
        <v>490</v>
      </c>
      <c r="CP45" s="616" t="s">
        <v>490</v>
      </c>
      <c r="CQ45" s="616" t="s">
        <v>490</v>
      </c>
      <c r="CR45" s="616" t="s">
        <v>490</v>
      </c>
      <c r="CS45" s="616" t="s">
        <v>490</v>
      </c>
      <c r="CT45" s="616" t="s">
        <v>490</v>
      </c>
      <c r="CU45" s="616" t="s">
        <v>490</v>
      </c>
      <c r="CV45" s="616" t="s">
        <v>490</v>
      </c>
      <c r="CW45" s="616" t="s">
        <v>490</v>
      </c>
      <c r="CX45" s="616" t="s">
        <v>490</v>
      </c>
      <c r="CY45" s="616" t="s">
        <v>490</v>
      </c>
      <c r="CZ45" s="616" t="s">
        <v>490</v>
      </c>
      <c r="DA45" s="793"/>
      <c r="DB45" s="614"/>
      <c r="DC45" s="613"/>
      <c r="DD45" s="616"/>
      <c r="DE45" s="614"/>
      <c r="DF45" s="613"/>
      <c r="DG45" s="616"/>
      <c r="DH45" s="614"/>
      <c r="DI45" s="613"/>
      <c r="DJ45" s="617"/>
      <c r="DK45" s="617"/>
      <c r="DL45" s="617"/>
      <c r="DM45" s="617"/>
      <c r="DN45" s="617"/>
      <c r="DO45" s="617"/>
      <c r="DP45" s="617"/>
      <c r="DQ45" s="617"/>
      <c r="DR45" s="617"/>
      <c r="DS45" s="617"/>
      <c r="DT45" s="617"/>
    </row>
    <row r="46" spans="1:124" ht="24" hidden="1" customHeight="1" x14ac:dyDescent="0.65">
      <c r="A46" s="794" t="s">
        <v>513</v>
      </c>
      <c r="B46" s="619"/>
      <c r="C46" s="620"/>
      <c r="D46" s="621"/>
      <c r="E46" s="622"/>
      <c r="F46" s="623"/>
      <c r="G46" s="624"/>
      <c r="H46" s="623"/>
      <c r="I46" s="623"/>
      <c r="J46" s="623"/>
      <c r="K46" s="623"/>
      <c r="L46" s="623"/>
      <c r="M46" s="623"/>
      <c r="N46" s="623"/>
      <c r="O46" s="623"/>
      <c r="P46" s="623"/>
      <c r="Q46" s="623"/>
      <c r="R46" s="623"/>
      <c r="S46" s="623"/>
      <c r="T46" s="623"/>
      <c r="U46" s="623"/>
      <c r="V46" s="623"/>
      <c r="W46" s="623"/>
      <c r="X46" s="623"/>
      <c r="Y46" s="623"/>
      <c r="Z46" s="623"/>
      <c r="AA46" s="623"/>
      <c r="AB46" s="623"/>
      <c r="AC46" s="623"/>
      <c r="AD46" s="623"/>
      <c r="AE46" s="623"/>
      <c r="AF46" s="623"/>
      <c r="AG46" s="623"/>
      <c r="AH46" s="623"/>
      <c r="AI46" s="623"/>
      <c r="AJ46" s="623"/>
      <c r="AK46" s="623"/>
      <c r="AL46" s="623"/>
      <c r="AM46" s="623"/>
      <c r="AN46" s="623"/>
      <c r="AO46" s="623"/>
      <c r="AP46" s="623"/>
      <c r="AQ46" s="623"/>
      <c r="AR46" s="623"/>
      <c r="AS46" s="623"/>
      <c r="AT46" s="623"/>
      <c r="AU46" s="623"/>
      <c r="AV46" s="623"/>
      <c r="AW46" s="623"/>
      <c r="AX46" s="623"/>
      <c r="AY46" s="623"/>
      <c r="AZ46" s="623"/>
      <c r="BA46" s="623"/>
      <c r="BB46" s="623"/>
      <c r="BC46" s="623"/>
      <c r="BD46" s="623"/>
      <c r="BE46" s="623"/>
      <c r="BF46" s="623"/>
      <c r="BG46" s="623"/>
      <c r="BH46" s="623"/>
      <c r="BI46" s="623"/>
      <c r="BJ46" s="623"/>
      <c r="BK46" s="623"/>
      <c r="BL46" s="623"/>
      <c r="BM46" s="623"/>
      <c r="BN46" s="623"/>
      <c r="BO46" s="623"/>
      <c r="BP46" s="623"/>
      <c r="BQ46" s="623"/>
      <c r="BR46" s="623"/>
      <c r="BS46" s="623"/>
      <c r="BT46" s="623"/>
      <c r="BU46" s="623"/>
      <c r="BV46" s="623"/>
      <c r="BW46" s="622"/>
      <c r="BX46" s="623"/>
      <c r="BY46" s="623"/>
      <c r="BZ46" s="623"/>
      <c r="CA46" s="623"/>
      <c r="CB46" s="623"/>
      <c r="CC46" s="623"/>
      <c r="CD46" s="623"/>
      <c r="CE46" s="623"/>
      <c r="CF46" s="623"/>
      <c r="CG46" s="623"/>
      <c r="CH46" s="623"/>
      <c r="CI46" s="623"/>
      <c r="CJ46" s="623"/>
      <c r="CK46" s="623"/>
      <c r="CL46" s="623"/>
      <c r="CM46" s="623"/>
      <c r="CN46" s="623"/>
      <c r="CO46" s="623"/>
      <c r="CP46" s="623"/>
      <c r="CQ46" s="623"/>
      <c r="CR46" s="623"/>
      <c r="CS46" s="623"/>
      <c r="CT46" s="623"/>
      <c r="CU46" s="623"/>
      <c r="CV46" s="623"/>
      <c r="CW46" s="623"/>
      <c r="CX46" s="623"/>
      <c r="CY46" s="623"/>
      <c r="CZ46" s="623"/>
      <c r="DA46" s="625"/>
      <c r="DB46" s="625"/>
      <c r="DC46" s="625"/>
      <c r="DD46" s="625"/>
      <c r="DE46" s="625"/>
      <c r="DF46" s="625"/>
      <c r="DG46" s="625"/>
      <c r="DH46" s="625"/>
      <c r="DI46" s="625"/>
      <c r="DJ46" s="625"/>
      <c r="DK46" s="625"/>
      <c r="DL46" s="625"/>
      <c r="DM46" s="625"/>
      <c r="DN46" s="625"/>
      <c r="DO46" s="625"/>
      <c r="DP46" s="625"/>
      <c r="DQ46" s="625"/>
      <c r="DR46" s="625"/>
      <c r="DS46" s="625"/>
      <c r="DT46" s="625"/>
    </row>
    <row r="47" spans="1:124" ht="15.75" hidden="1" customHeight="1" x14ac:dyDescent="0.35">
      <c r="A47" s="626" t="s">
        <v>476</v>
      </c>
      <c r="B47" s="627"/>
      <c r="C47" s="628"/>
      <c r="D47" s="629">
        <f>LOOKUP(2,1/(F47:CZ47&lt;&gt;""), F47:CZ47)</f>
        <v>0</v>
      </c>
      <c r="E47" s="604"/>
      <c r="F47" s="630">
        <v>0</v>
      </c>
      <c r="G47" s="631"/>
      <c r="H47" s="630"/>
      <c r="I47" s="630"/>
      <c r="J47" s="630"/>
      <c r="K47" s="630"/>
      <c r="L47" s="630"/>
      <c r="M47" s="630"/>
      <c r="N47" s="630"/>
      <c r="O47" s="630"/>
      <c r="P47" s="630"/>
      <c r="Q47" s="630"/>
      <c r="R47" s="630"/>
      <c r="S47" s="630"/>
      <c r="T47" s="630"/>
      <c r="U47" s="630"/>
      <c r="V47" s="630"/>
      <c r="W47" s="630"/>
      <c r="X47" s="630"/>
      <c r="Y47" s="630"/>
      <c r="Z47" s="630"/>
      <c r="AA47" s="630"/>
      <c r="AB47" s="630"/>
      <c r="AC47" s="630"/>
      <c r="AD47" s="630"/>
      <c r="AE47" s="630"/>
      <c r="AF47" s="630"/>
      <c r="AG47" s="630"/>
      <c r="AH47" s="630"/>
      <c r="AI47" s="630"/>
      <c r="AJ47" s="630"/>
      <c r="AK47" s="630"/>
      <c r="AL47" s="630"/>
      <c r="AM47" s="630"/>
      <c r="AN47" s="630"/>
      <c r="AO47" s="630"/>
      <c r="AP47" s="630"/>
      <c r="AQ47" s="630"/>
      <c r="AR47" s="630"/>
      <c r="AS47" s="630"/>
      <c r="AT47" s="630"/>
      <c r="AU47" s="630"/>
      <c r="AV47" s="630"/>
      <c r="AW47" s="630"/>
      <c r="AX47" s="630"/>
      <c r="AY47" s="630"/>
      <c r="AZ47" s="630"/>
      <c r="BA47" s="630"/>
      <c r="BB47" s="630"/>
      <c r="BC47" s="630"/>
      <c r="BD47" s="630"/>
      <c r="BE47" s="630"/>
      <c r="BF47" s="630"/>
      <c r="BG47" s="630"/>
      <c r="BH47" s="630"/>
      <c r="BI47" s="630"/>
      <c r="BJ47" s="630"/>
      <c r="BK47" s="630"/>
      <c r="BL47" s="630"/>
      <c r="BM47" s="630"/>
      <c r="BN47" s="630"/>
      <c r="BO47" s="630"/>
      <c r="BP47" s="630"/>
      <c r="BQ47" s="630"/>
      <c r="BR47" s="630"/>
      <c r="BS47" s="630"/>
      <c r="BT47" s="630"/>
      <c r="BU47" s="630"/>
      <c r="BV47" s="630"/>
      <c r="BW47" s="632"/>
      <c r="BX47" s="630"/>
      <c r="BY47" s="630"/>
      <c r="BZ47" s="630"/>
      <c r="CA47" s="630"/>
      <c r="CB47" s="630"/>
      <c r="CC47" s="630"/>
      <c r="CD47" s="630"/>
      <c r="CE47" s="630"/>
      <c r="CF47" s="630"/>
      <c r="CG47" s="630"/>
      <c r="CH47" s="630"/>
      <c r="CI47" s="630"/>
      <c r="CJ47" s="630"/>
      <c r="CK47" s="630"/>
      <c r="CL47" s="630"/>
      <c r="CM47" s="630"/>
      <c r="CN47" s="630"/>
      <c r="CO47" s="630"/>
      <c r="CP47" s="630"/>
      <c r="CQ47" s="630"/>
      <c r="CR47" s="630"/>
      <c r="CS47" s="630"/>
      <c r="CT47" s="630"/>
      <c r="CU47" s="630"/>
      <c r="CV47" s="630"/>
      <c r="CW47" s="630"/>
      <c r="CX47" s="630"/>
      <c r="CY47" s="630"/>
      <c r="CZ47" s="630"/>
      <c r="DA47" s="632"/>
      <c r="DB47" s="632"/>
      <c r="DC47" s="632"/>
      <c r="DD47" s="632"/>
      <c r="DE47" s="632"/>
      <c r="DF47" s="632"/>
      <c r="DG47" s="632"/>
      <c r="DH47" s="632"/>
      <c r="DI47" s="632"/>
      <c r="DJ47" s="632"/>
      <c r="DK47" s="632"/>
      <c r="DL47" s="632"/>
      <c r="DM47" s="632"/>
      <c r="DN47" s="632"/>
      <c r="DO47" s="632"/>
      <c r="DP47" s="632"/>
      <c r="DQ47" s="632"/>
      <c r="DR47" s="632"/>
      <c r="DS47" s="632"/>
      <c r="DT47" s="632"/>
    </row>
    <row r="48" spans="1:124" ht="15.75" hidden="1" customHeight="1" x14ac:dyDescent="0.35">
      <c r="A48" s="795">
        <f>D47</f>
        <v>0</v>
      </c>
      <c r="B48" s="627"/>
      <c r="C48" s="628"/>
      <c r="D48" s="634"/>
      <c r="E48" s="604"/>
      <c r="F48" s="630"/>
      <c r="G48" s="631"/>
      <c r="H48" s="630"/>
      <c r="I48" s="630"/>
      <c r="J48" s="630"/>
      <c r="K48" s="630"/>
      <c r="L48" s="630"/>
      <c r="M48" s="630"/>
      <c r="N48" s="630"/>
      <c r="O48" s="630"/>
      <c r="P48" s="630"/>
      <c r="Q48" s="630"/>
      <c r="R48" s="630"/>
      <c r="S48" s="630"/>
      <c r="T48" s="630"/>
      <c r="U48" s="630"/>
      <c r="V48" s="630"/>
      <c r="W48" s="630"/>
      <c r="X48" s="630"/>
      <c r="Y48" s="630"/>
      <c r="Z48" s="630"/>
      <c r="AA48" s="630"/>
      <c r="AB48" s="630"/>
      <c r="AC48" s="630"/>
      <c r="AD48" s="630"/>
      <c r="AE48" s="630"/>
      <c r="AF48" s="630"/>
      <c r="AG48" s="630"/>
      <c r="AH48" s="630"/>
      <c r="AI48" s="630"/>
      <c r="AJ48" s="630"/>
      <c r="AK48" s="630"/>
      <c r="AL48" s="630"/>
      <c r="AM48" s="630"/>
      <c r="AN48" s="630"/>
      <c r="AO48" s="630"/>
      <c r="AP48" s="630"/>
      <c r="AQ48" s="630"/>
      <c r="AR48" s="630"/>
      <c r="AS48" s="630"/>
      <c r="AT48" s="630"/>
      <c r="AU48" s="630"/>
      <c r="AV48" s="630"/>
      <c r="AW48" s="630"/>
      <c r="AX48" s="630"/>
      <c r="AY48" s="630"/>
      <c r="AZ48" s="630"/>
      <c r="BA48" s="630"/>
      <c r="BB48" s="630"/>
      <c r="BC48" s="630"/>
      <c r="BD48" s="630"/>
      <c r="BE48" s="630"/>
      <c r="BF48" s="630"/>
      <c r="BG48" s="630"/>
      <c r="BH48" s="630"/>
      <c r="BI48" s="630"/>
      <c r="BJ48" s="630"/>
      <c r="BK48" s="630"/>
      <c r="BL48" s="630"/>
      <c r="BM48" s="630"/>
      <c r="BN48" s="630"/>
      <c r="BO48" s="630"/>
      <c r="BP48" s="630"/>
      <c r="BQ48" s="630"/>
      <c r="BR48" s="630"/>
      <c r="BS48" s="630"/>
      <c r="BT48" s="630"/>
      <c r="BU48" s="630"/>
      <c r="BV48" s="630"/>
      <c r="BW48" s="632"/>
      <c r="BX48" s="630"/>
      <c r="BY48" s="630"/>
      <c r="BZ48" s="630"/>
      <c r="CA48" s="630"/>
      <c r="CB48" s="630"/>
      <c r="CC48" s="630"/>
      <c r="CD48" s="630"/>
      <c r="CE48" s="630"/>
      <c r="CF48" s="630"/>
      <c r="CG48" s="630"/>
      <c r="CH48" s="630"/>
      <c r="CI48" s="630"/>
      <c r="CJ48" s="630"/>
      <c r="CK48" s="630"/>
      <c r="CL48" s="630"/>
      <c r="CM48" s="630"/>
      <c r="CN48" s="630"/>
      <c r="CO48" s="630"/>
      <c r="CP48" s="630"/>
      <c r="CQ48" s="630"/>
      <c r="CR48" s="630"/>
      <c r="CS48" s="630"/>
      <c r="CT48" s="630"/>
      <c r="CU48" s="630"/>
      <c r="CV48" s="630"/>
      <c r="CW48" s="630"/>
      <c r="CX48" s="630"/>
      <c r="CY48" s="630"/>
      <c r="CZ48" s="630"/>
      <c r="DA48" s="632"/>
      <c r="DB48" s="632"/>
      <c r="DC48" s="632"/>
      <c r="DD48" s="632"/>
      <c r="DE48" s="632"/>
      <c r="DF48" s="632"/>
      <c r="DG48" s="632"/>
      <c r="DH48" s="632"/>
      <c r="DI48" s="632"/>
      <c r="DJ48" s="632"/>
      <c r="DK48" s="632"/>
      <c r="DL48" s="632"/>
      <c r="DM48" s="632"/>
      <c r="DN48" s="632"/>
      <c r="DO48" s="632"/>
      <c r="DP48" s="632"/>
      <c r="DQ48" s="632"/>
      <c r="DR48" s="632"/>
      <c r="DS48" s="632"/>
      <c r="DT48" s="632"/>
    </row>
    <row r="49" spans="1:124" ht="15.75" hidden="1" customHeight="1" x14ac:dyDescent="0.35">
      <c r="A49" s="635"/>
      <c r="B49" s="627"/>
      <c r="C49" s="628"/>
      <c r="D49" s="634"/>
      <c r="E49" s="595"/>
      <c r="F49" s="630"/>
      <c r="G49" s="631"/>
      <c r="H49" s="630"/>
      <c r="I49" s="630"/>
      <c r="J49" s="630"/>
      <c r="K49" s="630"/>
      <c r="L49" s="630"/>
      <c r="M49" s="630"/>
      <c r="N49" s="630"/>
      <c r="O49" s="630"/>
      <c r="P49" s="630"/>
      <c r="Q49" s="630"/>
      <c r="R49" s="630"/>
      <c r="S49" s="630"/>
      <c r="T49" s="630"/>
      <c r="U49" s="630"/>
      <c r="V49" s="630"/>
      <c r="W49" s="630"/>
      <c r="X49" s="630"/>
      <c r="Y49" s="630"/>
      <c r="Z49" s="630"/>
      <c r="AA49" s="630"/>
      <c r="AB49" s="630"/>
      <c r="AC49" s="630"/>
      <c r="AD49" s="630"/>
      <c r="AE49" s="630"/>
      <c r="AF49" s="630"/>
      <c r="AG49" s="630"/>
      <c r="AH49" s="630"/>
      <c r="AI49" s="630"/>
      <c r="AJ49" s="630"/>
      <c r="AK49" s="630"/>
      <c r="AL49" s="630"/>
      <c r="AM49" s="630"/>
      <c r="AN49" s="630"/>
      <c r="AO49" s="630"/>
      <c r="AP49" s="630"/>
      <c r="AQ49" s="630"/>
      <c r="AR49" s="630"/>
      <c r="AS49" s="630"/>
      <c r="AT49" s="630"/>
      <c r="AU49" s="630"/>
      <c r="AV49" s="630"/>
      <c r="AW49" s="630"/>
      <c r="AX49" s="630"/>
      <c r="AY49" s="630"/>
      <c r="AZ49" s="630"/>
      <c r="BA49" s="630"/>
      <c r="BB49" s="630"/>
      <c r="BC49" s="630"/>
      <c r="BD49" s="630"/>
      <c r="BE49" s="630"/>
      <c r="BF49" s="630"/>
      <c r="BG49" s="630"/>
      <c r="BH49" s="630"/>
      <c r="BI49" s="630"/>
      <c r="BJ49" s="630"/>
      <c r="BK49" s="630"/>
      <c r="BL49" s="630"/>
      <c r="BM49" s="630"/>
      <c r="BN49" s="630"/>
      <c r="BO49" s="630"/>
      <c r="BP49" s="630"/>
      <c r="BQ49" s="630"/>
      <c r="BR49" s="630"/>
      <c r="BS49" s="630"/>
      <c r="BT49" s="630"/>
      <c r="BU49" s="630"/>
      <c r="BV49" s="630"/>
      <c r="BW49" s="632"/>
      <c r="BX49" s="630"/>
      <c r="BY49" s="630"/>
      <c r="BZ49" s="630"/>
      <c r="CA49" s="630"/>
      <c r="CB49" s="630"/>
      <c r="CC49" s="630"/>
      <c r="CD49" s="630"/>
      <c r="CE49" s="630"/>
      <c r="CF49" s="630"/>
      <c r="CG49" s="630"/>
      <c r="CH49" s="630"/>
      <c r="CI49" s="630"/>
      <c r="CJ49" s="630"/>
      <c r="CK49" s="630"/>
      <c r="CL49" s="630"/>
      <c r="CM49" s="630"/>
      <c r="CN49" s="630"/>
      <c r="CO49" s="630"/>
      <c r="CP49" s="630"/>
      <c r="CQ49" s="630"/>
      <c r="CR49" s="630"/>
      <c r="CS49" s="630"/>
      <c r="CT49" s="630"/>
      <c r="CU49" s="630"/>
      <c r="CV49" s="630"/>
      <c r="CW49" s="630"/>
      <c r="CX49" s="630"/>
      <c r="CY49" s="630"/>
      <c r="CZ49" s="630"/>
      <c r="DA49" s="632"/>
      <c r="DB49" s="632"/>
      <c r="DC49" s="632"/>
      <c r="DD49" s="632"/>
      <c r="DE49" s="632"/>
      <c r="DF49" s="632"/>
      <c r="DG49" s="632"/>
      <c r="DH49" s="632"/>
      <c r="DI49" s="632"/>
      <c r="DJ49" s="632"/>
      <c r="DK49" s="632"/>
      <c r="DL49" s="632"/>
      <c r="DM49" s="632"/>
      <c r="DN49" s="632"/>
      <c r="DO49" s="632"/>
      <c r="DP49" s="632"/>
      <c r="DQ49" s="632"/>
      <c r="DR49" s="632"/>
      <c r="DS49" s="632"/>
      <c r="DT49" s="632"/>
    </row>
    <row r="50" spans="1:124" ht="23.25" hidden="1" customHeight="1" x14ac:dyDescent="0.65">
      <c r="A50" s="796" t="s">
        <v>517</v>
      </c>
      <c r="B50" s="797"/>
      <c r="C50" s="798"/>
      <c r="D50" s="799"/>
      <c r="E50" s="800"/>
      <c r="F50" s="801"/>
      <c r="G50" s="801"/>
      <c r="H50" s="802"/>
      <c r="I50" s="802"/>
      <c r="J50" s="802"/>
      <c r="K50" s="802"/>
      <c r="L50" s="802"/>
      <c r="M50" s="802"/>
      <c r="N50" s="802"/>
      <c r="O50" s="802"/>
      <c r="P50" s="802"/>
      <c r="Q50" s="802"/>
      <c r="R50" s="802"/>
      <c r="S50" s="802"/>
      <c r="T50" s="802"/>
      <c r="U50" s="802"/>
      <c r="V50" s="802"/>
      <c r="W50" s="802"/>
      <c r="X50" s="802"/>
      <c r="Y50" s="802"/>
      <c r="Z50" s="802"/>
      <c r="AA50" s="802"/>
      <c r="AB50" s="802"/>
      <c r="AC50" s="802"/>
      <c r="AD50" s="802"/>
      <c r="AE50" s="802"/>
      <c r="AF50" s="802"/>
      <c r="AG50" s="802"/>
      <c r="AH50" s="802"/>
      <c r="AI50" s="802"/>
      <c r="AJ50" s="802"/>
      <c r="AK50" s="802"/>
      <c r="AL50" s="802"/>
      <c r="AM50" s="802"/>
      <c r="AN50" s="802"/>
      <c r="AO50" s="802"/>
      <c r="AP50" s="802"/>
      <c r="AQ50" s="802"/>
      <c r="AR50" s="802"/>
      <c r="AS50" s="802"/>
      <c r="AT50" s="802"/>
      <c r="AU50" s="802"/>
      <c r="AV50" s="802"/>
      <c r="AW50" s="802"/>
      <c r="AX50" s="802"/>
      <c r="AY50" s="802"/>
      <c r="AZ50" s="802"/>
      <c r="BA50" s="802"/>
      <c r="BB50" s="802"/>
      <c r="BC50" s="802"/>
      <c r="BD50" s="802"/>
      <c r="BE50" s="802"/>
      <c r="BF50" s="802"/>
      <c r="BG50" s="802"/>
      <c r="BH50" s="802"/>
      <c r="BI50" s="802"/>
      <c r="BJ50" s="802"/>
      <c r="BK50" s="802"/>
      <c r="BL50" s="802"/>
      <c r="BM50" s="802"/>
      <c r="BN50" s="802"/>
      <c r="BO50" s="802"/>
      <c r="BP50" s="802"/>
      <c r="BQ50" s="802"/>
      <c r="BR50" s="802"/>
      <c r="BS50" s="802"/>
      <c r="BT50" s="802"/>
      <c r="BU50" s="802"/>
      <c r="BV50" s="802"/>
      <c r="BW50" s="800"/>
      <c r="BX50" s="802"/>
      <c r="BY50" s="802"/>
      <c r="BZ50" s="802"/>
      <c r="CA50" s="802"/>
      <c r="CB50" s="802"/>
      <c r="CC50" s="802"/>
      <c r="CD50" s="802"/>
      <c r="CE50" s="802"/>
      <c r="CF50" s="802"/>
      <c r="CG50" s="802"/>
      <c r="CH50" s="802"/>
      <c r="CI50" s="802"/>
      <c r="CJ50" s="802"/>
      <c r="CK50" s="802"/>
      <c r="CL50" s="802"/>
      <c r="CM50" s="802"/>
      <c r="CN50" s="802"/>
      <c r="CO50" s="802"/>
      <c r="CP50" s="802"/>
      <c r="CQ50" s="802"/>
      <c r="CR50" s="802"/>
      <c r="CS50" s="802"/>
      <c r="CT50" s="802"/>
      <c r="CU50" s="802"/>
      <c r="CV50" s="802"/>
      <c r="CW50" s="802"/>
      <c r="CX50" s="802"/>
      <c r="CY50" s="802"/>
      <c r="CZ50" s="802"/>
      <c r="DA50" s="632"/>
      <c r="DB50" s="632"/>
      <c r="DC50" s="632"/>
      <c r="DD50" s="632"/>
      <c r="DE50" s="632"/>
      <c r="DF50" s="632"/>
      <c r="DG50" s="632"/>
      <c r="DH50" s="632"/>
      <c r="DI50" s="632"/>
      <c r="DJ50" s="632"/>
      <c r="DK50" s="632"/>
      <c r="DL50" s="632"/>
      <c r="DM50" s="632"/>
      <c r="DN50" s="632"/>
      <c r="DO50" s="632"/>
      <c r="DP50" s="632"/>
      <c r="DQ50" s="632"/>
      <c r="DR50" s="632"/>
      <c r="DS50" s="632"/>
      <c r="DT50" s="632"/>
    </row>
    <row r="51" spans="1:124" ht="15.75" hidden="1" customHeight="1" x14ac:dyDescent="0.35">
      <c r="A51" s="626" t="s">
        <v>476</v>
      </c>
      <c r="B51" s="627"/>
      <c r="C51" s="628"/>
      <c r="D51" s="629">
        <f>LOOKUP(2,1/(F51:CZ51&lt;&gt;""), F51:CZ51)</f>
        <v>0</v>
      </c>
      <c r="E51" s="604"/>
      <c r="F51" s="630">
        <v>0</v>
      </c>
      <c r="G51" s="631"/>
      <c r="H51" s="630"/>
      <c r="I51" s="630"/>
      <c r="J51" s="630"/>
      <c r="K51" s="630"/>
      <c r="L51" s="630"/>
      <c r="M51" s="630"/>
      <c r="N51" s="630"/>
      <c r="O51" s="630"/>
      <c r="P51" s="630"/>
      <c r="Q51" s="630"/>
      <c r="R51" s="630"/>
      <c r="S51" s="630"/>
      <c r="T51" s="630"/>
      <c r="U51" s="630"/>
      <c r="V51" s="630"/>
      <c r="W51" s="630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0"/>
      <c r="AI51" s="630"/>
      <c r="AJ51" s="630"/>
      <c r="AK51" s="630"/>
      <c r="AL51" s="630"/>
      <c r="AM51" s="630"/>
      <c r="AN51" s="630"/>
      <c r="AO51" s="630"/>
      <c r="AP51" s="630"/>
      <c r="AQ51" s="630"/>
      <c r="AR51" s="630"/>
      <c r="AS51" s="630"/>
      <c r="AT51" s="630"/>
      <c r="AU51" s="630"/>
      <c r="AV51" s="630"/>
      <c r="AW51" s="630"/>
      <c r="AX51" s="630"/>
      <c r="AY51" s="630"/>
      <c r="AZ51" s="630"/>
      <c r="BA51" s="630"/>
      <c r="BB51" s="630"/>
      <c r="BC51" s="630"/>
      <c r="BD51" s="630"/>
      <c r="BE51" s="630"/>
      <c r="BF51" s="630"/>
      <c r="BG51" s="630"/>
      <c r="BH51" s="630"/>
      <c r="BI51" s="630"/>
      <c r="BJ51" s="630"/>
      <c r="BK51" s="630"/>
      <c r="BL51" s="630"/>
      <c r="BM51" s="630"/>
      <c r="BN51" s="630"/>
      <c r="BO51" s="630"/>
      <c r="BP51" s="630"/>
      <c r="BQ51" s="630"/>
      <c r="BR51" s="630"/>
      <c r="BS51" s="630"/>
      <c r="BT51" s="630"/>
      <c r="BU51" s="630"/>
      <c r="BV51" s="630"/>
      <c r="BW51" s="632"/>
      <c r="BX51" s="630"/>
      <c r="BY51" s="630"/>
      <c r="BZ51" s="630"/>
      <c r="CA51" s="630"/>
      <c r="CB51" s="630"/>
      <c r="CC51" s="630"/>
      <c r="CD51" s="630"/>
      <c r="CE51" s="630"/>
      <c r="CF51" s="630"/>
      <c r="CG51" s="630"/>
      <c r="CH51" s="630"/>
      <c r="CI51" s="630"/>
      <c r="CJ51" s="630"/>
      <c r="CK51" s="630"/>
      <c r="CL51" s="630"/>
      <c r="CM51" s="630"/>
      <c r="CN51" s="630"/>
      <c r="CO51" s="630"/>
      <c r="CP51" s="630"/>
      <c r="CQ51" s="630"/>
      <c r="CR51" s="630"/>
      <c r="CS51" s="630"/>
      <c r="CT51" s="630"/>
      <c r="CU51" s="630"/>
      <c r="CV51" s="630"/>
      <c r="CW51" s="630"/>
      <c r="CX51" s="630"/>
      <c r="CY51" s="630"/>
      <c r="CZ51" s="630"/>
      <c r="DA51" s="632"/>
      <c r="DB51" s="632"/>
      <c r="DC51" s="632"/>
      <c r="DD51" s="632"/>
      <c r="DE51" s="632"/>
      <c r="DF51" s="632"/>
      <c r="DG51" s="632"/>
      <c r="DH51" s="632"/>
      <c r="DI51" s="632"/>
      <c r="DJ51" s="632"/>
      <c r="DK51" s="632"/>
      <c r="DL51" s="632"/>
      <c r="DM51" s="632"/>
      <c r="DN51" s="632"/>
      <c r="DO51" s="632"/>
      <c r="DP51" s="632"/>
      <c r="DQ51" s="632"/>
      <c r="DR51" s="632"/>
      <c r="DS51" s="632"/>
      <c r="DT51" s="632"/>
    </row>
    <row r="52" spans="1:124" ht="15.75" hidden="1" customHeight="1" x14ac:dyDescent="0.5">
      <c r="A52" s="636">
        <f>D51</f>
        <v>0</v>
      </c>
      <c r="B52" s="627"/>
      <c r="C52" s="628"/>
      <c r="D52" s="634"/>
      <c r="E52" s="604"/>
      <c r="F52" s="630"/>
      <c r="G52" s="631"/>
      <c r="H52" s="630"/>
      <c r="I52" s="630"/>
      <c r="J52" s="630"/>
      <c r="K52" s="630"/>
      <c r="L52" s="630"/>
      <c r="M52" s="630"/>
      <c r="N52" s="630"/>
      <c r="O52" s="630"/>
      <c r="P52" s="630"/>
      <c r="Q52" s="630"/>
      <c r="R52" s="630"/>
      <c r="S52" s="630"/>
      <c r="T52" s="630"/>
      <c r="U52" s="630"/>
      <c r="V52" s="630"/>
      <c r="W52" s="630"/>
      <c r="X52" s="630"/>
      <c r="Y52" s="630"/>
      <c r="Z52" s="630"/>
      <c r="AA52" s="630"/>
      <c r="AB52" s="630"/>
      <c r="AC52" s="630"/>
      <c r="AD52" s="630"/>
      <c r="AE52" s="630"/>
      <c r="AF52" s="630"/>
      <c r="AG52" s="630"/>
      <c r="AH52" s="630"/>
      <c r="AI52" s="630"/>
      <c r="AJ52" s="630"/>
      <c r="AK52" s="630"/>
      <c r="AL52" s="630"/>
      <c r="AM52" s="630"/>
      <c r="AN52" s="630"/>
      <c r="AO52" s="630"/>
      <c r="AP52" s="630"/>
      <c r="AQ52" s="630"/>
      <c r="AR52" s="630"/>
      <c r="AS52" s="630"/>
      <c r="AT52" s="630"/>
      <c r="AU52" s="630"/>
      <c r="AV52" s="630"/>
      <c r="AW52" s="630"/>
      <c r="AX52" s="630"/>
      <c r="AY52" s="630"/>
      <c r="AZ52" s="630"/>
      <c r="BA52" s="630"/>
      <c r="BB52" s="630"/>
      <c r="BC52" s="630"/>
      <c r="BD52" s="630"/>
      <c r="BE52" s="630"/>
      <c r="BF52" s="630"/>
      <c r="BG52" s="630"/>
      <c r="BH52" s="630"/>
      <c r="BI52" s="630"/>
      <c r="BJ52" s="630"/>
      <c r="BK52" s="630"/>
      <c r="BL52" s="630"/>
      <c r="BM52" s="630"/>
      <c r="BN52" s="630"/>
      <c r="BO52" s="630"/>
      <c r="BP52" s="630"/>
      <c r="BQ52" s="630"/>
      <c r="BR52" s="630"/>
      <c r="BS52" s="630"/>
      <c r="BT52" s="630"/>
      <c r="BU52" s="630"/>
      <c r="BV52" s="630"/>
      <c r="BW52" s="632"/>
      <c r="BX52" s="630"/>
      <c r="BY52" s="630"/>
      <c r="BZ52" s="630"/>
      <c r="CA52" s="630"/>
      <c r="CB52" s="630"/>
      <c r="CC52" s="630"/>
      <c r="CD52" s="630"/>
      <c r="CE52" s="630"/>
      <c r="CF52" s="630"/>
      <c r="CG52" s="630"/>
      <c r="CH52" s="630"/>
      <c r="CI52" s="630"/>
      <c r="CJ52" s="630"/>
      <c r="CK52" s="630"/>
      <c r="CL52" s="630"/>
      <c r="CM52" s="630"/>
      <c r="CN52" s="630"/>
      <c r="CO52" s="630"/>
      <c r="CP52" s="630"/>
      <c r="CQ52" s="630"/>
      <c r="CR52" s="630"/>
      <c r="CS52" s="630"/>
      <c r="CT52" s="630"/>
      <c r="CU52" s="630"/>
      <c r="CV52" s="630"/>
      <c r="CW52" s="630"/>
      <c r="CX52" s="630"/>
      <c r="CY52" s="630"/>
      <c r="CZ52" s="630"/>
      <c r="DA52" s="632"/>
      <c r="DB52" s="632"/>
      <c r="DC52" s="632"/>
      <c r="DD52" s="632"/>
      <c r="DE52" s="632"/>
      <c r="DF52" s="632"/>
      <c r="DG52" s="632"/>
      <c r="DH52" s="632"/>
      <c r="DI52" s="632"/>
      <c r="DJ52" s="632"/>
      <c r="DK52" s="632"/>
      <c r="DL52" s="632"/>
      <c r="DM52" s="632"/>
      <c r="DN52" s="632"/>
      <c r="DO52" s="632"/>
      <c r="DP52" s="632"/>
      <c r="DQ52" s="632"/>
      <c r="DR52" s="632"/>
      <c r="DS52" s="632"/>
      <c r="DT52" s="632"/>
    </row>
    <row r="53" spans="1:124" ht="15.75" hidden="1" customHeight="1" x14ac:dyDescent="0.35">
      <c r="A53" s="637"/>
      <c r="B53" s="638"/>
      <c r="C53" s="628"/>
      <c r="D53" s="803"/>
      <c r="E53" s="595"/>
      <c r="F53" s="631"/>
      <c r="G53" s="631"/>
      <c r="H53" s="630"/>
      <c r="I53" s="630"/>
      <c r="J53" s="630"/>
      <c r="K53" s="630"/>
      <c r="L53" s="630"/>
      <c r="M53" s="630"/>
      <c r="N53" s="630"/>
      <c r="O53" s="630"/>
      <c r="P53" s="630"/>
      <c r="Q53" s="630"/>
      <c r="R53" s="630"/>
      <c r="S53" s="630"/>
      <c r="T53" s="630"/>
      <c r="U53" s="630"/>
      <c r="V53" s="630"/>
      <c r="W53" s="630"/>
      <c r="X53" s="630"/>
      <c r="Y53" s="630"/>
      <c r="Z53" s="630"/>
      <c r="AA53" s="630"/>
      <c r="AB53" s="630"/>
      <c r="AC53" s="630"/>
      <c r="AD53" s="630"/>
      <c r="AE53" s="630"/>
      <c r="AF53" s="630"/>
      <c r="AG53" s="630"/>
      <c r="AH53" s="630"/>
      <c r="AI53" s="630"/>
      <c r="AJ53" s="630"/>
      <c r="AK53" s="630"/>
      <c r="AL53" s="630"/>
      <c r="AM53" s="630"/>
      <c r="AN53" s="630"/>
      <c r="AO53" s="630"/>
      <c r="AP53" s="630"/>
      <c r="AQ53" s="630"/>
      <c r="AR53" s="630"/>
      <c r="AS53" s="630"/>
      <c r="AT53" s="630"/>
      <c r="AU53" s="630"/>
      <c r="AV53" s="630"/>
      <c r="AW53" s="630"/>
      <c r="AX53" s="630"/>
      <c r="AY53" s="630"/>
      <c r="AZ53" s="630"/>
      <c r="BA53" s="630"/>
      <c r="BB53" s="630"/>
      <c r="BC53" s="630"/>
      <c r="BD53" s="630"/>
      <c r="BE53" s="630"/>
      <c r="BF53" s="630"/>
      <c r="BG53" s="630"/>
      <c r="BH53" s="630"/>
      <c r="BI53" s="630"/>
      <c r="BJ53" s="630"/>
      <c r="BK53" s="630"/>
      <c r="BL53" s="630"/>
      <c r="BM53" s="630"/>
      <c r="BN53" s="630"/>
      <c r="BO53" s="630"/>
      <c r="BP53" s="630"/>
      <c r="BQ53" s="630"/>
      <c r="BR53" s="630"/>
      <c r="BS53" s="630"/>
      <c r="BT53" s="630"/>
      <c r="BU53" s="630"/>
      <c r="BV53" s="630"/>
      <c r="BW53" s="632"/>
      <c r="BX53" s="630"/>
      <c r="BY53" s="630"/>
      <c r="BZ53" s="630"/>
      <c r="CA53" s="630"/>
      <c r="CB53" s="630"/>
      <c r="CC53" s="630"/>
      <c r="CD53" s="630"/>
      <c r="CE53" s="630"/>
      <c r="CF53" s="630"/>
      <c r="CG53" s="630"/>
      <c r="CH53" s="630"/>
      <c r="CI53" s="630"/>
      <c r="CJ53" s="630"/>
      <c r="CK53" s="630"/>
      <c r="CL53" s="630"/>
      <c r="CM53" s="630"/>
      <c r="CN53" s="630"/>
      <c r="CO53" s="630"/>
      <c r="CP53" s="630"/>
      <c r="CQ53" s="630"/>
      <c r="CR53" s="630"/>
      <c r="CS53" s="630"/>
      <c r="CT53" s="630"/>
      <c r="CU53" s="630"/>
      <c r="CV53" s="630"/>
      <c r="CW53" s="630"/>
      <c r="CX53" s="630"/>
      <c r="CY53" s="630"/>
      <c r="CZ53" s="630"/>
      <c r="DA53" s="632"/>
      <c r="DB53" s="632"/>
      <c r="DC53" s="632"/>
      <c r="DD53" s="632"/>
      <c r="DE53" s="632"/>
      <c r="DF53" s="632"/>
      <c r="DG53" s="632"/>
      <c r="DH53" s="632"/>
      <c r="DI53" s="632"/>
      <c r="DJ53" s="632"/>
      <c r="DK53" s="632"/>
      <c r="DL53" s="632"/>
      <c r="DM53" s="632"/>
      <c r="DN53" s="632"/>
      <c r="DO53" s="632"/>
      <c r="DP53" s="632"/>
      <c r="DQ53" s="632"/>
      <c r="DR53" s="632"/>
      <c r="DS53" s="632"/>
      <c r="DT53" s="632"/>
    </row>
    <row r="54" spans="1:124" ht="15.75" hidden="1" customHeight="1" x14ac:dyDescent="0.35">
      <c r="A54" s="804"/>
      <c r="B54" s="805"/>
      <c r="C54" s="806"/>
      <c r="D54" s="807"/>
      <c r="E54" s="640"/>
      <c r="F54" s="808"/>
      <c r="G54" s="640"/>
      <c r="H54" s="809"/>
      <c r="I54" s="808"/>
      <c r="J54" s="640"/>
      <c r="K54" s="809"/>
      <c r="L54" s="808"/>
      <c r="M54" s="640"/>
      <c r="N54" s="809"/>
      <c r="O54" s="808"/>
      <c r="P54" s="640"/>
      <c r="Q54" s="809"/>
      <c r="R54" s="808"/>
      <c r="S54" s="640"/>
      <c r="T54" s="809"/>
      <c r="U54" s="808"/>
      <c r="V54" s="640"/>
      <c r="W54" s="809"/>
      <c r="X54" s="808"/>
      <c r="Y54" s="640"/>
      <c r="Z54" s="809"/>
      <c r="AA54" s="808"/>
      <c r="AB54" s="640"/>
      <c r="AC54" s="809"/>
      <c r="AD54" s="808"/>
      <c r="AE54" s="640"/>
      <c r="AF54" s="809"/>
      <c r="AG54" s="808"/>
      <c r="AH54" s="640"/>
      <c r="AI54" s="809"/>
      <c r="AJ54" s="808"/>
      <c r="AK54" s="640"/>
      <c r="AL54" s="809"/>
      <c r="AM54" s="808"/>
      <c r="AN54" s="640"/>
      <c r="AO54" s="809"/>
      <c r="AP54" s="808"/>
      <c r="AQ54" s="640"/>
      <c r="AR54" s="809"/>
      <c r="AS54" s="808"/>
      <c r="AT54" s="640"/>
      <c r="AU54" s="809"/>
      <c r="AV54" s="808"/>
      <c r="AW54" s="640"/>
      <c r="AX54" s="809"/>
      <c r="AY54" s="808"/>
      <c r="AZ54" s="640"/>
      <c r="BA54" s="809"/>
      <c r="BB54" s="808"/>
      <c r="BC54" s="640"/>
      <c r="BD54" s="809"/>
      <c r="BE54" s="808"/>
      <c r="BF54" s="640"/>
      <c r="BG54" s="809"/>
      <c r="BH54" s="808"/>
      <c r="BI54" s="640"/>
      <c r="BJ54" s="809"/>
      <c r="BK54" s="808"/>
      <c r="BL54" s="640"/>
      <c r="BM54" s="809"/>
      <c r="BN54" s="808"/>
      <c r="BO54" s="640"/>
      <c r="BP54" s="809"/>
      <c r="BQ54" s="808"/>
      <c r="BR54" s="640"/>
      <c r="BS54" s="809"/>
      <c r="BT54" s="808"/>
      <c r="BU54" s="640"/>
      <c r="BV54" s="809"/>
      <c r="BW54" s="808"/>
      <c r="BX54" s="640"/>
      <c r="BY54" s="809"/>
      <c r="BZ54" s="808"/>
      <c r="CA54" s="640"/>
      <c r="CB54" s="809"/>
      <c r="CC54" s="808"/>
      <c r="CD54" s="640"/>
      <c r="CE54" s="809"/>
      <c r="CF54" s="808"/>
      <c r="CG54" s="640"/>
      <c r="CH54" s="809"/>
      <c r="CI54" s="808"/>
      <c r="CJ54" s="640"/>
      <c r="CK54" s="809"/>
      <c r="CL54" s="808"/>
      <c r="CM54" s="640"/>
      <c r="CN54" s="809"/>
      <c r="CO54" s="808"/>
      <c r="CP54" s="640"/>
      <c r="CQ54" s="809"/>
      <c r="CR54" s="808"/>
      <c r="CS54" s="640"/>
      <c r="CT54" s="809"/>
      <c r="CU54" s="808"/>
      <c r="CV54" s="640"/>
      <c r="CW54" s="809"/>
      <c r="CX54" s="808"/>
      <c r="CY54" s="640"/>
      <c r="CZ54" s="809"/>
      <c r="DA54" s="640"/>
      <c r="DB54" s="640"/>
      <c r="DC54" s="640"/>
      <c r="DD54" s="640"/>
      <c r="DE54" s="640"/>
      <c r="DF54" s="640"/>
      <c r="DG54" s="640"/>
      <c r="DH54" s="640"/>
      <c r="DI54" s="640"/>
      <c r="DJ54" s="640"/>
      <c r="DK54" s="640"/>
      <c r="DL54" s="640"/>
      <c r="DM54" s="640"/>
      <c r="DN54" s="640"/>
      <c r="DO54" s="640"/>
      <c r="DP54" s="640"/>
      <c r="DQ54" s="640"/>
      <c r="DR54" s="640"/>
      <c r="DS54" s="640"/>
      <c r="DT54" s="640"/>
    </row>
    <row r="55" spans="1:124" ht="15.75" hidden="1" customHeight="1" x14ac:dyDescent="0.35">
      <c r="A55" s="810"/>
      <c r="B55" s="811"/>
      <c r="C55" s="812"/>
      <c r="D55" s="813"/>
      <c r="E55" s="604"/>
      <c r="F55" s="814"/>
      <c r="G55" s="604"/>
      <c r="H55" s="815"/>
      <c r="I55" s="814"/>
      <c r="J55" s="604"/>
      <c r="K55" s="815"/>
      <c r="L55" s="814"/>
      <c r="M55" s="604"/>
      <c r="N55" s="815"/>
      <c r="O55" s="814"/>
      <c r="P55" s="604"/>
      <c r="Q55" s="815"/>
      <c r="R55" s="814"/>
      <c r="S55" s="604"/>
      <c r="T55" s="815"/>
      <c r="U55" s="814"/>
      <c r="V55" s="604"/>
      <c r="W55" s="815"/>
      <c r="X55" s="814"/>
      <c r="Y55" s="604"/>
      <c r="Z55" s="815"/>
      <c r="AA55" s="814"/>
      <c r="AB55" s="604"/>
      <c r="AC55" s="815"/>
      <c r="AD55" s="814"/>
      <c r="AE55" s="604"/>
      <c r="AF55" s="815"/>
      <c r="AG55" s="814"/>
      <c r="AH55" s="604"/>
      <c r="AI55" s="815"/>
      <c r="AJ55" s="814"/>
      <c r="AK55" s="604"/>
      <c r="AL55" s="815"/>
      <c r="AM55" s="814"/>
      <c r="AN55" s="604"/>
      <c r="AO55" s="815"/>
      <c r="AP55" s="814"/>
      <c r="AQ55" s="604"/>
      <c r="AR55" s="815"/>
      <c r="AS55" s="814"/>
      <c r="AT55" s="604"/>
      <c r="AU55" s="815"/>
      <c r="AV55" s="814"/>
      <c r="AW55" s="604"/>
      <c r="AX55" s="815"/>
      <c r="AY55" s="814"/>
      <c r="AZ55" s="604"/>
      <c r="BA55" s="815"/>
      <c r="BB55" s="814"/>
      <c r="BC55" s="604"/>
      <c r="BD55" s="815"/>
      <c r="BE55" s="814"/>
      <c r="BF55" s="604"/>
      <c r="BG55" s="815"/>
      <c r="BH55" s="814"/>
      <c r="BI55" s="604"/>
      <c r="BJ55" s="815"/>
      <c r="BK55" s="814"/>
      <c r="BL55" s="604"/>
      <c r="BM55" s="815"/>
      <c r="BN55" s="814"/>
      <c r="BO55" s="604"/>
      <c r="BP55" s="815"/>
      <c r="BQ55" s="814"/>
      <c r="BR55" s="604"/>
      <c r="BS55" s="815"/>
      <c r="BT55" s="814"/>
      <c r="BU55" s="604"/>
      <c r="BV55" s="815"/>
      <c r="BW55" s="814"/>
      <c r="BX55" s="604"/>
      <c r="BY55" s="815"/>
      <c r="BZ55" s="814"/>
      <c r="CA55" s="604"/>
      <c r="CB55" s="815"/>
      <c r="CC55" s="814"/>
      <c r="CD55" s="604"/>
      <c r="CE55" s="815"/>
      <c r="CF55" s="814"/>
      <c r="CG55" s="604"/>
      <c r="CH55" s="815"/>
      <c r="CI55" s="814"/>
      <c r="CJ55" s="604"/>
      <c r="CK55" s="815"/>
      <c r="CL55" s="814"/>
      <c r="CM55" s="604"/>
      <c r="CN55" s="815"/>
      <c r="CO55" s="814"/>
      <c r="CP55" s="604"/>
      <c r="CQ55" s="815"/>
      <c r="CR55" s="814"/>
      <c r="CS55" s="604"/>
      <c r="CT55" s="815"/>
      <c r="CU55" s="814"/>
      <c r="CV55" s="604"/>
      <c r="CW55" s="815"/>
      <c r="CX55" s="814"/>
      <c r="CY55" s="604"/>
      <c r="CZ55" s="815"/>
      <c r="DA55" s="604"/>
      <c r="DB55" s="604"/>
      <c r="DC55" s="604"/>
      <c r="DD55" s="604"/>
      <c r="DE55" s="604"/>
      <c r="DF55" s="604"/>
      <c r="DG55" s="604"/>
      <c r="DH55" s="604"/>
      <c r="DI55" s="604"/>
      <c r="DJ55" s="604"/>
      <c r="DK55" s="604"/>
      <c r="DL55" s="604"/>
      <c r="DM55" s="604"/>
      <c r="DN55" s="604"/>
      <c r="DO55" s="604"/>
      <c r="DP55" s="604"/>
      <c r="DQ55" s="604"/>
      <c r="DR55" s="604"/>
      <c r="DS55" s="604"/>
      <c r="DT55" s="604"/>
    </row>
    <row r="56" spans="1:124" ht="33.75" hidden="1" customHeight="1" x14ac:dyDescent="0.95">
      <c r="A56" s="642" t="s">
        <v>493</v>
      </c>
      <c r="B56" s="643"/>
      <c r="C56" s="644"/>
      <c r="D56" s="645"/>
      <c r="E56" s="646"/>
      <c r="F56" s="647"/>
      <c r="G56" s="646"/>
      <c r="H56" s="648"/>
      <c r="I56" s="647"/>
      <c r="J56" s="646"/>
      <c r="K56" s="648"/>
      <c r="L56" s="647"/>
      <c r="M56" s="646"/>
      <c r="N56" s="648"/>
      <c r="O56" s="647"/>
      <c r="P56" s="646"/>
      <c r="Q56" s="648"/>
      <c r="R56" s="647"/>
      <c r="S56" s="646"/>
      <c r="T56" s="648"/>
      <c r="U56" s="647"/>
      <c r="V56" s="646"/>
      <c r="W56" s="648"/>
      <c r="X56" s="647"/>
      <c r="Y56" s="646"/>
      <c r="Z56" s="648"/>
      <c r="AA56" s="647"/>
      <c r="AB56" s="646"/>
      <c r="AC56" s="648"/>
      <c r="AD56" s="647"/>
      <c r="AE56" s="646"/>
      <c r="AF56" s="648"/>
      <c r="AG56" s="647"/>
      <c r="AH56" s="646"/>
      <c r="AI56" s="648"/>
      <c r="AJ56" s="647"/>
      <c r="AK56" s="646"/>
      <c r="AL56" s="648"/>
      <c r="AM56" s="647"/>
      <c r="AN56" s="646"/>
      <c r="AO56" s="648"/>
      <c r="AP56" s="647"/>
      <c r="AQ56" s="646"/>
      <c r="AR56" s="648"/>
      <c r="AS56" s="647"/>
      <c r="AT56" s="646"/>
      <c r="AU56" s="648"/>
      <c r="AV56" s="647"/>
      <c r="AW56" s="646"/>
      <c r="AX56" s="648"/>
      <c r="AY56" s="647"/>
      <c r="AZ56" s="646"/>
      <c r="BA56" s="648"/>
      <c r="BB56" s="647"/>
      <c r="BC56" s="646"/>
      <c r="BD56" s="648"/>
      <c r="BE56" s="647"/>
      <c r="BF56" s="646"/>
      <c r="BG56" s="648"/>
      <c r="BH56" s="647"/>
      <c r="BI56" s="646"/>
      <c r="BJ56" s="648"/>
      <c r="BK56" s="647"/>
      <c r="BL56" s="646"/>
      <c r="BM56" s="648"/>
      <c r="BN56" s="647"/>
      <c r="BO56" s="646"/>
      <c r="BP56" s="648"/>
      <c r="BQ56" s="647"/>
      <c r="BR56" s="646"/>
      <c r="BS56" s="648"/>
      <c r="BT56" s="647"/>
      <c r="BU56" s="646"/>
      <c r="BV56" s="648"/>
      <c r="BW56" s="647"/>
      <c r="BX56" s="646"/>
      <c r="BY56" s="648"/>
      <c r="BZ56" s="647"/>
      <c r="CA56" s="646"/>
      <c r="CB56" s="648"/>
      <c r="CC56" s="647"/>
      <c r="CD56" s="646"/>
      <c r="CE56" s="648"/>
      <c r="CF56" s="647"/>
      <c r="CG56" s="646"/>
      <c r="CH56" s="648"/>
      <c r="CI56" s="647"/>
      <c r="CJ56" s="646"/>
      <c r="CK56" s="648"/>
      <c r="CL56" s="647"/>
      <c r="CM56" s="646"/>
      <c r="CN56" s="648"/>
      <c r="CO56" s="647"/>
      <c r="CP56" s="646"/>
      <c r="CQ56" s="648"/>
      <c r="CR56" s="647"/>
      <c r="CS56" s="646"/>
      <c r="CT56" s="648"/>
      <c r="CU56" s="647"/>
      <c r="CV56" s="646"/>
      <c r="CW56" s="648"/>
      <c r="CX56" s="647"/>
      <c r="CY56" s="646"/>
      <c r="CZ56" s="648"/>
      <c r="DA56" s="646"/>
      <c r="DB56" s="646"/>
      <c r="DC56" s="646"/>
      <c r="DD56" s="646"/>
      <c r="DE56" s="646"/>
      <c r="DF56" s="646"/>
      <c r="DG56" s="646"/>
      <c r="DH56" s="646"/>
      <c r="DI56" s="646"/>
      <c r="DJ56" s="646"/>
      <c r="DK56" s="646"/>
      <c r="DL56" s="646"/>
      <c r="DM56" s="646"/>
      <c r="DN56" s="646"/>
      <c r="DO56" s="646"/>
      <c r="DP56" s="646"/>
      <c r="DQ56" s="646"/>
      <c r="DR56" s="646"/>
      <c r="DS56" s="646"/>
      <c r="DT56" s="646"/>
    </row>
    <row r="57" spans="1:124" ht="14.25" hidden="1" customHeight="1" x14ac:dyDescent="0.35">
      <c r="A57" s="1849" t="s">
        <v>473</v>
      </c>
      <c r="B57" s="1850" t="s">
        <v>474</v>
      </c>
      <c r="C57" s="1851" t="s">
        <v>475</v>
      </c>
      <c r="D57" s="1852" t="s">
        <v>476</v>
      </c>
      <c r="E57" s="1853" t="s">
        <v>8</v>
      </c>
      <c r="F57" s="1844" t="s">
        <v>494</v>
      </c>
      <c r="G57" s="1844"/>
      <c r="H57" s="1844"/>
      <c r="I57" s="1844" t="s">
        <v>494</v>
      </c>
      <c r="J57" s="1844"/>
      <c r="K57" s="1844"/>
      <c r="L57" s="1844" t="s">
        <v>494</v>
      </c>
      <c r="M57" s="1844"/>
      <c r="N57" s="1844"/>
      <c r="O57" s="1844" t="s">
        <v>494</v>
      </c>
      <c r="P57" s="1844"/>
      <c r="Q57" s="1844"/>
      <c r="R57" s="1844" t="s">
        <v>494</v>
      </c>
      <c r="S57" s="1844"/>
      <c r="T57" s="1844"/>
      <c r="U57" s="1844" t="s">
        <v>494</v>
      </c>
      <c r="V57" s="1844"/>
      <c r="W57" s="1844"/>
      <c r="X57" s="1844" t="s">
        <v>494</v>
      </c>
      <c r="Y57" s="1844"/>
      <c r="Z57" s="1844"/>
      <c r="AA57" s="1844" t="s">
        <v>494</v>
      </c>
      <c r="AB57" s="1844"/>
      <c r="AC57" s="1844"/>
      <c r="AD57" s="1844" t="s">
        <v>494</v>
      </c>
      <c r="AE57" s="1844"/>
      <c r="AF57" s="1844"/>
      <c r="AG57" s="1844" t="s">
        <v>494</v>
      </c>
      <c r="AH57" s="1844"/>
      <c r="AI57" s="1844"/>
      <c r="AJ57" s="1844" t="s">
        <v>494</v>
      </c>
      <c r="AK57" s="1844"/>
      <c r="AL57" s="1844"/>
      <c r="AM57" s="1844" t="s">
        <v>494</v>
      </c>
      <c r="AN57" s="1844"/>
      <c r="AO57" s="1844"/>
      <c r="AP57" s="1844" t="s">
        <v>494</v>
      </c>
      <c r="AQ57" s="1844"/>
      <c r="AR57" s="1844"/>
      <c r="AS57" s="1844" t="s">
        <v>494</v>
      </c>
      <c r="AT57" s="1844"/>
      <c r="AU57" s="1844"/>
      <c r="AV57" s="1844" t="s">
        <v>494</v>
      </c>
      <c r="AW57" s="1844"/>
      <c r="AX57" s="1844"/>
      <c r="AY57" s="1844" t="s">
        <v>494</v>
      </c>
      <c r="AZ57" s="1844"/>
      <c r="BA57" s="1844"/>
      <c r="BB57" s="1844" t="s">
        <v>494</v>
      </c>
      <c r="BC57" s="1844"/>
      <c r="BD57" s="1844"/>
      <c r="BE57" s="1844" t="s">
        <v>494</v>
      </c>
      <c r="BF57" s="1844"/>
      <c r="BG57" s="1844"/>
      <c r="BH57" s="1844" t="s">
        <v>494</v>
      </c>
      <c r="BI57" s="1844"/>
      <c r="BJ57" s="1844"/>
      <c r="BK57" s="1844" t="s">
        <v>494</v>
      </c>
      <c r="BL57" s="1844"/>
      <c r="BM57" s="1844"/>
      <c r="BN57" s="1844" t="s">
        <v>494</v>
      </c>
      <c r="BO57" s="1844"/>
      <c r="BP57" s="1844"/>
      <c r="BQ57" s="1844" t="s">
        <v>494</v>
      </c>
      <c r="BR57" s="1844"/>
      <c r="BS57" s="1844"/>
      <c r="BT57" s="1844" t="s">
        <v>494</v>
      </c>
      <c r="BU57" s="1844"/>
      <c r="BV57" s="1844"/>
      <c r="BW57" s="1844" t="s">
        <v>494</v>
      </c>
      <c r="BX57" s="1844"/>
      <c r="BY57" s="1844"/>
      <c r="BZ57" s="1844" t="s">
        <v>494</v>
      </c>
      <c r="CA57" s="1844"/>
      <c r="CB57" s="1844"/>
      <c r="CC57" s="1844" t="s">
        <v>494</v>
      </c>
      <c r="CD57" s="1844"/>
      <c r="CE57" s="1844"/>
      <c r="CF57" s="1844" t="s">
        <v>494</v>
      </c>
      <c r="CG57" s="1844"/>
      <c r="CH57" s="1844"/>
      <c r="CI57" s="1844" t="s">
        <v>494</v>
      </c>
      <c r="CJ57" s="1844"/>
      <c r="CK57" s="1844"/>
      <c r="CL57" s="1844" t="s">
        <v>494</v>
      </c>
      <c r="CM57" s="1844"/>
      <c r="CN57" s="1844"/>
      <c r="CO57" s="1844" t="s">
        <v>494</v>
      </c>
      <c r="CP57" s="1844"/>
      <c r="CQ57" s="1844"/>
      <c r="CR57" s="1844" t="s">
        <v>494</v>
      </c>
      <c r="CS57" s="1844"/>
      <c r="CT57" s="1844"/>
      <c r="CU57" s="1844" t="s">
        <v>494</v>
      </c>
      <c r="CV57" s="1844"/>
      <c r="CW57" s="1844"/>
      <c r="CX57" s="1844" t="s">
        <v>494</v>
      </c>
      <c r="CY57" s="1844"/>
      <c r="CZ57" s="1844"/>
      <c r="DA57" s="537"/>
      <c r="DB57" s="537"/>
      <c r="DC57" s="537"/>
      <c r="DD57" s="537"/>
      <c r="DE57" s="537"/>
      <c r="DF57" s="537"/>
      <c r="DG57" s="537"/>
      <c r="DH57" s="537"/>
      <c r="DI57" s="537"/>
      <c r="DJ57" s="537"/>
      <c r="DK57" s="537"/>
      <c r="DL57" s="537"/>
      <c r="DM57" s="537"/>
      <c r="DN57" s="537"/>
      <c r="DO57" s="537"/>
      <c r="DP57" s="537"/>
      <c r="DQ57" s="537"/>
      <c r="DR57" s="537"/>
      <c r="DS57" s="537"/>
      <c r="DT57" s="537"/>
    </row>
    <row r="58" spans="1:124" ht="15.75" hidden="1" customHeight="1" x14ac:dyDescent="0.35">
      <c r="A58" s="1849"/>
      <c r="B58" s="1849"/>
      <c r="C58" s="1851"/>
      <c r="D58" s="1852"/>
      <c r="E58" s="1852"/>
      <c r="F58" s="543" t="s">
        <v>477</v>
      </c>
      <c r="G58" s="544" t="s">
        <v>478</v>
      </c>
      <c r="H58" s="545" t="s">
        <v>479</v>
      </c>
      <c r="I58" s="543" t="s">
        <v>477</v>
      </c>
      <c r="J58" s="544" t="s">
        <v>478</v>
      </c>
      <c r="K58" s="545" t="s">
        <v>479</v>
      </c>
      <c r="L58" s="543" t="s">
        <v>477</v>
      </c>
      <c r="M58" s="544" t="s">
        <v>478</v>
      </c>
      <c r="N58" s="545" t="s">
        <v>479</v>
      </c>
      <c r="O58" s="543" t="s">
        <v>477</v>
      </c>
      <c r="P58" s="544" t="s">
        <v>478</v>
      </c>
      <c r="Q58" s="545" t="s">
        <v>479</v>
      </c>
      <c r="R58" s="543" t="s">
        <v>477</v>
      </c>
      <c r="S58" s="544" t="s">
        <v>478</v>
      </c>
      <c r="T58" s="545" t="s">
        <v>479</v>
      </c>
      <c r="U58" s="543" t="s">
        <v>477</v>
      </c>
      <c r="V58" s="544" t="s">
        <v>478</v>
      </c>
      <c r="W58" s="545" t="s">
        <v>479</v>
      </c>
      <c r="X58" s="543" t="s">
        <v>477</v>
      </c>
      <c r="Y58" s="544" t="s">
        <v>478</v>
      </c>
      <c r="Z58" s="545" t="s">
        <v>479</v>
      </c>
      <c r="AA58" s="543" t="s">
        <v>477</v>
      </c>
      <c r="AB58" s="544" t="s">
        <v>478</v>
      </c>
      <c r="AC58" s="545" t="s">
        <v>479</v>
      </c>
      <c r="AD58" s="543" t="s">
        <v>477</v>
      </c>
      <c r="AE58" s="544" t="s">
        <v>478</v>
      </c>
      <c r="AF58" s="545" t="s">
        <v>479</v>
      </c>
      <c r="AG58" s="543" t="s">
        <v>477</v>
      </c>
      <c r="AH58" s="544" t="s">
        <v>478</v>
      </c>
      <c r="AI58" s="545" t="s">
        <v>479</v>
      </c>
      <c r="AJ58" s="543" t="s">
        <v>477</v>
      </c>
      <c r="AK58" s="544" t="s">
        <v>478</v>
      </c>
      <c r="AL58" s="545" t="s">
        <v>479</v>
      </c>
      <c r="AM58" s="543" t="s">
        <v>477</v>
      </c>
      <c r="AN58" s="544" t="s">
        <v>478</v>
      </c>
      <c r="AO58" s="545" t="s">
        <v>479</v>
      </c>
      <c r="AP58" s="543" t="s">
        <v>477</v>
      </c>
      <c r="AQ58" s="544" t="s">
        <v>478</v>
      </c>
      <c r="AR58" s="545" t="s">
        <v>479</v>
      </c>
      <c r="AS58" s="543" t="s">
        <v>477</v>
      </c>
      <c r="AT58" s="544" t="s">
        <v>478</v>
      </c>
      <c r="AU58" s="545" t="s">
        <v>479</v>
      </c>
      <c r="AV58" s="543" t="s">
        <v>477</v>
      </c>
      <c r="AW58" s="544" t="s">
        <v>478</v>
      </c>
      <c r="AX58" s="545" t="s">
        <v>479</v>
      </c>
      <c r="AY58" s="543" t="s">
        <v>477</v>
      </c>
      <c r="AZ58" s="544" t="s">
        <v>478</v>
      </c>
      <c r="BA58" s="545" t="s">
        <v>479</v>
      </c>
      <c r="BB58" s="543" t="s">
        <v>477</v>
      </c>
      <c r="BC58" s="544" t="s">
        <v>478</v>
      </c>
      <c r="BD58" s="545" t="s">
        <v>479</v>
      </c>
      <c r="BE58" s="543" t="s">
        <v>477</v>
      </c>
      <c r="BF58" s="544" t="s">
        <v>478</v>
      </c>
      <c r="BG58" s="545" t="s">
        <v>479</v>
      </c>
      <c r="BH58" s="543" t="s">
        <v>477</v>
      </c>
      <c r="BI58" s="544" t="s">
        <v>478</v>
      </c>
      <c r="BJ58" s="545" t="s">
        <v>479</v>
      </c>
      <c r="BK58" s="543" t="s">
        <v>477</v>
      </c>
      <c r="BL58" s="544" t="s">
        <v>478</v>
      </c>
      <c r="BM58" s="545" t="s">
        <v>479</v>
      </c>
      <c r="BN58" s="543" t="s">
        <v>477</v>
      </c>
      <c r="BO58" s="544" t="s">
        <v>478</v>
      </c>
      <c r="BP58" s="545" t="s">
        <v>479</v>
      </c>
      <c r="BQ58" s="543" t="s">
        <v>477</v>
      </c>
      <c r="BR58" s="544" t="s">
        <v>478</v>
      </c>
      <c r="BS58" s="545" t="s">
        <v>479</v>
      </c>
      <c r="BT58" s="543" t="s">
        <v>477</v>
      </c>
      <c r="BU58" s="544" t="s">
        <v>478</v>
      </c>
      <c r="BV58" s="545" t="s">
        <v>479</v>
      </c>
      <c r="BW58" s="543" t="s">
        <v>477</v>
      </c>
      <c r="BX58" s="544" t="s">
        <v>478</v>
      </c>
      <c r="BY58" s="545" t="s">
        <v>479</v>
      </c>
      <c r="BZ58" s="543" t="s">
        <v>477</v>
      </c>
      <c r="CA58" s="544" t="s">
        <v>478</v>
      </c>
      <c r="CB58" s="545" t="s">
        <v>479</v>
      </c>
      <c r="CC58" s="543" t="s">
        <v>477</v>
      </c>
      <c r="CD58" s="544" t="s">
        <v>478</v>
      </c>
      <c r="CE58" s="545" t="s">
        <v>479</v>
      </c>
      <c r="CF58" s="543" t="s">
        <v>477</v>
      </c>
      <c r="CG58" s="544" t="s">
        <v>478</v>
      </c>
      <c r="CH58" s="545" t="s">
        <v>479</v>
      </c>
      <c r="CI58" s="543" t="s">
        <v>477</v>
      </c>
      <c r="CJ58" s="544" t="s">
        <v>478</v>
      </c>
      <c r="CK58" s="545" t="s">
        <v>479</v>
      </c>
      <c r="CL58" s="543" t="s">
        <v>477</v>
      </c>
      <c r="CM58" s="544" t="s">
        <v>478</v>
      </c>
      <c r="CN58" s="545" t="s">
        <v>479</v>
      </c>
      <c r="CO58" s="543" t="s">
        <v>477</v>
      </c>
      <c r="CP58" s="544" t="s">
        <v>478</v>
      </c>
      <c r="CQ58" s="545" t="s">
        <v>479</v>
      </c>
      <c r="CR58" s="543" t="s">
        <v>477</v>
      </c>
      <c r="CS58" s="544" t="s">
        <v>478</v>
      </c>
      <c r="CT58" s="545" t="s">
        <v>479</v>
      </c>
      <c r="CU58" s="543" t="s">
        <v>477</v>
      </c>
      <c r="CV58" s="544" t="s">
        <v>478</v>
      </c>
      <c r="CW58" s="545" t="s">
        <v>479</v>
      </c>
      <c r="CX58" s="543" t="s">
        <v>477</v>
      </c>
      <c r="CY58" s="544" t="s">
        <v>478</v>
      </c>
      <c r="CZ58" s="545" t="s">
        <v>479</v>
      </c>
      <c r="DA58" s="617"/>
      <c r="DB58" s="617"/>
      <c r="DC58" s="617"/>
      <c r="DD58" s="617"/>
      <c r="DE58" s="617"/>
      <c r="DF58" s="617"/>
      <c r="DG58" s="617"/>
      <c r="DH58" s="617"/>
      <c r="DI58" s="617"/>
      <c r="DJ58" s="617"/>
      <c r="DK58" s="617"/>
      <c r="DL58" s="617"/>
      <c r="DM58" s="617"/>
      <c r="DN58" s="617"/>
      <c r="DO58" s="617"/>
      <c r="DP58" s="617"/>
      <c r="DQ58" s="617"/>
      <c r="DR58" s="617"/>
      <c r="DS58" s="617"/>
      <c r="DT58" s="617"/>
    </row>
    <row r="59" spans="1:124" ht="26.25" hidden="1" customHeight="1" x14ac:dyDescent="0.65">
      <c r="A59" s="816" t="s">
        <v>513</v>
      </c>
      <c r="B59" s="650"/>
      <c r="C59" s="651"/>
      <c r="D59" s="652"/>
      <c r="E59" s="653"/>
      <c r="F59" s="654"/>
      <c r="G59" s="653"/>
      <c r="H59" s="655"/>
      <c r="I59" s="654"/>
      <c r="J59" s="653"/>
      <c r="K59" s="655"/>
      <c r="L59" s="654"/>
      <c r="M59" s="653"/>
      <c r="N59" s="655"/>
      <c r="O59" s="654"/>
      <c r="P59" s="653"/>
      <c r="Q59" s="655"/>
      <c r="R59" s="654"/>
      <c r="S59" s="653"/>
      <c r="T59" s="655"/>
      <c r="U59" s="654"/>
      <c r="V59" s="653"/>
      <c r="W59" s="655"/>
      <c r="X59" s="654"/>
      <c r="Y59" s="653"/>
      <c r="Z59" s="655"/>
      <c r="AA59" s="654"/>
      <c r="AB59" s="653"/>
      <c r="AC59" s="655"/>
      <c r="AD59" s="654"/>
      <c r="AE59" s="653"/>
      <c r="AF59" s="655"/>
      <c r="AG59" s="654"/>
      <c r="AH59" s="653"/>
      <c r="AI59" s="655"/>
      <c r="AJ59" s="654"/>
      <c r="AK59" s="653"/>
      <c r="AL59" s="655"/>
      <c r="AM59" s="654"/>
      <c r="AN59" s="653"/>
      <c r="AO59" s="655"/>
      <c r="AP59" s="654"/>
      <c r="AQ59" s="653"/>
      <c r="AR59" s="655"/>
      <c r="AS59" s="654"/>
      <c r="AT59" s="653"/>
      <c r="AU59" s="655"/>
      <c r="AV59" s="654"/>
      <c r="AW59" s="653"/>
      <c r="AX59" s="655"/>
      <c r="AY59" s="654"/>
      <c r="AZ59" s="653"/>
      <c r="BA59" s="655"/>
      <c r="BB59" s="654"/>
      <c r="BC59" s="653"/>
      <c r="BD59" s="655"/>
      <c r="BE59" s="654"/>
      <c r="BF59" s="653"/>
      <c r="BG59" s="655"/>
      <c r="BH59" s="654"/>
      <c r="BI59" s="653"/>
      <c r="BJ59" s="655"/>
      <c r="BK59" s="654"/>
      <c r="BL59" s="653"/>
      <c r="BM59" s="655"/>
      <c r="BN59" s="654"/>
      <c r="BO59" s="653"/>
      <c r="BP59" s="655"/>
      <c r="BQ59" s="654"/>
      <c r="BR59" s="653"/>
      <c r="BS59" s="655"/>
      <c r="BT59" s="654"/>
      <c r="BU59" s="653"/>
      <c r="BV59" s="655"/>
      <c r="BW59" s="654"/>
      <c r="BX59" s="653"/>
      <c r="BY59" s="655"/>
      <c r="BZ59" s="654"/>
      <c r="CA59" s="653"/>
      <c r="CB59" s="655"/>
      <c r="CC59" s="654"/>
      <c r="CD59" s="653"/>
      <c r="CE59" s="655"/>
      <c r="CF59" s="654"/>
      <c r="CG59" s="653"/>
      <c r="CH59" s="655"/>
      <c r="CI59" s="654"/>
      <c r="CJ59" s="653"/>
      <c r="CK59" s="655"/>
      <c r="CL59" s="654"/>
      <c r="CM59" s="653"/>
      <c r="CN59" s="655"/>
      <c r="CO59" s="654"/>
      <c r="CP59" s="653"/>
      <c r="CQ59" s="655"/>
      <c r="CR59" s="654"/>
      <c r="CS59" s="653"/>
      <c r="CT59" s="655"/>
      <c r="CU59" s="654"/>
      <c r="CV59" s="653"/>
      <c r="CW59" s="655"/>
      <c r="CX59" s="654"/>
      <c r="CY59" s="653"/>
      <c r="CZ59" s="655"/>
      <c r="DA59" s="656"/>
      <c r="DB59" s="656"/>
      <c r="DC59" s="656"/>
      <c r="DD59" s="656"/>
      <c r="DE59" s="656"/>
      <c r="DF59" s="656"/>
      <c r="DG59" s="656"/>
      <c r="DH59" s="656"/>
      <c r="DI59" s="656"/>
      <c r="DJ59" s="656"/>
      <c r="DK59" s="656"/>
      <c r="DL59" s="656"/>
      <c r="DM59" s="656"/>
      <c r="DN59" s="656"/>
      <c r="DO59" s="656"/>
      <c r="DP59" s="656"/>
      <c r="DQ59" s="656"/>
      <c r="DR59" s="656"/>
      <c r="DS59" s="656"/>
      <c r="DT59" s="656"/>
    </row>
    <row r="60" spans="1:124" ht="15.75" hidden="1" customHeight="1" x14ac:dyDescent="0.35">
      <c r="A60" s="657"/>
      <c r="B60" s="658"/>
      <c r="C60" s="659"/>
      <c r="D60" s="660">
        <f t="shared" ref="D60:D67" si="74">LOOKUP(2,1/(F60:CZ60&lt;&gt;""),F60:CZ60)</f>
        <v>0</v>
      </c>
      <c r="E60" s="595"/>
      <c r="F60" s="661"/>
      <c r="G60" s="662"/>
      <c r="H60" s="663">
        <f t="shared" ref="H60:H68" si="75">F60-G60</f>
        <v>0</v>
      </c>
      <c r="I60" s="661"/>
      <c r="J60" s="662"/>
      <c r="K60" s="664">
        <f t="shared" ref="K60:K68" si="76">H60+I60-J60</f>
        <v>0</v>
      </c>
      <c r="L60" s="661"/>
      <c r="M60" s="662"/>
      <c r="N60" s="664">
        <f t="shared" ref="N60:N68" si="77">K60+L60-M60</f>
        <v>0</v>
      </c>
      <c r="O60" s="661"/>
      <c r="P60" s="662"/>
      <c r="Q60" s="664">
        <f t="shared" ref="Q60:Q68" si="78">N60+O60-P60</f>
        <v>0</v>
      </c>
      <c r="R60" s="661"/>
      <c r="S60" s="662"/>
      <c r="T60" s="664">
        <f t="shared" ref="T60:T68" si="79">Q60+R60-S60</f>
        <v>0</v>
      </c>
      <c r="U60" s="661"/>
      <c r="V60" s="662"/>
      <c r="W60" s="664">
        <f t="shared" ref="W60:W68" si="80">T60+U60-V60</f>
        <v>0</v>
      </c>
      <c r="X60" s="661"/>
      <c r="Y60" s="662"/>
      <c r="Z60" s="664">
        <f t="shared" ref="Z60:Z68" si="81">W60+X60-Y60</f>
        <v>0</v>
      </c>
      <c r="AA60" s="661"/>
      <c r="AB60" s="662"/>
      <c r="AC60" s="664">
        <f t="shared" ref="AC60:AC68" si="82">Z60+AA60-AB60</f>
        <v>0</v>
      </c>
      <c r="AD60" s="661"/>
      <c r="AE60" s="662"/>
      <c r="AF60" s="664">
        <f t="shared" ref="AF60:AF68" si="83">AC60+AD60-AE60</f>
        <v>0</v>
      </c>
      <c r="AG60" s="661"/>
      <c r="AH60" s="662"/>
      <c r="AI60" s="664">
        <f t="shared" ref="AI60:AI68" si="84">AF60+AG60-AH60</f>
        <v>0</v>
      </c>
      <c r="AJ60" s="661"/>
      <c r="AK60" s="662"/>
      <c r="AL60" s="664">
        <f t="shared" ref="AL60:AL68" si="85">AI60+AJ60-AK60</f>
        <v>0</v>
      </c>
      <c r="AM60" s="661"/>
      <c r="AN60" s="662"/>
      <c r="AO60" s="664">
        <f t="shared" ref="AO60:AO68" si="86">AL60+AM60-AN60</f>
        <v>0</v>
      </c>
      <c r="AP60" s="661"/>
      <c r="AQ60" s="662"/>
      <c r="AR60" s="664">
        <f t="shared" ref="AR60:AR68" si="87">AO60+AP60-AQ60</f>
        <v>0</v>
      </c>
      <c r="AS60" s="661"/>
      <c r="AT60" s="662"/>
      <c r="AU60" s="664">
        <f t="shared" ref="AU60:AU68" si="88">AR60+AS60-AT60</f>
        <v>0</v>
      </c>
      <c r="AV60" s="661"/>
      <c r="AW60" s="662"/>
      <c r="AX60" s="664">
        <f t="shared" ref="AX60:AX68" si="89">AU60+AV60-AW60</f>
        <v>0</v>
      </c>
      <c r="AY60" s="661"/>
      <c r="AZ60" s="662"/>
      <c r="BA60" s="664">
        <f t="shared" ref="BA60:BA68" si="90">AX60+AY60-AZ60</f>
        <v>0</v>
      </c>
      <c r="BB60" s="661"/>
      <c r="BC60" s="662"/>
      <c r="BD60" s="664">
        <f t="shared" ref="BD60:BD68" si="91">BA60+BB60-BC60</f>
        <v>0</v>
      </c>
      <c r="BE60" s="661"/>
      <c r="BF60" s="662"/>
      <c r="BG60" s="664">
        <f t="shared" ref="BG60:BG68" si="92">BD60+BE60-BF60</f>
        <v>0</v>
      </c>
      <c r="BH60" s="661"/>
      <c r="BI60" s="662"/>
      <c r="BJ60" s="664">
        <f t="shared" ref="BJ60:BJ68" si="93">BG60+BH60-BI60</f>
        <v>0</v>
      </c>
      <c r="BK60" s="661"/>
      <c r="BL60" s="662"/>
      <c r="BM60" s="664">
        <f t="shared" ref="BM60:BM68" si="94">BJ60+BK60-BL60</f>
        <v>0</v>
      </c>
      <c r="BN60" s="661"/>
      <c r="BO60" s="662"/>
      <c r="BP60" s="664">
        <f t="shared" ref="BP60:BP68" si="95">BM60+BN60-BO60</f>
        <v>0</v>
      </c>
      <c r="BQ60" s="661"/>
      <c r="BR60" s="662"/>
      <c r="BS60" s="664">
        <f t="shared" ref="BS60:BS68" si="96">BP60+BQ60-BR60</f>
        <v>0</v>
      </c>
      <c r="BT60" s="661"/>
      <c r="BU60" s="662"/>
      <c r="BV60" s="664">
        <f t="shared" ref="BV60:BV68" si="97">BS60+BT60-BU60</f>
        <v>0</v>
      </c>
      <c r="BW60" s="661"/>
      <c r="BX60" s="662"/>
      <c r="BY60" s="664">
        <f t="shared" ref="BY60:BY68" si="98">BV60+BW60-BX60</f>
        <v>0</v>
      </c>
      <c r="BZ60" s="661"/>
      <c r="CA60" s="662"/>
      <c r="CB60" s="664">
        <f t="shared" ref="CB60:CB68" si="99">BY60+BZ60-CA60</f>
        <v>0</v>
      </c>
      <c r="CC60" s="661"/>
      <c r="CD60" s="662"/>
      <c r="CE60" s="664">
        <f t="shared" ref="CE60:CE68" si="100">CB60+CC60-CD60</f>
        <v>0</v>
      </c>
      <c r="CF60" s="661"/>
      <c r="CG60" s="662"/>
      <c r="CH60" s="664">
        <f t="shared" ref="CH60:CH68" si="101">CE60+CF60-CG60</f>
        <v>0</v>
      </c>
      <c r="CI60" s="661"/>
      <c r="CJ60" s="662"/>
      <c r="CK60" s="664">
        <f t="shared" ref="CK60:CK68" si="102">CH60+CI60-CJ60</f>
        <v>0</v>
      </c>
      <c r="CL60" s="661"/>
      <c r="CM60" s="662"/>
      <c r="CN60" s="664">
        <f t="shared" ref="CN60:CN68" si="103">CK60+CL60-CM60</f>
        <v>0</v>
      </c>
      <c r="CO60" s="661"/>
      <c r="CP60" s="662"/>
      <c r="CQ60" s="664">
        <f t="shared" ref="CQ60:CQ68" si="104">CN60+CO60-CP60</f>
        <v>0</v>
      </c>
      <c r="CR60" s="661"/>
      <c r="CS60" s="662"/>
      <c r="CT60" s="664">
        <f t="shared" ref="CT60:CT68" si="105">CQ60+CR60-CS60</f>
        <v>0</v>
      </c>
      <c r="CU60" s="661"/>
      <c r="CV60" s="662"/>
      <c r="CW60" s="664">
        <f t="shared" ref="CW60:CW68" si="106">CT60+CU60-CV60</f>
        <v>0</v>
      </c>
      <c r="CX60" s="661"/>
      <c r="CY60" s="662"/>
      <c r="CZ60" s="664">
        <f t="shared" ref="CZ60:CZ68" si="107">CW60+CX60-CY60</f>
        <v>0</v>
      </c>
      <c r="DA60" s="662"/>
      <c r="DB60" s="662"/>
      <c r="DC60" s="662"/>
      <c r="DD60" s="662"/>
      <c r="DE60" s="662"/>
      <c r="DF60" s="662"/>
      <c r="DG60" s="662"/>
      <c r="DH60" s="662"/>
      <c r="DI60" s="662"/>
      <c r="DJ60" s="662"/>
      <c r="DK60" s="662"/>
      <c r="DL60" s="662"/>
      <c r="DM60" s="662"/>
      <c r="DN60" s="662"/>
      <c r="DO60" s="662"/>
      <c r="DP60" s="662"/>
      <c r="DQ60" s="662"/>
      <c r="DR60" s="662"/>
      <c r="DS60" s="662"/>
      <c r="DT60" s="662"/>
    </row>
    <row r="61" spans="1:124" ht="15.75" hidden="1" customHeight="1" x14ac:dyDescent="0.35">
      <c r="A61" s="665" t="s">
        <v>476</v>
      </c>
      <c r="B61" s="658"/>
      <c r="C61" s="659"/>
      <c r="D61" s="666">
        <f t="shared" si="74"/>
        <v>0</v>
      </c>
      <c r="E61" s="595"/>
      <c r="F61" s="661"/>
      <c r="G61" s="662"/>
      <c r="H61" s="667">
        <f t="shared" si="75"/>
        <v>0</v>
      </c>
      <c r="I61" s="661"/>
      <c r="J61" s="662"/>
      <c r="K61" s="667">
        <f t="shared" si="76"/>
        <v>0</v>
      </c>
      <c r="L61" s="661"/>
      <c r="M61" s="662"/>
      <c r="N61" s="667">
        <f t="shared" si="77"/>
        <v>0</v>
      </c>
      <c r="O61" s="661"/>
      <c r="P61" s="662"/>
      <c r="Q61" s="667">
        <f t="shared" si="78"/>
        <v>0</v>
      </c>
      <c r="R61" s="661"/>
      <c r="S61" s="662"/>
      <c r="T61" s="667">
        <f t="shared" si="79"/>
        <v>0</v>
      </c>
      <c r="U61" s="661"/>
      <c r="V61" s="662"/>
      <c r="W61" s="667">
        <f t="shared" si="80"/>
        <v>0</v>
      </c>
      <c r="X61" s="661"/>
      <c r="Y61" s="662"/>
      <c r="Z61" s="667">
        <f t="shared" si="81"/>
        <v>0</v>
      </c>
      <c r="AA61" s="661"/>
      <c r="AB61" s="662"/>
      <c r="AC61" s="667">
        <f t="shared" si="82"/>
        <v>0</v>
      </c>
      <c r="AD61" s="661"/>
      <c r="AE61" s="662"/>
      <c r="AF61" s="667">
        <f t="shared" si="83"/>
        <v>0</v>
      </c>
      <c r="AG61" s="661"/>
      <c r="AH61" s="662"/>
      <c r="AI61" s="667">
        <f t="shared" si="84"/>
        <v>0</v>
      </c>
      <c r="AJ61" s="661"/>
      <c r="AK61" s="662"/>
      <c r="AL61" s="667">
        <f t="shared" si="85"/>
        <v>0</v>
      </c>
      <c r="AM61" s="661"/>
      <c r="AN61" s="662"/>
      <c r="AO61" s="667">
        <f t="shared" si="86"/>
        <v>0</v>
      </c>
      <c r="AP61" s="661"/>
      <c r="AQ61" s="662"/>
      <c r="AR61" s="667">
        <f t="shared" si="87"/>
        <v>0</v>
      </c>
      <c r="AS61" s="661"/>
      <c r="AT61" s="662"/>
      <c r="AU61" s="667">
        <f t="shared" si="88"/>
        <v>0</v>
      </c>
      <c r="AV61" s="661"/>
      <c r="AW61" s="662"/>
      <c r="AX61" s="667">
        <f t="shared" si="89"/>
        <v>0</v>
      </c>
      <c r="AY61" s="661"/>
      <c r="AZ61" s="662"/>
      <c r="BA61" s="667">
        <f t="shared" si="90"/>
        <v>0</v>
      </c>
      <c r="BB61" s="661"/>
      <c r="BC61" s="662"/>
      <c r="BD61" s="667">
        <f t="shared" si="91"/>
        <v>0</v>
      </c>
      <c r="BE61" s="661"/>
      <c r="BF61" s="662"/>
      <c r="BG61" s="667">
        <f t="shared" si="92"/>
        <v>0</v>
      </c>
      <c r="BH61" s="661"/>
      <c r="BI61" s="662"/>
      <c r="BJ61" s="667">
        <f t="shared" si="93"/>
        <v>0</v>
      </c>
      <c r="BK61" s="661"/>
      <c r="BL61" s="662"/>
      <c r="BM61" s="667">
        <f t="shared" si="94"/>
        <v>0</v>
      </c>
      <c r="BN61" s="661"/>
      <c r="BO61" s="662"/>
      <c r="BP61" s="667">
        <f t="shared" si="95"/>
        <v>0</v>
      </c>
      <c r="BQ61" s="661"/>
      <c r="BR61" s="662"/>
      <c r="BS61" s="667">
        <f t="shared" si="96"/>
        <v>0</v>
      </c>
      <c r="BT61" s="661"/>
      <c r="BU61" s="662"/>
      <c r="BV61" s="667">
        <f t="shared" si="97"/>
        <v>0</v>
      </c>
      <c r="BW61" s="661"/>
      <c r="BX61" s="662"/>
      <c r="BY61" s="667">
        <f t="shared" si="98"/>
        <v>0</v>
      </c>
      <c r="BZ61" s="661"/>
      <c r="CA61" s="662"/>
      <c r="CB61" s="667">
        <f t="shared" si="99"/>
        <v>0</v>
      </c>
      <c r="CC61" s="661"/>
      <c r="CD61" s="662"/>
      <c r="CE61" s="667">
        <f t="shared" si="100"/>
        <v>0</v>
      </c>
      <c r="CF61" s="661"/>
      <c r="CG61" s="662"/>
      <c r="CH61" s="667">
        <f t="shared" si="101"/>
        <v>0</v>
      </c>
      <c r="CI61" s="661"/>
      <c r="CJ61" s="662"/>
      <c r="CK61" s="667">
        <f t="shared" si="102"/>
        <v>0</v>
      </c>
      <c r="CL61" s="661"/>
      <c r="CM61" s="662"/>
      <c r="CN61" s="667">
        <f t="shared" si="103"/>
        <v>0</v>
      </c>
      <c r="CO61" s="661"/>
      <c r="CP61" s="662"/>
      <c r="CQ61" s="667">
        <f t="shared" si="104"/>
        <v>0</v>
      </c>
      <c r="CR61" s="661"/>
      <c r="CS61" s="662"/>
      <c r="CT61" s="667">
        <f t="shared" si="105"/>
        <v>0</v>
      </c>
      <c r="CU61" s="661"/>
      <c r="CV61" s="662"/>
      <c r="CW61" s="667">
        <f t="shared" si="106"/>
        <v>0</v>
      </c>
      <c r="CX61" s="661"/>
      <c r="CY61" s="662"/>
      <c r="CZ61" s="667">
        <f t="shared" si="107"/>
        <v>0</v>
      </c>
      <c r="DA61" s="662"/>
      <c r="DB61" s="662"/>
      <c r="DC61" s="662"/>
      <c r="DD61" s="662"/>
      <c r="DE61" s="662"/>
      <c r="DF61" s="662"/>
      <c r="DG61" s="662"/>
      <c r="DH61" s="662"/>
      <c r="DI61" s="662"/>
      <c r="DJ61" s="662"/>
      <c r="DK61" s="662"/>
      <c r="DL61" s="662"/>
      <c r="DM61" s="662"/>
      <c r="DN61" s="662"/>
      <c r="DO61" s="662"/>
      <c r="DP61" s="662"/>
      <c r="DQ61" s="662"/>
      <c r="DR61" s="662"/>
      <c r="DS61" s="662"/>
      <c r="DT61" s="662"/>
    </row>
    <row r="62" spans="1:124" ht="15.75" hidden="1" customHeight="1" x14ac:dyDescent="0.5">
      <c r="A62" s="668">
        <f>D68</f>
        <v>0</v>
      </c>
      <c r="B62" s="658"/>
      <c r="C62" s="659"/>
      <c r="D62" s="666">
        <f t="shared" si="74"/>
        <v>0</v>
      </c>
      <c r="E62" s="595"/>
      <c r="F62" s="661"/>
      <c r="G62" s="662"/>
      <c r="H62" s="667">
        <f t="shared" si="75"/>
        <v>0</v>
      </c>
      <c r="I62" s="661"/>
      <c r="J62" s="662"/>
      <c r="K62" s="667">
        <f t="shared" si="76"/>
        <v>0</v>
      </c>
      <c r="L62" s="661"/>
      <c r="M62" s="662"/>
      <c r="N62" s="667">
        <f t="shared" si="77"/>
        <v>0</v>
      </c>
      <c r="O62" s="661"/>
      <c r="P62" s="662"/>
      <c r="Q62" s="667">
        <f t="shared" si="78"/>
        <v>0</v>
      </c>
      <c r="R62" s="661"/>
      <c r="S62" s="662"/>
      <c r="T62" s="667">
        <f t="shared" si="79"/>
        <v>0</v>
      </c>
      <c r="U62" s="661"/>
      <c r="V62" s="662"/>
      <c r="W62" s="667">
        <f t="shared" si="80"/>
        <v>0</v>
      </c>
      <c r="X62" s="661"/>
      <c r="Y62" s="662"/>
      <c r="Z62" s="667">
        <f t="shared" si="81"/>
        <v>0</v>
      </c>
      <c r="AA62" s="661"/>
      <c r="AB62" s="662"/>
      <c r="AC62" s="667">
        <f t="shared" si="82"/>
        <v>0</v>
      </c>
      <c r="AD62" s="661"/>
      <c r="AE62" s="662"/>
      <c r="AF62" s="667">
        <f t="shared" si="83"/>
        <v>0</v>
      </c>
      <c r="AG62" s="661"/>
      <c r="AH62" s="662"/>
      <c r="AI62" s="667">
        <f t="shared" si="84"/>
        <v>0</v>
      </c>
      <c r="AJ62" s="661"/>
      <c r="AK62" s="662"/>
      <c r="AL62" s="667">
        <f t="shared" si="85"/>
        <v>0</v>
      </c>
      <c r="AM62" s="661"/>
      <c r="AN62" s="662"/>
      <c r="AO62" s="667">
        <f t="shared" si="86"/>
        <v>0</v>
      </c>
      <c r="AP62" s="661"/>
      <c r="AQ62" s="662"/>
      <c r="AR62" s="667">
        <f t="shared" si="87"/>
        <v>0</v>
      </c>
      <c r="AS62" s="661"/>
      <c r="AT62" s="662"/>
      <c r="AU62" s="667">
        <f t="shared" si="88"/>
        <v>0</v>
      </c>
      <c r="AV62" s="661"/>
      <c r="AW62" s="662"/>
      <c r="AX62" s="667">
        <f t="shared" si="89"/>
        <v>0</v>
      </c>
      <c r="AY62" s="661"/>
      <c r="AZ62" s="662"/>
      <c r="BA62" s="667">
        <f t="shared" si="90"/>
        <v>0</v>
      </c>
      <c r="BB62" s="661"/>
      <c r="BC62" s="662"/>
      <c r="BD62" s="667">
        <f t="shared" si="91"/>
        <v>0</v>
      </c>
      <c r="BE62" s="661"/>
      <c r="BF62" s="662"/>
      <c r="BG62" s="667">
        <f t="shared" si="92"/>
        <v>0</v>
      </c>
      <c r="BH62" s="661"/>
      <c r="BI62" s="662"/>
      <c r="BJ62" s="667">
        <f t="shared" si="93"/>
        <v>0</v>
      </c>
      <c r="BK62" s="661"/>
      <c r="BL62" s="662"/>
      <c r="BM62" s="667">
        <f t="shared" si="94"/>
        <v>0</v>
      </c>
      <c r="BN62" s="661"/>
      <c r="BO62" s="662"/>
      <c r="BP62" s="667">
        <f t="shared" si="95"/>
        <v>0</v>
      </c>
      <c r="BQ62" s="661"/>
      <c r="BR62" s="662"/>
      <c r="BS62" s="667">
        <f t="shared" si="96"/>
        <v>0</v>
      </c>
      <c r="BT62" s="661"/>
      <c r="BU62" s="662"/>
      <c r="BV62" s="667">
        <f t="shared" si="97"/>
        <v>0</v>
      </c>
      <c r="BW62" s="661"/>
      <c r="BX62" s="662"/>
      <c r="BY62" s="667">
        <f t="shared" si="98"/>
        <v>0</v>
      </c>
      <c r="BZ62" s="661"/>
      <c r="CA62" s="662"/>
      <c r="CB62" s="667">
        <f t="shared" si="99"/>
        <v>0</v>
      </c>
      <c r="CC62" s="661"/>
      <c r="CD62" s="662"/>
      <c r="CE62" s="667">
        <f t="shared" si="100"/>
        <v>0</v>
      </c>
      <c r="CF62" s="661"/>
      <c r="CG62" s="662"/>
      <c r="CH62" s="667">
        <f t="shared" si="101"/>
        <v>0</v>
      </c>
      <c r="CI62" s="661"/>
      <c r="CJ62" s="662"/>
      <c r="CK62" s="667">
        <f t="shared" si="102"/>
        <v>0</v>
      </c>
      <c r="CL62" s="661"/>
      <c r="CM62" s="662"/>
      <c r="CN62" s="667">
        <f t="shared" si="103"/>
        <v>0</v>
      </c>
      <c r="CO62" s="661"/>
      <c r="CP62" s="662"/>
      <c r="CQ62" s="667">
        <f t="shared" si="104"/>
        <v>0</v>
      </c>
      <c r="CR62" s="661"/>
      <c r="CS62" s="662"/>
      <c r="CT62" s="667">
        <f t="shared" si="105"/>
        <v>0</v>
      </c>
      <c r="CU62" s="661"/>
      <c r="CV62" s="662"/>
      <c r="CW62" s="667">
        <f t="shared" si="106"/>
        <v>0</v>
      </c>
      <c r="CX62" s="661"/>
      <c r="CY62" s="662"/>
      <c r="CZ62" s="667">
        <f t="shared" si="107"/>
        <v>0</v>
      </c>
      <c r="DA62" s="662"/>
      <c r="DB62" s="662"/>
      <c r="DC62" s="662"/>
      <c r="DD62" s="662"/>
      <c r="DE62" s="662"/>
      <c r="DF62" s="662"/>
      <c r="DG62" s="662"/>
      <c r="DH62" s="662"/>
      <c r="DI62" s="662"/>
      <c r="DJ62" s="662"/>
      <c r="DK62" s="662"/>
      <c r="DL62" s="662"/>
      <c r="DM62" s="662"/>
      <c r="DN62" s="662"/>
      <c r="DO62" s="662"/>
      <c r="DP62" s="662"/>
      <c r="DQ62" s="662"/>
      <c r="DR62" s="662"/>
      <c r="DS62" s="662"/>
      <c r="DT62" s="662"/>
    </row>
    <row r="63" spans="1:124" ht="15.75" hidden="1" customHeight="1" x14ac:dyDescent="0.35">
      <c r="A63" s="657"/>
      <c r="B63" s="658"/>
      <c r="C63" s="659"/>
      <c r="D63" s="666">
        <f t="shared" si="74"/>
        <v>0</v>
      </c>
      <c r="E63" s="595"/>
      <c r="F63" s="661"/>
      <c r="G63" s="662"/>
      <c r="H63" s="667">
        <f t="shared" si="75"/>
        <v>0</v>
      </c>
      <c r="I63" s="661"/>
      <c r="J63" s="662"/>
      <c r="K63" s="667">
        <f t="shared" si="76"/>
        <v>0</v>
      </c>
      <c r="L63" s="661"/>
      <c r="M63" s="662"/>
      <c r="N63" s="667">
        <f t="shared" si="77"/>
        <v>0</v>
      </c>
      <c r="O63" s="661"/>
      <c r="P63" s="662"/>
      <c r="Q63" s="667">
        <f t="shared" si="78"/>
        <v>0</v>
      </c>
      <c r="R63" s="661"/>
      <c r="S63" s="662"/>
      <c r="T63" s="667">
        <f t="shared" si="79"/>
        <v>0</v>
      </c>
      <c r="U63" s="661"/>
      <c r="V63" s="662"/>
      <c r="W63" s="667">
        <f t="shared" si="80"/>
        <v>0</v>
      </c>
      <c r="X63" s="661"/>
      <c r="Y63" s="662"/>
      <c r="Z63" s="667">
        <f t="shared" si="81"/>
        <v>0</v>
      </c>
      <c r="AA63" s="661"/>
      <c r="AB63" s="662"/>
      <c r="AC63" s="667">
        <f t="shared" si="82"/>
        <v>0</v>
      </c>
      <c r="AD63" s="661"/>
      <c r="AE63" s="662"/>
      <c r="AF63" s="667">
        <f t="shared" si="83"/>
        <v>0</v>
      </c>
      <c r="AG63" s="661"/>
      <c r="AH63" s="662"/>
      <c r="AI63" s="667">
        <f t="shared" si="84"/>
        <v>0</v>
      </c>
      <c r="AJ63" s="661"/>
      <c r="AK63" s="662"/>
      <c r="AL63" s="667">
        <f t="shared" si="85"/>
        <v>0</v>
      </c>
      <c r="AM63" s="661"/>
      <c r="AN63" s="662"/>
      <c r="AO63" s="667">
        <f t="shared" si="86"/>
        <v>0</v>
      </c>
      <c r="AP63" s="661"/>
      <c r="AQ63" s="662"/>
      <c r="AR63" s="667">
        <f t="shared" si="87"/>
        <v>0</v>
      </c>
      <c r="AS63" s="661"/>
      <c r="AT63" s="662"/>
      <c r="AU63" s="667">
        <f t="shared" si="88"/>
        <v>0</v>
      </c>
      <c r="AV63" s="661"/>
      <c r="AW63" s="662"/>
      <c r="AX63" s="667">
        <f t="shared" si="89"/>
        <v>0</v>
      </c>
      <c r="AY63" s="661"/>
      <c r="AZ63" s="662"/>
      <c r="BA63" s="667">
        <f t="shared" si="90"/>
        <v>0</v>
      </c>
      <c r="BB63" s="661"/>
      <c r="BC63" s="662"/>
      <c r="BD63" s="667">
        <f t="shared" si="91"/>
        <v>0</v>
      </c>
      <c r="BE63" s="661"/>
      <c r="BF63" s="662"/>
      <c r="BG63" s="667">
        <f t="shared" si="92"/>
        <v>0</v>
      </c>
      <c r="BH63" s="661"/>
      <c r="BI63" s="662"/>
      <c r="BJ63" s="667">
        <f t="shared" si="93"/>
        <v>0</v>
      </c>
      <c r="BK63" s="661"/>
      <c r="BL63" s="662"/>
      <c r="BM63" s="667">
        <f t="shared" si="94"/>
        <v>0</v>
      </c>
      <c r="BN63" s="661"/>
      <c r="BO63" s="662"/>
      <c r="BP63" s="667">
        <f t="shared" si="95"/>
        <v>0</v>
      </c>
      <c r="BQ63" s="661"/>
      <c r="BR63" s="662"/>
      <c r="BS63" s="667">
        <f t="shared" si="96"/>
        <v>0</v>
      </c>
      <c r="BT63" s="661"/>
      <c r="BU63" s="662"/>
      <c r="BV63" s="667">
        <f t="shared" si="97"/>
        <v>0</v>
      </c>
      <c r="BW63" s="661"/>
      <c r="BX63" s="662"/>
      <c r="BY63" s="667">
        <f t="shared" si="98"/>
        <v>0</v>
      </c>
      <c r="BZ63" s="661"/>
      <c r="CA63" s="662"/>
      <c r="CB63" s="667">
        <f t="shared" si="99"/>
        <v>0</v>
      </c>
      <c r="CC63" s="661"/>
      <c r="CD63" s="662"/>
      <c r="CE63" s="667">
        <f t="shared" si="100"/>
        <v>0</v>
      </c>
      <c r="CF63" s="661"/>
      <c r="CG63" s="662"/>
      <c r="CH63" s="667">
        <f t="shared" si="101"/>
        <v>0</v>
      </c>
      <c r="CI63" s="661"/>
      <c r="CJ63" s="662"/>
      <c r="CK63" s="667">
        <f t="shared" si="102"/>
        <v>0</v>
      </c>
      <c r="CL63" s="661"/>
      <c r="CM63" s="662"/>
      <c r="CN63" s="667">
        <f t="shared" si="103"/>
        <v>0</v>
      </c>
      <c r="CO63" s="661"/>
      <c r="CP63" s="662"/>
      <c r="CQ63" s="667">
        <f t="shared" si="104"/>
        <v>0</v>
      </c>
      <c r="CR63" s="661"/>
      <c r="CS63" s="662"/>
      <c r="CT63" s="667">
        <f t="shared" si="105"/>
        <v>0</v>
      </c>
      <c r="CU63" s="661"/>
      <c r="CV63" s="662"/>
      <c r="CW63" s="667">
        <f t="shared" si="106"/>
        <v>0</v>
      </c>
      <c r="CX63" s="661"/>
      <c r="CY63" s="662"/>
      <c r="CZ63" s="667">
        <f t="shared" si="107"/>
        <v>0</v>
      </c>
      <c r="DA63" s="662"/>
      <c r="DB63" s="662"/>
      <c r="DC63" s="662"/>
      <c r="DD63" s="662"/>
      <c r="DE63" s="662"/>
      <c r="DF63" s="662"/>
      <c r="DG63" s="662"/>
      <c r="DH63" s="662"/>
      <c r="DI63" s="662"/>
      <c r="DJ63" s="662"/>
      <c r="DK63" s="662"/>
      <c r="DL63" s="662"/>
      <c r="DM63" s="662"/>
      <c r="DN63" s="662"/>
      <c r="DO63" s="662"/>
      <c r="DP63" s="662"/>
      <c r="DQ63" s="662"/>
      <c r="DR63" s="662"/>
      <c r="DS63" s="662"/>
      <c r="DT63" s="662"/>
    </row>
    <row r="64" spans="1:124" ht="15.75" hidden="1" customHeight="1" x14ac:dyDescent="0.35">
      <c r="A64" s="657"/>
      <c r="B64" s="658"/>
      <c r="C64" s="659"/>
      <c r="D64" s="666">
        <f t="shared" si="74"/>
        <v>0</v>
      </c>
      <c r="E64" s="595"/>
      <c r="F64" s="661"/>
      <c r="G64" s="662"/>
      <c r="H64" s="667">
        <f t="shared" si="75"/>
        <v>0</v>
      </c>
      <c r="I64" s="661"/>
      <c r="J64" s="662"/>
      <c r="K64" s="667">
        <f t="shared" si="76"/>
        <v>0</v>
      </c>
      <c r="L64" s="661"/>
      <c r="M64" s="662"/>
      <c r="N64" s="667">
        <f t="shared" si="77"/>
        <v>0</v>
      </c>
      <c r="O64" s="661"/>
      <c r="P64" s="662"/>
      <c r="Q64" s="667">
        <f t="shared" si="78"/>
        <v>0</v>
      </c>
      <c r="R64" s="661"/>
      <c r="S64" s="662"/>
      <c r="T64" s="667">
        <f t="shared" si="79"/>
        <v>0</v>
      </c>
      <c r="U64" s="661"/>
      <c r="V64" s="662"/>
      <c r="W64" s="667">
        <f t="shared" si="80"/>
        <v>0</v>
      </c>
      <c r="X64" s="661"/>
      <c r="Y64" s="662"/>
      <c r="Z64" s="667">
        <f t="shared" si="81"/>
        <v>0</v>
      </c>
      <c r="AA64" s="661"/>
      <c r="AB64" s="662"/>
      <c r="AC64" s="667">
        <f t="shared" si="82"/>
        <v>0</v>
      </c>
      <c r="AD64" s="661"/>
      <c r="AE64" s="662"/>
      <c r="AF64" s="667">
        <f t="shared" si="83"/>
        <v>0</v>
      </c>
      <c r="AG64" s="661"/>
      <c r="AH64" s="662"/>
      <c r="AI64" s="667">
        <f t="shared" si="84"/>
        <v>0</v>
      </c>
      <c r="AJ64" s="661"/>
      <c r="AK64" s="662"/>
      <c r="AL64" s="667">
        <f t="shared" si="85"/>
        <v>0</v>
      </c>
      <c r="AM64" s="661"/>
      <c r="AN64" s="662"/>
      <c r="AO64" s="667">
        <f t="shared" si="86"/>
        <v>0</v>
      </c>
      <c r="AP64" s="661"/>
      <c r="AQ64" s="662"/>
      <c r="AR64" s="667">
        <f t="shared" si="87"/>
        <v>0</v>
      </c>
      <c r="AS64" s="661"/>
      <c r="AT64" s="662"/>
      <c r="AU64" s="667">
        <f t="shared" si="88"/>
        <v>0</v>
      </c>
      <c r="AV64" s="661"/>
      <c r="AW64" s="662"/>
      <c r="AX64" s="667">
        <f t="shared" si="89"/>
        <v>0</v>
      </c>
      <c r="AY64" s="661"/>
      <c r="AZ64" s="662"/>
      <c r="BA64" s="667">
        <f t="shared" si="90"/>
        <v>0</v>
      </c>
      <c r="BB64" s="661"/>
      <c r="BC64" s="662"/>
      <c r="BD64" s="667">
        <f t="shared" si="91"/>
        <v>0</v>
      </c>
      <c r="BE64" s="661"/>
      <c r="BF64" s="662"/>
      <c r="BG64" s="667">
        <f t="shared" si="92"/>
        <v>0</v>
      </c>
      <c r="BH64" s="661"/>
      <c r="BI64" s="662"/>
      <c r="BJ64" s="667">
        <f t="shared" si="93"/>
        <v>0</v>
      </c>
      <c r="BK64" s="661"/>
      <c r="BL64" s="662"/>
      <c r="BM64" s="667">
        <f t="shared" si="94"/>
        <v>0</v>
      </c>
      <c r="BN64" s="661"/>
      <c r="BO64" s="662"/>
      <c r="BP64" s="667">
        <f t="shared" si="95"/>
        <v>0</v>
      </c>
      <c r="BQ64" s="661"/>
      <c r="BR64" s="662"/>
      <c r="BS64" s="667">
        <f t="shared" si="96"/>
        <v>0</v>
      </c>
      <c r="BT64" s="661"/>
      <c r="BU64" s="662"/>
      <c r="BV64" s="667">
        <f t="shared" si="97"/>
        <v>0</v>
      </c>
      <c r="BW64" s="661"/>
      <c r="BX64" s="662"/>
      <c r="BY64" s="667">
        <f t="shared" si="98"/>
        <v>0</v>
      </c>
      <c r="BZ64" s="661"/>
      <c r="CA64" s="662"/>
      <c r="CB64" s="667">
        <f t="shared" si="99"/>
        <v>0</v>
      </c>
      <c r="CC64" s="661"/>
      <c r="CD64" s="662"/>
      <c r="CE64" s="667">
        <f t="shared" si="100"/>
        <v>0</v>
      </c>
      <c r="CF64" s="661"/>
      <c r="CG64" s="662"/>
      <c r="CH64" s="667">
        <f t="shared" si="101"/>
        <v>0</v>
      </c>
      <c r="CI64" s="661"/>
      <c r="CJ64" s="662"/>
      <c r="CK64" s="667">
        <f t="shared" si="102"/>
        <v>0</v>
      </c>
      <c r="CL64" s="661"/>
      <c r="CM64" s="662"/>
      <c r="CN64" s="667">
        <f t="shared" si="103"/>
        <v>0</v>
      </c>
      <c r="CO64" s="661"/>
      <c r="CP64" s="662"/>
      <c r="CQ64" s="667">
        <f t="shared" si="104"/>
        <v>0</v>
      </c>
      <c r="CR64" s="661"/>
      <c r="CS64" s="662"/>
      <c r="CT64" s="667">
        <f t="shared" si="105"/>
        <v>0</v>
      </c>
      <c r="CU64" s="661"/>
      <c r="CV64" s="662"/>
      <c r="CW64" s="667">
        <f t="shared" si="106"/>
        <v>0</v>
      </c>
      <c r="CX64" s="661"/>
      <c r="CY64" s="662"/>
      <c r="CZ64" s="667">
        <f t="shared" si="107"/>
        <v>0</v>
      </c>
      <c r="DA64" s="662"/>
      <c r="DB64" s="662"/>
      <c r="DC64" s="662"/>
      <c r="DD64" s="662"/>
      <c r="DE64" s="662"/>
      <c r="DF64" s="662"/>
      <c r="DG64" s="662"/>
      <c r="DH64" s="662"/>
      <c r="DI64" s="662"/>
      <c r="DJ64" s="662"/>
      <c r="DK64" s="662"/>
      <c r="DL64" s="662"/>
      <c r="DM64" s="662"/>
      <c r="DN64" s="662"/>
      <c r="DO64" s="662"/>
      <c r="DP64" s="662"/>
      <c r="DQ64" s="662"/>
      <c r="DR64" s="662"/>
      <c r="DS64" s="662"/>
      <c r="DT64" s="662"/>
    </row>
    <row r="65" spans="1:124" ht="15.75" hidden="1" customHeight="1" x14ac:dyDescent="0.35">
      <c r="A65" s="657"/>
      <c r="B65" s="658"/>
      <c r="C65" s="659"/>
      <c r="D65" s="666">
        <f t="shared" si="74"/>
        <v>0</v>
      </c>
      <c r="E65" s="595"/>
      <c r="F65" s="661"/>
      <c r="G65" s="662"/>
      <c r="H65" s="667">
        <f t="shared" si="75"/>
        <v>0</v>
      </c>
      <c r="I65" s="661"/>
      <c r="J65" s="662"/>
      <c r="K65" s="667">
        <f t="shared" si="76"/>
        <v>0</v>
      </c>
      <c r="L65" s="661"/>
      <c r="M65" s="662"/>
      <c r="N65" s="667">
        <f t="shared" si="77"/>
        <v>0</v>
      </c>
      <c r="O65" s="661"/>
      <c r="P65" s="662"/>
      <c r="Q65" s="667">
        <f t="shared" si="78"/>
        <v>0</v>
      </c>
      <c r="R65" s="661"/>
      <c r="S65" s="662"/>
      <c r="T65" s="667">
        <f t="shared" si="79"/>
        <v>0</v>
      </c>
      <c r="U65" s="661"/>
      <c r="V65" s="662"/>
      <c r="W65" s="667">
        <f t="shared" si="80"/>
        <v>0</v>
      </c>
      <c r="X65" s="661"/>
      <c r="Y65" s="662"/>
      <c r="Z65" s="667">
        <f t="shared" si="81"/>
        <v>0</v>
      </c>
      <c r="AA65" s="661"/>
      <c r="AB65" s="662"/>
      <c r="AC65" s="667">
        <f t="shared" si="82"/>
        <v>0</v>
      </c>
      <c r="AD65" s="661"/>
      <c r="AE65" s="662"/>
      <c r="AF65" s="667">
        <f t="shared" si="83"/>
        <v>0</v>
      </c>
      <c r="AG65" s="661"/>
      <c r="AH65" s="662"/>
      <c r="AI65" s="667">
        <f t="shared" si="84"/>
        <v>0</v>
      </c>
      <c r="AJ65" s="661"/>
      <c r="AK65" s="662"/>
      <c r="AL65" s="667">
        <f t="shared" si="85"/>
        <v>0</v>
      </c>
      <c r="AM65" s="661"/>
      <c r="AN65" s="662"/>
      <c r="AO65" s="667">
        <f t="shared" si="86"/>
        <v>0</v>
      </c>
      <c r="AP65" s="661"/>
      <c r="AQ65" s="662"/>
      <c r="AR65" s="667">
        <f t="shared" si="87"/>
        <v>0</v>
      </c>
      <c r="AS65" s="661"/>
      <c r="AT65" s="662"/>
      <c r="AU65" s="667">
        <f t="shared" si="88"/>
        <v>0</v>
      </c>
      <c r="AV65" s="661"/>
      <c r="AW65" s="662"/>
      <c r="AX65" s="667">
        <f t="shared" si="89"/>
        <v>0</v>
      </c>
      <c r="AY65" s="661"/>
      <c r="AZ65" s="662"/>
      <c r="BA65" s="667">
        <f t="shared" si="90"/>
        <v>0</v>
      </c>
      <c r="BB65" s="661"/>
      <c r="BC65" s="662"/>
      <c r="BD65" s="667">
        <f t="shared" si="91"/>
        <v>0</v>
      </c>
      <c r="BE65" s="661"/>
      <c r="BF65" s="662"/>
      <c r="BG65" s="667">
        <f t="shared" si="92"/>
        <v>0</v>
      </c>
      <c r="BH65" s="661"/>
      <c r="BI65" s="662"/>
      <c r="BJ65" s="667">
        <f t="shared" si="93"/>
        <v>0</v>
      </c>
      <c r="BK65" s="661"/>
      <c r="BL65" s="662"/>
      <c r="BM65" s="667">
        <f t="shared" si="94"/>
        <v>0</v>
      </c>
      <c r="BN65" s="661"/>
      <c r="BO65" s="662"/>
      <c r="BP65" s="667">
        <f t="shared" si="95"/>
        <v>0</v>
      </c>
      <c r="BQ65" s="661"/>
      <c r="BR65" s="662"/>
      <c r="BS65" s="667">
        <f t="shared" si="96"/>
        <v>0</v>
      </c>
      <c r="BT65" s="661"/>
      <c r="BU65" s="662"/>
      <c r="BV65" s="667">
        <f t="shared" si="97"/>
        <v>0</v>
      </c>
      <c r="BW65" s="661"/>
      <c r="BX65" s="662"/>
      <c r="BY65" s="667">
        <f t="shared" si="98"/>
        <v>0</v>
      </c>
      <c r="BZ65" s="661"/>
      <c r="CA65" s="662"/>
      <c r="CB65" s="667">
        <f t="shared" si="99"/>
        <v>0</v>
      </c>
      <c r="CC65" s="661"/>
      <c r="CD65" s="662"/>
      <c r="CE65" s="667">
        <f t="shared" si="100"/>
        <v>0</v>
      </c>
      <c r="CF65" s="661"/>
      <c r="CG65" s="662"/>
      <c r="CH65" s="667">
        <f t="shared" si="101"/>
        <v>0</v>
      </c>
      <c r="CI65" s="661"/>
      <c r="CJ65" s="662"/>
      <c r="CK65" s="667">
        <f t="shared" si="102"/>
        <v>0</v>
      </c>
      <c r="CL65" s="661"/>
      <c r="CM65" s="662"/>
      <c r="CN65" s="667">
        <f t="shared" si="103"/>
        <v>0</v>
      </c>
      <c r="CO65" s="661"/>
      <c r="CP65" s="662"/>
      <c r="CQ65" s="667">
        <f t="shared" si="104"/>
        <v>0</v>
      </c>
      <c r="CR65" s="661"/>
      <c r="CS65" s="662"/>
      <c r="CT65" s="667">
        <f t="shared" si="105"/>
        <v>0</v>
      </c>
      <c r="CU65" s="661"/>
      <c r="CV65" s="662"/>
      <c r="CW65" s="667">
        <f t="shared" si="106"/>
        <v>0</v>
      </c>
      <c r="CX65" s="661"/>
      <c r="CY65" s="662"/>
      <c r="CZ65" s="667">
        <f t="shared" si="107"/>
        <v>0</v>
      </c>
      <c r="DA65" s="662"/>
      <c r="DB65" s="662"/>
      <c r="DC65" s="662"/>
      <c r="DD65" s="662"/>
      <c r="DE65" s="662"/>
      <c r="DF65" s="662"/>
      <c r="DG65" s="662"/>
      <c r="DH65" s="662"/>
      <c r="DI65" s="662"/>
      <c r="DJ65" s="662"/>
      <c r="DK65" s="662"/>
      <c r="DL65" s="662"/>
      <c r="DM65" s="662"/>
      <c r="DN65" s="662"/>
      <c r="DO65" s="662"/>
      <c r="DP65" s="662"/>
      <c r="DQ65" s="662"/>
      <c r="DR65" s="662"/>
      <c r="DS65" s="662"/>
      <c r="DT65" s="662"/>
    </row>
    <row r="66" spans="1:124" ht="15.75" hidden="1" customHeight="1" x14ac:dyDescent="0.35">
      <c r="A66" s="657"/>
      <c r="B66" s="658"/>
      <c r="C66" s="659"/>
      <c r="D66" s="666">
        <f t="shared" si="74"/>
        <v>0</v>
      </c>
      <c r="E66" s="595"/>
      <c r="F66" s="661"/>
      <c r="G66" s="662"/>
      <c r="H66" s="667">
        <f t="shared" si="75"/>
        <v>0</v>
      </c>
      <c r="I66" s="661"/>
      <c r="J66" s="662"/>
      <c r="K66" s="667">
        <f t="shared" si="76"/>
        <v>0</v>
      </c>
      <c r="L66" s="661"/>
      <c r="M66" s="662"/>
      <c r="N66" s="667">
        <f t="shared" si="77"/>
        <v>0</v>
      </c>
      <c r="O66" s="661"/>
      <c r="P66" s="662"/>
      <c r="Q66" s="667">
        <f t="shared" si="78"/>
        <v>0</v>
      </c>
      <c r="R66" s="661"/>
      <c r="S66" s="662"/>
      <c r="T66" s="667">
        <f t="shared" si="79"/>
        <v>0</v>
      </c>
      <c r="U66" s="661"/>
      <c r="V66" s="662"/>
      <c r="W66" s="667">
        <f t="shared" si="80"/>
        <v>0</v>
      </c>
      <c r="X66" s="661"/>
      <c r="Y66" s="662"/>
      <c r="Z66" s="667">
        <f t="shared" si="81"/>
        <v>0</v>
      </c>
      <c r="AA66" s="661"/>
      <c r="AB66" s="662"/>
      <c r="AC66" s="667">
        <f t="shared" si="82"/>
        <v>0</v>
      </c>
      <c r="AD66" s="661"/>
      <c r="AE66" s="662"/>
      <c r="AF66" s="667">
        <f t="shared" si="83"/>
        <v>0</v>
      </c>
      <c r="AG66" s="661"/>
      <c r="AH66" s="662"/>
      <c r="AI66" s="667">
        <f t="shared" si="84"/>
        <v>0</v>
      </c>
      <c r="AJ66" s="661"/>
      <c r="AK66" s="662"/>
      <c r="AL66" s="667">
        <f t="shared" si="85"/>
        <v>0</v>
      </c>
      <c r="AM66" s="661"/>
      <c r="AN66" s="662"/>
      <c r="AO66" s="667">
        <f t="shared" si="86"/>
        <v>0</v>
      </c>
      <c r="AP66" s="661"/>
      <c r="AQ66" s="662"/>
      <c r="AR66" s="667">
        <f t="shared" si="87"/>
        <v>0</v>
      </c>
      <c r="AS66" s="661"/>
      <c r="AT66" s="662"/>
      <c r="AU66" s="667">
        <f t="shared" si="88"/>
        <v>0</v>
      </c>
      <c r="AV66" s="661"/>
      <c r="AW66" s="662"/>
      <c r="AX66" s="667">
        <f t="shared" si="89"/>
        <v>0</v>
      </c>
      <c r="AY66" s="661"/>
      <c r="AZ66" s="662"/>
      <c r="BA66" s="667">
        <f t="shared" si="90"/>
        <v>0</v>
      </c>
      <c r="BB66" s="661"/>
      <c r="BC66" s="662"/>
      <c r="BD66" s="667">
        <f t="shared" si="91"/>
        <v>0</v>
      </c>
      <c r="BE66" s="661"/>
      <c r="BF66" s="662"/>
      <c r="BG66" s="667">
        <f t="shared" si="92"/>
        <v>0</v>
      </c>
      <c r="BH66" s="661"/>
      <c r="BI66" s="662"/>
      <c r="BJ66" s="667">
        <f t="shared" si="93"/>
        <v>0</v>
      </c>
      <c r="BK66" s="661"/>
      <c r="BL66" s="662"/>
      <c r="BM66" s="667">
        <f t="shared" si="94"/>
        <v>0</v>
      </c>
      <c r="BN66" s="661"/>
      <c r="BO66" s="662"/>
      <c r="BP66" s="667">
        <f t="shared" si="95"/>
        <v>0</v>
      </c>
      <c r="BQ66" s="661"/>
      <c r="BR66" s="662"/>
      <c r="BS66" s="667">
        <f t="shared" si="96"/>
        <v>0</v>
      </c>
      <c r="BT66" s="661"/>
      <c r="BU66" s="662"/>
      <c r="BV66" s="667">
        <f t="shared" si="97"/>
        <v>0</v>
      </c>
      <c r="BW66" s="661"/>
      <c r="BX66" s="662"/>
      <c r="BY66" s="667">
        <f t="shared" si="98"/>
        <v>0</v>
      </c>
      <c r="BZ66" s="661"/>
      <c r="CA66" s="662"/>
      <c r="CB66" s="667">
        <f t="shared" si="99"/>
        <v>0</v>
      </c>
      <c r="CC66" s="661"/>
      <c r="CD66" s="662"/>
      <c r="CE66" s="667">
        <f t="shared" si="100"/>
        <v>0</v>
      </c>
      <c r="CF66" s="661"/>
      <c r="CG66" s="662"/>
      <c r="CH66" s="667">
        <f t="shared" si="101"/>
        <v>0</v>
      </c>
      <c r="CI66" s="661"/>
      <c r="CJ66" s="662"/>
      <c r="CK66" s="667">
        <f t="shared" si="102"/>
        <v>0</v>
      </c>
      <c r="CL66" s="661"/>
      <c r="CM66" s="662"/>
      <c r="CN66" s="667">
        <f t="shared" si="103"/>
        <v>0</v>
      </c>
      <c r="CO66" s="661"/>
      <c r="CP66" s="662"/>
      <c r="CQ66" s="667">
        <f t="shared" si="104"/>
        <v>0</v>
      </c>
      <c r="CR66" s="661"/>
      <c r="CS66" s="662"/>
      <c r="CT66" s="667">
        <f t="shared" si="105"/>
        <v>0</v>
      </c>
      <c r="CU66" s="661"/>
      <c r="CV66" s="662"/>
      <c r="CW66" s="667">
        <f t="shared" si="106"/>
        <v>0</v>
      </c>
      <c r="CX66" s="661"/>
      <c r="CY66" s="662"/>
      <c r="CZ66" s="667">
        <f t="shared" si="107"/>
        <v>0</v>
      </c>
      <c r="DA66" s="662"/>
      <c r="DB66" s="662"/>
      <c r="DC66" s="662"/>
      <c r="DD66" s="662"/>
      <c r="DE66" s="662"/>
      <c r="DF66" s="662"/>
      <c r="DG66" s="662"/>
      <c r="DH66" s="662"/>
      <c r="DI66" s="662"/>
      <c r="DJ66" s="662"/>
      <c r="DK66" s="662"/>
      <c r="DL66" s="662"/>
      <c r="DM66" s="662"/>
      <c r="DN66" s="662"/>
      <c r="DO66" s="662"/>
      <c r="DP66" s="662"/>
      <c r="DQ66" s="662"/>
      <c r="DR66" s="662"/>
      <c r="DS66" s="662"/>
      <c r="DT66" s="662"/>
    </row>
    <row r="67" spans="1:124" ht="15.75" hidden="1" customHeight="1" x14ac:dyDescent="0.35">
      <c r="A67" s="657"/>
      <c r="B67" s="658"/>
      <c r="C67" s="659"/>
      <c r="D67" s="666">
        <f t="shared" si="74"/>
        <v>0</v>
      </c>
      <c r="E67" s="595"/>
      <c r="F67" s="661"/>
      <c r="G67" s="662"/>
      <c r="H67" s="667">
        <f t="shared" si="75"/>
        <v>0</v>
      </c>
      <c r="I67" s="661"/>
      <c r="J67" s="662"/>
      <c r="K67" s="667">
        <f t="shared" si="76"/>
        <v>0</v>
      </c>
      <c r="L67" s="661"/>
      <c r="M67" s="662"/>
      <c r="N67" s="667">
        <f t="shared" si="77"/>
        <v>0</v>
      </c>
      <c r="O67" s="661"/>
      <c r="P67" s="662"/>
      <c r="Q67" s="667">
        <f t="shared" si="78"/>
        <v>0</v>
      </c>
      <c r="R67" s="661"/>
      <c r="S67" s="662"/>
      <c r="T67" s="667">
        <f t="shared" si="79"/>
        <v>0</v>
      </c>
      <c r="U67" s="661"/>
      <c r="V67" s="662"/>
      <c r="W67" s="667">
        <f t="shared" si="80"/>
        <v>0</v>
      </c>
      <c r="X67" s="661"/>
      <c r="Y67" s="662"/>
      <c r="Z67" s="667">
        <f t="shared" si="81"/>
        <v>0</v>
      </c>
      <c r="AA67" s="661"/>
      <c r="AB67" s="662"/>
      <c r="AC67" s="667">
        <f t="shared" si="82"/>
        <v>0</v>
      </c>
      <c r="AD67" s="661"/>
      <c r="AE67" s="662"/>
      <c r="AF67" s="667">
        <f t="shared" si="83"/>
        <v>0</v>
      </c>
      <c r="AG67" s="661"/>
      <c r="AH67" s="662"/>
      <c r="AI67" s="667">
        <f t="shared" si="84"/>
        <v>0</v>
      </c>
      <c r="AJ67" s="661"/>
      <c r="AK67" s="662"/>
      <c r="AL67" s="667">
        <f t="shared" si="85"/>
        <v>0</v>
      </c>
      <c r="AM67" s="661"/>
      <c r="AN67" s="662"/>
      <c r="AO67" s="667">
        <f t="shared" si="86"/>
        <v>0</v>
      </c>
      <c r="AP67" s="661"/>
      <c r="AQ67" s="662"/>
      <c r="AR67" s="667">
        <f t="shared" si="87"/>
        <v>0</v>
      </c>
      <c r="AS67" s="661"/>
      <c r="AT67" s="662"/>
      <c r="AU67" s="667">
        <f t="shared" si="88"/>
        <v>0</v>
      </c>
      <c r="AV67" s="661"/>
      <c r="AW67" s="662"/>
      <c r="AX67" s="667">
        <f t="shared" si="89"/>
        <v>0</v>
      </c>
      <c r="AY67" s="661"/>
      <c r="AZ67" s="662"/>
      <c r="BA67" s="667">
        <f t="shared" si="90"/>
        <v>0</v>
      </c>
      <c r="BB67" s="661"/>
      <c r="BC67" s="662"/>
      <c r="BD67" s="667">
        <f t="shared" si="91"/>
        <v>0</v>
      </c>
      <c r="BE67" s="661"/>
      <c r="BF67" s="662"/>
      <c r="BG67" s="667">
        <f t="shared" si="92"/>
        <v>0</v>
      </c>
      <c r="BH67" s="661"/>
      <c r="BI67" s="662"/>
      <c r="BJ67" s="667">
        <f t="shared" si="93"/>
        <v>0</v>
      </c>
      <c r="BK67" s="661"/>
      <c r="BL67" s="662"/>
      <c r="BM67" s="667">
        <f t="shared" si="94"/>
        <v>0</v>
      </c>
      <c r="BN67" s="661"/>
      <c r="BO67" s="662"/>
      <c r="BP67" s="667">
        <f t="shared" si="95"/>
        <v>0</v>
      </c>
      <c r="BQ67" s="661"/>
      <c r="BR67" s="662"/>
      <c r="BS67" s="667">
        <f t="shared" si="96"/>
        <v>0</v>
      </c>
      <c r="BT67" s="661"/>
      <c r="BU67" s="662"/>
      <c r="BV67" s="667">
        <f t="shared" si="97"/>
        <v>0</v>
      </c>
      <c r="BW67" s="661"/>
      <c r="BX67" s="662"/>
      <c r="BY67" s="667">
        <f t="shared" si="98"/>
        <v>0</v>
      </c>
      <c r="BZ67" s="661"/>
      <c r="CA67" s="662"/>
      <c r="CB67" s="667">
        <f t="shared" si="99"/>
        <v>0</v>
      </c>
      <c r="CC67" s="661"/>
      <c r="CD67" s="662"/>
      <c r="CE67" s="667">
        <f t="shared" si="100"/>
        <v>0</v>
      </c>
      <c r="CF67" s="661"/>
      <c r="CG67" s="662"/>
      <c r="CH67" s="667">
        <f t="shared" si="101"/>
        <v>0</v>
      </c>
      <c r="CI67" s="661"/>
      <c r="CJ67" s="662"/>
      <c r="CK67" s="667">
        <f t="shared" si="102"/>
        <v>0</v>
      </c>
      <c r="CL67" s="661"/>
      <c r="CM67" s="662"/>
      <c r="CN67" s="667">
        <f t="shared" si="103"/>
        <v>0</v>
      </c>
      <c r="CO67" s="661"/>
      <c r="CP67" s="662"/>
      <c r="CQ67" s="667">
        <f t="shared" si="104"/>
        <v>0</v>
      </c>
      <c r="CR67" s="661"/>
      <c r="CS67" s="662"/>
      <c r="CT67" s="667">
        <f t="shared" si="105"/>
        <v>0</v>
      </c>
      <c r="CU67" s="661"/>
      <c r="CV67" s="662"/>
      <c r="CW67" s="667">
        <f t="shared" si="106"/>
        <v>0</v>
      </c>
      <c r="CX67" s="661"/>
      <c r="CY67" s="662"/>
      <c r="CZ67" s="667">
        <f t="shared" si="107"/>
        <v>0</v>
      </c>
      <c r="DA67" s="662"/>
      <c r="DB67" s="662"/>
      <c r="DC67" s="662"/>
      <c r="DD67" s="662"/>
      <c r="DE67" s="662"/>
      <c r="DF67" s="662"/>
      <c r="DG67" s="662"/>
      <c r="DH67" s="662"/>
      <c r="DI67" s="662"/>
      <c r="DJ67" s="662"/>
      <c r="DK67" s="662"/>
      <c r="DL67" s="662"/>
      <c r="DM67" s="662"/>
      <c r="DN67" s="662"/>
      <c r="DO67" s="662"/>
      <c r="DP67" s="662"/>
      <c r="DQ67" s="662"/>
      <c r="DR67" s="662"/>
      <c r="DS67" s="662"/>
      <c r="DT67" s="662"/>
    </row>
    <row r="68" spans="1:124" ht="15.75" hidden="1" customHeight="1" x14ac:dyDescent="0.35">
      <c r="A68" s="657"/>
      <c r="B68" s="658"/>
      <c r="C68" s="659"/>
      <c r="D68" s="669">
        <f>SUM(D60:D67)</f>
        <v>0</v>
      </c>
      <c r="E68" s="595"/>
      <c r="F68" s="661"/>
      <c r="G68" s="662"/>
      <c r="H68" s="667">
        <f t="shared" si="75"/>
        <v>0</v>
      </c>
      <c r="I68" s="661"/>
      <c r="J68" s="662"/>
      <c r="K68" s="667">
        <f t="shared" si="76"/>
        <v>0</v>
      </c>
      <c r="L68" s="661"/>
      <c r="M68" s="662"/>
      <c r="N68" s="667">
        <f t="shared" si="77"/>
        <v>0</v>
      </c>
      <c r="O68" s="661"/>
      <c r="P68" s="662"/>
      <c r="Q68" s="667">
        <f t="shared" si="78"/>
        <v>0</v>
      </c>
      <c r="R68" s="661"/>
      <c r="S68" s="662"/>
      <c r="T68" s="667">
        <f t="shared" si="79"/>
        <v>0</v>
      </c>
      <c r="U68" s="661"/>
      <c r="V68" s="662"/>
      <c r="W68" s="667">
        <f t="shared" si="80"/>
        <v>0</v>
      </c>
      <c r="X68" s="661"/>
      <c r="Y68" s="662"/>
      <c r="Z68" s="667">
        <f t="shared" si="81"/>
        <v>0</v>
      </c>
      <c r="AA68" s="661"/>
      <c r="AB68" s="662"/>
      <c r="AC68" s="667">
        <f t="shared" si="82"/>
        <v>0</v>
      </c>
      <c r="AD68" s="661"/>
      <c r="AE68" s="662"/>
      <c r="AF68" s="667">
        <f t="shared" si="83"/>
        <v>0</v>
      </c>
      <c r="AG68" s="661"/>
      <c r="AH68" s="662"/>
      <c r="AI68" s="667">
        <f t="shared" si="84"/>
        <v>0</v>
      </c>
      <c r="AJ68" s="661"/>
      <c r="AK68" s="662"/>
      <c r="AL68" s="667">
        <f t="shared" si="85"/>
        <v>0</v>
      </c>
      <c r="AM68" s="661"/>
      <c r="AN68" s="662"/>
      <c r="AO68" s="667">
        <f t="shared" si="86"/>
        <v>0</v>
      </c>
      <c r="AP68" s="661"/>
      <c r="AQ68" s="662"/>
      <c r="AR68" s="667">
        <f t="shared" si="87"/>
        <v>0</v>
      </c>
      <c r="AS68" s="661"/>
      <c r="AT68" s="662"/>
      <c r="AU68" s="667">
        <f t="shared" si="88"/>
        <v>0</v>
      </c>
      <c r="AV68" s="661"/>
      <c r="AW68" s="662"/>
      <c r="AX68" s="667">
        <f t="shared" si="89"/>
        <v>0</v>
      </c>
      <c r="AY68" s="661"/>
      <c r="AZ68" s="662"/>
      <c r="BA68" s="667">
        <f t="shared" si="90"/>
        <v>0</v>
      </c>
      <c r="BB68" s="661"/>
      <c r="BC68" s="662"/>
      <c r="BD68" s="667">
        <f t="shared" si="91"/>
        <v>0</v>
      </c>
      <c r="BE68" s="661"/>
      <c r="BF68" s="662"/>
      <c r="BG68" s="667">
        <f t="shared" si="92"/>
        <v>0</v>
      </c>
      <c r="BH68" s="661"/>
      <c r="BI68" s="662"/>
      <c r="BJ68" s="667">
        <f t="shared" si="93"/>
        <v>0</v>
      </c>
      <c r="BK68" s="661"/>
      <c r="BL68" s="662"/>
      <c r="BM68" s="667">
        <f t="shared" si="94"/>
        <v>0</v>
      </c>
      <c r="BN68" s="661"/>
      <c r="BO68" s="662"/>
      <c r="BP68" s="667">
        <f t="shared" si="95"/>
        <v>0</v>
      </c>
      <c r="BQ68" s="661"/>
      <c r="BR68" s="662"/>
      <c r="BS68" s="667">
        <f t="shared" si="96"/>
        <v>0</v>
      </c>
      <c r="BT68" s="661"/>
      <c r="BU68" s="662"/>
      <c r="BV68" s="667">
        <f t="shared" si="97"/>
        <v>0</v>
      </c>
      <c r="BW68" s="661"/>
      <c r="BX68" s="662"/>
      <c r="BY68" s="667">
        <f t="shared" si="98"/>
        <v>0</v>
      </c>
      <c r="BZ68" s="661"/>
      <c r="CA68" s="662"/>
      <c r="CB68" s="667">
        <f t="shared" si="99"/>
        <v>0</v>
      </c>
      <c r="CC68" s="661"/>
      <c r="CD68" s="662"/>
      <c r="CE68" s="667">
        <f t="shared" si="100"/>
        <v>0</v>
      </c>
      <c r="CF68" s="661"/>
      <c r="CG68" s="662"/>
      <c r="CH68" s="667">
        <f t="shared" si="101"/>
        <v>0</v>
      </c>
      <c r="CI68" s="661"/>
      <c r="CJ68" s="662"/>
      <c r="CK68" s="667">
        <f t="shared" si="102"/>
        <v>0</v>
      </c>
      <c r="CL68" s="661"/>
      <c r="CM68" s="662"/>
      <c r="CN68" s="667">
        <f t="shared" si="103"/>
        <v>0</v>
      </c>
      <c r="CO68" s="661"/>
      <c r="CP68" s="662"/>
      <c r="CQ68" s="667">
        <f t="shared" si="104"/>
        <v>0</v>
      </c>
      <c r="CR68" s="661"/>
      <c r="CS68" s="662"/>
      <c r="CT68" s="667">
        <f t="shared" si="105"/>
        <v>0</v>
      </c>
      <c r="CU68" s="661"/>
      <c r="CV68" s="662"/>
      <c r="CW68" s="667">
        <f t="shared" si="106"/>
        <v>0</v>
      </c>
      <c r="CX68" s="661"/>
      <c r="CY68" s="662"/>
      <c r="CZ68" s="667">
        <f t="shared" si="107"/>
        <v>0</v>
      </c>
      <c r="DA68" s="662"/>
      <c r="DB68" s="662"/>
      <c r="DC68" s="662"/>
      <c r="DD68" s="662"/>
      <c r="DE68" s="662"/>
      <c r="DF68" s="662"/>
      <c r="DG68" s="662"/>
      <c r="DH68" s="662"/>
      <c r="DI68" s="662"/>
      <c r="DJ68" s="662"/>
      <c r="DK68" s="662"/>
      <c r="DL68" s="662"/>
      <c r="DM68" s="662"/>
      <c r="DN68" s="662"/>
      <c r="DO68" s="662"/>
      <c r="DP68" s="662"/>
      <c r="DQ68" s="662"/>
      <c r="DR68" s="662"/>
      <c r="DS68" s="662"/>
      <c r="DT68" s="662"/>
    </row>
    <row r="69" spans="1:124" ht="24.75" hidden="1" customHeight="1" x14ac:dyDescent="0.65">
      <c r="A69" s="816" t="s">
        <v>517</v>
      </c>
      <c r="B69" s="650"/>
      <c r="C69" s="651"/>
      <c r="D69" s="652"/>
      <c r="E69" s="653"/>
      <c r="F69" s="654"/>
      <c r="G69" s="653"/>
      <c r="H69" s="655"/>
      <c r="I69" s="654"/>
      <c r="J69" s="653"/>
      <c r="K69" s="655"/>
      <c r="L69" s="654"/>
      <c r="M69" s="653"/>
      <c r="N69" s="655"/>
      <c r="O69" s="654"/>
      <c r="P69" s="653"/>
      <c r="Q69" s="655"/>
      <c r="R69" s="654"/>
      <c r="S69" s="653"/>
      <c r="T69" s="655"/>
      <c r="U69" s="654"/>
      <c r="V69" s="653"/>
      <c r="W69" s="655"/>
      <c r="X69" s="654"/>
      <c r="Y69" s="653"/>
      <c r="Z69" s="655"/>
      <c r="AA69" s="654"/>
      <c r="AB69" s="653"/>
      <c r="AC69" s="655"/>
      <c r="AD69" s="654"/>
      <c r="AE69" s="653"/>
      <c r="AF69" s="655"/>
      <c r="AG69" s="654"/>
      <c r="AH69" s="653"/>
      <c r="AI69" s="655"/>
      <c r="AJ69" s="654"/>
      <c r="AK69" s="653"/>
      <c r="AL69" s="655"/>
      <c r="AM69" s="654"/>
      <c r="AN69" s="653"/>
      <c r="AO69" s="655"/>
      <c r="AP69" s="654"/>
      <c r="AQ69" s="653"/>
      <c r="AR69" s="655"/>
      <c r="AS69" s="654"/>
      <c r="AT69" s="653"/>
      <c r="AU69" s="655"/>
      <c r="AV69" s="654"/>
      <c r="AW69" s="653"/>
      <c r="AX69" s="655"/>
      <c r="AY69" s="654"/>
      <c r="AZ69" s="653"/>
      <c r="BA69" s="655"/>
      <c r="BB69" s="654"/>
      <c r="BC69" s="653"/>
      <c r="BD69" s="655"/>
      <c r="BE69" s="654"/>
      <c r="BF69" s="653"/>
      <c r="BG69" s="655"/>
      <c r="BH69" s="654"/>
      <c r="BI69" s="653"/>
      <c r="BJ69" s="655"/>
      <c r="BK69" s="654"/>
      <c r="BL69" s="653"/>
      <c r="BM69" s="655"/>
      <c r="BN69" s="654"/>
      <c r="BO69" s="653"/>
      <c r="BP69" s="655"/>
      <c r="BQ69" s="654"/>
      <c r="BR69" s="653"/>
      <c r="BS69" s="655"/>
      <c r="BT69" s="654"/>
      <c r="BU69" s="653"/>
      <c r="BV69" s="655"/>
      <c r="BW69" s="654"/>
      <c r="BX69" s="653"/>
      <c r="BY69" s="655"/>
      <c r="BZ69" s="654"/>
      <c r="CA69" s="653"/>
      <c r="CB69" s="655"/>
      <c r="CC69" s="654"/>
      <c r="CD69" s="653"/>
      <c r="CE69" s="655"/>
      <c r="CF69" s="654"/>
      <c r="CG69" s="653"/>
      <c r="CH69" s="655"/>
      <c r="CI69" s="654"/>
      <c r="CJ69" s="653"/>
      <c r="CK69" s="655"/>
      <c r="CL69" s="654"/>
      <c r="CM69" s="653"/>
      <c r="CN69" s="655"/>
      <c r="CO69" s="654"/>
      <c r="CP69" s="653"/>
      <c r="CQ69" s="655"/>
      <c r="CR69" s="654"/>
      <c r="CS69" s="653"/>
      <c r="CT69" s="655"/>
      <c r="CU69" s="654"/>
      <c r="CV69" s="653"/>
      <c r="CW69" s="655"/>
      <c r="CX69" s="654"/>
      <c r="CY69" s="653"/>
      <c r="CZ69" s="655"/>
      <c r="DA69" s="656"/>
      <c r="DB69" s="656"/>
      <c r="DC69" s="656"/>
      <c r="DD69" s="656"/>
      <c r="DE69" s="656"/>
      <c r="DF69" s="656"/>
      <c r="DG69" s="656"/>
      <c r="DH69" s="656"/>
      <c r="DI69" s="656"/>
      <c r="DJ69" s="656"/>
      <c r="DK69" s="656"/>
      <c r="DL69" s="656"/>
      <c r="DM69" s="656"/>
      <c r="DN69" s="656"/>
      <c r="DO69" s="656"/>
      <c r="DP69" s="656"/>
      <c r="DQ69" s="656"/>
      <c r="DR69" s="656"/>
      <c r="DS69" s="656"/>
      <c r="DT69" s="656"/>
    </row>
    <row r="70" spans="1:124" ht="15.75" hidden="1" customHeight="1" x14ac:dyDescent="0.35">
      <c r="A70" s="657"/>
      <c r="B70" s="658"/>
      <c r="C70" s="659"/>
      <c r="D70" s="660">
        <f t="shared" ref="D70:D76" si="108">LOOKUP(2,1/(F70:CZ70&lt;&gt;""),F70:CZ70)</f>
        <v>0</v>
      </c>
      <c r="E70" s="595"/>
      <c r="F70" s="661"/>
      <c r="G70" s="662"/>
      <c r="H70" s="663">
        <f t="shared" ref="H70:H77" si="109">F70-G70</f>
        <v>0</v>
      </c>
      <c r="I70" s="661"/>
      <c r="J70" s="662"/>
      <c r="K70" s="667">
        <f t="shared" ref="K70:K77" si="110">H70+I70-J70</f>
        <v>0</v>
      </c>
      <c r="L70" s="661"/>
      <c r="M70" s="662"/>
      <c r="N70" s="667">
        <f t="shared" ref="N70:N77" si="111">K70+L70-M70</f>
        <v>0</v>
      </c>
      <c r="O70" s="661"/>
      <c r="P70" s="662"/>
      <c r="Q70" s="667">
        <f t="shared" ref="Q70:Q77" si="112">N70+O70-P70</f>
        <v>0</v>
      </c>
      <c r="R70" s="661"/>
      <c r="S70" s="662"/>
      <c r="T70" s="667">
        <f t="shared" ref="T70:T77" si="113">Q70+R70-S70</f>
        <v>0</v>
      </c>
      <c r="U70" s="661"/>
      <c r="V70" s="662"/>
      <c r="W70" s="667">
        <f t="shared" ref="W70:W77" si="114">T70+U70-V70</f>
        <v>0</v>
      </c>
      <c r="X70" s="661"/>
      <c r="Y70" s="662"/>
      <c r="Z70" s="667">
        <f t="shared" ref="Z70:Z77" si="115">W70+X70-Y70</f>
        <v>0</v>
      </c>
      <c r="AA70" s="661"/>
      <c r="AB70" s="662"/>
      <c r="AC70" s="667">
        <f t="shared" ref="AC70:AC77" si="116">Z70+AA70-AB70</f>
        <v>0</v>
      </c>
      <c r="AD70" s="661"/>
      <c r="AE70" s="662"/>
      <c r="AF70" s="667">
        <f t="shared" ref="AF70:AF77" si="117">AC70+AD70-AE70</f>
        <v>0</v>
      </c>
      <c r="AG70" s="661"/>
      <c r="AH70" s="662"/>
      <c r="AI70" s="667">
        <f t="shared" ref="AI70:AI77" si="118">AF70+AG70-AH70</f>
        <v>0</v>
      </c>
      <c r="AJ70" s="661"/>
      <c r="AK70" s="662"/>
      <c r="AL70" s="667">
        <f t="shared" ref="AL70:AL77" si="119">AI70+AJ70-AK70</f>
        <v>0</v>
      </c>
      <c r="AM70" s="661"/>
      <c r="AN70" s="662"/>
      <c r="AO70" s="667">
        <f t="shared" ref="AO70:AO77" si="120">AL70+AM70-AN70</f>
        <v>0</v>
      </c>
      <c r="AP70" s="661"/>
      <c r="AQ70" s="662"/>
      <c r="AR70" s="667">
        <f t="shared" ref="AR70:AR77" si="121">AO70+AP70-AQ70</f>
        <v>0</v>
      </c>
      <c r="AS70" s="661"/>
      <c r="AT70" s="662"/>
      <c r="AU70" s="667">
        <f t="shared" ref="AU70:AU77" si="122">AR70+AS70-AT70</f>
        <v>0</v>
      </c>
      <c r="AV70" s="661"/>
      <c r="AW70" s="662"/>
      <c r="AX70" s="667">
        <f t="shared" ref="AX70:AX77" si="123">AU70+AV70-AW70</f>
        <v>0</v>
      </c>
      <c r="AY70" s="661"/>
      <c r="AZ70" s="662"/>
      <c r="BA70" s="667">
        <f t="shared" ref="BA70:BA77" si="124">AX70+AY70-AZ70</f>
        <v>0</v>
      </c>
      <c r="BB70" s="661"/>
      <c r="BC70" s="662"/>
      <c r="BD70" s="667">
        <f t="shared" ref="BD70:BD77" si="125">BA70+BB70-BC70</f>
        <v>0</v>
      </c>
      <c r="BE70" s="661"/>
      <c r="BF70" s="662"/>
      <c r="BG70" s="667">
        <f t="shared" ref="BG70:BG77" si="126">BD70+BE70-BF70</f>
        <v>0</v>
      </c>
      <c r="BH70" s="661"/>
      <c r="BI70" s="662"/>
      <c r="BJ70" s="667">
        <f t="shared" ref="BJ70:BJ77" si="127">BG70+BH70-BI70</f>
        <v>0</v>
      </c>
      <c r="BK70" s="661"/>
      <c r="BL70" s="662"/>
      <c r="BM70" s="667">
        <f t="shared" ref="BM70:BM77" si="128">BJ70+BK70-BL70</f>
        <v>0</v>
      </c>
      <c r="BN70" s="661"/>
      <c r="BO70" s="662"/>
      <c r="BP70" s="667">
        <f t="shared" ref="BP70:BP77" si="129">BM70+BN70-BO70</f>
        <v>0</v>
      </c>
      <c r="BQ70" s="661"/>
      <c r="BR70" s="662"/>
      <c r="BS70" s="667">
        <f t="shared" ref="BS70:BS77" si="130">BP70+BQ70-BR70</f>
        <v>0</v>
      </c>
      <c r="BT70" s="661"/>
      <c r="BU70" s="662"/>
      <c r="BV70" s="667">
        <f t="shared" ref="BV70:BV77" si="131">BS70+BT70-BU70</f>
        <v>0</v>
      </c>
      <c r="BW70" s="661"/>
      <c r="BX70" s="662"/>
      <c r="BY70" s="667">
        <f t="shared" ref="BY70:BY77" si="132">BV70+BW70-BX70</f>
        <v>0</v>
      </c>
      <c r="BZ70" s="661"/>
      <c r="CA70" s="662"/>
      <c r="CB70" s="667">
        <f t="shared" ref="CB70:CB77" si="133">BY70+BZ70-CA70</f>
        <v>0</v>
      </c>
      <c r="CC70" s="661"/>
      <c r="CD70" s="662"/>
      <c r="CE70" s="667">
        <f t="shared" ref="CE70:CE77" si="134">CB70+CC70-CD70</f>
        <v>0</v>
      </c>
      <c r="CF70" s="661"/>
      <c r="CG70" s="662"/>
      <c r="CH70" s="667">
        <f t="shared" ref="CH70:CH77" si="135">CE70+CF70-CG70</f>
        <v>0</v>
      </c>
      <c r="CI70" s="661"/>
      <c r="CJ70" s="662"/>
      <c r="CK70" s="667">
        <f t="shared" ref="CK70:CK77" si="136">CH70+CI70-CJ70</f>
        <v>0</v>
      </c>
      <c r="CL70" s="661"/>
      <c r="CM70" s="662"/>
      <c r="CN70" s="667">
        <f t="shared" ref="CN70:CN77" si="137">CK70+CL70-CM70</f>
        <v>0</v>
      </c>
      <c r="CO70" s="661"/>
      <c r="CP70" s="662"/>
      <c r="CQ70" s="667">
        <f t="shared" ref="CQ70:CQ77" si="138">CN70+CO70-CP70</f>
        <v>0</v>
      </c>
      <c r="CR70" s="661"/>
      <c r="CS70" s="662"/>
      <c r="CT70" s="667">
        <f t="shared" ref="CT70:CT77" si="139">CQ70+CR70-CS70</f>
        <v>0</v>
      </c>
      <c r="CU70" s="661"/>
      <c r="CV70" s="662"/>
      <c r="CW70" s="667">
        <f t="shared" ref="CW70:CW77" si="140">CT70+CU70-CV70</f>
        <v>0</v>
      </c>
      <c r="CX70" s="661"/>
      <c r="CY70" s="662"/>
      <c r="CZ70" s="667">
        <f t="shared" ref="CZ70:CZ77" si="141">CW70+CX70-CY70</f>
        <v>0</v>
      </c>
      <c r="DA70" s="662"/>
      <c r="DB70" s="662"/>
      <c r="DC70" s="662"/>
      <c r="DD70" s="662"/>
      <c r="DE70" s="662"/>
      <c r="DF70" s="662"/>
      <c r="DG70" s="662"/>
      <c r="DH70" s="662"/>
      <c r="DI70" s="662"/>
      <c r="DJ70" s="662"/>
      <c r="DK70" s="662"/>
      <c r="DL70" s="662"/>
      <c r="DM70" s="662"/>
      <c r="DN70" s="662"/>
      <c r="DO70" s="662"/>
      <c r="DP70" s="662"/>
      <c r="DQ70" s="662"/>
      <c r="DR70" s="662"/>
      <c r="DS70" s="662"/>
      <c r="DT70" s="662"/>
    </row>
    <row r="71" spans="1:124" ht="15.75" hidden="1" customHeight="1" x14ac:dyDescent="0.35">
      <c r="A71" s="665" t="s">
        <v>476</v>
      </c>
      <c r="B71" s="658"/>
      <c r="C71" s="659"/>
      <c r="D71" s="666">
        <f t="shared" si="108"/>
        <v>0</v>
      </c>
      <c r="E71" s="595"/>
      <c r="F71" s="661"/>
      <c r="G71" s="662"/>
      <c r="H71" s="667">
        <f t="shared" si="109"/>
        <v>0</v>
      </c>
      <c r="I71" s="661"/>
      <c r="J71" s="662"/>
      <c r="K71" s="667">
        <f t="shared" si="110"/>
        <v>0</v>
      </c>
      <c r="L71" s="661"/>
      <c r="M71" s="662"/>
      <c r="N71" s="667">
        <f t="shared" si="111"/>
        <v>0</v>
      </c>
      <c r="O71" s="661"/>
      <c r="P71" s="662"/>
      <c r="Q71" s="667">
        <f t="shared" si="112"/>
        <v>0</v>
      </c>
      <c r="R71" s="661"/>
      <c r="S71" s="662"/>
      <c r="T71" s="667">
        <f t="shared" si="113"/>
        <v>0</v>
      </c>
      <c r="U71" s="661"/>
      <c r="V71" s="662"/>
      <c r="W71" s="667">
        <f t="shared" si="114"/>
        <v>0</v>
      </c>
      <c r="X71" s="661"/>
      <c r="Y71" s="662"/>
      <c r="Z71" s="667">
        <f t="shared" si="115"/>
        <v>0</v>
      </c>
      <c r="AA71" s="661"/>
      <c r="AB71" s="662"/>
      <c r="AC71" s="667">
        <f t="shared" si="116"/>
        <v>0</v>
      </c>
      <c r="AD71" s="661"/>
      <c r="AE71" s="662"/>
      <c r="AF71" s="667">
        <f t="shared" si="117"/>
        <v>0</v>
      </c>
      <c r="AG71" s="661"/>
      <c r="AH71" s="662"/>
      <c r="AI71" s="667">
        <f t="shared" si="118"/>
        <v>0</v>
      </c>
      <c r="AJ71" s="661"/>
      <c r="AK71" s="662"/>
      <c r="AL71" s="667">
        <f t="shared" si="119"/>
        <v>0</v>
      </c>
      <c r="AM71" s="661"/>
      <c r="AN71" s="662"/>
      <c r="AO71" s="667">
        <f t="shared" si="120"/>
        <v>0</v>
      </c>
      <c r="AP71" s="661"/>
      <c r="AQ71" s="662"/>
      <c r="AR71" s="667">
        <f t="shared" si="121"/>
        <v>0</v>
      </c>
      <c r="AS71" s="661"/>
      <c r="AT71" s="662"/>
      <c r="AU71" s="667">
        <f t="shared" si="122"/>
        <v>0</v>
      </c>
      <c r="AV71" s="661"/>
      <c r="AW71" s="662"/>
      <c r="AX71" s="667">
        <f t="shared" si="123"/>
        <v>0</v>
      </c>
      <c r="AY71" s="661"/>
      <c r="AZ71" s="662"/>
      <c r="BA71" s="667">
        <f t="shared" si="124"/>
        <v>0</v>
      </c>
      <c r="BB71" s="661"/>
      <c r="BC71" s="662"/>
      <c r="BD71" s="667">
        <f t="shared" si="125"/>
        <v>0</v>
      </c>
      <c r="BE71" s="661"/>
      <c r="BF71" s="662"/>
      <c r="BG71" s="667">
        <f t="shared" si="126"/>
        <v>0</v>
      </c>
      <c r="BH71" s="661"/>
      <c r="BI71" s="662"/>
      <c r="BJ71" s="667">
        <f t="shared" si="127"/>
        <v>0</v>
      </c>
      <c r="BK71" s="661"/>
      <c r="BL71" s="662"/>
      <c r="BM71" s="667">
        <f t="shared" si="128"/>
        <v>0</v>
      </c>
      <c r="BN71" s="661"/>
      <c r="BO71" s="662"/>
      <c r="BP71" s="667">
        <f t="shared" si="129"/>
        <v>0</v>
      </c>
      <c r="BQ71" s="661"/>
      <c r="BR71" s="662"/>
      <c r="BS71" s="667">
        <f t="shared" si="130"/>
        <v>0</v>
      </c>
      <c r="BT71" s="661"/>
      <c r="BU71" s="662"/>
      <c r="BV71" s="667">
        <f t="shared" si="131"/>
        <v>0</v>
      </c>
      <c r="BW71" s="661"/>
      <c r="BX71" s="662"/>
      <c r="BY71" s="667">
        <f t="shared" si="132"/>
        <v>0</v>
      </c>
      <c r="BZ71" s="661"/>
      <c r="CA71" s="662"/>
      <c r="CB71" s="667">
        <f t="shared" si="133"/>
        <v>0</v>
      </c>
      <c r="CC71" s="661"/>
      <c r="CD71" s="662"/>
      <c r="CE71" s="667">
        <f t="shared" si="134"/>
        <v>0</v>
      </c>
      <c r="CF71" s="661"/>
      <c r="CG71" s="662"/>
      <c r="CH71" s="667">
        <f t="shared" si="135"/>
        <v>0</v>
      </c>
      <c r="CI71" s="661"/>
      <c r="CJ71" s="662"/>
      <c r="CK71" s="667">
        <f t="shared" si="136"/>
        <v>0</v>
      </c>
      <c r="CL71" s="661"/>
      <c r="CM71" s="662"/>
      <c r="CN71" s="667">
        <f t="shared" si="137"/>
        <v>0</v>
      </c>
      <c r="CO71" s="661"/>
      <c r="CP71" s="662"/>
      <c r="CQ71" s="667">
        <f t="shared" si="138"/>
        <v>0</v>
      </c>
      <c r="CR71" s="661"/>
      <c r="CS71" s="662"/>
      <c r="CT71" s="667">
        <f t="shared" si="139"/>
        <v>0</v>
      </c>
      <c r="CU71" s="661"/>
      <c r="CV71" s="662"/>
      <c r="CW71" s="667">
        <f t="shared" si="140"/>
        <v>0</v>
      </c>
      <c r="CX71" s="661"/>
      <c r="CY71" s="662"/>
      <c r="CZ71" s="667">
        <f t="shared" si="141"/>
        <v>0</v>
      </c>
      <c r="DA71" s="662"/>
      <c r="DB71" s="662"/>
      <c r="DC71" s="662"/>
      <c r="DD71" s="662"/>
      <c r="DE71" s="662"/>
      <c r="DF71" s="662"/>
      <c r="DG71" s="662"/>
      <c r="DH71" s="662"/>
      <c r="DI71" s="662"/>
      <c r="DJ71" s="662"/>
      <c r="DK71" s="662"/>
      <c r="DL71" s="662"/>
      <c r="DM71" s="662"/>
      <c r="DN71" s="662"/>
      <c r="DO71" s="662"/>
      <c r="DP71" s="662"/>
      <c r="DQ71" s="662"/>
      <c r="DR71" s="662"/>
      <c r="DS71" s="662"/>
      <c r="DT71" s="662"/>
    </row>
    <row r="72" spans="1:124" ht="15.75" hidden="1" customHeight="1" x14ac:dyDescent="0.5">
      <c r="A72" s="668">
        <f>D77</f>
        <v>0</v>
      </c>
      <c r="B72" s="658"/>
      <c r="C72" s="659"/>
      <c r="D72" s="666">
        <f t="shared" si="108"/>
        <v>0</v>
      </c>
      <c r="E72" s="595"/>
      <c r="F72" s="661"/>
      <c r="G72" s="662"/>
      <c r="H72" s="667">
        <f t="shared" si="109"/>
        <v>0</v>
      </c>
      <c r="I72" s="661"/>
      <c r="J72" s="662"/>
      <c r="K72" s="667">
        <f t="shared" si="110"/>
        <v>0</v>
      </c>
      <c r="L72" s="661"/>
      <c r="M72" s="662"/>
      <c r="N72" s="667">
        <f t="shared" si="111"/>
        <v>0</v>
      </c>
      <c r="O72" s="661"/>
      <c r="P72" s="662"/>
      <c r="Q72" s="667">
        <f t="shared" si="112"/>
        <v>0</v>
      </c>
      <c r="R72" s="661"/>
      <c r="S72" s="662"/>
      <c r="T72" s="667">
        <f t="shared" si="113"/>
        <v>0</v>
      </c>
      <c r="U72" s="661"/>
      <c r="V72" s="662"/>
      <c r="W72" s="667">
        <f t="shared" si="114"/>
        <v>0</v>
      </c>
      <c r="X72" s="661"/>
      <c r="Y72" s="662"/>
      <c r="Z72" s="667">
        <f t="shared" si="115"/>
        <v>0</v>
      </c>
      <c r="AA72" s="661"/>
      <c r="AB72" s="662"/>
      <c r="AC72" s="667">
        <f t="shared" si="116"/>
        <v>0</v>
      </c>
      <c r="AD72" s="661"/>
      <c r="AE72" s="662"/>
      <c r="AF72" s="667">
        <f t="shared" si="117"/>
        <v>0</v>
      </c>
      <c r="AG72" s="661"/>
      <c r="AH72" s="662"/>
      <c r="AI72" s="667">
        <f t="shared" si="118"/>
        <v>0</v>
      </c>
      <c r="AJ72" s="661"/>
      <c r="AK72" s="662"/>
      <c r="AL72" s="667">
        <f t="shared" si="119"/>
        <v>0</v>
      </c>
      <c r="AM72" s="661"/>
      <c r="AN72" s="662"/>
      <c r="AO72" s="667">
        <f t="shared" si="120"/>
        <v>0</v>
      </c>
      <c r="AP72" s="661"/>
      <c r="AQ72" s="662"/>
      <c r="AR72" s="667">
        <f t="shared" si="121"/>
        <v>0</v>
      </c>
      <c r="AS72" s="661"/>
      <c r="AT72" s="662"/>
      <c r="AU72" s="667">
        <f t="shared" si="122"/>
        <v>0</v>
      </c>
      <c r="AV72" s="661"/>
      <c r="AW72" s="662"/>
      <c r="AX72" s="667">
        <f t="shared" si="123"/>
        <v>0</v>
      </c>
      <c r="AY72" s="661"/>
      <c r="AZ72" s="662"/>
      <c r="BA72" s="667">
        <f t="shared" si="124"/>
        <v>0</v>
      </c>
      <c r="BB72" s="661"/>
      <c r="BC72" s="662"/>
      <c r="BD72" s="667">
        <f t="shared" si="125"/>
        <v>0</v>
      </c>
      <c r="BE72" s="661"/>
      <c r="BF72" s="662"/>
      <c r="BG72" s="667">
        <f t="shared" si="126"/>
        <v>0</v>
      </c>
      <c r="BH72" s="661"/>
      <c r="BI72" s="662"/>
      <c r="BJ72" s="667">
        <f t="shared" si="127"/>
        <v>0</v>
      </c>
      <c r="BK72" s="661"/>
      <c r="BL72" s="662"/>
      <c r="BM72" s="667">
        <f t="shared" si="128"/>
        <v>0</v>
      </c>
      <c r="BN72" s="661"/>
      <c r="BO72" s="662"/>
      <c r="BP72" s="667">
        <f t="shared" si="129"/>
        <v>0</v>
      </c>
      <c r="BQ72" s="661"/>
      <c r="BR72" s="662"/>
      <c r="BS72" s="667">
        <f t="shared" si="130"/>
        <v>0</v>
      </c>
      <c r="BT72" s="661"/>
      <c r="BU72" s="662"/>
      <c r="BV72" s="667">
        <f t="shared" si="131"/>
        <v>0</v>
      </c>
      <c r="BW72" s="661"/>
      <c r="BX72" s="662"/>
      <c r="BY72" s="667">
        <f t="shared" si="132"/>
        <v>0</v>
      </c>
      <c r="BZ72" s="661"/>
      <c r="CA72" s="662"/>
      <c r="CB72" s="667">
        <f t="shared" si="133"/>
        <v>0</v>
      </c>
      <c r="CC72" s="661"/>
      <c r="CD72" s="662"/>
      <c r="CE72" s="667">
        <f t="shared" si="134"/>
        <v>0</v>
      </c>
      <c r="CF72" s="661"/>
      <c r="CG72" s="662"/>
      <c r="CH72" s="667">
        <f t="shared" si="135"/>
        <v>0</v>
      </c>
      <c r="CI72" s="661"/>
      <c r="CJ72" s="662"/>
      <c r="CK72" s="667">
        <f t="shared" si="136"/>
        <v>0</v>
      </c>
      <c r="CL72" s="661"/>
      <c r="CM72" s="662"/>
      <c r="CN72" s="667">
        <f t="shared" si="137"/>
        <v>0</v>
      </c>
      <c r="CO72" s="661"/>
      <c r="CP72" s="662"/>
      <c r="CQ72" s="667">
        <f t="shared" si="138"/>
        <v>0</v>
      </c>
      <c r="CR72" s="661"/>
      <c r="CS72" s="662"/>
      <c r="CT72" s="667">
        <f t="shared" si="139"/>
        <v>0</v>
      </c>
      <c r="CU72" s="661"/>
      <c r="CV72" s="662"/>
      <c r="CW72" s="667">
        <f t="shared" si="140"/>
        <v>0</v>
      </c>
      <c r="CX72" s="661"/>
      <c r="CY72" s="662"/>
      <c r="CZ72" s="667">
        <f t="shared" si="141"/>
        <v>0</v>
      </c>
      <c r="DA72" s="662"/>
      <c r="DB72" s="662"/>
      <c r="DC72" s="662"/>
      <c r="DD72" s="662"/>
      <c r="DE72" s="662"/>
      <c r="DF72" s="662"/>
      <c r="DG72" s="662"/>
      <c r="DH72" s="662"/>
      <c r="DI72" s="662"/>
      <c r="DJ72" s="662"/>
      <c r="DK72" s="662"/>
      <c r="DL72" s="662"/>
      <c r="DM72" s="662"/>
      <c r="DN72" s="662"/>
      <c r="DO72" s="662"/>
      <c r="DP72" s="662"/>
      <c r="DQ72" s="662"/>
      <c r="DR72" s="662"/>
      <c r="DS72" s="662"/>
      <c r="DT72" s="662"/>
    </row>
    <row r="73" spans="1:124" ht="15.75" hidden="1" customHeight="1" x14ac:dyDescent="0.35">
      <c r="A73" s="657"/>
      <c r="B73" s="658"/>
      <c r="C73" s="659"/>
      <c r="D73" s="666">
        <f t="shared" si="108"/>
        <v>0</v>
      </c>
      <c r="E73" s="595"/>
      <c r="F73" s="661"/>
      <c r="G73" s="662"/>
      <c r="H73" s="667">
        <f t="shared" si="109"/>
        <v>0</v>
      </c>
      <c r="I73" s="661"/>
      <c r="J73" s="662"/>
      <c r="K73" s="667">
        <f t="shared" si="110"/>
        <v>0</v>
      </c>
      <c r="L73" s="661"/>
      <c r="M73" s="662"/>
      <c r="N73" s="667">
        <f t="shared" si="111"/>
        <v>0</v>
      </c>
      <c r="O73" s="661"/>
      <c r="P73" s="662"/>
      <c r="Q73" s="667">
        <f t="shared" si="112"/>
        <v>0</v>
      </c>
      <c r="R73" s="661"/>
      <c r="S73" s="662"/>
      <c r="T73" s="667">
        <f t="shared" si="113"/>
        <v>0</v>
      </c>
      <c r="U73" s="661"/>
      <c r="V73" s="662"/>
      <c r="W73" s="667">
        <f t="shared" si="114"/>
        <v>0</v>
      </c>
      <c r="X73" s="661"/>
      <c r="Y73" s="662"/>
      <c r="Z73" s="667">
        <f t="shared" si="115"/>
        <v>0</v>
      </c>
      <c r="AA73" s="661"/>
      <c r="AB73" s="662"/>
      <c r="AC73" s="667">
        <f t="shared" si="116"/>
        <v>0</v>
      </c>
      <c r="AD73" s="661"/>
      <c r="AE73" s="662"/>
      <c r="AF73" s="667">
        <f t="shared" si="117"/>
        <v>0</v>
      </c>
      <c r="AG73" s="661"/>
      <c r="AH73" s="662"/>
      <c r="AI73" s="667">
        <f t="shared" si="118"/>
        <v>0</v>
      </c>
      <c r="AJ73" s="661"/>
      <c r="AK73" s="662"/>
      <c r="AL73" s="667">
        <f t="shared" si="119"/>
        <v>0</v>
      </c>
      <c r="AM73" s="661"/>
      <c r="AN73" s="662"/>
      <c r="AO73" s="667">
        <f t="shared" si="120"/>
        <v>0</v>
      </c>
      <c r="AP73" s="661"/>
      <c r="AQ73" s="662"/>
      <c r="AR73" s="667">
        <f t="shared" si="121"/>
        <v>0</v>
      </c>
      <c r="AS73" s="661"/>
      <c r="AT73" s="662"/>
      <c r="AU73" s="667">
        <f t="shared" si="122"/>
        <v>0</v>
      </c>
      <c r="AV73" s="661"/>
      <c r="AW73" s="662"/>
      <c r="AX73" s="667">
        <f t="shared" si="123"/>
        <v>0</v>
      </c>
      <c r="AY73" s="661"/>
      <c r="AZ73" s="662"/>
      <c r="BA73" s="667">
        <f t="shared" si="124"/>
        <v>0</v>
      </c>
      <c r="BB73" s="661"/>
      <c r="BC73" s="662"/>
      <c r="BD73" s="667">
        <f t="shared" si="125"/>
        <v>0</v>
      </c>
      <c r="BE73" s="661"/>
      <c r="BF73" s="662"/>
      <c r="BG73" s="667">
        <f t="shared" si="126"/>
        <v>0</v>
      </c>
      <c r="BH73" s="661"/>
      <c r="BI73" s="662"/>
      <c r="BJ73" s="667">
        <f t="shared" si="127"/>
        <v>0</v>
      </c>
      <c r="BK73" s="661"/>
      <c r="BL73" s="662"/>
      <c r="BM73" s="667">
        <f t="shared" si="128"/>
        <v>0</v>
      </c>
      <c r="BN73" s="661"/>
      <c r="BO73" s="662"/>
      <c r="BP73" s="667">
        <f t="shared" si="129"/>
        <v>0</v>
      </c>
      <c r="BQ73" s="661"/>
      <c r="BR73" s="662"/>
      <c r="BS73" s="667">
        <f t="shared" si="130"/>
        <v>0</v>
      </c>
      <c r="BT73" s="661"/>
      <c r="BU73" s="662"/>
      <c r="BV73" s="667">
        <f t="shared" si="131"/>
        <v>0</v>
      </c>
      <c r="BW73" s="661"/>
      <c r="BX73" s="662"/>
      <c r="BY73" s="667">
        <f t="shared" si="132"/>
        <v>0</v>
      </c>
      <c r="BZ73" s="661"/>
      <c r="CA73" s="662"/>
      <c r="CB73" s="667">
        <f t="shared" si="133"/>
        <v>0</v>
      </c>
      <c r="CC73" s="661"/>
      <c r="CD73" s="662"/>
      <c r="CE73" s="667">
        <f t="shared" si="134"/>
        <v>0</v>
      </c>
      <c r="CF73" s="661"/>
      <c r="CG73" s="662"/>
      <c r="CH73" s="667">
        <f t="shared" si="135"/>
        <v>0</v>
      </c>
      <c r="CI73" s="661"/>
      <c r="CJ73" s="662"/>
      <c r="CK73" s="667">
        <f t="shared" si="136"/>
        <v>0</v>
      </c>
      <c r="CL73" s="661"/>
      <c r="CM73" s="662"/>
      <c r="CN73" s="667">
        <f t="shared" si="137"/>
        <v>0</v>
      </c>
      <c r="CO73" s="661"/>
      <c r="CP73" s="662"/>
      <c r="CQ73" s="667">
        <f t="shared" si="138"/>
        <v>0</v>
      </c>
      <c r="CR73" s="661"/>
      <c r="CS73" s="662"/>
      <c r="CT73" s="667">
        <f t="shared" si="139"/>
        <v>0</v>
      </c>
      <c r="CU73" s="661"/>
      <c r="CV73" s="662"/>
      <c r="CW73" s="667">
        <f t="shared" si="140"/>
        <v>0</v>
      </c>
      <c r="CX73" s="661"/>
      <c r="CY73" s="662"/>
      <c r="CZ73" s="667">
        <f t="shared" si="141"/>
        <v>0</v>
      </c>
      <c r="DA73" s="662"/>
      <c r="DB73" s="662"/>
      <c r="DC73" s="662"/>
      <c r="DD73" s="662"/>
      <c r="DE73" s="662"/>
      <c r="DF73" s="662"/>
      <c r="DG73" s="662"/>
      <c r="DH73" s="662"/>
      <c r="DI73" s="662"/>
      <c r="DJ73" s="662"/>
      <c r="DK73" s="662"/>
      <c r="DL73" s="662"/>
      <c r="DM73" s="662"/>
      <c r="DN73" s="662"/>
      <c r="DO73" s="662"/>
      <c r="DP73" s="662"/>
      <c r="DQ73" s="662"/>
      <c r="DR73" s="662"/>
      <c r="DS73" s="662"/>
      <c r="DT73" s="662"/>
    </row>
    <row r="74" spans="1:124" ht="15.75" hidden="1" customHeight="1" x14ac:dyDescent="0.35">
      <c r="A74" s="657"/>
      <c r="B74" s="658"/>
      <c r="C74" s="659"/>
      <c r="D74" s="666">
        <f t="shared" si="108"/>
        <v>0</v>
      </c>
      <c r="E74" s="595"/>
      <c r="F74" s="661"/>
      <c r="G74" s="662"/>
      <c r="H74" s="667">
        <f t="shared" si="109"/>
        <v>0</v>
      </c>
      <c r="I74" s="661"/>
      <c r="J74" s="662"/>
      <c r="K74" s="667">
        <f t="shared" si="110"/>
        <v>0</v>
      </c>
      <c r="L74" s="661"/>
      <c r="M74" s="662"/>
      <c r="N74" s="667">
        <f t="shared" si="111"/>
        <v>0</v>
      </c>
      <c r="O74" s="661"/>
      <c r="P74" s="662"/>
      <c r="Q74" s="667">
        <f t="shared" si="112"/>
        <v>0</v>
      </c>
      <c r="R74" s="661"/>
      <c r="S74" s="662"/>
      <c r="T74" s="667">
        <f t="shared" si="113"/>
        <v>0</v>
      </c>
      <c r="U74" s="661"/>
      <c r="V74" s="662"/>
      <c r="W74" s="667">
        <f t="shared" si="114"/>
        <v>0</v>
      </c>
      <c r="X74" s="661"/>
      <c r="Y74" s="662"/>
      <c r="Z74" s="667">
        <f t="shared" si="115"/>
        <v>0</v>
      </c>
      <c r="AA74" s="661"/>
      <c r="AB74" s="662"/>
      <c r="AC74" s="667">
        <f t="shared" si="116"/>
        <v>0</v>
      </c>
      <c r="AD74" s="661"/>
      <c r="AE74" s="662"/>
      <c r="AF74" s="667">
        <f t="shared" si="117"/>
        <v>0</v>
      </c>
      <c r="AG74" s="661"/>
      <c r="AH74" s="662"/>
      <c r="AI74" s="667">
        <f t="shared" si="118"/>
        <v>0</v>
      </c>
      <c r="AJ74" s="661"/>
      <c r="AK74" s="662"/>
      <c r="AL74" s="667">
        <f t="shared" si="119"/>
        <v>0</v>
      </c>
      <c r="AM74" s="661"/>
      <c r="AN74" s="662"/>
      <c r="AO74" s="667">
        <f t="shared" si="120"/>
        <v>0</v>
      </c>
      <c r="AP74" s="661"/>
      <c r="AQ74" s="662"/>
      <c r="AR74" s="667">
        <f t="shared" si="121"/>
        <v>0</v>
      </c>
      <c r="AS74" s="661"/>
      <c r="AT74" s="662"/>
      <c r="AU74" s="667">
        <f t="shared" si="122"/>
        <v>0</v>
      </c>
      <c r="AV74" s="661"/>
      <c r="AW74" s="662"/>
      <c r="AX74" s="667">
        <f t="shared" si="123"/>
        <v>0</v>
      </c>
      <c r="AY74" s="661"/>
      <c r="AZ74" s="662"/>
      <c r="BA74" s="667">
        <f t="shared" si="124"/>
        <v>0</v>
      </c>
      <c r="BB74" s="661"/>
      <c r="BC74" s="662"/>
      <c r="BD74" s="667">
        <f t="shared" si="125"/>
        <v>0</v>
      </c>
      <c r="BE74" s="661"/>
      <c r="BF74" s="662"/>
      <c r="BG74" s="667">
        <f t="shared" si="126"/>
        <v>0</v>
      </c>
      <c r="BH74" s="661"/>
      <c r="BI74" s="662"/>
      <c r="BJ74" s="667">
        <f t="shared" si="127"/>
        <v>0</v>
      </c>
      <c r="BK74" s="661"/>
      <c r="BL74" s="662"/>
      <c r="BM74" s="667">
        <f t="shared" si="128"/>
        <v>0</v>
      </c>
      <c r="BN74" s="661"/>
      <c r="BO74" s="662"/>
      <c r="BP74" s="667">
        <f t="shared" si="129"/>
        <v>0</v>
      </c>
      <c r="BQ74" s="661"/>
      <c r="BR74" s="662"/>
      <c r="BS74" s="667">
        <f t="shared" si="130"/>
        <v>0</v>
      </c>
      <c r="BT74" s="661"/>
      <c r="BU74" s="662"/>
      <c r="BV74" s="667">
        <f t="shared" si="131"/>
        <v>0</v>
      </c>
      <c r="BW74" s="661"/>
      <c r="BX74" s="662"/>
      <c r="BY74" s="667">
        <f t="shared" si="132"/>
        <v>0</v>
      </c>
      <c r="BZ74" s="661"/>
      <c r="CA74" s="662"/>
      <c r="CB74" s="667">
        <f t="shared" si="133"/>
        <v>0</v>
      </c>
      <c r="CC74" s="661"/>
      <c r="CD74" s="662"/>
      <c r="CE74" s="667">
        <f t="shared" si="134"/>
        <v>0</v>
      </c>
      <c r="CF74" s="661"/>
      <c r="CG74" s="662"/>
      <c r="CH74" s="667">
        <f t="shared" si="135"/>
        <v>0</v>
      </c>
      <c r="CI74" s="661"/>
      <c r="CJ74" s="662"/>
      <c r="CK74" s="667">
        <f t="shared" si="136"/>
        <v>0</v>
      </c>
      <c r="CL74" s="661"/>
      <c r="CM74" s="662"/>
      <c r="CN74" s="667">
        <f t="shared" si="137"/>
        <v>0</v>
      </c>
      <c r="CO74" s="661"/>
      <c r="CP74" s="662"/>
      <c r="CQ74" s="667">
        <f t="shared" si="138"/>
        <v>0</v>
      </c>
      <c r="CR74" s="661"/>
      <c r="CS74" s="662"/>
      <c r="CT74" s="667">
        <f t="shared" si="139"/>
        <v>0</v>
      </c>
      <c r="CU74" s="661"/>
      <c r="CV74" s="662"/>
      <c r="CW74" s="667">
        <f t="shared" si="140"/>
        <v>0</v>
      </c>
      <c r="CX74" s="661"/>
      <c r="CY74" s="662"/>
      <c r="CZ74" s="667">
        <f t="shared" si="141"/>
        <v>0</v>
      </c>
      <c r="DA74" s="662"/>
      <c r="DB74" s="662"/>
      <c r="DC74" s="662"/>
      <c r="DD74" s="662"/>
      <c r="DE74" s="662"/>
      <c r="DF74" s="662"/>
      <c r="DG74" s="662"/>
      <c r="DH74" s="662"/>
      <c r="DI74" s="662"/>
      <c r="DJ74" s="662"/>
      <c r="DK74" s="662"/>
      <c r="DL74" s="662"/>
      <c r="DM74" s="662"/>
      <c r="DN74" s="662"/>
      <c r="DO74" s="662"/>
      <c r="DP74" s="662"/>
      <c r="DQ74" s="662"/>
      <c r="DR74" s="662"/>
      <c r="DS74" s="662"/>
      <c r="DT74" s="662"/>
    </row>
    <row r="75" spans="1:124" ht="15.75" hidden="1" customHeight="1" x14ac:dyDescent="0.35">
      <c r="A75" s="657"/>
      <c r="B75" s="658"/>
      <c r="C75" s="659"/>
      <c r="D75" s="666">
        <f t="shared" si="108"/>
        <v>0</v>
      </c>
      <c r="E75" s="595"/>
      <c r="F75" s="661"/>
      <c r="G75" s="662"/>
      <c r="H75" s="667">
        <f t="shared" si="109"/>
        <v>0</v>
      </c>
      <c r="I75" s="661"/>
      <c r="J75" s="662"/>
      <c r="K75" s="667">
        <f t="shared" si="110"/>
        <v>0</v>
      </c>
      <c r="L75" s="661"/>
      <c r="M75" s="662"/>
      <c r="N75" s="667">
        <f t="shared" si="111"/>
        <v>0</v>
      </c>
      <c r="O75" s="661"/>
      <c r="P75" s="662"/>
      <c r="Q75" s="667">
        <f t="shared" si="112"/>
        <v>0</v>
      </c>
      <c r="R75" s="661"/>
      <c r="S75" s="662"/>
      <c r="T75" s="667">
        <f t="shared" si="113"/>
        <v>0</v>
      </c>
      <c r="U75" s="661"/>
      <c r="V75" s="662"/>
      <c r="W75" s="667">
        <f t="shared" si="114"/>
        <v>0</v>
      </c>
      <c r="X75" s="661"/>
      <c r="Y75" s="662"/>
      <c r="Z75" s="667">
        <f t="shared" si="115"/>
        <v>0</v>
      </c>
      <c r="AA75" s="661"/>
      <c r="AB75" s="662"/>
      <c r="AC75" s="667">
        <f t="shared" si="116"/>
        <v>0</v>
      </c>
      <c r="AD75" s="661"/>
      <c r="AE75" s="662"/>
      <c r="AF75" s="667">
        <f t="shared" si="117"/>
        <v>0</v>
      </c>
      <c r="AG75" s="661"/>
      <c r="AH75" s="662"/>
      <c r="AI75" s="667">
        <f t="shared" si="118"/>
        <v>0</v>
      </c>
      <c r="AJ75" s="661"/>
      <c r="AK75" s="662"/>
      <c r="AL75" s="667">
        <f t="shared" si="119"/>
        <v>0</v>
      </c>
      <c r="AM75" s="661"/>
      <c r="AN75" s="662"/>
      <c r="AO75" s="667">
        <f t="shared" si="120"/>
        <v>0</v>
      </c>
      <c r="AP75" s="661"/>
      <c r="AQ75" s="662"/>
      <c r="AR75" s="667">
        <f t="shared" si="121"/>
        <v>0</v>
      </c>
      <c r="AS75" s="661"/>
      <c r="AT75" s="662"/>
      <c r="AU75" s="667">
        <f t="shared" si="122"/>
        <v>0</v>
      </c>
      <c r="AV75" s="661"/>
      <c r="AW75" s="662"/>
      <c r="AX75" s="667">
        <f t="shared" si="123"/>
        <v>0</v>
      </c>
      <c r="AY75" s="661"/>
      <c r="AZ75" s="662"/>
      <c r="BA75" s="667">
        <f t="shared" si="124"/>
        <v>0</v>
      </c>
      <c r="BB75" s="661"/>
      <c r="BC75" s="662"/>
      <c r="BD75" s="667">
        <f t="shared" si="125"/>
        <v>0</v>
      </c>
      <c r="BE75" s="661"/>
      <c r="BF75" s="662"/>
      <c r="BG75" s="667">
        <f t="shared" si="126"/>
        <v>0</v>
      </c>
      <c r="BH75" s="661"/>
      <c r="BI75" s="662"/>
      <c r="BJ75" s="667">
        <f t="shared" si="127"/>
        <v>0</v>
      </c>
      <c r="BK75" s="661"/>
      <c r="BL75" s="662"/>
      <c r="BM75" s="667">
        <f t="shared" si="128"/>
        <v>0</v>
      </c>
      <c r="BN75" s="661"/>
      <c r="BO75" s="662"/>
      <c r="BP75" s="667">
        <f t="shared" si="129"/>
        <v>0</v>
      </c>
      <c r="BQ75" s="661"/>
      <c r="BR75" s="662"/>
      <c r="BS75" s="667">
        <f t="shared" si="130"/>
        <v>0</v>
      </c>
      <c r="BT75" s="661"/>
      <c r="BU75" s="662"/>
      <c r="BV75" s="667">
        <f t="shared" si="131"/>
        <v>0</v>
      </c>
      <c r="BW75" s="661"/>
      <c r="BX75" s="662"/>
      <c r="BY75" s="667">
        <f t="shared" si="132"/>
        <v>0</v>
      </c>
      <c r="BZ75" s="661"/>
      <c r="CA75" s="662"/>
      <c r="CB75" s="667">
        <f t="shared" si="133"/>
        <v>0</v>
      </c>
      <c r="CC75" s="661"/>
      <c r="CD75" s="662"/>
      <c r="CE75" s="667">
        <f t="shared" si="134"/>
        <v>0</v>
      </c>
      <c r="CF75" s="661"/>
      <c r="CG75" s="662"/>
      <c r="CH75" s="667">
        <f t="shared" si="135"/>
        <v>0</v>
      </c>
      <c r="CI75" s="661"/>
      <c r="CJ75" s="662"/>
      <c r="CK75" s="667">
        <f t="shared" si="136"/>
        <v>0</v>
      </c>
      <c r="CL75" s="661"/>
      <c r="CM75" s="662"/>
      <c r="CN75" s="667">
        <f t="shared" si="137"/>
        <v>0</v>
      </c>
      <c r="CO75" s="661"/>
      <c r="CP75" s="662"/>
      <c r="CQ75" s="667">
        <f t="shared" si="138"/>
        <v>0</v>
      </c>
      <c r="CR75" s="661"/>
      <c r="CS75" s="662"/>
      <c r="CT75" s="667">
        <f t="shared" si="139"/>
        <v>0</v>
      </c>
      <c r="CU75" s="661"/>
      <c r="CV75" s="662"/>
      <c r="CW75" s="667">
        <f t="shared" si="140"/>
        <v>0</v>
      </c>
      <c r="CX75" s="661"/>
      <c r="CY75" s="662"/>
      <c r="CZ75" s="667">
        <f t="shared" si="141"/>
        <v>0</v>
      </c>
      <c r="DA75" s="662"/>
      <c r="DB75" s="662"/>
      <c r="DC75" s="662"/>
      <c r="DD75" s="662"/>
      <c r="DE75" s="662"/>
      <c r="DF75" s="662"/>
      <c r="DG75" s="662"/>
      <c r="DH75" s="662"/>
      <c r="DI75" s="662"/>
      <c r="DJ75" s="662"/>
      <c r="DK75" s="662"/>
      <c r="DL75" s="662"/>
      <c r="DM75" s="662"/>
      <c r="DN75" s="662"/>
      <c r="DO75" s="662"/>
      <c r="DP75" s="662"/>
      <c r="DQ75" s="662"/>
      <c r="DR75" s="662"/>
      <c r="DS75" s="662"/>
      <c r="DT75" s="662"/>
    </row>
    <row r="76" spans="1:124" ht="15.75" hidden="1" customHeight="1" x14ac:dyDescent="0.35">
      <c r="A76" s="657"/>
      <c r="B76" s="658"/>
      <c r="C76" s="659"/>
      <c r="D76" s="666">
        <f t="shared" si="108"/>
        <v>0</v>
      </c>
      <c r="E76" s="595"/>
      <c r="F76" s="661"/>
      <c r="G76" s="662"/>
      <c r="H76" s="667">
        <f t="shared" si="109"/>
        <v>0</v>
      </c>
      <c r="I76" s="661"/>
      <c r="J76" s="662"/>
      <c r="K76" s="667">
        <f t="shared" si="110"/>
        <v>0</v>
      </c>
      <c r="L76" s="661"/>
      <c r="M76" s="662"/>
      <c r="N76" s="667">
        <f t="shared" si="111"/>
        <v>0</v>
      </c>
      <c r="O76" s="661"/>
      <c r="P76" s="662"/>
      <c r="Q76" s="667">
        <f t="shared" si="112"/>
        <v>0</v>
      </c>
      <c r="R76" s="661"/>
      <c r="S76" s="662"/>
      <c r="T76" s="667">
        <f t="shared" si="113"/>
        <v>0</v>
      </c>
      <c r="U76" s="661"/>
      <c r="V76" s="662"/>
      <c r="W76" s="667">
        <f t="shared" si="114"/>
        <v>0</v>
      </c>
      <c r="X76" s="661"/>
      <c r="Y76" s="662"/>
      <c r="Z76" s="667">
        <f t="shared" si="115"/>
        <v>0</v>
      </c>
      <c r="AA76" s="661"/>
      <c r="AB76" s="662"/>
      <c r="AC76" s="667">
        <f t="shared" si="116"/>
        <v>0</v>
      </c>
      <c r="AD76" s="661"/>
      <c r="AE76" s="662"/>
      <c r="AF76" s="667">
        <f t="shared" si="117"/>
        <v>0</v>
      </c>
      <c r="AG76" s="661"/>
      <c r="AH76" s="662"/>
      <c r="AI76" s="667">
        <f t="shared" si="118"/>
        <v>0</v>
      </c>
      <c r="AJ76" s="661"/>
      <c r="AK76" s="662"/>
      <c r="AL76" s="667">
        <f t="shared" si="119"/>
        <v>0</v>
      </c>
      <c r="AM76" s="661"/>
      <c r="AN76" s="662"/>
      <c r="AO76" s="667">
        <f t="shared" si="120"/>
        <v>0</v>
      </c>
      <c r="AP76" s="661"/>
      <c r="AQ76" s="662"/>
      <c r="AR76" s="667">
        <f t="shared" si="121"/>
        <v>0</v>
      </c>
      <c r="AS76" s="661"/>
      <c r="AT76" s="662"/>
      <c r="AU76" s="667">
        <f t="shared" si="122"/>
        <v>0</v>
      </c>
      <c r="AV76" s="661"/>
      <c r="AW76" s="662"/>
      <c r="AX76" s="667">
        <f t="shared" si="123"/>
        <v>0</v>
      </c>
      <c r="AY76" s="661"/>
      <c r="AZ76" s="662"/>
      <c r="BA76" s="667">
        <f t="shared" si="124"/>
        <v>0</v>
      </c>
      <c r="BB76" s="661"/>
      <c r="BC76" s="662"/>
      <c r="BD76" s="667">
        <f t="shared" si="125"/>
        <v>0</v>
      </c>
      <c r="BE76" s="661"/>
      <c r="BF76" s="662"/>
      <c r="BG76" s="667">
        <f t="shared" si="126"/>
        <v>0</v>
      </c>
      <c r="BH76" s="661"/>
      <c r="BI76" s="662"/>
      <c r="BJ76" s="667">
        <f t="shared" si="127"/>
        <v>0</v>
      </c>
      <c r="BK76" s="661"/>
      <c r="BL76" s="662"/>
      <c r="BM76" s="667">
        <f t="shared" si="128"/>
        <v>0</v>
      </c>
      <c r="BN76" s="661"/>
      <c r="BO76" s="662"/>
      <c r="BP76" s="667">
        <f t="shared" si="129"/>
        <v>0</v>
      </c>
      <c r="BQ76" s="661"/>
      <c r="BR76" s="662"/>
      <c r="BS76" s="667">
        <f t="shared" si="130"/>
        <v>0</v>
      </c>
      <c r="BT76" s="661"/>
      <c r="BU76" s="662"/>
      <c r="BV76" s="667">
        <f t="shared" si="131"/>
        <v>0</v>
      </c>
      <c r="BW76" s="661"/>
      <c r="BX76" s="662"/>
      <c r="BY76" s="667">
        <f t="shared" si="132"/>
        <v>0</v>
      </c>
      <c r="BZ76" s="661"/>
      <c r="CA76" s="662"/>
      <c r="CB76" s="667">
        <f t="shared" si="133"/>
        <v>0</v>
      </c>
      <c r="CC76" s="661"/>
      <c r="CD76" s="662"/>
      <c r="CE76" s="667">
        <f t="shared" si="134"/>
        <v>0</v>
      </c>
      <c r="CF76" s="661"/>
      <c r="CG76" s="662"/>
      <c r="CH76" s="667">
        <f t="shared" si="135"/>
        <v>0</v>
      </c>
      <c r="CI76" s="661"/>
      <c r="CJ76" s="662"/>
      <c r="CK76" s="667">
        <f t="shared" si="136"/>
        <v>0</v>
      </c>
      <c r="CL76" s="661"/>
      <c r="CM76" s="662"/>
      <c r="CN76" s="667">
        <f t="shared" si="137"/>
        <v>0</v>
      </c>
      <c r="CO76" s="661"/>
      <c r="CP76" s="662"/>
      <c r="CQ76" s="667">
        <f t="shared" si="138"/>
        <v>0</v>
      </c>
      <c r="CR76" s="661"/>
      <c r="CS76" s="662"/>
      <c r="CT76" s="667">
        <f t="shared" si="139"/>
        <v>0</v>
      </c>
      <c r="CU76" s="661"/>
      <c r="CV76" s="662"/>
      <c r="CW76" s="667">
        <f t="shared" si="140"/>
        <v>0</v>
      </c>
      <c r="CX76" s="661"/>
      <c r="CY76" s="662"/>
      <c r="CZ76" s="667">
        <f t="shared" si="141"/>
        <v>0</v>
      </c>
      <c r="DA76" s="662"/>
      <c r="DB76" s="662"/>
      <c r="DC76" s="662"/>
      <c r="DD76" s="662"/>
      <c r="DE76" s="662"/>
      <c r="DF76" s="662"/>
      <c r="DG76" s="662"/>
      <c r="DH76" s="662"/>
      <c r="DI76" s="662"/>
      <c r="DJ76" s="662"/>
      <c r="DK76" s="662"/>
      <c r="DL76" s="662"/>
      <c r="DM76" s="662"/>
      <c r="DN76" s="662"/>
      <c r="DO76" s="662"/>
      <c r="DP76" s="662"/>
      <c r="DQ76" s="662"/>
      <c r="DR76" s="662"/>
      <c r="DS76" s="662"/>
      <c r="DT76" s="662"/>
    </row>
    <row r="77" spans="1:124" ht="15.75" hidden="1" customHeight="1" x14ac:dyDescent="0.35">
      <c r="A77" s="657"/>
      <c r="B77" s="658"/>
      <c r="C77" s="659"/>
      <c r="D77" s="669">
        <f>SUM(D70:D76)</f>
        <v>0</v>
      </c>
      <c r="E77" s="595"/>
      <c r="F77" s="661"/>
      <c r="G77" s="662"/>
      <c r="H77" s="667">
        <f t="shared" si="109"/>
        <v>0</v>
      </c>
      <c r="I77" s="661"/>
      <c r="J77" s="662"/>
      <c r="K77" s="667">
        <f t="shared" si="110"/>
        <v>0</v>
      </c>
      <c r="L77" s="661"/>
      <c r="M77" s="662"/>
      <c r="N77" s="667">
        <f t="shared" si="111"/>
        <v>0</v>
      </c>
      <c r="O77" s="661"/>
      <c r="P77" s="662"/>
      <c r="Q77" s="667">
        <f t="shared" si="112"/>
        <v>0</v>
      </c>
      <c r="R77" s="661"/>
      <c r="S77" s="662"/>
      <c r="T77" s="667">
        <f t="shared" si="113"/>
        <v>0</v>
      </c>
      <c r="U77" s="661"/>
      <c r="V77" s="662"/>
      <c r="W77" s="667">
        <f t="shared" si="114"/>
        <v>0</v>
      </c>
      <c r="X77" s="661"/>
      <c r="Y77" s="662"/>
      <c r="Z77" s="667">
        <f t="shared" si="115"/>
        <v>0</v>
      </c>
      <c r="AA77" s="661"/>
      <c r="AB77" s="662"/>
      <c r="AC77" s="667">
        <f t="shared" si="116"/>
        <v>0</v>
      </c>
      <c r="AD77" s="661"/>
      <c r="AE77" s="662"/>
      <c r="AF77" s="667">
        <f t="shared" si="117"/>
        <v>0</v>
      </c>
      <c r="AG77" s="661"/>
      <c r="AH77" s="662"/>
      <c r="AI77" s="667">
        <f t="shared" si="118"/>
        <v>0</v>
      </c>
      <c r="AJ77" s="661"/>
      <c r="AK77" s="662"/>
      <c r="AL77" s="667">
        <f t="shared" si="119"/>
        <v>0</v>
      </c>
      <c r="AM77" s="661"/>
      <c r="AN77" s="662"/>
      <c r="AO77" s="667">
        <f t="shared" si="120"/>
        <v>0</v>
      </c>
      <c r="AP77" s="661"/>
      <c r="AQ77" s="662"/>
      <c r="AR77" s="667">
        <f t="shared" si="121"/>
        <v>0</v>
      </c>
      <c r="AS77" s="661"/>
      <c r="AT77" s="662"/>
      <c r="AU77" s="667">
        <f t="shared" si="122"/>
        <v>0</v>
      </c>
      <c r="AV77" s="661"/>
      <c r="AW77" s="662"/>
      <c r="AX77" s="667">
        <f t="shared" si="123"/>
        <v>0</v>
      </c>
      <c r="AY77" s="661"/>
      <c r="AZ77" s="662"/>
      <c r="BA77" s="667">
        <f t="shared" si="124"/>
        <v>0</v>
      </c>
      <c r="BB77" s="661"/>
      <c r="BC77" s="662"/>
      <c r="BD77" s="667">
        <f t="shared" si="125"/>
        <v>0</v>
      </c>
      <c r="BE77" s="661"/>
      <c r="BF77" s="662"/>
      <c r="BG77" s="667">
        <f t="shared" si="126"/>
        <v>0</v>
      </c>
      <c r="BH77" s="661"/>
      <c r="BI77" s="662"/>
      <c r="BJ77" s="667">
        <f t="shared" si="127"/>
        <v>0</v>
      </c>
      <c r="BK77" s="661"/>
      <c r="BL77" s="662"/>
      <c r="BM77" s="667">
        <f t="shared" si="128"/>
        <v>0</v>
      </c>
      <c r="BN77" s="661"/>
      <c r="BO77" s="662"/>
      <c r="BP77" s="667">
        <f t="shared" si="129"/>
        <v>0</v>
      </c>
      <c r="BQ77" s="661"/>
      <c r="BR77" s="662"/>
      <c r="BS77" s="667">
        <f t="shared" si="130"/>
        <v>0</v>
      </c>
      <c r="BT77" s="661"/>
      <c r="BU77" s="662"/>
      <c r="BV77" s="667">
        <f t="shared" si="131"/>
        <v>0</v>
      </c>
      <c r="BW77" s="661"/>
      <c r="BX77" s="662"/>
      <c r="BY77" s="667">
        <f t="shared" si="132"/>
        <v>0</v>
      </c>
      <c r="BZ77" s="661"/>
      <c r="CA77" s="662"/>
      <c r="CB77" s="667">
        <f t="shared" si="133"/>
        <v>0</v>
      </c>
      <c r="CC77" s="661"/>
      <c r="CD77" s="662"/>
      <c r="CE77" s="667">
        <f t="shared" si="134"/>
        <v>0</v>
      </c>
      <c r="CF77" s="661"/>
      <c r="CG77" s="662"/>
      <c r="CH77" s="667">
        <f t="shared" si="135"/>
        <v>0</v>
      </c>
      <c r="CI77" s="661"/>
      <c r="CJ77" s="662"/>
      <c r="CK77" s="667">
        <f t="shared" si="136"/>
        <v>0</v>
      </c>
      <c r="CL77" s="661"/>
      <c r="CM77" s="662"/>
      <c r="CN77" s="667">
        <f t="shared" si="137"/>
        <v>0</v>
      </c>
      <c r="CO77" s="661"/>
      <c r="CP77" s="662"/>
      <c r="CQ77" s="667">
        <f t="shared" si="138"/>
        <v>0</v>
      </c>
      <c r="CR77" s="661"/>
      <c r="CS77" s="662"/>
      <c r="CT77" s="667">
        <f t="shared" si="139"/>
        <v>0</v>
      </c>
      <c r="CU77" s="661"/>
      <c r="CV77" s="662"/>
      <c r="CW77" s="667">
        <f t="shared" si="140"/>
        <v>0</v>
      </c>
      <c r="CX77" s="661"/>
      <c r="CY77" s="662"/>
      <c r="CZ77" s="667">
        <f t="shared" si="141"/>
        <v>0</v>
      </c>
      <c r="DA77" s="662"/>
      <c r="DB77" s="662"/>
      <c r="DC77" s="662"/>
      <c r="DD77" s="662"/>
      <c r="DE77" s="662"/>
      <c r="DF77" s="662"/>
      <c r="DG77" s="662"/>
      <c r="DH77" s="662"/>
      <c r="DI77" s="662"/>
      <c r="DJ77" s="662"/>
      <c r="DK77" s="662"/>
      <c r="DL77" s="662"/>
      <c r="DM77" s="662"/>
      <c r="DN77" s="662"/>
      <c r="DO77" s="662"/>
      <c r="DP77" s="662"/>
      <c r="DQ77" s="662"/>
      <c r="DR77" s="662"/>
      <c r="DS77" s="662"/>
      <c r="DT77" s="662"/>
    </row>
    <row r="78" spans="1:124" ht="24.75" hidden="1" customHeight="1" x14ac:dyDescent="0.35">
      <c r="A78" s="670"/>
      <c r="B78" s="671"/>
      <c r="C78" s="670"/>
      <c r="D78" s="670"/>
      <c r="E78" s="670"/>
      <c r="F78" s="670"/>
      <c r="G78" s="670"/>
      <c r="H78" s="670"/>
      <c r="I78" s="670"/>
      <c r="J78" s="670"/>
      <c r="K78" s="670"/>
      <c r="L78" s="670"/>
      <c r="M78" s="670"/>
      <c r="N78" s="670"/>
      <c r="O78" s="670"/>
      <c r="P78" s="670"/>
      <c r="Q78" s="670"/>
      <c r="R78" s="670"/>
      <c r="S78" s="670"/>
      <c r="T78" s="670"/>
      <c r="U78" s="670"/>
      <c r="V78" s="670"/>
      <c r="W78" s="670"/>
      <c r="X78" s="670"/>
      <c r="Y78" s="670"/>
      <c r="Z78" s="670"/>
      <c r="AA78" s="670"/>
      <c r="AB78" s="670"/>
      <c r="AC78" s="670"/>
      <c r="AD78" s="670"/>
      <c r="AE78" s="670"/>
      <c r="AF78" s="670"/>
      <c r="AG78" s="670"/>
      <c r="AH78" s="670"/>
      <c r="AI78" s="670"/>
      <c r="AJ78" s="670"/>
      <c r="AK78" s="670"/>
      <c r="AL78" s="670"/>
      <c r="AM78" s="670"/>
      <c r="AN78" s="670"/>
      <c r="AO78" s="670"/>
      <c r="AP78" s="670"/>
      <c r="AQ78" s="670"/>
      <c r="AR78" s="670"/>
      <c r="AS78" s="670"/>
      <c r="AT78" s="670"/>
      <c r="AU78" s="670"/>
      <c r="AV78" s="670"/>
      <c r="AW78" s="670"/>
      <c r="AX78" s="670"/>
      <c r="AY78" s="670"/>
      <c r="AZ78" s="670"/>
      <c r="BA78" s="670"/>
      <c r="BB78" s="670"/>
      <c r="BC78" s="670"/>
      <c r="BD78" s="670"/>
      <c r="BE78" s="670"/>
      <c r="BF78" s="670"/>
      <c r="BG78" s="670"/>
      <c r="BH78" s="670"/>
      <c r="BI78" s="670"/>
      <c r="BJ78" s="670"/>
      <c r="BK78" s="670"/>
      <c r="BL78" s="670"/>
      <c r="BM78" s="670"/>
      <c r="BN78" s="670"/>
      <c r="BO78" s="670"/>
      <c r="BP78" s="670"/>
      <c r="BQ78" s="670"/>
      <c r="BR78" s="670"/>
      <c r="BS78" s="670"/>
      <c r="BT78" s="670"/>
      <c r="BU78" s="670"/>
      <c r="BV78" s="670"/>
      <c r="BW78" s="670"/>
      <c r="BX78" s="670"/>
      <c r="BY78" s="670"/>
      <c r="BZ78" s="670"/>
      <c r="CA78" s="670"/>
      <c r="CB78" s="670"/>
      <c r="CC78" s="670"/>
      <c r="CD78" s="670"/>
      <c r="CE78" s="670"/>
      <c r="CF78" s="670"/>
      <c r="CG78" s="670"/>
      <c r="CH78" s="670"/>
      <c r="CI78" s="670"/>
      <c r="CJ78" s="670"/>
      <c r="CK78" s="670"/>
      <c r="CL78" s="670"/>
      <c r="CM78" s="670"/>
      <c r="CN78" s="670"/>
      <c r="CO78" s="670"/>
      <c r="CP78" s="670"/>
      <c r="CQ78" s="670"/>
      <c r="CR78" s="670"/>
      <c r="CS78" s="670"/>
      <c r="CT78" s="670"/>
      <c r="CU78" s="670"/>
      <c r="CV78" s="670"/>
      <c r="CW78" s="670"/>
      <c r="CX78" s="670"/>
      <c r="CY78" s="670"/>
      <c r="CZ78" s="670"/>
      <c r="DA78" s="670"/>
      <c r="DB78" s="670"/>
      <c r="DC78" s="670"/>
      <c r="DD78" s="670"/>
      <c r="DE78" s="670"/>
      <c r="DF78" s="670"/>
      <c r="DG78" s="670"/>
      <c r="DH78" s="670"/>
      <c r="DI78" s="670"/>
      <c r="DJ78" s="670"/>
      <c r="DK78" s="670"/>
      <c r="DL78" s="670"/>
      <c r="DM78" s="670"/>
      <c r="DN78" s="670"/>
      <c r="DO78" s="670"/>
      <c r="DP78" s="670"/>
      <c r="DQ78" s="670"/>
      <c r="DR78" s="670"/>
      <c r="DS78" s="670"/>
      <c r="DT78" s="670"/>
    </row>
    <row r="79" spans="1:124" ht="15.75" hidden="1" customHeight="1" x14ac:dyDescent="0.35">
      <c r="A79" s="676"/>
      <c r="B79" s="673"/>
      <c r="C79" s="674"/>
      <c r="D79" s="675"/>
      <c r="E79" s="676"/>
      <c r="F79" s="677"/>
      <c r="G79" s="676"/>
      <c r="H79" s="678"/>
      <c r="I79" s="677"/>
      <c r="J79" s="676"/>
      <c r="K79" s="678"/>
      <c r="L79" s="677"/>
      <c r="M79" s="676"/>
      <c r="N79" s="678"/>
      <c r="O79" s="677"/>
      <c r="P79" s="676"/>
      <c r="Q79" s="678"/>
      <c r="R79" s="677"/>
      <c r="S79" s="676"/>
      <c r="T79" s="678"/>
      <c r="U79" s="677"/>
      <c r="V79" s="676"/>
      <c r="W79" s="678"/>
      <c r="X79" s="677"/>
      <c r="Y79" s="676"/>
      <c r="Z79" s="678"/>
      <c r="AA79" s="677"/>
      <c r="AB79" s="676"/>
      <c r="AC79" s="678"/>
      <c r="AD79" s="677"/>
      <c r="AE79" s="676"/>
      <c r="AF79" s="678"/>
      <c r="AG79" s="677"/>
      <c r="AH79" s="676"/>
      <c r="AI79" s="678"/>
      <c r="AJ79" s="677"/>
      <c r="AK79" s="676"/>
      <c r="AL79" s="678"/>
      <c r="AM79" s="677"/>
      <c r="AN79" s="676"/>
      <c r="AO79" s="678"/>
      <c r="AP79" s="677"/>
      <c r="AQ79" s="676"/>
      <c r="AR79" s="678"/>
      <c r="AS79" s="677"/>
      <c r="AT79" s="676"/>
      <c r="AU79" s="678"/>
      <c r="AV79" s="677"/>
      <c r="AW79" s="676"/>
      <c r="AX79" s="678"/>
      <c r="AY79" s="677"/>
      <c r="AZ79" s="676"/>
      <c r="BA79" s="678"/>
      <c r="BB79" s="677"/>
      <c r="BC79" s="676"/>
      <c r="BD79" s="678"/>
      <c r="BE79" s="677"/>
      <c r="BF79" s="676"/>
      <c r="BG79" s="678"/>
      <c r="BH79" s="677"/>
      <c r="BI79" s="676"/>
      <c r="BJ79" s="678"/>
      <c r="BK79" s="677"/>
      <c r="BL79" s="676"/>
      <c r="BM79" s="678"/>
      <c r="BN79" s="677"/>
      <c r="BO79" s="676"/>
      <c r="BP79" s="678"/>
      <c r="BQ79" s="677"/>
      <c r="BR79" s="676"/>
      <c r="BS79" s="678"/>
      <c r="BT79" s="677"/>
      <c r="BU79" s="676"/>
      <c r="BV79" s="678"/>
      <c r="BW79" s="677"/>
      <c r="BX79" s="676"/>
      <c r="BY79" s="678"/>
      <c r="BZ79" s="677"/>
      <c r="CA79" s="676"/>
      <c r="CB79" s="678"/>
      <c r="CC79" s="677"/>
      <c r="CD79" s="676"/>
      <c r="CE79" s="678"/>
      <c r="CF79" s="677"/>
      <c r="CG79" s="676"/>
      <c r="CH79" s="678"/>
      <c r="CI79" s="677"/>
      <c r="CJ79" s="676"/>
      <c r="CK79" s="678"/>
      <c r="CL79" s="677"/>
      <c r="CM79" s="676"/>
      <c r="CN79" s="678"/>
      <c r="CO79" s="677"/>
      <c r="CP79" s="676"/>
      <c r="CQ79" s="678"/>
      <c r="CR79" s="677"/>
      <c r="CS79" s="676"/>
      <c r="CT79" s="678"/>
      <c r="CU79" s="677"/>
      <c r="CV79" s="676"/>
      <c r="CW79" s="678"/>
      <c r="CX79" s="677"/>
      <c r="CY79" s="676"/>
      <c r="CZ79" s="678"/>
      <c r="DA79" s="676"/>
      <c r="DB79" s="676"/>
      <c r="DC79" s="676"/>
      <c r="DD79" s="676"/>
      <c r="DE79" s="676"/>
      <c r="DF79" s="676"/>
      <c r="DG79" s="676"/>
      <c r="DH79" s="676"/>
      <c r="DI79" s="676"/>
      <c r="DJ79" s="676"/>
      <c r="DK79" s="676"/>
      <c r="DL79" s="676"/>
      <c r="DM79" s="676"/>
      <c r="DN79" s="676"/>
      <c r="DO79" s="676"/>
      <c r="DP79" s="676"/>
      <c r="DQ79" s="676"/>
      <c r="DR79" s="676"/>
      <c r="DS79" s="676"/>
      <c r="DT79" s="676"/>
    </row>
    <row r="80" spans="1:124" ht="15.75" hidden="1" customHeight="1" x14ac:dyDescent="0.35">
      <c r="A80" s="676"/>
      <c r="B80" s="673"/>
      <c r="C80" s="674"/>
      <c r="D80" s="675"/>
      <c r="E80" s="676"/>
      <c r="F80" s="677"/>
      <c r="G80" s="676"/>
      <c r="H80" s="678"/>
      <c r="I80" s="677"/>
      <c r="J80" s="676"/>
      <c r="K80" s="678"/>
      <c r="L80" s="677"/>
      <c r="M80" s="676"/>
      <c r="N80" s="678"/>
      <c r="O80" s="677"/>
      <c r="P80" s="676"/>
      <c r="Q80" s="678"/>
      <c r="R80" s="677"/>
      <c r="S80" s="676"/>
      <c r="T80" s="678"/>
      <c r="U80" s="677"/>
      <c r="V80" s="676"/>
      <c r="W80" s="678"/>
      <c r="X80" s="677"/>
      <c r="Y80" s="676"/>
      <c r="Z80" s="678"/>
      <c r="AA80" s="677"/>
      <c r="AB80" s="676"/>
      <c r="AC80" s="678"/>
      <c r="AD80" s="677"/>
      <c r="AE80" s="676"/>
      <c r="AF80" s="678"/>
      <c r="AG80" s="677"/>
      <c r="AH80" s="676"/>
      <c r="AI80" s="678"/>
      <c r="AJ80" s="677"/>
      <c r="AK80" s="676"/>
      <c r="AL80" s="678"/>
      <c r="AM80" s="677"/>
      <c r="AN80" s="676"/>
      <c r="AO80" s="678"/>
      <c r="AP80" s="677"/>
      <c r="AQ80" s="676"/>
      <c r="AR80" s="678"/>
      <c r="AS80" s="677"/>
      <c r="AT80" s="676"/>
      <c r="AU80" s="678"/>
      <c r="AV80" s="677"/>
      <c r="AW80" s="676"/>
      <c r="AX80" s="678"/>
      <c r="AY80" s="677"/>
      <c r="AZ80" s="676"/>
      <c r="BA80" s="678"/>
      <c r="BB80" s="677"/>
      <c r="BC80" s="676"/>
      <c r="BD80" s="678"/>
      <c r="BE80" s="677"/>
      <c r="BF80" s="676"/>
      <c r="BG80" s="678"/>
      <c r="BH80" s="677"/>
      <c r="BI80" s="676"/>
      <c r="BJ80" s="678"/>
      <c r="BK80" s="677"/>
      <c r="BL80" s="676"/>
      <c r="BM80" s="678"/>
      <c r="BN80" s="677"/>
      <c r="BO80" s="676"/>
      <c r="BP80" s="678"/>
      <c r="BQ80" s="677"/>
      <c r="BR80" s="676"/>
      <c r="BS80" s="678"/>
      <c r="BT80" s="677"/>
      <c r="BU80" s="676"/>
      <c r="BV80" s="678"/>
      <c r="BW80" s="677"/>
      <c r="BX80" s="676"/>
      <c r="BY80" s="678"/>
      <c r="BZ80" s="677"/>
      <c r="CA80" s="676"/>
      <c r="CB80" s="678"/>
      <c r="CC80" s="677"/>
      <c r="CD80" s="676"/>
      <c r="CE80" s="678"/>
      <c r="CF80" s="677"/>
      <c r="CG80" s="676"/>
      <c r="CH80" s="678"/>
      <c r="CI80" s="677"/>
      <c r="CJ80" s="676"/>
      <c r="CK80" s="678"/>
      <c r="CL80" s="677"/>
      <c r="CM80" s="676"/>
      <c r="CN80" s="678"/>
      <c r="CO80" s="677"/>
      <c r="CP80" s="676"/>
      <c r="CQ80" s="678"/>
      <c r="CR80" s="677"/>
      <c r="CS80" s="676"/>
      <c r="CT80" s="678"/>
      <c r="CU80" s="677"/>
      <c r="CV80" s="676"/>
      <c r="CW80" s="678"/>
      <c r="CX80" s="677"/>
      <c r="CY80" s="676"/>
      <c r="CZ80" s="678"/>
      <c r="DA80" s="676"/>
      <c r="DB80" s="676"/>
      <c r="DC80" s="676"/>
      <c r="DD80" s="676"/>
      <c r="DE80" s="676"/>
      <c r="DF80" s="676"/>
      <c r="DG80" s="676"/>
      <c r="DH80" s="676"/>
      <c r="DI80" s="676"/>
      <c r="DJ80" s="676"/>
      <c r="DK80" s="676"/>
      <c r="DL80" s="676"/>
      <c r="DM80" s="676"/>
      <c r="DN80" s="676"/>
      <c r="DO80" s="676"/>
      <c r="DP80" s="676"/>
      <c r="DQ80" s="676"/>
      <c r="DR80" s="676"/>
      <c r="DS80" s="676"/>
      <c r="DT80" s="676"/>
    </row>
    <row r="81" spans="1:124" ht="15.75" hidden="1" customHeight="1" x14ac:dyDescent="0.35">
      <c r="A81" s="676"/>
      <c r="B81" s="673"/>
      <c r="C81" s="674"/>
      <c r="D81" s="675"/>
      <c r="E81" s="676"/>
      <c r="F81" s="677"/>
      <c r="G81" s="676"/>
      <c r="H81" s="678"/>
      <c r="I81" s="677"/>
      <c r="J81" s="676"/>
      <c r="K81" s="678"/>
      <c r="L81" s="677"/>
      <c r="M81" s="676"/>
      <c r="N81" s="678"/>
      <c r="O81" s="677"/>
      <c r="P81" s="676"/>
      <c r="Q81" s="678"/>
      <c r="R81" s="677"/>
      <c r="S81" s="676"/>
      <c r="T81" s="678"/>
      <c r="U81" s="677"/>
      <c r="V81" s="676"/>
      <c r="W81" s="678"/>
      <c r="X81" s="677"/>
      <c r="Y81" s="676"/>
      <c r="Z81" s="678"/>
      <c r="AA81" s="677"/>
      <c r="AB81" s="676"/>
      <c r="AC81" s="678"/>
      <c r="AD81" s="677"/>
      <c r="AE81" s="676"/>
      <c r="AF81" s="678"/>
      <c r="AG81" s="677"/>
      <c r="AH81" s="676"/>
      <c r="AI81" s="678"/>
      <c r="AJ81" s="677"/>
      <c r="AK81" s="676"/>
      <c r="AL81" s="678"/>
      <c r="AM81" s="677"/>
      <c r="AN81" s="676"/>
      <c r="AO81" s="678"/>
      <c r="AP81" s="677"/>
      <c r="AQ81" s="676"/>
      <c r="AR81" s="678"/>
      <c r="AS81" s="677"/>
      <c r="AT81" s="676"/>
      <c r="AU81" s="678"/>
      <c r="AV81" s="677"/>
      <c r="AW81" s="676"/>
      <c r="AX81" s="678"/>
      <c r="AY81" s="677"/>
      <c r="AZ81" s="676"/>
      <c r="BA81" s="678"/>
      <c r="BB81" s="677"/>
      <c r="BC81" s="676"/>
      <c r="BD81" s="678"/>
      <c r="BE81" s="677"/>
      <c r="BF81" s="676"/>
      <c r="BG81" s="678"/>
      <c r="BH81" s="677"/>
      <c r="BI81" s="676"/>
      <c r="BJ81" s="678"/>
      <c r="BK81" s="677"/>
      <c r="BL81" s="676"/>
      <c r="BM81" s="678"/>
      <c r="BN81" s="677"/>
      <c r="BO81" s="676"/>
      <c r="BP81" s="678"/>
      <c r="BQ81" s="677"/>
      <c r="BR81" s="676"/>
      <c r="BS81" s="678"/>
      <c r="BT81" s="677"/>
      <c r="BU81" s="676"/>
      <c r="BV81" s="678"/>
      <c r="BW81" s="677"/>
      <c r="BX81" s="676"/>
      <c r="BY81" s="678"/>
      <c r="BZ81" s="677"/>
      <c r="CA81" s="676"/>
      <c r="CB81" s="678"/>
      <c r="CC81" s="677"/>
      <c r="CD81" s="676"/>
      <c r="CE81" s="678"/>
      <c r="CF81" s="677"/>
      <c r="CG81" s="676"/>
      <c r="CH81" s="678"/>
      <c r="CI81" s="677"/>
      <c r="CJ81" s="676"/>
      <c r="CK81" s="678"/>
      <c r="CL81" s="677"/>
      <c r="CM81" s="676"/>
      <c r="CN81" s="678"/>
      <c r="CO81" s="677"/>
      <c r="CP81" s="676"/>
      <c r="CQ81" s="678"/>
      <c r="CR81" s="677"/>
      <c r="CS81" s="676"/>
      <c r="CT81" s="678"/>
      <c r="CU81" s="677"/>
      <c r="CV81" s="676"/>
      <c r="CW81" s="678"/>
      <c r="CX81" s="677"/>
      <c r="CY81" s="676"/>
      <c r="CZ81" s="678"/>
      <c r="DA81" s="676"/>
      <c r="DB81" s="676"/>
      <c r="DC81" s="676"/>
      <c r="DD81" s="676"/>
      <c r="DE81" s="676"/>
      <c r="DF81" s="676"/>
      <c r="DG81" s="676"/>
      <c r="DH81" s="676"/>
      <c r="DI81" s="676"/>
      <c r="DJ81" s="676"/>
      <c r="DK81" s="676"/>
      <c r="DL81" s="676"/>
      <c r="DM81" s="676"/>
      <c r="DN81" s="676"/>
      <c r="DO81" s="676"/>
      <c r="DP81" s="676"/>
      <c r="DQ81" s="676"/>
      <c r="DR81" s="676"/>
      <c r="DS81" s="676"/>
      <c r="DT81" s="676"/>
    </row>
    <row r="82" spans="1:124" ht="15.75" hidden="1" customHeight="1" x14ac:dyDescent="0.35">
      <c r="A82" s="676"/>
      <c r="B82" s="673"/>
      <c r="C82" s="674"/>
      <c r="D82" s="675"/>
      <c r="E82" s="676"/>
      <c r="F82" s="677"/>
      <c r="G82" s="676"/>
      <c r="H82" s="678"/>
      <c r="I82" s="677"/>
      <c r="J82" s="676"/>
      <c r="K82" s="678"/>
      <c r="L82" s="677"/>
      <c r="M82" s="676"/>
      <c r="N82" s="678"/>
      <c r="O82" s="677"/>
      <c r="P82" s="676"/>
      <c r="Q82" s="678"/>
      <c r="R82" s="677"/>
      <c r="S82" s="676"/>
      <c r="T82" s="678"/>
      <c r="U82" s="677"/>
      <c r="V82" s="676"/>
      <c r="W82" s="678"/>
      <c r="X82" s="677"/>
      <c r="Y82" s="676"/>
      <c r="Z82" s="678"/>
      <c r="AA82" s="677"/>
      <c r="AB82" s="676"/>
      <c r="AC82" s="678"/>
      <c r="AD82" s="677"/>
      <c r="AE82" s="676"/>
      <c r="AF82" s="678"/>
      <c r="AG82" s="677"/>
      <c r="AH82" s="676"/>
      <c r="AI82" s="678"/>
      <c r="AJ82" s="677"/>
      <c r="AK82" s="676"/>
      <c r="AL82" s="678"/>
      <c r="AM82" s="677"/>
      <c r="AN82" s="676"/>
      <c r="AO82" s="678"/>
      <c r="AP82" s="677"/>
      <c r="AQ82" s="676"/>
      <c r="AR82" s="678"/>
      <c r="AS82" s="677"/>
      <c r="AT82" s="676"/>
      <c r="AU82" s="678"/>
      <c r="AV82" s="677"/>
      <c r="AW82" s="676"/>
      <c r="AX82" s="678"/>
      <c r="AY82" s="677"/>
      <c r="AZ82" s="676"/>
      <c r="BA82" s="678"/>
      <c r="BB82" s="677"/>
      <c r="BC82" s="676"/>
      <c r="BD82" s="678"/>
      <c r="BE82" s="677"/>
      <c r="BF82" s="676"/>
      <c r="BG82" s="678"/>
      <c r="BH82" s="677"/>
      <c r="BI82" s="676"/>
      <c r="BJ82" s="678"/>
      <c r="BK82" s="677"/>
      <c r="BL82" s="676"/>
      <c r="BM82" s="678"/>
      <c r="BN82" s="677"/>
      <c r="BO82" s="676"/>
      <c r="BP82" s="678"/>
      <c r="BQ82" s="677"/>
      <c r="BR82" s="676"/>
      <c r="BS82" s="678"/>
      <c r="BT82" s="677"/>
      <c r="BU82" s="676"/>
      <c r="BV82" s="678"/>
      <c r="BW82" s="677"/>
      <c r="BX82" s="676"/>
      <c r="BY82" s="678"/>
      <c r="BZ82" s="677"/>
      <c r="CA82" s="676"/>
      <c r="CB82" s="678"/>
      <c r="CC82" s="677"/>
      <c r="CD82" s="676"/>
      <c r="CE82" s="678"/>
      <c r="CF82" s="677"/>
      <c r="CG82" s="676"/>
      <c r="CH82" s="678"/>
      <c r="CI82" s="677"/>
      <c r="CJ82" s="676"/>
      <c r="CK82" s="678"/>
      <c r="CL82" s="677"/>
      <c r="CM82" s="676"/>
      <c r="CN82" s="678"/>
      <c r="CO82" s="677"/>
      <c r="CP82" s="676"/>
      <c r="CQ82" s="678"/>
      <c r="CR82" s="677"/>
      <c r="CS82" s="676"/>
      <c r="CT82" s="678"/>
      <c r="CU82" s="677"/>
      <c r="CV82" s="676"/>
      <c r="CW82" s="678"/>
      <c r="CX82" s="677"/>
      <c r="CY82" s="676"/>
      <c r="CZ82" s="678"/>
      <c r="DA82" s="676"/>
      <c r="DB82" s="676"/>
      <c r="DC82" s="676"/>
      <c r="DD82" s="676"/>
      <c r="DE82" s="676"/>
      <c r="DF82" s="676"/>
      <c r="DG82" s="676"/>
      <c r="DH82" s="676"/>
      <c r="DI82" s="676"/>
      <c r="DJ82" s="676"/>
      <c r="DK82" s="676"/>
      <c r="DL82" s="676"/>
      <c r="DM82" s="676"/>
      <c r="DN82" s="676"/>
      <c r="DO82" s="676"/>
      <c r="DP82" s="676"/>
      <c r="DQ82" s="676"/>
      <c r="DR82" s="676"/>
      <c r="DS82" s="676"/>
      <c r="DT82" s="676"/>
    </row>
    <row r="83" spans="1:124" ht="15.75" hidden="1" customHeight="1" x14ac:dyDescent="0.35">
      <c r="A83" s="676"/>
      <c r="B83" s="673"/>
      <c r="C83" s="674"/>
      <c r="D83" s="675"/>
      <c r="E83" s="676"/>
      <c r="F83" s="677"/>
      <c r="G83" s="676"/>
      <c r="H83" s="678"/>
      <c r="I83" s="677"/>
      <c r="J83" s="676"/>
      <c r="K83" s="678"/>
      <c r="L83" s="677"/>
      <c r="M83" s="676"/>
      <c r="N83" s="678"/>
      <c r="O83" s="677"/>
      <c r="P83" s="676"/>
      <c r="Q83" s="678"/>
      <c r="R83" s="677"/>
      <c r="S83" s="676"/>
      <c r="T83" s="678"/>
      <c r="U83" s="677"/>
      <c r="V83" s="676"/>
      <c r="W83" s="678"/>
      <c r="X83" s="677"/>
      <c r="Y83" s="676"/>
      <c r="Z83" s="678"/>
      <c r="AA83" s="677"/>
      <c r="AB83" s="676"/>
      <c r="AC83" s="678"/>
      <c r="AD83" s="677"/>
      <c r="AE83" s="676"/>
      <c r="AF83" s="678"/>
      <c r="AG83" s="677"/>
      <c r="AH83" s="676"/>
      <c r="AI83" s="678"/>
      <c r="AJ83" s="677"/>
      <c r="AK83" s="676"/>
      <c r="AL83" s="678"/>
      <c r="AM83" s="677"/>
      <c r="AN83" s="676"/>
      <c r="AO83" s="678"/>
      <c r="AP83" s="677"/>
      <c r="AQ83" s="676"/>
      <c r="AR83" s="678"/>
      <c r="AS83" s="677"/>
      <c r="AT83" s="676"/>
      <c r="AU83" s="678"/>
      <c r="AV83" s="677"/>
      <c r="AW83" s="676"/>
      <c r="AX83" s="678"/>
      <c r="AY83" s="677"/>
      <c r="AZ83" s="676"/>
      <c r="BA83" s="678"/>
      <c r="BB83" s="677"/>
      <c r="BC83" s="676"/>
      <c r="BD83" s="678"/>
      <c r="BE83" s="677"/>
      <c r="BF83" s="676"/>
      <c r="BG83" s="678"/>
      <c r="BH83" s="677"/>
      <c r="BI83" s="676"/>
      <c r="BJ83" s="678"/>
      <c r="BK83" s="677"/>
      <c r="BL83" s="676"/>
      <c r="BM83" s="678"/>
      <c r="BN83" s="677"/>
      <c r="BO83" s="676"/>
      <c r="BP83" s="678"/>
      <c r="BQ83" s="677"/>
      <c r="BR83" s="676"/>
      <c r="BS83" s="678"/>
      <c r="BT83" s="677"/>
      <c r="BU83" s="676"/>
      <c r="BV83" s="678"/>
      <c r="BW83" s="677"/>
      <c r="BX83" s="676"/>
      <c r="BY83" s="678"/>
      <c r="BZ83" s="677"/>
      <c r="CA83" s="676"/>
      <c r="CB83" s="678"/>
      <c r="CC83" s="677"/>
      <c r="CD83" s="676"/>
      <c r="CE83" s="678"/>
      <c r="CF83" s="677"/>
      <c r="CG83" s="676"/>
      <c r="CH83" s="678"/>
      <c r="CI83" s="677"/>
      <c r="CJ83" s="676"/>
      <c r="CK83" s="678"/>
      <c r="CL83" s="677"/>
      <c r="CM83" s="676"/>
      <c r="CN83" s="678"/>
      <c r="CO83" s="677"/>
      <c r="CP83" s="676"/>
      <c r="CQ83" s="678"/>
      <c r="CR83" s="677"/>
      <c r="CS83" s="676"/>
      <c r="CT83" s="678"/>
      <c r="CU83" s="677"/>
      <c r="CV83" s="676"/>
      <c r="CW83" s="678"/>
      <c r="CX83" s="677"/>
      <c r="CY83" s="676"/>
      <c r="CZ83" s="678"/>
      <c r="DA83" s="676"/>
      <c r="DB83" s="676"/>
      <c r="DC83" s="676"/>
      <c r="DD83" s="676"/>
      <c r="DE83" s="676"/>
      <c r="DF83" s="676"/>
      <c r="DG83" s="676"/>
      <c r="DH83" s="676"/>
      <c r="DI83" s="676"/>
      <c r="DJ83" s="676"/>
      <c r="DK83" s="676"/>
      <c r="DL83" s="676"/>
      <c r="DM83" s="676"/>
      <c r="DN83" s="676"/>
      <c r="DO83" s="676"/>
      <c r="DP83" s="676"/>
      <c r="DQ83" s="676"/>
      <c r="DR83" s="676"/>
      <c r="DS83" s="676"/>
      <c r="DT83" s="676"/>
    </row>
    <row r="84" spans="1:124" ht="15.75" hidden="1" customHeight="1" x14ac:dyDescent="0.35">
      <c r="A84" s="676"/>
      <c r="B84" s="673"/>
      <c r="C84" s="674"/>
      <c r="D84" s="675"/>
      <c r="E84" s="676"/>
      <c r="F84" s="677"/>
      <c r="G84" s="676"/>
      <c r="H84" s="678"/>
      <c r="I84" s="677"/>
      <c r="J84" s="676"/>
      <c r="K84" s="678"/>
      <c r="L84" s="677"/>
      <c r="M84" s="676"/>
      <c r="N84" s="678"/>
      <c r="O84" s="677"/>
      <c r="P84" s="676"/>
      <c r="Q84" s="678"/>
      <c r="R84" s="677"/>
      <c r="S84" s="676"/>
      <c r="T84" s="678"/>
      <c r="U84" s="677"/>
      <c r="V84" s="676"/>
      <c r="W84" s="678"/>
      <c r="X84" s="677"/>
      <c r="Y84" s="676"/>
      <c r="Z84" s="678"/>
      <c r="AA84" s="677"/>
      <c r="AB84" s="676"/>
      <c r="AC84" s="678"/>
      <c r="AD84" s="677"/>
      <c r="AE84" s="676"/>
      <c r="AF84" s="678"/>
      <c r="AG84" s="677"/>
      <c r="AH84" s="676"/>
      <c r="AI84" s="678"/>
      <c r="AJ84" s="677"/>
      <c r="AK84" s="676"/>
      <c r="AL84" s="678"/>
      <c r="AM84" s="677"/>
      <c r="AN84" s="676"/>
      <c r="AO84" s="678"/>
      <c r="AP84" s="677"/>
      <c r="AQ84" s="676"/>
      <c r="AR84" s="678"/>
      <c r="AS84" s="677"/>
      <c r="AT84" s="676"/>
      <c r="AU84" s="678"/>
      <c r="AV84" s="677"/>
      <c r="AW84" s="676"/>
      <c r="AX84" s="678"/>
      <c r="AY84" s="677"/>
      <c r="AZ84" s="676"/>
      <c r="BA84" s="678"/>
      <c r="BB84" s="677"/>
      <c r="BC84" s="676"/>
      <c r="BD84" s="678"/>
      <c r="BE84" s="677"/>
      <c r="BF84" s="676"/>
      <c r="BG84" s="678"/>
      <c r="BH84" s="677"/>
      <c r="BI84" s="676"/>
      <c r="BJ84" s="678"/>
      <c r="BK84" s="677"/>
      <c r="BL84" s="676"/>
      <c r="BM84" s="678"/>
      <c r="BN84" s="677"/>
      <c r="BO84" s="676"/>
      <c r="BP84" s="678"/>
      <c r="BQ84" s="677"/>
      <c r="BR84" s="676"/>
      <c r="BS84" s="678"/>
      <c r="BT84" s="677"/>
      <c r="BU84" s="676"/>
      <c r="BV84" s="678"/>
      <c r="BW84" s="677"/>
      <c r="BX84" s="676"/>
      <c r="BY84" s="678"/>
      <c r="BZ84" s="677"/>
      <c r="CA84" s="676"/>
      <c r="CB84" s="678"/>
      <c r="CC84" s="677"/>
      <c r="CD84" s="676"/>
      <c r="CE84" s="678"/>
      <c r="CF84" s="677"/>
      <c r="CG84" s="676"/>
      <c r="CH84" s="678"/>
      <c r="CI84" s="677"/>
      <c r="CJ84" s="676"/>
      <c r="CK84" s="678"/>
      <c r="CL84" s="677"/>
      <c r="CM84" s="676"/>
      <c r="CN84" s="678"/>
      <c r="CO84" s="677"/>
      <c r="CP84" s="676"/>
      <c r="CQ84" s="678"/>
      <c r="CR84" s="677"/>
      <c r="CS84" s="676"/>
      <c r="CT84" s="678"/>
      <c r="CU84" s="677"/>
      <c r="CV84" s="676"/>
      <c r="CW84" s="678"/>
      <c r="CX84" s="677"/>
      <c r="CY84" s="676"/>
      <c r="CZ84" s="678"/>
      <c r="DA84" s="676"/>
      <c r="DB84" s="676"/>
      <c r="DC84" s="676"/>
      <c r="DD84" s="676"/>
      <c r="DE84" s="676"/>
      <c r="DF84" s="676"/>
      <c r="DG84" s="676"/>
      <c r="DH84" s="676"/>
      <c r="DI84" s="676"/>
      <c r="DJ84" s="676"/>
      <c r="DK84" s="676"/>
      <c r="DL84" s="676"/>
      <c r="DM84" s="676"/>
      <c r="DN84" s="676"/>
      <c r="DO84" s="676"/>
      <c r="DP84" s="676"/>
      <c r="DQ84" s="676"/>
      <c r="DR84" s="676"/>
      <c r="DS84" s="676"/>
      <c r="DT84" s="676"/>
    </row>
    <row r="85" spans="1:124" ht="15.75" hidden="1" customHeight="1" x14ac:dyDescent="0.35">
      <c r="A85" s="676"/>
      <c r="B85" s="673"/>
      <c r="C85" s="674"/>
      <c r="D85" s="675"/>
      <c r="E85" s="676"/>
      <c r="F85" s="677"/>
      <c r="G85" s="676"/>
      <c r="H85" s="678"/>
      <c r="I85" s="677"/>
      <c r="J85" s="676"/>
      <c r="K85" s="678"/>
      <c r="L85" s="677"/>
      <c r="M85" s="676"/>
      <c r="N85" s="678"/>
      <c r="O85" s="677"/>
      <c r="P85" s="676"/>
      <c r="Q85" s="678"/>
      <c r="R85" s="677"/>
      <c r="S85" s="676"/>
      <c r="T85" s="678"/>
      <c r="U85" s="677"/>
      <c r="V85" s="676"/>
      <c r="W85" s="678"/>
      <c r="X85" s="677"/>
      <c r="Y85" s="676"/>
      <c r="Z85" s="678"/>
      <c r="AA85" s="677"/>
      <c r="AB85" s="676"/>
      <c r="AC85" s="678"/>
      <c r="AD85" s="677"/>
      <c r="AE85" s="676"/>
      <c r="AF85" s="678"/>
      <c r="AG85" s="677"/>
      <c r="AH85" s="676"/>
      <c r="AI85" s="678"/>
      <c r="AJ85" s="677"/>
      <c r="AK85" s="676"/>
      <c r="AL85" s="678"/>
      <c r="AM85" s="677"/>
      <c r="AN85" s="676"/>
      <c r="AO85" s="678"/>
      <c r="AP85" s="677"/>
      <c r="AQ85" s="676"/>
      <c r="AR85" s="678"/>
      <c r="AS85" s="677"/>
      <c r="AT85" s="676"/>
      <c r="AU85" s="678"/>
      <c r="AV85" s="677"/>
      <c r="AW85" s="676"/>
      <c r="AX85" s="678"/>
      <c r="AY85" s="677"/>
      <c r="AZ85" s="676"/>
      <c r="BA85" s="678"/>
      <c r="BB85" s="677"/>
      <c r="BC85" s="676"/>
      <c r="BD85" s="678"/>
      <c r="BE85" s="677"/>
      <c r="BF85" s="676"/>
      <c r="BG85" s="678"/>
      <c r="BH85" s="677"/>
      <c r="BI85" s="676"/>
      <c r="BJ85" s="678"/>
      <c r="BK85" s="677"/>
      <c r="BL85" s="676"/>
      <c r="BM85" s="678"/>
      <c r="BN85" s="677"/>
      <c r="BO85" s="676"/>
      <c r="BP85" s="678"/>
      <c r="BQ85" s="677"/>
      <c r="BR85" s="676"/>
      <c r="BS85" s="678"/>
      <c r="BT85" s="677"/>
      <c r="BU85" s="676"/>
      <c r="BV85" s="678"/>
      <c r="BW85" s="677"/>
      <c r="BX85" s="676"/>
      <c r="BY85" s="678"/>
      <c r="BZ85" s="677"/>
      <c r="CA85" s="676"/>
      <c r="CB85" s="678"/>
      <c r="CC85" s="677"/>
      <c r="CD85" s="676"/>
      <c r="CE85" s="678"/>
      <c r="CF85" s="677"/>
      <c r="CG85" s="676"/>
      <c r="CH85" s="678"/>
      <c r="CI85" s="677"/>
      <c r="CJ85" s="676"/>
      <c r="CK85" s="678"/>
      <c r="CL85" s="677"/>
      <c r="CM85" s="676"/>
      <c r="CN85" s="678"/>
      <c r="CO85" s="677"/>
      <c r="CP85" s="676"/>
      <c r="CQ85" s="678"/>
      <c r="CR85" s="677"/>
      <c r="CS85" s="676"/>
      <c r="CT85" s="678"/>
      <c r="CU85" s="677"/>
      <c r="CV85" s="676"/>
      <c r="CW85" s="678"/>
      <c r="CX85" s="677"/>
      <c r="CY85" s="676"/>
      <c r="CZ85" s="678"/>
      <c r="DA85" s="676"/>
      <c r="DB85" s="676"/>
      <c r="DC85" s="676"/>
      <c r="DD85" s="676"/>
      <c r="DE85" s="676"/>
      <c r="DF85" s="676"/>
      <c r="DG85" s="676"/>
      <c r="DH85" s="676"/>
      <c r="DI85" s="676"/>
      <c r="DJ85" s="676"/>
      <c r="DK85" s="676"/>
      <c r="DL85" s="676"/>
      <c r="DM85" s="676"/>
      <c r="DN85" s="676"/>
      <c r="DO85" s="676"/>
      <c r="DP85" s="676"/>
      <c r="DQ85" s="676"/>
      <c r="DR85" s="676"/>
      <c r="DS85" s="676"/>
      <c r="DT85" s="676"/>
    </row>
    <row r="86" spans="1:124" ht="15.75" hidden="1" customHeight="1" x14ac:dyDescent="0.35">
      <c r="A86" s="676"/>
      <c r="B86" s="673"/>
      <c r="C86" s="674"/>
      <c r="D86" s="675"/>
      <c r="E86" s="676"/>
      <c r="F86" s="677"/>
      <c r="G86" s="676"/>
      <c r="H86" s="678"/>
      <c r="I86" s="677"/>
      <c r="J86" s="676"/>
      <c r="K86" s="678"/>
      <c r="L86" s="677"/>
      <c r="M86" s="676"/>
      <c r="N86" s="678"/>
      <c r="O86" s="677"/>
      <c r="P86" s="676"/>
      <c r="Q86" s="678"/>
      <c r="R86" s="677"/>
      <c r="S86" s="676"/>
      <c r="T86" s="678"/>
      <c r="U86" s="677"/>
      <c r="V86" s="676"/>
      <c r="W86" s="678"/>
      <c r="X86" s="677"/>
      <c r="Y86" s="676"/>
      <c r="Z86" s="678"/>
      <c r="AA86" s="677"/>
      <c r="AB86" s="676"/>
      <c r="AC86" s="678"/>
      <c r="AD86" s="677"/>
      <c r="AE86" s="676"/>
      <c r="AF86" s="678"/>
      <c r="AG86" s="677"/>
      <c r="AH86" s="676"/>
      <c r="AI86" s="678"/>
      <c r="AJ86" s="677"/>
      <c r="AK86" s="676"/>
      <c r="AL86" s="678"/>
      <c r="AM86" s="677"/>
      <c r="AN86" s="676"/>
      <c r="AO86" s="678"/>
      <c r="AP86" s="677"/>
      <c r="AQ86" s="676"/>
      <c r="AR86" s="678"/>
      <c r="AS86" s="677"/>
      <c r="AT86" s="676"/>
      <c r="AU86" s="678"/>
      <c r="AV86" s="677"/>
      <c r="AW86" s="676"/>
      <c r="AX86" s="678"/>
      <c r="AY86" s="677"/>
      <c r="AZ86" s="676"/>
      <c r="BA86" s="678"/>
      <c r="BB86" s="677"/>
      <c r="BC86" s="676"/>
      <c r="BD86" s="678"/>
      <c r="BE86" s="677"/>
      <c r="BF86" s="676"/>
      <c r="BG86" s="678"/>
      <c r="BH86" s="677"/>
      <c r="BI86" s="676"/>
      <c r="BJ86" s="678"/>
      <c r="BK86" s="677"/>
      <c r="BL86" s="676"/>
      <c r="BM86" s="678"/>
      <c r="BN86" s="677"/>
      <c r="BO86" s="676"/>
      <c r="BP86" s="678"/>
      <c r="BQ86" s="677"/>
      <c r="BR86" s="676"/>
      <c r="BS86" s="678"/>
      <c r="BT86" s="677"/>
      <c r="BU86" s="676"/>
      <c r="BV86" s="678"/>
      <c r="BW86" s="677"/>
      <c r="BX86" s="676"/>
      <c r="BY86" s="678"/>
      <c r="BZ86" s="677"/>
      <c r="CA86" s="676"/>
      <c r="CB86" s="678"/>
      <c r="CC86" s="677"/>
      <c r="CD86" s="676"/>
      <c r="CE86" s="678"/>
      <c r="CF86" s="677"/>
      <c r="CG86" s="676"/>
      <c r="CH86" s="678"/>
      <c r="CI86" s="677"/>
      <c r="CJ86" s="676"/>
      <c r="CK86" s="678"/>
      <c r="CL86" s="677"/>
      <c r="CM86" s="676"/>
      <c r="CN86" s="678"/>
      <c r="CO86" s="677"/>
      <c r="CP86" s="676"/>
      <c r="CQ86" s="678"/>
      <c r="CR86" s="677"/>
      <c r="CS86" s="676"/>
      <c r="CT86" s="678"/>
      <c r="CU86" s="677"/>
      <c r="CV86" s="676"/>
      <c r="CW86" s="678"/>
      <c r="CX86" s="677"/>
      <c r="CY86" s="676"/>
      <c r="CZ86" s="678"/>
      <c r="DA86" s="676"/>
      <c r="DB86" s="676"/>
      <c r="DC86" s="676"/>
      <c r="DD86" s="676"/>
      <c r="DE86" s="676"/>
      <c r="DF86" s="676"/>
      <c r="DG86" s="676"/>
      <c r="DH86" s="676"/>
      <c r="DI86" s="676"/>
      <c r="DJ86" s="676"/>
      <c r="DK86" s="676"/>
      <c r="DL86" s="676"/>
      <c r="DM86" s="676"/>
      <c r="DN86" s="676"/>
      <c r="DO86" s="676"/>
      <c r="DP86" s="676"/>
      <c r="DQ86" s="676"/>
      <c r="DR86" s="676"/>
      <c r="DS86" s="676"/>
      <c r="DT86" s="676"/>
    </row>
    <row r="87" spans="1:124" ht="15.75" hidden="1" customHeight="1" x14ac:dyDescent="0.35">
      <c r="A87" s="676"/>
      <c r="B87" s="673"/>
      <c r="C87" s="674"/>
      <c r="D87" s="675"/>
      <c r="E87" s="676"/>
      <c r="F87" s="677"/>
      <c r="G87" s="676"/>
      <c r="H87" s="678"/>
      <c r="I87" s="677"/>
      <c r="J87" s="676"/>
      <c r="K87" s="678"/>
      <c r="L87" s="677"/>
      <c r="M87" s="676"/>
      <c r="N87" s="678"/>
      <c r="O87" s="677"/>
      <c r="P87" s="676"/>
      <c r="Q87" s="678"/>
      <c r="R87" s="677"/>
      <c r="S87" s="676"/>
      <c r="T87" s="678"/>
      <c r="U87" s="677"/>
      <c r="V87" s="676"/>
      <c r="W87" s="678"/>
      <c r="X87" s="677"/>
      <c r="Y87" s="676"/>
      <c r="Z87" s="678"/>
      <c r="AA87" s="677"/>
      <c r="AB87" s="676"/>
      <c r="AC87" s="678"/>
      <c r="AD87" s="677"/>
      <c r="AE87" s="676"/>
      <c r="AF87" s="678"/>
      <c r="AG87" s="677"/>
      <c r="AH87" s="676"/>
      <c r="AI87" s="678"/>
      <c r="AJ87" s="677"/>
      <c r="AK87" s="676"/>
      <c r="AL87" s="678"/>
      <c r="AM87" s="677"/>
      <c r="AN87" s="676"/>
      <c r="AO87" s="678"/>
      <c r="AP87" s="677"/>
      <c r="AQ87" s="676"/>
      <c r="AR87" s="678"/>
      <c r="AS87" s="677"/>
      <c r="AT87" s="676"/>
      <c r="AU87" s="678"/>
      <c r="AV87" s="677"/>
      <c r="AW87" s="676"/>
      <c r="AX87" s="678"/>
      <c r="AY87" s="677"/>
      <c r="AZ87" s="676"/>
      <c r="BA87" s="678"/>
      <c r="BB87" s="677"/>
      <c r="BC87" s="676"/>
      <c r="BD87" s="678"/>
      <c r="BE87" s="677"/>
      <c r="BF87" s="676"/>
      <c r="BG87" s="678"/>
      <c r="BH87" s="677"/>
      <c r="BI87" s="676"/>
      <c r="BJ87" s="678"/>
      <c r="BK87" s="677"/>
      <c r="BL87" s="676"/>
      <c r="BM87" s="678"/>
      <c r="BN87" s="677"/>
      <c r="BO87" s="676"/>
      <c r="BP87" s="678"/>
      <c r="BQ87" s="677"/>
      <c r="BR87" s="676"/>
      <c r="BS87" s="678"/>
      <c r="BT87" s="677"/>
      <c r="BU87" s="676"/>
      <c r="BV87" s="678"/>
      <c r="BW87" s="677"/>
      <c r="BX87" s="676"/>
      <c r="BY87" s="678"/>
      <c r="BZ87" s="677"/>
      <c r="CA87" s="676"/>
      <c r="CB87" s="678"/>
      <c r="CC87" s="677"/>
      <c r="CD87" s="676"/>
      <c r="CE87" s="678"/>
      <c r="CF87" s="677"/>
      <c r="CG87" s="676"/>
      <c r="CH87" s="678"/>
      <c r="CI87" s="677"/>
      <c r="CJ87" s="676"/>
      <c r="CK87" s="678"/>
      <c r="CL87" s="677"/>
      <c r="CM87" s="676"/>
      <c r="CN87" s="678"/>
      <c r="CO87" s="677"/>
      <c r="CP87" s="676"/>
      <c r="CQ87" s="678"/>
      <c r="CR87" s="677"/>
      <c r="CS87" s="676"/>
      <c r="CT87" s="678"/>
      <c r="CU87" s="677"/>
      <c r="CV87" s="676"/>
      <c r="CW87" s="678"/>
      <c r="CX87" s="677"/>
      <c r="CY87" s="676"/>
      <c r="CZ87" s="678"/>
      <c r="DA87" s="676"/>
      <c r="DB87" s="676"/>
      <c r="DC87" s="676"/>
      <c r="DD87" s="676"/>
      <c r="DE87" s="676"/>
      <c r="DF87" s="676"/>
      <c r="DG87" s="676"/>
      <c r="DH87" s="676"/>
      <c r="DI87" s="676"/>
      <c r="DJ87" s="676"/>
      <c r="DK87" s="676"/>
      <c r="DL87" s="676"/>
      <c r="DM87" s="676"/>
      <c r="DN87" s="676"/>
      <c r="DO87" s="676"/>
      <c r="DP87" s="676"/>
      <c r="DQ87" s="676"/>
      <c r="DR87" s="676"/>
      <c r="DS87" s="676"/>
      <c r="DT87" s="676"/>
    </row>
    <row r="88" spans="1:124" ht="15.75" hidden="1" customHeight="1" x14ac:dyDescent="0.35">
      <c r="A88" s="676"/>
      <c r="B88" s="673"/>
      <c r="C88" s="674"/>
      <c r="D88" s="675"/>
      <c r="E88" s="676"/>
      <c r="F88" s="677"/>
      <c r="G88" s="676"/>
      <c r="H88" s="678"/>
      <c r="I88" s="677"/>
      <c r="J88" s="676"/>
      <c r="K88" s="678"/>
      <c r="L88" s="677"/>
      <c r="M88" s="676"/>
      <c r="N88" s="678"/>
      <c r="O88" s="677"/>
      <c r="P88" s="676"/>
      <c r="Q88" s="678"/>
      <c r="R88" s="677"/>
      <c r="S88" s="676"/>
      <c r="T88" s="678"/>
      <c r="U88" s="677"/>
      <c r="V88" s="676"/>
      <c r="W88" s="678"/>
      <c r="X88" s="677"/>
      <c r="Y88" s="676"/>
      <c r="Z88" s="678"/>
      <c r="AA88" s="677"/>
      <c r="AB88" s="676"/>
      <c r="AC88" s="678"/>
      <c r="AD88" s="677"/>
      <c r="AE88" s="676"/>
      <c r="AF88" s="678"/>
      <c r="AG88" s="677"/>
      <c r="AH88" s="676"/>
      <c r="AI88" s="678"/>
      <c r="AJ88" s="677"/>
      <c r="AK88" s="676"/>
      <c r="AL88" s="678"/>
      <c r="AM88" s="677"/>
      <c r="AN88" s="676"/>
      <c r="AO88" s="678"/>
      <c r="AP88" s="677"/>
      <c r="AQ88" s="676"/>
      <c r="AR88" s="678"/>
      <c r="AS88" s="677"/>
      <c r="AT88" s="676"/>
      <c r="AU88" s="678"/>
      <c r="AV88" s="677"/>
      <c r="AW88" s="676"/>
      <c r="AX88" s="678"/>
      <c r="AY88" s="677"/>
      <c r="AZ88" s="676"/>
      <c r="BA88" s="678"/>
      <c r="BB88" s="677"/>
      <c r="BC88" s="676"/>
      <c r="BD88" s="678"/>
      <c r="BE88" s="677"/>
      <c r="BF88" s="676"/>
      <c r="BG88" s="678"/>
      <c r="BH88" s="677"/>
      <c r="BI88" s="676"/>
      <c r="BJ88" s="678"/>
      <c r="BK88" s="677"/>
      <c r="BL88" s="676"/>
      <c r="BM88" s="678"/>
      <c r="BN88" s="677"/>
      <c r="BO88" s="676"/>
      <c r="BP88" s="678"/>
      <c r="BQ88" s="677"/>
      <c r="BR88" s="676"/>
      <c r="BS88" s="678"/>
      <c r="BT88" s="677"/>
      <c r="BU88" s="676"/>
      <c r="BV88" s="678"/>
      <c r="BW88" s="677"/>
      <c r="BX88" s="676"/>
      <c r="BY88" s="678"/>
      <c r="BZ88" s="677"/>
      <c r="CA88" s="676"/>
      <c r="CB88" s="678"/>
      <c r="CC88" s="677"/>
      <c r="CD88" s="676"/>
      <c r="CE88" s="678"/>
      <c r="CF88" s="677"/>
      <c r="CG88" s="676"/>
      <c r="CH88" s="678"/>
      <c r="CI88" s="677"/>
      <c r="CJ88" s="676"/>
      <c r="CK88" s="678"/>
      <c r="CL88" s="677"/>
      <c r="CM88" s="676"/>
      <c r="CN88" s="678"/>
      <c r="CO88" s="677"/>
      <c r="CP88" s="676"/>
      <c r="CQ88" s="678"/>
      <c r="CR88" s="677"/>
      <c r="CS88" s="676"/>
      <c r="CT88" s="678"/>
      <c r="CU88" s="677"/>
      <c r="CV88" s="676"/>
      <c r="CW88" s="678"/>
      <c r="CX88" s="677"/>
      <c r="CY88" s="676"/>
      <c r="CZ88" s="678"/>
      <c r="DA88" s="676"/>
      <c r="DB88" s="676"/>
      <c r="DC88" s="676"/>
      <c r="DD88" s="676"/>
      <c r="DE88" s="676"/>
      <c r="DF88" s="676"/>
      <c r="DG88" s="676"/>
      <c r="DH88" s="676"/>
      <c r="DI88" s="676"/>
      <c r="DJ88" s="676"/>
      <c r="DK88" s="676"/>
      <c r="DL88" s="676"/>
      <c r="DM88" s="676"/>
      <c r="DN88" s="676"/>
      <c r="DO88" s="676"/>
      <c r="DP88" s="676"/>
      <c r="DQ88" s="676"/>
      <c r="DR88" s="676"/>
      <c r="DS88" s="676"/>
      <c r="DT88" s="676"/>
    </row>
    <row r="89" spans="1:124" ht="15.75" hidden="1" customHeight="1" x14ac:dyDescent="0.35">
      <c r="A89" s="676"/>
      <c r="B89" s="673"/>
      <c r="C89" s="674"/>
      <c r="D89" s="675"/>
      <c r="E89" s="676"/>
      <c r="F89" s="677"/>
      <c r="G89" s="676"/>
      <c r="H89" s="678"/>
      <c r="I89" s="677"/>
      <c r="J89" s="676"/>
      <c r="K89" s="678"/>
      <c r="L89" s="677"/>
      <c r="M89" s="676"/>
      <c r="N89" s="678"/>
      <c r="O89" s="677"/>
      <c r="P89" s="676"/>
      <c r="Q89" s="678"/>
      <c r="R89" s="677"/>
      <c r="S89" s="676"/>
      <c r="T89" s="678"/>
      <c r="U89" s="677"/>
      <c r="V89" s="676"/>
      <c r="W89" s="678"/>
      <c r="X89" s="677"/>
      <c r="Y89" s="676"/>
      <c r="Z89" s="678"/>
      <c r="AA89" s="677"/>
      <c r="AB89" s="676"/>
      <c r="AC89" s="678"/>
      <c r="AD89" s="677"/>
      <c r="AE89" s="676"/>
      <c r="AF89" s="678"/>
      <c r="AG89" s="677"/>
      <c r="AH89" s="676"/>
      <c r="AI89" s="678"/>
      <c r="AJ89" s="677"/>
      <c r="AK89" s="676"/>
      <c r="AL89" s="678"/>
      <c r="AM89" s="677"/>
      <c r="AN89" s="676"/>
      <c r="AO89" s="678"/>
      <c r="AP89" s="677"/>
      <c r="AQ89" s="676"/>
      <c r="AR89" s="678"/>
      <c r="AS89" s="677"/>
      <c r="AT89" s="676"/>
      <c r="AU89" s="678"/>
      <c r="AV89" s="677"/>
      <c r="AW89" s="676"/>
      <c r="AX89" s="678"/>
      <c r="AY89" s="677"/>
      <c r="AZ89" s="676"/>
      <c r="BA89" s="678"/>
      <c r="BB89" s="677"/>
      <c r="BC89" s="676"/>
      <c r="BD89" s="678"/>
      <c r="BE89" s="677"/>
      <c r="BF89" s="676"/>
      <c r="BG89" s="678"/>
      <c r="BH89" s="677"/>
      <c r="BI89" s="676"/>
      <c r="BJ89" s="678"/>
      <c r="BK89" s="677"/>
      <c r="BL89" s="676"/>
      <c r="BM89" s="678"/>
      <c r="BN89" s="677"/>
      <c r="BO89" s="676"/>
      <c r="BP89" s="678"/>
      <c r="BQ89" s="677"/>
      <c r="BR89" s="676"/>
      <c r="BS89" s="678"/>
      <c r="BT89" s="677"/>
      <c r="BU89" s="676"/>
      <c r="BV89" s="678"/>
      <c r="BW89" s="677"/>
      <c r="BX89" s="676"/>
      <c r="BY89" s="678"/>
      <c r="BZ89" s="677"/>
      <c r="CA89" s="676"/>
      <c r="CB89" s="678"/>
      <c r="CC89" s="677"/>
      <c r="CD89" s="676"/>
      <c r="CE89" s="678"/>
      <c r="CF89" s="677"/>
      <c r="CG89" s="676"/>
      <c r="CH89" s="678"/>
      <c r="CI89" s="677"/>
      <c r="CJ89" s="676"/>
      <c r="CK89" s="678"/>
      <c r="CL89" s="677"/>
      <c r="CM89" s="676"/>
      <c r="CN89" s="678"/>
      <c r="CO89" s="677"/>
      <c r="CP89" s="676"/>
      <c r="CQ89" s="678"/>
      <c r="CR89" s="677"/>
      <c r="CS89" s="676"/>
      <c r="CT89" s="678"/>
      <c r="CU89" s="677"/>
      <c r="CV89" s="676"/>
      <c r="CW89" s="678"/>
      <c r="CX89" s="677"/>
      <c r="CY89" s="676"/>
      <c r="CZ89" s="678"/>
      <c r="DA89" s="676"/>
      <c r="DB89" s="676"/>
      <c r="DC89" s="676"/>
      <c r="DD89" s="676"/>
      <c r="DE89" s="676"/>
      <c r="DF89" s="676"/>
      <c r="DG89" s="676"/>
      <c r="DH89" s="676"/>
      <c r="DI89" s="676"/>
      <c r="DJ89" s="676"/>
      <c r="DK89" s="676"/>
      <c r="DL89" s="676"/>
      <c r="DM89" s="676"/>
      <c r="DN89" s="676"/>
      <c r="DO89" s="676"/>
      <c r="DP89" s="676"/>
      <c r="DQ89" s="676"/>
      <c r="DR89" s="676"/>
      <c r="DS89" s="676"/>
      <c r="DT89" s="676"/>
    </row>
    <row r="90" spans="1:124" ht="15.75" hidden="1" customHeight="1" x14ac:dyDescent="0.35">
      <c r="A90" s="676"/>
      <c r="B90" s="673"/>
      <c r="C90" s="674"/>
      <c r="D90" s="675"/>
      <c r="E90" s="676"/>
      <c r="F90" s="677"/>
      <c r="G90" s="676"/>
      <c r="H90" s="678"/>
      <c r="I90" s="677"/>
      <c r="J90" s="676"/>
      <c r="K90" s="678"/>
      <c r="L90" s="677"/>
      <c r="M90" s="676"/>
      <c r="N90" s="678"/>
      <c r="O90" s="677"/>
      <c r="P90" s="676"/>
      <c r="Q90" s="678"/>
      <c r="R90" s="677"/>
      <c r="S90" s="676"/>
      <c r="T90" s="678"/>
      <c r="U90" s="677"/>
      <c r="V90" s="676"/>
      <c r="W90" s="678"/>
      <c r="X90" s="677"/>
      <c r="Y90" s="676"/>
      <c r="Z90" s="678"/>
      <c r="AA90" s="677"/>
      <c r="AB90" s="676"/>
      <c r="AC90" s="678"/>
      <c r="AD90" s="677"/>
      <c r="AE90" s="676"/>
      <c r="AF90" s="678"/>
      <c r="AG90" s="677"/>
      <c r="AH90" s="676"/>
      <c r="AI90" s="678"/>
      <c r="AJ90" s="677"/>
      <c r="AK90" s="676"/>
      <c r="AL90" s="678"/>
      <c r="AM90" s="677"/>
      <c r="AN90" s="676"/>
      <c r="AO90" s="678"/>
      <c r="AP90" s="677"/>
      <c r="AQ90" s="676"/>
      <c r="AR90" s="678"/>
      <c r="AS90" s="677"/>
      <c r="AT90" s="676"/>
      <c r="AU90" s="678"/>
      <c r="AV90" s="677"/>
      <c r="AW90" s="676"/>
      <c r="AX90" s="678"/>
      <c r="AY90" s="677"/>
      <c r="AZ90" s="676"/>
      <c r="BA90" s="678"/>
      <c r="BB90" s="677"/>
      <c r="BC90" s="676"/>
      <c r="BD90" s="678"/>
      <c r="BE90" s="677"/>
      <c r="BF90" s="676"/>
      <c r="BG90" s="678"/>
      <c r="BH90" s="677"/>
      <c r="BI90" s="676"/>
      <c r="BJ90" s="678"/>
      <c r="BK90" s="677"/>
      <c r="BL90" s="676"/>
      <c r="BM90" s="678"/>
      <c r="BN90" s="677"/>
      <c r="BO90" s="676"/>
      <c r="BP90" s="678"/>
      <c r="BQ90" s="677"/>
      <c r="BR90" s="676"/>
      <c r="BS90" s="678"/>
      <c r="BT90" s="677"/>
      <c r="BU90" s="676"/>
      <c r="BV90" s="678"/>
      <c r="BW90" s="677"/>
      <c r="BX90" s="676"/>
      <c r="BY90" s="678"/>
      <c r="BZ90" s="677"/>
      <c r="CA90" s="676"/>
      <c r="CB90" s="678"/>
      <c r="CC90" s="677"/>
      <c r="CD90" s="676"/>
      <c r="CE90" s="678"/>
      <c r="CF90" s="677"/>
      <c r="CG90" s="676"/>
      <c r="CH90" s="678"/>
      <c r="CI90" s="677"/>
      <c r="CJ90" s="676"/>
      <c r="CK90" s="678"/>
      <c r="CL90" s="677"/>
      <c r="CM90" s="676"/>
      <c r="CN90" s="678"/>
      <c r="CO90" s="677"/>
      <c r="CP90" s="676"/>
      <c r="CQ90" s="678"/>
      <c r="CR90" s="677"/>
      <c r="CS90" s="676"/>
      <c r="CT90" s="678"/>
      <c r="CU90" s="677"/>
      <c r="CV90" s="676"/>
      <c r="CW90" s="678"/>
      <c r="CX90" s="677"/>
      <c r="CY90" s="676"/>
      <c r="CZ90" s="678"/>
      <c r="DA90" s="676"/>
      <c r="DB90" s="676"/>
      <c r="DC90" s="676"/>
      <c r="DD90" s="676"/>
      <c r="DE90" s="676"/>
      <c r="DF90" s="676"/>
      <c r="DG90" s="676"/>
      <c r="DH90" s="676"/>
      <c r="DI90" s="676"/>
      <c r="DJ90" s="676"/>
      <c r="DK90" s="676"/>
      <c r="DL90" s="676"/>
      <c r="DM90" s="676"/>
      <c r="DN90" s="676"/>
      <c r="DO90" s="676"/>
      <c r="DP90" s="676"/>
      <c r="DQ90" s="676"/>
      <c r="DR90" s="676"/>
      <c r="DS90" s="676"/>
      <c r="DT90" s="676"/>
    </row>
    <row r="91" spans="1:124" ht="15.75" hidden="1" customHeight="1" x14ac:dyDescent="0.35">
      <c r="A91" s="676"/>
      <c r="B91" s="673"/>
      <c r="C91" s="674"/>
      <c r="D91" s="675"/>
      <c r="E91" s="676"/>
      <c r="F91" s="677"/>
      <c r="G91" s="676"/>
      <c r="H91" s="678"/>
      <c r="I91" s="677"/>
      <c r="J91" s="676"/>
      <c r="K91" s="678"/>
      <c r="L91" s="677"/>
      <c r="M91" s="676"/>
      <c r="N91" s="678"/>
      <c r="O91" s="677"/>
      <c r="P91" s="676"/>
      <c r="Q91" s="678"/>
      <c r="R91" s="677"/>
      <c r="S91" s="676"/>
      <c r="T91" s="678"/>
      <c r="U91" s="677"/>
      <c r="V91" s="676"/>
      <c r="W91" s="678"/>
      <c r="X91" s="677"/>
      <c r="Y91" s="676"/>
      <c r="Z91" s="678"/>
      <c r="AA91" s="677"/>
      <c r="AB91" s="676"/>
      <c r="AC91" s="678"/>
      <c r="AD91" s="677"/>
      <c r="AE91" s="676"/>
      <c r="AF91" s="678"/>
      <c r="AG91" s="677"/>
      <c r="AH91" s="676"/>
      <c r="AI91" s="678"/>
      <c r="AJ91" s="677"/>
      <c r="AK91" s="676"/>
      <c r="AL91" s="678"/>
      <c r="AM91" s="677"/>
      <c r="AN91" s="676"/>
      <c r="AO91" s="678"/>
      <c r="AP91" s="677"/>
      <c r="AQ91" s="676"/>
      <c r="AR91" s="678"/>
      <c r="AS91" s="677"/>
      <c r="AT91" s="676"/>
      <c r="AU91" s="678"/>
      <c r="AV91" s="677"/>
      <c r="AW91" s="676"/>
      <c r="AX91" s="678"/>
      <c r="AY91" s="677"/>
      <c r="AZ91" s="676"/>
      <c r="BA91" s="678"/>
      <c r="BB91" s="677"/>
      <c r="BC91" s="676"/>
      <c r="BD91" s="678"/>
      <c r="BE91" s="677"/>
      <c r="BF91" s="676"/>
      <c r="BG91" s="678"/>
      <c r="BH91" s="677"/>
      <c r="BI91" s="676"/>
      <c r="BJ91" s="678"/>
      <c r="BK91" s="677"/>
      <c r="BL91" s="676"/>
      <c r="BM91" s="678"/>
      <c r="BN91" s="677"/>
      <c r="BO91" s="676"/>
      <c r="BP91" s="678"/>
      <c r="BQ91" s="677"/>
      <c r="BR91" s="676"/>
      <c r="BS91" s="678"/>
      <c r="BT91" s="677"/>
      <c r="BU91" s="676"/>
      <c r="BV91" s="678"/>
      <c r="BW91" s="677"/>
      <c r="BX91" s="676"/>
      <c r="BY91" s="678"/>
      <c r="BZ91" s="677"/>
      <c r="CA91" s="676"/>
      <c r="CB91" s="678"/>
      <c r="CC91" s="677"/>
      <c r="CD91" s="676"/>
      <c r="CE91" s="678"/>
      <c r="CF91" s="677"/>
      <c r="CG91" s="676"/>
      <c r="CH91" s="678"/>
      <c r="CI91" s="677"/>
      <c r="CJ91" s="676"/>
      <c r="CK91" s="678"/>
      <c r="CL91" s="677"/>
      <c r="CM91" s="676"/>
      <c r="CN91" s="678"/>
      <c r="CO91" s="677"/>
      <c r="CP91" s="676"/>
      <c r="CQ91" s="678"/>
      <c r="CR91" s="677"/>
      <c r="CS91" s="676"/>
      <c r="CT91" s="678"/>
      <c r="CU91" s="677"/>
      <c r="CV91" s="676"/>
      <c r="CW91" s="678"/>
      <c r="CX91" s="677"/>
      <c r="CY91" s="676"/>
      <c r="CZ91" s="678"/>
      <c r="DA91" s="676"/>
      <c r="DB91" s="676"/>
      <c r="DC91" s="676"/>
      <c r="DD91" s="676"/>
      <c r="DE91" s="676"/>
      <c r="DF91" s="676"/>
      <c r="DG91" s="676"/>
      <c r="DH91" s="676"/>
      <c r="DI91" s="676"/>
      <c r="DJ91" s="676"/>
      <c r="DK91" s="676"/>
      <c r="DL91" s="676"/>
      <c r="DM91" s="676"/>
      <c r="DN91" s="676"/>
      <c r="DO91" s="676"/>
      <c r="DP91" s="676"/>
      <c r="DQ91" s="676"/>
      <c r="DR91" s="676"/>
      <c r="DS91" s="676"/>
      <c r="DT91" s="676"/>
    </row>
    <row r="92" spans="1:124" ht="15.75" hidden="1" customHeight="1" x14ac:dyDescent="0.35">
      <c r="A92" s="676"/>
      <c r="B92" s="673"/>
      <c r="C92" s="674"/>
      <c r="D92" s="675"/>
      <c r="E92" s="676"/>
      <c r="F92" s="677"/>
      <c r="G92" s="676"/>
      <c r="H92" s="678"/>
      <c r="I92" s="677"/>
      <c r="J92" s="676"/>
      <c r="K92" s="678"/>
      <c r="L92" s="677"/>
      <c r="M92" s="676"/>
      <c r="N92" s="678"/>
      <c r="O92" s="677"/>
      <c r="P92" s="676"/>
      <c r="Q92" s="678"/>
      <c r="R92" s="677"/>
      <c r="S92" s="676"/>
      <c r="T92" s="678"/>
      <c r="U92" s="677"/>
      <c r="V92" s="676"/>
      <c r="W92" s="678"/>
      <c r="X92" s="677"/>
      <c r="Y92" s="676"/>
      <c r="Z92" s="678"/>
      <c r="AA92" s="677"/>
      <c r="AB92" s="676"/>
      <c r="AC92" s="678"/>
      <c r="AD92" s="677"/>
      <c r="AE92" s="676"/>
      <c r="AF92" s="678"/>
      <c r="AG92" s="677"/>
      <c r="AH92" s="676"/>
      <c r="AI92" s="678"/>
      <c r="AJ92" s="677"/>
      <c r="AK92" s="676"/>
      <c r="AL92" s="678"/>
      <c r="AM92" s="677"/>
      <c r="AN92" s="676"/>
      <c r="AO92" s="678"/>
      <c r="AP92" s="677"/>
      <c r="AQ92" s="676"/>
      <c r="AR92" s="678"/>
      <c r="AS92" s="677"/>
      <c r="AT92" s="676"/>
      <c r="AU92" s="678"/>
      <c r="AV92" s="677"/>
      <c r="AW92" s="676"/>
      <c r="AX92" s="678"/>
      <c r="AY92" s="677"/>
      <c r="AZ92" s="676"/>
      <c r="BA92" s="678"/>
      <c r="BB92" s="677"/>
      <c r="BC92" s="676"/>
      <c r="BD92" s="678"/>
      <c r="BE92" s="677"/>
      <c r="BF92" s="676"/>
      <c r="BG92" s="678"/>
      <c r="BH92" s="677"/>
      <c r="BI92" s="676"/>
      <c r="BJ92" s="678"/>
      <c r="BK92" s="677"/>
      <c r="BL92" s="676"/>
      <c r="BM92" s="678"/>
      <c r="BN92" s="677"/>
      <c r="BO92" s="676"/>
      <c r="BP92" s="678"/>
      <c r="BQ92" s="677"/>
      <c r="BR92" s="676"/>
      <c r="BS92" s="678"/>
      <c r="BT92" s="677"/>
      <c r="BU92" s="676"/>
      <c r="BV92" s="678"/>
      <c r="BW92" s="677"/>
      <c r="BX92" s="676"/>
      <c r="BY92" s="678"/>
      <c r="BZ92" s="677"/>
      <c r="CA92" s="676"/>
      <c r="CB92" s="678"/>
      <c r="CC92" s="677"/>
      <c r="CD92" s="676"/>
      <c r="CE92" s="678"/>
      <c r="CF92" s="677"/>
      <c r="CG92" s="676"/>
      <c r="CH92" s="678"/>
      <c r="CI92" s="677"/>
      <c r="CJ92" s="676"/>
      <c r="CK92" s="678"/>
      <c r="CL92" s="677"/>
      <c r="CM92" s="676"/>
      <c r="CN92" s="678"/>
      <c r="CO92" s="677"/>
      <c r="CP92" s="676"/>
      <c r="CQ92" s="678"/>
      <c r="CR92" s="677"/>
      <c r="CS92" s="676"/>
      <c r="CT92" s="678"/>
      <c r="CU92" s="677"/>
      <c r="CV92" s="676"/>
      <c r="CW92" s="678"/>
      <c r="CX92" s="677"/>
      <c r="CY92" s="676"/>
      <c r="CZ92" s="678"/>
      <c r="DA92" s="676"/>
      <c r="DB92" s="676"/>
      <c r="DC92" s="676"/>
      <c r="DD92" s="676"/>
      <c r="DE92" s="676"/>
      <c r="DF92" s="676"/>
      <c r="DG92" s="676"/>
      <c r="DH92" s="676"/>
      <c r="DI92" s="676"/>
      <c r="DJ92" s="676"/>
      <c r="DK92" s="676"/>
      <c r="DL92" s="676"/>
      <c r="DM92" s="676"/>
      <c r="DN92" s="676"/>
      <c r="DO92" s="676"/>
      <c r="DP92" s="676"/>
      <c r="DQ92" s="676"/>
      <c r="DR92" s="676"/>
      <c r="DS92" s="676"/>
      <c r="DT92" s="676"/>
    </row>
    <row r="93" spans="1:124" ht="15.75" hidden="1" customHeight="1" x14ac:dyDescent="0.35">
      <c r="A93" s="676"/>
      <c r="B93" s="673"/>
      <c r="C93" s="674"/>
      <c r="D93" s="675"/>
      <c r="E93" s="676"/>
      <c r="F93" s="677"/>
      <c r="G93" s="676"/>
      <c r="H93" s="678"/>
      <c r="I93" s="677"/>
      <c r="J93" s="676"/>
      <c r="K93" s="678"/>
      <c r="L93" s="677"/>
      <c r="M93" s="676"/>
      <c r="N93" s="678"/>
      <c r="O93" s="677"/>
      <c r="P93" s="676"/>
      <c r="Q93" s="678"/>
      <c r="R93" s="677"/>
      <c r="S93" s="676"/>
      <c r="T93" s="678"/>
      <c r="U93" s="677"/>
      <c r="V93" s="676"/>
      <c r="W93" s="678"/>
      <c r="X93" s="677"/>
      <c r="Y93" s="676"/>
      <c r="Z93" s="678"/>
      <c r="AA93" s="677"/>
      <c r="AB93" s="676"/>
      <c r="AC93" s="678"/>
      <c r="AD93" s="677"/>
      <c r="AE93" s="676"/>
      <c r="AF93" s="678"/>
      <c r="AG93" s="677"/>
      <c r="AH93" s="676"/>
      <c r="AI93" s="678"/>
      <c r="AJ93" s="677"/>
      <c r="AK93" s="676"/>
      <c r="AL93" s="678"/>
      <c r="AM93" s="677"/>
      <c r="AN93" s="676"/>
      <c r="AO93" s="678"/>
      <c r="AP93" s="677"/>
      <c r="AQ93" s="676"/>
      <c r="AR93" s="678"/>
      <c r="AS93" s="677"/>
      <c r="AT93" s="676"/>
      <c r="AU93" s="678"/>
      <c r="AV93" s="677"/>
      <c r="AW93" s="676"/>
      <c r="AX93" s="678"/>
      <c r="AY93" s="677"/>
      <c r="AZ93" s="676"/>
      <c r="BA93" s="678"/>
      <c r="BB93" s="677"/>
      <c r="BC93" s="676"/>
      <c r="BD93" s="678"/>
      <c r="BE93" s="677"/>
      <c r="BF93" s="676"/>
      <c r="BG93" s="678"/>
      <c r="BH93" s="677"/>
      <c r="BI93" s="676"/>
      <c r="BJ93" s="678"/>
      <c r="BK93" s="677"/>
      <c r="BL93" s="676"/>
      <c r="BM93" s="678"/>
      <c r="BN93" s="677"/>
      <c r="BO93" s="676"/>
      <c r="BP93" s="678"/>
      <c r="BQ93" s="677"/>
      <c r="BR93" s="676"/>
      <c r="BS93" s="678"/>
      <c r="BT93" s="677"/>
      <c r="BU93" s="676"/>
      <c r="BV93" s="678"/>
      <c r="BW93" s="677"/>
      <c r="BX93" s="676"/>
      <c r="BY93" s="678"/>
      <c r="BZ93" s="677"/>
      <c r="CA93" s="676"/>
      <c r="CB93" s="678"/>
      <c r="CC93" s="677"/>
      <c r="CD93" s="676"/>
      <c r="CE93" s="678"/>
      <c r="CF93" s="677"/>
      <c r="CG93" s="676"/>
      <c r="CH93" s="678"/>
      <c r="CI93" s="677"/>
      <c r="CJ93" s="676"/>
      <c r="CK93" s="678"/>
      <c r="CL93" s="677"/>
      <c r="CM93" s="676"/>
      <c r="CN93" s="678"/>
      <c r="CO93" s="677"/>
      <c r="CP93" s="676"/>
      <c r="CQ93" s="678"/>
      <c r="CR93" s="677"/>
      <c r="CS93" s="676"/>
      <c r="CT93" s="678"/>
      <c r="CU93" s="677"/>
      <c r="CV93" s="676"/>
      <c r="CW93" s="678"/>
      <c r="CX93" s="677"/>
      <c r="CY93" s="676"/>
      <c r="CZ93" s="678"/>
      <c r="DA93" s="676"/>
      <c r="DB93" s="676"/>
      <c r="DC93" s="676"/>
      <c r="DD93" s="676"/>
      <c r="DE93" s="676"/>
      <c r="DF93" s="676"/>
      <c r="DG93" s="676"/>
      <c r="DH93" s="676"/>
      <c r="DI93" s="676"/>
      <c r="DJ93" s="676"/>
      <c r="DK93" s="676"/>
      <c r="DL93" s="676"/>
      <c r="DM93" s="676"/>
      <c r="DN93" s="676"/>
      <c r="DO93" s="676"/>
      <c r="DP93" s="676"/>
      <c r="DQ93" s="676"/>
      <c r="DR93" s="676"/>
      <c r="DS93" s="676"/>
      <c r="DT93" s="676"/>
    </row>
    <row r="94" spans="1:124" ht="15.75" hidden="1" customHeight="1" x14ac:dyDescent="0.35">
      <c r="A94" s="676"/>
      <c r="B94" s="673"/>
      <c r="C94" s="674"/>
      <c r="D94" s="675"/>
      <c r="E94" s="676"/>
      <c r="F94" s="677"/>
      <c r="G94" s="676"/>
      <c r="H94" s="678"/>
      <c r="I94" s="677"/>
      <c r="J94" s="676"/>
      <c r="K94" s="678"/>
      <c r="L94" s="677"/>
      <c r="M94" s="676"/>
      <c r="N94" s="678"/>
      <c r="O94" s="677"/>
      <c r="P94" s="676"/>
      <c r="Q94" s="678"/>
      <c r="R94" s="677"/>
      <c r="S94" s="676"/>
      <c r="T94" s="678"/>
      <c r="U94" s="677"/>
      <c r="V94" s="676"/>
      <c r="W94" s="678"/>
      <c r="X94" s="677"/>
      <c r="Y94" s="676"/>
      <c r="Z94" s="678"/>
      <c r="AA94" s="677"/>
      <c r="AB94" s="676"/>
      <c r="AC94" s="678"/>
      <c r="AD94" s="677"/>
      <c r="AE94" s="676"/>
      <c r="AF94" s="678"/>
      <c r="AG94" s="677"/>
      <c r="AH94" s="676"/>
      <c r="AI94" s="678"/>
      <c r="AJ94" s="677"/>
      <c r="AK94" s="676"/>
      <c r="AL94" s="678"/>
      <c r="AM94" s="677"/>
      <c r="AN94" s="676"/>
      <c r="AO94" s="678"/>
      <c r="AP94" s="677"/>
      <c r="AQ94" s="676"/>
      <c r="AR94" s="678"/>
      <c r="AS94" s="677"/>
      <c r="AT94" s="676"/>
      <c r="AU94" s="678"/>
      <c r="AV94" s="677"/>
      <c r="AW94" s="676"/>
      <c r="AX94" s="678"/>
      <c r="AY94" s="677"/>
      <c r="AZ94" s="676"/>
      <c r="BA94" s="678"/>
      <c r="BB94" s="677"/>
      <c r="BC94" s="676"/>
      <c r="BD94" s="678"/>
      <c r="BE94" s="677"/>
      <c r="BF94" s="676"/>
      <c r="BG94" s="678"/>
      <c r="BH94" s="677"/>
      <c r="BI94" s="676"/>
      <c r="BJ94" s="678"/>
      <c r="BK94" s="677"/>
      <c r="BL94" s="676"/>
      <c r="BM94" s="678"/>
      <c r="BN94" s="677"/>
      <c r="BO94" s="676"/>
      <c r="BP94" s="678"/>
      <c r="BQ94" s="677"/>
      <c r="BR94" s="676"/>
      <c r="BS94" s="678"/>
      <c r="BT94" s="677"/>
      <c r="BU94" s="676"/>
      <c r="BV94" s="678"/>
      <c r="BW94" s="677"/>
      <c r="BX94" s="676"/>
      <c r="BY94" s="678"/>
      <c r="BZ94" s="677"/>
      <c r="CA94" s="676"/>
      <c r="CB94" s="678"/>
      <c r="CC94" s="677"/>
      <c r="CD94" s="676"/>
      <c r="CE94" s="678"/>
      <c r="CF94" s="677"/>
      <c r="CG94" s="676"/>
      <c r="CH94" s="678"/>
      <c r="CI94" s="677"/>
      <c r="CJ94" s="676"/>
      <c r="CK94" s="678"/>
      <c r="CL94" s="677"/>
      <c r="CM94" s="676"/>
      <c r="CN94" s="678"/>
      <c r="CO94" s="677"/>
      <c r="CP94" s="676"/>
      <c r="CQ94" s="678"/>
      <c r="CR94" s="677"/>
      <c r="CS94" s="676"/>
      <c r="CT94" s="678"/>
      <c r="CU94" s="677"/>
      <c r="CV94" s="676"/>
      <c r="CW94" s="678"/>
      <c r="CX94" s="677"/>
      <c r="CY94" s="676"/>
      <c r="CZ94" s="678"/>
      <c r="DA94" s="676"/>
      <c r="DB94" s="676"/>
      <c r="DC94" s="676"/>
      <c r="DD94" s="676"/>
      <c r="DE94" s="676"/>
      <c r="DF94" s="676"/>
      <c r="DG94" s="676"/>
      <c r="DH94" s="676"/>
      <c r="DI94" s="676"/>
      <c r="DJ94" s="676"/>
      <c r="DK94" s="676"/>
      <c r="DL94" s="676"/>
      <c r="DM94" s="676"/>
      <c r="DN94" s="676"/>
      <c r="DO94" s="676"/>
      <c r="DP94" s="676"/>
      <c r="DQ94" s="676"/>
      <c r="DR94" s="676"/>
      <c r="DS94" s="676"/>
      <c r="DT94" s="676"/>
    </row>
    <row r="95" spans="1:124" ht="25.5" customHeight="1" x14ac:dyDescent="0.65">
      <c r="A95" s="817" t="s">
        <v>518</v>
      </c>
      <c r="B95" s="680"/>
      <c r="C95" s="681"/>
      <c r="D95" s="682"/>
      <c r="E95" s="682"/>
      <c r="F95" s="683"/>
      <c r="G95" s="683"/>
      <c r="H95" s="684"/>
      <c r="I95" s="685"/>
      <c r="J95" s="683"/>
      <c r="K95" s="684"/>
      <c r="L95" s="685"/>
      <c r="M95" s="683"/>
      <c r="N95" s="684"/>
      <c r="O95" s="685"/>
      <c r="P95" s="683"/>
      <c r="Q95" s="684"/>
      <c r="R95" s="685"/>
      <c r="S95" s="683"/>
      <c r="T95" s="684"/>
      <c r="U95" s="685"/>
      <c r="V95" s="683"/>
      <c r="W95" s="684"/>
      <c r="X95" s="685"/>
      <c r="Y95" s="683"/>
      <c r="Z95" s="684"/>
      <c r="AA95" s="685"/>
      <c r="AB95" s="683"/>
      <c r="AC95" s="684"/>
      <c r="AD95" s="685"/>
      <c r="AE95" s="683"/>
      <c r="AF95" s="684"/>
      <c r="AG95" s="685"/>
      <c r="AH95" s="683"/>
      <c r="AI95" s="684"/>
      <c r="AJ95" s="685"/>
      <c r="AK95" s="683"/>
      <c r="AL95" s="684"/>
      <c r="AM95" s="685"/>
      <c r="AN95" s="683"/>
      <c r="AO95" s="684"/>
      <c r="AP95" s="685"/>
      <c r="AQ95" s="683"/>
      <c r="AR95" s="684"/>
      <c r="AS95" s="685"/>
      <c r="AT95" s="683"/>
      <c r="AU95" s="684"/>
      <c r="AV95" s="685"/>
      <c r="AW95" s="683"/>
      <c r="AX95" s="684"/>
      <c r="AY95" s="685"/>
      <c r="AZ95" s="683"/>
      <c r="BA95" s="684"/>
      <c r="BB95" s="685"/>
      <c r="BC95" s="683"/>
      <c r="BD95" s="684"/>
      <c r="BE95" s="685"/>
      <c r="BF95" s="683"/>
      <c r="BG95" s="684"/>
      <c r="BH95" s="685"/>
      <c r="BI95" s="683"/>
      <c r="BJ95" s="684"/>
      <c r="BK95" s="685"/>
      <c r="BL95" s="683"/>
      <c r="BM95" s="684"/>
      <c r="BN95" s="685"/>
      <c r="BO95" s="683"/>
      <c r="BP95" s="684"/>
      <c r="BQ95" s="685"/>
      <c r="BR95" s="683"/>
      <c r="BS95" s="684"/>
      <c r="BT95" s="685"/>
      <c r="BU95" s="683"/>
      <c r="BV95" s="684"/>
      <c r="BW95" s="685"/>
      <c r="BX95" s="683"/>
      <c r="BY95" s="684"/>
      <c r="BZ95" s="685"/>
      <c r="CA95" s="683"/>
      <c r="CB95" s="684"/>
      <c r="CC95" s="685"/>
      <c r="CD95" s="683"/>
      <c r="CE95" s="684"/>
      <c r="CF95" s="685"/>
      <c r="CG95" s="683"/>
      <c r="CH95" s="684"/>
      <c r="CI95" s="685"/>
      <c r="CJ95" s="683"/>
      <c r="CK95" s="684"/>
      <c r="CL95" s="685"/>
      <c r="CM95" s="683"/>
      <c r="CN95" s="684"/>
      <c r="CO95" s="685"/>
      <c r="CP95" s="683"/>
      <c r="CQ95" s="684"/>
      <c r="CR95" s="685"/>
      <c r="CS95" s="683"/>
      <c r="CT95" s="684"/>
      <c r="CU95" s="685"/>
      <c r="CV95" s="683"/>
      <c r="CW95" s="684"/>
      <c r="CX95" s="685"/>
      <c r="CY95" s="683"/>
      <c r="CZ95" s="684"/>
      <c r="DA95" s="683"/>
      <c r="DB95" s="683"/>
      <c r="DC95" s="683"/>
      <c r="DD95" s="683"/>
      <c r="DE95" s="683"/>
      <c r="DF95" s="683"/>
      <c r="DG95" s="683"/>
      <c r="DH95" s="683"/>
      <c r="DI95" s="683"/>
      <c r="DJ95" s="683"/>
      <c r="DK95" s="683"/>
      <c r="DL95" s="683"/>
      <c r="DM95" s="683"/>
      <c r="DN95" s="683"/>
      <c r="DO95" s="683"/>
      <c r="DP95" s="683"/>
      <c r="DQ95" s="683"/>
      <c r="DR95" s="683"/>
      <c r="DS95" s="683"/>
      <c r="DT95" s="683"/>
    </row>
    <row r="96" spans="1:124" ht="15.75" customHeight="1" x14ac:dyDescent="0.35">
      <c r="A96" s="1845" t="s">
        <v>519</v>
      </c>
      <c r="B96" s="1845"/>
      <c r="C96" s="686"/>
      <c r="D96" s="687"/>
      <c r="E96" s="687"/>
      <c r="F96" s="595"/>
      <c r="G96" s="595"/>
      <c r="H96" s="688"/>
      <c r="I96" s="689"/>
      <c r="J96" s="595"/>
      <c r="K96" s="688"/>
      <c r="L96" s="689"/>
      <c r="M96" s="595"/>
      <c r="N96" s="688"/>
      <c r="O96" s="689"/>
      <c r="P96" s="595"/>
      <c r="Q96" s="688"/>
      <c r="R96" s="689"/>
      <c r="S96" s="595"/>
      <c r="T96" s="688"/>
      <c r="U96" s="689"/>
      <c r="V96" s="595"/>
      <c r="W96" s="688"/>
      <c r="X96" s="689"/>
      <c r="Y96" s="595"/>
      <c r="Z96" s="688"/>
      <c r="AA96" s="689"/>
      <c r="AB96" s="595"/>
      <c r="AC96" s="688"/>
      <c r="AD96" s="689"/>
      <c r="AE96" s="595"/>
      <c r="AF96" s="688"/>
      <c r="AG96" s="689"/>
      <c r="AH96" s="595"/>
      <c r="AI96" s="688"/>
      <c r="AJ96" s="689"/>
      <c r="AK96" s="595"/>
      <c r="AL96" s="688"/>
      <c r="AM96" s="689"/>
      <c r="AN96" s="595"/>
      <c r="AO96" s="688"/>
      <c r="AP96" s="689"/>
      <c r="AQ96" s="595"/>
      <c r="AR96" s="688"/>
      <c r="AS96" s="689"/>
      <c r="AT96" s="595"/>
      <c r="AU96" s="688"/>
      <c r="AV96" s="689"/>
      <c r="AW96" s="595"/>
      <c r="AX96" s="688"/>
      <c r="AY96" s="689"/>
      <c r="AZ96" s="595"/>
      <c r="BA96" s="688"/>
      <c r="BB96" s="689"/>
      <c r="BC96" s="595"/>
      <c r="BD96" s="688"/>
      <c r="BE96" s="689"/>
      <c r="BF96" s="595"/>
      <c r="BG96" s="688"/>
      <c r="BH96" s="689"/>
      <c r="BI96" s="595"/>
      <c r="BJ96" s="688"/>
      <c r="BK96" s="689"/>
      <c r="BL96" s="595"/>
      <c r="BM96" s="688"/>
      <c r="BN96" s="689"/>
      <c r="BO96" s="595"/>
      <c r="BP96" s="688"/>
      <c r="BQ96" s="689"/>
      <c r="BR96" s="595"/>
      <c r="BS96" s="688"/>
      <c r="BT96" s="689"/>
      <c r="BU96" s="595"/>
      <c r="BV96" s="688"/>
      <c r="BW96" s="689"/>
      <c r="BX96" s="595"/>
      <c r="BY96" s="688"/>
      <c r="BZ96" s="689"/>
      <c r="CA96" s="595"/>
      <c r="CB96" s="688"/>
      <c r="CC96" s="689"/>
      <c r="CD96" s="595"/>
      <c r="CE96" s="688"/>
      <c r="CF96" s="689"/>
      <c r="CG96" s="595"/>
      <c r="CH96" s="688"/>
      <c r="CI96" s="689"/>
      <c r="CJ96" s="595"/>
      <c r="CK96" s="688"/>
      <c r="CL96" s="689"/>
      <c r="CM96" s="595"/>
      <c r="CN96" s="688"/>
      <c r="CO96" s="689"/>
      <c r="CP96" s="595"/>
      <c r="CQ96" s="688"/>
      <c r="CR96" s="689"/>
      <c r="CS96" s="595"/>
      <c r="CT96" s="688"/>
      <c r="CU96" s="689"/>
      <c r="CV96" s="595"/>
      <c r="CW96" s="688"/>
      <c r="CX96" s="689"/>
      <c r="CY96" s="595"/>
      <c r="CZ96" s="688"/>
      <c r="DA96" s="595"/>
      <c r="DB96" s="595"/>
      <c r="DC96" s="595"/>
      <c r="DD96" s="595"/>
      <c r="DE96" s="595"/>
      <c r="DF96" s="595"/>
      <c r="DG96" s="595"/>
      <c r="DH96" s="595"/>
      <c r="DI96" s="595"/>
      <c r="DJ96" s="595"/>
      <c r="DK96" s="595"/>
      <c r="DL96" s="595"/>
      <c r="DM96" s="595"/>
      <c r="DN96" s="595"/>
      <c r="DO96" s="595"/>
      <c r="DP96" s="595"/>
      <c r="DQ96" s="595"/>
      <c r="DR96" s="595"/>
      <c r="DS96" s="595"/>
      <c r="DT96" s="595"/>
    </row>
    <row r="97" spans="1:124" ht="23.25" customHeight="1" x14ac:dyDescent="0.45">
      <c r="A97" s="1846" t="s">
        <v>497</v>
      </c>
      <c r="B97" s="1846"/>
      <c r="C97" s="1846"/>
      <c r="D97" s="690"/>
      <c r="E97" s="691"/>
      <c r="F97" s="692"/>
      <c r="G97" s="693"/>
      <c r="H97" s="694"/>
      <c r="I97" s="693"/>
      <c r="J97" s="693"/>
      <c r="K97" s="688"/>
      <c r="L97" s="689"/>
      <c r="M97" s="595"/>
      <c r="N97" s="688"/>
      <c r="O97" s="689"/>
      <c r="P97" s="595"/>
      <c r="Q97" s="688"/>
      <c r="R97" s="689"/>
      <c r="S97" s="595"/>
      <c r="T97" s="688"/>
      <c r="U97" s="689"/>
      <c r="V97" s="595"/>
      <c r="W97" s="688"/>
      <c r="X97" s="689"/>
      <c r="Y97" s="595"/>
      <c r="Z97" s="688"/>
      <c r="AA97" s="689"/>
      <c r="AB97" s="595"/>
      <c r="AC97" s="688"/>
      <c r="AD97" s="689"/>
      <c r="AE97" s="595"/>
      <c r="AF97" s="688"/>
      <c r="AG97" s="689"/>
      <c r="AH97" s="595"/>
      <c r="AI97" s="688"/>
      <c r="AJ97" s="689"/>
      <c r="AK97" s="595"/>
      <c r="AL97" s="688"/>
      <c r="AM97" s="689"/>
      <c r="AN97" s="595"/>
      <c r="AO97" s="688"/>
      <c r="AP97" s="689"/>
      <c r="AQ97" s="595"/>
      <c r="AR97" s="688"/>
      <c r="AS97" s="689"/>
      <c r="AT97" s="595"/>
      <c r="AU97" s="688"/>
      <c r="AV97" s="689"/>
      <c r="AW97" s="595"/>
      <c r="AX97" s="688"/>
      <c r="AY97" s="689"/>
      <c r="AZ97" s="595"/>
      <c r="BA97" s="688"/>
      <c r="BB97" s="689"/>
      <c r="BC97" s="595"/>
      <c r="BD97" s="688"/>
      <c r="BE97" s="689"/>
      <c r="BF97" s="595"/>
      <c r="BG97" s="688"/>
      <c r="BH97" s="689"/>
      <c r="BI97" s="595"/>
      <c r="BJ97" s="688"/>
      <c r="BK97" s="689"/>
      <c r="BL97" s="595"/>
      <c r="BM97" s="688"/>
      <c r="BN97" s="689"/>
      <c r="BO97" s="595"/>
      <c r="BP97" s="688"/>
      <c r="BQ97" s="689"/>
      <c r="BR97" s="595"/>
      <c r="BS97" s="688"/>
      <c r="BT97" s="689"/>
      <c r="BU97" s="595"/>
      <c r="BV97" s="688"/>
      <c r="BW97" s="689"/>
      <c r="BX97" s="595"/>
      <c r="BY97" s="688"/>
      <c r="BZ97" s="689"/>
      <c r="CA97" s="595"/>
      <c r="CB97" s="688"/>
      <c r="CC97" s="689"/>
      <c r="CD97" s="595"/>
      <c r="CE97" s="688"/>
      <c r="CF97" s="689"/>
      <c r="CG97" s="595"/>
      <c r="CH97" s="688"/>
      <c r="CI97" s="689"/>
      <c r="CJ97" s="595"/>
      <c r="CK97" s="688"/>
      <c r="CL97" s="689"/>
      <c r="CM97" s="595"/>
      <c r="CN97" s="688"/>
      <c r="CO97" s="689"/>
      <c r="CP97" s="595"/>
      <c r="CQ97" s="688"/>
      <c r="CR97" s="689"/>
      <c r="CS97" s="595"/>
      <c r="CT97" s="688"/>
      <c r="CU97" s="689"/>
      <c r="CV97" s="595"/>
      <c r="CW97" s="688"/>
      <c r="CX97" s="689"/>
      <c r="CY97" s="595"/>
      <c r="CZ97" s="688"/>
      <c r="DA97" s="689"/>
      <c r="DB97" s="595"/>
      <c r="DC97" s="688"/>
      <c r="DD97" s="689"/>
      <c r="DE97" s="595"/>
      <c r="DF97" s="688"/>
      <c r="DG97" s="689"/>
      <c r="DH97" s="595"/>
      <c r="DI97" s="688"/>
      <c r="DJ97" s="595"/>
      <c r="DK97" s="595"/>
      <c r="DL97" s="595"/>
      <c r="DM97" s="595"/>
      <c r="DN97" s="595"/>
      <c r="DO97" s="595"/>
      <c r="DP97" s="595"/>
      <c r="DQ97" s="595"/>
      <c r="DR97" s="595"/>
      <c r="DS97" s="595"/>
      <c r="DT97" s="595"/>
    </row>
    <row r="98" spans="1:124" ht="15.75" customHeight="1" x14ac:dyDescent="0.35">
      <c r="A98" s="702" t="s">
        <v>498</v>
      </c>
      <c r="B98" s="703" t="s">
        <v>499</v>
      </c>
      <c r="C98" s="704"/>
      <c r="D98" s="705"/>
      <c r="E98" s="706"/>
      <c r="F98" s="1847" t="s">
        <v>520</v>
      </c>
      <c r="G98" s="1847"/>
      <c r="H98" s="1847"/>
      <c r="I98" s="1847"/>
      <c r="J98" s="1847"/>
      <c r="K98" s="705"/>
      <c r="L98" s="707"/>
      <c r="N98" s="705"/>
      <c r="O98" s="707"/>
      <c r="Q98" s="705"/>
      <c r="R98" s="707"/>
      <c r="T98" s="705"/>
      <c r="U98" s="707"/>
      <c r="W98" s="705"/>
      <c r="X98" s="707"/>
      <c r="Z98" s="705"/>
      <c r="AA98" s="707"/>
      <c r="AC98" s="705"/>
      <c r="AD98" s="707"/>
      <c r="AF98" s="705"/>
      <c r="AG98" s="707"/>
      <c r="AI98" s="705"/>
      <c r="AJ98" s="707"/>
      <c r="AL98" s="705"/>
      <c r="AM98" s="707"/>
      <c r="AO98" s="705"/>
      <c r="AP98" s="707"/>
      <c r="AR98" s="705"/>
      <c r="AS98" s="707"/>
      <c r="AU98" s="705"/>
      <c r="AV98" s="707"/>
      <c r="AX98" s="705"/>
      <c r="AY98" s="707"/>
      <c r="BA98" s="705"/>
      <c r="BB98" s="707"/>
      <c r="BD98" s="705"/>
      <c r="BE98" s="707"/>
      <c r="BG98" s="705"/>
      <c r="BH98" s="707"/>
      <c r="BJ98" s="705"/>
      <c r="BK98" s="707"/>
      <c r="BM98" s="705"/>
      <c r="BN98" s="707"/>
      <c r="BP98" s="705"/>
      <c r="BQ98" s="707"/>
      <c r="BS98" s="705"/>
      <c r="BT98" s="707"/>
      <c r="BV98" s="705"/>
      <c r="BW98" s="707"/>
      <c r="BY98" s="705"/>
      <c r="BZ98" s="707"/>
      <c r="CB98" s="705"/>
      <c r="CC98" s="707"/>
      <c r="CE98" s="705"/>
      <c r="CF98" s="707"/>
      <c r="CH98" s="705"/>
      <c r="CI98" s="707"/>
      <c r="CK98" s="705"/>
      <c r="CL98" s="707"/>
      <c r="CN98" s="705"/>
      <c r="CO98" s="707"/>
      <c r="CQ98" s="705"/>
      <c r="CR98" s="707"/>
      <c r="CT98" s="705"/>
      <c r="CU98" s="707"/>
      <c r="CW98" s="705"/>
      <c r="CX98" s="707"/>
      <c r="CZ98" s="705"/>
      <c r="DA98" s="707"/>
      <c r="DC98" s="705"/>
      <c r="DD98" s="707"/>
      <c r="DF98" s="705"/>
      <c r="DG98" s="707"/>
      <c r="DI98" s="705"/>
    </row>
    <row r="99" spans="1:124" ht="15.75" customHeight="1" x14ac:dyDescent="0.3">
      <c r="A99" s="708" t="s">
        <v>501</v>
      </c>
      <c r="B99" s="709" t="s">
        <v>502</v>
      </c>
      <c r="C99" s="704"/>
      <c r="D99" s="705"/>
      <c r="E99" s="706"/>
      <c r="H99" s="705"/>
      <c r="I99" s="707"/>
      <c r="K99" s="705"/>
      <c r="L99" s="707"/>
      <c r="N99" s="705"/>
      <c r="O99" s="707"/>
      <c r="Q99" s="705"/>
      <c r="R99" s="707"/>
      <c r="T99" s="705"/>
      <c r="U99" s="707"/>
      <c r="W99" s="705"/>
      <c r="X99" s="707"/>
      <c r="Z99" s="705"/>
      <c r="AA99" s="707"/>
      <c r="AC99" s="705"/>
      <c r="AD99" s="707"/>
      <c r="AF99" s="705"/>
      <c r="AG99" s="707"/>
      <c r="AI99" s="705"/>
      <c r="AJ99" s="707"/>
      <c r="AL99" s="705"/>
      <c r="AM99" s="707"/>
      <c r="AO99" s="705"/>
      <c r="AP99" s="707"/>
      <c r="AR99" s="705"/>
      <c r="AS99" s="707"/>
      <c r="AU99" s="705"/>
      <c r="AV99" s="707"/>
      <c r="AX99" s="705"/>
      <c r="AY99" s="707"/>
      <c r="BA99" s="705"/>
      <c r="BB99" s="707"/>
      <c r="BD99" s="705"/>
      <c r="BE99" s="707"/>
      <c r="BG99" s="705"/>
      <c r="BH99" s="707"/>
      <c r="BJ99" s="705"/>
      <c r="BK99" s="707"/>
      <c r="BM99" s="705"/>
      <c r="BN99" s="707"/>
      <c r="BP99" s="705"/>
      <c r="BQ99" s="707"/>
      <c r="BS99" s="705"/>
      <c r="BT99" s="707"/>
      <c r="BV99" s="705"/>
      <c r="BW99" s="707"/>
      <c r="BY99" s="705"/>
      <c r="BZ99" s="707"/>
      <c r="CB99" s="705"/>
      <c r="CC99" s="707"/>
      <c r="CE99" s="705"/>
      <c r="CF99" s="707"/>
      <c r="CH99" s="705"/>
      <c r="CI99" s="707"/>
      <c r="CK99" s="705"/>
      <c r="CL99" s="707"/>
      <c r="CN99" s="705"/>
      <c r="CO99" s="707"/>
      <c r="CQ99" s="705"/>
      <c r="CR99" s="707"/>
      <c r="CT99" s="705"/>
      <c r="CU99" s="707"/>
      <c r="CW99" s="705"/>
      <c r="CX99" s="707"/>
      <c r="CZ99" s="705"/>
      <c r="DA99" s="707"/>
      <c r="DC99" s="705"/>
      <c r="DD99" s="707"/>
      <c r="DF99" s="705"/>
      <c r="DG99" s="707"/>
      <c r="DI99" s="705"/>
    </row>
    <row r="100" spans="1:124" ht="15.75" customHeight="1" x14ac:dyDescent="0.3">
      <c r="A100" s="708" t="s">
        <v>503</v>
      </c>
      <c r="B100" s="709"/>
      <c r="C100" s="704"/>
      <c r="D100" s="705"/>
      <c r="E100" s="706"/>
      <c r="H100" s="705"/>
      <c r="I100" s="707"/>
      <c r="K100" s="705"/>
      <c r="L100" s="707"/>
      <c r="N100" s="705"/>
      <c r="O100" s="707"/>
      <c r="Q100" s="705"/>
      <c r="R100" s="707"/>
      <c r="T100" s="705"/>
      <c r="U100" s="707"/>
      <c r="W100" s="705"/>
      <c r="X100" s="707"/>
      <c r="Z100" s="705"/>
      <c r="AA100" s="707"/>
      <c r="AC100" s="705"/>
      <c r="AD100" s="707"/>
      <c r="AF100" s="705"/>
      <c r="AG100" s="707"/>
      <c r="AI100" s="705"/>
      <c r="AJ100" s="707"/>
      <c r="AL100" s="705"/>
      <c r="AM100" s="707"/>
      <c r="AO100" s="705"/>
      <c r="AP100" s="707"/>
      <c r="AR100" s="705"/>
      <c r="AS100" s="707"/>
      <c r="AU100" s="705"/>
      <c r="AV100" s="707"/>
      <c r="AX100" s="705"/>
      <c r="AY100" s="707"/>
      <c r="BA100" s="705"/>
      <c r="BB100" s="707"/>
      <c r="BD100" s="705"/>
      <c r="BE100" s="707"/>
      <c r="BG100" s="705"/>
      <c r="BH100" s="707"/>
      <c r="BJ100" s="705"/>
      <c r="BK100" s="707"/>
      <c r="BM100" s="705"/>
      <c r="BN100" s="707"/>
      <c r="BP100" s="705"/>
      <c r="BQ100" s="707"/>
      <c r="BS100" s="705"/>
      <c r="BT100" s="707"/>
      <c r="BV100" s="705"/>
      <c r="BW100" s="707"/>
      <c r="BY100" s="705"/>
      <c r="BZ100" s="707"/>
      <c r="CB100" s="705"/>
      <c r="CC100" s="707"/>
      <c r="CE100" s="705"/>
      <c r="CF100" s="707"/>
      <c r="CH100" s="705"/>
      <c r="CI100" s="707"/>
      <c r="CK100" s="705"/>
      <c r="CL100" s="707"/>
      <c r="CN100" s="705"/>
      <c r="CO100" s="707"/>
      <c r="CQ100" s="705"/>
      <c r="CR100" s="707"/>
      <c r="CT100" s="705"/>
      <c r="CU100" s="707"/>
      <c r="CW100" s="705"/>
      <c r="CX100" s="707"/>
      <c r="CZ100" s="705"/>
      <c r="DA100" s="707"/>
      <c r="DC100" s="705"/>
      <c r="DD100" s="707"/>
      <c r="DF100" s="705"/>
      <c r="DG100" s="707"/>
      <c r="DI100" s="705"/>
    </row>
    <row r="101" spans="1:124" ht="15.75" customHeight="1" x14ac:dyDescent="0.3">
      <c r="A101" s="708" t="s">
        <v>504</v>
      </c>
      <c r="B101" s="710" t="s">
        <v>505</v>
      </c>
      <c r="C101" s="704"/>
      <c r="D101" s="705"/>
      <c r="E101" s="706"/>
      <c r="H101" s="705"/>
      <c r="I101" s="707"/>
      <c r="K101" s="705"/>
      <c r="L101" s="707"/>
      <c r="N101" s="705"/>
      <c r="O101" s="707"/>
      <c r="Q101" s="705"/>
      <c r="R101" s="707"/>
      <c r="T101" s="705"/>
      <c r="U101" s="707"/>
      <c r="W101" s="705"/>
      <c r="X101" s="707"/>
      <c r="Z101" s="705"/>
      <c r="AA101" s="707"/>
      <c r="AC101" s="705"/>
      <c r="AD101" s="707"/>
      <c r="AF101" s="705"/>
      <c r="AG101" s="707"/>
      <c r="AI101" s="705"/>
      <c r="AJ101" s="707"/>
      <c r="AL101" s="705"/>
      <c r="AM101" s="707"/>
      <c r="AO101" s="705"/>
      <c r="AP101" s="707"/>
      <c r="AR101" s="705"/>
      <c r="AS101" s="707"/>
      <c r="AU101" s="705"/>
      <c r="AV101" s="707"/>
      <c r="AX101" s="705"/>
      <c r="AY101" s="707"/>
      <c r="BA101" s="705"/>
      <c r="BB101" s="707"/>
      <c r="BD101" s="705"/>
      <c r="BE101" s="707"/>
      <c r="BG101" s="705"/>
      <c r="BH101" s="707"/>
      <c r="BJ101" s="705"/>
      <c r="BK101" s="707"/>
      <c r="BM101" s="705"/>
      <c r="BN101" s="707"/>
      <c r="BP101" s="705"/>
      <c r="BQ101" s="707"/>
      <c r="BS101" s="705"/>
      <c r="BT101" s="707"/>
      <c r="BV101" s="705"/>
      <c r="BW101" s="707"/>
      <c r="BY101" s="705"/>
      <c r="BZ101" s="707"/>
      <c r="CB101" s="705"/>
      <c r="CC101" s="707"/>
      <c r="CE101" s="705"/>
      <c r="CF101" s="707"/>
      <c r="CH101" s="705"/>
      <c r="CI101" s="707"/>
      <c r="CK101" s="705"/>
      <c r="CL101" s="707"/>
      <c r="CN101" s="705"/>
      <c r="CO101" s="707"/>
      <c r="CQ101" s="705"/>
      <c r="CR101" s="707"/>
      <c r="CT101" s="705"/>
      <c r="CU101" s="707"/>
      <c r="CW101" s="705"/>
      <c r="CX101" s="707"/>
      <c r="CZ101" s="705"/>
      <c r="DA101" s="707"/>
      <c r="DC101" s="705"/>
      <c r="DD101" s="707"/>
      <c r="DF101" s="705"/>
      <c r="DG101" s="707"/>
      <c r="DI101" s="705"/>
    </row>
    <row r="102" spans="1:124" ht="15.75" customHeight="1" x14ac:dyDescent="0.3">
      <c r="A102" s="708" t="s">
        <v>506</v>
      </c>
      <c r="B102" s="818">
        <v>89.42</v>
      </c>
      <c r="C102" s="704"/>
      <c r="D102" s="705"/>
      <c r="E102" s="706"/>
      <c r="H102" s="705"/>
      <c r="I102" s="707"/>
      <c r="K102" s="705"/>
      <c r="L102" s="707"/>
      <c r="N102" s="705"/>
      <c r="O102" s="707"/>
      <c r="Q102" s="705"/>
      <c r="R102" s="707"/>
      <c r="T102" s="705"/>
      <c r="U102" s="707"/>
      <c r="W102" s="705"/>
      <c r="X102" s="707"/>
      <c r="Z102" s="705"/>
      <c r="AA102" s="707"/>
      <c r="AC102" s="705"/>
      <c r="AD102" s="707"/>
      <c r="AF102" s="705"/>
      <c r="AG102" s="707"/>
      <c r="AI102" s="705"/>
      <c r="AJ102" s="707"/>
      <c r="AL102" s="705"/>
      <c r="AM102" s="707"/>
      <c r="AO102" s="705"/>
      <c r="AP102" s="707"/>
      <c r="AR102" s="705"/>
      <c r="AS102" s="707"/>
      <c r="AU102" s="705"/>
      <c r="AV102" s="707"/>
      <c r="AX102" s="705"/>
      <c r="AY102" s="707"/>
      <c r="BA102" s="705"/>
      <c r="BB102" s="707"/>
      <c r="BD102" s="705"/>
      <c r="BE102" s="707"/>
      <c r="BG102" s="705"/>
      <c r="BH102" s="707"/>
      <c r="BJ102" s="705"/>
      <c r="BK102" s="707"/>
      <c r="BM102" s="705"/>
      <c r="BN102" s="707"/>
      <c r="BP102" s="705"/>
      <c r="BQ102" s="707"/>
      <c r="BS102" s="705"/>
      <c r="BT102" s="707"/>
      <c r="BV102" s="705"/>
      <c r="BW102" s="707"/>
      <c r="BY102" s="705"/>
      <c r="BZ102" s="707"/>
      <c r="CB102" s="705"/>
      <c r="CC102" s="707"/>
      <c r="CE102" s="705"/>
      <c r="CF102" s="707"/>
      <c r="CH102" s="705"/>
      <c r="CI102" s="707"/>
      <c r="CK102" s="705"/>
      <c r="CL102" s="707"/>
      <c r="CN102" s="705"/>
      <c r="CO102" s="707"/>
      <c r="CQ102" s="705"/>
      <c r="CR102" s="707"/>
      <c r="CT102" s="705"/>
      <c r="CU102" s="707"/>
      <c r="CW102" s="705"/>
      <c r="CX102" s="707"/>
      <c r="CZ102" s="705"/>
      <c r="DA102" s="707"/>
      <c r="DC102" s="705"/>
      <c r="DD102" s="707"/>
      <c r="DF102" s="705"/>
      <c r="DG102" s="707"/>
      <c r="DI102" s="705"/>
    </row>
    <row r="103" spans="1:124" ht="15.75" customHeight="1" x14ac:dyDescent="0.3">
      <c r="A103" s="708" t="s">
        <v>507</v>
      </c>
      <c r="B103" s="819">
        <v>295.89999999999998</v>
      </c>
      <c r="C103" s="704"/>
      <c r="D103" s="705"/>
      <c r="E103" s="706"/>
      <c r="H103" s="705"/>
      <c r="I103" s="707"/>
      <c r="K103" s="705"/>
      <c r="L103" s="707"/>
      <c r="N103" s="705"/>
      <c r="O103" s="707"/>
      <c r="Q103" s="705"/>
      <c r="R103" s="707"/>
      <c r="T103" s="705"/>
      <c r="U103" s="707"/>
      <c r="W103" s="705"/>
      <c r="X103" s="707"/>
      <c r="Z103" s="705"/>
      <c r="AA103" s="707"/>
      <c r="AC103" s="705"/>
      <c r="AD103" s="707"/>
      <c r="AF103" s="705"/>
      <c r="AG103" s="707"/>
      <c r="AI103" s="705"/>
      <c r="AJ103" s="707"/>
      <c r="AL103" s="705"/>
      <c r="AM103" s="707"/>
      <c r="AO103" s="705"/>
      <c r="AP103" s="707"/>
      <c r="AR103" s="705"/>
      <c r="AS103" s="707"/>
      <c r="AU103" s="705"/>
      <c r="AV103" s="707"/>
      <c r="AX103" s="705"/>
      <c r="AY103" s="707"/>
      <c r="BA103" s="705"/>
      <c r="BB103" s="707"/>
      <c r="BD103" s="705"/>
      <c r="BE103" s="707"/>
      <c r="BG103" s="705"/>
      <c r="BH103" s="707"/>
      <c r="BJ103" s="705"/>
      <c r="BK103" s="707"/>
      <c r="BM103" s="705"/>
      <c r="BN103" s="707"/>
      <c r="BP103" s="705"/>
      <c r="BQ103" s="707"/>
      <c r="BS103" s="705"/>
      <c r="BT103" s="707"/>
      <c r="BV103" s="705"/>
      <c r="BW103" s="707"/>
      <c r="BY103" s="705"/>
      <c r="BZ103" s="707"/>
      <c r="CB103" s="705"/>
      <c r="CC103" s="707"/>
      <c r="CE103" s="705"/>
      <c r="CF103" s="707"/>
      <c r="CH103" s="705"/>
      <c r="CI103" s="707"/>
      <c r="CK103" s="705"/>
      <c r="CL103" s="707"/>
      <c r="CN103" s="705"/>
      <c r="CO103" s="707"/>
      <c r="CQ103" s="705"/>
      <c r="CR103" s="707"/>
      <c r="CT103" s="705"/>
      <c r="CU103" s="707"/>
      <c r="CW103" s="705"/>
      <c r="CX103" s="707"/>
      <c r="CZ103" s="705"/>
      <c r="DA103" s="707"/>
      <c r="DC103" s="705"/>
      <c r="DD103" s="707"/>
      <c r="DF103" s="705"/>
      <c r="DG103" s="707"/>
      <c r="DI103" s="705"/>
    </row>
    <row r="104" spans="1:124" ht="15.75" hidden="1" customHeight="1" x14ac:dyDescent="0.3">
      <c r="B104" s="712"/>
      <c r="C104" s="704"/>
      <c r="D104" s="705"/>
      <c r="E104" s="706"/>
      <c r="H104" s="705"/>
      <c r="I104" s="707"/>
      <c r="K104" s="705"/>
      <c r="L104" s="707"/>
      <c r="N104" s="705"/>
      <c r="O104" s="707"/>
      <c r="Q104" s="705"/>
      <c r="R104" s="707"/>
      <c r="T104" s="705"/>
      <c r="U104" s="707"/>
      <c r="W104" s="705"/>
      <c r="X104" s="707"/>
      <c r="Z104" s="705"/>
      <c r="AA104" s="707"/>
      <c r="AC104" s="705"/>
      <c r="AD104" s="707"/>
      <c r="AF104" s="705"/>
      <c r="AG104" s="707"/>
      <c r="AI104" s="705"/>
      <c r="AJ104" s="707"/>
      <c r="AL104" s="705"/>
      <c r="AM104" s="707"/>
      <c r="AO104" s="705"/>
      <c r="AP104" s="707"/>
      <c r="AR104" s="705"/>
      <c r="AS104" s="707"/>
      <c r="AU104" s="705"/>
      <c r="AV104" s="707"/>
      <c r="AX104" s="705"/>
      <c r="AY104" s="707"/>
      <c r="BA104" s="705"/>
      <c r="BB104" s="707"/>
      <c r="BD104" s="705"/>
      <c r="BE104" s="707"/>
      <c r="BG104" s="705"/>
      <c r="BH104" s="707"/>
      <c r="BJ104" s="705"/>
      <c r="BK104" s="707"/>
      <c r="BM104" s="705"/>
      <c r="BN104" s="707"/>
      <c r="BP104" s="705"/>
      <c r="BQ104" s="707"/>
      <c r="BS104" s="705"/>
      <c r="BT104" s="707"/>
      <c r="BV104" s="705"/>
      <c r="BW104" s="707"/>
      <c r="BY104" s="705"/>
      <c r="BZ104" s="707"/>
      <c r="CB104" s="705"/>
      <c r="CC104" s="707"/>
      <c r="CE104" s="705"/>
      <c r="CF104" s="707"/>
      <c r="CH104" s="705"/>
      <c r="CI104" s="707"/>
      <c r="CK104" s="705"/>
      <c r="CL104" s="707"/>
      <c r="CN104" s="705"/>
      <c r="CO104" s="707"/>
      <c r="CQ104" s="705"/>
      <c r="CR104" s="707"/>
      <c r="CT104" s="705"/>
      <c r="CU104" s="707"/>
      <c r="CW104" s="705"/>
      <c r="CX104" s="707"/>
      <c r="CZ104" s="705"/>
    </row>
    <row r="105" spans="1:124" ht="15.75" hidden="1" customHeight="1" x14ac:dyDescent="0.3">
      <c r="A105" s="713"/>
      <c r="B105" s="712"/>
      <c r="C105" s="704"/>
      <c r="D105" s="705"/>
      <c r="E105" s="706"/>
      <c r="H105" s="705"/>
      <c r="I105" s="707"/>
      <c r="K105" s="705"/>
      <c r="L105" s="707"/>
      <c r="N105" s="705"/>
      <c r="O105" s="707"/>
      <c r="Q105" s="705"/>
      <c r="R105" s="707"/>
      <c r="T105" s="705"/>
      <c r="U105" s="707"/>
      <c r="W105" s="705"/>
      <c r="X105" s="707"/>
      <c r="Z105" s="705"/>
      <c r="AA105" s="707"/>
      <c r="AC105" s="705"/>
      <c r="AD105" s="707"/>
      <c r="AF105" s="705"/>
      <c r="AG105" s="707"/>
      <c r="AI105" s="705"/>
      <c r="AJ105" s="707"/>
      <c r="AL105" s="705"/>
      <c r="AM105" s="707"/>
      <c r="AO105" s="705"/>
      <c r="AP105" s="707"/>
      <c r="AR105" s="705"/>
      <c r="AS105" s="707"/>
      <c r="AU105" s="705"/>
      <c r="AV105" s="707"/>
      <c r="AX105" s="705"/>
      <c r="AY105" s="707"/>
      <c r="BA105" s="705"/>
      <c r="BB105" s="707"/>
      <c r="BD105" s="705"/>
      <c r="BE105" s="707"/>
      <c r="BG105" s="705"/>
      <c r="BH105" s="707"/>
      <c r="BJ105" s="705"/>
      <c r="BK105" s="707"/>
      <c r="BM105" s="705"/>
      <c r="BN105" s="707"/>
      <c r="BP105" s="705"/>
      <c r="BQ105" s="707"/>
      <c r="BS105" s="705"/>
      <c r="BT105" s="707"/>
      <c r="BV105" s="705"/>
      <c r="BW105" s="707"/>
      <c r="BY105" s="705"/>
      <c r="BZ105" s="707"/>
      <c r="CB105" s="705"/>
      <c r="CC105" s="707"/>
      <c r="CE105" s="705"/>
      <c r="CF105" s="707"/>
      <c r="CH105" s="705"/>
      <c r="CI105" s="707"/>
      <c r="CK105" s="705"/>
      <c r="CL105" s="707"/>
      <c r="CN105" s="705"/>
      <c r="CO105" s="707"/>
      <c r="CQ105" s="705"/>
      <c r="CR105" s="707"/>
      <c r="CT105" s="705"/>
      <c r="CU105" s="707"/>
      <c r="CW105" s="705"/>
      <c r="CX105" s="707"/>
      <c r="CZ105" s="705"/>
    </row>
    <row r="106" spans="1:124" ht="15.75" hidden="1" customHeight="1" x14ac:dyDescent="0.3">
      <c r="A106" s="714"/>
      <c r="B106" s="712"/>
      <c r="C106" s="704"/>
      <c r="D106" s="705"/>
      <c r="E106" s="706"/>
      <c r="H106" s="705"/>
      <c r="I106" s="707"/>
      <c r="K106" s="705"/>
      <c r="L106" s="707"/>
      <c r="N106" s="705"/>
      <c r="O106" s="707"/>
      <c r="Q106" s="705"/>
      <c r="R106" s="707"/>
      <c r="T106" s="705"/>
      <c r="U106" s="707"/>
      <c r="W106" s="705"/>
      <c r="X106" s="707"/>
      <c r="Z106" s="705"/>
      <c r="AA106" s="707"/>
      <c r="AC106" s="705"/>
      <c r="AD106" s="707"/>
      <c r="AF106" s="705"/>
      <c r="AG106" s="707"/>
      <c r="AI106" s="705"/>
      <c r="AJ106" s="707"/>
      <c r="AL106" s="705"/>
      <c r="AM106" s="707"/>
      <c r="AO106" s="705"/>
      <c r="AP106" s="707"/>
      <c r="AR106" s="705"/>
      <c r="AS106" s="707"/>
      <c r="AU106" s="705"/>
      <c r="AV106" s="707"/>
      <c r="AX106" s="705"/>
      <c r="AY106" s="707"/>
      <c r="BA106" s="705"/>
      <c r="BB106" s="707"/>
      <c r="BD106" s="705"/>
      <c r="BE106" s="707"/>
      <c r="BG106" s="705"/>
      <c r="BH106" s="707"/>
      <c r="BJ106" s="705"/>
      <c r="BK106" s="707"/>
      <c r="BM106" s="705"/>
      <c r="BN106" s="707"/>
      <c r="BP106" s="705"/>
      <c r="BQ106" s="707"/>
      <c r="BS106" s="705"/>
      <c r="BT106" s="707"/>
      <c r="BV106" s="705"/>
      <c r="BW106" s="707"/>
      <c r="BY106" s="705"/>
      <c r="BZ106" s="707"/>
      <c r="CB106" s="705"/>
      <c r="CC106" s="707"/>
      <c r="CE106" s="705"/>
      <c r="CF106" s="707"/>
      <c r="CH106" s="705"/>
      <c r="CI106" s="707"/>
      <c r="CK106" s="705"/>
      <c r="CL106" s="707"/>
      <c r="CN106" s="705"/>
      <c r="CO106" s="707"/>
      <c r="CQ106" s="705"/>
      <c r="CR106" s="707"/>
      <c r="CT106" s="705"/>
      <c r="CU106" s="707"/>
      <c r="CW106" s="705"/>
      <c r="CX106" s="707"/>
      <c r="CZ106" s="705"/>
    </row>
    <row r="107" spans="1:124" ht="15.75" hidden="1" customHeight="1" x14ac:dyDescent="0.3">
      <c r="B107" s="712"/>
      <c r="C107" s="704"/>
      <c r="D107" s="705"/>
      <c r="E107" s="706"/>
      <c r="H107" s="705"/>
      <c r="I107" s="707"/>
      <c r="K107" s="705"/>
      <c r="L107" s="707"/>
      <c r="N107" s="705"/>
      <c r="O107" s="707"/>
      <c r="Q107" s="705"/>
      <c r="R107" s="707"/>
      <c r="T107" s="705"/>
      <c r="U107" s="707"/>
      <c r="W107" s="705"/>
      <c r="X107" s="707"/>
      <c r="Z107" s="705"/>
      <c r="AA107" s="707"/>
      <c r="AC107" s="705"/>
      <c r="AD107" s="707"/>
      <c r="AF107" s="705"/>
      <c r="AG107" s="707"/>
      <c r="AI107" s="705"/>
      <c r="AJ107" s="707"/>
      <c r="AL107" s="705"/>
      <c r="AM107" s="707"/>
      <c r="AO107" s="705"/>
      <c r="AP107" s="707"/>
      <c r="AR107" s="705"/>
      <c r="AS107" s="707"/>
      <c r="AU107" s="705"/>
      <c r="AV107" s="707"/>
      <c r="AX107" s="705"/>
      <c r="AY107" s="707"/>
      <c r="BA107" s="705"/>
      <c r="BB107" s="707"/>
      <c r="BD107" s="705"/>
      <c r="BE107" s="707"/>
      <c r="BG107" s="705"/>
      <c r="BH107" s="707"/>
      <c r="BJ107" s="705"/>
      <c r="BK107" s="707"/>
      <c r="BM107" s="705"/>
      <c r="BN107" s="707"/>
      <c r="BP107" s="705"/>
      <c r="BQ107" s="707"/>
      <c r="BS107" s="705"/>
      <c r="BT107" s="707"/>
      <c r="BV107" s="705"/>
      <c r="BW107" s="707"/>
      <c r="BY107" s="705"/>
      <c r="BZ107" s="707"/>
      <c r="CB107" s="705"/>
      <c r="CC107" s="707"/>
      <c r="CE107" s="705"/>
      <c r="CF107" s="707"/>
      <c r="CH107" s="705"/>
      <c r="CI107" s="707"/>
      <c r="CK107" s="705"/>
      <c r="CL107" s="707"/>
      <c r="CN107" s="705"/>
      <c r="CO107" s="707"/>
      <c r="CQ107" s="705"/>
      <c r="CR107" s="707"/>
      <c r="CT107" s="705"/>
      <c r="CU107" s="707"/>
      <c r="CW107" s="705"/>
      <c r="CX107" s="707"/>
      <c r="CZ107" s="705"/>
    </row>
    <row r="108" spans="1:124" ht="15.75" hidden="1" customHeight="1" x14ac:dyDescent="0.3">
      <c r="B108" s="712"/>
      <c r="C108" s="704"/>
      <c r="D108" s="705"/>
      <c r="E108" s="706"/>
      <c r="H108" s="705"/>
      <c r="I108" s="707"/>
      <c r="K108" s="705"/>
      <c r="L108" s="707"/>
      <c r="N108" s="705"/>
      <c r="O108" s="707"/>
      <c r="Q108" s="705"/>
      <c r="R108" s="707"/>
      <c r="T108" s="705"/>
      <c r="U108" s="707"/>
      <c r="W108" s="705"/>
      <c r="X108" s="707"/>
      <c r="Z108" s="705"/>
      <c r="AA108" s="707"/>
      <c r="AC108" s="705"/>
      <c r="AD108" s="707"/>
      <c r="AF108" s="705"/>
      <c r="AG108" s="707"/>
      <c r="AI108" s="705"/>
      <c r="AJ108" s="707"/>
      <c r="AL108" s="705"/>
      <c r="AM108" s="707"/>
      <c r="AO108" s="705"/>
      <c r="AP108" s="707"/>
      <c r="AR108" s="705"/>
      <c r="AS108" s="707"/>
      <c r="AU108" s="705"/>
      <c r="AV108" s="707"/>
      <c r="AX108" s="705"/>
      <c r="AY108" s="707"/>
      <c r="BA108" s="705"/>
      <c r="BB108" s="707"/>
      <c r="BD108" s="705"/>
      <c r="BE108" s="707"/>
      <c r="BG108" s="705"/>
      <c r="BH108" s="707"/>
      <c r="BJ108" s="705"/>
      <c r="BK108" s="707"/>
      <c r="BM108" s="705"/>
      <c r="BN108" s="707"/>
      <c r="BP108" s="705"/>
      <c r="BQ108" s="707"/>
      <c r="BS108" s="705"/>
      <c r="BT108" s="707"/>
      <c r="BV108" s="705"/>
      <c r="BW108" s="707"/>
      <c r="BY108" s="705"/>
      <c r="BZ108" s="707"/>
      <c r="CB108" s="705"/>
      <c r="CC108" s="707"/>
      <c r="CE108" s="705"/>
      <c r="CF108" s="707"/>
      <c r="CH108" s="705"/>
      <c r="CI108" s="707"/>
      <c r="CK108" s="705"/>
      <c r="CL108" s="707"/>
      <c r="CN108" s="705"/>
      <c r="CO108" s="707"/>
      <c r="CQ108" s="705"/>
      <c r="CR108" s="707"/>
      <c r="CT108" s="705"/>
      <c r="CU108" s="707"/>
      <c r="CW108" s="705"/>
      <c r="CX108" s="707"/>
      <c r="CZ108" s="705"/>
    </row>
    <row r="109" spans="1:124" ht="37.5" customHeight="1" x14ac:dyDescent="0.3">
      <c r="A109" s="702" t="s">
        <v>509</v>
      </c>
      <c r="B109" s="715" t="s">
        <v>510</v>
      </c>
      <c r="C109" s="716" t="s">
        <v>511</v>
      </c>
      <c r="D109" s="717"/>
      <c r="E109" s="718"/>
      <c r="F109" s="719"/>
      <c r="G109" s="719"/>
      <c r="H109" s="720"/>
      <c r="I109" s="721"/>
      <c r="J109" s="719"/>
      <c r="K109" s="720"/>
      <c r="L109" s="721"/>
      <c r="M109" s="719"/>
      <c r="N109" s="720"/>
      <c r="O109" s="721"/>
      <c r="P109" s="719"/>
      <c r="Q109" s="720"/>
      <c r="R109" s="721"/>
      <c r="S109" s="719"/>
      <c r="T109" s="720"/>
      <c r="U109" s="721"/>
      <c r="V109" s="719"/>
      <c r="W109" s="720"/>
      <c r="X109" s="721"/>
      <c r="Y109" s="719"/>
      <c r="Z109" s="720"/>
      <c r="AA109" s="721"/>
      <c r="AB109" s="719"/>
      <c r="AC109" s="720"/>
      <c r="AD109" s="721"/>
      <c r="AE109" s="719"/>
      <c r="AF109" s="720"/>
      <c r="AG109" s="721"/>
      <c r="AH109" s="719"/>
      <c r="AI109" s="720"/>
      <c r="AJ109" s="721"/>
      <c r="AK109" s="719"/>
      <c r="AL109" s="720"/>
      <c r="AM109" s="721"/>
      <c r="AN109" s="719"/>
      <c r="AO109" s="720"/>
      <c r="AP109" s="721"/>
      <c r="AQ109" s="719"/>
      <c r="AR109" s="720"/>
      <c r="AS109" s="721"/>
      <c r="AT109" s="719"/>
      <c r="AU109" s="720"/>
      <c r="AV109" s="721"/>
      <c r="AW109" s="719"/>
      <c r="AX109" s="720"/>
      <c r="AY109" s="721"/>
      <c r="AZ109" s="719"/>
      <c r="BA109" s="720"/>
      <c r="BB109" s="721"/>
      <c r="BC109" s="719"/>
      <c r="BD109" s="720"/>
      <c r="BE109" s="721"/>
      <c r="BF109" s="719"/>
      <c r="BG109" s="720"/>
      <c r="BH109" s="721"/>
      <c r="BI109" s="719"/>
      <c r="BJ109" s="720"/>
      <c r="BK109" s="721"/>
      <c r="BL109" s="719"/>
      <c r="BM109" s="720"/>
      <c r="BN109" s="721"/>
      <c r="BO109" s="719"/>
      <c r="BP109" s="720"/>
      <c r="BQ109" s="721"/>
      <c r="BR109" s="719"/>
      <c r="BS109" s="720"/>
      <c r="BT109" s="721"/>
      <c r="BU109" s="719"/>
      <c r="BV109" s="720"/>
      <c r="BW109" s="721"/>
      <c r="BX109" s="719"/>
      <c r="BY109" s="720"/>
      <c r="BZ109" s="721"/>
      <c r="CA109" s="719"/>
      <c r="CB109" s="720"/>
      <c r="CC109" s="721"/>
      <c r="CD109" s="719"/>
      <c r="CE109" s="720"/>
      <c r="CF109" s="721"/>
      <c r="CG109" s="719"/>
      <c r="CH109" s="720"/>
      <c r="CI109" s="721"/>
      <c r="CJ109" s="719"/>
      <c r="CK109" s="720"/>
      <c r="CL109" s="721"/>
      <c r="CM109" s="719"/>
      <c r="CN109" s="720"/>
      <c r="CO109" s="721"/>
      <c r="CP109" s="719"/>
      <c r="CQ109" s="720"/>
      <c r="CR109" s="721"/>
      <c r="CS109" s="719"/>
      <c r="CT109" s="720"/>
      <c r="CU109" s="721"/>
      <c r="CV109" s="719"/>
      <c r="CW109" s="720"/>
      <c r="CX109" s="721"/>
      <c r="CY109" s="719"/>
      <c r="CZ109" s="720"/>
      <c r="DA109" s="721"/>
      <c r="DB109" s="719"/>
      <c r="DC109" s="720"/>
      <c r="DD109" s="721"/>
      <c r="DE109" s="719"/>
      <c r="DF109" s="720"/>
      <c r="DG109" s="721"/>
      <c r="DH109" s="719"/>
      <c r="DI109" s="720"/>
      <c r="DJ109" s="719"/>
      <c r="DK109" s="719"/>
      <c r="DL109" s="719"/>
      <c r="DM109" s="719"/>
      <c r="DN109" s="719"/>
      <c r="DO109" s="719"/>
      <c r="DP109" s="719"/>
      <c r="DQ109" s="719"/>
      <c r="DR109" s="719"/>
      <c r="DS109" s="719"/>
      <c r="DT109" s="719"/>
    </row>
    <row r="110" spans="1:124" ht="15.75" customHeight="1" x14ac:dyDescent="0.3">
      <c r="A110" s="722" t="s">
        <v>512</v>
      </c>
      <c r="B110" s="723"/>
      <c r="C110" s="724"/>
      <c r="D110" s="725"/>
      <c r="E110" s="726"/>
      <c r="F110" s="727"/>
      <c r="G110" s="727"/>
      <c r="H110" s="725"/>
      <c r="I110" s="728"/>
      <c r="J110" s="727"/>
      <c r="K110" s="725"/>
      <c r="L110" s="728"/>
      <c r="M110" s="727"/>
      <c r="N110" s="725"/>
      <c r="O110" s="728"/>
      <c r="P110" s="727"/>
      <c r="Q110" s="725"/>
      <c r="R110" s="728"/>
      <c r="S110" s="727"/>
      <c r="T110" s="725"/>
      <c r="U110" s="728"/>
      <c r="V110" s="727"/>
      <c r="W110" s="725"/>
      <c r="X110" s="728"/>
      <c r="Y110" s="727"/>
      <c r="Z110" s="725"/>
      <c r="AA110" s="728"/>
      <c r="AB110" s="727"/>
      <c r="AC110" s="725"/>
      <c r="AD110" s="728"/>
      <c r="AE110" s="727"/>
      <c r="AF110" s="725"/>
      <c r="AG110" s="728"/>
      <c r="AH110" s="727"/>
      <c r="AI110" s="725"/>
      <c r="AJ110" s="728"/>
      <c r="AK110" s="727"/>
      <c r="AL110" s="725"/>
      <c r="AM110" s="728"/>
      <c r="AN110" s="727"/>
      <c r="AO110" s="725"/>
      <c r="AP110" s="728"/>
      <c r="AQ110" s="727"/>
      <c r="AR110" s="725"/>
      <c r="AS110" s="728"/>
      <c r="AT110" s="727"/>
      <c r="AU110" s="725"/>
      <c r="AV110" s="728"/>
      <c r="AW110" s="727"/>
      <c r="AX110" s="725"/>
      <c r="AY110" s="728"/>
      <c r="AZ110" s="727"/>
      <c r="BA110" s="725"/>
      <c r="BB110" s="728"/>
      <c r="BC110" s="727"/>
      <c r="BD110" s="725"/>
      <c r="BE110" s="728"/>
      <c r="BF110" s="727"/>
      <c r="BG110" s="725"/>
      <c r="BH110" s="728"/>
      <c r="BI110" s="727"/>
      <c r="BJ110" s="725"/>
      <c r="BK110" s="728"/>
      <c r="BL110" s="727"/>
      <c r="BM110" s="725"/>
      <c r="BN110" s="728"/>
      <c r="BO110" s="727"/>
      <c r="BP110" s="725"/>
      <c r="BQ110" s="728"/>
      <c r="BR110" s="727"/>
      <c r="BS110" s="725"/>
      <c r="BT110" s="728"/>
      <c r="BU110" s="727"/>
      <c r="BV110" s="725"/>
      <c r="BW110" s="728"/>
      <c r="BX110" s="727"/>
      <c r="BY110" s="725"/>
      <c r="BZ110" s="728"/>
      <c r="CA110" s="727"/>
      <c r="CB110" s="725"/>
      <c r="CC110" s="728"/>
      <c r="CD110" s="727"/>
      <c r="CE110" s="725"/>
      <c r="CF110" s="728"/>
      <c r="CG110" s="727"/>
      <c r="CH110" s="725"/>
      <c r="CI110" s="728"/>
      <c r="CJ110" s="727"/>
      <c r="CK110" s="725"/>
      <c r="CL110" s="728"/>
      <c r="CM110" s="727"/>
      <c r="CN110" s="725"/>
      <c r="CO110" s="728"/>
      <c r="CP110" s="727"/>
      <c r="CQ110" s="725"/>
      <c r="CR110" s="728"/>
      <c r="CS110" s="727"/>
      <c r="CT110" s="725"/>
      <c r="CU110" s="728"/>
      <c r="CV110" s="727"/>
      <c r="CW110" s="725"/>
      <c r="CX110" s="728"/>
      <c r="CY110" s="727"/>
      <c r="CZ110" s="725"/>
      <c r="DA110" s="728"/>
      <c r="DB110" s="727"/>
      <c r="DC110" s="725"/>
      <c r="DD110" s="728"/>
      <c r="DE110" s="727"/>
      <c r="DF110" s="725"/>
      <c r="DG110" s="728"/>
      <c r="DH110" s="727"/>
      <c r="DI110" s="725"/>
      <c r="DJ110" s="727"/>
      <c r="DK110" s="727"/>
      <c r="DL110" s="727"/>
      <c r="DM110" s="727"/>
      <c r="DN110" s="727"/>
      <c r="DO110" s="727"/>
      <c r="DP110" s="727"/>
      <c r="DQ110" s="727"/>
      <c r="DR110" s="727"/>
      <c r="DS110" s="727"/>
      <c r="DT110" s="727"/>
    </row>
    <row r="111" spans="1:124" ht="15.75" customHeight="1" x14ac:dyDescent="0.3">
      <c r="A111" s="729"/>
      <c r="B111" s="710"/>
      <c r="C111" s="730"/>
      <c r="D111" s="731"/>
      <c r="E111" s="732"/>
      <c r="H111" s="705"/>
      <c r="I111" s="707"/>
      <c r="K111" s="705"/>
      <c r="L111" s="707"/>
      <c r="N111" s="705"/>
      <c r="O111" s="707"/>
      <c r="Q111" s="705"/>
      <c r="R111" s="707"/>
      <c r="T111" s="705"/>
      <c r="U111" s="707"/>
      <c r="W111" s="705"/>
      <c r="X111" s="707"/>
      <c r="Z111" s="705"/>
      <c r="AA111" s="707"/>
      <c r="AC111" s="705"/>
      <c r="AD111" s="707"/>
      <c r="AF111" s="705"/>
      <c r="AG111" s="707"/>
      <c r="AI111" s="705"/>
      <c r="AJ111" s="707"/>
      <c r="AL111" s="705"/>
      <c r="AM111" s="707"/>
      <c r="AO111" s="705"/>
      <c r="AP111" s="707"/>
      <c r="AR111" s="705"/>
      <c r="AS111" s="707"/>
      <c r="AU111" s="705"/>
      <c r="AV111" s="707"/>
      <c r="AX111" s="705"/>
      <c r="AY111" s="707"/>
      <c r="BA111" s="705"/>
      <c r="BB111" s="707"/>
      <c r="BD111" s="705"/>
      <c r="BE111" s="707"/>
      <c r="BG111" s="705"/>
      <c r="BH111" s="707"/>
      <c r="BJ111" s="705"/>
      <c r="BK111" s="707"/>
      <c r="BM111" s="705"/>
      <c r="BN111" s="707"/>
      <c r="BP111" s="705"/>
      <c r="BQ111" s="707"/>
      <c r="BS111" s="705"/>
      <c r="BT111" s="707"/>
      <c r="BV111" s="705"/>
      <c r="BW111" s="707"/>
      <c r="BY111" s="705"/>
      <c r="BZ111" s="707"/>
      <c r="CB111" s="705"/>
      <c r="CC111" s="707"/>
      <c r="CE111" s="705"/>
      <c r="CF111" s="707"/>
      <c r="CH111" s="705"/>
      <c r="CI111" s="707"/>
      <c r="CK111" s="705"/>
      <c r="CL111" s="707"/>
      <c r="CN111" s="705"/>
      <c r="CO111" s="707"/>
      <c r="CQ111" s="705"/>
      <c r="CR111" s="707"/>
      <c r="CT111" s="705"/>
      <c r="CU111" s="707"/>
      <c r="CW111" s="705"/>
      <c r="CX111" s="707"/>
      <c r="CZ111" s="705"/>
      <c r="DA111" s="707"/>
      <c r="DC111" s="705"/>
      <c r="DD111" s="707"/>
      <c r="DF111" s="705"/>
      <c r="DG111" s="707"/>
      <c r="DI111" s="705"/>
    </row>
    <row r="112" spans="1:124" ht="15.75" customHeight="1" x14ac:dyDescent="0.3">
      <c r="A112" s="693"/>
      <c r="B112" s="733"/>
      <c r="C112" s="734"/>
      <c r="D112" s="731"/>
      <c r="E112" s="706"/>
      <c r="H112" s="705"/>
      <c r="I112" s="707"/>
      <c r="K112" s="705"/>
      <c r="L112" s="707"/>
      <c r="N112" s="705"/>
      <c r="O112" s="707"/>
      <c r="Q112" s="705"/>
      <c r="R112" s="707"/>
      <c r="T112" s="705"/>
      <c r="U112" s="707"/>
      <c r="W112" s="705"/>
      <c r="X112" s="707"/>
      <c r="Z112" s="705"/>
      <c r="AA112" s="707"/>
      <c r="AC112" s="705"/>
      <c r="AD112" s="707"/>
      <c r="AF112" s="705"/>
      <c r="AG112" s="707"/>
      <c r="AI112" s="705"/>
      <c r="AJ112" s="707"/>
      <c r="AL112" s="705"/>
      <c r="AM112" s="707"/>
      <c r="AO112" s="705"/>
      <c r="AP112" s="707"/>
      <c r="AR112" s="705"/>
      <c r="AS112" s="707"/>
      <c r="AU112" s="705"/>
      <c r="AV112" s="707"/>
      <c r="AX112" s="705"/>
      <c r="AY112" s="707"/>
      <c r="BA112" s="705"/>
      <c r="BB112" s="707"/>
      <c r="BD112" s="705"/>
      <c r="BE112" s="707"/>
      <c r="BG112" s="705"/>
      <c r="BH112" s="707"/>
      <c r="BJ112" s="705"/>
      <c r="BK112" s="707"/>
      <c r="BM112" s="705"/>
      <c r="BN112" s="707"/>
      <c r="BP112" s="705"/>
      <c r="BQ112" s="707"/>
      <c r="BS112" s="705"/>
      <c r="BT112" s="707"/>
      <c r="BV112" s="705"/>
      <c r="BW112" s="707"/>
      <c r="BY112" s="705"/>
      <c r="BZ112" s="707"/>
      <c r="CB112" s="705"/>
      <c r="CC112" s="707"/>
      <c r="CE112" s="705"/>
      <c r="CF112" s="707"/>
      <c r="CH112" s="705"/>
      <c r="CI112" s="707"/>
      <c r="CK112" s="705"/>
      <c r="CL112" s="707"/>
      <c r="CN112" s="705"/>
      <c r="CO112" s="707"/>
      <c r="CQ112" s="705"/>
      <c r="CR112" s="707"/>
      <c r="CT112" s="705"/>
      <c r="CU112" s="707"/>
      <c r="CW112" s="705"/>
      <c r="CX112" s="707"/>
      <c r="CZ112" s="705"/>
      <c r="DA112" s="707"/>
      <c r="DC112" s="705"/>
      <c r="DD112" s="707"/>
      <c r="DF112" s="705"/>
      <c r="DG112" s="707"/>
      <c r="DI112" s="705"/>
    </row>
    <row r="113" spans="1:124" ht="15.75" customHeight="1" x14ac:dyDescent="0.3">
      <c r="A113" s="722" t="s">
        <v>448</v>
      </c>
      <c r="B113" s="723"/>
      <c r="C113" s="724"/>
      <c r="D113" s="725"/>
      <c r="E113" s="726"/>
      <c r="F113" s="727"/>
      <c r="G113" s="727"/>
      <c r="H113" s="725"/>
      <c r="I113" s="728"/>
      <c r="J113" s="727"/>
      <c r="K113" s="725"/>
      <c r="L113" s="728"/>
      <c r="M113" s="727"/>
      <c r="N113" s="725"/>
      <c r="O113" s="728"/>
      <c r="P113" s="727"/>
      <c r="Q113" s="725"/>
      <c r="R113" s="728"/>
      <c r="S113" s="727"/>
      <c r="T113" s="725"/>
      <c r="U113" s="728"/>
      <c r="V113" s="727"/>
      <c r="W113" s="725"/>
      <c r="X113" s="728"/>
      <c r="Y113" s="727"/>
      <c r="Z113" s="725"/>
      <c r="AA113" s="728"/>
      <c r="AB113" s="727"/>
      <c r="AC113" s="725"/>
      <c r="AD113" s="728"/>
      <c r="AE113" s="727"/>
      <c r="AF113" s="725"/>
      <c r="AG113" s="728"/>
      <c r="AH113" s="727"/>
      <c r="AI113" s="725"/>
      <c r="AJ113" s="728"/>
      <c r="AK113" s="727"/>
      <c r="AL113" s="725"/>
      <c r="AM113" s="728"/>
      <c r="AN113" s="727"/>
      <c r="AO113" s="725"/>
      <c r="AP113" s="728"/>
      <c r="AQ113" s="727"/>
      <c r="AR113" s="725"/>
      <c r="AS113" s="728"/>
      <c r="AT113" s="727"/>
      <c r="AU113" s="725"/>
      <c r="AV113" s="728"/>
      <c r="AW113" s="727"/>
      <c r="AX113" s="725"/>
      <c r="AY113" s="728"/>
      <c r="AZ113" s="727"/>
      <c r="BA113" s="725"/>
      <c r="BB113" s="728"/>
      <c r="BC113" s="727"/>
      <c r="BD113" s="725"/>
      <c r="BE113" s="728"/>
      <c r="BF113" s="727"/>
      <c r="BG113" s="725"/>
      <c r="BH113" s="728"/>
      <c r="BI113" s="727"/>
      <c r="BJ113" s="725"/>
      <c r="BK113" s="728"/>
      <c r="BL113" s="727"/>
      <c r="BM113" s="725"/>
      <c r="BN113" s="728"/>
      <c r="BO113" s="727"/>
      <c r="BP113" s="725"/>
      <c r="BQ113" s="728"/>
      <c r="BR113" s="727"/>
      <c r="BS113" s="725"/>
      <c r="BT113" s="728"/>
      <c r="BU113" s="727"/>
      <c r="BV113" s="725"/>
      <c r="BW113" s="728"/>
      <c r="BX113" s="727"/>
      <c r="BY113" s="725"/>
      <c r="BZ113" s="728"/>
      <c r="CA113" s="727"/>
      <c r="CB113" s="725"/>
      <c r="CC113" s="728"/>
      <c r="CD113" s="727"/>
      <c r="CE113" s="725"/>
      <c r="CF113" s="728"/>
      <c r="CG113" s="727"/>
      <c r="CH113" s="725"/>
      <c r="CI113" s="728"/>
      <c r="CJ113" s="727"/>
      <c r="CK113" s="725"/>
      <c r="CL113" s="728"/>
      <c r="CM113" s="727"/>
      <c r="CN113" s="725"/>
      <c r="CO113" s="728"/>
      <c r="CP113" s="727"/>
      <c r="CQ113" s="725"/>
      <c r="CR113" s="728"/>
      <c r="CS113" s="727"/>
      <c r="CT113" s="725"/>
      <c r="CU113" s="728"/>
      <c r="CV113" s="727"/>
      <c r="CW113" s="725"/>
      <c r="CX113" s="728"/>
      <c r="CY113" s="727"/>
      <c r="CZ113" s="725"/>
      <c r="DA113" s="728"/>
      <c r="DB113" s="727"/>
      <c r="DC113" s="725"/>
      <c r="DD113" s="728"/>
      <c r="DE113" s="727"/>
      <c r="DF113" s="725"/>
      <c r="DG113" s="728"/>
      <c r="DH113" s="727"/>
      <c r="DI113" s="725"/>
      <c r="DJ113" s="727"/>
      <c r="DK113" s="727"/>
      <c r="DL113" s="727"/>
      <c r="DM113" s="727"/>
      <c r="DN113" s="727"/>
      <c r="DO113" s="727"/>
      <c r="DP113" s="727"/>
      <c r="DQ113" s="727"/>
      <c r="DR113" s="727"/>
      <c r="DS113" s="727"/>
      <c r="DT113" s="727"/>
    </row>
    <row r="114" spans="1:124" ht="15.75" customHeight="1" x14ac:dyDescent="0.3">
      <c r="A114" s="525" t="str">
        <f>PACKAGING!B47</f>
        <v>Digestion Mix front label</v>
      </c>
      <c r="B114" s="820">
        <v>1</v>
      </c>
      <c r="C114" s="821">
        <v>1</v>
      </c>
      <c r="D114" s="731"/>
      <c r="E114" s="706"/>
      <c r="H114" s="705"/>
      <c r="I114" s="707"/>
      <c r="K114" s="705"/>
      <c r="L114" s="707"/>
      <c r="N114" s="705"/>
      <c r="O114" s="707"/>
      <c r="Q114" s="705"/>
      <c r="R114" s="707"/>
      <c r="T114" s="705"/>
      <c r="U114" s="707"/>
      <c r="W114" s="705"/>
      <c r="X114" s="707"/>
      <c r="Z114" s="705"/>
      <c r="AA114" s="707"/>
      <c r="AC114" s="705"/>
      <c r="AD114" s="707"/>
      <c r="AF114" s="705"/>
      <c r="AG114" s="707"/>
      <c r="AI114" s="705"/>
      <c r="AJ114" s="707"/>
      <c r="AL114" s="705"/>
      <c r="AM114" s="707"/>
      <c r="AO114" s="705"/>
      <c r="AP114" s="707"/>
      <c r="AR114" s="705"/>
      <c r="AS114" s="707"/>
      <c r="AU114" s="705"/>
      <c r="AV114" s="707"/>
      <c r="AX114" s="705"/>
      <c r="AY114" s="707"/>
      <c r="BA114" s="705"/>
      <c r="BB114" s="707"/>
      <c r="BD114" s="705"/>
      <c r="BE114" s="707"/>
      <c r="BG114" s="705"/>
      <c r="BH114" s="707"/>
      <c r="BJ114" s="705"/>
      <c r="BK114" s="707"/>
      <c r="BM114" s="705"/>
      <c r="BN114" s="707"/>
      <c r="BP114" s="705"/>
      <c r="BQ114" s="707"/>
      <c r="BS114" s="705"/>
      <c r="BT114" s="707"/>
      <c r="BV114" s="705"/>
      <c r="BW114" s="707"/>
      <c r="BY114" s="705"/>
      <c r="BZ114" s="707"/>
      <c r="CB114" s="705"/>
      <c r="CC114" s="707"/>
      <c r="CE114" s="705"/>
      <c r="CF114" s="707"/>
      <c r="CH114" s="705"/>
      <c r="CI114" s="707"/>
      <c r="CK114" s="705"/>
      <c r="CL114" s="707"/>
      <c r="CN114" s="705"/>
      <c r="CO114" s="707"/>
      <c r="CQ114" s="705"/>
      <c r="CR114" s="707"/>
      <c r="CT114" s="705"/>
      <c r="CU114" s="707"/>
      <c r="CW114" s="705"/>
      <c r="CX114" s="707"/>
      <c r="CZ114" s="705"/>
    </row>
    <row r="115" spans="1:124" ht="15.75" customHeight="1" x14ac:dyDescent="0.3">
      <c r="A115" s="525" t="str">
        <f>PACKAGING!B48</f>
        <v>Digestion Mix 500g back label</v>
      </c>
      <c r="B115" s="820">
        <v>1</v>
      </c>
      <c r="C115" s="821"/>
      <c r="D115" s="731"/>
      <c r="E115" s="706"/>
      <c r="H115" s="705"/>
      <c r="I115" s="707"/>
      <c r="K115" s="705"/>
      <c r="L115" s="707"/>
      <c r="N115" s="705"/>
      <c r="O115" s="707"/>
      <c r="Q115" s="705"/>
      <c r="R115" s="707"/>
      <c r="T115" s="705"/>
      <c r="U115" s="707"/>
      <c r="W115" s="705"/>
      <c r="X115" s="707"/>
      <c r="Z115" s="705"/>
      <c r="AA115" s="707"/>
      <c r="AC115" s="705"/>
      <c r="AD115" s="707"/>
      <c r="AF115" s="705"/>
      <c r="AG115" s="707"/>
      <c r="AI115" s="705"/>
      <c r="AJ115" s="707"/>
      <c r="AL115" s="705"/>
      <c r="AM115" s="707"/>
      <c r="AO115" s="705"/>
      <c r="AP115" s="707"/>
      <c r="AR115" s="705"/>
      <c r="AS115" s="707"/>
      <c r="AU115" s="705"/>
      <c r="AV115" s="707"/>
      <c r="AX115" s="705"/>
      <c r="AY115" s="707"/>
      <c r="BA115" s="705"/>
      <c r="BB115" s="707"/>
      <c r="BD115" s="705"/>
      <c r="BE115" s="707"/>
      <c r="BG115" s="705"/>
      <c r="BH115" s="707"/>
      <c r="BJ115" s="705"/>
      <c r="BK115" s="707"/>
      <c r="BM115" s="705"/>
      <c r="BN115" s="707"/>
      <c r="BP115" s="705"/>
      <c r="BQ115" s="707"/>
      <c r="BS115" s="705"/>
      <c r="BT115" s="707"/>
      <c r="BV115" s="705"/>
      <c r="BW115" s="707"/>
      <c r="BY115" s="705"/>
      <c r="BZ115" s="707"/>
      <c r="CB115" s="705"/>
      <c r="CC115" s="707"/>
      <c r="CE115" s="705"/>
      <c r="CF115" s="707"/>
      <c r="CH115" s="705"/>
      <c r="CI115" s="707"/>
      <c r="CK115" s="705"/>
      <c r="CL115" s="707"/>
      <c r="CN115" s="705"/>
      <c r="CO115" s="707"/>
      <c r="CQ115" s="705"/>
      <c r="CR115" s="707"/>
      <c r="CT115" s="705"/>
      <c r="CU115" s="707"/>
      <c r="CW115" s="705"/>
      <c r="CX115" s="707"/>
      <c r="CZ115" s="705"/>
    </row>
    <row r="116" spans="1:124" ht="15.75" customHeight="1" x14ac:dyDescent="0.3">
      <c r="A116" s="525" t="str">
        <f>PACKAGING!B49</f>
        <v>Digestion Mix 2kg back label</v>
      </c>
      <c r="B116" s="820"/>
      <c r="C116" s="821">
        <v>1</v>
      </c>
      <c r="D116" s="731"/>
      <c r="E116" s="706"/>
      <c r="H116" s="705"/>
      <c r="I116" s="707"/>
      <c r="K116" s="705"/>
      <c r="L116" s="707"/>
      <c r="N116" s="705"/>
      <c r="O116" s="707"/>
      <c r="Q116" s="705"/>
      <c r="R116" s="707"/>
      <c r="T116" s="705"/>
      <c r="U116" s="707"/>
      <c r="W116" s="705"/>
      <c r="X116" s="707"/>
      <c r="Z116" s="705"/>
      <c r="AA116" s="707"/>
      <c r="AC116" s="705"/>
      <c r="AD116" s="707"/>
      <c r="AF116" s="705"/>
      <c r="AG116" s="707"/>
      <c r="AI116" s="705"/>
      <c r="AJ116" s="707"/>
      <c r="AL116" s="705"/>
      <c r="AM116" s="707"/>
      <c r="AO116" s="705"/>
      <c r="AP116" s="707"/>
      <c r="AR116" s="705"/>
      <c r="AS116" s="707"/>
      <c r="AU116" s="705"/>
      <c r="AV116" s="707"/>
      <c r="AX116" s="705"/>
      <c r="AY116" s="707"/>
      <c r="BA116" s="705"/>
      <c r="BB116" s="707"/>
      <c r="BD116" s="705"/>
      <c r="BE116" s="707"/>
      <c r="BG116" s="705"/>
      <c r="BH116" s="707"/>
      <c r="BJ116" s="705"/>
      <c r="BK116" s="707"/>
      <c r="BM116" s="705"/>
      <c r="BN116" s="707"/>
      <c r="BP116" s="705"/>
      <c r="BQ116" s="707"/>
      <c r="BS116" s="705"/>
      <c r="BT116" s="707"/>
      <c r="BV116" s="705"/>
      <c r="BW116" s="707"/>
      <c r="BY116" s="705"/>
      <c r="BZ116" s="707"/>
      <c r="CB116" s="705"/>
      <c r="CC116" s="707"/>
      <c r="CE116" s="705"/>
      <c r="CF116" s="707"/>
      <c r="CH116" s="705"/>
      <c r="CI116" s="707"/>
      <c r="CK116" s="705"/>
      <c r="CL116" s="707"/>
      <c r="CN116" s="705"/>
      <c r="CO116" s="707"/>
      <c r="CQ116" s="705"/>
      <c r="CR116" s="707"/>
      <c r="CT116" s="705"/>
      <c r="CU116" s="707"/>
      <c r="CW116" s="705"/>
      <c r="CX116" s="707"/>
      <c r="CZ116" s="705"/>
    </row>
    <row r="117" spans="1:124" ht="18" customHeight="1" x14ac:dyDescent="0.3">
      <c r="A117" s="607"/>
      <c r="B117" s="745"/>
      <c r="C117" s="822"/>
      <c r="D117" s="705"/>
      <c r="E117" s="706"/>
      <c r="H117" s="705"/>
      <c r="I117" s="707"/>
      <c r="K117" s="705"/>
      <c r="L117" s="707"/>
      <c r="N117" s="705"/>
      <c r="O117" s="707"/>
      <c r="Q117" s="705"/>
      <c r="R117" s="707"/>
      <c r="T117" s="705"/>
      <c r="U117" s="707"/>
      <c r="W117" s="705"/>
      <c r="X117" s="707"/>
      <c r="Z117" s="705"/>
      <c r="AA117" s="707"/>
      <c r="AC117" s="705"/>
      <c r="AD117" s="707"/>
      <c r="AF117" s="705"/>
      <c r="AG117" s="707"/>
      <c r="AI117" s="705"/>
      <c r="AJ117" s="707"/>
      <c r="AL117" s="705"/>
      <c r="AM117" s="707"/>
      <c r="AO117" s="705"/>
      <c r="AP117" s="707"/>
      <c r="AR117" s="705"/>
      <c r="AS117" s="707"/>
      <c r="AU117" s="705"/>
      <c r="AV117" s="707"/>
      <c r="AX117" s="705"/>
      <c r="AY117" s="707"/>
      <c r="BA117" s="705"/>
      <c r="BB117" s="707"/>
      <c r="BD117" s="705"/>
      <c r="BE117" s="707"/>
      <c r="BG117" s="705"/>
      <c r="BH117" s="707"/>
      <c r="BJ117" s="705"/>
      <c r="BK117" s="707"/>
      <c r="BM117" s="705"/>
      <c r="BN117" s="707"/>
      <c r="BP117" s="705"/>
      <c r="BQ117" s="707"/>
      <c r="BS117" s="705"/>
      <c r="BT117" s="707"/>
      <c r="BV117" s="705"/>
      <c r="BW117" s="707"/>
      <c r="BY117" s="705"/>
      <c r="BZ117" s="707"/>
      <c r="CB117" s="705"/>
      <c r="CC117" s="707"/>
      <c r="CE117" s="705"/>
      <c r="CF117" s="707"/>
      <c r="CH117" s="705"/>
      <c r="CI117" s="707"/>
      <c r="CK117" s="705"/>
      <c r="CL117" s="707"/>
      <c r="CN117" s="705"/>
      <c r="CO117" s="707"/>
      <c r="CQ117" s="705"/>
      <c r="CR117" s="707"/>
      <c r="CT117" s="705"/>
      <c r="CU117" s="707"/>
      <c r="CW117" s="705"/>
      <c r="CX117" s="707"/>
      <c r="CZ117" s="705"/>
    </row>
    <row r="118" spans="1:124" ht="15.75" customHeight="1" x14ac:dyDescent="0.3">
      <c r="A118" s="743"/>
      <c r="B118" s="744"/>
      <c r="C118" s="734"/>
      <c r="D118" s="705"/>
      <c r="E118" s="706"/>
      <c r="H118" s="705"/>
      <c r="I118" s="707"/>
      <c r="K118" s="705"/>
      <c r="L118" s="707"/>
      <c r="N118" s="705"/>
      <c r="O118" s="707"/>
      <c r="Q118" s="705"/>
      <c r="R118" s="707"/>
      <c r="T118" s="705"/>
      <c r="U118" s="707"/>
      <c r="W118" s="705"/>
      <c r="X118" s="707"/>
      <c r="Z118" s="705"/>
      <c r="AA118" s="707"/>
      <c r="AC118" s="705"/>
      <c r="AD118" s="707"/>
      <c r="AF118" s="705"/>
      <c r="AG118" s="707"/>
      <c r="AI118" s="705"/>
      <c r="AJ118" s="707"/>
      <c r="AL118" s="705"/>
      <c r="AM118" s="707"/>
      <c r="AO118" s="705"/>
      <c r="AP118" s="707"/>
      <c r="AR118" s="705"/>
      <c r="AS118" s="707"/>
      <c r="AU118" s="705"/>
      <c r="AV118" s="707"/>
      <c r="AX118" s="705"/>
      <c r="AY118" s="707"/>
      <c r="BA118" s="705"/>
      <c r="BB118" s="707"/>
      <c r="BD118" s="705"/>
      <c r="BE118" s="707"/>
      <c r="BG118" s="705"/>
      <c r="BH118" s="707"/>
      <c r="BJ118" s="705"/>
      <c r="BK118" s="707"/>
      <c r="BM118" s="705"/>
      <c r="BN118" s="707"/>
      <c r="BP118" s="705"/>
      <c r="BQ118" s="707"/>
      <c r="BS118" s="705"/>
      <c r="BT118" s="707"/>
      <c r="BV118" s="705"/>
      <c r="BW118" s="707"/>
      <c r="BY118" s="705"/>
      <c r="BZ118" s="707"/>
      <c r="CB118" s="705"/>
      <c r="CC118" s="707"/>
      <c r="CE118" s="705"/>
      <c r="CF118" s="707"/>
      <c r="CH118" s="705"/>
      <c r="CI118" s="707"/>
      <c r="CK118" s="705"/>
      <c r="CL118" s="707"/>
      <c r="CN118" s="705"/>
      <c r="CO118" s="707"/>
      <c r="CQ118" s="705"/>
      <c r="CR118" s="707"/>
      <c r="CT118" s="705"/>
      <c r="CU118" s="707"/>
      <c r="CW118" s="705"/>
      <c r="CX118" s="707"/>
      <c r="CZ118" s="705"/>
    </row>
    <row r="119" spans="1:124" ht="15.75" customHeight="1" x14ac:dyDescent="0.3">
      <c r="A119" s="743"/>
      <c r="B119" s="733"/>
      <c r="C119" s="734"/>
      <c r="D119" s="705"/>
      <c r="E119" s="706"/>
      <c r="H119" s="705"/>
      <c r="I119" s="707"/>
      <c r="K119" s="705"/>
      <c r="L119" s="707"/>
      <c r="N119" s="705"/>
      <c r="O119" s="707"/>
      <c r="Q119" s="705"/>
      <c r="R119" s="707"/>
      <c r="T119" s="705"/>
      <c r="U119" s="707"/>
      <c r="W119" s="705"/>
      <c r="X119" s="707"/>
      <c r="Z119" s="705"/>
      <c r="AA119" s="707"/>
      <c r="AC119" s="705"/>
      <c r="AD119" s="707"/>
      <c r="AF119" s="705"/>
      <c r="AG119" s="707"/>
      <c r="AI119" s="705"/>
      <c r="AJ119" s="707"/>
      <c r="AL119" s="705"/>
      <c r="AM119" s="707"/>
      <c r="AO119" s="705"/>
      <c r="AP119" s="707"/>
      <c r="AR119" s="705"/>
      <c r="AS119" s="707"/>
      <c r="AU119" s="705"/>
      <c r="AV119" s="707"/>
      <c r="AX119" s="705"/>
      <c r="AY119" s="707"/>
      <c r="BA119" s="705"/>
      <c r="BB119" s="707"/>
      <c r="BD119" s="705"/>
      <c r="BE119" s="707"/>
      <c r="BG119" s="705"/>
      <c r="BH119" s="707"/>
      <c r="BJ119" s="705"/>
      <c r="BK119" s="707"/>
      <c r="BM119" s="705"/>
      <c r="BN119" s="707"/>
      <c r="BP119" s="705"/>
      <c r="BQ119" s="707"/>
      <c r="BS119" s="705"/>
      <c r="BT119" s="707"/>
      <c r="BV119" s="705"/>
      <c r="BW119" s="707"/>
      <c r="BY119" s="705"/>
      <c r="BZ119" s="707"/>
      <c r="CB119" s="705"/>
      <c r="CC119" s="707"/>
      <c r="CE119" s="705"/>
      <c r="CF119" s="707"/>
      <c r="CH119" s="705"/>
      <c r="CI119" s="707"/>
      <c r="CK119" s="705"/>
      <c r="CL119" s="707"/>
      <c r="CN119" s="705"/>
      <c r="CO119" s="707"/>
      <c r="CQ119" s="705"/>
      <c r="CR119" s="707"/>
      <c r="CT119" s="705"/>
      <c r="CU119" s="707"/>
      <c r="CW119" s="705"/>
      <c r="CX119" s="707"/>
      <c r="CZ119" s="705"/>
    </row>
    <row r="120" spans="1:124" ht="15.75" customHeight="1" x14ac:dyDescent="0.3">
      <c r="A120" s="743"/>
      <c r="B120" s="733"/>
      <c r="C120" s="734"/>
      <c r="D120" s="705"/>
      <c r="E120" s="706"/>
      <c r="H120" s="705"/>
      <c r="I120" s="707"/>
      <c r="K120" s="705"/>
      <c r="L120" s="707"/>
      <c r="N120" s="705"/>
      <c r="O120" s="707"/>
      <c r="Q120" s="705"/>
      <c r="R120" s="707"/>
      <c r="T120" s="705"/>
      <c r="U120" s="707"/>
      <c r="W120" s="705"/>
      <c r="X120" s="707"/>
      <c r="Z120" s="705"/>
      <c r="AA120" s="707"/>
      <c r="AC120" s="705"/>
      <c r="AD120" s="707"/>
      <c r="AF120" s="705"/>
      <c r="AG120" s="707"/>
      <c r="AI120" s="705"/>
      <c r="AJ120" s="707"/>
      <c r="AL120" s="705"/>
      <c r="AM120" s="707"/>
      <c r="AO120" s="705"/>
      <c r="AP120" s="707"/>
      <c r="AR120" s="705"/>
      <c r="AS120" s="707"/>
      <c r="AU120" s="705"/>
      <c r="AV120" s="707"/>
      <c r="AX120" s="705"/>
      <c r="AY120" s="707"/>
      <c r="BA120" s="705"/>
      <c r="BB120" s="707"/>
      <c r="BD120" s="705"/>
      <c r="BE120" s="707"/>
      <c r="BG120" s="705"/>
      <c r="BH120" s="707"/>
      <c r="BJ120" s="705"/>
      <c r="BK120" s="707"/>
      <c r="BM120" s="705"/>
      <c r="BN120" s="707"/>
      <c r="BP120" s="705"/>
      <c r="BQ120" s="707"/>
      <c r="BS120" s="705"/>
      <c r="BT120" s="707"/>
      <c r="BV120" s="705"/>
      <c r="BW120" s="707"/>
      <c r="BY120" s="705"/>
      <c r="BZ120" s="707"/>
      <c r="CB120" s="705"/>
      <c r="CC120" s="707"/>
      <c r="CE120" s="705"/>
      <c r="CF120" s="707"/>
      <c r="CH120" s="705"/>
      <c r="CI120" s="707"/>
      <c r="CK120" s="705"/>
      <c r="CL120" s="707"/>
      <c r="CN120" s="705"/>
      <c r="CO120" s="707"/>
      <c r="CQ120" s="705"/>
      <c r="CR120" s="707"/>
      <c r="CT120" s="705"/>
      <c r="CU120" s="707"/>
      <c r="CW120" s="705"/>
      <c r="CX120" s="707"/>
      <c r="CZ120" s="705"/>
    </row>
    <row r="121" spans="1:124" ht="15.75" customHeight="1" x14ac:dyDescent="0.3">
      <c r="A121" s="729"/>
      <c r="B121" s="745"/>
      <c r="C121" s="734"/>
      <c r="D121" s="705"/>
      <c r="E121" s="706"/>
      <c r="H121" s="705"/>
      <c r="I121" s="707"/>
      <c r="K121" s="705"/>
      <c r="L121" s="707"/>
      <c r="N121" s="705"/>
      <c r="O121" s="707"/>
      <c r="Q121" s="705"/>
      <c r="R121" s="707"/>
      <c r="T121" s="705"/>
      <c r="U121" s="707"/>
      <c r="W121" s="705"/>
      <c r="X121" s="707"/>
      <c r="Z121" s="705"/>
      <c r="AA121" s="707"/>
      <c r="AC121" s="705"/>
      <c r="AD121" s="707"/>
      <c r="AF121" s="705"/>
      <c r="AG121" s="707"/>
      <c r="AI121" s="705"/>
      <c r="AJ121" s="707"/>
      <c r="AL121" s="705"/>
      <c r="AM121" s="707"/>
      <c r="AO121" s="705"/>
      <c r="AP121" s="707"/>
      <c r="AR121" s="705"/>
      <c r="AS121" s="707"/>
      <c r="AU121" s="705"/>
      <c r="AV121" s="707"/>
      <c r="AX121" s="705"/>
      <c r="AY121" s="707"/>
      <c r="BA121" s="705"/>
      <c r="BB121" s="707"/>
      <c r="BD121" s="705"/>
      <c r="BE121" s="707"/>
      <c r="BG121" s="705"/>
      <c r="BH121" s="707"/>
      <c r="BJ121" s="705"/>
      <c r="BK121" s="707"/>
      <c r="BM121" s="705"/>
      <c r="BN121" s="707"/>
      <c r="BP121" s="705"/>
      <c r="BQ121" s="707"/>
      <c r="BS121" s="705"/>
      <c r="BT121" s="707"/>
      <c r="BV121" s="705"/>
      <c r="BW121" s="707"/>
      <c r="BY121" s="705"/>
      <c r="BZ121" s="707"/>
      <c r="CB121" s="705"/>
      <c r="CC121" s="707"/>
      <c r="CE121" s="705"/>
      <c r="CF121" s="707"/>
      <c r="CH121" s="705"/>
      <c r="CI121" s="707"/>
      <c r="CK121" s="705"/>
      <c r="CL121" s="707"/>
      <c r="CN121" s="705"/>
      <c r="CO121" s="707"/>
      <c r="CQ121" s="705"/>
      <c r="CR121" s="707"/>
      <c r="CT121" s="705"/>
      <c r="CU121" s="707"/>
      <c r="CW121" s="705"/>
      <c r="CX121" s="707"/>
      <c r="CZ121" s="705"/>
    </row>
    <row r="122" spans="1:124" ht="15.75" hidden="1" customHeight="1" x14ac:dyDescent="0.3">
      <c r="A122" s="729"/>
      <c r="B122" s="745"/>
      <c r="C122" s="734"/>
      <c r="D122" s="705"/>
      <c r="E122" s="706"/>
      <c r="H122" s="705"/>
      <c r="I122" s="707"/>
      <c r="K122" s="705"/>
      <c r="L122" s="707"/>
      <c r="N122" s="705"/>
      <c r="O122" s="707"/>
      <c r="Q122" s="705"/>
      <c r="R122" s="707"/>
      <c r="T122" s="705"/>
      <c r="U122" s="707"/>
      <c r="W122" s="705"/>
      <c r="X122" s="707"/>
      <c r="Z122" s="705"/>
      <c r="AA122" s="707"/>
      <c r="AC122" s="705"/>
      <c r="AD122" s="707"/>
      <c r="AF122" s="705"/>
      <c r="AG122" s="707"/>
      <c r="AI122" s="705"/>
      <c r="AJ122" s="707"/>
      <c r="AL122" s="705"/>
      <c r="AM122" s="707"/>
      <c r="AO122" s="705"/>
      <c r="AP122" s="707"/>
      <c r="AR122" s="705"/>
      <c r="AS122" s="707"/>
      <c r="AU122" s="705"/>
      <c r="AV122" s="707"/>
      <c r="AX122" s="705"/>
      <c r="AY122" s="707"/>
      <c r="BA122" s="705"/>
      <c r="BB122" s="707"/>
      <c r="BD122" s="705"/>
      <c r="BE122" s="707"/>
      <c r="BG122" s="705"/>
      <c r="BH122" s="707"/>
      <c r="BJ122" s="705"/>
      <c r="BK122" s="707"/>
      <c r="BM122" s="705"/>
      <c r="BN122" s="707"/>
      <c r="BP122" s="705"/>
      <c r="BQ122" s="707"/>
      <c r="BS122" s="705"/>
      <c r="BT122" s="707"/>
      <c r="BV122" s="705"/>
      <c r="BW122" s="707"/>
      <c r="BY122" s="705"/>
      <c r="BZ122" s="707"/>
      <c r="CB122" s="705"/>
      <c r="CC122" s="707"/>
      <c r="CE122" s="705"/>
      <c r="CF122" s="707"/>
      <c r="CH122" s="705"/>
      <c r="CI122" s="707"/>
      <c r="CK122" s="705"/>
      <c r="CL122" s="707"/>
      <c r="CN122" s="705"/>
      <c r="CO122" s="707"/>
      <c r="CQ122" s="705"/>
      <c r="CR122" s="707"/>
      <c r="CT122" s="705"/>
      <c r="CU122" s="707"/>
      <c r="CW122" s="705"/>
      <c r="CX122" s="707"/>
      <c r="CZ122" s="705"/>
    </row>
    <row r="123" spans="1:124" ht="15.75" hidden="1" customHeight="1" x14ac:dyDescent="0.3">
      <c r="B123" s="712"/>
      <c r="C123" s="734"/>
      <c r="D123" s="705"/>
      <c r="E123" s="706"/>
      <c r="H123" s="705"/>
      <c r="I123" s="707"/>
      <c r="K123" s="705"/>
      <c r="L123" s="707"/>
      <c r="N123" s="705"/>
      <c r="O123" s="707"/>
      <c r="Q123" s="705"/>
      <c r="R123" s="707"/>
      <c r="T123" s="705"/>
      <c r="U123" s="707"/>
      <c r="W123" s="705"/>
      <c r="X123" s="707"/>
      <c r="Z123" s="705"/>
      <c r="AA123" s="707"/>
      <c r="AC123" s="705"/>
      <c r="AD123" s="707"/>
      <c r="AF123" s="705"/>
      <c r="AG123" s="707"/>
      <c r="AI123" s="705"/>
      <c r="AJ123" s="707"/>
      <c r="AL123" s="705"/>
      <c r="AM123" s="707"/>
      <c r="AO123" s="705"/>
      <c r="AP123" s="707"/>
      <c r="AR123" s="705"/>
      <c r="AS123" s="707"/>
      <c r="AU123" s="705"/>
      <c r="AV123" s="707"/>
      <c r="AX123" s="705"/>
      <c r="AY123" s="707"/>
      <c r="BA123" s="705"/>
      <c r="BB123" s="707"/>
      <c r="BD123" s="705"/>
      <c r="BE123" s="707"/>
      <c r="BG123" s="705"/>
      <c r="BH123" s="707"/>
      <c r="BJ123" s="705"/>
      <c r="BK123" s="707"/>
      <c r="BM123" s="705"/>
      <c r="BN123" s="707"/>
      <c r="BP123" s="705"/>
      <c r="BQ123" s="707"/>
      <c r="BS123" s="705"/>
      <c r="BT123" s="707"/>
      <c r="BV123" s="705"/>
      <c r="BW123" s="707"/>
      <c r="BY123" s="705"/>
      <c r="BZ123" s="707"/>
      <c r="CB123" s="705"/>
      <c r="CC123" s="707"/>
      <c r="CE123" s="705"/>
      <c r="CF123" s="707"/>
      <c r="CH123" s="705"/>
      <c r="CI123" s="707"/>
      <c r="CK123" s="705"/>
      <c r="CL123" s="707"/>
      <c r="CN123" s="705"/>
      <c r="CO123" s="707"/>
      <c r="CQ123" s="705"/>
      <c r="CR123" s="707"/>
      <c r="CT123" s="705"/>
      <c r="CU123" s="707"/>
      <c r="CW123" s="705"/>
      <c r="CX123" s="707"/>
      <c r="CZ123" s="705"/>
    </row>
    <row r="124" spans="1:124" ht="15.75" hidden="1" customHeight="1" x14ac:dyDescent="0.3">
      <c r="A124" s="746"/>
      <c r="B124" s="747"/>
      <c r="C124" s="734"/>
      <c r="D124" s="705"/>
      <c r="E124" s="706"/>
      <c r="H124" s="705"/>
      <c r="I124" s="707"/>
      <c r="K124" s="705"/>
      <c r="L124" s="707"/>
      <c r="N124" s="705"/>
      <c r="O124" s="707"/>
      <c r="Q124" s="705"/>
      <c r="R124" s="707"/>
      <c r="T124" s="705"/>
      <c r="U124" s="707"/>
      <c r="W124" s="705"/>
      <c r="X124" s="707"/>
      <c r="Z124" s="705"/>
      <c r="AA124" s="707"/>
      <c r="AC124" s="705"/>
      <c r="AD124" s="707"/>
      <c r="AF124" s="705"/>
      <c r="AG124" s="707"/>
      <c r="AI124" s="705"/>
      <c r="AJ124" s="707"/>
      <c r="AL124" s="705"/>
      <c r="AM124" s="707"/>
      <c r="AO124" s="705"/>
      <c r="AP124" s="707"/>
      <c r="AR124" s="705"/>
      <c r="AS124" s="707"/>
      <c r="AU124" s="705"/>
      <c r="AV124" s="707"/>
      <c r="AX124" s="705"/>
      <c r="AY124" s="707"/>
      <c r="BA124" s="705"/>
      <c r="BB124" s="707"/>
      <c r="BD124" s="705"/>
      <c r="BE124" s="707"/>
      <c r="BG124" s="705"/>
      <c r="BH124" s="707"/>
      <c r="BJ124" s="705"/>
      <c r="BK124" s="707"/>
      <c r="BM124" s="705"/>
      <c r="BN124" s="707"/>
      <c r="BP124" s="705"/>
      <c r="BQ124" s="707"/>
      <c r="BS124" s="705"/>
      <c r="BT124" s="707"/>
      <c r="BV124" s="705"/>
      <c r="BW124" s="707"/>
      <c r="BY124" s="705"/>
      <c r="BZ124" s="707"/>
      <c r="CB124" s="705"/>
      <c r="CC124" s="707"/>
      <c r="CE124" s="705"/>
      <c r="CF124" s="707"/>
      <c r="CH124" s="705"/>
      <c r="CI124" s="707"/>
      <c r="CK124" s="705"/>
      <c r="CL124" s="707"/>
      <c r="CN124" s="705"/>
      <c r="CO124" s="707"/>
      <c r="CQ124" s="705"/>
      <c r="CR124" s="707"/>
      <c r="CT124" s="705"/>
      <c r="CU124" s="707"/>
      <c r="CW124" s="705"/>
      <c r="CX124" s="707"/>
      <c r="CZ124" s="705"/>
    </row>
    <row r="125" spans="1:124" ht="15.75" hidden="1" customHeight="1" x14ac:dyDescent="0.3">
      <c r="A125" s="729"/>
      <c r="B125" s="745"/>
      <c r="C125" s="734"/>
      <c r="D125" s="705"/>
      <c r="E125" s="706"/>
      <c r="H125" s="705"/>
      <c r="I125" s="707"/>
      <c r="K125" s="705"/>
      <c r="L125" s="707"/>
      <c r="N125" s="705"/>
      <c r="O125" s="707"/>
      <c r="Q125" s="705"/>
      <c r="R125" s="707"/>
      <c r="T125" s="705"/>
      <c r="U125" s="707"/>
      <c r="W125" s="705"/>
      <c r="X125" s="707"/>
      <c r="Z125" s="705"/>
      <c r="AA125" s="707"/>
      <c r="AC125" s="705"/>
      <c r="AD125" s="707"/>
      <c r="AF125" s="705"/>
      <c r="AG125" s="707"/>
      <c r="AI125" s="705"/>
      <c r="AJ125" s="707"/>
      <c r="AL125" s="705"/>
      <c r="AM125" s="707"/>
      <c r="AO125" s="705"/>
      <c r="AP125" s="707"/>
      <c r="AR125" s="705"/>
      <c r="AS125" s="707"/>
      <c r="AU125" s="705"/>
      <c r="AV125" s="707"/>
      <c r="AX125" s="705"/>
      <c r="AY125" s="707"/>
      <c r="BA125" s="705"/>
      <c r="BB125" s="707"/>
      <c r="BD125" s="705"/>
      <c r="BE125" s="707"/>
      <c r="BG125" s="705"/>
      <c r="BH125" s="707"/>
      <c r="BJ125" s="705"/>
      <c r="BK125" s="707"/>
      <c r="BM125" s="705"/>
      <c r="BN125" s="707"/>
      <c r="BP125" s="705"/>
      <c r="BQ125" s="707"/>
      <c r="BS125" s="705"/>
      <c r="BT125" s="707"/>
      <c r="BV125" s="705"/>
      <c r="BW125" s="707"/>
      <c r="BY125" s="705"/>
      <c r="BZ125" s="707"/>
      <c r="CB125" s="705"/>
      <c r="CC125" s="707"/>
      <c r="CE125" s="705"/>
      <c r="CF125" s="707"/>
      <c r="CH125" s="705"/>
      <c r="CI125" s="707"/>
      <c r="CK125" s="705"/>
      <c r="CL125" s="707"/>
      <c r="CN125" s="705"/>
      <c r="CO125" s="707"/>
      <c r="CQ125" s="705"/>
      <c r="CR125" s="707"/>
      <c r="CT125" s="705"/>
      <c r="CU125" s="707"/>
      <c r="CW125" s="705"/>
      <c r="CX125" s="707"/>
      <c r="CZ125" s="705"/>
    </row>
    <row r="126" spans="1:124" ht="15.75" hidden="1" customHeight="1" x14ac:dyDescent="0.3">
      <c r="A126" s="693"/>
      <c r="B126" s="745"/>
      <c r="C126" s="734"/>
      <c r="D126" s="705"/>
      <c r="E126" s="706"/>
      <c r="H126" s="705"/>
      <c r="I126" s="707"/>
      <c r="K126" s="705"/>
      <c r="L126" s="707"/>
      <c r="N126" s="705"/>
      <c r="O126" s="707"/>
      <c r="Q126" s="705"/>
      <c r="R126" s="707"/>
      <c r="T126" s="705"/>
      <c r="U126" s="707"/>
      <c r="W126" s="705"/>
      <c r="X126" s="707"/>
      <c r="Z126" s="705"/>
      <c r="AA126" s="707"/>
      <c r="AC126" s="705"/>
      <c r="AD126" s="707"/>
      <c r="AF126" s="705"/>
      <c r="AG126" s="707"/>
      <c r="AI126" s="705"/>
      <c r="AJ126" s="707"/>
      <c r="AL126" s="705"/>
      <c r="AM126" s="707"/>
      <c r="AO126" s="705"/>
      <c r="AP126" s="707"/>
      <c r="AR126" s="705"/>
      <c r="AS126" s="707"/>
      <c r="AU126" s="705"/>
      <c r="AV126" s="707"/>
      <c r="AX126" s="705"/>
      <c r="AY126" s="707"/>
      <c r="BA126" s="705"/>
      <c r="BB126" s="707"/>
      <c r="BD126" s="705"/>
      <c r="BE126" s="707"/>
      <c r="BG126" s="705"/>
      <c r="BH126" s="707"/>
      <c r="BJ126" s="705"/>
      <c r="BK126" s="707"/>
      <c r="BM126" s="705"/>
      <c r="BN126" s="707"/>
      <c r="BP126" s="705"/>
      <c r="BQ126" s="707"/>
      <c r="BS126" s="705"/>
      <c r="BT126" s="707"/>
      <c r="BV126" s="705"/>
      <c r="BW126" s="707"/>
      <c r="BY126" s="705"/>
      <c r="BZ126" s="707"/>
      <c r="CB126" s="705"/>
      <c r="CC126" s="707"/>
      <c r="CE126" s="705"/>
      <c r="CF126" s="707"/>
      <c r="CH126" s="705"/>
      <c r="CI126" s="707"/>
      <c r="CK126" s="705"/>
      <c r="CL126" s="707"/>
      <c r="CN126" s="705"/>
      <c r="CO126" s="707"/>
      <c r="CQ126" s="705"/>
      <c r="CR126" s="707"/>
      <c r="CT126" s="705"/>
      <c r="CU126" s="707"/>
      <c r="CW126" s="705"/>
      <c r="CX126" s="707"/>
      <c r="CZ126" s="705"/>
    </row>
    <row r="127" spans="1:124" ht="15.75" hidden="1" customHeight="1" x14ac:dyDescent="0.3">
      <c r="B127" s="712"/>
      <c r="C127" s="734"/>
      <c r="D127" s="705"/>
      <c r="E127" s="706"/>
      <c r="H127" s="705"/>
      <c r="I127" s="707"/>
      <c r="K127" s="705"/>
      <c r="L127" s="707"/>
      <c r="N127" s="705"/>
      <c r="O127" s="707"/>
      <c r="Q127" s="705"/>
      <c r="R127" s="707"/>
      <c r="T127" s="705"/>
      <c r="U127" s="707"/>
      <c r="W127" s="705"/>
      <c r="X127" s="707"/>
      <c r="Z127" s="705"/>
      <c r="AA127" s="707"/>
      <c r="AC127" s="705"/>
      <c r="AD127" s="707"/>
      <c r="AF127" s="705"/>
      <c r="AG127" s="707"/>
      <c r="AI127" s="705"/>
      <c r="AJ127" s="707"/>
      <c r="AL127" s="705"/>
      <c r="AM127" s="707"/>
      <c r="AO127" s="705"/>
      <c r="AP127" s="707"/>
      <c r="AR127" s="705"/>
      <c r="AS127" s="707"/>
      <c r="AU127" s="705"/>
      <c r="AV127" s="707"/>
      <c r="AX127" s="705"/>
      <c r="AY127" s="707"/>
      <c r="BA127" s="705"/>
      <c r="BB127" s="707"/>
      <c r="BD127" s="705"/>
      <c r="BE127" s="707"/>
      <c r="BG127" s="705"/>
      <c r="BH127" s="707"/>
      <c r="BJ127" s="705"/>
      <c r="BK127" s="707"/>
      <c r="BM127" s="705"/>
      <c r="BN127" s="707"/>
      <c r="BP127" s="705"/>
      <c r="BQ127" s="707"/>
      <c r="BS127" s="705"/>
      <c r="BT127" s="707"/>
      <c r="BV127" s="705"/>
      <c r="BW127" s="707"/>
      <c r="BY127" s="705"/>
      <c r="BZ127" s="707"/>
      <c r="CB127" s="705"/>
      <c r="CC127" s="707"/>
      <c r="CE127" s="705"/>
      <c r="CF127" s="707"/>
      <c r="CH127" s="705"/>
      <c r="CI127" s="707"/>
      <c r="CK127" s="705"/>
      <c r="CL127" s="707"/>
      <c r="CN127" s="705"/>
      <c r="CO127" s="707"/>
      <c r="CQ127" s="705"/>
      <c r="CR127" s="707"/>
      <c r="CT127" s="705"/>
      <c r="CU127" s="707"/>
      <c r="CW127" s="705"/>
      <c r="CX127" s="707"/>
      <c r="CZ127" s="705"/>
    </row>
    <row r="128" spans="1:124" ht="15.75" hidden="1" customHeight="1" x14ac:dyDescent="0.3">
      <c r="A128" s="748"/>
      <c r="B128" s="712"/>
      <c r="C128" s="734"/>
      <c r="D128" s="705"/>
      <c r="E128" s="706"/>
      <c r="H128" s="705"/>
      <c r="I128" s="707"/>
      <c r="K128" s="705"/>
      <c r="L128" s="707"/>
      <c r="N128" s="705"/>
      <c r="O128" s="707"/>
      <c r="Q128" s="705"/>
      <c r="R128" s="707"/>
      <c r="T128" s="705"/>
      <c r="U128" s="707"/>
      <c r="W128" s="705"/>
      <c r="X128" s="707"/>
      <c r="Z128" s="705"/>
      <c r="AA128" s="707"/>
      <c r="AC128" s="705"/>
      <c r="AD128" s="707"/>
      <c r="AF128" s="705"/>
      <c r="AG128" s="707"/>
      <c r="AI128" s="705"/>
      <c r="AJ128" s="707"/>
      <c r="AL128" s="705"/>
      <c r="AM128" s="707"/>
      <c r="AO128" s="705"/>
      <c r="AP128" s="707"/>
      <c r="AR128" s="705"/>
      <c r="AS128" s="707"/>
      <c r="AU128" s="705"/>
      <c r="AV128" s="707"/>
      <c r="AX128" s="705"/>
      <c r="AY128" s="707"/>
      <c r="BA128" s="705"/>
      <c r="BB128" s="707"/>
      <c r="BD128" s="705"/>
      <c r="BE128" s="707"/>
      <c r="BG128" s="705"/>
      <c r="BH128" s="707"/>
      <c r="BJ128" s="705"/>
      <c r="BK128" s="707"/>
      <c r="BM128" s="705"/>
      <c r="BN128" s="707"/>
      <c r="BP128" s="705"/>
      <c r="BQ128" s="707"/>
      <c r="BS128" s="705"/>
      <c r="BT128" s="707"/>
      <c r="BV128" s="705"/>
      <c r="BW128" s="707"/>
      <c r="BY128" s="705"/>
      <c r="BZ128" s="707"/>
      <c r="CB128" s="705"/>
      <c r="CC128" s="707"/>
      <c r="CE128" s="705"/>
      <c r="CF128" s="707"/>
      <c r="CH128" s="705"/>
      <c r="CI128" s="707"/>
      <c r="CK128" s="705"/>
      <c r="CL128" s="707"/>
      <c r="CN128" s="705"/>
      <c r="CO128" s="707"/>
      <c r="CQ128" s="705"/>
      <c r="CR128" s="707"/>
      <c r="CT128" s="705"/>
      <c r="CU128" s="707"/>
      <c r="CW128" s="705"/>
      <c r="CX128" s="707"/>
      <c r="CZ128" s="705"/>
    </row>
    <row r="129" spans="1:124" ht="15.75" hidden="1" customHeight="1" x14ac:dyDescent="0.3">
      <c r="A129" s="748"/>
      <c r="B129" s="712"/>
      <c r="C129" s="734"/>
      <c r="D129" s="705"/>
      <c r="E129" s="706"/>
      <c r="H129" s="705"/>
      <c r="I129" s="707"/>
      <c r="K129" s="705"/>
      <c r="L129" s="707"/>
      <c r="N129" s="705"/>
      <c r="O129" s="707"/>
      <c r="Q129" s="705"/>
      <c r="R129" s="707"/>
      <c r="T129" s="705"/>
      <c r="U129" s="707"/>
      <c r="W129" s="705"/>
      <c r="X129" s="707"/>
      <c r="Z129" s="705"/>
      <c r="AA129" s="707"/>
      <c r="AC129" s="705"/>
      <c r="AD129" s="707"/>
      <c r="AF129" s="705"/>
      <c r="AG129" s="707"/>
      <c r="AI129" s="705"/>
      <c r="AJ129" s="707"/>
      <c r="AL129" s="705"/>
      <c r="AM129" s="707"/>
      <c r="AO129" s="705"/>
      <c r="AP129" s="707"/>
      <c r="AR129" s="705"/>
      <c r="AS129" s="707"/>
      <c r="AU129" s="705"/>
      <c r="AV129" s="707"/>
      <c r="AX129" s="705"/>
      <c r="AY129" s="707"/>
      <c r="BA129" s="705"/>
      <c r="BB129" s="707"/>
      <c r="BD129" s="705"/>
      <c r="BE129" s="707"/>
      <c r="BG129" s="705"/>
      <c r="BH129" s="707"/>
      <c r="BJ129" s="705"/>
      <c r="BK129" s="707"/>
      <c r="BM129" s="705"/>
      <c r="BN129" s="707"/>
      <c r="BP129" s="705"/>
      <c r="BQ129" s="707"/>
      <c r="BS129" s="705"/>
      <c r="BT129" s="707"/>
      <c r="BV129" s="705"/>
      <c r="BW129" s="707"/>
      <c r="BY129" s="705"/>
      <c r="BZ129" s="707"/>
      <c r="CB129" s="705"/>
      <c r="CC129" s="707"/>
      <c r="CE129" s="705"/>
      <c r="CF129" s="707"/>
      <c r="CH129" s="705"/>
      <c r="CI129" s="707"/>
      <c r="CK129" s="705"/>
      <c r="CL129" s="707"/>
      <c r="CN129" s="705"/>
      <c r="CO129" s="707"/>
      <c r="CQ129" s="705"/>
      <c r="CR129" s="707"/>
      <c r="CT129" s="705"/>
      <c r="CU129" s="707"/>
      <c r="CW129" s="705"/>
      <c r="CX129" s="707"/>
      <c r="CZ129" s="705"/>
    </row>
    <row r="130" spans="1:124" ht="15.75" hidden="1" customHeight="1" x14ac:dyDescent="0.3">
      <c r="A130" s="749"/>
      <c r="B130" s="712"/>
      <c r="C130" s="734"/>
      <c r="D130" s="705"/>
      <c r="E130" s="706"/>
      <c r="H130" s="705"/>
      <c r="I130" s="707"/>
      <c r="K130" s="705"/>
      <c r="L130" s="707"/>
      <c r="N130" s="705"/>
      <c r="O130" s="707"/>
      <c r="Q130" s="705"/>
      <c r="R130" s="707"/>
      <c r="T130" s="705"/>
      <c r="U130" s="707"/>
      <c r="W130" s="705"/>
      <c r="X130" s="707"/>
      <c r="Z130" s="705"/>
      <c r="AA130" s="707"/>
      <c r="AC130" s="705"/>
      <c r="AD130" s="707"/>
      <c r="AF130" s="705"/>
      <c r="AG130" s="707"/>
      <c r="AI130" s="705"/>
      <c r="AJ130" s="707"/>
      <c r="AL130" s="705"/>
      <c r="AM130" s="707"/>
      <c r="AO130" s="705"/>
      <c r="AP130" s="707"/>
      <c r="AR130" s="705"/>
      <c r="AS130" s="707"/>
      <c r="AU130" s="705"/>
      <c r="AV130" s="707"/>
      <c r="AX130" s="705"/>
      <c r="AY130" s="707"/>
      <c r="BA130" s="705"/>
      <c r="BB130" s="707"/>
      <c r="BD130" s="705"/>
      <c r="BE130" s="707"/>
      <c r="BG130" s="705"/>
      <c r="BH130" s="707"/>
      <c r="BJ130" s="705"/>
      <c r="BK130" s="707"/>
      <c r="BM130" s="705"/>
      <c r="BN130" s="707"/>
      <c r="BP130" s="705"/>
      <c r="BQ130" s="707"/>
      <c r="BS130" s="705"/>
      <c r="BT130" s="707"/>
      <c r="BV130" s="705"/>
      <c r="BW130" s="707"/>
      <c r="BY130" s="705"/>
      <c r="BZ130" s="707"/>
      <c r="CB130" s="705"/>
      <c r="CC130" s="707"/>
      <c r="CE130" s="705"/>
      <c r="CF130" s="707"/>
      <c r="CH130" s="705"/>
      <c r="CI130" s="707"/>
      <c r="CK130" s="705"/>
      <c r="CL130" s="707"/>
      <c r="CN130" s="705"/>
      <c r="CO130" s="707"/>
      <c r="CQ130" s="705"/>
      <c r="CR130" s="707"/>
      <c r="CT130" s="705"/>
      <c r="CU130" s="707"/>
      <c r="CW130" s="705"/>
      <c r="CX130" s="707"/>
      <c r="CZ130" s="705"/>
    </row>
    <row r="131" spans="1:124" ht="15.75" hidden="1" customHeight="1" x14ac:dyDescent="0.3">
      <c r="B131" s="712"/>
      <c r="C131" s="734"/>
      <c r="D131" s="705"/>
      <c r="E131" s="706"/>
      <c r="H131" s="705"/>
      <c r="I131" s="707"/>
      <c r="K131" s="705"/>
      <c r="L131" s="707"/>
      <c r="N131" s="705"/>
      <c r="O131" s="707"/>
      <c r="Q131" s="705"/>
      <c r="R131" s="707"/>
      <c r="T131" s="705"/>
      <c r="U131" s="707"/>
      <c r="W131" s="705"/>
      <c r="X131" s="707"/>
      <c r="Z131" s="705"/>
      <c r="AA131" s="707"/>
      <c r="AC131" s="705"/>
      <c r="AD131" s="707"/>
      <c r="AF131" s="705"/>
      <c r="AG131" s="707"/>
      <c r="AI131" s="705"/>
      <c r="AJ131" s="707"/>
      <c r="AL131" s="705"/>
      <c r="AM131" s="707"/>
      <c r="AO131" s="705"/>
      <c r="AP131" s="707"/>
      <c r="AR131" s="705"/>
      <c r="AS131" s="707"/>
      <c r="AU131" s="705"/>
      <c r="AV131" s="707"/>
      <c r="AX131" s="705"/>
      <c r="AY131" s="707"/>
      <c r="BA131" s="705"/>
      <c r="BB131" s="707"/>
      <c r="BD131" s="705"/>
      <c r="BE131" s="707"/>
      <c r="BG131" s="705"/>
      <c r="BH131" s="707"/>
      <c r="BJ131" s="705"/>
      <c r="BK131" s="707"/>
      <c r="BM131" s="705"/>
      <c r="BN131" s="707"/>
      <c r="BP131" s="705"/>
      <c r="BQ131" s="707"/>
      <c r="BS131" s="705"/>
      <c r="BT131" s="707"/>
      <c r="BV131" s="705"/>
      <c r="BW131" s="707"/>
      <c r="BY131" s="705"/>
      <c r="BZ131" s="707"/>
      <c r="CB131" s="705"/>
      <c r="CC131" s="707"/>
      <c r="CE131" s="705"/>
      <c r="CF131" s="707"/>
      <c r="CH131" s="705"/>
      <c r="CI131" s="707"/>
      <c r="CK131" s="705"/>
      <c r="CL131" s="707"/>
      <c r="CN131" s="705"/>
      <c r="CO131" s="707"/>
      <c r="CQ131" s="705"/>
      <c r="CR131" s="707"/>
      <c r="CT131" s="705"/>
      <c r="CU131" s="707"/>
      <c r="CW131" s="705"/>
      <c r="CX131" s="707"/>
      <c r="CZ131" s="705"/>
    </row>
    <row r="132" spans="1:124" ht="15.75" hidden="1" customHeight="1" x14ac:dyDescent="0.3">
      <c r="B132" s="712"/>
      <c r="C132" s="734"/>
      <c r="D132" s="705"/>
      <c r="E132" s="706"/>
      <c r="H132" s="705"/>
      <c r="I132" s="707"/>
      <c r="K132" s="705"/>
      <c r="L132" s="707"/>
      <c r="N132" s="705"/>
      <c r="O132" s="707"/>
      <c r="Q132" s="705"/>
      <c r="R132" s="707"/>
      <c r="T132" s="705"/>
      <c r="U132" s="707"/>
      <c r="W132" s="705"/>
      <c r="X132" s="707"/>
      <c r="Z132" s="705"/>
      <c r="AA132" s="707"/>
      <c r="AC132" s="705"/>
      <c r="AD132" s="707"/>
      <c r="AF132" s="705"/>
      <c r="AG132" s="707"/>
      <c r="AI132" s="705"/>
      <c r="AJ132" s="707"/>
      <c r="AL132" s="705"/>
      <c r="AM132" s="707"/>
      <c r="AO132" s="705"/>
      <c r="AP132" s="707"/>
      <c r="AR132" s="705"/>
      <c r="AS132" s="707"/>
      <c r="AU132" s="705"/>
      <c r="AV132" s="707"/>
      <c r="AX132" s="705"/>
      <c r="AY132" s="707"/>
      <c r="BA132" s="705"/>
      <c r="BB132" s="707"/>
      <c r="BD132" s="705"/>
      <c r="BE132" s="707"/>
      <c r="BG132" s="705"/>
      <c r="BH132" s="707"/>
      <c r="BJ132" s="705"/>
      <c r="BK132" s="707"/>
      <c r="BM132" s="705"/>
      <c r="BN132" s="707"/>
      <c r="BP132" s="705"/>
      <c r="BQ132" s="707"/>
      <c r="BS132" s="705"/>
      <c r="BT132" s="707"/>
      <c r="BV132" s="705"/>
      <c r="BW132" s="707"/>
      <c r="BY132" s="705"/>
      <c r="BZ132" s="707"/>
      <c r="CB132" s="705"/>
      <c r="CC132" s="707"/>
      <c r="CE132" s="705"/>
      <c r="CF132" s="707"/>
      <c r="CH132" s="705"/>
      <c r="CI132" s="707"/>
      <c r="CK132" s="705"/>
      <c r="CL132" s="707"/>
      <c r="CN132" s="705"/>
      <c r="CO132" s="707"/>
      <c r="CQ132" s="705"/>
      <c r="CR132" s="707"/>
      <c r="CT132" s="705"/>
      <c r="CU132" s="707"/>
      <c r="CW132" s="705"/>
      <c r="CX132" s="707"/>
      <c r="CZ132" s="705"/>
    </row>
    <row r="133" spans="1:124" ht="19.5" customHeight="1" x14ac:dyDescent="0.35">
      <c r="A133" s="750"/>
      <c r="B133" s="751"/>
      <c r="C133" s="751"/>
      <c r="D133" s="752"/>
      <c r="E133" s="752"/>
      <c r="F133" s="752"/>
      <c r="G133" s="752"/>
      <c r="H133" s="741"/>
      <c r="I133" s="753"/>
      <c r="J133" s="754"/>
      <c r="K133" s="752"/>
      <c r="L133" s="753"/>
      <c r="M133" s="754"/>
      <c r="N133" s="755"/>
      <c r="O133" s="756"/>
      <c r="P133" s="756"/>
      <c r="Q133" s="756"/>
      <c r="R133" s="756"/>
      <c r="S133" s="756"/>
      <c r="T133" s="756"/>
      <c r="U133" s="756"/>
      <c r="V133" s="756"/>
      <c r="W133" s="756"/>
      <c r="X133" s="756"/>
      <c r="Y133" s="756"/>
      <c r="Z133" s="756"/>
      <c r="AA133" s="756"/>
      <c r="AB133" s="756"/>
      <c r="AC133" s="756"/>
      <c r="AD133" s="756"/>
      <c r="AE133" s="756"/>
      <c r="AF133" s="756"/>
      <c r="AG133" s="756"/>
      <c r="AH133" s="756"/>
      <c r="AI133" s="756"/>
      <c r="AJ133" s="756"/>
      <c r="AK133" s="756"/>
      <c r="AL133" s="756"/>
      <c r="AM133" s="756"/>
      <c r="AN133" s="756"/>
      <c r="AO133" s="756"/>
      <c r="AP133" s="756"/>
      <c r="AQ133" s="756"/>
      <c r="AR133" s="756"/>
      <c r="AS133" s="756"/>
      <c r="AT133" s="756"/>
      <c r="AU133" s="756"/>
      <c r="AV133" s="756"/>
      <c r="AW133" s="756"/>
      <c r="AX133" s="756"/>
      <c r="AY133" s="756"/>
      <c r="AZ133" s="756"/>
      <c r="BA133" s="756"/>
      <c r="BB133" s="756"/>
      <c r="BC133" s="756"/>
      <c r="BD133" s="756"/>
      <c r="BE133" s="756"/>
      <c r="BF133" s="756"/>
      <c r="BG133" s="756"/>
      <c r="BH133" s="756"/>
      <c r="BI133" s="756"/>
      <c r="BJ133" s="756"/>
      <c r="BK133" s="756"/>
      <c r="BL133" s="756"/>
      <c r="BM133" s="756"/>
      <c r="BN133" s="756"/>
      <c r="BO133" s="756"/>
      <c r="BP133" s="756"/>
      <c r="BQ133" s="756"/>
      <c r="BR133" s="756"/>
      <c r="BS133" s="756"/>
      <c r="BT133" s="756"/>
      <c r="BU133" s="756"/>
      <c r="BV133" s="756"/>
      <c r="BW133" s="756"/>
      <c r="BX133" s="756"/>
      <c r="BY133" s="756"/>
      <c r="BZ133" s="756"/>
      <c r="CA133" s="756"/>
      <c r="CB133" s="756"/>
      <c r="CC133" s="756"/>
      <c r="CD133" s="756"/>
      <c r="CE133" s="756"/>
      <c r="CF133" s="756"/>
      <c r="CG133" s="756"/>
      <c r="CH133" s="756"/>
      <c r="CI133" s="756"/>
      <c r="CJ133" s="756"/>
      <c r="CK133" s="756"/>
      <c r="CL133" s="756"/>
      <c r="CM133" s="756"/>
      <c r="CN133" s="756"/>
      <c r="CO133" s="756"/>
      <c r="CP133" s="756"/>
      <c r="CQ133" s="756"/>
      <c r="CR133" s="756"/>
      <c r="CS133" s="756"/>
      <c r="CT133" s="756"/>
      <c r="CU133" s="756"/>
      <c r="CV133" s="756"/>
      <c r="CW133" s="756"/>
      <c r="CX133" s="756"/>
      <c r="CY133" s="756"/>
      <c r="CZ133" s="756"/>
      <c r="DA133" s="756"/>
      <c r="DB133" s="756"/>
      <c r="DC133" s="756"/>
      <c r="DD133" s="756"/>
      <c r="DE133" s="756"/>
      <c r="DF133" s="756"/>
      <c r="DG133" s="756"/>
      <c r="DH133" s="756"/>
      <c r="DI133" s="756"/>
      <c r="DJ133" s="756"/>
      <c r="DK133" s="756"/>
      <c r="DL133" s="756"/>
      <c r="DM133" s="756"/>
      <c r="DN133" s="756"/>
      <c r="DO133" s="756"/>
      <c r="DP133" s="756"/>
      <c r="DQ133" s="756"/>
      <c r="DR133" s="756"/>
      <c r="DS133" s="756"/>
      <c r="DT133" s="756"/>
    </row>
    <row r="134" spans="1:124" ht="15.75" customHeight="1" x14ac:dyDescent="0.35">
      <c r="A134" s="757"/>
      <c r="B134" s="758"/>
      <c r="C134" s="758"/>
      <c r="D134" s="758"/>
      <c r="E134" s="759"/>
      <c r="F134" s="760"/>
      <c r="G134" s="761"/>
      <c r="H134" s="762"/>
      <c r="I134" s="763"/>
      <c r="J134" s="763"/>
      <c r="K134" s="763"/>
      <c r="L134" s="763"/>
      <c r="M134" s="763"/>
      <c r="N134" s="763"/>
      <c r="O134" s="763"/>
      <c r="P134" s="763"/>
      <c r="Q134" s="763"/>
      <c r="R134" s="763"/>
      <c r="S134" s="763"/>
      <c r="T134" s="763"/>
      <c r="U134" s="763"/>
      <c r="V134" s="763"/>
      <c r="W134" s="763"/>
      <c r="X134" s="763"/>
      <c r="Y134" s="763"/>
      <c r="Z134" s="763"/>
      <c r="AA134" s="763"/>
      <c r="AB134" s="763"/>
      <c r="AC134" s="763"/>
      <c r="AD134" s="763"/>
      <c r="AE134" s="763"/>
      <c r="AF134" s="763"/>
      <c r="AG134" s="763"/>
      <c r="AH134" s="763"/>
      <c r="AI134" s="763"/>
      <c r="AJ134" s="763"/>
      <c r="AK134" s="763"/>
      <c r="AL134" s="763"/>
      <c r="AM134" s="763"/>
      <c r="AN134" s="763"/>
      <c r="AO134" s="763"/>
      <c r="AP134" s="763"/>
      <c r="AQ134" s="763"/>
      <c r="AR134" s="763"/>
      <c r="AS134" s="763"/>
      <c r="AT134" s="763"/>
      <c r="AU134" s="763"/>
      <c r="AV134" s="763"/>
      <c r="AW134" s="763"/>
      <c r="AX134" s="763"/>
      <c r="AY134" s="763"/>
      <c r="AZ134" s="763"/>
      <c r="BA134" s="763"/>
      <c r="BB134" s="763"/>
      <c r="BC134" s="763"/>
      <c r="BD134" s="763"/>
      <c r="BE134" s="763"/>
      <c r="BF134" s="763"/>
      <c r="BG134" s="763"/>
      <c r="BH134" s="763"/>
      <c r="BI134" s="763"/>
      <c r="BJ134" s="763"/>
      <c r="BK134" s="763"/>
      <c r="BL134" s="763"/>
      <c r="BM134" s="763"/>
      <c r="BN134" s="763"/>
      <c r="BO134" s="763"/>
      <c r="BP134" s="763"/>
      <c r="BQ134" s="763"/>
      <c r="BR134" s="763"/>
      <c r="BS134" s="763"/>
      <c r="BT134" s="763"/>
      <c r="BU134" s="763"/>
      <c r="BV134" s="763"/>
      <c r="BW134" s="763"/>
      <c r="BX134" s="763"/>
      <c r="BY134" s="763"/>
      <c r="BZ134" s="763"/>
      <c r="CA134" s="763"/>
      <c r="CB134" s="763"/>
      <c r="CC134" s="763"/>
      <c r="CD134" s="763"/>
      <c r="CE134" s="763"/>
      <c r="CF134" s="763"/>
      <c r="CG134" s="763"/>
      <c r="CH134" s="763"/>
      <c r="CI134" s="763"/>
      <c r="CJ134" s="763"/>
      <c r="CK134" s="763"/>
      <c r="CL134" s="763"/>
      <c r="CM134" s="763"/>
      <c r="CN134" s="763"/>
      <c r="CO134" s="763"/>
      <c r="CP134" s="763"/>
      <c r="CQ134" s="763"/>
      <c r="CR134" s="763"/>
      <c r="CS134" s="763"/>
      <c r="CT134" s="763"/>
      <c r="CU134" s="763"/>
      <c r="CV134" s="763"/>
      <c r="CW134" s="763"/>
      <c r="CX134" s="763"/>
      <c r="CY134" s="763"/>
      <c r="CZ134" s="763"/>
      <c r="DA134" s="763"/>
      <c r="DB134" s="763"/>
      <c r="DC134" s="763"/>
      <c r="DD134" s="763"/>
      <c r="DE134" s="763"/>
      <c r="DF134" s="763"/>
      <c r="DG134" s="763"/>
      <c r="DH134" s="763"/>
      <c r="DI134" s="763"/>
      <c r="DJ134" s="763"/>
      <c r="DK134" s="763"/>
      <c r="DL134" s="763"/>
      <c r="DM134" s="763"/>
      <c r="DN134" s="763"/>
      <c r="DO134" s="763"/>
      <c r="DP134" s="763"/>
      <c r="DQ134" s="763"/>
      <c r="DR134" s="763"/>
      <c r="DS134" s="763"/>
      <c r="DT134" s="763"/>
    </row>
    <row r="135" spans="1:124" ht="15.75" customHeight="1" x14ac:dyDescent="0.3">
      <c r="A135" s="708"/>
      <c r="B135" s="743"/>
      <c r="C135" s="743"/>
      <c r="D135" s="708"/>
      <c r="E135" s="743"/>
      <c r="F135" s="764"/>
      <c r="G135" s="765"/>
      <c r="H135" s="766"/>
    </row>
    <row r="136" spans="1:124" ht="15.75" customHeight="1" x14ac:dyDescent="0.3">
      <c r="A136" s="708"/>
      <c r="B136" s="743"/>
      <c r="C136" s="743"/>
      <c r="D136" s="708"/>
      <c r="E136" s="743"/>
      <c r="F136" s="764"/>
      <c r="G136" s="767"/>
      <c r="H136" s="766"/>
    </row>
    <row r="137" spans="1:124" ht="15.75" customHeight="1" x14ac:dyDescent="0.35">
      <c r="A137" s="760"/>
      <c r="B137" s="758"/>
      <c r="C137" s="758"/>
      <c r="D137" s="760"/>
      <c r="E137" s="758"/>
      <c r="F137" s="768"/>
      <c r="G137" s="769"/>
      <c r="H137" s="762"/>
      <c r="I137" s="763"/>
      <c r="J137" s="763"/>
      <c r="K137" s="763"/>
      <c r="L137" s="763"/>
      <c r="M137" s="763"/>
      <c r="N137" s="763"/>
      <c r="O137" s="763"/>
      <c r="P137" s="763"/>
      <c r="Q137" s="763"/>
      <c r="R137" s="763"/>
      <c r="S137" s="763"/>
      <c r="T137" s="763"/>
      <c r="U137" s="763"/>
      <c r="V137" s="763"/>
      <c r="W137" s="763"/>
      <c r="X137" s="763"/>
      <c r="Y137" s="763"/>
      <c r="Z137" s="763"/>
      <c r="AA137" s="763"/>
      <c r="AB137" s="763"/>
      <c r="AC137" s="763"/>
      <c r="AD137" s="763"/>
      <c r="AE137" s="763"/>
      <c r="AF137" s="763"/>
      <c r="AG137" s="763"/>
      <c r="AH137" s="763"/>
      <c r="AI137" s="763"/>
      <c r="AJ137" s="763"/>
      <c r="AK137" s="763"/>
      <c r="AL137" s="763"/>
      <c r="AM137" s="763"/>
      <c r="AN137" s="763"/>
      <c r="AO137" s="763"/>
      <c r="AP137" s="763"/>
      <c r="AQ137" s="763"/>
      <c r="AR137" s="763"/>
      <c r="AS137" s="763"/>
      <c r="AT137" s="763"/>
      <c r="AU137" s="763"/>
      <c r="AV137" s="763"/>
      <c r="AW137" s="763"/>
      <c r="AX137" s="763"/>
      <c r="AY137" s="763"/>
      <c r="AZ137" s="763"/>
      <c r="BA137" s="763"/>
      <c r="BB137" s="763"/>
      <c r="BC137" s="763"/>
      <c r="BD137" s="763"/>
      <c r="BE137" s="763"/>
      <c r="BF137" s="763"/>
      <c r="BG137" s="763"/>
      <c r="BH137" s="763"/>
      <c r="BI137" s="763"/>
      <c r="BJ137" s="763"/>
      <c r="BK137" s="763"/>
      <c r="BL137" s="763"/>
      <c r="BM137" s="763"/>
      <c r="BN137" s="763"/>
      <c r="BO137" s="763"/>
      <c r="BP137" s="763"/>
      <c r="BQ137" s="763"/>
      <c r="BR137" s="763"/>
      <c r="BS137" s="763"/>
      <c r="BT137" s="763"/>
      <c r="BU137" s="763"/>
      <c r="BV137" s="763"/>
      <c r="BW137" s="763"/>
      <c r="BX137" s="763"/>
      <c r="BY137" s="763"/>
      <c r="BZ137" s="763"/>
      <c r="CA137" s="763"/>
      <c r="CB137" s="763"/>
      <c r="CC137" s="763"/>
      <c r="CD137" s="763"/>
      <c r="CE137" s="763"/>
      <c r="CF137" s="763"/>
      <c r="CG137" s="763"/>
      <c r="CH137" s="763"/>
      <c r="CI137" s="763"/>
      <c r="CJ137" s="763"/>
      <c r="CK137" s="763"/>
      <c r="CL137" s="763"/>
      <c r="CM137" s="763"/>
      <c r="CN137" s="763"/>
      <c r="CO137" s="763"/>
      <c r="CP137" s="763"/>
      <c r="CQ137" s="763"/>
      <c r="CR137" s="763"/>
      <c r="CS137" s="763"/>
      <c r="CT137" s="763"/>
      <c r="CU137" s="763"/>
      <c r="CV137" s="763"/>
      <c r="CW137" s="763"/>
      <c r="CX137" s="763"/>
      <c r="CY137" s="763"/>
      <c r="CZ137" s="763"/>
      <c r="DA137" s="763"/>
      <c r="DB137" s="763"/>
      <c r="DC137" s="763"/>
      <c r="DD137" s="763"/>
      <c r="DE137" s="763"/>
      <c r="DF137" s="763"/>
      <c r="DG137" s="763"/>
      <c r="DH137" s="763"/>
      <c r="DI137" s="763"/>
      <c r="DJ137" s="763"/>
      <c r="DK137" s="763"/>
      <c r="DL137" s="763"/>
      <c r="DM137" s="763"/>
      <c r="DN137" s="763"/>
      <c r="DO137" s="763"/>
      <c r="DP137" s="763"/>
      <c r="DQ137" s="763"/>
      <c r="DR137" s="763"/>
      <c r="DS137" s="763"/>
      <c r="DT137" s="763"/>
    </row>
    <row r="138" spans="1:124" ht="15.75" customHeight="1" x14ac:dyDescent="0.35">
      <c r="A138" s="760"/>
      <c r="B138" s="758"/>
      <c r="C138" s="758"/>
      <c r="D138" s="760"/>
      <c r="E138" s="758"/>
      <c r="F138" s="768"/>
      <c r="G138" s="769"/>
      <c r="H138" s="762"/>
      <c r="I138" s="763"/>
      <c r="J138" s="763"/>
      <c r="K138" s="763"/>
      <c r="L138" s="763"/>
      <c r="M138" s="763"/>
      <c r="N138" s="763"/>
      <c r="O138" s="763"/>
      <c r="P138" s="763"/>
      <c r="Q138" s="763"/>
      <c r="R138" s="763"/>
      <c r="S138" s="763"/>
      <c r="T138" s="763"/>
      <c r="U138" s="763"/>
      <c r="V138" s="763"/>
      <c r="W138" s="763"/>
      <c r="X138" s="763"/>
      <c r="Y138" s="763"/>
      <c r="Z138" s="763"/>
      <c r="AA138" s="763"/>
      <c r="AB138" s="763"/>
      <c r="AC138" s="763"/>
      <c r="AD138" s="763"/>
      <c r="AE138" s="763"/>
      <c r="AF138" s="763"/>
      <c r="AG138" s="763"/>
      <c r="AH138" s="763"/>
      <c r="AI138" s="763"/>
      <c r="AJ138" s="763"/>
      <c r="AK138" s="763"/>
      <c r="AL138" s="763"/>
      <c r="AM138" s="763"/>
      <c r="AN138" s="763"/>
      <c r="AO138" s="763"/>
      <c r="AP138" s="763"/>
      <c r="AQ138" s="763"/>
      <c r="AR138" s="763"/>
      <c r="AS138" s="763"/>
      <c r="AT138" s="763"/>
      <c r="AU138" s="763"/>
      <c r="AV138" s="763"/>
      <c r="AW138" s="763"/>
      <c r="AX138" s="763"/>
      <c r="AY138" s="763"/>
      <c r="AZ138" s="763"/>
      <c r="BA138" s="763"/>
      <c r="BB138" s="763"/>
      <c r="BC138" s="763"/>
      <c r="BD138" s="763"/>
      <c r="BE138" s="763"/>
      <c r="BF138" s="763"/>
      <c r="BG138" s="763"/>
      <c r="BH138" s="763"/>
      <c r="BI138" s="763"/>
      <c r="BJ138" s="763"/>
      <c r="BK138" s="763"/>
      <c r="BL138" s="763"/>
      <c r="BM138" s="763"/>
      <c r="BN138" s="763"/>
      <c r="BO138" s="763"/>
      <c r="BP138" s="763"/>
      <c r="BQ138" s="763"/>
      <c r="BR138" s="763"/>
      <c r="BS138" s="763"/>
      <c r="BT138" s="763"/>
      <c r="BU138" s="763"/>
      <c r="BV138" s="763"/>
      <c r="BW138" s="763"/>
      <c r="BX138" s="763"/>
      <c r="BY138" s="763"/>
      <c r="BZ138" s="763"/>
      <c r="CA138" s="763"/>
      <c r="CB138" s="763"/>
      <c r="CC138" s="763"/>
      <c r="CD138" s="763"/>
      <c r="CE138" s="763"/>
      <c r="CF138" s="763"/>
      <c r="CG138" s="763"/>
      <c r="CH138" s="763"/>
      <c r="CI138" s="763"/>
      <c r="CJ138" s="763"/>
      <c r="CK138" s="763"/>
      <c r="CL138" s="763"/>
      <c r="CM138" s="763"/>
      <c r="CN138" s="763"/>
      <c r="CO138" s="763"/>
      <c r="CP138" s="763"/>
      <c r="CQ138" s="763"/>
      <c r="CR138" s="763"/>
      <c r="CS138" s="763"/>
      <c r="CT138" s="763"/>
      <c r="CU138" s="763"/>
      <c r="CV138" s="763"/>
      <c r="CW138" s="763"/>
      <c r="CX138" s="763"/>
      <c r="CY138" s="763"/>
      <c r="CZ138" s="763"/>
      <c r="DA138" s="763"/>
      <c r="DB138" s="763"/>
      <c r="DC138" s="763"/>
      <c r="DD138" s="763"/>
      <c r="DE138" s="763"/>
      <c r="DF138" s="763"/>
      <c r="DG138" s="763"/>
      <c r="DH138" s="763"/>
      <c r="DI138" s="763"/>
      <c r="DJ138" s="763"/>
      <c r="DK138" s="763"/>
      <c r="DL138" s="763"/>
      <c r="DM138" s="763"/>
      <c r="DN138" s="763"/>
      <c r="DO138" s="763"/>
      <c r="DP138" s="763"/>
      <c r="DQ138" s="763"/>
      <c r="DR138" s="763"/>
      <c r="DS138" s="763"/>
      <c r="DT138" s="763"/>
    </row>
    <row r="139" spans="1:124" ht="15.75" customHeight="1" x14ac:dyDescent="0.35">
      <c r="A139" s="760"/>
      <c r="B139" s="758"/>
      <c r="C139" s="758"/>
      <c r="D139" s="760"/>
      <c r="E139" s="758"/>
      <c r="F139" s="768"/>
      <c r="G139" s="769"/>
      <c r="H139" s="763"/>
      <c r="I139" s="763"/>
      <c r="J139" s="763"/>
      <c r="K139" s="763"/>
      <c r="L139" s="763"/>
      <c r="M139" s="763"/>
      <c r="N139" s="763"/>
      <c r="O139" s="763"/>
      <c r="P139" s="763"/>
      <c r="Q139" s="763"/>
      <c r="R139" s="763"/>
      <c r="S139" s="763"/>
      <c r="T139" s="763"/>
      <c r="U139" s="763"/>
      <c r="V139" s="763"/>
      <c r="W139" s="763"/>
      <c r="X139" s="763"/>
      <c r="Y139" s="763"/>
      <c r="Z139" s="763"/>
      <c r="AA139" s="763"/>
      <c r="AB139" s="763"/>
      <c r="AC139" s="763"/>
      <c r="AD139" s="763"/>
      <c r="AE139" s="763"/>
      <c r="AF139" s="763"/>
      <c r="AG139" s="763"/>
      <c r="AH139" s="763"/>
      <c r="AI139" s="763"/>
      <c r="AJ139" s="763"/>
      <c r="AK139" s="763"/>
      <c r="AL139" s="763"/>
      <c r="AM139" s="763"/>
      <c r="AN139" s="763"/>
      <c r="AO139" s="763"/>
      <c r="AP139" s="763"/>
      <c r="AQ139" s="763"/>
      <c r="AR139" s="763"/>
      <c r="AS139" s="763"/>
      <c r="AT139" s="763"/>
      <c r="AU139" s="763"/>
      <c r="AV139" s="763"/>
      <c r="AW139" s="763"/>
      <c r="AX139" s="763"/>
      <c r="AY139" s="763"/>
      <c r="AZ139" s="763"/>
      <c r="BA139" s="763"/>
      <c r="BB139" s="763"/>
      <c r="BC139" s="763"/>
      <c r="BD139" s="763"/>
      <c r="BE139" s="763"/>
      <c r="BF139" s="763"/>
      <c r="BG139" s="763"/>
      <c r="BH139" s="763"/>
      <c r="BI139" s="763"/>
      <c r="BJ139" s="763"/>
      <c r="BK139" s="763"/>
      <c r="BL139" s="763"/>
      <c r="BM139" s="763"/>
      <c r="BN139" s="763"/>
      <c r="BO139" s="763"/>
      <c r="BP139" s="763"/>
      <c r="BQ139" s="763"/>
      <c r="BR139" s="763"/>
      <c r="BS139" s="763"/>
      <c r="BT139" s="763"/>
      <c r="BU139" s="763"/>
      <c r="BV139" s="763"/>
      <c r="BW139" s="763"/>
      <c r="BX139" s="763"/>
      <c r="BY139" s="763"/>
      <c r="BZ139" s="763"/>
      <c r="CA139" s="763"/>
      <c r="CB139" s="763"/>
      <c r="CC139" s="763"/>
      <c r="CD139" s="763"/>
      <c r="CE139" s="763"/>
      <c r="CF139" s="763"/>
      <c r="CG139" s="763"/>
      <c r="CH139" s="763"/>
      <c r="CI139" s="763"/>
      <c r="CJ139" s="763"/>
      <c r="CK139" s="763"/>
      <c r="CL139" s="763"/>
      <c r="CM139" s="763"/>
      <c r="CN139" s="763"/>
      <c r="CO139" s="763"/>
      <c r="CP139" s="763"/>
      <c r="CQ139" s="763"/>
      <c r="CR139" s="763"/>
      <c r="CS139" s="763"/>
      <c r="CT139" s="763"/>
      <c r="CU139" s="763"/>
      <c r="CV139" s="763"/>
      <c r="CW139" s="763"/>
      <c r="CX139" s="763"/>
      <c r="CY139" s="763"/>
      <c r="CZ139" s="763"/>
      <c r="DA139" s="763"/>
      <c r="DB139" s="763"/>
      <c r="DC139" s="763"/>
      <c r="DD139" s="763"/>
      <c r="DE139" s="763"/>
      <c r="DF139" s="763"/>
      <c r="DG139" s="763"/>
      <c r="DH139" s="763"/>
      <c r="DI139" s="763"/>
      <c r="DJ139" s="763"/>
      <c r="DK139" s="763"/>
      <c r="DL139" s="763"/>
      <c r="DM139" s="763"/>
      <c r="DN139" s="763"/>
      <c r="DO139" s="763"/>
      <c r="DP139" s="763"/>
      <c r="DQ139" s="763"/>
      <c r="DR139" s="763"/>
      <c r="DS139" s="763"/>
      <c r="DT139" s="763"/>
    </row>
    <row r="140" spans="1:124" ht="15.75" customHeight="1" x14ac:dyDescent="0.35">
      <c r="A140" s="760"/>
      <c r="B140" s="758"/>
      <c r="C140" s="758"/>
      <c r="D140" s="760"/>
      <c r="E140" s="758"/>
      <c r="F140" s="768"/>
      <c r="G140" s="769"/>
      <c r="H140" s="763"/>
      <c r="J140" s="752"/>
      <c r="K140" s="752"/>
      <c r="L140" s="752"/>
      <c r="M140" s="763"/>
      <c r="N140" s="763"/>
      <c r="O140" s="763"/>
      <c r="P140" s="763"/>
      <c r="Q140" s="763"/>
      <c r="R140" s="763"/>
      <c r="S140" s="763"/>
      <c r="T140" s="763"/>
      <c r="U140" s="763"/>
      <c r="V140" s="763"/>
      <c r="W140" s="763"/>
      <c r="X140" s="763"/>
      <c r="Y140" s="763"/>
      <c r="Z140" s="763"/>
      <c r="AA140" s="763"/>
      <c r="AB140" s="763"/>
      <c r="AC140" s="763"/>
      <c r="AD140" s="763"/>
      <c r="AE140" s="763"/>
      <c r="AF140" s="763"/>
      <c r="AG140" s="763"/>
      <c r="AH140" s="763"/>
      <c r="AI140" s="763"/>
      <c r="AJ140" s="763"/>
      <c r="AK140" s="763"/>
      <c r="AL140" s="763"/>
      <c r="AM140" s="763"/>
      <c r="AN140" s="763"/>
      <c r="AO140" s="763"/>
      <c r="AP140" s="763"/>
      <c r="AQ140" s="763"/>
      <c r="AR140" s="763"/>
      <c r="AS140" s="763"/>
      <c r="AT140" s="763"/>
      <c r="AU140" s="763"/>
      <c r="AV140" s="763"/>
      <c r="AW140" s="763"/>
      <c r="AX140" s="763"/>
      <c r="AY140" s="763"/>
      <c r="AZ140" s="763"/>
      <c r="BA140" s="763"/>
      <c r="BB140" s="763"/>
      <c r="BC140" s="763"/>
      <c r="BD140" s="763"/>
      <c r="BE140" s="763"/>
      <c r="BF140" s="763"/>
      <c r="BG140" s="763"/>
      <c r="BH140" s="763"/>
      <c r="BI140" s="763"/>
      <c r="BJ140" s="763"/>
      <c r="BK140" s="763"/>
      <c r="BL140" s="763"/>
      <c r="BM140" s="763"/>
      <c r="BN140" s="763"/>
      <c r="BO140" s="763"/>
      <c r="BP140" s="763"/>
      <c r="BQ140" s="763"/>
      <c r="BR140" s="763"/>
      <c r="BS140" s="763"/>
      <c r="BT140" s="763"/>
      <c r="BU140" s="763"/>
      <c r="BV140" s="763"/>
      <c r="BW140" s="763"/>
      <c r="BX140" s="763"/>
      <c r="BY140" s="763"/>
      <c r="BZ140" s="763"/>
      <c r="CA140" s="763"/>
      <c r="CB140" s="763"/>
      <c r="CC140" s="763"/>
      <c r="CD140" s="763"/>
      <c r="CE140" s="763"/>
      <c r="CF140" s="763"/>
      <c r="CG140" s="763"/>
      <c r="CH140" s="763"/>
      <c r="CI140" s="763"/>
      <c r="CJ140" s="763"/>
      <c r="CK140" s="763"/>
      <c r="CL140" s="763"/>
      <c r="CM140" s="763"/>
      <c r="CN140" s="763"/>
      <c r="CO140" s="763"/>
      <c r="CP140" s="763"/>
      <c r="CQ140" s="763"/>
      <c r="CR140" s="763"/>
      <c r="CS140" s="763"/>
      <c r="CT140" s="763"/>
      <c r="CU140" s="763"/>
      <c r="CV140" s="763"/>
      <c r="CW140" s="763"/>
      <c r="CX140" s="763"/>
      <c r="CY140" s="763"/>
      <c r="CZ140" s="763"/>
      <c r="DA140" s="763"/>
      <c r="DB140" s="763"/>
      <c r="DC140" s="763"/>
      <c r="DD140" s="763"/>
      <c r="DE140" s="763"/>
      <c r="DF140" s="763"/>
      <c r="DG140" s="763"/>
      <c r="DH140" s="763"/>
      <c r="DI140" s="763"/>
      <c r="DJ140" s="763"/>
      <c r="DK140" s="763"/>
      <c r="DL140" s="763"/>
      <c r="DM140" s="763"/>
      <c r="DN140" s="763"/>
      <c r="DO140" s="763"/>
      <c r="DP140" s="763"/>
      <c r="DQ140" s="763"/>
      <c r="DR140" s="763"/>
      <c r="DS140" s="763"/>
      <c r="DT140" s="763"/>
    </row>
    <row r="141" spans="1:124" ht="15.75" customHeight="1" x14ac:dyDescent="0.35">
      <c r="A141" s="760"/>
      <c r="B141" s="758"/>
      <c r="C141" s="758"/>
      <c r="D141" s="760"/>
      <c r="E141" s="758"/>
      <c r="F141" s="768"/>
      <c r="G141" s="769"/>
      <c r="H141" s="763"/>
      <c r="I141" s="763"/>
      <c r="J141" s="763"/>
      <c r="K141" s="763"/>
      <c r="L141" s="763"/>
      <c r="M141" s="763"/>
      <c r="N141" s="763"/>
      <c r="O141" s="763"/>
      <c r="P141" s="763"/>
      <c r="Q141" s="763"/>
      <c r="R141" s="763"/>
      <c r="S141" s="763"/>
      <c r="T141" s="763"/>
      <c r="U141" s="763"/>
      <c r="V141" s="763"/>
      <c r="W141" s="763"/>
      <c r="X141" s="763"/>
      <c r="Y141" s="763"/>
      <c r="Z141" s="763"/>
      <c r="AA141" s="763"/>
      <c r="AB141" s="763"/>
      <c r="AC141" s="763"/>
      <c r="AD141" s="763"/>
      <c r="AE141" s="763"/>
      <c r="AF141" s="763"/>
      <c r="AG141" s="763"/>
      <c r="AH141" s="763"/>
      <c r="AI141" s="763"/>
      <c r="AJ141" s="763"/>
      <c r="AK141" s="763"/>
      <c r="AL141" s="763"/>
      <c r="AM141" s="763"/>
      <c r="AN141" s="763"/>
      <c r="AO141" s="763"/>
      <c r="AP141" s="763"/>
      <c r="AQ141" s="763"/>
      <c r="AR141" s="763"/>
      <c r="AS141" s="763"/>
      <c r="AT141" s="763"/>
      <c r="AU141" s="763"/>
      <c r="AV141" s="763"/>
      <c r="AW141" s="763"/>
      <c r="AX141" s="763"/>
      <c r="AY141" s="763"/>
      <c r="AZ141" s="763"/>
      <c r="BA141" s="763"/>
      <c r="BB141" s="763"/>
      <c r="BC141" s="763"/>
      <c r="BD141" s="763"/>
      <c r="BE141" s="763"/>
      <c r="BF141" s="763"/>
      <c r="BG141" s="763"/>
      <c r="BH141" s="763"/>
      <c r="BI141" s="763"/>
      <c r="BJ141" s="763"/>
      <c r="BK141" s="763"/>
      <c r="BL141" s="763"/>
      <c r="BM141" s="763"/>
      <c r="BN141" s="763"/>
      <c r="BO141" s="763"/>
      <c r="BP141" s="763"/>
      <c r="BQ141" s="763"/>
      <c r="BR141" s="763"/>
      <c r="BS141" s="763"/>
      <c r="BT141" s="763"/>
      <c r="BU141" s="763"/>
      <c r="BV141" s="763"/>
      <c r="BW141" s="763"/>
      <c r="BX141" s="763"/>
      <c r="BY141" s="763"/>
      <c r="BZ141" s="763"/>
      <c r="CA141" s="763"/>
      <c r="CB141" s="763"/>
      <c r="CC141" s="763"/>
      <c r="CD141" s="763"/>
      <c r="CE141" s="763"/>
      <c r="CF141" s="763"/>
      <c r="CG141" s="763"/>
      <c r="CH141" s="763"/>
      <c r="CI141" s="763"/>
      <c r="CJ141" s="763"/>
      <c r="CK141" s="763"/>
      <c r="CL141" s="763"/>
      <c r="CM141" s="763"/>
      <c r="CN141" s="763"/>
      <c r="CO141" s="763"/>
      <c r="CP141" s="763"/>
      <c r="CQ141" s="763"/>
      <c r="CR141" s="763"/>
      <c r="CS141" s="763"/>
      <c r="CT141" s="763"/>
      <c r="CU141" s="763"/>
      <c r="CV141" s="763"/>
      <c r="CW141" s="763"/>
      <c r="CX141" s="763"/>
      <c r="CY141" s="763"/>
      <c r="CZ141" s="763"/>
      <c r="DA141" s="763"/>
      <c r="DB141" s="763"/>
      <c r="DC141" s="763"/>
      <c r="DD141" s="763"/>
      <c r="DE141" s="763"/>
      <c r="DF141" s="763"/>
      <c r="DG141" s="763"/>
      <c r="DH141" s="763"/>
      <c r="DI141" s="763"/>
      <c r="DJ141" s="763"/>
      <c r="DK141" s="763"/>
      <c r="DL141" s="763"/>
      <c r="DM141" s="763"/>
      <c r="DN141" s="763"/>
      <c r="DO141" s="763"/>
      <c r="DP141" s="763"/>
      <c r="DQ141" s="763"/>
      <c r="DR141" s="763"/>
      <c r="DS141" s="763"/>
      <c r="DT141" s="763"/>
    </row>
    <row r="142" spans="1:124" ht="15.75" customHeight="1" x14ac:dyDescent="0.35">
      <c r="A142" s="760"/>
      <c r="B142" s="758"/>
      <c r="C142" s="758"/>
      <c r="D142" s="760"/>
      <c r="E142" s="758"/>
      <c r="F142" s="768"/>
      <c r="G142" s="769"/>
      <c r="H142" s="763"/>
      <c r="I142" s="763"/>
      <c r="J142" s="763"/>
      <c r="K142" s="763"/>
      <c r="L142" s="763"/>
      <c r="M142" s="763"/>
      <c r="N142" s="763"/>
      <c r="O142" s="763"/>
      <c r="P142" s="763"/>
      <c r="Q142" s="763"/>
      <c r="R142" s="763"/>
      <c r="S142" s="763"/>
      <c r="T142" s="763"/>
      <c r="U142" s="763"/>
      <c r="V142" s="763"/>
      <c r="W142" s="763"/>
      <c r="X142" s="763"/>
      <c r="Y142" s="763"/>
      <c r="Z142" s="763"/>
      <c r="AA142" s="763"/>
      <c r="AB142" s="763"/>
      <c r="AC142" s="763"/>
      <c r="AD142" s="763"/>
      <c r="AE142" s="763"/>
      <c r="AF142" s="763"/>
      <c r="AG142" s="763"/>
      <c r="AH142" s="763"/>
      <c r="AI142" s="763"/>
      <c r="AJ142" s="763"/>
      <c r="AK142" s="763"/>
      <c r="AL142" s="763"/>
      <c r="AM142" s="763"/>
      <c r="AN142" s="763"/>
      <c r="AO142" s="763"/>
      <c r="AP142" s="763"/>
      <c r="AQ142" s="763"/>
      <c r="AR142" s="763"/>
      <c r="AS142" s="763"/>
      <c r="AT142" s="763"/>
      <c r="AU142" s="763"/>
      <c r="AV142" s="763"/>
      <c r="AW142" s="763"/>
      <c r="AX142" s="763"/>
      <c r="AY142" s="763"/>
      <c r="AZ142" s="763"/>
      <c r="BA142" s="763"/>
      <c r="BB142" s="763"/>
      <c r="BC142" s="763"/>
      <c r="BD142" s="763"/>
      <c r="BE142" s="763"/>
      <c r="BF142" s="763"/>
      <c r="BG142" s="763"/>
      <c r="BH142" s="763"/>
      <c r="BI142" s="763"/>
      <c r="BJ142" s="763"/>
      <c r="BK142" s="763"/>
      <c r="BL142" s="763"/>
      <c r="BM142" s="763"/>
      <c r="BN142" s="763"/>
      <c r="BO142" s="763"/>
      <c r="BP142" s="763"/>
      <c r="BQ142" s="763"/>
      <c r="BR142" s="763"/>
      <c r="BS142" s="763"/>
      <c r="BT142" s="763"/>
      <c r="BU142" s="763"/>
      <c r="BV142" s="763"/>
      <c r="BW142" s="763"/>
      <c r="BX142" s="763"/>
      <c r="BY142" s="763"/>
      <c r="BZ142" s="763"/>
      <c r="CA142" s="763"/>
      <c r="CB142" s="763"/>
      <c r="CC142" s="763"/>
      <c r="CD142" s="763"/>
      <c r="CE142" s="763"/>
      <c r="CF142" s="763"/>
      <c r="CG142" s="763"/>
      <c r="CH142" s="763"/>
      <c r="CI142" s="763"/>
      <c r="CJ142" s="763"/>
      <c r="CK142" s="763"/>
      <c r="CL142" s="763"/>
      <c r="CM142" s="763"/>
      <c r="CN142" s="763"/>
      <c r="CO142" s="763"/>
      <c r="CP142" s="763"/>
      <c r="CQ142" s="763"/>
      <c r="CR142" s="763"/>
      <c r="CS142" s="763"/>
      <c r="CT142" s="763"/>
      <c r="CU142" s="763"/>
      <c r="CV142" s="763"/>
      <c r="CW142" s="763"/>
      <c r="CX142" s="763"/>
      <c r="CY142" s="763"/>
      <c r="CZ142" s="763"/>
      <c r="DA142" s="763"/>
      <c r="DB142" s="763"/>
      <c r="DC142" s="763"/>
      <c r="DD142" s="763"/>
      <c r="DE142" s="763"/>
      <c r="DF142" s="763"/>
      <c r="DG142" s="763"/>
      <c r="DH142" s="763"/>
      <c r="DI142" s="763"/>
      <c r="DJ142" s="763"/>
      <c r="DK142" s="763"/>
      <c r="DL142" s="763"/>
      <c r="DM142" s="763"/>
      <c r="DN142" s="763"/>
      <c r="DO142" s="763"/>
      <c r="DP142" s="763"/>
      <c r="DQ142" s="763"/>
      <c r="DR142" s="763"/>
      <c r="DS142" s="763"/>
      <c r="DT142" s="763"/>
    </row>
    <row r="143" spans="1:124" ht="15.75" customHeight="1" x14ac:dyDescent="0.35">
      <c r="A143" s="763"/>
      <c r="B143" s="770"/>
      <c r="C143" s="762"/>
      <c r="D143" s="763"/>
      <c r="E143" s="763"/>
      <c r="F143" s="763"/>
      <c r="G143" s="769"/>
      <c r="H143" s="763"/>
      <c r="I143" s="763"/>
      <c r="J143" s="763"/>
      <c r="K143" s="763"/>
      <c r="L143" s="763"/>
      <c r="M143" s="763"/>
      <c r="N143" s="763"/>
      <c r="O143" s="763"/>
      <c r="P143" s="763"/>
      <c r="Q143" s="763"/>
      <c r="R143" s="763"/>
      <c r="S143" s="763"/>
      <c r="T143" s="763"/>
      <c r="U143" s="763"/>
      <c r="V143" s="763"/>
      <c r="W143" s="763"/>
      <c r="X143" s="763"/>
      <c r="Y143" s="763"/>
      <c r="Z143" s="763"/>
      <c r="AA143" s="763"/>
      <c r="AB143" s="763"/>
      <c r="AC143" s="763"/>
      <c r="AD143" s="763"/>
      <c r="AE143" s="763"/>
      <c r="AF143" s="763"/>
      <c r="AG143" s="763"/>
      <c r="AH143" s="763"/>
      <c r="AI143" s="763"/>
      <c r="AJ143" s="763"/>
      <c r="AK143" s="763"/>
      <c r="AL143" s="763"/>
      <c r="AM143" s="763"/>
      <c r="AN143" s="763"/>
      <c r="AO143" s="763"/>
      <c r="AP143" s="763"/>
      <c r="AQ143" s="763"/>
      <c r="AR143" s="763"/>
      <c r="AS143" s="763"/>
      <c r="AT143" s="763"/>
      <c r="AU143" s="763"/>
      <c r="AV143" s="763"/>
      <c r="AW143" s="763"/>
      <c r="AX143" s="763"/>
      <c r="AY143" s="763"/>
      <c r="AZ143" s="763"/>
      <c r="BA143" s="763"/>
      <c r="BB143" s="763"/>
      <c r="BC143" s="763"/>
      <c r="BD143" s="763"/>
      <c r="BE143" s="763"/>
      <c r="BF143" s="763"/>
      <c r="BG143" s="763"/>
      <c r="BH143" s="763"/>
      <c r="BI143" s="763"/>
      <c r="BJ143" s="763"/>
      <c r="BK143" s="763"/>
      <c r="BL143" s="763"/>
      <c r="BM143" s="763"/>
      <c r="BN143" s="763"/>
      <c r="BO143" s="763"/>
      <c r="BP143" s="763"/>
      <c r="BQ143" s="763"/>
      <c r="BR143" s="763"/>
      <c r="BS143" s="763"/>
      <c r="BT143" s="763"/>
      <c r="BU143" s="763"/>
      <c r="BV143" s="763"/>
      <c r="BW143" s="763"/>
      <c r="BX143" s="763"/>
      <c r="BY143" s="763"/>
      <c r="BZ143" s="763"/>
      <c r="CA143" s="763"/>
      <c r="CB143" s="763"/>
      <c r="CC143" s="763"/>
      <c r="CD143" s="763"/>
      <c r="CE143" s="763"/>
      <c r="CF143" s="763"/>
      <c r="CG143" s="763"/>
      <c r="CH143" s="763"/>
      <c r="CI143" s="763"/>
      <c r="CJ143" s="763"/>
      <c r="CK143" s="763"/>
      <c r="CL143" s="763"/>
      <c r="CM143" s="763"/>
      <c r="CN143" s="763"/>
      <c r="CO143" s="763"/>
      <c r="CP143" s="763"/>
      <c r="CQ143" s="763"/>
      <c r="CR143" s="763"/>
      <c r="CS143" s="763"/>
      <c r="CT143" s="763"/>
      <c r="CU143" s="763"/>
      <c r="CV143" s="763"/>
      <c r="CW143" s="763"/>
      <c r="CX143" s="763"/>
      <c r="CY143" s="763"/>
      <c r="CZ143" s="763"/>
      <c r="DA143" s="763"/>
      <c r="DB143" s="763"/>
      <c r="DC143" s="763"/>
      <c r="DD143" s="763"/>
      <c r="DE143" s="763"/>
      <c r="DF143" s="763"/>
      <c r="DG143" s="763"/>
      <c r="DH143" s="763"/>
      <c r="DI143" s="763"/>
      <c r="DJ143" s="763"/>
      <c r="DK143" s="763"/>
      <c r="DL143" s="763"/>
      <c r="DM143" s="763"/>
      <c r="DN143" s="763"/>
      <c r="DO143" s="763"/>
      <c r="DP143" s="763"/>
      <c r="DQ143" s="763"/>
      <c r="DR143" s="763"/>
      <c r="DS143" s="763"/>
      <c r="DT143" s="763"/>
    </row>
    <row r="144" spans="1:124" ht="20.25" customHeight="1" x14ac:dyDescent="0.35">
      <c r="A144" s="771"/>
      <c r="B144" s="751"/>
      <c r="C144" s="752"/>
      <c r="D144" s="752"/>
      <c r="E144" s="752"/>
      <c r="F144" s="751"/>
      <c r="G144" s="772"/>
      <c r="H144" s="751"/>
      <c r="I144" s="773"/>
      <c r="J144" s="774"/>
      <c r="K144" s="595"/>
      <c r="L144" s="774"/>
      <c r="M144" s="774"/>
      <c r="N144" s="754"/>
      <c r="O144" s="753"/>
      <c r="P144" s="754"/>
      <c r="Q144" s="754"/>
      <c r="R144" s="595"/>
      <c r="S144" s="595"/>
      <c r="T144" s="595"/>
      <c r="U144" s="595"/>
      <c r="V144" s="595"/>
      <c r="W144" s="595"/>
      <c r="X144" s="595"/>
      <c r="Y144" s="595"/>
      <c r="Z144" s="595"/>
      <c r="AA144" s="595"/>
      <c r="AB144" s="595"/>
      <c r="AC144" s="595"/>
      <c r="AD144" s="595"/>
      <c r="AE144" s="595"/>
      <c r="AF144" s="595"/>
      <c r="AG144" s="595"/>
      <c r="AH144" s="595"/>
      <c r="AI144" s="595"/>
      <c r="AJ144" s="595"/>
      <c r="AK144" s="595"/>
      <c r="AL144" s="595"/>
      <c r="AM144" s="595"/>
      <c r="AN144" s="595"/>
      <c r="AO144" s="595"/>
      <c r="AP144" s="595"/>
      <c r="AQ144" s="595"/>
      <c r="AR144" s="595"/>
      <c r="AS144" s="595"/>
      <c r="AT144" s="595"/>
      <c r="AU144" s="595"/>
      <c r="AV144" s="595"/>
      <c r="AW144" s="595"/>
      <c r="AX144" s="595"/>
      <c r="AY144" s="595"/>
      <c r="AZ144" s="595"/>
      <c r="BA144" s="595"/>
      <c r="BB144" s="595"/>
      <c r="BC144" s="595"/>
      <c r="BD144" s="595"/>
      <c r="BE144" s="595"/>
      <c r="BF144" s="595"/>
      <c r="BG144" s="595"/>
      <c r="BH144" s="595"/>
      <c r="BI144" s="595"/>
      <c r="BJ144" s="595"/>
      <c r="BK144" s="595"/>
      <c r="BL144" s="595"/>
      <c r="BM144" s="595"/>
      <c r="BN144" s="595"/>
      <c r="BO144" s="595"/>
      <c r="BP144" s="595"/>
      <c r="BQ144" s="595"/>
      <c r="BR144" s="595"/>
      <c r="BS144" s="595"/>
      <c r="BT144" s="595"/>
      <c r="BU144" s="595"/>
      <c r="BV144" s="595"/>
      <c r="BW144" s="595"/>
      <c r="BX144" s="595"/>
      <c r="BY144" s="595"/>
      <c r="BZ144" s="595"/>
      <c r="CA144" s="595"/>
      <c r="CB144" s="595"/>
      <c r="CC144" s="595"/>
      <c r="CD144" s="595"/>
      <c r="CE144" s="595"/>
      <c r="CF144" s="595"/>
      <c r="CG144" s="595"/>
      <c r="CH144" s="595"/>
      <c r="CI144" s="595"/>
      <c r="CJ144" s="595"/>
      <c r="CK144" s="595"/>
      <c r="CL144" s="595"/>
      <c r="CM144" s="595"/>
      <c r="CN144" s="595"/>
      <c r="CO144" s="595"/>
      <c r="CP144" s="595"/>
      <c r="CQ144" s="595"/>
      <c r="CR144" s="595"/>
      <c r="CS144" s="595"/>
      <c r="CT144" s="595"/>
      <c r="CU144" s="595"/>
      <c r="CV144" s="595"/>
      <c r="CW144" s="595"/>
      <c r="CX144" s="595"/>
      <c r="CY144" s="595"/>
      <c r="CZ144" s="595"/>
      <c r="DA144" s="595"/>
      <c r="DB144" s="595"/>
      <c r="DC144" s="595"/>
      <c r="DD144" s="595"/>
      <c r="DE144" s="595"/>
      <c r="DF144" s="595"/>
      <c r="DG144" s="595"/>
      <c r="DH144" s="595"/>
      <c r="DI144" s="595"/>
      <c r="DJ144" s="595"/>
      <c r="DK144" s="595"/>
      <c r="DL144" s="595"/>
      <c r="DM144" s="595"/>
      <c r="DN144" s="595"/>
      <c r="DO144" s="595"/>
      <c r="DP144" s="595"/>
      <c r="DQ144" s="595"/>
      <c r="DR144" s="595"/>
      <c r="DS144" s="595"/>
      <c r="DT144" s="595"/>
    </row>
    <row r="145" spans="1:124" ht="15.75" customHeight="1" x14ac:dyDescent="0.35">
      <c r="A145" s="760"/>
      <c r="B145" s="758"/>
      <c r="C145" s="758"/>
      <c r="D145" s="760"/>
      <c r="E145" s="760"/>
      <c r="F145" s="775"/>
      <c r="G145" s="761"/>
      <c r="H145" s="763"/>
      <c r="I145" s="775"/>
      <c r="J145" s="775"/>
      <c r="K145" s="776"/>
      <c r="L145" s="776"/>
      <c r="M145" s="776"/>
      <c r="N145" s="776"/>
      <c r="O145" s="777"/>
      <c r="P145" s="777"/>
      <c r="Q145" s="777"/>
      <c r="R145" s="763"/>
      <c r="S145" s="763"/>
      <c r="T145" s="763"/>
      <c r="U145" s="763"/>
      <c r="V145" s="763"/>
      <c r="W145" s="763"/>
      <c r="X145" s="763"/>
      <c r="Y145" s="763"/>
      <c r="Z145" s="763"/>
      <c r="AA145" s="763"/>
      <c r="AB145" s="763"/>
      <c r="AC145" s="763"/>
      <c r="AD145" s="763"/>
      <c r="AE145" s="763"/>
      <c r="AF145" s="763"/>
      <c r="AG145" s="763"/>
      <c r="AH145" s="763"/>
      <c r="AI145" s="763"/>
      <c r="AJ145" s="763"/>
      <c r="AK145" s="763"/>
      <c r="AL145" s="763"/>
      <c r="AM145" s="763"/>
      <c r="AN145" s="763"/>
      <c r="AO145" s="763"/>
      <c r="AP145" s="763"/>
      <c r="AQ145" s="763"/>
      <c r="AR145" s="763"/>
      <c r="AS145" s="763"/>
      <c r="AT145" s="763"/>
      <c r="AU145" s="763"/>
      <c r="AV145" s="763"/>
      <c r="AW145" s="763"/>
      <c r="AX145" s="763"/>
      <c r="AY145" s="763"/>
      <c r="AZ145" s="763"/>
      <c r="BA145" s="763"/>
      <c r="BB145" s="763"/>
      <c r="BC145" s="763"/>
      <c r="BD145" s="763"/>
      <c r="BE145" s="763"/>
      <c r="BF145" s="763"/>
      <c r="BG145" s="763"/>
      <c r="BH145" s="763"/>
      <c r="BI145" s="763"/>
      <c r="BJ145" s="763"/>
      <c r="BK145" s="763"/>
      <c r="BL145" s="763"/>
      <c r="BM145" s="763"/>
      <c r="BN145" s="763"/>
      <c r="BO145" s="763"/>
      <c r="BP145" s="763"/>
      <c r="BQ145" s="763"/>
      <c r="BR145" s="763"/>
      <c r="BS145" s="763"/>
      <c r="BT145" s="763"/>
      <c r="BU145" s="763"/>
      <c r="BV145" s="763"/>
      <c r="BW145" s="763"/>
      <c r="BX145" s="763"/>
      <c r="BY145" s="763"/>
      <c r="BZ145" s="763"/>
      <c r="CA145" s="763"/>
      <c r="CB145" s="763"/>
      <c r="CC145" s="763"/>
      <c r="CD145" s="763"/>
      <c r="CE145" s="763"/>
      <c r="CF145" s="763"/>
      <c r="CG145" s="763"/>
      <c r="CH145" s="763"/>
      <c r="CI145" s="763"/>
      <c r="CJ145" s="763"/>
      <c r="CK145" s="763"/>
      <c r="CL145" s="763"/>
      <c r="CM145" s="763"/>
      <c r="CN145" s="763"/>
      <c r="CO145" s="763"/>
      <c r="CP145" s="763"/>
      <c r="CQ145" s="763"/>
      <c r="CR145" s="763"/>
      <c r="CS145" s="763"/>
      <c r="CT145" s="763"/>
      <c r="CU145" s="763"/>
      <c r="CV145" s="763"/>
      <c r="CW145" s="763"/>
      <c r="CX145" s="763"/>
      <c r="CY145" s="763"/>
      <c r="CZ145" s="763"/>
      <c r="DA145" s="763"/>
      <c r="DB145" s="763"/>
      <c r="DC145" s="763"/>
      <c r="DD145" s="763"/>
      <c r="DE145" s="763"/>
      <c r="DF145" s="763"/>
      <c r="DG145" s="763"/>
      <c r="DH145" s="763"/>
      <c r="DI145" s="763"/>
      <c r="DJ145" s="763"/>
      <c r="DK145" s="763"/>
      <c r="DL145" s="763"/>
      <c r="DM145" s="763"/>
      <c r="DN145" s="763"/>
      <c r="DO145" s="763"/>
      <c r="DP145" s="763"/>
      <c r="DQ145" s="763"/>
      <c r="DR145" s="763"/>
      <c r="DS145" s="763"/>
      <c r="DT145" s="763"/>
    </row>
    <row r="146" spans="1:124" ht="15.75" customHeight="1" x14ac:dyDescent="0.35">
      <c r="A146" s="763"/>
      <c r="B146" s="770"/>
      <c r="C146" s="762"/>
      <c r="D146" s="763"/>
      <c r="E146" s="763"/>
      <c r="F146" s="776"/>
      <c r="G146" s="778"/>
      <c r="H146" s="763"/>
      <c r="I146" s="775"/>
      <c r="J146" s="776"/>
      <c r="K146" s="776"/>
      <c r="L146" s="776"/>
      <c r="M146" s="776"/>
      <c r="N146" s="776"/>
      <c r="O146" s="777"/>
      <c r="P146" s="777"/>
      <c r="Q146" s="777"/>
      <c r="R146" s="763"/>
      <c r="S146" s="763"/>
      <c r="T146" s="763"/>
      <c r="U146" s="763"/>
      <c r="V146" s="763"/>
      <c r="W146" s="763"/>
      <c r="X146" s="763"/>
      <c r="Y146" s="763"/>
      <c r="Z146" s="763"/>
      <c r="AA146" s="763"/>
      <c r="AB146" s="763"/>
      <c r="AC146" s="763"/>
      <c r="AD146" s="763"/>
      <c r="AE146" s="763"/>
      <c r="AF146" s="763"/>
      <c r="AG146" s="763"/>
      <c r="AH146" s="763"/>
      <c r="AI146" s="763"/>
      <c r="AJ146" s="763"/>
      <c r="AK146" s="763"/>
      <c r="AL146" s="763"/>
      <c r="AM146" s="763"/>
      <c r="AN146" s="763"/>
      <c r="AO146" s="763"/>
      <c r="AP146" s="763"/>
      <c r="AQ146" s="763"/>
      <c r="AR146" s="763"/>
      <c r="AS146" s="763"/>
      <c r="AT146" s="763"/>
      <c r="AU146" s="763"/>
      <c r="AV146" s="763"/>
      <c r="AW146" s="763"/>
      <c r="AX146" s="763"/>
      <c r="AY146" s="763"/>
      <c r="AZ146" s="763"/>
      <c r="BA146" s="763"/>
      <c r="BB146" s="763"/>
      <c r="BC146" s="763"/>
      <c r="BD146" s="763"/>
      <c r="BE146" s="763"/>
      <c r="BF146" s="763"/>
      <c r="BG146" s="763"/>
      <c r="BH146" s="763"/>
      <c r="BI146" s="763"/>
      <c r="BJ146" s="763"/>
      <c r="BK146" s="763"/>
      <c r="BL146" s="763"/>
      <c r="BM146" s="763"/>
      <c r="BN146" s="763"/>
      <c r="BO146" s="763"/>
      <c r="BP146" s="763"/>
      <c r="BQ146" s="763"/>
      <c r="BR146" s="763"/>
      <c r="BS146" s="763"/>
      <c r="BT146" s="763"/>
      <c r="BU146" s="763"/>
      <c r="BV146" s="763"/>
      <c r="BW146" s="763"/>
      <c r="BX146" s="763"/>
      <c r="BY146" s="763"/>
      <c r="BZ146" s="763"/>
      <c r="CA146" s="763"/>
      <c r="CB146" s="763"/>
      <c r="CC146" s="763"/>
      <c r="CD146" s="763"/>
      <c r="CE146" s="763"/>
      <c r="CF146" s="763"/>
      <c r="CG146" s="763"/>
      <c r="CH146" s="763"/>
      <c r="CI146" s="763"/>
      <c r="CJ146" s="763"/>
      <c r="CK146" s="763"/>
      <c r="CL146" s="763"/>
      <c r="CM146" s="763"/>
      <c r="CN146" s="763"/>
      <c r="CO146" s="763"/>
      <c r="CP146" s="763"/>
      <c r="CQ146" s="763"/>
      <c r="CR146" s="763"/>
      <c r="CS146" s="763"/>
      <c r="CT146" s="763"/>
      <c r="CU146" s="763"/>
      <c r="CV146" s="763"/>
      <c r="CW146" s="763"/>
      <c r="CX146" s="763"/>
      <c r="CY146" s="763"/>
      <c r="CZ146" s="763"/>
      <c r="DA146" s="763"/>
      <c r="DB146" s="763"/>
      <c r="DC146" s="763"/>
      <c r="DD146" s="763"/>
      <c r="DE146" s="763"/>
      <c r="DF146" s="763"/>
      <c r="DG146" s="763"/>
      <c r="DH146" s="763"/>
      <c r="DI146" s="763"/>
      <c r="DJ146" s="763"/>
      <c r="DK146" s="763"/>
      <c r="DL146" s="763"/>
      <c r="DM146" s="763"/>
      <c r="DN146" s="763"/>
      <c r="DO146" s="763"/>
      <c r="DP146" s="763"/>
      <c r="DQ146" s="763"/>
      <c r="DR146" s="763"/>
      <c r="DS146" s="763"/>
      <c r="DT146" s="763"/>
    </row>
    <row r="147" spans="1:124" ht="15.75" customHeight="1" x14ac:dyDescent="0.35">
      <c r="A147" s="763"/>
      <c r="B147" s="770"/>
      <c r="C147" s="762"/>
      <c r="D147" s="763"/>
      <c r="E147" s="763"/>
      <c r="F147" s="776"/>
      <c r="G147" s="778"/>
      <c r="H147" s="763"/>
      <c r="I147" s="775"/>
      <c r="J147" s="776"/>
      <c r="K147" s="776"/>
      <c r="L147" s="776"/>
      <c r="M147" s="776"/>
      <c r="N147" s="776"/>
      <c r="O147" s="777"/>
      <c r="P147" s="777"/>
      <c r="Q147" s="777"/>
      <c r="R147" s="763"/>
      <c r="S147" s="763"/>
      <c r="T147" s="763"/>
      <c r="U147" s="763"/>
      <c r="V147" s="763"/>
      <c r="W147" s="763"/>
      <c r="X147" s="763"/>
      <c r="Y147" s="763"/>
      <c r="Z147" s="763"/>
      <c r="AA147" s="763"/>
      <c r="AB147" s="763"/>
      <c r="AC147" s="763"/>
      <c r="AD147" s="763"/>
      <c r="AE147" s="763"/>
      <c r="AF147" s="763"/>
      <c r="AG147" s="763"/>
      <c r="AH147" s="763"/>
      <c r="AI147" s="763"/>
      <c r="AJ147" s="763"/>
      <c r="AK147" s="763"/>
      <c r="AL147" s="763"/>
      <c r="AM147" s="763"/>
      <c r="AN147" s="763"/>
      <c r="AO147" s="763"/>
      <c r="AP147" s="763"/>
      <c r="AQ147" s="763"/>
      <c r="AR147" s="763"/>
      <c r="AS147" s="763"/>
      <c r="AT147" s="763"/>
      <c r="AU147" s="763"/>
      <c r="AV147" s="763"/>
      <c r="AW147" s="763"/>
      <c r="AX147" s="763"/>
      <c r="AY147" s="763"/>
      <c r="AZ147" s="763"/>
      <c r="BA147" s="763"/>
      <c r="BB147" s="763"/>
      <c r="BC147" s="763"/>
      <c r="BD147" s="763"/>
      <c r="BE147" s="763"/>
      <c r="BF147" s="763"/>
      <c r="BG147" s="763"/>
      <c r="BH147" s="763"/>
      <c r="BI147" s="763"/>
      <c r="BJ147" s="763"/>
      <c r="BK147" s="763"/>
      <c r="BL147" s="763"/>
      <c r="BM147" s="763"/>
      <c r="BN147" s="763"/>
      <c r="BO147" s="763"/>
      <c r="BP147" s="763"/>
      <c r="BQ147" s="763"/>
      <c r="BR147" s="763"/>
      <c r="BS147" s="763"/>
      <c r="BT147" s="763"/>
      <c r="BU147" s="763"/>
      <c r="BV147" s="763"/>
      <c r="BW147" s="763"/>
      <c r="BX147" s="763"/>
      <c r="BY147" s="763"/>
      <c r="BZ147" s="763"/>
      <c r="CA147" s="763"/>
      <c r="CB147" s="763"/>
      <c r="CC147" s="763"/>
      <c r="CD147" s="763"/>
      <c r="CE147" s="763"/>
      <c r="CF147" s="763"/>
      <c r="CG147" s="763"/>
      <c r="CH147" s="763"/>
      <c r="CI147" s="763"/>
      <c r="CJ147" s="763"/>
      <c r="CK147" s="763"/>
      <c r="CL147" s="763"/>
      <c r="CM147" s="763"/>
      <c r="CN147" s="763"/>
      <c r="CO147" s="763"/>
      <c r="CP147" s="763"/>
      <c r="CQ147" s="763"/>
      <c r="CR147" s="763"/>
      <c r="CS147" s="763"/>
      <c r="CT147" s="763"/>
      <c r="CU147" s="763"/>
      <c r="CV147" s="763"/>
      <c r="CW147" s="763"/>
      <c r="CX147" s="763"/>
      <c r="CY147" s="763"/>
      <c r="CZ147" s="763"/>
      <c r="DA147" s="763"/>
      <c r="DB147" s="763"/>
      <c r="DC147" s="763"/>
      <c r="DD147" s="763"/>
      <c r="DE147" s="763"/>
      <c r="DF147" s="763"/>
      <c r="DG147" s="763"/>
      <c r="DH147" s="763"/>
      <c r="DI147" s="763"/>
      <c r="DJ147" s="763"/>
      <c r="DK147" s="763"/>
      <c r="DL147" s="763"/>
      <c r="DM147" s="763"/>
      <c r="DN147" s="763"/>
      <c r="DO147" s="763"/>
      <c r="DP147" s="763"/>
      <c r="DQ147" s="763"/>
      <c r="DR147" s="763"/>
      <c r="DS147" s="763"/>
      <c r="DT147" s="763"/>
    </row>
    <row r="148" spans="1:124" ht="15.75" customHeight="1" x14ac:dyDescent="0.35">
      <c r="A148" s="763"/>
      <c r="B148" s="770"/>
      <c r="C148" s="762"/>
      <c r="D148" s="763"/>
      <c r="E148" s="763"/>
      <c r="F148" s="776"/>
      <c r="G148" s="778"/>
      <c r="H148" s="775"/>
      <c r="I148" s="775"/>
      <c r="J148" s="776"/>
      <c r="K148" s="776"/>
      <c r="L148" s="776"/>
      <c r="M148" s="776"/>
      <c r="N148" s="776"/>
      <c r="O148" s="777"/>
      <c r="P148" s="777"/>
      <c r="Q148" s="777"/>
      <c r="R148" s="763"/>
      <c r="S148" s="763"/>
      <c r="T148" s="763"/>
      <c r="U148" s="763"/>
      <c r="V148" s="763"/>
      <c r="W148" s="763"/>
      <c r="X148" s="763"/>
      <c r="Y148" s="763"/>
      <c r="Z148" s="763"/>
      <c r="AA148" s="763"/>
      <c r="AB148" s="763"/>
      <c r="AC148" s="763"/>
      <c r="AD148" s="763"/>
      <c r="AE148" s="763"/>
      <c r="AF148" s="763"/>
      <c r="AG148" s="763"/>
      <c r="AH148" s="763"/>
      <c r="AI148" s="763"/>
      <c r="AJ148" s="763"/>
      <c r="AK148" s="763"/>
      <c r="AL148" s="763"/>
      <c r="AM148" s="763"/>
      <c r="AN148" s="763"/>
      <c r="AO148" s="763"/>
      <c r="AP148" s="763"/>
      <c r="AQ148" s="763"/>
      <c r="AR148" s="763"/>
      <c r="AS148" s="763"/>
      <c r="AT148" s="763"/>
      <c r="AU148" s="763"/>
      <c r="AV148" s="763"/>
      <c r="AW148" s="763"/>
      <c r="AX148" s="763"/>
      <c r="AY148" s="763"/>
      <c r="AZ148" s="763"/>
      <c r="BA148" s="763"/>
      <c r="BB148" s="763"/>
      <c r="BC148" s="763"/>
      <c r="BD148" s="763"/>
      <c r="BE148" s="763"/>
      <c r="BF148" s="763"/>
      <c r="BG148" s="763"/>
      <c r="BH148" s="763"/>
      <c r="BI148" s="763"/>
      <c r="BJ148" s="763"/>
      <c r="BK148" s="763"/>
      <c r="BL148" s="763"/>
      <c r="BM148" s="763"/>
      <c r="BN148" s="763"/>
      <c r="BO148" s="763"/>
      <c r="BP148" s="763"/>
      <c r="BQ148" s="763"/>
      <c r="BR148" s="763"/>
      <c r="BS148" s="763"/>
      <c r="BT148" s="763"/>
      <c r="BU148" s="763"/>
      <c r="BV148" s="763"/>
      <c r="BW148" s="763"/>
      <c r="BX148" s="763"/>
      <c r="BY148" s="763"/>
      <c r="BZ148" s="763"/>
      <c r="CA148" s="763"/>
      <c r="CB148" s="763"/>
      <c r="CC148" s="763"/>
      <c r="CD148" s="763"/>
      <c r="CE148" s="763"/>
      <c r="CF148" s="763"/>
      <c r="CG148" s="763"/>
      <c r="CH148" s="763"/>
      <c r="CI148" s="763"/>
      <c r="CJ148" s="763"/>
      <c r="CK148" s="763"/>
      <c r="CL148" s="763"/>
      <c r="CM148" s="763"/>
      <c r="CN148" s="763"/>
      <c r="CO148" s="763"/>
      <c r="CP148" s="763"/>
      <c r="CQ148" s="763"/>
      <c r="CR148" s="763"/>
      <c r="CS148" s="763"/>
      <c r="CT148" s="763"/>
      <c r="CU148" s="763"/>
      <c r="CV148" s="763"/>
      <c r="CW148" s="763"/>
      <c r="CX148" s="763"/>
      <c r="CY148" s="763"/>
      <c r="CZ148" s="763"/>
      <c r="DA148" s="763"/>
      <c r="DB148" s="763"/>
      <c r="DC148" s="763"/>
      <c r="DD148" s="763"/>
      <c r="DE148" s="763"/>
      <c r="DF148" s="763"/>
      <c r="DG148" s="763"/>
      <c r="DH148" s="763"/>
      <c r="DI148" s="763"/>
      <c r="DJ148" s="763"/>
      <c r="DK148" s="763"/>
      <c r="DL148" s="763"/>
      <c r="DM148" s="763"/>
      <c r="DN148" s="763"/>
      <c r="DO148" s="763"/>
      <c r="DP148" s="763"/>
      <c r="DQ148" s="763"/>
      <c r="DR148" s="763"/>
      <c r="DS148" s="763"/>
      <c r="DT148" s="763"/>
    </row>
    <row r="149" spans="1:124" ht="15.75" customHeight="1" x14ac:dyDescent="0.35">
      <c r="A149" s="763"/>
      <c r="B149" s="770"/>
      <c r="C149" s="762"/>
      <c r="D149" s="763"/>
      <c r="E149" s="763"/>
      <c r="F149" s="776"/>
      <c r="G149" s="778"/>
      <c r="H149" s="775"/>
      <c r="I149" s="775"/>
      <c r="J149" s="776"/>
      <c r="K149" s="776"/>
      <c r="L149" s="776"/>
      <c r="M149" s="776"/>
      <c r="N149" s="776"/>
      <c r="O149" s="777"/>
      <c r="P149" s="777"/>
      <c r="Q149" s="777"/>
      <c r="R149" s="763"/>
      <c r="S149" s="763"/>
      <c r="T149" s="763"/>
      <c r="U149" s="763"/>
      <c r="V149" s="763"/>
      <c r="W149" s="763"/>
      <c r="X149" s="763"/>
      <c r="Y149" s="763"/>
      <c r="Z149" s="763"/>
      <c r="AA149" s="763"/>
      <c r="AB149" s="763"/>
      <c r="AC149" s="763"/>
      <c r="AD149" s="763"/>
      <c r="AE149" s="763"/>
      <c r="AF149" s="763"/>
      <c r="AG149" s="763"/>
      <c r="AH149" s="763"/>
      <c r="AI149" s="763"/>
      <c r="AJ149" s="763"/>
      <c r="AK149" s="763"/>
      <c r="AL149" s="763"/>
      <c r="AM149" s="763"/>
      <c r="AN149" s="763"/>
      <c r="AO149" s="763"/>
      <c r="AP149" s="763"/>
      <c r="AQ149" s="763"/>
      <c r="AR149" s="763"/>
      <c r="AS149" s="763"/>
      <c r="AT149" s="763"/>
      <c r="AU149" s="763"/>
      <c r="AV149" s="763"/>
      <c r="AW149" s="763"/>
      <c r="AX149" s="763"/>
      <c r="AY149" s="763"/>
      <c r="AZ149" s="763"/>
      <c r="BA149" s="763"/>
      <c r="BB149" s="763"/>
      <c r="BC149" s="763"/>
      <c r="BD149" s="763"/>
      <c r="BE149" s="763"/>
      <c r="BF149" s="763"/>
      <c r="BG149" s="763"/>
      <c r="BH149" s="763"/>
      <c r="BI149" s="763"/>
      <c r="BJ149" s="763"/>
      <c r="BK149" s="763"/>
      <c r="BL149" s="763"/>
      <c r="BM149" s="763"/>
      <c r="BN149" s="763"/>
      <c r="BO149" s="763"/>
      <c r="BP149" s="763"/>
      <c r="BQ149" s="763"/>
      <c r="BR149" s="763"/>
      <c r="BS149" s="763"/>
      <c r="BT149" s="763"/>
      <c r="BU149" s="763"/>
      <c r="BV149" s="763"/>
      <c r="BW149" s="763"/>
      <c r="BX149" s="763"/>
      <c r="BY149" s="763"/>
      <c r="BZ149" s="763"/>
      <c r="CA149" s="763"/>
      <c r="CB149" s="763"/>
      <c r="CC149" s="763"/>
      <c r="CD149" s="763"/>
      <c r="CE149" s="763"/>
      <c r="CF149" s="763"/>
      <c r="CG149" s="763"/>
      <c r="CH149" s="763"/>
      <c r="CI149" s="763"/>
      <c r="CJ149" s="763"/>
      <c r="CK149" s="763"/>
      <c r="CL149" s="763"/>
      <c r="CM149" s="763"/>
      <c r="CN149" s="763"/>
      <c r="CO149" s="763"/>
      <c r="CP149" s="763"/>
      <c r="CQ149" s="763"/>
      <c r="CR149" s="763"/>
      <c r="CS149" s="763"/>
      <c r="CT149" s="763"/>
      <c r="CU149" s="763"/>
      <c r="CV149" s="763"/>
      <c r="CW149" s="763"/>
      <c r="CX149" s="763"/>
      <c r="CY149" s="763"/>
      <c r="CZ149" s="763"/>
      <c r="DA149" s="763"/>
      <c r="DB149" s="763"/>
      <c r="DC149" s="763"/>
      <c r="DD149" s="763"/>
      <c r="DE149" s="763"/>
      <c r="DF149" s="763"/>
      <c r="DG149" s="763"/>
      <c r="DH149" s="763"/>
      <c r="DI149" s="763"/>
      <c r="DJ149" s="763"/>
      <c r="DK149" s="763"/>
      <c r="DL149" s="763"/>
      <c r="DM149" s="763"/>
      <c r="DN149" s="763"/>
      <c r="DO149" s="763"/>
      <c r="DP149" s="763"/>
      <c r="DQ149" s="763"/>
      <c r="DR149" s="763"/>
      <c r="DS149" s="763"/>
      <c r="DT149" s="763"/>
    </row>
    <row r="150" spans="1:124" ht="15.75" customHeight="1" x14ac:dyDescent="0.35">
      <c r="A150" s="763"/>
      <c r="B150" s="770"/>
      <c r="C150" s="762"/>
      <c r="D150" s="763"/>
      <c r="E150" s="763"/>
      <c r="F150" s="776"/>
      <c r="G150" s="778"/>
      <c r="H150" s="776"/>
      <c r="I150" s="776"/>
      <c r="J150" s="776"/>
      <c r="K150" s="776"/>
      <c r="L150" s="776"/>
      <c r="M150" s="776"/>
      <c r="N150" s="776"/>
      <c r="O150" s="777"/>
      <c r="P150" s="777"/>
      <c r="Q150" s="777"/>
      <c r="R150" s="763"/>
      <c r="S150" s="763"/>
      <c r="T150" s="763"/>
      <c r="U150" s="763"/>
      <c r="V150" s="763"/>
      <c r="W150" s="763"/>
      <c r="X150" s="763"/>
      <c r="Y150" s="763"/>
      <c r="Z150" s="763"/>
      <c r="AA150" s="763"/>
      <c r="AB150" s="763"/>
      <c r="AC150" s="763"/>
      <c r="AD150" s="763"/>
      <c r="AE150" s="763"/>
      <c r="AF150" s="763"/>
      <c r="AG150" s="763"/>
      <c r="AH150" s="763"/>
      <c r="AI150" s="763"/>
      <c r="AJ150" s="763"/>
      <c r="AK150" s="763"/>
      <c r="AL150" s="763"/>
      <c r="AM150" s="763"/>
      <c r="AN150" s="763"/>
      <c r="AO150" s="763"/>
      <c r="AP150" s="763"/>
      <c r="AQ150" s="763"/>
      <c r="AR150" s="763"/>
      <c r="AS150" s="763"/>
      <c r="AT150" s="763"/>
      <c r="AU150" s="763"/>
      <c r="AV150" s="763"/>
      <c r="AW150" s="763"/>
      <c r="AX150" s="763"/>
      <c r="AY150" s="763"/>
      <c r="AZ150" s="763"/>
      <c r="BA150" s="763"/>
      <c r="BB150" s="763"/>
      <c r="BC150" s="763"/>
      <c r="BD150" s="763"/>
      <c r="BE150" s="763"/>
      <c r="BF150" s="763"/>
      <c r="BG150" s="763"/>
      <c r="BH150" s="763"/>
      <c r="BI150" s="763"/>
      <c r="BJ150" s="763"/>
      <c r="BK150" s="763"/>
      <c r="BL150" s="763"/>
      <c r="BM150" s="763"/>
      <c r="BN150" s="763"/>
      <c r="BO150" s="763"/>
      <c r="BP150" s="763"/>
      <c r="BQ150" s="763"/>
      <c r="BR150" s="763"/>
      <c r="BS150" s="763"/>
      <c r="BT150" s="763"/>
      <c r="BU150" s="763"/>
      <c r="BV150" s="763"/>
      <c r="BW150" s="763"/>
      <c r="BX150" s="763"/>
      <c r="BY150" s="763"/>
      <c r="BZ150" s="763"/>
      <c r="CA150" s="763"/>
      <c r="CB150" s="763"/>
      <c r="CC150" s="763"/>
      <c r="CD150" s="763"/>
      <c r="CE150" s="763"/>
      <c r="CF150" s="763"/>
      <c r="CG150" s="763"/>
      <c r="CH150" s="763"/>
      <c r="CI150" s="763"/>
      <c r="CJ150" s="763"/>
      <c r="CK150" s="763"/>
      <c r="CL150" s="763"/>
      <c r="CM150" s="763"/>
      <c r="CN150" s="763"/>
      <c r="CO150" s="763"/>
      <c r="CP150" s="763"/>
      <c r="CQ150" s="763"/>
      <c r="CR150" s="763"/>
      <c r="CS150" s="763"/>
      <c r="CT150" s="763"/>
      <c r="CU150" s="763"/>
      <c r="CV150" s="763"/>
      <c r="CW150" s="763"/>
      <c r="CX150" s="763"/>
      <c r="CY150" s="763"/>
      <c r="CZ150" s="763"/>
      <c r="DA150" s="763"/>
      <c r="DB150" s="763"/>
      <c r="DC150" s="763"/>
      <c r="DD150" s="763"/>
      <c r="DE150" s="763"/>
      <c r="DF150" s="763"/>
      <c r="DG150" s="763"/>
      <c r="DH150" s="763"/>
      <c r="DI150" s="763"/>
      <c r="DJ150" s="763"/>
      <c r="DK150" s="763"/>
      <c r="DL150" s="763"/>
      <c r="DM150" s="763"/>
      <c r="DN150" s="763"/>
      <c r="DO150" s="763"/>
      <c r="DP150" s="763"/>
      <c r="DQ150" s="763"/>
      <c r="DR150" s="763"/>
      <c r="DS150" s="763"/>
      <c r="DT150" s="763"/>
    </row>
    <row r="151" spans="1:124" ht="15.75" customHeight="1" x14ac:dyDescent="0.35">
      <c r="A151" s="763"/>
      <c r="B151" s="770"/>
      <c r="C151" s="762"/>
      <c r="D151" s="763"/>
      <c r="E151" s="763"/>
      <c r="F151" s="776"/>
      <c r="G151" s="778"/>
      <c r="H151" s="776"/>
      <c r="I151" s="776"/>
      <c r="J151" s="776"/>
      <c r="K151" s="776"/>
      <c r="L151" s="776"/>
      <c r="M151" s="776"/>
      <c r="N151" s="776"/>
      <c r="O151" s="777"/>
      <c r="P151" s="777"/>
      <c r="Q151" s="777"/>
      <c r="R151" s="763"/>
      <c r="S151" s="763"/>
      <c r="T151" s="763"/>
      <c r="U151" s="763"/>
      <c r="V151" s="763"/>
      <c r="W151" s="763"/>
      <c r="X151" s="763"/>
      <c r="Y151" s="763"/>
      <c r="Z151" s="763"/>
      <c r="AA151" s="763"/>
      <c r="AB151" s="763"/>
      <c r="AC151" s="763"/>
      <c r="AD151" s="763"/>
      <c r="AE151" s="763"/>
      <c r="AF151" s="763"/>
      <c r="AG151" s="763"/>
      <c r="AH151" s="763"/>
      <c r="AI151" s="763"/>
      <c r="AJ151" s="763"/>
      <c r="AK151" s="763"/>
      <c r="AL151" s="763"/>
      <c r="AM151" s="763"/>
      <c r="AN151" s="763"/>
      <c r="AO151" s="763"/>
      <c r="AP151" s="763"/>
      <c r="AQ151" s="763"/>
      <c r="AR151" s="763"/>
      <c r="AS151" s="763"/>
      <c r="AT151" s="763"/>
      <c r="AU151" s="763"/>
      <c r="AV151" s="763"/>
      <c r="AW151" s="763"/>
      <c r="AX151" s="763"/>
      <c r="AY151" s="763"/>
      <c r="AZ151" s="763"/>
      <c r="BA151" s="763"/>
      <c r="BB151" s="763"/>
      <c r="BC151" s="763"/>
      <c r="BD151" s="763"/>
      <c r="BE151" s="763"/>
      <c r="BF151" s="763"/>
      <c r="BG151" s="763"/>
      <c r="BH151" s="763"/>
      <c r="BI151" s="763"/>
      <c r="BJ151" s="763"/>
      <c r="BK151" s="763"/>
      <c r="BL151" s="763"/>
      <c r="BM151" s="763"/>
      <c r="BN151" s="763"/>
      <c r="BO151" s="763"/>
      <c r="BP151" s="763"/>
      <c r="BQ151" s="763"/>
      <c r="BR151" s="763"/>
      <c r="BS151" s="763"/>
      <c r="BT151" s="763"/>
      <c r="BU151" s="763"/>
      <c r="BV151" s="763"/>
      <c r="BW151" s="763"/>
      <c r="BX151" s="763"/>
      <c r="BY151" s="763"/>
      <c r="BZ151" s="763"/>
      <c r="CA151" s="763"/>
      <c r="CB151" s="763"/>
      <c r="CC151" s="763"/>
      <c r="CD151" s="763"/>
      <c r="CE151" s="763"/>
      <c r="CF151" s="763"/>
      <c r="CG151" s="763"/>
      <c r="CH151" s="763"/>
      <c r="CI151" s="763"/>
      <c r="CJ151" s="763"/>
      <c r="CK151" s="763"/>
      <c r="CL151" s="763"/>
      <c r="CM151" s="763"/>
      <c r="CN151" s="763"/>
      <c r="CO151" s="763"/>
      <c r="CP151" s="763"/>
      <c r="CQ151" s="763"/>
      <c r="CR151" s="763"/>
      <c r="CS151" s="763"/>
      <c r="CT151" s="763"/>
      <c r="CU151" s="763"/>
      <c r="CV151" s="763"/>
      <c r="CW151" s="763"/>
      <c r="CX151" s="763"/>
      <c r="CY151" s="763"/>
      <c r="CZ151" s="763"/>
      <c r="DA151" s="763"/>
      <c r="DB151" s="763"/>
      <c r="DC151" s="763"/>
      <c r="DD151" s="763"/>
      <c r="DE151" s="763"/>
      <c r="DF151" s="763"/>
      <c r="DG151" s="763"/>
      <c r="DH151" s="763"/>
      <c r="DI151" s="763"/>
      <c r="DJ151" s="763"/>
      <c r="DK151" s="763"/>
      <c r="DL151" s="763"/>
      <c r="DM151" s="763"/>
      <c r="DN151" s="763"/>
      <c r="DO151" s="763"/>
      <c r="DP151" s="763"/>
      <c r="DQ151" s="763"/>
      <c r="DR151" s="763"/>
      <c r="DS151" s="763"/>
      <c r="DT151" s="763"/>
    </row>
    <row r="152" spans="1:124" ht="15.75" customHeight="1" x14ac:dyDescent="0.3">
      <c r="B152" s="770"/>
      <c r="C152" s="766"/>
      <c r="F152" s="779"/>
      <c r="G152" s="778"/>
      <c r="H152" s="779"/>
      <c r="I152" s="779"/>
      <c r="J152" s="779"/>
      <c r="K152" s="779"/>
      <c r="L152" s="779"/>
      <c r="M152" s="779"/>
      <c r="N152" s="779"/>
      <c r="O152" s="780"/>
      <c r="P152" s="780"/>
      <c r="Q152" s="780"/>
    </row>
    <row r="153" spans="1:124" ht="15.75" customHeight="1" x14ac:dyDescent="0.35">
      <c r="B153" s="770"/>
      <c r="C153" s="766"/>
      <c r="F153" s="779"/>
      <c r="G153" s="769"/>
      <c r="H153" s="779"/>
      <c r="I153" s="779"/>
      <c r="J153" s="779"/>
      <c r="K153" s="779"/>
      <c r="L153" s="779"/>
      <c r="M153" s="779"/>
      <c r="N153" s="779"/>
      <c r="O153" s="780"/>
      <c r="P153" s="780"/>
      <c r="Q153" s="780"/>
    </row>
    <row r="154" spans="1:124" ht="15.75" customHeight="1" x14ac:dyDescent="0.35">
      <c r="B154" s="770"/>
      <c r="C154" s="766"/>
      <c r="F154" s="779"/>
      <c r="G154" s="769"/>
      <c r="H154" s="779"/>
      <c r="I154" s="776"/>
      <c r="J154" s="776"/>
      <c r="K154" s="779"/>
      <c r="L154" s="779"/>
      <c r="M154" s="779"/>
      <c r="N154" s="779"/>
      <c r="O154" s="780"/>
      <c r="P154" s="780"/>
      <c r="Q154" s="780"/>
    </row>
    <row r="155" spans="1:124" ht="15.75" customHeight="1" x14ac:dyDescent="0.3">
      <c r="B155" s="770"/>
      <c r="C155" s="766"/>
      <c r="G155" s="765"/>
      <c r="I155" s="779"/>
      <c r="J155" s="779"/>
      <c r="K155" s="779"/>
      <c r="L155" s="779"/>
      <c r="M155" s="779"/>
      <c r="N155" s="779"/>
      <c r="O155" s="780"/>
      <c r="P155" s="780"/>
      <c r="Q155" s="780"/>
    </row>
    <row r="156" spans="1:124" ht="15.75" customHeight="1" x14ac:dyDescent="0.3">
      <c r="B156" s="770"/>
      <c r="C156" s="766"/>
      <c r="G156" s="765"/>
      <c r="I156" s="779"/>
      <c r="J156" s="779"/>
      <c r="K156" s="779"/>
      <c r="L156" s="779"/>
      <c r="M156" s="779"/>
      <c r="N156" s="779"/>
      <c r="O156" s="780"/>
      <c r="P156" s="780"/>
      <c r="Q156" s="780"/>
    </row>
    <row r="157" spans="1:124" ht="15.75" customHeight="1" x14ac:dyDescent="0.3">
      <c r="B157" s="770"/>
      <c r="C157" s="766"/>
      <c r="G157" s="765"/>
      <c r="I157" s="779"/>
      <c r="J157" s="779"/>
      <c r="K157" s="779"/>
      <c r="L157" s="779"/>
      <c r="M157" s="779"/>
      <c r="N157" s="779"/>
      <c r="O157" s="780"/>
      <c r="P157" s="780"/>
      <c r="Q157" s="780"/>
    </row>
    <row r="158" spans="1:124" ht="15.75" customHeight="1" x14ac:dyDescent="0.35">
      <c r="A158" s="595"/>
      <c r="B158" s="606"/>
      <c r="C158" s="595"/>
      <c r="D158" s="595"/>
      <c r="E158" s="595"/>
      <c r="F158" s="595"/>
      <c r="G158" s="595"/>
      <c r="H158" s="595"/>
      <c r="I158" s="595"/>
      <c r="J158" s="595"/>
      <c r="K158" s="595"/>
      <c r="L158" s="595"/>
      <c r="M158" s="595"/>
      <c r="N158" s="595"/>
      <c r="O158" s="595"/>
      <c r="P158" s="595"/>
      <c r="Q158" s="595"/>
      <c r="R158" s="595"/>
      <c r="S158" s="595"/>
      <c r="T158" s="595"/>
      <c r="U158" s="595"/>
      <c r="V158" s="595"/>
      <c r="W158" s="595"/>
      <c r="X158" s="595"/>
      <c r="Y158" s="595"/>
      <c r="Z158" s="595"/>
      <c r="AA158" s="595"/>
      <c r="AB158" s="595"/>
      <c r="AC158" s="595"/>
      <c r="AD158" s="595"/>
      <c r="AE158" s="595"/>
      <c r="AF158" s="595"/>
      <c r="AG158" s="595"/>
      <c r="AH158" s="595"/>
      <c r="AI158" s="595"/>
      <c r="AJ158" s="595"/>
      <c r="AK158" s="595"/>
      <c r="AL158" s="595"/>
      <c r="AM158" s="595"/>
      <c r="AN158" s="595"/>
      <c r="AO158" s="595"/>
      <c r="AP158" s="595"/>
      <c r="AQ158" s="595"/>
      <c r="AR158" s="595"/>
      <c r="AS158" s="595"/>
      <c r="AT158" s="595"/>
      <c r="AU158" s="595"/>
      <c r="AV158" s="595"/>
      <c r="AW158" s="595"/>
      <c r="AX158" s="595"/>
      <c r="AY158" s="595"/>
      <c r="AZ158" s="595"/>
      <c r="BA158" s="595"/>
      <c r="BB158" s="595"/>
      <c r="BC158" s="595"/>
      <c r="BD158" s="595"/>
      <c r="BE158" s="595"/>
      <c r="BF158" s="595"/>
      <c r="BG158" s="595"/>
      <c r="BH158" s="595"/>
      <c r="BI158" s="595"/>
      <c r="BJ158" s="595"/>
      <c r="BK158" s="595"/>
      <c r="BL158" s="595"/>
      <c r="BM158" s="595"/>
      <c r="BN158" s="595"/>
      <c r="BO158" s="595"/>
      <c r="BP158" s="595"/>
      <c r="BQ158" s="595"/>
      <c r="BR158" s="595"/>
      <c r="BS158" s="595"/>
      <c r="BT158" s="595"/>
      <c r="BU158" s="595"/>
      <c r="BV158" s="595"/>
      <c r="BW158" s="595"/>
      <c r="BX158" s="595"/>
      <c r="BY158" s="595"/>
      <c r="BZ158" s="595"/>
      <c r="CA158" s="595"/>
      <c r="CB158" s="595"/>
      <c r="CC158" s="595"/>
      <c r="CD158" s="595"/>
      <c r="CE158" s="595"/>
      <c r="CF158" s="595"/>
      <c r="CG158" s="595"/>
      <c r="CH158" s="595"/>
      <c r="CI158" s="595"/>
      <c r="CJ158" s="595"/>
      <c r="CK158" s="595"/>
      <c r="CL158" s="595"/>
      <c r="CM158" s="595"/>
      <c r="CN158" s="595"/>
      <c r="CO158" s="595"/>
      <c r="CP158" s="595"/>
      <c r="CQ158" s="595"/>
      <c r="CR158" s="595"/>
      <c r="CS158" s="595"/>
      <c r="CT158" s="595"/>
      <c r="CU158" s="595"/>
      <c r="CV158" s="595"/>
      <c r="CW158" s="595"/>
      <c r="CX158" s="595"/>
      <c r="CY158" s="595"/>
      <c r="CZ158" s="595"/>
      <c r="DA158" s="595"/>
      <c r="DB158" s="595"/>
      <c r="DC158" s="595"/>
      <c r="DD158" s="595"/>
      <c r="DE158" s="595"/>
      <c r="DF158" s="595"/>
      <c r="DG158" s="595"/>
      <c r="DH158" s="595"/>
      <c r="DI158" s="595"/>
      <c r="DJ158" s="595"/>
      <c r="DK158" s="595"/>
      <c r="DL158" s="595"/>
      <c r="DM158" s="595"/>
      <c r="DN158" s="595"/>
      <c r="DO158" s="595"/>
      <c r="DP158" s="595"/>
      <c r="DQ158" s="595"/>
      <c r="DR158" s="595"/>
      <c r="DS158" s="595"/>
      <c r="DT158" s="595"/>
    </row>
  </sheetData>
  <mergeCells count="86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Z2:CB2"/>
    <mergeCell ref="CC2:CE2"/>
    <mergeCell ref="CF2:CH2"/>
    <mergeCell ref="BE2:BG2"/>
    <mergeCell ref="BH2:BJ2"/>
    <mergeCell ref="BK2:BM2"/>
    <mergeCell ref="BN2:BP2"/>
    <mergeCell ref="BQ2:BS2"/>
    <mergeCell ref="CX2:CZ2"/>
    <mergeCell ref="DA2:DC2"/>
    <mergeCell ref="DD2:DF2"/>
    <mergeCell ref="DG2:DI2"/>
    <mergeCell ref="A44:A45"/>
    <mergeCell ref="B44:B45"/>
    <mergeCell ref="C44:C45"/>
    <mergeCell ref="D44:D45"/>
    <mergeCell ref="E44:E45"/>
    <mergeCell ref="CI2:CK2"/>
    <mergeCell ref="CL2:CN2"/>
    <mergeCell ref="CO2:CQ2"/>
    <mergeCell ref="CR2:CT2"/>
    <mergeCell ref="CU2:CW2"/>
    <mergeCell ref="BT2:BV2"/>
    <mergeCell ref="BW2:BY2"/>
    <mergeCell ref="A57:A58"/>
    <mergeCell ref="B57:B58"/>
    <mergeCell ref="C57:C58"/>
    <mergeCell ref="D57:D58"/>
    <mergeCell ref="E57:E58"/>
    <mergeCell ref="F57:H57"/>
    <mergeCell ref="I57:K57"/>
    <mergeCell ref="L57:N57"/>
    <mergeCell ref="O57:Q57"/>
    <mergeCell ref="R57:T57"/>
    <mergeCell ref="U57:W57"/>
    <mergeCell ref="X57:Z57"/>
    <mergeCell ref="AA57:AC57"/>
    <mergeCell ref="AD57:AF57"/>
    <mergeCell ref="AG57:AI57"/>
    <mergeCell ref="AJ57:AL57"/>
    <mergeCell ref="AM57:AO57"/>
    <mergeCell ref="AP57:AR57"/>
    <mergeCell ref="AS57:AU57"/>
    <mergeCell ref="AV57:AX57"/>
    <mergeCell ref="AY57:BA57"/>
    <mergeCell ref="BB57:BD57"/>
    <mergeCell ref="BE57:BG57"/>
    <mergeCell ref="BH57:BJ57"/>
    <mergeCell ref="BK57:BM57"/>
    <mergeCell ref="F98:J98"/>
    <mergeCell ref="CR57:CT57"/>
    <mergeCell ref="CU57:CW57"/>
    <mergeCell ref="CX57:CZ57"/>
    <mergeCell ref="A96:B96"/>
    <mergeCell ref="A97:C97"/>
    <mergeCell ref="CC57:CE57"/>
    <mergeCell ref="CF57:CH57"/>
    <mergeCell ref="CI57:CK57"/>
    <mergeCell ref="CL57:CN57"/>
    <mergeCell ref="CO57:CQ57"/>
    <mergeCell ref="BN57:BP57"/>
    <mergeCell ref="BQ57:BS57"/>
    <mergeCell ref="BT57:BV57"/>
    <mergeCell ref="BW57:BY57"/>
    <mergeCell ref="BZ57:CB57"/>
  </mergeCells>
  <conditionalFormatting sqref="N4">
    <cfRule type="cellIs" dxfId="118" priority="2" operator="between">
      <formula>1</formula>
      <formula>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DD4"/>
  </sheetPr>
  <dimension ref="A1:DT157"/>
  <sheetViews>
    <sheetView topLeftCell="A8" zoomScaleNormal="100" workbookViewId="0">
      <pane xSplit="4" topLeftCell="J1" activePane="topRight" state="frozen"/>
      <selection activeCell="A24" sqref="A24"/>
      <selection pane="topRight" activeCell="B98" sqref="B98"/>
    </sheetView>
  </sheetViews>
  <sheetFormatPr defaultColWidth="12.58203125" defaultRowHeight="14" x14ac:dyDescent="0.3"/>
  <cols>
    <col min="1" max="1" width="37" style="525" customWidth="1"/>
    <col min="2" max="2" width="16.58203125" style="525" customWidth="1"/>
    <col min="3" max="3" width="9.5" style="525" customWidth="1"/>
    <col min="4" max="4" width="10.75" style="525" customWidth="1"/>
    <col min="5" max="5" width="9.33203125" style="525" customWidth="1"/>
    <col min="6" max="124" width="7.75" style="525" customWidth="1"/>
    <col min="125" max="16384" width="12.58203125" style="525"/>
  </cols>
  <sheetData>
    <row r="1" spans="1:124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5.5" customHeight="1" x14ac:dyDescent="0.65">
      <c r="A4" s="781" t="s">
        <v>521</v>
      </c>
      <c r="B4" s="548"/>
      <c r="C4" s="549"/>
      <c r="D4" s="550"/>
      <c r="E4" s="551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3"/>
      <c r="DG4" s="552"/>
      <c r="DH4" s="551"/>
      <c r="DI4" s="553"/>
      <c r="DJ4" s="554"/>
      <c r="DK4" s="554"/>
      <c r="DL4" s="554"/>
      <c r="DM4" s="554"/>
      <c r="DN4" s="554"/>
      <c r="DO4" s="554"/>
      <c r="DP4" s="554"/>
      <c r="DQ4" s="554"/>
      <c r="DR4" s="554"/>
      <c r="DS4" s="554"/>
      <c r="DT4" s="554"/>
    </row>
    <row r="5" spans="1:124" ht="13.5" customHeight="1" x14ac:dyDescent="0.3">
      <c r="A5" s="555" t="s">
        <v>481</v>
      </c>
      <c r="B5" s="823" t="s">
        <v>522</v>
      </c>
      <c r="C5" s="568" t="s">
        <v>523</v>
      </c>
      <c r="D5" s="558">
        <f t="shared" ref="D5:D20" si="0">LOOKUP(2,1/(F5:DI5&lt;&gt;""),F5:DI5)</f>
        <v>9</v>
      </c>
      <c r="E5" s="559"/>
      <c r="F5" s="560">
        <v>0</v>
      </c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9</v>
      </c>
      <c r="M5" s="564"/>
      <c r="N5" s="562">
        <f t="shared" ref="N5:N21" si="3">K5+L5-M5</f>
        <v>9</v>
      </c>
      <c r="O5" s="563"/>
      <c r="P5" s="564"/>
      <c r="Q5" s="562">
        <f t="shared" ref="Q5:Q21" si="4">N5+O5-P5</f>
        <v>9</v>
      </c>
      <c r="R5" s="563"/>
      <c r="S5" s="564"/>
      <c r="T5" s="562">
        <f t="shared" ref="T5:T21" si="5">Q5+R5-S5</f>
        <v>9</v>
      </c>
      <c r="U5" s="563"/>
      <c r="V5" s="564"/>
      <c r="W5" s="562">
        <f t="shared" ref="W5:W21" si="6">T5+U5-V5</f>
        <v>9</v>
      </c>
      <c r="X5" s="563"/>
      <c r="Y5" s="564"/>
      <c r="Z5" s="562">
        <f t="shared" ref="Z5:Z21" si="7">W5+X5-Y5</f>
        <v>9</v>
      </c>
      <c r="AA5" s="563"/>
      <c r="AB5" s="564"/>
      <c r="AC5" s="562">
        <f t="shared" ref="AC5:AC21" si="8">Z5+AA5-AB5</f>
        <v>9</v>
      </c>
      <c r="AD5" s="563"/>
      <c r="AE5" s="564"/>
      <c r="AF5" s="562">
        <f t="shared" ref="AF5:AF21" si="9">AC5+AD5-AE5</f>
        <v>9</v>
      </c>
      <c r="AG5" s="563"/>
      <c r="AH5" s="564"/>
      <c r="AI5" s="562">
        <f t="shared" ref="AI5:AI21" si="10">AF5+AG5-AH5</f>
        <v>9</v>
      </c>
      <c r="AJ5" s="563"/>
      <c r="AK5" s="564"/>
      <c r="AL5" s="562">
        <f t="shared" ref="AL5:AL21" si="11">AI5+AJ5-AK5</f>
        <v>9</v>
      </c>
      <c r="AM5" s="563"/>
      <c r="AN5" s="564"/>
      <c r="AO5" s="562">
        <f t="shared" ref="AO5:AO21" si="12">AL5+AM5-AN5</f>
        <v>9</v>
      </c>
      <c r="AP5" s="563"/>
      <c r="AQ5" s="564"/>
      <c r="AR5" s="562">
        <f t="shared" ref="AR5:AR21" si="13">AO5+AP5-AQ5</f>
        <v>9</v>
      </c>
      <c r="AS5" s="563"/>
      <c r="AT5" s="564"/>
      <c r="AU5" s="562">
        <f t="shared" ref="AU5:AU21" si="14">AR5+AS5-AT5</f>
        <v>9</v>
      </c>
      <c r="AV5" s="563"/>
      <c r="AW5" s="564"/>
      <c r="AX5" s="562">
        <f t="shared" ref="AX5:AX21" si="15">AU5+AV5-AW5</f>
        <v>9</v>
      </c>
      <c r="AY5" s="563"/>
      <c r="AZ5" s="564"/>
      <c r="BA5" s="562">
        <f t="shared" ref="BA5:BA21" si="16">AX5+AY5-AZ5</f>
        <v>9</v>
      </c>
      <c r="BB5" s="563"/>
      <c r="BC5" s="564"/>
      <c r="BD5" s="562">
        <f t="shared" ref="BD5:BD21" si="17">BA5+BB5-BC5</f>
        <v>9</v>
      </c>
      <c r="BE5" s="563"/>
      <c r="BF5" s="564"/>
      <c r="BG5" s="562">
        <f t="shared" ref="BG5:BG21" si="18">BD5+BE5-BF5</f>
        <v>9</v>
      </c>
      <c r="BH5" s="563"/>
      <c r="BI5" s="564"/>
      <c r="BJ5" s="562">
        <f t="shared" ref="BJ5:BJ21" si="19">BG5+BH5-BI5</f>
        <v>9</v>
      </c>
      <c r="BK5" s="563"/>
      <c r="BL5" s="564"/>
      <c r="BM5" s="562">
        <f t="shared" ref="BM5:BM21" si="20">BJ5+BK5-BL5</f>
        <v>9</v>
      </c>
      <c r="BN5" s="563"/>
      <c r="BO5" s="564"/>
      <c r="BP5" s="562">
        <f t="shared" ref="BP5:BP21" si="21">BM5+BN5-BO5</f>
        <v>9</v>
      </c>
      <c r="BQ5" s="563"/>
      <c r="BR5" s="564"/>
      <c r="BS5" s="562">
        <f t="shared" ref="BS5:BS21" si="22">BP5+BQ5-BR5</f>
        <v>9</v>
      </c>
      <c r="BT5" s="563"/>
      <c r="BU5" s="564"/>
      <c r="BV5" s="562">
        <f t="shared" ref="BV5:BV21" si="23">BS5+BT5-BU5</f>
        <v>9</v>
      </c>
      <c r="BW5" s="563"/>
      <c r="BX5" s="564"/>
      <c r="BY5" s="562">
        <f t="shared" ref="BY5:BY21" si="24">BV5+BW5-BX5</f>
        <v>9</v>
      </c>
      <c r="BZ5" s="563"/>
      <c r="CA5" s="564"/>
      <c r="CB5" s="562">
        <f t="shared" ref="CB5:CB21" si="25">BY5+BZ5-CA5</f>
        <v>9</v>
      </c>
      <c r="CC5" s="563"/>
      <c r="CD5" s="564"/>
      <c r="CE5" s="562">
        <f t="shared" ref="CE5:CE21" si="26">CB5+CC5-CD5</f>
        <v>9</v>
      </c>
      <c r="CF5" s="563"/>
      <c r="CG5" s="564"/>
      <c r="CH5" s="562">
        <f t="shared" ref="CH5:CH21" si="27">CE5+CF5-CG5</f>
        <v>9</v>
      </c>
      <c r="CI5" s="563"/>
      <c r="CJ5" s="564"/>
      <c r="CK5" s="562">
        <f t="shared" ref="CK5:CK21" si="28">CH5+CI5-CJ5</f>
        <v>9</v>
      </c>
      <c r="CL5" s="563"/>
      <c r="CM5" s="564"/>
      <c r="CN5" s="562">
        <f t="shared" ref="CN5:CN21" si="29">CK5+CL5-CM5</f>
        <v>9</v>
      </c>
      <c r="CO5" s="563"/>
      <c r="CP5" s="564"/>
      <c r="CQ5" s="562">
        <f t="shared" ref="CQ5:CQ21" si="30">CN5+CO5-CP5</f>
        <v>9</v>
      </c>
      <c r="CR5" s="563"/>
      <c r="CS5" s="564"/>
      <c r="CT5" s="562">
        <f t="shared" ref="CT5:CT21" si="31">CQ5+CR5-CS5</f>
        <v>9</v>
      </c>
      <c r="CU5" s="563"/>
      <c r="CV5" s="564"/>
      <c r="CW5" s="562">
        <f t="shared" ref="CW5:CW21" si="32">CT5+CU5-CV5</f>
        <v>9</v>
      </c>
      <c r="CX5" s="563"/>
      <c r="CY5" s="564"/>
      <c r="CZ5" s="562">
        <f t="shared" ref="CZ5:CZ21" si="33">CW5+CX5-CY5</f>
        <v>9</v>
      </c>
      <c r="DA5" s="563"/>
      <c r="DB5" s="564"/>
      <c r="DC5" s="562">
        <f t="shared" ref="DC5:DC21" si="34">CZ5+DA5-DB5</f>
        <v>9</v>
      </c>
      <c r="DD5" s="563"/>
      <c r="DE5" s="564"/>
      <c r="DF5" s="562">
        <f t="shared" ref="DF5:DF21" si="35">DC5+DD5-DE5</f>
        <v>9</v>
      </c>
      <c r="DG5" s="563"/>
      <c r="DH5" s="564"/>
      <c r="DI5" s="562">
        <f t="shared" ref="DI5:DI21" si="36">DF5+DG5-DH5</f>
        <v>9</v>
      </c>
      <c r="DJ5" s="565"/>
      <c r="DK5" s="565"/>
      <c r="DL5" s="565"/>
      <c r="DM5" s="565"/>
      <c r="DN5" s="565"/>
      <c r="DO5" s="565"/>
      <c r="DP5" s="565"/>
      <c r="DQ5" s="565"/>
      <c r="DR5" s="565"/>
      <c r="DS5" s="565"/>
      <c r="DT5" s="565"/>
    </row>
    <row r="6" spans="1:124" ht="15" customHeight="1" x14ac:dyDescent="0.35">
      <c r="A6" s="566" t="s">
        <v>476</v>
      </c>
      <c r="B6" s="570"/>
      <c r="C6" s="783"/>
      <c r="D6" s="558">
        <f t="shared" si="0"/>
        <v>0</v>
      </c>
      <c r="E6" s="559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>
        <f t="shared" si="13"/>
        <v>0</v>
      </c>
      <c r="AS6" s="563"/>
      <c r="AT6" s="564"/>
      <c r="AU6" s="562">
        <f t="shared" si="14"/>
        <v>0</v>
      </c>
      <c r="AV6" s="563"/>
      <c r="AW6" s="564"/>
      <c r="AX6" s="562">
        <f t="shared" si="15"/>
        <v>0</v>
      </c>
      <c r="AY6" s="563"/>
      <c r="AZ6" s="564"/>
      <c r="BA6" s="562">
        <f t="shared" si="16"/>
        <v>0</v>
      </c>
      <c r="BB6" s="563"/>
      <c r="BC6" s="564"/>
      <c r="BD6" s="562">
        <f t="shared" si="17"/>
        <v>0</v>
      </c>
      <c r="BE6" s="563"/>
      <c r="BF6" s="564"/>
      <c r="BG6" s="562">
        <f t="shared" si="18"/>
        <v>0</v>
      </c>
      <c r="BH6" s="563"/>
      <c r="BI6" s="564"/>
      <c r="BJ6" s="562">
        <f t="shared" si="19"/>
        <v>0</v>
      </c>
      <c r="BK6" s="563"/>
      <c r="BL6" s="564"/>
      <c r="BM6" s="562">
        <f t="shared" si="20"/>
        <v>0</v>
      </c>
      <c r="BN6" s="563"/>
      <c r="BO6" s="564"/>
      <c r="BP6" s="562">
        <f t="shared" si="21"/>
        <v>0</v>
      </c>
      <c r="BQ6" s="563"/>
      <c r="BR6" s="564"/>
      <c r="BS6" s="562">
        <f t="shared" si="22"/>
        <v>0</v>
      </c>
      <c r="BT6" s="563"/>
      <c r="BU6" s="564"/>
      <c r="BV6" s="562">
        <f t="shared" si="23"/>
        <v>0</v>
      </c>
      <c r="BW6" s="563"/>
      <c r="BX6" s="564"/>
      <c r="BY6" s="562">
        <f t="shared" si="24"/>
        <v>0</v>
      </c>
      <c r="BZ6" s="563"/>
      <c r="CA6" s="564"/>
      <c r="CB6" s="562">
        <f t="shared" si="25"/>
        <v>0</v>
      </c>
      <c r="CC6" s="563"/>
      <c r="CD6" s="564"/>
      <c r="CE6" s="562">
        <f t="shared" si="26"/>
        <v>0</v>
      </c>
      <c r="CF6" s="563"/>
      <c r="CG6" s="564"/>
      <c r="CH6" s="562">
        <f t="shared" si="27"/>
        <v>0</v>
      </c>
      <c r="CI6" s="563"/>
      <c r="CJ6" s="564"/>
      <c r="CK6" s="562">
        <f t="shared" si="28"/>
        <v>0</v>
      </c>
      <c r="CL6" s="563"/>
      <c r="CM6" s="564"/>
      <c r="CN6" s="562">
        <f t="shared" si="29"/>
        <v>0</v>
      </c>
      <c r="CO6" s="563"/>
      <c r="CP6" s="564"/>
      <c r="CQ6" s="562">
        <f t="shared" si="30"/>
        <v>0</v>
      </c>
      <c r="CR6" s="563"/>
      <c r="CS6" s="564"/>
      <c r="CT6" s="562">
        <f t="shared" si="31"/>
        <v>0</v>
      </c>
      <c r="CU6" s="563"/>
      <c r="CV6" s="564"/>
      <c r="CW6" s="562">
        <f t="shared" si="32"/>
        <v>0</v>
      </c>
      <c r="CX6" s="563"/>
      <c r="CY6" s="564"/>
      <c r="CZ6" s="562">
        <f t="shared" si="33"/>
        <v>0</v>
      </c>
      <c r="DA6" s="563"/>
      <c r="DB6" s="564"/>
      <c r="DC6" s="562">
        <f t="shared" si="34"/>
        <v>0</v>
      </c>
      <c r="DD6" s="563"/>
      <c r="DE6" s="564"/>
      <c r="DF6" s="562">
        <f t="shared" si="35"/>
        <v>0</v>
      </c>
      <c r="DG6" s="563"/>
      <c r="DH6" s="564"/>
      <c r="DI6" s="562">
        <f t="shared" si="36"/>
        <v>0</v>
      </c>
      <c r="DJ6" s="565"/>
      <c r="DK6" s="565"/>
      <c r="DL6" s="565"/>
      <c r="DM6" s="565"/>
      <c r="DN6" s="565"/>
      <c r="DO6" s="565"/>
      <c r="DP6" s="565"/>
      <c r="DQ6" s="565"/>
      <c r="DR6" s="565"/>
      <c r="DS6" s="565"/>
      <c r="DT6" s="565"/>
    </row>
    <row r="7" spans="1:124" ht="18" customHeight="1" x14ac:dyDescent="0.35">
      <c r="A7" s="569">
        <f>D21</f>
        <v>9</v>
      </c>
      <c r="B7" s="570"/>
      <c r="C7" s="783"/>
      <c r="D7" s="558">
        <f t="shared" si="0"/>
        <v>0</v>
      </c>
      <c r="E7" s="559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562">
        <f t="shared" si="35"/>
        <v>0</v>
      </c>
      <c r="DG7" s="560"/>
      <c r="DH7" s="571"/>
      <c r="DI7" s="562">
        <f t="shared" si="36"/>
        <v>0</v>
      </c>
      <c r="DJ7" s="565"/>
      <c r="DK7" s="565"/>
      <c r="DL7" s="565"/>
      <c r="DM7" s="565"/>
      <c r="DN7" s="565"/>
      <c r="DO7" s="565"/>
      <c r="DP7" s="565"/>
      <c r="DQ7" s="565"/>
      <c r="DR7" s="565"/>
      <c r="DS7" s="565"/>
      <c r="DT7" s="565"/>
    </row>
    <row r="8" spans="1:124" ht="14.25" customHeight="1" x14ac:dyDescent="0.35">
      <c r="A8" s="572"/>
      <c r="B8" s="570"/>
      <c r="C8" s="783"/>
      <c r="D8" s="558">
        <f t="shared" si="0"/>
        <v>0</v>
      </c>
      <c r="E8" s="559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562">
        <f t="shared" si="35"/>
        <v>0</v>
      </c>
      <c r="DG8" s="560"/>
      <c r="DH8" s="561"/>
      <c r="DI8" s="562">
        <f t="shared" si="36"/>
        <v>0</v>
      </c>
      <c r="DJ8" s="565"/>
      <c r="DK8" s="565"/>
      <c r="DL8" s="565"/>
      <c r="DM8" s="565"/>
      <c r="DN8" s="565"/>
      <c r="DO8" s="565"/>
      <c r="DP8" s="565"/>
      <c r="DQ8" s="565"/>
      <c r="DR8" s="565"/>
      <c r="DS8" s="565"/>
      <c r="DT8" s="565"/>
    </row>
    <row r="9" spans="1:124" ht="15" customHeight="1" x14ac:dyDescent="0.35">
      <c r="A9" s="572"/>
      <c r="B9" s="570"/>
      <c r="C9" s="783"/>
      <c r="D9" s="558">
        <f t="shared" si="0"/>
        <v>0</v>
      </c>
      <c r="E9" s="559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560"/>
      <c r="DH9" s="561"/>
      <c r="DI9" s="562">
        <f t="shared" si="36"/>
        <v>0</v>
      </c>
      <c r="DJ9" s="565"/>
      <c r="DK9" s="565"/>
      <c r="DL9" s="565"/>
      <c r="DM9" s="565"/>
      <c r="DN9" s="565"/>
      <c r="DO9" s="565"/>
      <c r="DP9" s="565"/>
      <c r="DQ9" s="565"/>
      <c r="DR9" s="565"/>
      <c r="DS9" s="565"/>
      <c r="DT9" s="565"/>
    </row>
    <row r="10" spans="1:124" ht="15" hidden="1" customHeight="1" x14ac:dyDescent="0.35">
      <c r="A10" s="566"/>
      <c r="B10" s="570"/>
      <c r="C10" s="783"/>
      <c r="D10" s="558">
        <f t="shared" si="0"/>
        <v>0</v>
      </c>
      <c r="E10" s="559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560"/>
      <c r="DH10" s="561"/>
      <c r="DI10" s="562">
        <f t="shared" si="36"/>
        <v>0</v>
      </c>
      <c r="DJ10" s="565"/>
      <c r="DK10" s="565"/>
      <c r="DL10" s="565"/>
      <c r="DM10" s="565"/>
      <c r="DN10" s="565"/>
      <c r="DO10" s="565"/>
      <c r="DP10" s="565"/>
      <c r="DQ10" s="565"/>
      <c r="DR10" s="565"/>
      <c r="DS10" s="565"/>
      <c r="DT10" s="565"/>
    </row>
    <row r="11" spans="1:124" ht="15" hidden="1" customHeight="1" x14ac:dyDescent="0.35">
      <c r="A11" s="572"/>
      <c r="B11" s="570"/>
      <c r="C11" s="783"/>
      <c r="D11" s="558">
        <f t="shared" si="0"/>
        <v>0</v>
      </c>
      <c r="E11" s="559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560"/>
      <c r="DH11" s="561"/>
      <c r="DI11" s="562">
        <f t="shared" si="36"/>
        <v>0</v>
      </c>
      <c r="DJ11" s="565"/>
      <c r="DK11" s="565"/>
      <c r="DL11" s="565"/>
      <c r="DM11" s="565"/>
      <c r="DN11" s="565"/>
      <c r="DO11" s="565"/>
      <c r="DP11" s="565"/>
      <c r="DQ11" s="565"/>
      <c r="DR11" s="565"/>
      <c r="DS11" s="565"/>
      <c r="DT11" s="565"/>
    </row>
    <row r="12" spans="1:124" ht="15" hidden="1" customHeight="1" x14ac:dyDescent="0.35">
      <c r="A12" s="572"/>
      <c r="B12" s="570"/>
      <c r="C12" s="783"/>
      <c r="D12" s="558">
        <f t="shared" si="0"/>
        <v>0</v>
      </c>
      <c r="E12" s="559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560"/>
      <c r="DH12" s="561"/>
      <c r="DI12" s="562">
        <f t="shared" si="36"/>
        <v>0</v>
      </c>
      <c r="DJ12" s="565"/>
      <c r="DK12" s="565"/>
      <c r="DL12" s="565"/>
      <c r="DM12" s="565"/>
      <c r="DN12" s="565"/>
      <c r="DO12" s="565"/>
      <c r="DP12" s="565"/>
      <c r="DQ12" s="565"/>
      <c r="DR12" s="565"/>
      <c r="DS12" s="565"/>
      <c r="DT12" s="565"/>
    </row>
    <row r="13" spans="1:124" ht="15" hidden="1" customHeight="1" x14ac:dyDescent="0.35">
      <c r="A13" s="572"/>
      <c r="B13" s="570"/>
      <c r="C13" s="783"/>
      <c r="D13" s="558">
        <f t="shared" si="0"/>
        <v>0</v>
      </c>
      <c r="E13" s="559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560"/>
      <c r="DH13" s="561"/>
      <c r="DI13" s="562">
        <f t="shared" si="36"/>
        <v>0</v>
      </c>
      <c r="DJ13" s="565"/>
      <c r="DK13" s="565"/>
      <c r="DL13" s="565"/>
      <c r="DM13" s="565"/>
      <c r="DN13" s="565"/>
      <c r="DO13" s="565"/>
      <c r="DP13" s="565"/>
      <c r="DQ13" s="565"/>
      <c r="DR13" s="565"/>
      <c r="DS13" s="565"/>
      <c r="DT13" s="565"/>
    </row>
    <row r="14" spans="1:124" ht="15" hidden="1" customHeight="1" x14ac:dyDescent="0.35">
      <c r="A14" s="572"/>
      <c r="B14" s="570"/>
      <c r="C14" s="783"/>
      <c r="D14" s="558">
        <f t="shared" si="0"/>
        <v>0</v>
      </c>
      <c r="E14" s="559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560"/>
      <c r="DH14" s="561"/>
      <c r="DI14" s="562">
        <f t="shared" si="36"/>
        <v>0</v>
      </c>
      <c r="DJ14" s="565"/>
      <c r="DK14" s="565"/>
      <c r="DL14" s="565"/>
      <c r="DM14" s="565"/>
      <c r="DN14" s="565"/>
      <c r="DO14" s="565"/>
      <c r="DP14" s="565"/>
      <c r="DQ14" s="565"/>
      <c r="DR14" s="565"/>
      <c r="DS14" s="565"/>
      <c r="DT14" s="565"/>
    </row>
    <row r="15" spans="1:124" ht="15" hidden="1" customHeight="1" x14ac:dyDescent="0.35">
      <c r="A15" s="572"/>
      <c r="B15" s="570"/>
      <c r="C15" s="783"/>
      <c r="D15" s="558">
        <f t="shared" si="0"/>
        <v>0</v>
      </c>
      <c r="E15" s="559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560"/>
      <c r="DH15" s="561"/>
      <c r="DI15" s="562">
        <f t="shared" si="36"/>
        <v>0</v>
      </c>
      <c r="DJ15" s="565"/>
      <c r="DK15" s="565"/>
      <c r="DL15" s="565"/>
      <c r="DM15" s="565"/>
      <c r="DN15" s="565"/>
      <c r="DO15" s="565"/>
      <c r="DP15" s="565"/>
      <c r="DQ15" s="565"/>
      <c r="DR15" s="565"/>
      <c r="DS15" s="565"/>
      <c r="DT15" s="565"/>
    </row>
    <row r="16" spans="1:124" ht="15" hidden="1" customHeight="1" x14ac:dyDescent="0.35">
      <c r="A16" s="572"/>
      <c r="B16" s="570"/>
      <c r="C16" s="783"/>
      <c r="D16" s="558">
        <f t="shared" si="0"/>
        <v>0</v>
      </c>
      <c r="E16" s="559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560"/>
      <c r="DH16" s="561"/>
      <c r="DI16" s="562">
        <f t="shared" si="36"/>
        <v>0</v>
      </c>
      <c r="DJ16" s="565"/>
      <c r="DK16" s="565"/>
      <c r="DL16" s="565"/>
      <c r="DM16" s="565"/>
      <c r="DN16" s="565"/>
      <c r="DO16" s="565"/>
      <c r="DP16" s="565"/>
      <c r="DQ16" s="565"/>
      <c r="DR16" s="565"/>
      <c r="DS16" s="565"/>
      <c r="DT16" s="565"/>
    </row>
    <row r="17" spans="1:124" ht="15" hidden="1" customHeight="1" x14ac:dyDescent="0.35">
      <c r="A17" s="572"/>
      <c r="B17" s="570"/>
      <c r="C17" s="783"/>
      <c r="D17" s="558">
        <f t="shared" si="0"/>
        <v>0</v>
      </c>
      <c r="E17" s="559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560"/>
      <c r="DH17" s="561"/>
      <c r="DI17" s="562">
        <f t="shared" si="36"/>
        <v>0</v>
      </c>
      <c r="DJ17" s="565"/>
      <c r="DK17" s="565"/>
      <c r="DL17" s="565"/>
      <c r="DM17" s="565"/>
      <c r="DN17" s="565"/>
      <c r="DO17" s="565"/>
      <c r="DP17" s="565"/>
      <c r="DQ17" s="565"/>
      <c r="DR17" s="565"/>
      <c r="DS17" s="565"/>
      <c r="DT17" s="565"/>
    </row>
    <row r="18" spans="1:124" ht="15" hidden="1" customHeight="1" x14ac:dyDescent="0.35">
      <c r="A18" s="572"/>
      <c r="B18" s="570"/>
      <c r="C18" s="783"/>
      <c r="D18" s="558">
        <f t="shared" si="0"/>
        <v>0</v>
      </c>
      <c r="E18" s="559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560"/>
      <c r="DH18" s="561"/>
      <c r="DI18" s="562">
        <f t="shared" si="36"/>
        <v>0</v>
      </c>
      <c r="DJ18" s="565"/>
      <c r="DK18" s="565"/>
      <c r="DL18" s="565"/>
      <c r="DM18" s="565"/>
      <c r="DN18" s="565"/>
      <c r="DO18" s="565"/>
      <c r="DP18" s="565"/>
      <c r="DQ18" s="565"/>
      <c r="DR18" s="565"/>
      <c r="DS18" s="565"/>
      <c r="DT18" s="565"/>
    </row>
    <row r="19" spans="1:124" ht="15" hidden="1" customHeight="1" x14ac:dyDescent="0.35">
      <c r="A19" s="572"/>
      <c r="B19" s="570"/>
      <c r="C19" s="783"/>
      <c r="D19" s="558">
        <f t="shared" si="0"/>
        <v>0</v>
      </c>
      <c r="E19" s="559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560"/>
      <c r="DH19" s="561"/>
      <c r="DI19" s="562">
        <f t="shared" si="36"/>
        <v>0</v>
      </c>
      <c r="DJ19" s="565"/>
      <c r="DK19" s="565"/>
      <c r="DL19" s="565"/>
      <c r="DM19" s="565"/>
      <c r="DN19" s="565"/>
      <c r="DO19" s="565"/>
      <c r="DP19" s="565"/>
      <c r="DQ19" s="565"/>
      <c r="DR19" s="565"/>
      <c r="DS19" s="565"/>
      <c r="DT19" s="565"/>
    </row>
    <row r="20" spans="1:124" ht="15" hidden="1" customHeight="1" x14ac:dyDescent="0.35">
      <c r="A20" s="572"/>
      <c r="B20" s="570"/>
      <c r="C20" s="783"/>
      <c r="D20" s="558">
        <f t="shared" si="0"/>
        <v>0</v>
      </c>
      <c r="E20" s="559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560"/>
      <c r="DH20" s="561"/>
      <c r="DI20" s="562">
        <f t="shared" si="36"/>
        <v>0</v>
      </c>
      <c r="DJ20" s="565"/>
      <c r="DK20" s="565"/>
      <c r="DL20" s="565"/>
      <c r="DM20" s="565"/>
      <c r="DN20" s="565"/>
      <c r="DO20" s="565"/>
      <c r="DP20" s="565"/>
      <c r="DQ20" s="565"/>
      <c r="DR20" s="565"/>
      <c r="DS20" s="565"/>
      <c r="DT20" s="565"/>
    </row>
    <row r="21" spans="1:124" ht="15.75" hidden="1" customHeight="1" x14ac:dyDescent="0.35">
      <c r="A21" s="573"/>
      <c r="B21" s="574"/>
      <c r="C21" s="786"/>
      <c r="D21" s="576">
        <f>SUM(D5:D20)</f>
        <v>9</v>
      </c>
      <c r="E21" s="577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>
        <f t="shared" si="13"/>
        <v>0</v>
      </c>
      <c r="AS21" s="578"/>
      <c r="AT21" s="579"/>
      <c r="AU21" s="580">
        <f t="shared" si="14"/>
        <v>0</v>
      </c>
      <c r="AV21" s="578"/>
      <c r="AW21" s="579"/>
      <c r="AX21" s="580">
        <f t="shared" si="15"/>
        <v>0</v>
      </c>
      <c r="AY21" s="578"/>
      <c r="AZ21" s="579"/>
      <c r="BA21" s="580">
        <f t="shared" si="16"/>
        <v>0</v>
      </c>
      <c r="BB21" s="578"/>
      <c r="BC21" s="579"/>
      <c r="BD21" s="580">
        <f t="shared" si="17"/>
        <v>0</v>
      </c>
      <c r="BE21" s="578"/>
      <c r="BF21" s="579"/>
      <c r="BG21" s="580">
        <f t="shared" si="18"/>
        <v>0</v>
      </c>
      <c r="BH21" s="578"/>
      <c r="BI21" s="579"/>
      <c r="BJ21" s="580">
        <f t="shared" si="19"/>
        <v>0</v>
      </c>
      <c r="BK21" s="578"/>
      <c r="BL21" s="579"/>
      <c r="BM21" s="580">
        <f t="shared" si="20"/>
        <v>0</v>
      </c>
      <c r="BN21" s="578"/>
      <c r="BO21" s="579"/>
      <c r="BP21" s="580">
        <f t="shared" si="21"/>
        <v>0</v>
      </c>
      <c r="BQ21" s="578"/>
      <c r="BR21" s="579"/>
      <c r="BS21" s="580">
        <f t="shared" si="22"/>
        <v>0</v>
      </c>
      <c r="BT21" s="578"/>
      <c r="BU21" s="579"/>
      <c r="BV21" s="580">
        <f t="shared" si="23"/>
        <v>0</v>
      </c>
      <c r="BW21" s="578"/>
      <c r="BX21" s="579"/>
      <c r="BY21" s="580">
        <f t="shared" si="24"/>
        <v>0</v>
      </c>
      <c r="BZ21" s="578"/>
      <c r="CA21" s="579"/>
      <c r="CB21" s="580">
        <f t="shared" si="25"/>
        <v>0</v>
      </c>
      <c r="CC21" s="578"/>
      <c r="CD21" s="579"/>
      <c r="CE21" s="580">
        <f t="shared" si="26"/>
        <v>0</v>
      </c>
      <c r="CF21" s="578"/>
      <c r="CG21" s="579"/>
      <c r="CH21" s="580">
        <f t="shared" si="27"/>
        <v>0</v>
      </c>
      <c r="CI21" s="578"/>
      <c r="CJ21" s="579"/>
      <c r="CK21" s="580">
        <f t="shared" si="28"/>
        <v>0</v>
      </c>
      <c r="CL21" s="578"/>
      <c r="CM21" s="579"/>
      <c r="CN21" s="580">
        <f t="shared" si="29"/>
        <v>0</v>
      </c>
      <c r="CO21" s="578"/>
      <c r="CP21" s="579"/>
      <c r="CQ21" s="580">
        <f t="shared" si="30"/>
        <v>0</v>
      </c>
      <c r="CR21" s="578"/>
      <c r="CS21" s="579"/>
      <c r="CT21" s="580">
        <f t="shared" si="31"/>
        <v>0</v>
      </c>
      <c r="CU21" s="578"/>
      <c r="CV21" s="579"/>
      <c r="CW21" s="580">
        <f t="shared" si="32"/>
        <v>0</v>
      </c>
      <c r="CX21" s="578"/>
      <c r="CY21" s="579"/>
      <c r="CZ21" s="580">
        <f t="shared" si="33"/>
        <v>0</v>
      </c>
      <c r="DA21" s="578"/>
      <c r="DB21" s="579"/>
      <c r="DC21" s="580">
        <f t="shared" si="34"/>
        <v>0</v>
      </c>
      <c r="DD21" s="578"/>
      <c r="DE21" s="579"/>
      <c r="DF21" s="580">
        <f t="shared" si="35"/>
        <v>0</v>
      </c>
      <c r="DG21" s="578"/>
      <c r="DH21" s="579"/>
      <c r="DI21" s="580">
        <f t="shared" si="36"/>
        <v>0</v>
      </c>
      <c r="DJ21" s="581"/>
      <c r="DK21" s="581"/>
      <c r="DL21" s="581"/>
      <c r="DM21" s="581"/>
      <c r="DN21" s="581"/>
      <c r="DO21" s="581"/>
      <c r="DP21" s="581"/>
      <c r="DQ21" s="581"/>
      <c r="DR21" s="581"/>
      <c r="DS21" s="581"/>
      <c r="DT21" s="581"/>
    </row>
    <row r="22" spans="1:124" ht="23.25" customHeight="1" x14ac:dyDescent="0.65">
      <c r="A22" s="824" t="s">
        <v>524</v>
      </c>
      <c r="B22" s="583"/>
      <c r="C22" s="789"/>
      <c r="D22" s="585"/>
      <c r="E22" s="586"/>
      <c r="F22" s="587"/>
      <c r="G22" s="586"/>
      <c r="H22" s="588"/>
      <c r="I22" s="587"/>
      <c r="J22" s="586"/>
      <c r="K22" s="589"/>
      <c r="L22" s="587"/>
      <c r="M22" s="586"/>
      <c r="N22" s="589"/>
      <c r="O22" s="587"/>
      <c r="P22" s="586"/>
      <c r="Q22" s="589"/>
      <c r="R22" s="587"/>
      <c r="S22" s="586"/>
      <c r="T22" s="589"/>
      <c r="U22" s="587"/>
      <c r="V22" s="586"/>
      <c r="W22" s="589"/>
      <c r="X22" s="587"/>
      <c r="Y22" s="586"/>
      <c r="Z22" s="589"/>
      <c r="AA22" s="587"/>
      <c r="AB22" s="586"/>
      <c r="AC22" s="589"/>
      <c r="AD22" s="587"/>
      <c r="AE22" s="586"/>
      <c r="AF22" s="589"/>
      <c r="AG22" s="587"/>
      <c r="AH22" s="586"/>
      <c r="AI22" s="589"/>
      <c r="AJ22" s="587"/>
      <c r="AK22" s="586"/>
      <c r="AL22" s="589"/>
      <c r="AM22" s="587"/>
      <c r="AN22" s="586"/>
      <c r="AO22" s="589"/>
      <c r="AP22" s="587"/>
      <c r="AQ22" s="586"/>
      <c r="AR22" s="589"/>
      <c r="AS22" s="587"/>
      <c r="AT22" s="586"/>
      <c r="AU22" s="589"/>
      <c r="AV22" s="587"/>
      <c r="AW22" s="586"/>
      <c r="AX22" s="589"/>
      <c r="AY22" s="587"/>
      <c r="AZ22" s="586"/>
      <c r="BA22" s="589"/>
      <c r="BB22" s="587"/>
      <c r="BC22" s="586"/>
      <c r="BD22" s="589"/>
      <c r="BE22" s="587"/>
      <c r="BF22" s="586"/>
      <c r="BG22" s="589"/>
      <c r="BH22" s="587"/>
      <c r="BI22" s="586"/>
      <c r="BJ22" s="589"/>
      <c r="BK22" s="587"/>
      <c r="BL22" s="586"/>
      <c r="BM22" s="589"/>
      <c r="BN22" s="587"/>
      <c r="BO22" s="586"/>
      <c r="BP22" s="589"/>
      <c r="BQ22" s="587"/>
      <c r="BR22" s="586"/>
      <c r="BS22" s="589"/>
      <c r="BT22" s="587"/>
      <c r="BU22" s="586"/>
      <c r="BV22" s="589"/>
      <c r="BW22" s="587"/>
      <c r="BX22" s="586"/>
      <c r="BY22" s="589"/>
      <c r="BZ22" s="587"/>
      <c r="CA22" s="586"/>
      <c r="CB22" s="589"/>
      <c r="CC22" s="587"/>
      <c r="CD22" s="586"/>
      <c r="CE22" s="589"/>
      <c r="CF22" s="587"/>
      <c r="CG22" s="586"/>
      <c r="CH22" s="589"/>
      <c r="CI22" s="587"/>
      <c r="CJ22" s="586"/>
      <c r="CK22" s="589"/>
      <c r="CL22" s="587"/>
      <c r="CM22" s="586"/>
      <c r="CN22" s="589"/>
      <c r="CO22" s="587"/>
      <c r="CP22" s="586"/>
      <c r="CQ22" s="589"/>
      <c r="CR22" s="587"/>
      <c r="CS22" s="586"/>
      <c r="CT22" s="589"/>
      <c r="CU22" s="587"/>
      <c r="CV22" s="586"/>
      <c r="CW22" s="589"/>
      <c r="CX22" s="587"/>
      <c r="CY22" s="586"/>
      <c r="CZ22" s="589"/>
      <c r="DA22" s="587"/>
      <c r="DB22" s="586"/>
      <c r="DC22" s="589"/>
      <c r="DD22" s="587"/>
      <c r="DE22" s="586"/>
      <c r="DF22" s="589"/>
      <c r="DG22" s="587"/>
      <c r="DH22" s="586"/>
      <c r="DI22" s="589"/>
      <c r="DJ22" s="586"/>
      <c r="DK22" s="586"/>
      <c r="DL22" s="586"/>
      <c r="DM22" s="586"/>
      <c r="DN22" s="586"/>
      <c r="DO22" s="586"/>
      <c r="DP22" s="586"/>
      <c r="DQ22" s="586"/>
      <c r="DR22" s="586"/>
      <c r="DS22" s="586"/>
      <c r="DT22" s="586"/>
    </row>
    <row r="23" spans="1:124" ht="15.75" customHeight="1" x14ac:dyDescent="0.3">
      <c r="A23" s="572" t="s">
        <v>481</v>
      </c>
      <c r="B23" s="823" t="s">
        <v>522</v>
      </c>
      <c r="C23" s="568" t="s">
        <v>523</v>
      </c>
      <c r="D23" s="558">
        <f t="shared" ref="D23:D38" si="37">LOOKUP(2,1/(F23:DI23&lt;&gt;""),F23:DI23)</f>
        <v>1</v>
      </c>
      <c r="E23" s="559"/>
      <c r="F23" s="560">
        <v>0</v>
      </c>
      <c r="G23" s="561"/>
      <c r="H23" s="562">
        <f t="shared" ref="H23:H39" si="38">F23-G23</f>
        <v>0</v>
      </c>
      <c r="I23" s="560"/>
      <c r="J23" s="561"/>
      <c r="K23" s="562">
        <f t="shared" ref="K23:K39" si="39">H23+I23-J23</f>
        <v>0</v>
      </c>
      <c r="L23" s="560">
        <v>1</v>
      </c>
      <c r="M23" s="561"/>
      <c r="N23" s="562">
        <f t="shared" ref="N23:N39" si="40">K23+L23-M23</f>
        <v>1</v>
      </c>
      <c r="O23" s="560"/>
      <c r="P23" s="561"/>
      <c r="Q23" s="562">
        <f t="shared" ref="Q23:Q39" si="41">N23+O23-P23</f>
        <v>1</v>
      </c>
      <c r="R23" s="560"/>
      <c r="S23" s="561"/>
      <c r="T23" s="562">
        <f t="shared" ref="T23:T39" si="42">Q23+R23-S23</f>
        <v>1</v>
      </c>
      <c r="U23" s="560"/>
      <c r="V23" s="561"/>
      <c r="W23" s="562">
        <f t="shared" ref="W23:W39" si="43">T23+U23-V23</f>
        <v>1</v>
      </c>
      <c r="X23" s="560"/>
      <c r="Y23" s="561"/>
      <c r="Z23" s="562">
        <f t="shared" ref="Z23:Z39" si="44">W23+X23-Y23</f>
        <v>1</v>
      </c>
      <c r="AA23" s="560"/>
      <c r="AB23" s="561"/>
      <c r="AC23" s="562">
        <f t="shared" ref="AC23:AC39" si="45">Z23+AA23-AB23</f>
        <v>1</v>
      </c>
      <c r="AD23" s="560"/>
      <c r="AE23" s="561"/>
      <c r="AF23" s="562">
        <f t="shared" ref="AF23:AF39" si="46">AC23+AD23-AE23</f>
        <v>1</v>
      </c>
      <c r="AG23" s="560"/>
      <c r="AH23" s="561"/>
      <c r="AI23" s="562">
        <f t="shared" ref="AI23:AI39" si="47">AF23+AG23-AH23</f>
        <v>1</v>
      </c>
      <c r="AJ23" s="560"/>
      <c r="AK23" s="561"/>
      <c r="AL23" s="562">
        <f t="shared" ref="AL23:AL39" si="48">AI23+AJ23-AK23</f>
        <v>1</v>
      </c>
      <c r="AM23" s="560"/>
      <c r="AN23" s="561"/>
      <c r="AO23" s="562">
        <f t="shared" ref="AO23:AO39" si="49">AL23+AM23-AN23</f>
        <v>1</v>
      </c>
      <c r="AP23" s="560"/>
      <c r="AQ23" s="561"/>
      <c r="AR23" s="562">
        <f t="shared" ref="AR23:AR39" si="50">AO23+AP23-AQ23</f>
        <v>1</v>
      </c>
      <c r="AS23" s="560"/>
      <c r="AT23" s="561"/>
      <c r="AU23" s="562">
        <f t="shared" ref="AU23:AU39" si="51">AR23+AS23-AT23</f>
        <v>1</v>
      </c>
      <c r="AV23" s="560"/>
      <c r="AW23" s="561"/>
      <c r="AX23" s="562">
        <f t="shared" ref="AX23:AX39" si="52">AU23+AV23-AW23</f>
        <v>1</v>
      </c>
      <c r="AY23" s="560"/>
      <c r="AZ23" s="561"/>
      <c r="BA23" s="562">
        <f t="shared" ref="BA23:BA39" si="53">AX23+AY23-AZ23</f>
        <v>1</v>
      </c>
      <c r="BB23" s="560"/>
      <c r="BC23" s="561"/>
      <c r="BD23" s="562">
        <f t="shared" ref="BD23:BD39" si="54">BA23+BB23-BC23</f>
        <v>1</v>
      </c>
      <c r="BE23" s="560"/>
      <c r="BF23" s="561"/>
      <c r="BG23" s="562">
        <f t="shared" ref="BG23:BG39" si="55">BD23+BE23-BF23</f>
        <v>1</v>
      </c>
      <c r="BH23" s="560"/>
      <c r="BI23" s="561"/>
      <c r="BJ23" s="562">
        <f t="shared" ref="BJ23:BJ39" si="56">BG23+BH23-BI23</f>
        <v>1</v>
      </c>
      <c r="BK23" s="560"/>
      <c r="BL23" s="561"/>
      <c r="BM23" s="562">
        <f t="shared" ref="BM23:BM39" si="57">BJ23+BK23-BL23</f>
        <v>1</v>
      </c>
      <c r="BN23" s="560"/>
      <c r="BO23" s="561"/>
      <c r="BP23" s="562">
        <f t="shared" ref="BP23:BP39" si="58">BM23+BN23-BO23</f>
        <v>1</v>
      </c>
      <c r="BQ23" s="560"/>
      <c r="BR23" s="561"/>
      <c r="BS23" s="562">
        <f t="shared" ref="BS23:BS39" si="59">BP23+BQ23-BR23</f>
        <v>1</v>
      </c>
      <c r="BT23" s="560"/>
      <c r="BU23" s="561"/>
      <c r="BV23" s="562">
        <f t="shared" ref="BV23:BV39" si="60">BS23+BT23-BU23</f>
        <v>1</v>
      </c>
      <c r="BW23" s="560"/>
      <c r="BX23" s="561"/>
      <c r="BY23" s="562">
        <f t="shared" ref="BY23:BY39" si="61">BV23+BW23-BX23</f>
        <v>1</v>
      </c>
      <c r="BZ23" s="560"/>
      <c r="CA23" s="561"/>
      <c r="CB23" s="562">
        <f t="shared" ref="CB23:CB39" si="62">BY23+BZ23-CA23</f>
        <v>1</v>
      </c>
      <c r="CC23" s="560"/>
      <c r="CD23" s="561"/>
      <c r="CE23" s="562">
        <f t="shared" ref="CE23:CE39" si="63">CB23+CC23-CD23</f>
        <v>1</v>
      </c>
      <c r="CF23" s="560"/>
      <c r="CG23" s="561"/>
      <c r="CH23" s="562">
        <f t="shared" ref="CH23:CH39" si="64">CE23+CF23-CG23</f>
        <v>1</v>
      </c>
      <c r="CI23" s="560"/>
      <c r="CJ23" s="561"/>
      <c r="CK23" s="562">
        <f t="shared" ref="CK23:CK39" si="65">CH23+CI23-CJ23</f>
        <v>1</v>
      </c>
      <c r="CL23" s="560"/>
      <c r="CM23" s="561"/>
      <c r="CN23" s="562">
        <f t="shared" ref="CN23:CN39" si="66">CK23+CL23-CM23</f>
        <v>1</v>
      </c>
      <c r="CO23" s="560"/>
      <c r="CP23" s="561"/>
      <c r="CQ23" s="562">
        <f t="shared" ref="CQ23:CQ39" si="67">CN23+CO23-CP23</f>
        <v>1</v>
      </c>
      <c r="CR23" s="560"/>
      <c r="CS23" s="561"/>
      <c r="CT23" s="562">
        <f t="shared" ref="CT23:CT39" si="68">CQ23+CR23-CS23</f>
        <v>1</v>
      </c>
      <c r="CU23" s="560"/>
      <c r="CV23" s="561"/>
      <c r="CW23" s="562">
        <f t="shared" ref="CW23:CW39" si="69">CT23+CU23-CV23</f>
        <v>1</v>
      </c>
      <c r="CX23" s="560"/>
      <c r="CY23" s="561"/>
      <c r="CZ23" s="562">
        <f t="shared" ref="CZ23:CZ39" si="70">CW23+CX23-CY23</f>
        <v>1</v>
      </c>
      <c r="DA23" s="560"/>
      <c r="DB23" s="561"/>
      <c r="DC23" s="562">
        <f t="shared" ref="DC23:DC39" si="71">CZ23+DA23-DB23</f>
        <v>1</v>
      </c>
      <c r="DD23" s="560"/>
      <c r="DE23" s="561"/>
      <c r="DF23" s="562">
        <f t="shared" ref="DF23:DF39" si="72">DC23+DD23-DE23</f>
        <v>1</v>
      </c>
      <c r="DG23" s="560"/>
      <c r="DH23" s="561"/>
      <c r="DI23" s="562">
        <f t="shared" ref="DI23:DI39" si="73">DF23+DG23-DH23</f>
        <v>1</v>
      </c>
      <c r="DJ23" s="565"/>
      <c r="DK23" s="565"/>
      <c r="DL23" s="565"/>
      <c r="DM23" s="565"/>
      <c r="DN23" s="565"/>
      <c r="DO23" s="565"/>
      <c r="DP23" s="565"/>
      <c r="DQ23" s="565"/>
      <c r="DR23" s="565"/>
      <c r="DS23" s="565"/>
      <c r="DT23" s="565"/>
    </row>
    <row r="24" spans="1:124" ht="15.75" customHeight="1" x14ac:dyDescent="0.35">
      <c r="A24" s="566" t="s">
        <v>476</v>
      </c>
      <c r="B24" s="570"/>
      <c r="C24" s="783"/>
      <c r="D24" s="558">
        <f t="shared" si="37"/>
        <v>0</v>
      </c>
      <c r="E24" s="559"/>
      <c r="F24" s="560"/>
      <c r="G24" s="561"/>
      <c r="H24" s="562">
        <f t="shared" si="38"/>
        <v>0</v>
      </c>
      <c r="I24" s="560"/>
      <c r="J24" s="561"/>
      <c r="K24" s="562">
        <f t="shared" si="39"/>
        <v>0</v>
      </c>
      <c r="L24" s="560"/>
      <c r="M24" s="561"/>
      <c r="N24" s="562">
        <f t="shared" si="40"/>
        <v>0</v>
      </c>
      <c r="O24" s="560"/>
      <c r="P24" s="561"/>
      <c r="Q24" s="562">
        <f t="shared" si="41"/>
        <v>0</v>
      </c>
      <c r="R24" s="560"/>
      <c r="S24" s="561"/>
      <c r="T24" s="562">
        <f t="shared" si="42"/>
        <v>0</v>
      </c>
      <c r="U24" s="560"/>
      <c r="V24" s="561"/>
      <c r="W24" s="562">
        <f t="shared" si="43"/>
        <v>0</v>
      </c>
      <c r="X24" s="560"/>
      <c r="Y24" s="561"/>
      <c r="Z24" s="562">
        <f t="shared" si="44"/>
        <v>0</v>
      </c>
      <c r="AA24" s="560"/>
      <c r="AB24" s="561"/>
      <c r="AC24" s="562">
        <f t="shared" si="45"/>
        <v>0</v>
      </c>
      <c r="AD24" s="560"/>
      <c r="AE24" s="561"/>
      <c r="AF24" s="562">
        <f t="shared" si="46"/>
        <v>0</v>
      </c>
      <c r="AG24" s="560"/>
      <c r="AH24" s="561"/>
      <c r="AI24" s="562">
        <f t="shared" si="47"/>
        <v>0</v>
      </c>
      <c r="AJ24" s="560"/>
      <c r="AK24" s="561"/>
      <c r="AL24" s="562">
        <f t="shared" si="48"/>
        <v>0</v>
      </c>
      <c r="AM24" s="560"/>
      <c r="AN24" s="561"/>
      <c r="AO24" s="562">
        <f t="shared" si="49"/>
        <v>0</v>
      </c>
      <c r="AP24" s="560"/>
      <c r="AQ24" s="561"/>
      <c r="AR24" s="562">
        <f t="shared" si="50"/>
        <v>0</v>
      </c>
      <c r="AS24" s="560"/>
      <c r="AT24" s="561"/>
      <c r="AU24" s="562">
        <f t="shared" si="51"/>
        <v>0</v>
      </c>
      <c r="AV24" s="560"/>
      <c r="AW24" s="561"/>
      <c r="AX24" s="562">
        <f t="shared" si="52"/>
        <v>0</v>
      </c>
      <c r="AY24" s="560"/>
      <c r="AZ24" s="561"/>
      <c r="BA24" s="562">
        <f t="shared" si="53"/>
        <v>0</v>
      </c>
      <c r="BB24" s="560"/>
      <c r="BC24" s="561"/>
      <c r="BD24" s="562">
        <f t="shared" si="54"/>
        <v>0</v>
      </c>
      <c r="BE24" s="560"/>
      <c r="BF24" s="561"/>
      <c r="BG24" s="562">
        <f t="shared" si="55"/>
        <v>0</v>
      </c>
      <c r="BH24" s="560"/>
      <c r="BI24" s="561"/>
      <c r="BJ24" s="562">
        <f t="shared" si="56"/>
        <v>0</v>
      </c>
      <c r="BK24" s="560"/>
      <c r="BL24" s="561"/>
      <c r="BM24" s="562">
        <f t="shared" si="57"/>
        <v>0</v>
      </c>
      <c r="BN24" s="560"/>
      <c r="BO24" s="561"/>
      <c r="BP24" s="562">
        <f t="shared" si="58"/>
        <v>0</v>
      </c>
      <c r="BQ24" s="560"/>
      <c r="BR24" s="561"/>
      <c r="BS24" s="562">
        <f t="shared" si="59"/>
        <v>0</v>
      </c>
      <c r="BT24" s="560"/>
      <c r="BU24" s="561"/>
      <c r="BV24" s="562">
        <f t="shared" si="60"/>
        <v>0</v>
      </c>
      <c r="BW24" s="560"/>
      <c r="BX24" s="561"/>
      <c r="BY24" s="562">
        <f t="shared" si="61"/>
        <v>0</v>
      </c>
      <c r="BZ24" s="560"/>
      <c r="CA24" s="561"/>
      <c r="CB24" s="562">
        <f t="shared" si="62"/>
        <v>0</v>
      </c>
      <c r="CC24" s="560"/>
      <c r="CD24" s="561"/>
      <c r="CE24" s="562">
        <f t="shared" si="63"/>
        <v>0</v>
      </c>
      <c r="CF24" s="560"/>
      <c r="CG24" s="561"/>
      <c r="CH24" s="562">
        <f t="shared" si="64"/>
        <v>0</v>
      </c>
      <c r="CI24" s="560"/>
      <c r="CJ24" s="561"/>
      <c r="CK24" s="562">
        <f t="shared" si="65"/>
        <v>0</v>
      </c>
      <c r="CL24" s="560"/>
      <c r="CM24" s="561"/>
      <c r="CN24" s="562">
        <f t="shared" si="66"/>
        <v>0</v>
      </c>
      <c r="CO24" s="560"/>
      <c r="CP24" s="561"/>
      <c r="CQ24" s="562">
        <f t="shared" si="67"/>
        <v>0</v>
      </c>
      <c r="CR24" s="560"/>
      <c r="CS24" s="561"/>
      <c r="CT24" s="562">
        <f t="shared" si="68"/>
        <v>0</v>
      </c>
      <c r="CU24" s="560"/>
      <c r="CV24" s="561"/>
      <c r="CW24" s="562">
        <f t="shared" si="69"/>
        <v>0</v>
      </c>
      <c r="CX24" s="560"/>
      <c r="CY24" s="561"/>
      <c r="CZ24" s="562">
        <f t="shared" si="70"/>
        <v>0</v>
      </c>
      <c r="DA24" s="560"/>
      <c r="DB24" s="561"/>
      <c r="DC24" s="562">
        <f t="shared" si="71"/>
        <v>0</v>
      </c>
      <c r="DD24" s="560"/>
      <c r="DE24" s="561"/>
      <c r="DF24" s="562">
        <f t="shared" si="72"/>
        <v>0</v>
      </c>
      <c r="DG24" s="560"/>
      <c r="DH24" s="561"/>
      <c r="DI24" s="562">
        <f t="shared" si="73"/>
        <v>0</v>
      </c>
      <c r="DJ24" s="565"/>
      <c r="DK24" s="565"/>
      <c r="DL24" s="565"/>
      <c r="DM24" s="565"/>
      <c r="DN24" s="565"/>
      <c r="DO24" s="565"/>
      <c r="DP24" s="565"/>
      <c r="DQ24" s="565"/>
      <c r="DR24" s="565"/>
      <c r="DS24" s="565"/>
      <c r="DT24" s="565"/>
    </row>
    <row r="25" spans="1:124" ht="15.75" customHeight="1" x14ac:dyDescent="0.5">
      <c r="A25" s="592">
        <f>D39</f>
        <v>1</v>
      </c>
      <c r="B25" s="570"/>
      <c r="C25" s="783"/>
      <c r="D25" s="558">
        <f t="shared" si="37"/>
        <v>0</v>
      </c>
      <c r="E25" s="559"/>
      <c r="F25" s="560"/>
      <c r="G25" s="561"/>
      <c r="H25" s="562">
        <f t="shared" si="38"/>
        <v>0</v>
      </c>
      <c r="I25" s="560"/>
      <c r="J25" s="561"/>
      <c r="K25" s="562">
        <f t="shared" si="39"/>
        <v>0</v>
      </c>
      <c r="L25" s="560"/>
      <c r="M25" s="561"/>
      <c r="N25" s="562">
        <f t="shared" si="40"/>
        <v>0</v>
      </c>
      <c r="O25" s="560"/>
      <c r="P25" s="561"/>
      <c r="Q25" s="562">
        <f t="shared" si="41"/>
        <v>0</v>
      </c>
      <c r="R25" s="560"/>
      <c r="S25" s="561"/>
      <c r="T25" s="562">
        <f t="shared" si="42"/>
        <v>0</v>
      </c>
      <c r="U25" s="560"/>
      <c r="V25" s="561"/>
      <c r="W25" s="562">
        <f t="shared" si="43"/>
        <v>0</v>
      </c>
      <c r="X25" s="560"/>
      <c r="Y25" s="561"/>
      <c r="Z25" s="562">
        <f t="shared" si="44"/>
        <v>0</v>
      </c>
      <c r="AA25" s="560"/>
      <c r="AB25" s="561"/>
      <c r="AC25" s="562">
        <f t="shared" si="45"/>
        <v>0</v>
      </c>
      <c r="AD25" s="560"/>
      <c r="AE25" s="561"/>
      <c r="AF25" s="562">
        <f t="shared" si="46"/>
        <v>0</v>
      </c>
      <c r="AG25" s="560"/>
      <c r="AH25" s="561"/>
      <c r="AI25" s="562">
        <f t="shared" si="47"/>
        <v>0</v>
      </c>
      <c r="AJ25" s="560"/>
      <c r="AK25" s="561"/>
      <c r="AL25" s="562">
        <f t="shared" si="48"/>
        <v>0</v>
      </c>
      <c r="AM25" s="560"/>
      <c r="AN25" s="561"/>
      <c r="AO25" s="562">
        <f t="shared" si="49"/>
        <v>0</v>
      </c>
      <c r="AP25" s="560"/>
      <c r="AQ25" s="561"/>
      <c r="AR25" s="562">
        <f t="shared" si="50"/>
        <v>0</v>
      </c>
      <c r="AS25" s="560"/>
      <c r="AT25" s="561"/>
      <c r="AU25" s="562">
        <f t="shared" si="51"/>
        <v>0</v>
      </c>
      <c r="AV25" s="560"/>
      <c r="AW25" s="561"/>
      <c r="AX25" s="562">
        <f t="shared" si="52"/>
        <v>0</v>
      </c>
      <c r="AY25" s="560"/>
      <c r="AZ25" s="561"/>
      <c r="BA25" s="562">
        <f t="shared" si="53"/>
        <v>0</v>
      </c>
      <c r="BB25" s="560"/>
      <c r="BC25" s="561"/>
      <c r="BD25" s="562">
        <f t="shared" si="54"/>
        <v>0</v>
      </c>
      <c r="BE25" s="560"/>
      <c r="BF25" s="561"/>
      <c r="BG25" s="562">
        <f t="shared" si="55"/>
        <v>0</v>
      </c>
      <c r="BH25" s="560"/>
      <c r="BI25" s="561"/>
      <c r="BJ25" s="562">
        <f t="shared" si="56"/>
        <v>0</v>
      </c>
      <c r="BK25" s="560"/>
      <c r="BL25" s="561"/>
      <c r="BM25" s="562">
        <f t="shared" si="57"/>
        <v>0</v>
      </c>
      <c r="BN25" s="560"/>
      <c r="BO25" s="561"/>
      <c r="BP25" s="562">
        <f t="shared" si="58"/>
        <v>0</v>
      </c>
      <c r="BQ25" s="560"/>
      <c r="BR25" s="561"/>
      <c r="BS25" s="562">
        <f t="shared" si="59"/>
        <v>0</v>
      </c>
      <c r="BT25" s="560"/>
      <c r="BU25" s="561"/>
      <c r="BV25" s="562">
        <f t="shared" si="60"/>
        <v>0</v>
      </c>
      <c r="BW25" s="560"/>
      <c r="BX25" s="561"/>
      <c r="BY25" s="562">
        <f t="shared" si="61"/>
        <v>0</v>
      </c>
      <c r="BZ25" s="560"/>
      <c r="CA25" s="561"/>
      <c r="CB25" s="562">
        <f t="shared" si="62"/>
        <v>0</v>
      </c>
      <c r="CC25" s="560"/>
      <c r="CD25" s="561"/>
      <c r="CE25" s="562">
        <f t="shared" si="63"/>
        <v>0</v>
      </c>
      <c r="CF25" s="560"/>
      <c r="CG25" s="561"/>
      <c r="CH25" s="562">
        <f t="shared" si="64"/>
        <v>0</v>
      </c>
      <c r="CI25" s="560"/>
      <c r="CJ25" s="561"/>
      <c r="CK25" s="562">
        <f t="shared" si="65"/>
        <v>0</v>
      </c>
      <c r="CL25" s="560"/>
      <c r="CM25" s="561"/>
      <c r="CN25" s="562">
        <f t="shared" si="66"/>
        <v>0</v>
      </c>
      <c r="CO25" s="560"/>
      <c r="CP25" s="561"/>
      <c r="CQ25" s="562">
        <f t="shared" si="67"/>
        <v>0</v>
      </c>
      <c r="CR25" s="560"/>
      <c r="CS25" s="561"/>
      <c r="CT25" s="562">
        <f t="shared" si="68"/>
        <v>0</v>
      </c>
      <c r="CU25" s="560"/>
      <c r="CV25" s="561"/>
      <c r="CW25" s="562">
        <f t="shared" si="69"/>
        <v>0</v>
      </c>
      <c r="CX25" s="560"/>
      <c r="CY25" s="561"/>
      <c r="CZ25" s="562">
        <f t="shared" si="70"/>
        <v>0</v>
      </c>
      <c r="DA25" s="560"/>
      <c r="DB25" s="561"/>
      <c r="DC25" s="562">
        <f t="shared" si="71"/>
        <v>0</v>
      </c>
      <c r="DD25" s="560"/>
      <c r="DE25" s="561"/>
      <c r="DF25" s="562">
        <f t="shared" si="72"/>
        <v>0</v>
      </c>
      <c r="DG25" s="560"/>
      <c r="DH25" s="561"/>
      <c r="DI25" s="562">
        <f t="shared" si="73"/>
        <v>0</v>
      </c>
      <c r="DJ25" s="565"/>
      <c r="DK25" s="565"/>
      <c r="DL25" s="565"/>
      <c r="DM25" s="565"/>
      <c r="DN25" s="565"/>
      <c r="DO25" s="565"/>
      <c r="DP25" s="565"/>
      <c r="DQ25" s="565"/>
      <c r="DR25" s="565"/>
      <c r="DS25" s="565"/>
      <c r="DT25" s="565"/>
    </row>
    <row r="26" spans="1:124" ht="15.75" customHeight="1" x14ac:dyDescent="0.35">
      <c r="A26" s="593"/>
      <c r="B26" s="570"/>
      <c r="C26" s="594"/>
      <c r="D26" s="558">
        <f t="shared" si="37"/>
        <v>0</v>
      </c>
      <c r="E26" s="595"/>
      <c r="F26" s="596"/>
      <c r="G26" s="597"/>
      <c r="H26" s="562">
        <f t="shared" si="38"/>
        <v>0</v>
      </c>
      <c r="I26" s="596"/>
      <c r="J26" s="597"/>
      <c r="K26" s="562">
        <f t="shared" si="39"/>
        <v>0</v>
      </c>
      <c r="L26" s="596"/>
      <c r="M26" s="597"/>
      <c r="N26" s="562">
        <f t="shared" si="40"/>
        <v>0</v>
      </c>
      <c r="O26" s="596"/>
      <c r="P26" s="597"/>
      <c r="Q26" s="562">
        <f t="shared" si="41"/>
        <v>0</v>
      </c>
      <c r="R26" s="596"/>
      <c r="S26" s="597"/>
      <c r="T26" s="562">
        <f t="shared" si="42"/>
        <v>0</v>
      </c>
      <c r="U26" s="596"/>
      <c r="V26" s="597"/>
      <c r="W26" s="562">
        <f t="shared" si="43"/>
        <v>0</v>
      </c>
      <c r="X26" s="596"/>
      <c r="Y26" s="597"/>
      <c r="Z26" s="562">
        <f t="shared" si="44"/>
        <v>0</v>
      </c>
      <c r="AA26" s="596"/>
      <c r="AB26" s="597"/>
      <c r="AC26" s="562">
        <f t="shared" si="45"/>
        <v>0</v>
      </c>
      <c r="AD26" s="596"/>
      <c r="AE26" s="597"/>
      <c r="AF26" s="562">
        <f t="shared" si="46"/>
        <v>0</v>
      </c>
      <c r="AG26" s="596"/>
      <c r="AH26" s="597"/>
      <c r="AI26" s="562">
        <f t="shared" si="47"/>
        <v>0</v>
      </c>
      <c r="AJ26" s="596"/>
      <c r="AK26" s="597"/>
      <c r="AL26" s="562">
        <f t="shared" si="48"/>
        <v>0</v>
      </c>
      <c r="AM26" s="596"/>
      <c r="AN26" s="597"/>
      <c r="AO26" s="562">
        <f t="shared" si="49"/>
        <v>0</v>
      </c>
      <c r="AP26" s="596"/>
      <c r="AQ26" s="597"/>
      <c r="AR26" s="562">
        <f t="shared" si="50"/>
        <v>0</v>
      </c>
      <c r="AS26" s="596"/>
      <c r="AT26" s="597"/>
      <c r="AU26" s="562">
        <f t="shared" si="51"/>
        <v>0</v>
      </c>
      <c r="AV26" s="596"/>
      <c r="AW26" s="597"/>
      <c r="AX26" s="562">
        <f t="shared" si="52"/>
        <v>0</v>
      </c>
      <c r="AY26" s="596"/>
      <c r="AZ26" s="597"/>
      <c r="BA26" s="562">
        <f t="shared" si="53"/>
        <v>0</v>
      </c>
      <c r="BB26" s="596"/>
      <c r="BC26" s="597"/>
      <c r="BD26" s="562">
        <f t="shared" si="54"/>
        <v>0</v>
      </c>
      <c r="BE26" s="596"/>
      <c r="BF26" s="597"/>
      <c r="BG26" s="562">
        <f t="shared" si="55"/>
        <v>0</v>
      </c>
      <c r="BH26" s="596"/>
      <c r="BI26" s="597"/>
      <c r="BJ26" s="562">
        <f t="shared" si="56"/>
        <v>0</v>
      </c>
      <c r="BK26" s="596"/>
      <c r="BL26" s="597"/>
      <c r="BM26" s="562">
        <f t="shared" si="57"/>
        <v>0</v>
      </c>
      <c r="BN26" s="596"/>
      <c r="BO26" s="597"/>
      <c r="BP26" s="562">
        <f t="shared" si="58"/>
        <v>0</v>
      </c>
      <c r="BQ26" s="596"/>
      <c r="BR26" s="597"/>
      <c r="BS26" s="562">
        <f t="shared" si="59"/>
        <v>0</v>
      </c>
      <c r="BT26" s="596"/>
      <c r="BU26" s="597"/>
      <c r="BV26" s="562">
        <f t="shared" si="60"/>
        <v>0</v>
      </c>
      <c r="BW26" s="596"/>
      <c r="BX26" s="597"/>
      <c r="BY26" s="562">
        <f t="shared" si="61"/>
        <v>0</v>
      </c>
      <c r="BZ26" s="596"/>
      <c r="CA26" s="597"/>
      <c r="CB26" s="562">
        <f t="shared" si="62"/>
        <v>0</v>
      </c>
      <c r="CC26" s="596"/>
      <c r="CD26" s="597"/>
      <c r="CE26" s="562">
        <f t="shared" si="63"/>
        <v>0</v>
      </c>
      <c r="CF26" s="596"/>
      <c r="CG26" s="597"/>
      <c r="CH26" s="562">
        <f t="shared" si="64"/>
        <v>0</v>
      </c>
      <c r="CI26" s="596"/>
      <c r="CJ26" s="597"/>
      <c r="CK26" s="562">
        <f t="shared" si="65"/>
        <v>0</v>
      </c>
      <c r="CL26" s="596"/>
      <c r="CM26" s="597"/>
      <c r="CN26" s="562">
        <f t="shared" si="66"/>
        <v>0</v>
      </c>
      <c r="CO26" s="596"/>
      <c r="CP26" s="597"/>
      <c r="CQ26" s="562">
        <f t="shared" si="67"/>
        <v>0</v>
      </c>
      <c r="CR26" s="596"/>
      <c r="CS26" s="597"/>
      <c r="CT26" s="562">
        <f t="shared" si="68"/>
        <v>0</v>
      </c>
      <c r="CU26" s="596"/>
      <c r="CV26" s="597"/>
      <c r="CW26" s="562">
        <f t="shared" si="69"/>
        <v>0</v>
      </c>
      <c r="CX26" s="596"/>
      <c r="CY26" s="597"/>
      <c r="CZ26" s="562">
        <f t="shared" si="70"/>
        <v>0</v>
      </c>
      <c r="DA26" s="596"/>
      <c r="DB26" s="597"/>
      <c r="DC26" s="562">
        <f t="shared" si="71"/>
        <v>0</v>
      </c>
      <c r="DD26" s="596"/>
      <c r="DE26" s="597"/>
      <c r="DF26" s="562">
        <f t="shared" si="72"/>
        <v>0</v>
      </c>
      <c r="DG26" s="596"/>
      <c r="DH26" s="597"/>
      <c r="DI26" s="562">
        <f t="shared" si="73"/>
        <v>0</v>
      </c>
      <c r="DJ26" s="598"/>
      <c r="DK26" s="598"/>
      <c r="DL26" s="598"/>
      <c r="DM26" s="598"/>
      <c r="DN26" s="598"/>
      <c r="DO26" s="598"/>
      <c r="DP26" s="598"/>
      <c r="DQ26" s="598"/>
      <c r="DR26" s="598"/>
      <c r="DS26" s="598"/>
      <c r="DT26" s="598"/>
    </row>
    <row r="27" spans="1:124" ht="15.75" customHeight="1" x14ac:dyDescent="0.35">
      <c r="A27" s="572"/>
      <c r="B27" s="570"/>
      <c r="C27" s="783"/>
      <c r="D27" s="558">
        <f t="shared" si="37"/>
        <v>0</v>
      </c>
      <c r="E27" s="559"/>
      <c r="F27" s="560"/>
      <c r="G27" s="561"/>
      <c r="H27" s="562">
        <f t="shared" si="38"/>
        <v>0</v>
      </c>
      <c r="I27" s="560"/>
      <c r="J27" s="561"/>
      <c r="K27" s="562">
        <f t="shared" si="39"/>
        <v>0</v>
      </c>
      <c r="L27" s="560"/>
      <c r="M27" s="561"/>
      <c r="N27" s="562">
        <f t="shared" si="40"/>
        <v>0</v>
      </c>
      <c r="O27" s="560"/>
      <c r="P27" s="561"/>
      <c r="Q27" s="562">
        <f t="shared" si="41"/>
        <v>0</v>
      </c>
      <c r="R27" s="560"/>
      <c r="S27" s="561"/>
      <c r="T27" s="562">
        <f t="shared" si="42"/>
        <v>0</v>
      </c>
      <c r="U27" s="560"/>
      <c r="V27" s="561"/>
      <c r="W27" s="562">
        <f t="shared" si="43"/>
        <v>0</v>
      </c>
      <c r="X27" s="560"/>
      <c r="Y27" s="561"/>
      <c r="Z27" s="562">
        <f t="shared" si="44"/>
        <v>0</v>
      </c>
      <c r="AA27" s="560"/>
      <c r="AB27" s="561"/>
      <c r="AC27" s="562">
        <f t="shared" si="45"/>
        <v>0</v>
      </c>
      <c r="AD27" s="560"/>
      <c r="AE27" s="561"/>
      <c r="AF27" s="562">
        <f t="shared" si="46"/>
        <v>0</v>
      </c>
      <c r="AG27" s="560"/>
      <c r="AH27" s="561"/>
      <c r="AI27" s="562">
        <f t="shared" si="47"/>
        <v>0</v>
      </c>
      <c r="AJ27" s="560"/>
      <c r="AK27" s="561"/>
      <c r="AL27" s="562">
        <f t="shared" si="48"/>
        <v>0</v>
      </c>
      <c r="AM27" s="560"/>
      <c r="AN27" s="561"/>
      <c r="AO27" s="562">
        <f t="shared" si="49"/>
        <v>0</v>
      </c>
      <c r="AP27" s="560"/>
      <c r="AQ27" s="561"/>
      <c r="AR27" s="562">
        <f t="shared" si="50"/>
        <v>0</v>
      </c>
      <c r="AS27" s="560"/>
      <c r="AT27" s="561"/>
      <c r="AU27" s="562">
        <f t="shared" si="51"/>
        <v>0</v>
      </c>
      <c r="AV27" s="560"/>
      <c r="AW27" s="561"/>
      <c r="AX27" s="562">
        <f t="shared" si="52"/>
        <v>0</v>
      </c>
      <c r="AY27" s="560"/>
      <c r="AZ27" s="561"/>
      <c r="BA27" s="562">
        <f t="shared" si="53"/>
        <v>0</v>
      </c>
      <c r="BB27" s="560"/>
      <c r="BC27" s="561"/>
      <c r="BD27" s="562">
        <f t="shared" si="54"/>
        <v>0</v>
      </c>
      <c r="BE27" s="560"/>
      <c r="BF27" s="561"/>
      <c r="BG27" s="562">
        <f t="shared" si="55"/>
        <v>0</v>
      </c>
      <c r="BH27" s="560"/>
      <c r="BI27" s="561"/>
      <c r="BJ27" s="562">
        <f t="shared" si="56"/>
        <v>0</v>
      </c>
      <c r="BK27" s="560"/>
      <c r="BL27" s="561"/>
      <c r="BM27" s="562">
        <f t="shared" si="57"/>
        <v>0</v>
      </c>
      <c r="BN27" s="560"/>
      <c r="BO27" s="561"/>
      <c r="BP27" s="562">
        <f t="shared" si="58"/>
        <v>0</v>
      </c>
      <c r="BQ27" s="560"/>
      <c r="BR27" s="561"/>
      <c r="BS27" s="562">
        <f t="shared" si="59"/>
        <v>0</v>
      </c>
      <c r="BT27" s="560"/>
      <c r="BU27" s="561"/>
      <c r="BV27" s="562">
        <f t="shared" si="60"/>
        <v>0</v>
      </c>
      <c r="BW27" s="560"/>
      <c r="BX27" s="561"/>
      <c r="BY27" s="562">
        <f t="shared" si="61"/>
        <v>0</v>
      </c>
      <c r="BZ27" s="560"/>
      <c r="CA27" s="561"/>
      <c r="CB27" s="562">
        <f t="shared" si="62"/>
        <v>0</v>
      </c>
      <c r="CC27" s="560"/>
      <c r="CD27" s="561"/>
      <c r="CE27" s="562">
        <f t="shared" si="63"/>
        <v>0</v>
      </c>
      <c r="CF27" s="560"/>
      <c r="CG27" s="561"/>
      <c r="CH27" s="562">
        <f t="shared" si="64"/>
        <v>0</v>
      </c>
      <c r="CI27" s="560"/>
      <c r="CJ27" s="561"/>
      <c r="CK27" s="562">
        <f t="shared" si="65"/>
        <v>0</v>
      </c>
      <c r="CL27" s="560"/>
      <c r="CM27" s="561"/>
      <c r="CN27" s="562">
        <f t="shared" si="66"/>
        <v>0</v>
      </c>
      <c r="CO27" s="560"/>
      <c r="CP27" s="561"/>
      <c r="CQ27" s="562">
        <f t="shared" si="67"/>
        <v>0</v>
      </c>
      <c r="CR27" s="560"/>
      <c r="CS27" s="561"/>
      <c r="CT27" s="562">
        <f t="shared" si="68"/>
        <v>0</v>
      </c>
      <c r="CU27" s="560"/>
      <c r="CV27" s="561"/>
      <c r="CW27" s="562">
        <f t="shared" si="69"/>
        <v>0</v>
      </c>
      <c r="CX27" s="560"/>
      <c r="CY27" s="561"/>
      <c r="CZ27" s="562">
        <f t="shared" si="70"/>
        <v>0</v>
      </c>
      <c r="DA27" s="560"/>
      <c r="DB27" s="561"/>
      <c r="DC27" s="562">
        <f t="shared" si="71"/>
        <v>0</v>
      </c>
      <c r="DD27" s="560"/>
      <c r="DE27" s="561"/>
      <c r="DF27" s="562">
        <f t="shared" si="72"/>
        <v>0</v>
      </c>
      <c r="DG27" s="560"/>
      <c r="DH27" s="561"/>
      <c r="DI27" s="562">
        <f t="shared" si="73"/>
        <v>0</v>
      </c>
      <c r="DJ27" s="565"/>
      <c r="DK27" s="565"/>
      <c r="DL27" s="565"/>
      <c r="DM27" s="565"/>
      <c r="DN27" s="565"/>
      <c r="DO27" s="565"/>
      <c r="DP27" s="565"/>
      <c r="DQ27" s="565"/>
      <c r="DR27" s="565"/>
      <c r="DS27" s="565"/>
      <c r="DT27" s="565"/>
    </row>
    <row r="28" spans="1:124" ht="15.75" hidden="1" customHeight="1" x14ac:dyDescent="0.35">
      <c r="A28" s="572"/>
      <c r="B28" s="570"/>
      <c r="C28" s="783"/>
      <c r="D28" s="558">
        <f t="shared" si="37"/>
        <v>0</v>
      </c>
      <c r="E28" s="559"/>
      <c r="F28" s="560"/>
      <c r="G28" s="561"/>
      <c r="H28" s="562">
        <f t="shared" si="38"/>
        <v>0</v>
      </c>
      <c r="I28" s="560"/>
      <c r="J28" s="561"/>
      <c r="K28" s="562">
        <f t="shared" si="39"/>
        <v>0</v>
      </c>
      <c r="L28" s="560"/>
      <c r="M28" s="561"/>
      <c r="N28" s="562">
        <f t="shared" si="40"/>
        <v>0</v>
      </c>
      <c r="O28" s="560"/>
      <c r="P28" s="561"/>
      <c r="Q28" s="562">
        <f t="shared" si="41"/>
        <v>0</v>
      </c>
      <c r="R28" s="560"/>
      <c r="S28" s="561"/>
      <c r="T28" s="562">
        <f t="shared" si="42"/>
        <v>0</v>
      </c>
      <c r="U28" s="560"/>
      <c r="V28" s="561"/>
      <c r="W28" s="562">
        <f t="shared" si="43"/>
        <v>0</v>
      </c>
      <c r="X28" s="560"/>
      <c r="Y28" s="561"/>
      <c r="Z28" s="562">
        <f t="shared" si="44"/>
        <v>0</v>
      </c>
      <c r="AA28" s="560"/>
      <c r="AB28" s="561"/>
      <c r="AC28" s="562">
        <f t="shared" si="45"/>
        <v>0</v>
      </c>
      <c r="AD28" s="560"/>
      <c r="AE28" s="561"/>
      <c r="AF28" s="562">
        <f t="shared" si="46"/>
        <v>0</v>
      </c>
      <c r="AG28" s="560"/>
      <c r="AH28" s="561"/>
      <c r="AI28" s="562">
        <f t="shared" si="47"/>
        <v>0</v>
      </c>
      <c r="AJ28" s="560"/>
      <c r="AK28" s="561"/>
      <c r="AL28" s="562">
        <f t="shared" si="48"/>
        <v>0</v>
      </c>
      <c r="AM28" s="560"/>
      <c r="AN28" s="561"/>
      <c r="AO28" s="562">
        <f t="shared" si="49"/>
        <v>0</v>
      </c>
      <c r="AP28" s="560"/>
      <c r="AQ28" s="561"/>
      <c r="AR28" s="562">
        <f t="shared" si="50"/>
        <v>0</v>
      </c>
      <c r="AS28" s="560"/>
      <c r="AT28" s="561"/>
      <c r="AU28" s="562">
        <f t="shared" si="51"/>
        <v>0</v>
      </c>
      <c r="AV28" s="560"/>
      <c r="AW28" s="561"/>
      <c r="AX28" s="562">
        <f t="shared" si="52"/>
        <v>0</v>
      </c>
      <c r="AY28" s="560"/>
      <c r="AZ28" s="561"/>
      <c r="BA28" s="562">
        <f t="shared" si="53"/>
        <v>0</v>
      </c>
      <c r="BB28" s="560"/>
      <c r="BC28" s="561"/>
      <c r="BD28" s="562">
        <f t="shared" si="54"/>
        <v>0</v>
      </c>
      <c r="BE28" s="560"/>
      <c r="BF28" s="561"/>
      <c r="BG28" s="562">
        <f t="shared" si="55"/>
        <v>0</v>
      </c>
      <c r="BH28" s="560"/>
      <c r="BI28" s="561"/>
      <c r="BJ28" s="562">
        <f t="shared" si="56"/>
        <v>0</v>
      </c>
      <c r="BK28" s="560"/>
      <c r="BL28" s="561"/>
      <c r="BM28" s="562">
        <f t="shared" si="57"/>
        <v>0</v>
      </c>
      <c r="BN28" s="560"/>
      <c r="BO28" s="561"/>
      <c r="BP28" s="562">
        <f t="shared" si="58"/>
        <v>0</v>
      </c>
      <c r="BQ28" s="560"/>
      <c r="BR28" s="561"/>
      <c r="BS28" s="562">
        <f t="shared" si="59"/>
        <v>0</v>
      </c>
      <c r="BT28" s="560"/>
      <c r="BU28" s="561"/>
      <c r="BV28" s="562">
        <f t="shared" si="60"/>
        <v>0</v>
      </c>
      <c r="BW28" s="560"/>
      <c r="BX28" s="561"/>
      <c r="BY28" s="562">
        <f t="shared" si="61"/>
        <v>0</v>
      </c>
      <c r="BZ28" s="560"/>
      <c r="CA28" s="561"/>
      <c r="CB28" s="562">
        <f t="shared" si="62"/>
        <v>0</v>
      </c>
      <c r="CC28" s="560"/>
      <c r="CD28" s="561"/>
      <c r="CE28" s="562">
        <f t="shared" si="63"/>
        <v>0</v>
      </c>
      <c r="CF28" s="560"/>
      <c r="CG28" s="561"/>
      <c r="CH28" s="562">
        <f t="shared" si="64"/>
        <v>0</v>
      </c>
      <c r="CI28" s="560"/>
      <c r="CJ28" s="561"/>
      <c r="CK28" s="562">
        <f t="shared" si="65"/>
        <v>0</v>
      </c>
      <c r="CL28" s="560"/>
      <c r="CM28" s="561"/>
      <c r="CN28" s="562">
        <f t="shared" si="66"/>
        <v>0</v>
      </c>
      <c r="CO28" s="560"/>
      <c r="CP28" s="561"/>
      <c r="CQ28" s="562">
        <f t="shared" si="67"/>
        <v>0</v>
      </c>
      <c r="CR28" s="560"/>
      <c r="CS28" s="561"/>
      <c r="CT28" s="562">
        <f t="shared" si="68"/>
        <v>0</v>
      </c>
      <c r="CU28" s="560"/>
      <c r="CV28" s="561"/>
      <c r="CW28" s="562">
        <f t="shared" si="69"/>
        <v>0</v>
      </c>
      <c r="CX28" s="560"/>
      <c r="CY28" s="561"/>
      <c r="CZ28" s="562">
        <f t="shared" si="70"/>
        <v>0</v>
      </c>
      <c r="DA28" s="560"/>
      <c r="DB28" s="561"/>
      <c r="DC28" s="562">
        <f t="shared" si="71"/>
        <v>0</v>
      </c>
      <c r="DD28" s="560"/>
      <c r="DE28" s="561"/>
      <c r="DF28" s="562">
        <f t="shared" si="72"/>
        <v>0</v>
      </c>
      <c r="DG28" s="560"/>
      <c r="DH28" s="561"/>
      <c r="DI28" s="562">
        <f t="shared" si="73"/>
        <v>0</v>
      </c>
      <c r="DJ28" s="565"/>
      <c r="DK28" s="565"/>
      <c r="DL28" s="565"/>
      <c r="DM28" s="565"/>
      <c r="DN28" s="565"/>
      <c r="DO28" s="565"/>
      <c r="DP28" s="565"/>
      <c r="DQ28" s="565"/>
      <c r="DR28" s="565"/>
      <c r="DS28" s="565"/>
      <c r="DT28" s="565"/>
    </row>
    <row r="29" spans="1:124" ht="15.75" hidden="1" customHeight="1" x14ac:dyDescent="0.35">
      <c r="A29" s="599"/>
      <c r="B29" s="570"/>
      <c r="C29" s="783"/>
      <c r="D29" s="558">
        <f t="shared" si="37"/>
        <v>0</v>
      </c>
      <c r="E29" s="559"/>
      <c r="F29" s="560"/>
      <c r="G29" s="561"/>
      <c r="H29" s="562">
        <f t="shared" si="38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1"/>
        <v>0</v>
      </c>
      <c r="DD29" s="560"/>
      <c r="DE29" s="561"/>
      <c r="DF29" s="562">
        <f t="shared" si="72"/>
        <v>0</v>
      </c>
      <c r="DG29" s="560"/>
      <c r="DH29" s="561"/>
      <c r="DI29" s="562">
        <f t="shared" si="73"/>
        <v>0</v>
      </c>
      <c r="DJ29" s="565"/>
      <c r="DK29" s="565"/>
      <c r="DL29" s="565"/>
      <c r="DM29" s="565"/>
      <c r="DN29" s="565"/>
      <c r="DO29" s="565"/>
      <c r="DP29" s="565"/>
      <c r="DQ29" s="565"/>
      <c r="DR29" s="565"/>
      <c r="DS29" s="565"/>
      <c r="DT29" s="565"/>
    </row>
    <row r="30" spans="1:124" ht="15.75" hidden="1" customHeight="1" x14ac:dyDescent="0.35">
      <c r="A30" s="566"/>
      <c r="B30" s="570"/>
      <c r="C30" s="783"/>
      <c r="D30" s="558">
        <f t="shared" si="37"/>
        <v>0</v>
      </c>
      <c r="E30" s="559"/>
      <c r="F30" s="560"/>
      <c r="G30" s="561"/>
      <c r="H30" s="562">
        <f t="shared" si="38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1"/>
        <v>0</v>
      </c>
      <c r="DD30" s="560"/>
      <c r="DE30" s="561"/>
      <c r="DF30" s="562">
        <f t="shared" si="72"/>
        <v>0</v>
      </c>
      <c r="DG30" s="560"/>
      <c r="DH30" s="561"/>
      <c r="DI30" s="562">
        <f t="shared" si="73"/>
        <v>0</v>
      </c>
      <c r="DJ30" s="565"/>
      <c r="DK30" s="565"/>
      <c r="DL30" s="565"/>
      <c r="DM30" s="565"/>
      <c r="DN30" s="565"/>
      <c r="DO30" s="565"/>
      <c r="DP30" s="565"/>
      <c r="DQ30" s="565"/>
      <c r="DR30" s="565"/>
      <c r="DS30" s="565"/>
      <c r="DT30" s="565"/>
    </row>
    <row r="31" spans="1:124" ht="15.75" hidden="1" customHeight="1" x14ac:dyDescent="0.35">
      <c r="A31" s="593"/>
      <c r="B31" s="570"/>
      <c r="C31" s="594"/>
      <c r="D31" s="558">
        <f t="shared" si="37"/>
        <v>0</v>
      </c>
      <c r="E31" s="595"/>
      <c r="F31" s="596"/>
      <c r="G31" s="597"/>
      <c r="H31" s="562">
        <f t="shared" si="38"/>
        <v>0</v>
      </c>
      <c r="I31" s="596"/>
      <c r="J31" s="597"/>
      <c r="K31" s="562">
        <f t="shared" si="39"/>
        <v>0</v>
      </c>
      <c r="L31" s="596"/>
      <c r="M31" s="597"/>
      <c r="N31" s="562">
        <f t="shared" si="40"/>
        <v>0</v>
      </c>
      <c r="O31" s="596"/>
      <c r="P31" s="597"/>
      <c r="Q31" s="562">
        <f t="shared" si="41"/>
        <v>0</v>
      </c>
      <c r="R31" s="596"/>
      <c r="S31" s="597"/>
      <c r="T31" s="562">
        <f t="shared" si="42"/>
        <v>0</v>
      </c>
      <c r="U31" s="596"/>
      <c r="V31" s="597"/>
      <c r="W31" s="562">
        <f t="shared" si="43"/>
        <v>0</v>
      </c>
      <c r="X31" s="596"/>
      <c r="Y31" s="597"/>
      <c r="Z31" s="562">
        <f t="shared" si="44"/>
        <v>0</v>
      </c>
      <c r="AA31" s="596"/>
      <c r="AB31" s="597"/>
      <c r="AC31" s="562">
        <f t="shared" si="45"/>
        <v>0</v>
      </c>
      <c r="AD31" s="596"/>
      <c r="AE31" s="597"/>
      <c r="AF31" s="562">
        <f t="shared" si="46"/>
        <v>0</v>
      </c>
      <c r="AG31" s="596"/>
      <c r="AH31" s="597"/>
      <c r="AI31" s="562">
        <f t="shared" si="47"/>
        <v>0</v>
      </c>
      <c r="AJ31" s="596"/>
      <c r="AK31" s="597"/>
      <c r="AL31" s="562">
        <f t="shared" si="48"/>
        <v>0</v>
      </c>
      <c r="AM31" s="596"/>
      <c r="AN31" s="597"/>
      <c r="AO31" s="562">
        <f t="shared" si="49"/>
        <v>0</v>
      </c>
      <c r="AP31" s="596"/>
      <c r="AQ31" s="597"/>
      <c r="AR31" s="562">
        <f t="shared" si="50"/>
        <v>0</v>
      </c>
      <c r="AS31" s="596"/>
      <c r="AT31" s="597"/>
      <c r="AU31" s="562">
        <f t="shared" si="51"/>
        <v>0</v>
      </c>
      <c r="AV31" s="596"/>
      <c r="AW31" s="597"/>
      <c r="AX31" s="562">
        <f t="shared" si="52"/>
        <v>0</v>
      </c>
      <c r="AY31" s="596"/>
      <c r="AZ31" s="597"/>
      <c r="BA31" s="562">
        <f t="shared" si="53"/>
        <v>0</v>
      </c>
      <c r="BB31" s="596"/>
      <c r="BC31" s="597"/>
      <c r="BD31" s="562">
        <f t="shared" si="54"/>
        <v>0</v>
      </c>
      <c r="BE31" s="596"/>
      <c r="BF31" s="597"/>
      <c r="BG31" s="562">
        <f t="shared" si="55"/>
        <v>0</v>
      </c>
      <c r="BH31" s="596"/>
      <c r="BI31" s="597"/>
      <c r="BJ31" s="562">
        <f t="shared" si="56"/>
        <v>0</v>
      </c>
      <c r="BK31" s="596"/>
      <c r="BL31" s="597"/>
      <c r="BM31" s="562">
        <f t="shared" si="57"/>
        <v>0</v>
      </c>
      <c r="BN31" s="596"/>
      <c r="BO31" s="597"/>
      <c r="BP31" s="562">
        <f t="shared" si="58"/>
        <v>0</v>
      </c>
      <c r="BQ31" s="596"/>
      <c r="BR31" s="597"/>
      <c r="BS31" s="562">
        <f t="shared" si="59"/>
        <v>0</v>
      </c>
      <c r="BT31" s="596"/>
      <c r="BU31" s="597"/>
      <c r="BV31" s="562">
        <f t="shared" si="60"/>
        <v>0</v>
      </c>
      <c r="BW31" s="596"/>
      <c r="BX31" s="597"/>
      <c r="BY31" s="562">
        <f t="shared" si="61"/>
        <v>0</v>
      </c>
      <c r="BZ31" s="596"/>
      <c r="CA31" s="597"/>
      <c r="CB31" s="562">
        <f t="shared" si="62"/>
        <v>0</v>
      </c>
      <c r="CC31" s="596"/>
      <c r="CD31" s="597"/>
      <c r="CE31" s="562">
        <f t="shared" si="63"/>
        <v>0</v>
      </c>
      <c r="CF31" s="596"/>
      <c r="CG31" s="597"/>
      <c r="CH31" s="562">
        <f t="shared" si="64"/>
        <v>0</v>
      </c>
      <c r="CI31" s="596"/>
      <c r="CJ31" s="597"/>
      <c r="CK31" s="562">
        <f t="shared" si="65"/>
        <v>0</v>
      </c>
      <c r="CL31" s="596"/>
      <c r="CM31" s="597"/>
      <c r="CN31" s="562">
        <f t="shared" si="66"/>
        <v>0</v>
      </c>
      <c r="CO31" s="596"/>
      <c r="CP31" s="597"/>
      <c r="CQ31" s="562">
        <f t="shared" si="67"/>
        <v>0</v>
      </c>
      <c r="CR31" s="596"/>
      <c r="CS31" s="597"/>
      <c r="CT31" s="562">
        <f t="shared" si="68"/>
        <v>0</v>
      </c>
      <c r="CU31" s="596"/>
      <c r="CV31" s="597"/>
      <c r="CW31" s="562">
        <f t="shared" si="69"/>
        <v>0</v>
      </c>
      <c r="CX31" s="596"/>
      <c r="CY31" s="597"/>
      <c r="CZ31" s="562">
        <f t="shared" si="70"/>
        <v>0</v>
      </c>
      <c r="DA31" s="596"/>
      <c r="DB31" s="597"/>
      <c r="DC31" s="562">
        <f t="shared" si="71"/>
        <v>0</v>
      </c>
      <c r="DD31" s="596"/>
      <c r="DE31" s="597"/>
      <c r="DF31" s="562">
        <f t="shared" si="72"/>
        <v>0</v>
      </c>
      <c r="DG31" s="596"/>
      <c r="DH31" s="597"/>
      <c r="DI31" s="562">
        <f t="shared" si="73"/>
        <v>0</v>
      </c>
      <c r="DJ31" s="598"/>
      <c r="DK31" s="598"/>
      <c r="DL31" s="598"/>
      <c r="DM31" s="598"/>
      <c r="DN31" s="598"/>
      <c r="DO31" s="598"/>
      <c r="DP31" s="598"/>
      <c r="DQ31" s="598"/>
      <c r="DR31" s="598"/>
      <c r="DS31" s="598"/>
      <c r="DT31" s="598"/>
    </row>
    <row r="32" spans="1:124" ht="15.75" hidden="1" customHeight="1" x14ac:dyDescent="0.35">
      <c r="A32" s="593"/>
      <c r="B32" s="570"/>
      <c r="C32" s="594"/>
      <c r="D32" s="558">
        <f t="shared" si="37"/>
        <v>0</v>
      </c>
      <c r="E32" s="595"/>
      <c r="F32" s="596"/>
      <c r="G32" s="597"/>
      <c r="H32" s="562">
        <f t="shared" si="38"/>
        <v>0</v>
      </c>
      <c r="I32" s="596"/>
      <c r="J32" s="597"/>
      <c r="K32" s="562">
        <f t="shared" si="39"/>
        <v>0</v>
      </c>
      <c r="L32" s="596"/>
      <c r="M32" s="597"/>
      <c r="N32" s="562">
        <f t="shared" si="40"/>
        <v>0</v>
      </c>
      <c r="O32" s="596"/>
      <c r="P32" s="597"/>
      <c r="Q32" s="562">
        <f t="shared" si="41"/>
        <v>0</v>
      </c>
      <c r="R32" s="596"/>
      <c r="S32" s="597"/>
      <c r="T32" s="562">
        <f t="shared" si="42"/>
        <v>0</v>
      </c>
      <c r="U32" s="596"/>
      <c r="V32" s="597"/>
      <c r="W32" s="562">
        <f t="shared" si="43"/>
        <v>0</v>
      </c>
      <c r="X32" s="596"/>
      <c r="Y32" s="597"/>
      <c r="Z32" s="562">
        <f t="shared" si="44"/>
        <v>0</v>
      </c>
      <c r="AA32" s="596"/>
      <c r="AB32" s="597"/>
      <c r="AC32" s="562">
        <f t="shared" si="45"/>
        <v>0</v>
      </c>
      <c r="AD32" s="596"/>
      <c r="AE32" s="597"/>
      <c r="AF32" s="562">
        <f t="shared" si="46"/>
        <v>0</v>
      </c>
      <c r="AG32" s="596"/>
      <c r="AH32" s="597"/>
      <c r="AI32" s="562">
        <f t="shared" si="47"/>
        <v>0</v>
      </c>
      <c r="AJ32" s="596"/>
      <c r="AK32" s="597"/>
      <c r="AL32" s="562">
        <f t="shared" si="48"/>
        <v>0</v>
      </c>
      <c r="AM32" s="596"/>
      <c r="AN32" s="597"/>
      <c r="AO32" s="562">
        <f t="shared" si="49"/>
        <v>0</v>
      </c>
      <c r="AP32" s="596"/>
      <c r="AQ32" s="597"/>
      <c r="AR32" s="562">
        <f t="shared" si="50"/>
        <v>0</v>
      </c>
      <c r="AS32" s="596"/>
      <c r="AT32" s="597"/>
      <c r="AU32" s="562">
        <f t="shared" si="51"/>
        <v>0</v>
      </c>
      <c r="AV32" s="596"/>
      <c r="AW32" s="597"/>
      <c r="AX32" s="562">
        <f t="shared" si="52"/>
        <v>0</v>
      </c>
      <c r="AY32" s="596"/>
      <c r="AZ32" s="597"/>
      <c r="BA32" s="562">
        <f t="shared" si="53"/>
        <v>0</v>
      </c>
      <c r="BB32" s="596"/>
      <c r="BC32" s="597"/>
      <c r="BD32" s="562">
        <f t="shared" si="54"/>
        <v>0</v>
      </c>
      <c r="BE32" s="596"/>
      <c r="BF32" s="597"/>
      <c r="BG32" s="562">
        <f t="shared" si="55"/>
        <v>0</v>
      </c>
      <c r="BH32" s="596"/>
      <c r="BI32" s="597"/>
      <c r="BJ32" s="562">
        <f t="shared" si="56"/>
        <v>0</v>
      </c>
      <c r="BK32" s="596"/>
      <c r="BL32" s="597"/>
      <c r="BM32" s="562">
        <f t="shared" si="57"/>
        <v>0</v>
      </c>
      <c r="BN32" s="596"/>
      <c r="BO32" s="597"/>
      <c r="BP32" s="562">
        <f t="shared" si="58"/>
        <v>0</v>
      </c>
      <c r="BQ32" s="596"/>
      <c r="BR32" s="597"/>
      <c r="BS32" s="562">
        <f t="shared" si="59"/>
        <v>0</v>
      </c>
      <c r="BT32" s="596"/>
      <c r="BU32" s="597"/>
      <c r="BV32" s="562">
        <f t="shared" si="60"/>
        <v>0</v>
      </c>
      <c r="BW32" s="596"/>
      <c r="BX32" s="597"/>
      <c r="BY32" s="562">
        <f t="shared" si="61"/>
        <v>0</v>
      </c>
      <c r="BZ32" s="596"/>
      <c r="CA32" s="597"/>
      <c r="CB32" s="562">
        <f t="shared" si="62"/>
        <v>0</v>
      </c>
      <c r="CC32" s="596"/>
      <c r="CD32" s="597"/>
      <c r="CE32" s="562">
        <f t="shared" si="63"/>
        <v>0</v>
      </c>
      <c r="CF32" s="596"/>
      <c r="CG32" s="597"/>
      <c r="CH32" s="562">
        <f t="shared" si="64"/>
        <v>0</v>
      </c>
      <c r="CI32" s="596"/>
      <c r="CJ32" s="597"/>
      <c r="CK32" s="562">
        <f t="shared" si="65"/>
        <v>0</v>
      </c>
      <c r="CL32" s="596"/>
      <c r="CM32" s="597"/>
      <c r="CN32" s="562">
        <f t="shared" si="66"/>
        <v>0</v>
      </c>
      <c r="CO32" s="596"/>
      <c r="CP32" s="597"/>
      <c r="CQ32" s="562">
        <f t="shared" si="67"/>
        <v>0</v>
      </c>
      <c r="CR32" s="596"/>
      <c r="CS32" s="597"/>
      <c r="CT32" s="562">
        <f t="shared" si="68"/>
        <v>0</v>
      </c>
      <c r="CU32" s="596"/>
      <c r="CV32" s="597"/>
      <c r="CW32" s="562">
        <f t="shared" si="69"/>
        <v>0</v>
      </c>
      <c r="CX32" s="596"/>
      <c r="CY32" s="597"/>
      <c r="CZ32" s="562">
        <f t="shared" si="70"/>
        <v>0</v>
      </c>
      <c r="DA32" s="596"/>
      <c r="DB32" s="597"/>
      <c r="DC32" s="562">
        <f t="shared" si="71"/>
        <v>0</v>
      </c>
      <c r="DD32" s="596"/>
      <c r="DE32" s="597"/>
      <c r="DF32" s="562">
        <f t="shared" si="72"/>
        <v>0</v>
      </c>
      <c r="DG32" s="596"/>
      <c r="DH32" s="597"/>
      <c r="DI32" s="562">
        <f t="shared" si="73"/>
        <v>0</v>
      </c>
      <c r="DJ32" s="598"/>
      <c r="DK32" s="598"/>
      <c r="DL32" s="598"/>
      <c r="DM32" s="598"/>
      <c r="DN32" s="598"/>
      <c r="DO32" s="598"/>
      <c r="DP32" s="598"/>
      <c r="DQ32" s="598"/>
      <c r="DR32" s="598"/>
      <c r="DS32" s="598"/>
      <c r="DT32" s="598"/>
    </row>
    <row r="33" spans="1:124" ht="15.75" hidden="1" customHeight="1" x14ac:dyDescent="0.35">
      <c r="A33" s="593"/>
      <c r="B33" s="570"/>
      <c r="C33" s="594"/>
      <c r="D33" s="558">
        <f t="shared" si="37"/>
        <v>0</v>
      </c>
      <c r="E33" s="595"/>
      <c r="F33" s="596"/>
      <c r="G33" s="597"/>
      <c r="H33" s="562">
        <f t="shared" si="38"/>
        <v>0</v>
      </c>
      <c r="I33" s="596"/>
      <c r="J33" s="597"/>
      <c r="K33" s="562">
        <f t="shared" si="39"/>
        <v>0</v>
      </c>
      <c r="L33" s="596"/>
      <c r="M33" s="597"/>
      <c r="N33" s="562">
        <f t="shared" si="40"/>
        <v>0</v>
      </c>
      <c r="O33" s="596"/>
      <c r="P33" s="597"/>
      <c r="Q33" s="562">
        <f t="shared" si="41"/>
        <v>0</v>
      </c>
      <c r="R33" s="596"/>
      <c r="S33" s="597"/>
      <c r="T33" s="562">
        <f t="shared" si="42"/>
        <v>0</v>
      </c>
      <c r="U33" s="596"/>
      <c r="V33" s="597"/>
      <c r="W33" s="562">
        <f t="shared" si="43"/>
        <v>0</v>
      </c>
      <c r="X33" s="596"/>
      <c r="Y33" s="597"/>
      <c r="Z33" s="562">
        <f t="shared" si="44"/>
        <v>0</v>
      </c>
      <c r="AA33" s="596"/>
      <c r="AB33" s="597"/>
      <c r="AC33" s="562">
        <f t="shared" si="45"/>
        <v>0</v>
      </c>
      <c r="AD33" s="596"/>
      <c r="AE33" s="597"/>
      <c r="AF33" s="562">
        <f t="shared" si="46"/>
        <v>0</v>
      </c>
      <c r="AG33" s="596"/>
      <c r="AH33" s="597"/>
      <c r="AI33" s="562">
        <f t="shared" si="47"/>
        <v>0</v>
      </c>
      <c r="AJ33" s="596"/>
      <c r="AK33" s="597"/>
      <c r="AL33" s="562">
        <f t="shared" si="48"/>
        <v>0</v>
      </c>
      <c r="AM33" s="596"/>
      <c r="AN33" s="597"/>
      <c r="AO33" s="562">
        <f t="shared" si="49"/>
        <v>0</v>
      </c>
      <c r="AP33" s="596"/>
      <c r="AQ33" s="597"/>
      <c r="AR33" s="562">
        <f t="shared" si="50"/>
        <v>0</v>
      </c>
      <c r="AS33" s="596"/>
      <c r="AT33" s="597"/>
      <c r="AU33" s="562">
        <f t="shared" si="51"/>
        <v>0</v>
      </c>
      <c r="AV33" s="596"/>
      <c r="AW33" s="597"/>
      <c r="AX33" s="562">
        <f t="shared" si="52"/>
        <v>0</v>
      </c>
      <c r="AY33" s="596"/>
      <c r="AZ33" s="597"/>
      <c r="BA33" s="562">
        <f t="shared" si="53"/>
        <v>0</v>
      </c>
      <c r="BB33" s="596"/>
      <c r="BC33" s="597"/>
      <c r="BD33" s="562">
        <f t="shared" si="54"/>
        <v>0</v>
      </c>
      <c r="BE33" s="596"/>
      <c r="BF33" s="597"/>
      <c r="BG33" s="562">
        <f t="shared" si="55"/>
        <v>0</v>
      </c>
      <c r="BH33" s="596"/>
      <c r="BI33" s="597"/>
      <c r="BJ33" s="562">
        <f t="shared" si="56"/>
        <v>0</v>
      </c>
      <c r="BK33" s="596"/>
      <c r="BL33" s="597"/>
      <c r="BM33" s="562">
        <f t="shared" si="57"/>
        <v>0</v>
      </c>
      <c r="BN33" s="596"/>
      <c r="BO33" s="597"/>
      <c r="BP33" s="562">
        <f t="shared" si="58"/>
        <v>0</v>
      </c>
      <c r="BQ33" s="596"/>
      <c r="BR33" s="597"/>
      <c r="BS33" s="562">
        <f t="shared" si="59"/>
        <v>0</v>
      </c>
      <c r="BT33" s="596"/>
      <c r="BU33" s="597"/>
      <c r="BV33" s="562">
        <f t="shared" si="60"/>
        <v>0</v>
      </c>
      <c r="BW33" s="596"/>
      <c r="BX33" s="597"/>
      <c r="BY33" s="562">
        <f t="shared" si="61"/>
        <v>0</v>
      </c>
      <c r="BZ33" s="596"/>
      <c r="CA33" s="597"/>
      <c r="CB33" s="562">
        <f t="shared" si="62"/>
        <v>0</v>
      </c>
      <c r="CC33" s="596"/>
      <c r="CD33" s="597"/>
      <c r="CE33" s="562">
        <f t="shared" si="63"/>
        <v>0</v>
      </c>
      <c r="CF33" s="596"/>
      <c r="CG33" s="597"/>
      <c r="CH33" s="562">
        <f t="shared" si="64"/>
        <v>0</v>
      </c>
      <c r="CI33" s="596"/>
      <c r="CJ33" s="597"/>
      <c r="CK33" s="562">
        <f t="shared" si="65"/>
        <v>0</v>
      </c>
      <c r="CL33" s="596"/>
      <c r="CM33" s="597"/>
      <c r="CN33" s="562">
        <f t="shared" si="66"/>
        <v>0</v>
      </c>
      <c r="CO33" s="596"/>
      <c r="CP33" s="597"/>
      <c r="CQ33" s="562">
        <f t="shared" si="67"/>
        <v>0</v>
      </c>
      <c r="CR33" s="596"/>
      <c r="CS33" s="597"/>
      <c r="CT33" s="562">
        <f t="shared" si="68"/>
        <v>0</v>
      </c>
      <c r="CU33" s="596"/>
      <c r="CV33" s="597"/>
      <c r="CW33" s="562">
        <f t="shared" si="69"/>
        <v>0</v>
      </c>
      <c r="CX33" s="596"/>
      <c r="CY33" s="597"/>
      <c r="CZ33" s="562">
        <f t="shared" si="70"/>
        <v>0</v>
      </c>
      <c r="DA33" s="596"/>
      <c r="DB33" s="597"/>
      <c r="DC33" s="562">
        <f t="shared" si="71"/>
        <v>0</v>
      </c>
      <c r="DD33" s="596"/>
      <c r="DE33" s="597"/>
      <c r="DF33" s="562">
        <f t="shared" si="72"/>
        <v>0</v>
      </c>
      <c r="DG33" s="596"/>
      <c r="DH33" s="597"/>
      <c r="DI33" s="562">
        <f t="shared" si="73"/>
        <v>0</v>
      </c>
      <c r="DJ33" s="598"/>
      <c r="DK33" s="598"/>
      <c r="DL33" s="598"/>
      <c r="DM33" s="598"/>
      <c r="DN33" s="598"/>
      <c r="DO33" s="598"/>
      <c r="DP33" s="598"/>
      <c r="DQ33" s="598"/>
      <c r="DR33" s="598"/>
      <c r="DS33" s="598"/>
      <c r="DT33" s="598"/>
    </row>
    <row r="34" spans="1:124" ht="15.75" hidden="1" customHeight="1" x14ac:dyDescent="0.35">
      <c r="A34" s="593"/>
      <c r="B34" s="570"/>
      <c r="C34" s="594"/>
      <c r="D34" s="558">
        <f t="shared" si="37"/>
        <v>0</v>
      </c>
      <c r="E34" s="595"/>
      <c r="F34" s="596"/>
      <c r="G34" s="597"/>
      <c r="H34" s="562">
        <f t="shared" si="38"/>
        <v>0</v>
      </c>
      <c r="I34" s="596"/>
      <c r="J34" s="597"/>
      <c r="K34" s="562">
        <f t="shared" si="39"/>
        <v>0</v>
      </c>
      <c r="L34" s="596"/>
      <c r="M34" s="597"/>
      <c r="N34" s="562">
        <f t="shared" si="40"/>
        <v>0</v>
      </c>
      <c r="O34" s="596"/>
      <c r="P34" s="597"/>
      <c r="Q34" s="562">
        <f t="shared" si="41"/>
        <v>0</v>
      </c>
      <c r="R34" s="596"/>
      <c r="S34" s="597"/>
      <c r="T34" s="562">
        <f t="shared" si="42"/>
        <v>0</v>
      </c>
      <c r="U34" s="596"/>
      <c r="V34" s="597"/>
      <c r="W34" s="562">
        <f t="shared" si="43"/>
        <v>0</v>
      </c>
      <c r="X34" s="596"/>
      <c r="Y34" s="597"/>
      <c r="Z34" s="562">
        <f t="shared" si="44"/>
        <v>0</v>
      </c>
      <c r="AA34" s="596"/>
      <c r="AB34" s="597"/>
      <c r="AC34" s="562">
        <f t="shared" si="45"/>
        <v>0</v>
      </c>
      <c r="AD34" s="596"/>
      <c r="AE34" s="597"/>
      <c r="AF34" s="562">
        <f t="shared" si="46"/>
        <v>0</v>
      </c>
      <c r="AG34" s="596"/>
      <c r="AH34" s="597"/>
      <c r="AI34" s="562">
        <f t="shared" si="47"/>
        <v>0</v>
      </c>
      <c r="AJ34" s="596"/>
      <c r="AK34" s="597"/>
      <c r="AL34" s="562">
        <f t="shared" si="48"/>
        <v>0</v>
      </c>
      <c r="AM34" s="596"/>
      <c r="AN34" s="597"/>
      <c r="AO34" s="562">
        <f t="shared" si="49"/>
        <v>0</v>
      </c>
      <c r="AP34" s="596"/>
      <c r="AQ34" s="597"/>
      <c r="AR34" s="562">
        <f t="shared" si="50"/>
        <v>0</v>
      </c>
      <c r="AS34" s="596"/>
      <c r="AT34" s="597"/>
      <c r="AU34" s="562">
        <f t="shared" si="51"/>
        <v>0</v>
      </c>
      <c r="AV34" s="596"/>
      <c r="AW34" s="597"/>
      <c r="AX34" s="562">
        <f t="shared" si="52"/>
        <v>0</v>
      </c>
      <c r="AY34" s="596"/>
      <c r="AZ34" s="597"/>
      <c r="BA34" s="562">
        <f t="shared" si="53"/>
        <v>0</v>
      </c>
      <c r="BB34" s="596"/>
      <c r="BC34" s="597"/>
      <c r="BD34" s="562">
        <f t="shared" si="54"/>
        <v>0</v>
      </c>
      <c r="BE34" s="596"/>
      <c r="BF34" s="597"/>
      <c r="BG34" s="562">
        <f t="shared" si="55"/>
        <v>0</v>
      </c>
      <c r="BH34" s="596"/>
      <c r="BI34" s="597"/>
      <c r="BJ34" s="562">
        <f t="shared" si="56"/>
        <v>0</v>
      </c>
      <c r="BK34" s="596"/>
      <c r="BL34" s="597"/>
      <c r="BM34" s="562">
        <f t="shared" si="57"/>
        <v>0</v>
      </c>
      <c r="BN34" s="596"/>
      <c r="BO34" s="597"/>
      <c r="BP34" s="562">
        <f t="shared" si="58"/>
        <v>0</v>
      </c>
      <c r="BQ34" s="596"/>
      <c r="BR34" s="597"/>
      <c r="BS34" s="562">
        <f t="shared" si="59"/>
        <v>0</v>
      </c>
      <c r="BT34" s="596"/>
      <c r="BU34" s="597"/>
      <c r="BV34" s="562">
        <f t="shared" si="60"/>
        <v>0</v>
      </c>
      <c r="BW34" s="596"/>
      <c r="BX34" s="597"/>
      <c r="BY34" s="562">
        <f t="shared" si="61"/>
        <v>0</v>
      </c>
      <c r="BZ34" s="596"/>
      <c r="CA34" s="597"/>
      <c r="CB34" s="562">
        <f t="shared" si="62"/>
        <v>0</v>
      </c>
      <c r="CC34" s="596"/>
      <c r="CD34" s="597"/>
      <c r="CE34" s="562">
        <f t="shared" si="63"/>
        <v>0</v>
      </c>
      <c r="CF34" s="596"/>
      <c r="CG34" s="597"/>
      <c r="CH34" s="562">
        <f t="shared" si="64"/>
        <v>0</v>
      </c>
      <c r="CI34" s="596"/>
      <c r="CJ34" s="597"/>
      <c r="CK34" s="562">
        <f t="shared" si="65"/>
        <v>0</v>
      </c>
      <c r="CL34" s="596"/>
      <c r="CM34" s="597"/>
      <c r="CN34" s="562">
        <f t="shared" si="66"/>
        <v>0</v>
      </c>
      <c r="CO34" s="596"/>
      <c r="CP34" s="597"/>
      <c r="CQ34" s="562">
        <f t="shared" si="67"/>
        <v>0</v>
      </c>
      <c r="CR34" s="596"/>
      <c r="CS34" s="597"/>
      <c r="CT34" s="562">
        <f t="shared" si="68"/>
        <v>0</v>
      </c>
      <c r="CU34" s="596"/>
      <c r="CV34" s="597"/>
      <c r="CW34" s="562">
        <f t="shared" si="69"/>
        <v>0</v>
      </c>
      <c r="CX34" s="596"/>
      <c r="CY34" s="597"/>
      <c r="CZ34" s="562">
        <f t="shared" si="70"/>
        <v>0</v>
      </c>
      <c r="DA34" s="596"/>
      <c r="DB34" s="597"/>
      <c r="DC34" s="562">
        <f t="shared" si="71"/>
        <v>0</v>
      </c>
      <c r="DD34" s="596"/>
      <c r="DE34" s="597"/>
      <c r="DF34" s="562">
        <f t="shared" si="72"/>
        <v>0</v>
      </c>
      <c r="DG34" s="596"/>
      <c r="DH34" s="597"/>
      <c r="DI34" s="562">
        <f t="shared" si="73"/>
        <v>0</v>
      </c>
      <c r="DJ34" s="598"/>
      <c r="DK34" s="598"/>
      <c r="DL34" s="598"/>
      <c r="DM34" s="598"/>
      <c r="DN34" s="598"/>
      <c r="DO34" s="598"/>
      <c r="DP34" s="598"/>
      <c r="DQ34" s="598"/>
      <c r="DR34" s="598"/>
      <c r="DS34" s="598"/>
      <c r="DT34" s="598"/>
    </row>
    <row r="35" spans="1:124" ht="15.75" hidden="1" customHeight="1" x14ac:dyDescent="0.35">
      <c r="A35" s="593"/>
      <c r="B35" s="570"/>
      <c r="C35" s="594"/>
      <c r="D35" s="558">
        <f t="shared" si="37"/>
        <v>0</v>
      </c>
      <c r="E35" s="595"/>
      <c r="F35" s="596"/>
      <c r="G35" s="597"/>
      <c r="H35" s="562">
        <f t="shared" si="38"/>
        <v>0</v>
      </c>
      <c r="I35" s="596"/>
      <c r="J35" s="597"/>
      <c r="K35" s="562">
        <f t="shared" si="39"/>
        <v>0</v>
      </c>
      <c r="L35" s="596"/>
      <c r="M35" s="597"/>
      <c r="N35" s="562">
        <f t="shared" si="40"/>
        <v>0</v>
      </c>
      <c r="O35" s="596"/>
      <c r="P35" s="597"/>
      <c r="Q35" s="562">
        <f t="shared" si="41"/>
        <v>0</v>
      </c>
      <c r="R35" s="596"/>
      <c r="S35" s="597"/>
      <c r="T35" s="562">
        <f t="shared" si="42"/>
        <v>0</v>
      </c>
      <c r="U35" s="596"/>
      <c r="V35" s="597"/>
      <c r="W35" s="562">
        <f t="shared" si="43"/>
        <v>0</v>
      </c>
      <c r="X35" s="596"/>
      <c r="Y35" s="597"/>
      <c r="Z35" s="562">
        <f t="shared" si="44"/>
        <v>0</v>
      </c>
      <c r="AA35" s="596"/>
      <c r="AB35" s="597"/>
      <c r="AC35" s="562">
        <f t="shared" si="45"/>
        <v>0</v>
      </c>
      <c r="AD35" s="596"/>
      <c r="AE35" s="597"/>
      <c r="AF35" s="562">
        <f t="shared" si="46"/>
        <v>0</v>
      </c>
      <c r="AG35" s="596"/>
      <c r="AH35" s="597"/>
      <c r="AI35" s="562">
        <f t="shared" si="47"/>
        <v>0</v>
      </c>
      <c r="AJ35" s="596"/>
      <c r="AK35" s="597"/>
      <c r="AL35" s="562">
        <f t="shared" si="48"/>
        <v>0</v>
      </c>
      <c r="AM35" s="596"/>
      <c r="AN35" s="597"/>
      <c r="AO35" s="562">
        <f t="shared" si="49"/>
        <v>0</v>
      </c>
      <c r="AP35" s="596"/>
      <c r="AQ35" s="597"/>
      <c r="AR35" s="562">
        <f t="shared" si="50"/>
        <v>0</v>
      </c>
      <c r="AS35" s="596"/>
      <c r="AT35" s="597"/>
      <c r="AU35" s="562">
        <f t="shared" si="51"/>
        <v>0</v>
      </c>
      <c r="AV35" s="596"/>
      <c r="AW35" s="597"/>
      <c r="AX35" s="562">
        <f t="shared" si="52"/>
        <v>0</v>
      </c>
      <c r="AY35" s="596"/>
      <c r="AZ35" s="597"/>
      <c r="BA35" s="562">
        <f t="shared" si="53"/>
        <v>0</v>
      </c>
      <c r="BB35" s="596"/>
      <c r="BC35" s="597"/>
      <c r="BD35" s="562">
        <f t="shared" si="54"/>
        <v>0</v>
      </c>
      <c r="BE35" s="596"/>
      <c r="BF35" s="597"/>
      <c r="BG35" s="562">
        <f t="shared" si="55"/>
        <v>0</v>
      </c>
      <c r="BH35" s="596"/>
      <c r="BI35" s="597"/>
      <c r="BJ35" s="562">
        <f t="shared" si="56"/>
        <v>0</v>
      </c>
      <c r="BK35" s="596"/>
      <c r="BL35" s="597"/>
      <c r="BM35" s="562">
        <f t="shared" si="57"/>
        <v>0</v>
      </c>
      <c r="BN35" s="596"/>
      <c r="BO35" s="597"/>
      <c r="BP35" s="562">
        <f t="shared" si="58"/>
        <v>0</v>
      </c>
      <c r="BQ35" s="596"/>
      <c r="BR35" s="597"/>
      <c r="BS35" s="562">
        <f t="shared" si="59"/>
        <v>0</v>
      </c>
      <c r="BT35" s="596"/>
      <c r="BU35" s="597"/>
      <c r="BV35" s="562">
        <f t="shared" si="60"/>
        <v>0</v>
      </c>
      <c r="BW35" s="596"/>
      <c r="BX35" s="597"/>
      <c r="BY35" s="562">
        <f t="shared" si="61"/>
        <v>0</v>
      </c>
      <c r="BZ35" s="596"/>
      <c r="CA35" s="597"/>
      <c r="CB35" s="562">
        <f t="shared" si="62"/>
        <v>0</v>
      </c>
      <c r="CC35" s="596"/>
      <c r="CD35" s="597"/>
      <c r="CE35" s="562">
        <f t="shared" si="63"/>
        <v>0</v>
      </c>
      <c r="CF35" s="596"/>
      <c r="CG35" s="597"/>
      <c r="CH35" s="562">
        <f t="shared" si="64"/>
        <v>0</v>
      </c>
      <c r="CI35" s="596"/>
      <c r="CJ35" s="597"/>
      <c r="CK35" s="562">
        <f t="shared" si="65"/>
        <v>0</v>
      </c>
      <c r="CL35" s="596"/>
      <c r="CM35" s="597"/>
      <c r="CN35" s="562">
        <f t="shared" si="66"/>
        <v>0</v>
      </c>
      <c r="CO35" s="596"/>
      <c r="CP35" s="597"/>
      <c r="CQ35" s="562">
        <f t="shared" si="67"/>
        <v>0</v>
      </c>
      <c r="CR35" s="596"/>
      <c r="CS35" s="597"/>
      <c r="CT35" s="562">
        <f t="shared" si="68"/>
        <v>0</v>
      </c>
      <c r="CU35" s="596"/>
      <c r="CV35" s="597"/>
      <c r="CW35" s="562">
        <f t="shared" si="69"/>
        <v>0</v>
      </c>
      <c r="CX35" s="596"/>
      <c r="CY35" s="597"/>
      <c r="CZ35" s="562">
        <f t="shared" si="70"/>
        <v>0</v>
      </c>
      <c r="DA35" s="596"/>
      <c r="DB35" s="597"/>
      <c r="DC35" s="562">
        <f t="shared" si="71"/>
        <v>0</v>
      </c>
      <c r="DD35" s="596"/>
      <c r="DE35" s="597"/>
      <c r="DF35" s="562">
        <f t="shared" si="72"/>
        <v>0</v>
      </c>
      <c r="DG35" s="596"/>
      <c r="DH35" s="597"/>
      <c r="DI35" s="562">
        <f t="shared" si="73"/>
        <v>0</v>
      </c>
      <c r="DJ35" s="598"/>
      <c r="DK35" s="598"/>
      <c r="DL35" s="598"/>
      <c r="DM35" s="598"/>
      <c r="DN35" s="598"/>
      <c r="DO35" s="598"/>
      <c r="DP35" s="598"/>
      <c r="DQ35" s="598"/>
      <c r="DR35" s="598"/>
      <c r="DS35" s="598"/>
      <c r="DT35" s="598"/>
    </row>
    <row r="36" spans="1:124" ht="15.75" hidden="1" customHeight="1" x14ac:dyDescent="0.35">
      <c r="A36" s="593"/>
      <c r="B36" s="570"/>
      <c r="C36" s="594"/>
      <c r="D36" s="558">
        <f t="shared" si="37"/>
        <v>0</v>
      </c>
      <c r="E36" s="595"/>
      <c r="F36" s="596"/>
      <c r="G36" s="597"/>
      <c r="H36" s="562">
        <f t="shared" si="38"/>
        <v>0</v>
      </c>
      <c r="I36" s="596"/>
      <c r="J36" s="597"/>
      <c r="K36" s="562">
        <f t="shared" si="39"/>
        <v>0</v>
      </c>
      <c r="L36" s="596"/>
      <c r="M36" s="597"/>
      <c r="N36" s="562">
        <f t="shared" si="40"/>
        <v>0</v>
      </c>
      <c r="O36" s="596"/>
      <c r="P36" s="597"/>
      <c r="Q36" s="562">
        <f t="shared" si="41"/>
        <v>0</v>
      </c>
      <c r="R36" s="596"/>
      <c r="S36" s="597"/>
      <c r="T36" s="562">
        <f t="shared" si="42"/>
        <v>0</v>
      </c>
      <c r="U36" s="596"/>
      <c r="V36" s="597"/>
      <c r="W36" s="562">
        <f t="shared" si="43"/>
        <v>0</v>
      </c>
      <c r="X36" s="596"/>
      <c r="Y36" s="597"/>
      <c r="Z36" s="562">
        <f t="shared" si="44"/>
        <v>0</v>
      </c>
      <c r="AA36" s="596"/>
      <c r="AB36" s="597"/>
      <c r="AC36" s="562">
        <f t="shared" si="45"/>
        <v>0</v>
      </c>
      <c r="AD36" s="596"/>
      <c r="AE36" s="597"/>
      <c r="AF36" s="562">
        <f t="shared" si="46"/>
        <v>0</v>
      </c>
      <c r="AG36" s="596"/>
      <c r="AH36" s="597"/>
      <c r="AI36" s="562">
        <f t="shared" si="47"/>
        <v>0</v>
      </c>
      <c r="AJ36" s="596"/>
      <c r="AK36" s="597"/>
      <c r="AL36" s="562">
        <f t="shared" si="48"/>
        <v>0</v>
      </c>
      <c r="AM36" s="596"/>
      <c r="AN36" s="597"/>
      <c r="AO36" s="562">
        <f t="shared" si="49"/>
        <v>0</v>
      </c>
      <c r="AP36" s="596"/>
      <c r="AQ36" s="597"/>
      <c r="AR36" s="562">
        <f t="shared" si="50"/>
        <v>0</v>
      </c>
      <c r="AS36" s="596"/>
      <c r="AT36" s="597"/>
      <c r="AU36" s="562">
        <f t="shared" si="51"/>
        <v>0</v>
      </c>
      <c r="AV36" s="596"/>
      <c r="AW36" s="597"/>
      <c r="AX36" s="562">
        <f t="shared" si="52"/>
        <v>0</v>
      </c>
      <c r="AY36" s="596"/>
      <c r="AZ36" s="597"/>
      <c r="BA36" s="562">
        <f t="shared" si="53"/>
        <v>0</v>
      </c>
      <c r="BB36" s="596"/>
      <c r="BC36" s="597"/>
      <c r="BD36" s="562">
        <f t="shared" si="54"/>
        <v>0</v>
      </c>
      <c r="BE36" s="596"/>
      <c r="BF36" s="597"/>
      <c r="BG36" s="562">
        <f t="shared" si="55"/>
        <v>0</v>
      </c>
      <c r="BH36" s="596"/>
      <c r="BI36" s="597"/>
      <c r="BJ36" s="562">
        <f t="shared" si="56"/>
        <v>0</v>
      </c>
      <c r="BK36" s="596"/>
      <c r="BL36" s="597"/>
      <c r="BM36" s="562">
        <f t="shared" si="57"/>
        <v>0</v>
      </c>
      <c r="BN36" s="596"/>
      <c r="BO36" s="597"/>
      <c r="BP36" s="562">
        <f t="shared" si="58"/>
        <v>0</v>
      </c>
      <c r="BQ36" s="596"/>
      <c r="BR36" s="597"/>
      <c r="BS36" s="562">
        <f t="shared" si="59"/>
        <v>0</v>
      </c>
      <c r="BT36" s="596"/>
      <c r="BU36" s="597"/>
      <c r="BV36" s="562">
        <f t="shared" si="60"/>
        <v>0</v>
      </c>
      <c r="BW36" s="596"/>
      <c r="BX36" s="597"/>
      <c r="BY36" s="562">
        <f t="shared" si="61"/>
        <v>0</v>
      </c>
      <c r="BZ36" s="596"/>
      <c r="CA36" s="597"/>
      <c r="CB36" s="562">
        <f t="shared" si="62"/>
        <v>0</v>
      </c>
      <c r="CC36" s="596"/>
      <c r="CD36" s="597"/>
      <c r="CE36" s="562">
        <f t="shared" si="63"/>
        <v>0</v>
      </c>
      <c r="CF36" s="596"/>
      <c r="CG36" s="597"/>
      <c r="CH36" s="562">
        <f t="shared" si="64"/>
        <v>0</v>
      </c>
      <c r="CI36" s="596"/>
      <c r="CJ36" s="597"/>
      <c r="CK36" s="562">
        <f t="shared" si="65"/>
        <v>0</v>
      </c>
      <c r="CL36" s="596"/>
      <c r="CM36" s="597"/>
      <c r="CN36" s="562">
        <f t="shared" si="66"/>
        <v>0</v>
      </c>
      <c r="CO36" s="596"/>
      <c r="CP36" s="597"/>
      <c r="CQ36" s="562">
        <f t="shared" si="67"/>
        <v>0</v>
      </c>
      <c r="CR36" s="596"/>
      <c r="CS36" s="597"/>
      <c r="CT36" s="562">
        <f t="shared" si="68"/>
        <v>0</v>
      </c>
      <c r="CU36" s="596"/>
      <c r="CV36" s="597"/>
      <c r="CW36" s="562">
        <f t="shared" si="69"/>
        <v>0</v>
      </c>
      <c r="CX36" s="596"/>
      <c r="CY36" s="597"/>
      <c r="CZ36" s="562">
        <f t="shared" si="70"/>
        <v>0</v>
      </c>
      <c r="DA36" s="596"/>
      <c r="DB36" s="597"/>
      <c r="DC36" s="562">
        <f t="shared" si="71"/>
        <v>0</v>
      </c>
      <c r="DD36" s="596"/>
      <c r="DE36" s="597"/>
      <c r="DF36" s="562">
        <f t="shared" si="72"/>
        <v>0</v>
      </c>
      <c r="DG36" s="596"/>
      <c r="DH36" s="597"/>
      <c r="DI36" s="562">
        <f t="shared" si="73"/>
        <v>0</v>
      </c>
      <c r="DJ36" s="598"/>
      <c r="DK36" s="598"/>
      <c r="DL36" s="598"/>
      <c r="DM36" s="598"/>
      <c r="DN36" s="598"/>
      <c r="DO36" s="598"/>
      <c r="DP36" s="598"/>
      <c r="DQ36" s="598"/>
      <c r="DR36" s="598"/>
      <c r="DS36" s="598"/>
      <c r="DT36" s="598"/>
    </row>
    <row r="37" spans="1:124" ht="15.75" hidden="1" customHeight="1" x14ac:dyDescent="0.35">
      <c r="A37" s="593"/>
      <c r="B37" s="570"/>
      <c r="C37" s="594"/>
      <c r="D37" s="558">
        <f t="shared" si="37"/>
        <v>0</v>
      </c>
      <c r="E37" s="595"/>
      <c r="F37" s="596"/>
      <c r="G37" s="597"/>
      <c r="H37" s="562">
        <f t="shared" si="38"/>
        <v>0</v>
      </c>
      <c r="I37" s="596"/>
      <c r="J37" s="597"/>
      <c r="K37" s="562">
        <f t="shared" si="39"/>
        <v>0</v>
      </c>
      <c r="L37" s="596"/>
      <c r="M37" s="597"/>
      <c r="N37" s="562">
        <f t="shared" si="40"/>
        <v>0</v>
      </c>
      <c r="O37" s="596"/>
      <c r="P37" s="597"/>
      <c r="Q37" s="562">
        <f t="shared" si="41"/>
        <v>0</v>
      </c>
      <c r="R37" s="596"/>
      <c r="S37" s="597"/>
      <c r="T37" s="562">
        <f t="shared" si="42"/>
        <v>0</v>
      </c>
      <c r="U37" s="596"/>
      <c r="V37" s="597"/>
      <c r="W37" s="562">
        <f t="shared" si="43"/>
        <v>0</v>
      </c>
      <c r="X37" s="596"/>
      <c r="Y37" s="597"/>
      <c r="Z37" s="562">
        <f t="shared" si="44"/>
        <v>0</v>
      </c>
      <c r="AA37" s="596"/>
      <c r="AB37" s="597"/>
      <c r="AC37" s="562">
        <f t="shared" si="45"/>
        <v>0</v>
      </c>
      <c r="AD37" s="596"/>
      <c r="AE37" s="597"/>
      <c r="AF37" s="562">
        <f t="shared" si="46"/>
        <v>0</v>
      </c>
      <c r="AG37" s="596"/>
      <c r="AH37" s="597"/>
      <c r="AI37" s="562">
        <f t="shared" si="47"/>
        <v>0</v>
      </c>
      <c r="AJ37" s="596"/>
      <c r="AK37" s="597"/>
      <c r="AL37" s="562">
        <f t="shared" si="48"/>
        <v>0</v>
      </c>
      <c r="AM37" s="596"/>
      <c r="AN37" s="597"/>
      <c r="AO37" s="562">
        <f t="shared" si="49"/>
        <v>0</v>
      </c>
      <c r="AP37" s="596"/>
      <c r="AQ37" s="597"/>
      <c r="AR37" s="562">
        <f t="shared" si="50"/>
        <v>0</v>
      </c>
      <c r="AS37" s="596"/>
      <c r="AT37" s="597"/>
      <c r="AU37" s="562">
        <f t="shared" si="51"/>
        <v>0</v>
      </c>
      <c r="AV37" s="596"/>
      <c r="AW37" s="597"/>
      <c r="AX37" s="562">
        <f t="shared" si="52"/>
        <v>0</v>
      </c>
      <c r="AY37" s="596"/>
      <c r="AZ37" s="597"/>
      <c r="BA37" s="562">
        <f t="shared" si="53"/>
        <v>0</v>
      </c>
      <c r="BB37" s="596"/>
      <c r="BC37" s="597"/>
      <c r="BD37" s="562">
        <f t="shared" si="54"/>
        <v>0</v>
      </c>
      <c r="BE37" s="596"/>
      <c r="BF37" s="597"/>
      <c r="BG37" s="562">
        <f t="shared" si="55"/>
        <v>0</v>
      </c>
      <c r="BH37" s="596"/>
      <c r="BI37" s="597"/>
      <c r="BJ37" s="562">
        <f t="shared" si="56"/>
        <v>0</v>
      </c>
      <c r="BK37" s="596"/>
      <c r="BL37" s="597"/>
      <c r="BM37" s="562">
        <f t="shared" si="57"/>
        <v>0</v>
      </c>
      <c r="BN37" s="596"/>
      <c r="BO37" s="597"/>
      <c r="BP37" s="562">
        <f t="shared" si="58"/>
        <v>0</v>
      </c>
      <c r="BQ37" s="596"/>
      <c r="BR37" s="597"/>
      <c r="BS37" s="562">
        <f t="shared" si="59"/>
        <v>0</v>
      </c>
      <c r="BT37" s="596"/>
      <c r="BU37" s="597"/>
      <c r="BV37" s="562">
        <f t="shared" si="60"/>
        <v>0</v>
      </c>
      <c r="BW37" s="596"/>
      <c r="BX37" s="597"/>
      <c r="BY37" s="562">
        <f t="shared" si="61"/>
        <v>0</v>
      </c>
      <c r="BZ37" s="596"/>
      <c r="CA37" s="597"/>
      <c r="CB37" s="562">
        <f t="shared" si="62"/>
        <v>0</v>
      </c>
      <c r="CC37" s="596"/>
      <c r="CD37" s="597"/>
      <c r="CE37" s="562">
        <f t="shared" si="63"/>
        <v>0</v>
      </c>
      <c r="CF37" s="596"/>
      <c r="CG37" s="597"/>
      <c r="CH37" s="562">
        <f t="shared" si="64"/>
        <v>0</v>
      </c>
      <c r="CI37" s="596"/>
      <c r="CJ37" s="597"/>
      <c r="CK37" s="562">
        <f t="shared" si="65"/>
        <v>0</v>
      </c>
      <c r="CL37" s="596"/>
      <c r="CM37" s="597"/>
      <c r="CN37" s="562">
        <f t="shared" si="66"/>
        <v>0</v>
      </c>
      <c r="CO37" s="596"/>
      <c r="CP37" s="597"/>
      <c r="CQ37" s="562">
        <f t="shared" si="67"/>
        <v>0</v>
      </c>
      <c r="CR37" s="596"/>
      <c r="CS37" s="597"/>
      <c r="CT37" s="562">
        <f t="shared" si="68"/>
        <v>0</v>
      </c>
      <c r="CU37" s="596"/>
      <c r="CV37" s="597"/>
      <c r="CW37" s="562">
        <f t="shared" si="69"/>
        <v>0</v>
      </c>
      <c r="CX37" s="596"/>
      <c r="CY37" s="597"/>
      <c r="CZ37" s="562">
        <f t="shared" si="70"/>
        <v>0</v>
      </c>
      <c r="DA37" s="596"/>
      <c r="DB37" s="597"/>
      <c r="DC37" s="562">
        <f t="shared" si="71"/>
        <v>0</v>
      </c>
      <c r="DD37" s="596"/>
      <c r="DE37" s="597"/>
      <c r="DF37" s="562">
        <f t="shared" si="72"/>
        <v>0</v>
      </c>
      <c r="DG37" s="596"/>
      <c r="DH37" s="597"/>
      <c r="DI37" s="562">
        <f t="shared" si="73"/>
        <v>0</v>
      </c>
      <c r="DJ37" s="598"/>
      <c r="DK37" s="598"/>
      <c r="DL37" s="598"/>
      <c r="DM37" s="598"/>
      <c r="DN37" s="598"/>
      <c r="DO37" s="598"/>
      <c r="DP37" s="598"/>
      <c r="DQ37" s="598"/>
      <c r="DR37" s="598"/>
      <c r="DS37" s="598"/>
      <c r="DT37" s="598"/>
    </row>
    <row r="38" spans="1:124" ht="15.75" hidden="1" customHeight="1" x14ac:dyDescent="0.35">
      <c r="A38" s="593"/>
      <c r="B38" s="570"/>
      <c r="C38" s="594"/>
      <c r="D38" s="558">
        <f t="shared" si="37"/>
        <v>0</v>
      </c>
      <c r="E38" s="595"/>
      <c r="F38" s="596"/>
      <c r="G38" s="597"/>
      <c r="H38" s="562">
        <f t="shared" si="38"/>
        <v>0</v>
      </c>
      <c r="I38" s="596"/>
      <c r="J38" s="597"/>
      <c r="K38" s="562">
        <f t="shared" si="39"/>
        <v>0</v>
      </c>
      <c r="L38" s="596"/>
      <c r="M38" s="597"/>
      <c r="N38" s="562">
        <f t="shared" si="40"/>
        <v>0</v>
      </c>
      <c r="O38" s="596"/>
      <c r="P38" s="597"/>
      <c r="Q38" s="562">
        <f t="shared" si="41"/>
        <v>0</v>
      </c>
      <c r="R38" s="596"/>
      <c r="S38" s="597"/>
      <c r="T38" s="562">
        <f t="shared" si="42"/>
        <v>0</v>
      </c>
      <c r="U38" s="596"/>
      <c r="V38" s="597"/>
      <c r="W38" s="562">
        <f t="shared" si="43"/>
        <v>0</v>
      </c>
      <c r="X38" s="596"/>
      <c r="Y38" s="597"/>
      <c r="Z38" s="562">
        <f t="shared" si="44"/>
        <v>0</v>
      </c>
      <c r="AA38" s="596"/>
      <c r="AB38" s="597"/>
      <c r="AC38" s="562">
        <f t="shared" si="45"/>
        <v>0</v>
      </c>
      <c r="AD38" s="596"/>
      <c r="AE38" s="597"/>
      <c r="AF38" s="562">
        <f t="shared" si="46"/>
        <v>0</v>
      </c>
      <c r="AG38" s="596"/>
      <c r="AH38" s="597"/>
      <c r="AI38" s="562">
        <f t="shared" si="47"/>
        <v>0</v>
      </c>
      <c r="AJ38" s="596"/>
      <c r="AK38" s="597"/>
      <c r="AL38" s="562">
        <f t="shared" si="48"/>
        <v>0</v>
      </c>
      <c r="AM38" s="596"/>
      <c r="AN38" s="597"/>
      <c r="AO38" s="562">
        <f t="shared" si="49"/>
        <v>0</v>
      </c>
      <c r="AP38" s="596"/>
      <c r="AQ38" s="597"/>
      <c r="AR38" s="562">
        <f t="shared" si="50"/>
        <v>0</v>
      </c>
      <c r="AS38" s="596"/>
      <c r="AT38" s="597"/>
      <c r="AU38" s="562">
        <f t="shared" si="51"/>
        <v>0</v>
      </c>
      <c r="AV38" s="596"/>
      <c r="AW38" s="597"/>
      <c r="AX38" s="562">
        <f t="shared" si="52"/>
        <v>0</v>
      </c>
      <c r="AY38" s="596"/>
      <c r="AZ38" s="597"/>
      <c r="BA38" s="562">
        <f t="shared" si="53"/>
        <v>0</v>
      </c>
      <c r="BB38" s="596"/>
      <c r="BC38" s="597"/>
      <c r="BD38" s="562">
        <f t="shared" si="54"/>
        <v>0</v>
      </c>
      <c r="BE38" s="596"/>
      <c r="BF38" s="597"/>
      <c r="BG38" s="562">
        <f t="shared" si="55"/>
        <v>0</v>
      </c>
      <c r="BH38" s="596"/>
      <c r="BI38" s="597"/>
      <c r="BJ38" s="562">
        <f t="shared" si="56"/>
        <v>0</v>
      </c>
      <c r="BK38" s="596"/>
      <c r="BL38" s="597"/>
      <c r="BM38" s="562">
        <f t="shared" si="57"/>
        <v>0</v>
      </c>
      <c r="BN38" s="596"/>
      <c r="BO38" s="597"/>
      <c r="BP38" s="562">
        <f t="shared" si="58"/>
        <v>0</v>
      </c>
      <c r="BQ38" s="596"/>
      <c r="BR38" s="597"/>
      <c r="BS38" s="562">
        <f t="shared" si="59"/>
        <v>0</v>
      </c>
      <c r="BT38" s="596"/>
      <c r="BU38" s="597"/>
      <c r="BV38" s="562">
        <f t="shared" si="60"/>
        <v>0</v>
      </c>
      <c r="BW38" s="596"/>
      <c r="BX38" s="597"/>
      <c r="BY38" s="562">
        <f t="shared" si="61"/>
        <v>0</v>
      </c>
      <c r="BZ38" s="596"/>
      <c r="CA38" s="597"/>
      <c r="CB38" s="562">
        <f t="shared" si="62"/>
        <v>0</v>
      </c>
      <c r="CC38" s="596"/>
      <c r="CD38" s="597"/>
      <c r="CE38" s="562">
        <f t="shared" si="63"/>
        <v>0</v>
      </c>
      <c r="CF38" s="596"/>
      <c r="CG38" s="597"/>
      <c r="CH38" s="562">
        <f t="shared" si="64"/>
        <v>0</v>
      </c>
      <c r="CI38" s="596"/>
      <c r="CJ38" s="597"/>
      <c r="CK38" s="562">
        <f t="shared" si="65"/>
        <v>0</v>
      </c>
      <c r="CL38" s="596"/>
      <c r="CM38" s="597"/>
      <c r="CN38" s="562">
        <f t="shared" si="66"/>
        <v>0</v>
      </c>
      <c r="CO38" s="596"/>
      <c r="CP38" s="597"/>
      <c r="CQ38" s="562">
        <f t="shared" si="67"/>
        <v>0</v>
      </c>
      <c r="CR38" s="596"/>
      <c r="CS38" s="597"/>
      <c r="CT38" s="562">
        <f t="shared" si="68"/>
        <v>0</v>
      </c>
      <c r="CU38" s="596"/>
      <c r="CV38" s="597"/>
      <c r="CW38" s="562">
        <f t="shared" si="69"/>
        <v>0</v>
      </c>
      <c r="CX38" s="596"/>
      <c r="CY38" s="597"/>
      <c r="CZ38" s="562">
        <f t="shared" si="70"/>
        <v>0</v>
      </c>
      <c r="DA38" s="596"/>
      <c r="DB38" s="597"/>
      <c r="DC38" s="562">
        <f t="shared" si="71"/>
        <v>0</v>
      </c>
      <c r="DD38" s="596"/>
      <c r="DE38" s="597"/>
      <c r="DF38" s="562">
        <f t="shared" si="72"/>
        <v>0</v>
      </c>
      <c r="DG38" s="596"/>
      <c r="DH38" s="597"/>
      <c r="DI38" s="562">
        <f t="shared" si="73"/>
        <v>0</v>
      </c>
      <c r="DJ38" s="598"/>
      <c r="DK38" s="598"/>
      <c r="DL38" s="598"/>
      <c r="DM38" s="598"/>
      <c r="DN38" s="598"/>
      <c r="DO38" s="598"/>
      <c r="DP38" s="598"/>
      <c r="DQ38" s="598"/>
      <c r="DR38" s="598"/>
      <c r="DS38" s="598"/>
      <c r="DT38" s="598"/>
    </row>
    <row r="39" spans="1:124" ht="15.75" hidden="1" customHeight="1" x14ac:dyDescent="0.35">
      <c r="A39" s="593"/>
      <c r="B39" s="570"/>
      <c r="C39" s="594"/>
      <c r="D39" s="600">
        <f>SUM(D23:D38)</f>
        <v>1</v>
      </c>
      <c r="E39" s="595"/>
      <c r="F39" s="596"/>
      <c r="G39" s="597"/>
      <c r="H39" s="562">
        <f t="shared" si="38"/>
        <v>0</v>
      </c>
      <c r="I39" s="596"/>
      <c r="J39" s="597"/>
      <c r="K39" s="562">
        <f t="shared" si="39"/>
        <v>0</v>
      </c>
      <c r="L39" s="596"/>
      <c r="M39" s="597"/>
      <c r="N39" s="562">
        <f t="shared" si="40"/>
        <v>0</v>
      </c>
      <c r="O39" s="596"/>
      <c r="P39" s="597"/>
      <c r="Q39" s="562">
        <f t="shared" si="41"/>
        <v>0</v>
      </c>
      <c r="R39" s="596"/>
      <c r="S39" s="597"/>
      <c r="T39" s="562">
        <f t="shared" si="42"/>
        <v>0</v>
      </c>
      <c r="U39" s="596"/>
      <c r="V39" s="597"/>
      <c r="W39" s="562">
        <f t="shared" si="43"/>
        <v>0</v>
      </c>
      <c r="X39" s="596"/>
      <c r="Y39" s="597"/>
      <c r="Z39" s="562">
        <f t="shared" si="44"/>
        <v>0</v>
      </c>
      <c r="AA39" s="596"/>
      <c r="AB39" s="597"/>
      <c r="AC39" s="562">
        <f t="shared" si="45"/>
        <v>0</v>
      </c>
      <c r="AD39" s="596"/>
      <c r="AE39" s="597"/>
      <c r="AF39" s="562">
        <f t="shared" si="46"/>
        <v>0</v>
      </c>
      <c r="AG39" s="596"/>
      <c r="AH39" s="597"/>
      <c r="AI39" s="562">
        <f t="shared" si="47"/>
        <v>0</v>
      </c>
      <c r="AJ39" s="596"/>
      <c r="AK39" s="597"/>
      <c r="AL39" s="562">
        <f t="shared" si="48"/>
        <v>0</v>
      </c>
      <c r="AM39" s="596"/>
      <c r="AN39" s="597"/>
      <c r="AO39" s="562">
        <f t="shared" si="49"/>
        <v>0</v>
      </c>
      <c r="AP39" s="596"/>
      <c r="AQ39" s="597"/>
      <c r="AR39" s="562">
        <f t="shared" si="50"/>
        <v>0</v>
      </c>
      <c r="AS39" s="596"/>
      <c r="AT39" s="597"/>
      <c r="AU39" s="562">
        <f t="shared" si="51"/>
        <v>0</v>
      </c>
      <c r="AV39" s="596"/>
      <c r="AW39" s="597"/>
      <c r="AX39" s="562">
        <f t="shared" si="52"/>
        <v>0</v>
      </c>
      <c r="AY39" s="596"/>
      <c r="AZ39" s="597"/>
      <c r="BA39" s="562">
        <f t="shared" si="53"/>
        <v>0</v>
      </c>
      <c r="BB39" s="596"/>
      <c r="BC39" s="597"/>
      <c r="BD39" s="562">
        <f t="shared" si="54"/>
        <v>0</v>
      </c>
      <c r="BE39" s="596"/>
      <c r="BF39" s="597"/>
      <c r="BG39" s="562">
        <f t="shared" si="55"/>
        <v>0</v>
      </c>
      <c r="BH39" s="596"/>
      <c r="BI39" s="597"/>
      <c r="BJ39" s="562">
        <f t="shared" si="56"/>
        <v>0</v>
      </c>
      <c r="BK39" s="596"/>
      <c r="BL39" s="597"/>
      <c r="BM39" s="562">
        <f t="shared" si="57"/>
        <v>0</v>
      </c>
      <c r="BN39" s="596"/>
      <c r="BO39" s="597"/>
      <c r="BP39" s="562">
        <f t="shared" si="58"/>
        <v>0</v>
      </c>
      <c r="BQ39" s="596"/>
      <c r="BR39" s="597"/>
      <c r="BS39" s="562">
        <f t="shared" si="59"/>
        <v>0</v>
      </c>
      <c r="BT39" s="596"/>
      <c r="BU39" s="597"/>
      <c r="BV39" s="562">
        <f t="shared" si="60"/>
        <v>0</v>
      </c>
      <c r="BW39" s="596"/>
      <c r="BX39" s="597"/>
      <c r="BY39" s="562">
        <f t="shared" si="61"/>
        <v>0</v>
      </c>
      <c r="BZ39" s="596"/>
      <c r="CA39" s="597"/>
      <c r="CB39" s="562">
        <f t="shared" si="62"/>
        <v>0</v>
      </c>
      <c r="CC39" s="596"/>
      <c r="CD39" s="597"/>
      <c r="CE39" s="562">
        <f t="shared" si="63"/>
        <v>0</v>
      </c>
      <c r="CF39" s="596"/>
      <c r="CG39" s="597"/>
      <c r="CH39" s="562">
        <f t="shared" si="64"/>
        <v>0</v>
      </c>
      <c r="CI39" s="596"/>
      <c r="CJ39" s="597"/>
      <c r="CK39" s="562">
        <f t="shared" si="65"/>
        <v>0</v>
      </c>
      <c r="CL39" s="596"/>
      <c r="CM39" s="597"/>
      <c r="CN39" s="562">
        <f t="shared" si="66"/>
        <v>0</v>
      </c>
      <c r="CO39" s="596"/>
      <c r="CP39" s="597"/>
      <c r="CQ39" s="562">
        <f t="shared" si="67"/>
        <v>0</v>
      </c>
      <c r="CR39" s="596"/>
      <c r="CS39" s="597"/>
      <c r="CT39" s="562">
        <f t="shared" si="68"/>
        <v>0</v>
      </c>
      <c r="CU39" s="596"/>
      <c r="CV39" s="597"/>
      <c r="CW39" s="562">
        <f t="shared" si="69"/>
        <v>0</v>
      </c>
      <c r="CX39" s="596"/>
      <c r="CY39" s="597"/>
      <c r="CZ39" s="562">
        <f t="shared" si="70"/>
        <v>0</v>
      </c>
      <c r="DA39" s="596"/>
      <c r="DB39" s="597"/>
      <c r="DC39" s="562">
        <f t="shared" si="71"/>
        <v>0</v>
      </c>
      <c r="DD39" s="596"/>
      <c r="DE39" s="597"/>
      <c r="DF39" s="562">
        <f t="shared" si="72"/>
        <v>0</v>
      </c>
      <c r="DG39" s="596"/>
      <c r="DH39" s="597"/>
      <c r="DI39" s="562">
        <f t="shared" si="73"/>
        <v>0</v>
      </c>
      <c r="DJ39" s="598"/>
      <c r="DK39" s="598"/>
      <c r="DL39" s="598"/>
      <c r="DM39" s="598"/>
      <c r="DN39" s="598"/>
      <c r="DO39" s="598"/>
      <c r="DP39" s="598"/>
      <c r="DQ39" s="598"/>
      <c r="DR39" s="598"/>
      <c r="DS39" s="598"/>
      <c r="DT39" s="598"/>
    </row>
    <row r="40" spans="1:124" ht="15.75" customHeight="1" x14ac:dyDescent="0.35">
      <c r="A40" s="790"/>
      <c r="B40" s="791"/>
      <c r="C40" s="790"/>
      <c r="D40" s="792"/>
      <c r="E40" s="790"/>
      <c r="F40" s="601"/>
      <c r="G40" s="601"/>
      <c r="H40" s="601"/>
      <c r="I40" s="601"/>
      <c r="J40" s="601"/>
      <c r="K40" s="601"/>
      <c r="L40" s="601"/>
      <c r="M40" s="601"/>
      <c r="N40" s="601"/>
      <c r="O40" s="601"/>
      <c r="P40" s="601"/>
      <c r="Q40" s="601"/>
      <c r="R40" s="601"/>
      <c r="S40" s="601"/>
      <c r="T40" s="601"/>
      <c r="U40" s="601"/>
      <c r="V40" s="601"/>
      <c r="W40" s="601"/>
      <c r="X40" s="601"/>
      <c r="Y40" s="601"/>
      <c r="Z40" s="601"/>
      <c r="AA40" s="601"/>
      <c r="AB40" s="601"/>
      <c r="AC40" s="601"/>
      <c r="AD40" s="601"/>
      <c r="AE40" s="601"/>
      <c r="AF40" s="601"/>
      <c r="AG40" s="601"/>
      <c r="AH40" s="601"/>
      <c r="AI40" s="601"/>
      <c r="AJ40" s="601"/>
      <c r="AK40" s="601"/>
      <c r="AL40" s="601"/>
      <c r="AM40" s="601"/>
      <c r="AN40" s="601"/>
      <c r="AO40" s="601"/>
      <c r="AP40" s="601"/>
      <c r="AQ40" s="601"/>
      <c r="AR40" s="601"/>
      <c r="AS40" s="601"/>
      <c r="AT40" s="601"/>
      <c r="AU40" s="601"/>
      <c r="AV40" s="601"/>
      <c r="AW40" s="601"/>
      <c r="AX40" s="601"/>
      <c r="AY40" s="601"/>
      <c r="AZ40" s="601"/>
      <c r="BA40" s="601"/>
      <c r="BB40" s="601"/>
      <c r="BC40" s="601"/>
      <c r="BD40" s="601"/>
      <c r="BE40" s="601"/>
      <c r="BF40" s="601"/>
      <c r="BG40" s="601"/>
      <c r="BH40" s="601"/>
      <c r="BI40" s="601"/>
      <c r="BJ40" s="601"/>
      <c r="BK40" s="601"/>
      <c r="BL40" s="601"/>
      <c r="BM40" s="601"/>
      <c r="BN40" s="601"/>
      <c r="BO40" s="601"/>
      <c r="BP40" s="601"/>
      <c r="BQ40" s="601"/>
      <c r="BR40" s="601"/>
      <c r="BS40" s="601"/>
      <c r="BT40" s="601"/>
      <c r="BU40" s="601"/>
      <c r="BV40" s="601"/>
      <c r="BW40" s="601"/>
      <c r="BX40" s="601"/>
      <c r="BY40" s="601"/>
      <c r="BZ40" s="601"/>
      <c r="CA40" s="601"/>
      <c r="CB40" s="601"/>
      <c r="CC40" s="601"/>
      <c r="CD40" s="601"/>
      <c r="CE40" s="601"/>
      <c r="CF40" s="601"/>
      <c r="CG40" s="601"/>
      <c r="CH40" s="601"/>
      <c r="CI40" s="601"/>
      <c r="CJ40" s="601"/>
      <c r="CK40" s="601"/>
      <c r="CL40" s="601"/>
      <c r="CM40" s="601"/>
      <c r="CN40" s="601"/>
      <c r="CO40" s="601"/>
      <c r="CP40" s="601"/>
      <c r="CQ40" s="601"/>
      <c r="CR40" s="601"/>
      <c r="CS40" s="601"/>
      <c r="CT40" s="601"/>
      <c r="CU40" s="601"/>
      <c r="CV40" s="601"/>
      <c r="CW40" s="601"/>
      <c r="CX40" s="601"/>
      <c r="CY40" s="601"/>
      <c r="CZ40" s="601"/>
      <c r="DA40" s="601"/>
      <c r="DB40" s="601"/>
      <c r="DC40" s="601"/>
      <c r="DD40" s="601"/>
      <c r="DE40" s="601"/>
      <c r="DF40" s="601"/>
      <c r="DG40" s="601"/>
      <c r="DH40" s="601"/>
      <c r="DI40" s="601"/>
      <c r="DJ40" s="790"/>
      <c r="DK40" s="790"/>
      <c r="DL40" s="790"/>
      <c r="DM40" s="790"/>
      <c r="DN40" s="790"/>
      <c r="DO40" s="790"/>
      <c r="DP40" s="790"/>
      <c r="DQ40" s="790"/>
      <c r="DR40" s="790"/>
      <c r="DS40" s="790"/>
      <c r="DT40" s="790"/>
    </row>
    <row r="41" spans="1:124" ht="15.75" customHeight="1" x14ac:dyDescent="0.35">
      <c r="A41" s="604"/>
      <c r="B41" s="605"/>
      <c r="C41" s="604"/>
      <c r="D41" s="604"/>
      <c r="E41" s="604"/>
      <c r="F41" s="604"/>
      <c r="G41" s="604"/>
      <c r="H41" s="604"/>
      <c r="I41" s="604"/>
      <c r="J41" s="604"/>
      <c r="K41" s="604"/>
      <c r="L41" s="604"/>
      <c r="M41" s="604"/>
      <c r="N41" s="604"/>
      <c r="O41" s="604"/>
      <c r="P41" s="604"/>
      <c r="Q41" s="604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04"/>
      <c r="AC41" s="604"/>
      <c r="AD41" s="604"/>
      <c r="AE41" s="604"/>
      <c r="AF41" s="604"/>
      <c r="AG41" s="604"/>
      <c r="AH41" s="604"/>
      <c r="AI41" s="604"/>
      <c r="AJ41" s="604"/>
      <c r="AK41" s="604"/>
      <c r="AL41" s="604"/>
      <c r="AM41" s="604"/>
      <c r="AN41" s="604"/>
      <c r="AO41" s="604"/>
      <c r="AP41" s="604"/>
      <c r="AQ41" s="604"/>
      <c r="AR41" s="604"/>
      <c r="AS41" s="604"/>
      <c r="AT41" s="604"/>
      <c r="AU41" s="604"/>
      <c r="AV41" s="604"/>
      <c r="AW41" s="604"/>
      <c r="AX41" s="604"/>
      <c r="AY41" s="604"/>
      <c r="AZ41" s="604"/>
      <c r="BA41" s="604"/>
      <c r="BB41" s="604"/>
      <c r="BC41" s="604"/>
      <c r="BD41" s="604"/>
      <c r="BE41" s="604"/>
      <c r="BF41" s="604"/>
      <c r="BG41" s="604"/>
      <c r="BH41" s="604"/>
      <c r="BI41" s="604"/>
      <c r="BJ41" s="604"/>
      <c r="BK41" s="604"/>
      <c r="BL41" s="604"/>
      <c r="BM41" s="604"/>
      <c r="BN41" s="604"/>
      <c r="BO41" s="604"/>
      <c r="BP41" s="604"/>
      <c r="BQ41" s="604"/>
      <c r="BR41" s="604"/>
      <c r="BS41" s="604"/>
      <c r="BT41" s="604"/>
      <c r="BU41" s="604"/>
      <c r="BV41" s="604"/>
      <c r="BW41" s="604"/>
      <c r="BX41" s="604"/>
      <c r="BY41" s="604"/>
      <c r="BZ41" s="604"/>
      <c r="CA41" s="604"/>
      <c r="CB41" s="604"/>
      <c r="CC41" s="604"/>
      <c r="CD41" s="604"/>
      <c r="CE41" s="604"/>
      <c r="CF41" s="604"/>
      <c r="CG41" s="604"/>
      <c r="CH41" s="604"/>
      <c r="CI41" s="604"/>
      <c r="CJ41" s="604"/>
      <c r="CK41" s="604"/>
      <c r="CL41" s="604"/>
      <c r="CM41" s="604"/>
      <c r="CN41" s="604"/>
      <c r="CO41" s="604"/>
      <c r="CP41" s="604"/>
      <c r="CQ41" s="604"/>
      <c r="CR41" s="604"/>
      <c r="CS41" s="604"/>
      <c r="CT41" s="604"/>
      <c r="CU41" s="604"/>
      <c r="CV41" s="604"/>
      <c r="CW41" s="604"/>
      <c r="CX41" s="604"/>
      <c r="CY41" s="604"/>
      <c r="CZ41" s="604"/>
      <c r="DA41" s="604"/>
      <c r="DB41" s="604"/>
      <c r="DC41" s="604"/>
      <c r="DD41" s="604"/>
      <c r="DE41" s="604"/>
      <c r="DF41" s="604"/>
      <c r="DG41" s="604"/>
      <c r="DH41" s="604"/>
      <c r="DI41" s="604"/>
      <c r="DJ41" s="604"/>
      <c r="DK41" s="604"/>
      <c r="DL41" s="604"/>
      <c r="DM41" s="604"/>
      <c r="DN41" s="604"/>
      <c r="DO41" s="604"/>
      <c r="DP41" s="604"/>
      <c r="DQ41" s="604"/>
      <c r="DR41" s="604"/>
      <c r="DS41" s="604"/>
      <c r="DT41" s="604"/>
    </row>
    <row r="42" spans="1:124" ht="15.75" customHeight="1" x14ac:dyDescent="0.35">
      <c r="A42" s="595"/>
      <c r="B42" s="606"/>
      <c r="C42" s="595"/>
      <c r="D42" s="604"/>
      <c r="E42" s="595"/>
      <c r="F42" s="595"/>
      <c r="G42" s="595"/>
      <c r="H42" s="595"/>
      <c r="I42" s="595"/>
      <c r="J42" s="595"/>
      <c r="K42" s="595"/>
      <c r="L42" s="595"/>
      <c r="M42" s="595"/>
      <c r="N42" s="595"/>
      <c r="O42" s="595"/>
      <c r="P42" s="595"/>
      <c r="Q42" s="595"/>
      <c r="R42" s="595"/>
      <c r="S42" s="595"/>
      <c r="T42" s="595"/>
      <c r="U42" s="595"/>
      <c r="V42" s="595"/>
      <c r="W42" s="595"/>
      <c r="X42" s="595"/>
      <c r="Y42" s="595"/>
      <c r="Z42" s="595"/>
      <c r="AA42" s="595"/>
      <c r="AB42" s="595"/>
      <c r="AC42" s="595"/>
      <c r="AD42" s="595"/>
      <c r="AE42" s="595"/>
      <c r="AF42" s="595"/>
      <c r="AG42" s="595"/>
      <c r="AH42" s="595"/>
      <c r="AI42" s="595"/>
      <c r="AJ42" s="595"/>
      <c r="AK42" s="595"/>
      <c r="AL42" s="595"/>
      <c r="AM42" s="595"/>
      <c r="AN42" s="595"/>
      <c r="AO42" s="595"/>
      <c r="AP42" s="595"/>
      <c r="AQ42" s="595"/>
      <c r="AR42" s="595"/>
      <c r="AS42" s="595"/>
      <c r="AT42" s="595"/>
      <c r="AU42" s="595"/>
      <c r="AV42" s="595"/>
      <c r="AW42" s="595"/>
      <c r="AX42" s="595"/>
      <c r="AY42" s="595"/>
      <c r="AZ42" s="595"/>
      <c r="BA42" s="595"/>
      <c r="BB42" s="595"/>
      <c r="BC42" s="595"/>
      <c r="BD42" s="595"/>
      <c r="BE42" s="595"/>
      <c r="BF42" s="595"/>
      <c r="BG42" s="595"/>
      <c r="BH42" s="595"/>
      <c r="BI42" s="595"/>
      <c r="BJ42" s="595"/>
      <c r="BK42" s="595"/>
      <c r="BL42" s="595"/>
      <c r="BM42" s="595"/>
      <c r="BN42" s="595"/>
      <c r="BO42" s="595"/>
      <c r="BP42" s="595"/>
      <c r="BQ42" s="595"/>
      <c r="BR42" s="595"/>
      <c r="BS42" s="595"/>
      <c r="BT42" s="595"/>
      <c r="BU42" s="595"/>
      <c r="BV42" s="595"/>
      <c r="BW42" s="595"/>
      <c r="BX42" s="595"/>
      <c r="BY42" s="595"/>
      <c r="BZ42" s="595"/>
      <c r="CA42" s="595"/>
      <c r="CB42" s="595"/>
      <c r="CC42" s="595"/>
      <c r="CD42" s="595"/>
      <c r="CE42" s="595"/>
      <c r="CF42" s="595"/>
      <c r="CG42" s="595"/>
      <c r="CH42" s="595"/>
      <c r="CI42" s="595"/>
      <c r="CJ42" s="595"/>
      <c r="CK42" s="595"/>
      <c r="CL42" s="595"/>
      <c r="CM42" s="595"/>
      <c r="CN42" s="595"/>
      <c r="CO42" s="595"/>
      <c r="CP42" s="595"/>
      <c r="CQ42" s="595"/>
      <c r="CR42" s="595"/>
      <c r="CS42" s="595"/>
      <c r="CT42" s="595"/>
      <c r="CU42" s="595"/>
      <c r="CV42" s="595"/>
      <c r="CW42" s="595"/>
      <c r="CX42" s="595"/>
      <c r="CY42" s="595"/>
      <c r="CZ42" s="595"/>
      <c r="DA42" s="595"/>
      <c r="DB42" s="595"/>
      <c r="DC42" s="595"/>
      <c r="DD42" s="595"/>
      <c r="DE42" s="595"/>
      <c r="DF42" s="595"/>
      <c r="DG42" s="595"/>
      <c r="DH42" s="595"/>
      <c r="DI42" s="595"/>
      <c r="DJ42" s="595"/>
      <c r="DK42" s="595"/>
      <c r="DL42" s="595"/>
      <c r="DM42" s="595"/>
      <c r="DN42" s="595"/>
      <c r="DO42" s="595"/>
      <c r="DP42" s="595"/>
      <c r="DQ42" s="595"/>
      <c r="DR42" s="595"/>
      <c r="DS42" s="595"/>
      <c r="DT42" s="595"/>
    </row>
    <row r="43" spans="1:124" ht="33" hidden="1" customHeight="1" x14ac:dyDescent="0.95">
      <c r="A43" s="608" t="s">
        <v>488</v>
      </c>
      <c r="B43" s="609"/>
      <c r="C43" s="610"/>
      <c r="D43" s="611"/>
      <c r="E43" s="612"/>
      <c r="F43" s="612"/>
      <c r="G43" s="612"/>
      <c r="H43" s="612"/>
      <c r="I43" s="612"/>
      <c r="J43" s="612"/>
      <c r="K43" s="612"/>
      <c r="L43" s="612"/>
      <c r="M43" s="612"/>
      <c r="N43" s="612"/>
      <c r="O43" s="612"/>
      <c r="P43" s="612"/>
      <c r="Q43" s="612"/>
      <c r="R43" s="612"/>
      <c r="S43" s="612"/>
      <c r="T43" s="612"/>
      <c r="U43" s="612"/>
      <c r="V43" s="612"/>
      <c r="W43" s="612"/>
      <c r="X43" s="612"/>
      <c r="Y43" s="612"/>
      <c r="Z43" s="612"/>
      <c r="AA43" s="612"/>
      <c r="AB43" s="612"/>
      <c r="AC43" s="612"/>
      <c r="AD43" s="612"/>
      <c r="AE43" s="612"/>
      <c r="AF43" s="612"/>
      <c r="AG43" s="612"/>
      <c r="AH43" s="612"/>
      <c r="AI43" s="612"/>
      <c r="AJ43" s="612"/>
      <c r="AK43" s="612"/>
      <c r="AL43" s="612"/>
      <c r="AM43" s="612"/>
      <c r="AN43" s="612"/>
      <c r="AO43" s="612"/>
      <c r="AP43" s="612"/>
      <c r="AQ43" s="612"/>
      <c r="AR43" s="612"/>
      <c r="AS43" s="612"/>
      <c r="AT43" s="612"/>
      <c r="AU43" s="612"/>
      <c r="AV43" s="612"/>
      <c r="AW43" s="612"/>
      <c r="AX43" s="612"/>
      <c r="AY43" s="612"/>
      <c r="AZ43" s="612"/>
      <c r="BA43" s="612"/>
      <c r="BB43" s="612"/>
      <c r="BC43" s="612"/>
      <c r="BD43" s="612"/>
      <c r="BE43" s="612"/>
      <c r="BF43" s="612"/>
      <c r="BG43" s="612"/>
      <c r="BH43" s="612"/>
      <c r="BI43" s="612"/>
      <c r="BJ43" s="612"/>
      <c r="BK43" s="612"/>
      <c r="BL43" s="612"/>
      <c r="BM43" s="612"/>
      <c r="BN43" s="612"/>
      <c r="BO43" s="612"/>
      <c r="BP43" s="612"/>
      <c r="BQ43" s="612"/>
      <c r="BR43" s="612"/>
      <c r="BS43" s="612"/>
      <c r="BT43" s="612"/>
      <c r="BU43" s="612"/>
      <c r="BV43" s="612"/>
      <c r="BW43" s="612"/>
      <c r="BX43" s="612"/>
      <c r="BY43" s="612"/>
      <c r="BZ43" s="612"/>
      <c r="CA43" s="612"/>
      <c r="CB43" s="612"/>
      <c r="CC43" s="612"/>
      <c r="CD43" s="612"/>
      <c r="CE43" s="612"/>
      <c r="CF43" s="612"/>
      <c r="CG43" s="612"/>
      <c r="CH43" s="612"/>
      <c r="CI43" s="612"/>
      <c r="CJ43" s="612"/>
      <c r="CK43" s="612"/>
      <c r="CL43" s="612"/>
      <c r="CM43" s="612"/>
      <c r="CN43" s="612"/>
      <c r="CO43" s="612"/>
      <c r="CP43" s="612"/>
      <c r="CQ43" s="612"/>
      <c r="CR43" s="612"/>
      <c r="CS43" s="612"/>
      <c r="CT43" s="612"/>
      <c r="CU43" s="612"/>
      <c r="CV43" s="612"/>
      <c r="CW43" s="612"/>
      <c r="CX43" s="612"/>
      <c r="CY43" s="612"/>
      <c r="CZ43" s="612"/>
      <c r="DA43" s="612"/>
      <c r="DB43" s="612"/>
      <c r="DC43" s="612"/>
      <c r="DD43" s="612"/>
      <c r="DE43" s="612"/>
      <c r="DF43" s="612"/>
      <c r="DG43" s="612"/>
      <c r="DH43" s="612"/>
      <c r="DI43" s="612"/>
      <c r="DJ43" s="612"/>
      <c r="DK43" s="612"/>
      <c r="DL43" s="612"/>
      <c r="DM43" s="612"/>
      <c r="DN43" s="612"/>
      <c r="DO43" s="612"/>
      <c r="DP43" s="612"/>
      <c r="DQ43" s="612"/>
      <c r="DR43" s="612"/>
      <c r="DS43" s="612"/>
      <c r="DT43" s="612"/>
    </row>
    <row r="44" spans="1:124" ht="14.25" hidden="1" customHeight="1" x14ac:dyDescent="0.35">
      <c r="A44" s="1849" t="s">
        <v>473</v>
      </c>
      <c r="B44" s="1850" t="s">
        <v>474</v>
      </c>
      <c r="C44" s="1851" t="s">
        <v>475</v>
      </c>
      <c r="D44" s="1852" t="s">
        <v>476</v>
      </c>
      <c r="E44" s="1855" t="s">
        <v>8</v>
      </c>
      <c r="F44" s="613" t="s">
        <v>489</v>
      </c>
      <c r="G44" s="614" t="s">
        <v>489</v>
      </c>
      <c r="H44" s="613" t="s">
        <v>489</v>
      </c>
      <c r="I44" s="613" t="s">
        <v>489</v>
      </c>
      <c r="J44" s="613" t="s">
        <v>489</v>
      </c>
      <c r="K44" s="613" t="s">
        <v>489</v>
      </c>
      <c r="L44" s="613" t="s">
        <v>489</v>
      </c>
      <c r="M44" s="613" t="s">
        <v>489</v>
      </c>
      <c r="N44" s="613" t="s">
        <v>489</v>
      </c>
      <c r="O44" s="613" t="s">
        <v>489</v>
      </c>
      <c r="P44" s="613" t="s">
        <v>489</v>
      </c>
      <c r="Q44" s="613" t="s">
        <v>489</v>
      </c>
      <c r="R44" s="613" t="s">
        <v>489</v>
      </c>
      <c r="S44" s="613" t="s">
        <v>489</v>
      </c>
      <c r="T44" s="613" t="s">
        <v>489</v>
      </c>
      <c r="U44" s="613" t="s">
        <v>489</v>
      </c>
      <c r="V44" s="613" t="s">
        <v>489</v>
      </c>
      <c r="W44" s="613" t="s">
        <v>489</v>
      </c>
      <c r="X44" s="613" t="s">
        <v>489</v>
      </c>
      <c r="Y44" s="613" t="s">
        <v>489</v>
      </c>
      <c r="Z44" s="613" t="s">
        <v>489</v>
      </c>
      <c r="AA44" s="613" t="s">
        <v>489</v>
      </c>
      <c r="AB44" s="613" t="s">
        <v>489</v>
      </c>
      <c r="AC44" s="613" t="s">
        <v>489</v>
      </c>
      <c r="AD44" s="613" t="s">
        <v>489</v>
      </c>
      <c r="AE44" s="613" t="s">
        <v>489</v>
      </c>
      <c r="AF44" s="613" t="s">
        <v>489</v>
      </c>
      <c r="AG44" s="613" t="s">
        <v>489</v>
      </c>
      <c r="AH44" s="613" t="s">
        <v>489</v>
      </c>
      <c r="AI44" s="613" t="s">
        <v>489</v>
      </c>
      <c r="AJ44" s="613" t="s">
        <v>489</v>
      </c>
      <c r="AK44" s="613" t="s">
        <v>489</v>
      </c>
      <c r="AL44" s="613" t="s">
        <v>489</v>
      </c>
      <c r="AM44" s="613" t="s">
        <v>489</v>
      </c>
      <c r="AN44" s="613" t="s">
        <v>489</v>
      </c>
      <c r="AO44" s="613" t="s">
        <v>489</v>
      </c>
      <c r="AP44" s="613" t="s">
        <v>489</v>
      </c>
      <c r="AQ44" s="613" t="s">
        <v>489</v>
      </c>
      <c r="AR44" s="613" t="s">
        <v>489</v>
      </c>
      <c r="AS44" s="613" t="s">
        <v>489</v>
      </c>
      <c r="AT44" s="613" t="s">
        <v>489</v>
      </c>
      <c r="AU44" s="613" t="s">
        <v>489</v>
      </c>
      <c r="AV44" s="613" t="s">
        <v>489</v>
      </c>
      <c r="AW44" s="613" t="s">
        <v>489</v>
      </c>
      <c r="AX44" s="613" t="s">
        <v>489</v>
      </c>
      <c r="AY44" s="613" t="s">
        <v>489</v>
      </c>
      <c r="AZ44" s="613" t="s">
        <v>489</v>
      </c>
      <c r="BA44" s="613" t="s">
        <v>489</v>
      </c>
      <c r="BB44" s="613" t="s">
        <v>489</v>
      </c>
      <c r="BC44" s="613" t="s">
        <v>489</v>
      </c>
      <c r="BD44" s="613" t="s">
        <v>489</v>
      </c>
      <c r="BE44" s="613" t="s">
        <v>489</v>
      </c>
      <c r="BF44" s="613" t="s">
        <v>489</v>
      </c>
      <c r="BG44" s="613" t="s">
        <v>489</v>
      </c>
      <c r="BH44" s="613" t="s">
        <v>489</v>
      </c>
      <c r="BI44" s="613" t="s">
        <v>489</v>
      </c>
      <c r="BJ44" s="613" t="s">
        <v>489</v>
      </c>
      <c r="BK44" s="613" t="s">
        <v>489</v>
      </c>
      <c r="BL44" s="613" t="s">
        <v>489</v>
      </c>
      <c r="BM44" s="613" t="s">
        <v>489</v>
      </c>
      <c r="BN44" s="613" t="s">
        <v>489</v>
      </c>
      <c r="BO44" s="613" t="s">
        <v>489</v>
      </c>
      <c r="BP44" s="613" t="s">
        <v>489</v>
      </c>
      <c r="BQ44" s="613" t="s">
        <v>489</v>
      </c>
      <c r="BR44" s="613" t="s">
        <v>489</v>
      </c>
      <c r="BS44" s="613" t="s">
        <v>489</v>
      </c>
      <c r="BT44" s="613" t="s">
        <v>489</v>
      </c>
      <c r="BU44" s="613" t="s">
        <v>489</v>
      </c>
      <c r="BV44" s="613" t="s">
        <v>489</v>
      </c>
      <c r="BW44" s="615" t="s">
        <v>489</v>
      </c>
      <c r="BX44" s="613" t="s">
        <v>489</v>
      </c>
      <c r="BY44" s="613" t="s">
        <v>489</v>
      </c>
      <c r="BZ44" s="613" t="s">
        <v>489</v>
      </c>
      <c r="CA44" s="613" t="s">
        <v>489</v>
      </c>
      <c r="CB44" s="613" t="s">
        <v>489</v>
      </c>
      <c r="CC44" s="613" t="s">
        <v>489</v>
      </c>
      <c r="CD44" s="613" t="s">
        <v>489</v>
      </c>
      <c r="CE44" s="613" t="s">
        <v>489</v>
      </c>
      <c r="CF44" s="613" t="s">
        <v>489</v>
      </c>
      <c r="CG44" s="613" t="s">
        <v>489</v>
      </c>
      <c r="CH44" s="613" t="s">
        <v>489</v>
      </c>
      <c r="CI44" s="613" t="s">
        <v>489</v>
      </c>
      <c r="CJ44" s="613" t="s">
        <v>489</v>
      </c>
      <c r="CK44" s="613" t="s">
        <v>489</v>
      </c>
      <c r="CL44" s="613" t="s">
        <v>489</v>
      </c>
      <c r="CM44" s="613" t="s">
        <v>489</v>
      </c>
      <c r="CN44" s="613" t="s">
        <v>489</v>
      </c>
      <c r="CO44" s="613" t="s">
        <v>489</v>
      </c>
      <c r="CP44" s="613" t="s">
        <v>489</v>
      </c>
      <c r="CQ44" s="613" t="s">
        <v>489</v>
      </c>
      <c r="CR44" s="613" t="s">
        <v>489</v>
      </c>
      <c r="CS44" s="613" t="s">
        <v>489</v>
      </c>
      <c r="CT44" s="613" t="s">
        <v>489</v>
      </c>
      <c r="CU44" s="613" t="s">
        <v>489</v>
      </c>
      <c r="CV44" s="613" t="s">
        <v>489</v>
      </c>
      <c r="CW44" s="613" t="s">
        <v>489</v>
      </c>
      <c r="CX44" s="613" t="s">
        <v>489</v>
      </c>
      <c r="CY44" s="613" t="s">
        <v>489</v>
      </c>
      <c r="CZ44" s="613" t="s">
        <v>489</v>
      </c>
      <c r="DA44" s="614"/>
      <c r="DB44" s="614"/>
      <c r="DC44" s="613"/>
      <c r="DD44" s="613"/>
      <c r="DE44" s="614"/>
      <c r="DF44" s="613"/>
      <c r="DG44" s="613"/>
      <c r="DH44" s="614"/>
      <c r="DI44" s="613"/>
      <c r="DJ44" s="537"/>
      <c r="DK44" s="537"/>
      <c r="DL44" s="537"/>
      <c r="DM44" s="537"/>
      <c r="DN44" s="537"/>
      <c r="DO44" s="537"/>
      <c r="DP44" s="537"/>
      <c r="DQ44" s="537"/>
      <c r="DR44" s="537"/>
      <c r="DS44" s="537"/>
      <c r="DT44" s="537"/>
    </row>
    <row r="45" spans="1:124" ht="15.75" hidden="1" customHeight="1" x14ac:dyDescent="0.35">
      <c r="A45" s="1849"/>
      <c r="B45" s="1849"/>
      <c r="C45" s="1851"/>
      <c r="D45" s="1852"/>
      <c r="E45" s="1855"/>
      <c r="F45" s="616" t="s">
        <v>490</v>
      </c>
      <c r="G45" s="616" t="s">
        <v>490</v>
      </c>
      <c r="H45" s="616" t="s">
        <v>490</v>
      </c>
      <c r="I45" s="616" t="s">
        <v>490</v>
      </c>
      <c r="J45" s="616" t="s">
        <v>490</v>
      </c>
      <c r="K45" s="616" t="s">
        <v>490</v>
      </c>
      <c r="L45" s="616" t="s">
        <v>490</v>
      </c>
      <c r="M45" s="616" t="s">
        <v>490</v>
      </c>
      <c r="N45" s="616" t="s">
        <v>490</v>
      </c>
      <c r="O45" s="616" t="s">
        <v>490</v>
      </c>
      <c r="P45" s="616" t="s">
        <v>490</v>
      </c>
      <c r="Q45" s="616" t="s">
        <v>490</v>
      </c>
      <c r="R45" s="616" t="s">
        <v>490</v>
      </c>
      <c r="S45" s="616" t="s">
        <v>490</v>
      </c>
      <c r="T45" s="616" t="s">
        <v>490</v>
      </c>
      <c r="U45" s="616" t="s">
        <v>490</v>
      </c>
      <c r="V45" s="616" t="s">
        <v>490</v>
      </c>
      <c r="W45" s="616" t="s">
        <v>490</v>
      </c>
      <c r="X45" s="616" t="s">
        <v>490</v>
      </c>
      <c r="Y45" s="616" t="s">
        <v>490</v>
      </c>
      <c r="Z45" s="616" t="s">
        <v>490</v>
      </c>
      <c r="AA45" s="616" t="s">
        <v>490</v>
      </c>
      <c r="AB45" s="616" t="s">
        <v>490</v>
      </c>
      <c r="AC45" s="616" t="s">
        <v>490</v>
      </c>
      <c r="AD45" s="616" t="s">
        <v>490</v>
      </c>
      <c r="AE45" s="616" t="s">
        <v>490</v>
      </c>
      <c r="AF45" s="616" t="s">
        <v>490</v>
      </c>
      <c r="AG45" s="616" t="s">
        <v>490</v>
      </c>
      <c r="AH45" s="616" t="s">
        <v>490</v>
      </c>
      <c r="AI45" s="616" t="s">
        <v>490</v>
      </c>
      <c r="AJ45" s="616" t="s">
        <v>490</v>
      </c>
      <c r="AK45" s="616" t="s">
        <v>490</v>
      </c>
      <c r="AL45" s="616" t="s">
        <v>490</v>
      </c>
      <c r="AM45" s="616" t="s">
        <v>490</v>
      </c>
      <c r="AN45" s="616" t="s">
        <v>490</v>
      </c>
      <c r="AO45" s="616" t="s">
        <v>490</v>
      </c>
      <c r="AP45" s="616" t="s">
        <v>490</v>
      </c>
      <c r="AQ45" s="616" t="s">
        <v>490</v>
      </c>
      <c r="AR45" s="616" t="s">
        <v>490</v>
      </c>
      <c r="AS45" s="616" t="s">
        <v>490</v>
      </c>
      <c r="AT45" s="616" t="s">
        <v>490</v>
      </c>
      <c r="AU45" s="616" t="s">
        <v>490</v>
      </c>
      <c r="AV45" s="616" t="s">
        <v>490</v>
      </c>
      <c r="AW45" s="616" t="s">
        <v>490</v>
      </c>
      <c r="AX45" s="616" t="s">
        <v>490</v>
      </c>
      <c r="AY45" s="616" t="s">
        <v>490</v>
      </c>
      <c r="AZ45" s="616" t="s">
        <v>490</v>
      </c>
      <c r="BA45" s="616" t="s">
        <v>490</v>
      </c>
      <c r="BB45" s="616" t="s">
        <v>490</v>
      </c>
      <c r="BC45" s="616" t="s">
        <v>490</v>
      </c>
      <c r="BD45" s="616" t="s">
        <v>490</v>
      </c>
      <c r="BE45" s="616" t="s">
        <v>490</v>
      </c>
      <c r="BF45" s="616" t="s">
        <v>490</v>
      </c>
      <c r="BG45" s="616" t="s">
        <v>490</v>
      </c>
      <c r="BH45" s="616" t="s">
        <v>490</v>
      </c>
      <c r="BI45" s="616" t="s">
        <v>490</v>
      </c>
      <c r="BJ45" s="616" t="s">
        <v>490</v>
      </c>
      <c r="BK45" s="616" t="s">
        <v>490</v>
      </c>
      <c r="BL45" s="616" t="s">
        <v>490</v>
      </c>
      <c r="BM45" s="616" t="s">
        <v>490</v>
      </c>
      <c r="BN45" s="616" t="s">
        <v>490</v>
      </c>
      <c r="BO45" s="616" t="s">
        <v>490</v>
      </c>
      <c r="BP45" s="616" t="s">
        <v>490</v>
      </c>
      <c r="BQ45" s="616" t="s">
        <v>490</v>
      </c>
      <c r="BR45" s="616" t="s">
        <v>490</v>
      </c>
      <c r="BS45" s="616" t="s">
        <v>490</v>
      </c>
      <c r="BT45" s="616" t="s">
        <v>490</v>
      </c>
      <c r="BU45" s="616" t="s">
        <v>490</v>
      </c>
      <c r="BV45" s="616" t="s">
        <v>490</v>
      </c>
      <c r="BW45" s="616" t="s">
        <v>490</v>
      </c>
      <c r="BX45" s="616" t="s">
        <v>490</v>
      </c>
      <c r="BY45" s="616" t="s">
        <v>490</v>
      </c>
      <c r="BZ45" s="616" t="s">
        <v>490</v>
      </c>
      <c r="CA45" s="616" t="s">
        <v>490</v>
      </c>
      <c r="CB45" s="616" t="s">
        <v>490</v>
      </c>
      <c r="CC45" s="616" t="s">
        <v>490</v>
      </c>
      <c r="CD45" s="616" t="s">
        <v>490</v>
      </c>
      <c r="CE45" s="616" t="s">
        <v>490</v>
      </c>
      <c r="CF45" s="616" t="s">
        <v>490</v>
      </c>
      <c r="CG45" s="616" t="s">
        <v>490</v>
      </c>
      <c r="CH45" s="616" t="s">
        <v>490</v>
      </c>
      <c r="CI45" s="616" t="s">
        <v>490</v>
      </c>
      <c r="CJ45" s="616" t="s">
        <v>490</v>
      </c>
      <c r="CK45" s="616" t="s">
        <v>490</v>
      </c>
      <c r="CL45" s="616" t="s">
        <v>490</v>
      </c>
      <c r="CM45" s="616" t="s">
        <v>490</v>
      </c>
      <c r="CN45" s="616" t="s">
        <v>490</v>
      </c>
      <c r="CO45" s="616" t="s">
        <v>490</v>
      </c>
      <c r="CP45" s="616" t="s">
        <v>490</v>
      </c>
      <c r="CQ45" s="616" t="s">
        <v>490</v>
      </c>
      <c r="CR45" s="616" t="s">
        <v>490</v>
      </c>
      <c r="CS45" s="616" t="s">
        <v>490</v>
      </c>
      <c r="CT45" s="616" t="s">
        <v>490</v>
      </c>
      <c r="CU45" s="616" t="s">
        <v>490</v>
      </c>
      <c r="CV45" s="616" t="s">
        <v>490</v>
      </c>
      <c r="CW45" s="616" t="s">
        <v>490</v>
      </c>
      <c r="CX45" s="616" t="s">
        <v>490</v>
      </c>
      <c r="CY45" s="616" t="s">
        <v>490</v>
      </c>
      <c r="CZ45" s="616" t="s">
        <v>490</v>
      </c>
      <c r="DA45" s="793"/>
      <c r="DB45" s="614"/>
      <c r="DC45" s="613"/>
      <c r="DD45" s="616"/>
      <c r="DE45" s="614"/>
      <c r="DF45" s="613"/>
      <c r="DG45" s="616"/>
      <c r="DH45" s="614"/>
      <c r="DI45" s="613"/>
      <c r="DJ45" s="617"/>
      <c r="DK45" s="617"/>
      <c r="DL45" s="617"/>
      <c r="DM45" s="617"/>
      <c r="DN45" s="617"/>
      <c r="DO45" s="617"/>
      <c r="DP45" s="617"/>
      <c r="DQ45" s="617"/>
      <c r="DR45" s="617"/>
      <c r="DS45" s="617"/>
      <c r="DT45" s="617"/>
    </row>
    <row r="46" spans="1:124" ht="24" hidden="1" customHeight="1" x14ac:dyDescent="0.65">
      <c r="A46" s="794" t="s">
        <v>525</v>
      </c>
      <c r="B46" s="619"/>
      <c r="C46" s="620"/>
      <c r="D46" s="621"/>
      <c r="E46" s="622"/>
      <c r="F46" s="623"/>
      <c r="G46" s="624"/>
      <c r="H46" s="623"/>
      <c r="I46" s="623"/>
      <c r="J46" s="623"/>
      <c r="K46" s="623"/>
      <c r="L46" s="623"/>
      <c r="M46" s="623"/>
      <c r="N46" s="623"/>
      <c r="O46" s="623"/>
      <c r="P46" s="623"/>
      <c r="Q46" s="623"/>
      <c r="R46" s="623"/>
      <c r="S46" s="623"/>
      <c r="T46" s="623"/>
      <c r="U46" s="623"/>
      <c r="V46" s="623"/>
      <c r="W46" s="623"/>
      <c r="X46" s="623"/>
      <c r="Y46" s="623"/>
      <c r="Z46" s="623"/>
      <c r="AA46" s="623"/>
      <c r="AB46" s="623"/>
      <c r="AC46" s="623"/>
      <c r="AD46" s="623"/>
      <c r="AE46" s="623"/>
      <c r="AF46" s="623"/>
      <c r="AG46" s="623"/>
      <c r="AH46" s="623"/>
      <c r="AI46" s="623"/>
      <c r="AJ46" s="623"/>
      <c r="AK46" s="623"/>
      <c r="AL46" s="623"/>
      <c r="AM46" s="623"/>
      <c r="AN46" s="623"/>
      <c r="AO46" s="623"/>
      <c r="AP46" s="623"/>
      <c r="AQ46" s="623"/>
      <c r="AR46" s="623"/>
      <c r="AS46" s="623"/>
      <c r="AT46" s="623"/>
      <c r="AU46" s="623"/>
      <c r="AV46" s="623"/>
      <c r="AW46" s="623"/>
      <c r="AX46" s="623"/>
      <c r="AY46" s="623"/>
      <c r="AZ46" s="623"/>
      <c r="BA46" s="623"/>
      <c r="BB46" s="623"/>
      <c r="BC46" s="623"/>
      <c r="BD46" s="623"/>
      <c r="BE46" s="623"/>
      <c r="BF46" s="623"/>
      <c r="BG46" s="623"/>
      <c r="BH46" s="623"/>
      <c r="BI46" s="623"/>
      <c r="BJ46" s="623"/>
      <c r="BK46" s="623"/>
      <c r="BL46" s="623"/>
      <c r="BM46" s="623"/>
      <c r="BN46" s="623"/>
      <c r="BO46" s="623"/>
      <c r="BP46" s="623"/>
      <c r="BQ46" s="623"/>
      <c r="BR46" s="623"/>
      <c r="BS46" s="623"/>
      <c r="BT46" s="623"/>
      <c r="BU46" s="623"/>
      <c r="BV46" s="623"/>
      <c r="BW46" s="622"/>
      <c r="BX46" s="623"/>
      <c r="BY46" s="623"/>
      <c r="BZ46" s="623"/>
      <c r="CA46" s="623"/>
      <c r="CB46" s="623"/>
      <c r="CC46" s="623"/>
      <c r="CD46" s="623"/>
      <c r="CE46" s="623"/>
      <c r="CF46" s="623"/>
      <c r="CG46" s="623"/>
      <c r="CH46" s="623"/>
      <c r="CI46" s="623"/>
      <c r="CJ46" s="623"/>
      <c r="CK46" s="623"/>
      <c r="CL46" s="623"/>
      <c r="CM46" s="623"/>
      <c r="CN46" s="623"/>
      <c r="CO46" s="623"/>
      <c r="CP46" s="623"/>
      <c r="CQ46" s="623"/>
      <c r="CR46" s="623"/>
      <c r="CS46" s="623"/>
      <c r="CT46" s="623"/>
      <c r="CU46" s="623"/>
      <c r="CV46" s="623"/>
      <c r="CW46" s="623"/>
      <c r="CX46" s="623"/>
      <c r="CY46" s="623"/>
      <c r="CZ46" s="623"/>
      <c r="DA46" s="625"/>
      <c r="DB46" s="625"/>
      <c r="DC46" s="625"/>
      <c r="DD46" s="625"/>
      <c r="DE46" s="625"/>
      <c r="DF46" s="625"/>
      <c r="DG46" s="625"/>
      <c r="DH46" s="625"/>
      <c r="DI46" s="625"/>
      <c r="DJ46" s="625"/>
      <c r="DK46" s="625"/>
      <c r="DL46" s="625"/>
      <c r="DM46" s="625"/>
      <c r="DN46" s="625"/>
      <c r="DO46" s="625"/>
      <c r="DP46" s="625"/>
      <c r="DQ46" s="625"/>
      <c r="DR46" s="625"/>
      <c r="DS46" s="625"/>
      <c r="DT46" s="625"/>
    </row>
    <row r="47" spans="1:124" ht="15.75" hidden="1" customHeight="1" x14ac:dyDescent="0.35">
      <c r="A47" s="626" t="s">
        <v>476</v>
      </c>
      <c r="B47" s="627"/>
      <c r="C47" s="628"/>
      <c r="D47" s="629">
        <f>LOOKUP(2,1/(F47:CZ47&lt;&gt;""), F47:CZ47)</f>
        <v>0</v>
      </c>
      <c r="E47" s="604"/>
      <c r="F47" s="630">
        <v>0</v>
      </c>
      <c r="G47" s="631"/>
      <c r="H47" s="630"/>
      <c r="I47" s="630"/>
      <c r="J47" s="630"/>
      <c r="K47" s="630"/>
      <c r="L47" s="630"/>
      <c r="M47" s="630"/>
      <c r="N47" s="630"/>
      <c r="O47" s="630"/>
      <c r="P47" s="630"/>
      <c r="Q47" s="630"/>
      <c r="R47" s="630"/>
      <c r="S47" s="630"/>
      <c r="T47" s="630"/>
      <c r="U47" s="630"/>
      <c r="V47" s="630"/>
      <c r="W47" s="630"/>
      <c r="X47" s="630"/>
      <c r="Y47" s="630"/>
      <c r="Z47" s="630"/>
      <c r="AA47" s="630"/>
      <c r="AB47" s="630"/>
      <c r="AC47" s="630"/>
      <c r="AD47" s="630"/>
      <c r="AE47" s="630"/>
      <c r="AF47" s="630"/>
      <c r="AG47" s="630"/>
      <c r="AH47" s="630"/>
      <c r="AI47" s="630"/>
      <c r="AJ47" s="630"/>
      <c r="AK47" s="630"/>
      <c r="AL47" s="630"/>
      <c r="AM47" s="630"/>
      <c r="AN47" s="630"/>
      <c r="AO47" s="630"/>
      <c r="AP47" s="630"/>
      <c r="AQ47" s="630"/>
      <c r="AR47" s="630"/>
      <c r="AS47" s="630"/>
      <c r="AT47" s="630"/>
      <c r="AU47" s="630"/>
      <c r="AV47" s="630"/>
      <c r="AW47" s="630"/>
      <c r="AX47" s="630"/>
      <c r="AY47" s="630"/>
      <c r="AZ47" s="630"/>
      <c r="BA47" s="630"/>
      <c r="BB47" s="630"/>
      <c r="BC47" s="630"/>
      <c r="BD47" s="630"/>
      <c r="BE47" s="630"/>
      <c r="BF47" s="630"/>
      <c r="BG47" s="630"/>
      <c r="BH47" s="630"/>
      <c r="BI47" s="630"/>
      <c r="BJ47" s="630"/>
      <c r="BK47" s="630"/>
      <c r="BL47" s="630"/>
      <c r="BM47" s="630"/>
      <c r="BN47" s="630"/>
      <c r="BO47" s="630"/>
      <c r="BP47" s="630"/>
      <c r="BQ47" s="630"/>
      <c r="BR47" s="630"/>
      <c r="BS47" s="630"/>
      <c r="BT47" s="630"/>
      <c r="BU47" s="630"/>
      <c r="BV47" s="630"/>
      <c r="BW47" s="632"/>
      <c r="BX47" s="630"/>
      <c r="BY47" s="630"/>
      <c r="BZ47" s="630"/>
      <c r="CA47" s="630"/>
      <c r="CB47" s="630"/>
      <c r="CC47" s="630"/>
      <c r="CD47" s="630"/>
      <c r="CE47" s="630"/>
      <c r="CF47" s="630"/>
      <c r="CG47" s="630"/>
      <c r="CH47" s="630"/>
      <c r="CI47" s="630"/>
      <c r="CJ47" s="630"/>
      <c r="CK47" s="630"/>
      <c r="CL47" s="630"/>
      <c r="CM47" s="630"/>
      <c r="CN47" s="630"/>
      <c r="CO47" s="630"/>
      <c r="CP47" s="630"/>
      <c r="CQ47" s="630"/>
      <c r="CR47" s="630"/>
      <c r="CS47" s="630"/>
      <c r="CT47" s="630"/>
      <c r="CU47" s="630"/>
      <c r="CV47" s="630"/>
      <c r="CW47" s="630"/>
      <c r="CX47" s="630"/>
      <c r="CY47" s="630"/>
      <c r="CZ47" s="630"/>
      <c r="DA47" s="632"/>
      <c r="DB47" s="632"/>
      <c r="DC47" s="632"/>
      <c r="DD47" s="632"/>
      <c r="DE47" s="632"/>
      <c r="DF47" s="632"/>
      <c r="DG47" s="632"/>
      <c r="DH47" s="632"/>
      <c r="DI47" s="632"/>
      <c r="DJ47" s="632"/>
      <c r="DK47" s="632"/>
      <c r="DL47" s="632"/>
      <c r="DM47" s="632"/>
      <c r="DN47" s="632"/>
      <c r="DO47" s="632"/>
      <c r="DP47" s="632"/>
      <c r="DQ47" s="632"/>
      <c r="DR47" s="632"/>
      <c r="DS47" s="632"/>
      <c r="DT47" s="632"/>
    </row>
    <row r="48" spans="1:124" ht="15.75" hidden="1" customHeight="1" x14ac:dyDescent="0.35">
      <c r="A48" s="633">
        <f>D47</f>
        <v>0</v>
      </c>
      <c r="B48" s="627"/>
      <c r="C48" s="628"/>
      <c r="D48" s="634"/>
      <c r="E48" s="604"/>
      <c r="F48" s="630"/>
      <c r="G48" s="631"/>
      <c r="H48" s="630"/>
      <c r="I48" s="630"/>
      <c r="J48" s="630"/>
      <c r="K48" s="630"/>
      <c r="L48" s="630"/>
      <c r="M48" s="630"/>
      <c r="N48" s="630"/>
      <c r="O48" s="630"/>
      <c r="P48" s="630"/>
      <c r="Q48" s="630"/>
      <c r="R48" s="630"/>
      <c r="S48" s="630"/>
      <c r="T48" s="630"/>
      <c r="U48" s="630"/>
      <c r="V48" s="630"/>
      <c r="W48" s="630"/>
      <c r="X48" s="630"/>
      <c r="Y48" s="630"/>
      <c r="Z48" s="630"/>
      <c r="AA48" s="630"/>
      <c r="AB48" s="630"/>
      <c r="AC48" s="630"/>
      <c r="AD48" s="630"/>
      <c r="AE48" s="630"/>
      <c r="AF48" s="630"/>
      <c r="AG48" s="630"/>
      <c r="AH48" s="630"/>
      <c r="AI48" s="630"/>
      <c r="AJ48" s="630"/>
      <c r="AK48" s="630"/>
      <c r="AL48" s="630"/>
      <c r="AM48" s="630"/>
      <c r="AN48" s="630"/>
      <c r="AO48" s="630"/>
      <c r="AP48" s="630"/>
      <c r="AQ48" s="630"/>
      <c r="AR48" s="630"/>
      <c r="AS48" s="630"/>
      <c r="AT48" s="630"/>
      <c r="AU48" s="630"/>
      <c r="AV48" s="630"/>
      <c r="AW48" s="630"/>
      <c r="AX48" s="630"/>
      <c r="AY48" s="630"/>
      <c r="AZ48" s="630"/>
      <c r="BA48" s="630"/>
      <c r="BB48" s="630"/>
      <c r="BC48" s="630"/>
      <c r="BD48" s="630"/>
      <c r="BE48" s="630"/>
      <c r="BF48" s="630"/>
      <c r="BG48" s="630"/>
      <c r="BH48" s="630"/>
      <c r="BI48" s="630"/>
      <c r="BJ48" s="630"/>
      <c r="BK48" s="630"/>
      <c r="BL48" s="630"/>
      <c r="BM48" s="630"/>
      <c r="BN48" s="630"/>
      <c r="BO48" s="630"/>
      <c r="BP48" s="630"/>
      <c r="BQ48" s="630"/>
      <c r="BR48" s="630"/>
      <c r="BS48" s="630"/>
      <c r="BT48" s="630"/>
      <c r="BU48" s="630"/>
      <c r="BV48" s="630"/>
      <c r="BW48" s="632"/>
      <c r="BX48" s="630"/>
      <c r="BY48" s="630"/>
      <c r="BZ48" s="630"/>
      <c r="CA48" s="630"/>
      <c r="CB48" s="630"/>
      <c r="CC48" s="630"/>
      <c r="CD48" s="630"/>
      <c r="CE48" s="630"/>
      <c r="CF48" s="630"/>
      <c r="CG48" s="630"/>
      <c r="CH48" s="630"/>
      <c r="CI48" s="630"/>
      <c r="CJ48" s="630"/>
      <c r="CK48" s="630"/>
      <c r="CL48" s="630"/>
      <c r="CM48" s="630"/>
      <c r="CN48" s="630"/>
      <c r="CO48" s="630"/>
      <c r="CP48" s="630"/>
      <c r="CQ48" s="630"/>
      <c r="CR48" s="630"/>
      <c r="CS48" s="630"/>
      <c r="CT48" s="630"/>
      <c r="CU48" s="630"/>
      <c r="CV48" s="630"/>
      <c r="CW48" s="630"/>
      <c r="CX48" s="630"/>
      <c r="CY48" s="630"/>
      <c r="CZ48" s="630"/>
      <c r="DA48" s="632"/>
      <c r="DB48" s="632"/>
      <c r="DC48" s="632"/>
      <c r="DD48" s="632"/>
      <c r="DE48" s="632"/>
      <c r="DF48" s="632"/>
      <c r="DG48" s="632"/>
      <c r="DH48" s="632"/>
      <c r="DI48" s="632"/>
      <c r="DJ48" s="632"/>
      <c r="DK48" s="632"/>
      <c r="DL48" s="632"/>
      <c r="DM48" s="632"/>
      <c r="DN48" s="632"/>
      <c r="DO48" s="632"/>
      <c r="DP48" s="632"/>
      <c r="DQ48" s="632"/>
      <c r="DR48" s="632"/>
      <c r="DS48" s="632"/>
      <c r="DT48" s="632"/>
    </row>
    <row r="49" spans="1:124" ht="15.75" hidden="1" customHeight="1" x14ac:dyDescent="0.35">
      <c r="A49" s="635"/>
      <c r="B49" s="627"/>
      <c r="C49" s="628"/>
      <c r="D49" s="634"/>
      <c r="E49" s="595"/>
      <c r="F49" s="630"/>
      <c r="G49" s="631"/>
      <c r="H49" s="630"/>
      <c r="I49" s="630"/>
      <c r="J49" s="630"/>
      <c r="K49" s="630"/>
      <c r="L49" s="630"/>
      <c r="M49" s="630"/>
      <c r="N49" s="630"/>
      <c r="O49" s="630"/>
      <c r="P49" s="630"/>
      <c r="Q49" s="630"/>
      <c r="R49" s="630"/>
      <c r="S49" s="630"/>
      <c r="T49" s="630"/>
      <c r="U49" s="630"/>
      <c r="V49" s="630"/>
      <c r="W49" s="630"/>
      <c r="X49" s="630"/>
      <c r="Y49" s="630"/>
      <c r="Z49" s="630"/>
      <c r="AA49" s="630"/>
      <c r="AB49" s="630"/>
      <c r="AC49" s="630"/>
      <c r="AD49" s="630"/>
      <c r="AE49" s="630"/>
      <c r="AF49" s="630"/>
      <c r="AG49" s="630"/>
      <c r="AH49" s="630"/>
      <c r="AI49" s="630"/>
      <c r="AJ49" s="630"/>
      <c r="AK49" s="630"/>
      <c r="AL49" s="630"/>
      <c r="AM49" s="630"/>
      <c r="AN49" s="630"/>
      <c r="AO49" s="630"/>
      <c r="AP49" s="630"/>
      <c r="AQ49" s="630"/>
      <c r="AR49" s="630"/>
      <c r="AS49" s="630"/>
      <c r="AT49" s="630"/>
      <c r="AU49" s="630"/>
      <c r="AV49" s="630"/>
      <c r="AW49" s="630"/>
      <c r="AX49" s="630"/>
      <c r="AY49" s="630"/>
      <c r="AZ49" s="630"/>
      <c r="BA49" s="630"/>
      <c r="BB49" s="630"/>
      <c r="BC49" s="630"/>
      <c r="BD49" s="630"/>
      <c r="BE49" s="630"/>
      <c r="BF49" s="630"/>
      <c r="BG49" s="630"/>
      <c r="BH49" s="630"/>
      <c r="BI49" s="630"/>
      <c r="BJ49" s="630"/>
      <c r="BK49" s="630"/>
      <c r="BL49" s="630"/>
      <c r="BM49" s="630"/>
      <c r="BN49" s="630"/>
      <c r="BO49" s="630"/>
      <c r="BP49" s="630"/>
      <c r="BQ49" s="630"/>
      <c r="BR49" s="630"/>
      <c r="BS49" s="630"/>
      <c r="BT49" s="630"/>
      <c r="BU49" s="630"/>
      <c r="BV49" s="630"/>
      <c r="BW49" s="632"/>
      <c r="BX49" s="630"/>
      <c r="BY49" s="630"/>
      <c r="BZ49" s="630"/>
      <c r="CA49" s="630"/>
      <c r="CB49" s="630"/>
      <c r="CC49" s="630"/>
      <c r="CD49" s="630"/>
      <c r="CE49" s="630"/>
      <c r="CF49" s="630"/>
      <c r="CG49" s="630"/>
      <c r="CH49" s="630"/>
      <c r="CI49" s="630"/>
      <c r="CJ49" s="630"/>
      <c r="CK49" s="630"/>
      <c r="CL49" s="630"/>
      <c r="CM49" s="630"/>
      <c r="CN49" s="630"/>
      <c r="CO49" s="630"/>
      <c r="CP49" s="630"/>
      <c r="CQ49" s="630"/>
      <c r="CR49" s="630"/>
      <c r="CS49" s="630"/>
      <c r="CT49" s="630"/>
      <c r="CU49" s="630"/>
      <c r="CV49" s="630"/>
      <c r="CW49" s="630"/>
      <c r="CX49" s="630"/>
      <c r="CY49" s="630"/>
      <c r="CZ49" s="630"/>
      <c r="DA49" s="632"/>
      <c r="DB49" s="632"/>
      <c r="DC49" s="632"/>
      <c r="DD49" s="632"/>
      <c r="DE49" s="632"/>
      <c r="DF49" s="632"/>
      <c r="DG49" s="632"/>
      <c r="DH49" s="632"/>
      <c r="DI49" s="632"/>
      <c r="DJ49" s="632"/>
      <c r="DK49" s="632"/>
      <c r="DL49" s="632"/>
      <c r="DM49" s="632"/>
      <c r="DN49" s="632"/>
      <c r="DO49" s="632"/>
      <c r="DP49" s="632"/>
      <c r="DQ49" s="632"/>
      <c r="DR49" s="632"/>
      <c r="DS49" s="632"/>
      <c r="DT49" s="632"/>
    </row>
    <row r="50" spans="1:124" ht="21.75" hidden="1" customHeight="1" x14ac:dyDescent="0.65">
      <c r="A50" s="794" t="s">
        <v>526</v>
      </c>
      <c r="B50" s="619"/>
      <c r="C50" s="620"/>
      <c r="D50" s="621"/>
      <c r="E50" s="622"/>
      <c r="F50" s="623"/>
      <c r="G50" s="624"/>
      <c r="H50" s="623"/>
      <c r="I50" s="623"/>
      <c r="J50" s="623"/>
      <c r="K50" s="623"/>
      <c r="L50" s="623"/>
      <c r="M50" s="623"/>
      <c r="N50" s="623"/>
      <c r="O50" s="623"/>
      <c r="P50" s="623"/>
      <c r="Q50" s="623"/>
      <c r="R50" s="623"/>
      <c r="S50" s="623"/>
      <c r="T50" s="623"/>
      <c r="U50" s="623"/>
      <c r="V50" s="623"/>
      <c r="W50" s="623"/>
      <c r="X50" s="623"/>
      <c r="Y50" s="623"/>
      <c r="Z50" s="623"/>
      <c r="AA50" s="623"/>
      <c r="AB50" s="623"/>
      <c r="AC50" s="623"/>
      <c r="AD50" s="623"/>
      <c r="AE50" s="623"/>
      <c r="AF50" s="623"/>
      <c r="AG50" s="623"/>
      <c r="AH50" s="623"/>
      <c r="AI50" s="623"/>
      <c r="AJ50" s="623"/>
      <c r="AK50" s="623"/>
      <c r="AL50" s="623"/>
      <c r="AM50" s="623"/>
      <c r="AN50" s="623"/>
      <c r="AO50" s="623"/>
      <c r="AP50" s="623"/>
      <c r="AQ50" s="623"/>
      <c r="AR50" s="623"/>
      <c r="AS50" s="623"/>
      <c r="AT50" s="623"/>
      <c r="AU50" s="623"/>
      <c r="AV50" s="623"/>
      <c r="AW50" s="623"/>
      <c r="AX50" s="623"/>
      <c r="AY50" s="623"/>
      <c r="AZ50" s="623"/>
      <c r="BA50" s="623"/>
      <c r="BB50" s="623"/>
      <c r="BC50" s="623"/>
      <c r="BD50" s="623"/>
      <c r="BE50" s="623"/>
      <c r="BF50" s="623"/>
      <c r="BG50" s="623"/>
      <c r="BH50" s="623"/>
      <c r="BI50" s="623"/>
      <c r="BJ50" s="623"/>
      <c r="BK50" s="623"/>
      <c r="BL50" s="623"/>
      <c r="BM50" s="623"/>
      <c r="BN50" s="623"/>
      <c r="BO50" s="623"/>
      <c r="BP50" s="623"/>
      <c r="BQ50" s="623"/>
      <c r="BR50" s="623"/>
      <c r="BS50" s="623"/>
      <c r="BT50" s="623"/>
      <c r="BU50" s="623"/>
      <c r="BV50" s="623"/>
      <c r="BW50" s="622"/>
      <c r="BX50" s="623"/>
      <c r="BY50" s="623"/>
      <c r="BZ50" s="623"/>
      <c r="CA50" s="623"/>
      <c r="CB50" s="623"/>
      <c r="CC50" s="623"/>
      <c r="CD50" s="623"/>
      <c r="CE50" s="623"/>
      <c r="CF50" s="623"/>
      <c r="CG50" s="623"/>
      <c r="CH50" s="623"/>
      <c r="CI50" s="623"/>
      <c r="CJ50" s="623"/>
      <c r="CK50" s="623"/>
      <c r="CL50" s="623"/>
      <c r="CM50" s="623"/>
      <c r="CN50" s="623"/>
      <c r="CO50" s="623"/>
      <c r="CP50" s="623"/>
      <c r="CQ50" s="623"/>
      <c r="CR50" s="623"/>
      <c r="CS50" s="623"/>
      <c r="CT50" s="623"/>
      <c r="CU50" s="623"/>
      <c r="CV50" s="623"/>
      <c r="CW50" s="623"/>
      <c r="CX50" s="623"/>
      <c r="CY50" s="623"/>
      <c r="CZ50" s="623"/>
      <c r="DA50" s="625"/>
      <c r="DB50" s="625"/>
      <c r="DC50" s="625"/>
      <c r="DD50" s="625"/>
      <c r="DE50" s="625"/>
      <c r="DF50" s="625"/>
      <c r="DG50" s="625"/>
      <c r="DH50" s="625"/>
      <c r="DI50" s="625"/>
      <c r="DJ50" s="625"/>
      <c r="DK50" s="625"/>
      <c r="DL50" s="625"/>
      <c r="DM50" s="625"/>
      <c r="DN50" s="625"/>
      <c r="DO50" s="625"/>
      <c r="DP50" s="625"/>
      <c r="DQ50" s="625"/>
      <c r="DR50" s="625"/>
      <c r="DS50" s="625"/>
      <c r="DT50" s="625"/>
    </row>
    <row r="51" spans="1:124" ht="15.75" hidden="1" customHeight="1" x14ac:dyDescent="0.35">
      <c r="A51" s="825" t="s">
        <v>476</v>
      </c>
      <c r="B51" s="627"/>
      <c r="C51" s="628"/>
      <c r="D51" s="629">
        <f>LOOKUP(2,1/(F51:CZ51&lt;&gt;""), F51:CZ51)</f>
        <v>0</v>
      </c>
      <c r="E51" s="604"/>
      <c r="F51" s="630">
        <v>0</v>
      </c>
      <c r="G51" s="631"/>
      <c r="H51" s="630"/>
      <c r="I51" s="630"/>
      <c r="J51" s="630"/>
      <c r="K51" s="630"/>
      <c r="L51" s="630"/>
      <c r="M51" s="630"/>
      <c r="N51" s="630"/>
      <c r="O51" s="630"/>
      <c r="P51" s="630"/>
      <c r="Q51" s="630"/>
      <c r="R51" s="630"/>
      <c r="S51" s="630"/>
      <c r="T51" s="630"/>
      <c r="U51" s="630"/>
      <c r="V51" s="630"/>
      <c r="W51" s="630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0"/>
      <c r="AI51" s="630"/>
      <c r="AJ51" s="630"/>
      <c r="AK51" s="630"/>
      <c r="AL51" s="630"/>
      <c r="AM51" s="630"/>
      <c r="AN51" s="630"/>
      <c r="AO51" s="630"/>
      <c r="AP51" s="630"/>
      <c r="AQ51" s="630"/>
      <c r="AR51" s="630"/>
      <c r="AS51" s="630"/>
      <c r="AT51" s="630"/>
      <c r="AU51" s="630"/>
      <c r="AV51" s="630"/>
      <c r="AW51" s="630"/>
      <c r="AX51" s="630"/>
      <c r="AY51" s="630"/>
      <c r="AZ51" s="630"/>
      <c r="BA51" s="630"/>
      <c r="BB51" s="630"/>
      <c r="BC51" s="630"/>
      <c r="BD51" s="630"/>
      <c r="BE51" s="630"/>
      <c r="BF51" s="630"/>
      <c r="BG51" s="630"/>
      <c r="BH51" s="630"/>
      <c r="BI51" s="630"/>
      <c r="BJ51" s="630"/>
      <c r="BK51" s="630"/>
      <c r="BL51" s="630"/>
      <c r="BM51" s="630"/>
      <c r="BN51" s="630"/>
      <c r="BO51" s="630"/>
      <c r="BP51" s="630"/>
      <c r="BQ51" s="630"/>
      <c r="BR51" s="630"/>
      <c r="BS51" s="630"/>
      <c r="BT51" s="630"/>
      <c r="BU51" s="630"/>
      <c r="BV51" s="630"/>
      <c r="BW51" s="632"/>
      <c r="BX51" s="630"/>
      <c r="BY51" s="630"/>
      <c r="BZ51" s="630"/>
      <c r="CA51" s="630"/>
      <c r="CB51" s="630"/>
      <c r="CC51" s="630"/>
      <c r="CD51" s="630"/>
      <c r="CE51" s="630"/>
      <c r="CF51" s="630"/>
      <c r="CG51" s="630"/>
      <c r="CH51" s="630"/>
      <c r="CI51" s="630"/>
      <c r="CJ51" s="630"/>
      <c r="CK51" s="630"/>
      <c r="CL51" s="630"/>
      <c r="CM51" s="630"/>
      <c r="CN51" s="630"/>
      <c r="CO51" s="630"/>
      <c r="CP51" s="630"/>
      <c r="CQ51" s="630"/>
      <c r="CR51" s="630"/>
      <c r="CS51" s="630"/>
      <c r="CT51" s="630"/>
      <c r="CU51" s="630"/>
      <c r="CV51" s="630"/>
      <c r="CW51" s="630"/>
      <c r="CX51" s="630"/>
      <c r="CY51" s="630"/>
      <c r="CZ51" s="630"/>
      <c r="DA51" s="632"/>
      <c r="DB51" s="632"/>
      <c r="DC51" s="632"/>
      <c r="DD51" s="632"/>
      <c r="DE51" s="632"/>
      <c r="DF51" s="632"/>
      <c r="DG51" s="632"/>
      <c r="DH51" s="632"/>
      <c r="DI51" s="632"/>
      <c r="DJ51" s="632"/>
      <c r="DK51" s="632"/>
      <c r="DL51" s="632"/>
      <c r="DM51" s="632"/>
      <c r="DN51" s="632"/>
      <c r="DO51" s="632"/>
      <c r="DP51" s="632"/>
      <c r="DQ51" s="632"/>
      <c r="DR51" s="632"/>
      <c r="DS51" s="632"/>
      <c r="DT51" s="632"/>
    </row>
    <row r="52" spans="1:124" ht="15.75" hidden="1" customHeight="1" x14ac:dyDescent="0.5">
      <c r="A52" s="636">
        <f>D51</f>
        <v>0</v>
      </c>
      <c r="B52" s="627"/>
      <c r="C52" s="628"/>
      <c r="D52" s="634"/>
      <c r="E52" s="604"/>
      <c r="F52" s="630"/>
      <c r="G52" s="631"/>
      <c r="H52" s="630"/>
      <c r="I52" s="630"/>
      <c r="J52" s="630"/>
      <c r="K52" s="630"/>
      <c r="L52" s="630"/>
      <c r="M52" s="630"/>
      <c r="N52" s="630"/>
      <c r="O52" s="630"/>
      <c r="P52" s="630"/>
      <c r="Q52" s="630"/>
      <c r="R52" s="630"/>
      <c r="S52" s="630"/>
      <c r="T52" s="630"/>
      <c r="U52" s="630"/>
      <c r="V52" s="630"/>
      <c r="W52" s="630"/>
      <c r="X52" s="630"/>
      <c r="Y52" s="630"/>
      <c r="Z52" s="630"/>
      <c r="AA52" s="630"/>
      <c r="AB52" s="630"/>
      <c r="AC52" s="630"/>
      <c r="AD52" s="630"/>
      <c r="AE52" s="630"/>
      <c r="AF52" s="630"/>
      <c r="AG52" s="630"/>
      <c r="AH52" s="630"/>
      <c r="AI52" s="630"/>
      <c r="AJ52" s="630"/>
      <c r="AK52" s="630"/>
      <c r="AL52" s="630"/>
      <c r="AM52" s="630"/>
      <c r="AN52" s="630"/>
      <c r="AO52" s="630"/>
      <c r="AP52" s="630"/>
      <c r="AQ52" s="630"/>
      <c r="AR52" s="630"/>
      <c r="AS52" s="630"/>
      <c r="AT52" s="630"/>
      <c r="AU52" s="630"/>
      <c r="AV52" s="630"/>
      <c r="AW52" s="630"/>
      <c r="AX52" s="630"/>
      <c r="AY52" s="630"/>
      <c r="AZ52" s="630"/>
      <c r="BA52" s="630"/>
      <c r="BB52" s="630"/>
      <c r="BC52" s="630"/>
      <c r="BD52" s="630"/>
      <c r="BE52" s="630"/>
      <c r="BF52" s="630"/>
      <c r="BG52" s="630"/>
      <c r="BH52" s="630"/>
      <c r="BI52" s="630"/>
      <c r="BJ52" s="630"/>
      <c r="BK52" s="630"/>
      <c r="BL52" s="630"/>
      <c r="BM52" s="630"/>
      <c r="BN52" s="630"/>
      <c r="BO52" s="630"/>
      <c r="BP52" s="630"/>
      <c r="BQ52" s="630"/>
      <c r="BR52" s="630"/>
      <c r="BS52" s="630"/>
      <c r="BT52" s="630"/>
      <c r="BU52" s="630"/>
      <c r="BV52" s="630"/>
      <c r="BW52" s="632"/>
      <c r="BX52" s="630"/>
      <c r="BY52" s="630"/>
      <c r="BZ52" s="630"/>
      <c r="CA52" s="630"/>
      <c r="CB52" s="630"/>
      <c r="CC52" s="630"/>
      <c r="CD52" s="630"/>
      <c r="CE52" s="630"/>
      <c r="CF52" s="630"/>
      <c r="CG52" s="630"/>
      <c r="CH52" s="630"/>
      <c r="CI52" s="630"/>
      <c r="CJ52" s="630"/>
      <c r="CK52" s="630"/>
      <c r="CL52" s="630"/>
      <c r="CM52" s="630"/>
      <c r="CN52" s="630"/>
      <c r="CO52" s="630"/>
      <c r="CP52" s="630"/>
      <c r="CQ52" s="630"/>
      <c r="CR52" s="630"/>
      <c r="CS52" s="630"/>
      <c r="CT52" s="630"/>
      <c r="CU52" s="630"/>
      <c r="CV52" s="630"/>
      <c r="CW52" s="630"/>
      <c r="CX52" s="630"/>
      <c r="CY52" s="630"/>
      <c r="CZ52" s="630"/>
      <c r="DA52" s="632"/>
      <c r="DB52" s="632"/>
      <c r="DC52" s="632"/>
      <c r="DD52" s="632"/>
      <c r="DE52" s="632"/>
      <c r="DF52" s="632"/>
      <c r="DG52" s="632"/>
      <c r="DH52" s="632"/>
      <c r="DI52" s="632"/>
      <c r="DJ52" s="632"/>
      <c r="DK52" s="632"/>
      <c r="DL52" s="632"/>
      <c r="DM52" s="632"/>
      <c r="DN52" s="632"/>
      <c r="DO52" s="632"/>
      <c r="DP52" s="632"/>
      <c r="DQ52" s="632"/>
      <c r="DR52" s="632"/>
      <c r="DS52" s="632"/>
      <c r="DT52" s="632"/>
    </row>
    <row r="53" spans="1:124" ht="15.75" hidden="1" customHeight="1" x14ac:dyDescent="0.35">
      <c r="A53" s="637"/>
      <c r="B53" s="638"/>
      <c r="C53" s="628"/>
      <c r="D53" s="803"/>
      <c r="E53" s="595"/>
      <c r="F53" s="631"/>
      <c r="G53" s="631"/>
      <c r="H53" s="630"/>
      <c r="I53" s="630"/>
      <c r="J53" s="630"/>
      <c r="K53" s="630"/>
      <c r="L53" s="630"/>
      <c r="M53" s="630"/>
      <c r="N53" s="630"/>
      <c r="O53" s="630"/>
      <c r="P53" s="630"/>
      <c r="Q53" s="630"/>
      <c r="R53" s="630"/>
      <c r="S53" s="630"/>
      <c r="T53" s="630"/>
      <c r="U53" s="630"/>
      <c r="V53" s="630"/>
      <c r="W53" s="630"/>
      <c r="X53" s="630"/>
      <c r="Y53" s="630"/>
      <c r="Z53" s="630"/>
      <c r="AA53" s="630"/>
      <c r="AB53" s="630"/>
      <c r="AC53" s="630"/>
      <c r="AD53" s="630"/>
      <c r="AE53" s="630"/>
      <c r="AF53" s="630"/>
      <c r="AG53" s="630"/>
      <c r="AH53" s="630"/>
      <c r="AI53" s="630"/>
      <c r="AJ53" s="630"/>
      <c r="AK53" s="630"/>
      <c r="AL53" s="630"/>
      <c r="AM53" s="630"/>
      <c r="AN53" s="630"/>
      <c r="AO53" s="630"/>
      <c r="AP53" s="630"/>
      <c r="AQ53" s="630"/>
      <c r="AR53" s="630"/>
      <c r="AS53" s="630"/>
      <c r="AT53" s="630"/>
      <c r="AU53" s="630"/>
      <c r="AV53" s="630"/>
      <c r="AW53" s="630"/>
      <c r="AX53" s="630"/>
      <c r="AY53" s="630"/>
      <c r="AZ53" s="630"/>
      <c r="BA53" s="630"/>
      <c r="BB53" s="630"/>
      <c r="BC53" s="630"/>
      <c r="BD53" s="630"/>
      <c r="BE53" s="630"/>
      <c r="BF53" s="630"/>
      <c r="BG53" s="630"/>
      <c r="BH53" s="630"/>
      <c r="BI53" s="630"/>
      <c r="BJ53" s="630"/>
      <c r="BK53" s="630"/>
      <c r="BL53" s="630"/>
      <c r="BM53" s="630"/>
      <c r="BN53" s="630"/>
      <c r="BO53" s="630"/>
      <c r="BP53" s="630"/>
      <c r="BQ53" s="630"/>
      <c r="BR53" s="630"/>
      <c r="BS53" s="630"/>
      <c r="BT53" s="630"/>
      <c r="BU53" s="630"/>
      <c r="BV53" s="630"/>
      <c r="BW53" s="632"/>
      <c r="BX53" s="630"/>
      <c r="BY53" s="630"/>
      <c r="BZ53" s="630"/>
      <c r="CA53" s="630"/>
      <c r="CB53" s="630"/>
      <c r="CC53" s="630"/>
      <c r="CD53" s="630"/>
      <c r="CE53" s="630"/>
      <c r="CF53" s="630"/>
      <c r="CG53" s="630"/>
      <c r="CH53" s="630"/>
      <c r="CI53" s="630"/>
      <c r="CJ53" s="630"/>
      <c r="CK53" s="630"/>
      <c r="CL53" s="630"/>
      <c r="CM53" s="630"/>
      <c r="CN53" s="630"/>
      <c r="CO53" s="630"/>
      <c r="CP53" s="630"/>
      <c r="CQ53" s="630"/>
      <c r="CR53" s="630"/>
      <c r="CS53" s="630"/>
      <c r="CT53" s="630"/>
      <c r="CU53" s="630"/>
      <c r="CV53" s="630"/>
      <c r="CW53" s="630"/>
      <c r="CX53" s="630"/>
      <c r="CY53" s="630"/>
      <c r="CZ53" s="630"/>
      <c r="DA53" s="632"/>
      <c r="DB53" s="632"/>
      <c r="DC53" s="632"/>
      <c r="DD53" s="632"/>
      <c r="DE53" s="632"/>
      <c r="DF53" s="632"/>
      <c r="DG53" s="632"/>
      <c r="DH53" s="632"/>
      <c r="DI53" s="632"/>
      <c r="DJ53" s="632"/>
      <c r="DK53" s="632"/>
      <c r="DL53" s="632"/>
      <c r="DM53" s="632"/>
      <c r="DN53" s="632"/>
      <c r="DO53" s="632"/>
      <c r="DP53" s="632"/>
      <c r="DQ53" s="632"/>
      <c r="DR53" s="632"/>
      <c r="DS53" s="632"/>
      <c r="DT53" s="632"/>
    </row>
    <row r="54" spans="1:124" ht="15.75" hidden="1" customHeight="1" x14ac:dyDescent="0.35">
      <c r="A54" s="640"/>
      <c r="B54" s="641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40"/>
      <c r="AB54" s="640"/>
      <c r="AC54" s="640"/>
      <c r="AD54" s="640"/>
      <c r="AE54" s="640"/>
      <c r="AF54" s="640"/>
      <c r="AG54" s="640"/>
      <c r="AH54" s="640"/>
      <c r="AI54" s="640"/>
      <c r="AJ54" s="640"/>
      <c r="AK54" s="640"/>
      <c r="AL54" s="640"/>
      <c r="AM54" s="640"/>
      <c r="AN54" s="640"/>
      <c r="AO54" s="640"/>
      <c r="AP54" s="640"/>
      <c r="AQ54" s="640"/>
      <c r="AR54" s="640"/>
      <c r="AS54" s="640"/>
      <c r="AT54" s="640"/>
      <c r="AU54" s="640"/>
      <c r="AV54" s="640"/>
      <c r="AW54" s="640"/>
      <c r="AX54" s="640"/>
      <c r="AY54" s="640"/>
      <c r="AZ54" s="640"/>
      <c r="BA54" s="640"/>
      <c r="BB54" s="640"/>
      <c r="BC54" s="640"/>
      <c r="BD54" s="640"/>
      <c r="BE54" s="640"/>
      <c r="BF54" s="640"/>
      <c r="BG54" s="640"/>
      <c r="BH54" s="640"/>
      <c r="BI54" s="640"/>
      <c r="BJ54" s="640"/>
      <c r="BK54" s="640"/>
      <c r="BL54" s="640"/>
      <c r="BM54" s="640"/>
      <c r="BN54" s="640"/>
      <c r="BO54" s="640"/>
      <c r="BP54" s="640"/>
      <c r="BQ54" s="640"/>
      <c r="BR54" s="640"/>
      <c r="BS54" s="640"/>
      <c r="BT54" s="640"/>
      <c r="BU54" s="640"/>
      <c r="BV54" s="640"/>
      <c r="BW54" s="640"/>
      <c r="BX54" s="640"/>
      <c r="BY54" s="640"/>
      <c r="BZ54" s="640"/>
      <c r="CA54" s="640"/>
      <c r="CB54" s="640"/>
      <c r="CC54" s="640"/>
      <c r="CD54" s="640"/>
      <c r="CE54" s="640"/>
      <c r="CF54" s="640"/>
      <c r="CG54" s="640"/>
      <c r="CH54" s="640"/>
      <c r="CI54" s="640"/>
      <c r="CJ54" s="640"/>
      <c r="CK54" s="640"/>
      <c r="CL54" s="640"/>
      <c r="CM54" s="640"/>
      <c r="CN54" s="640"/>
      <c r="CO54" s="640"/>
      <c r="CP54" s="640"/>
      <c r="CQ54" s="640"/>
      <c r="CR54" s="640"/>
      <c r="CS54" s="640"/>
      <c r="CT54" s="640"/>
      <c r="CU54" s="640"/>
      <c r="CV54" s="640"/>
      <c r="CW54" s="640"/>
      <c r="CX54" s="640"/>
      <c r="CY54" s="640"/>
      <c r="CZ54" s="640"/>
      <c r="DA54" s="640"/>
      <c r="DB54" s="640"/>
      <c r="DC54" s="640"/>
      <c r="DD54" s="640"/>
      <c r="DE54" s="640"/>
      <c r="DF54" s="640"/>
      <c r="DG54" s="640"/>
      <c r="DH54" s="640"/>
      <c r="DI54" s="640"/>
      <c r="DJ54" s="640"/>
      <c r="DK54" s="640"/>
      <c r="DL54" s="640"/>
      <c r="DM54" s="640"/>
      <c r="DN54" s="640"/>
      <c r="DO54" s="640"/>
      <c r="DP54" s="640"/>
      <c r="DQ54" s="640"/>
      <c r="DR54" s="640"/>
      <c r="DS54" s="640"/>
      <c r="DT54" s="640"/>
    </row>
    <row r="55" spans="1:124" ht="15.75" hidden="1" customHeight="1" x14ac:dyDescent="0.35">
      <c r="A55" s="604"/>
      <c r="B55" s="605"/>
      <c r="C55" s="604"/>
      <c r="D55" s="604"/>
      <c r="E55" s="604"/>
      <c r="F55" s="604"/>
      <c r="G55" s="604"/>
      <c r="H55" s="604"/>
      <c r="I55" s="604"/>
      <c r="J55" s="604"/>
      <c r="K55" s="604"/>
      <c r="L55" s="604"/>
      <c r="M55" s="604"/>
      <c r="N55" s="604"/>
      <c r="O55" s="604"/>
      <c r="P55" s="604"/>
      <c r="Q55" s="604"/>
      <c r="R55" s="604"/>
      <c r="S55" s="604"/>
      <c r="T55" s="604"/>
      <c r="U55" s="604"/>
      <c r="V55" s="604"/>
      <c r="W55" s="604"/>
      <c r="X55" s="604"/>
      <c r="Y55" s="604"/>
      <c r="Z55" s="604"/>
      <c r="AA55" s="604"/>
      <c r="AB55" s="604"/>
      <c r="AC55" s="604"/>
      <c r="AD55" s="604"/>
      <c r="AE55" s="604"/>
      <c r="AF55" s="604"/>
      <c r="AG55" s="604"/>
      <c r="AH55" s="604"/>
      <c r="AI55" s="604"/>
      <c r="AJ55" s="604"/>
      <c r="AK55" s="604"/>
      <c r="AL55" s="604"/>
      <c r="AM55" s="604"/>
      <c r="AN55" s="604"/>
      <c r="AO55" s="604"/>
      <c r="AP55" s="604"/>
      <c r="AQ55" s="604"/>
      <c r="AR55" s="604"/>
      <c r="AS55" s="604"/>
      <c r="AT55" s="604"/>
      <c r="AU55" s="604"/>
      <c r="AV55" s="604"/>
      <c r="AW55" s="604"/>
      <c r="AX55" s="604"/>
      <c r="AY55" s="604"/>
      <c r="AZ55" s="604"/>
      <c r="BA55" s="604"/>
      <c r="BB55" s="604"/>
      <c r="BC55" s="604"/>
      <c r="BD55" s="604"/>
      <c r="BE55" s="604"/>
      <c r="BF55" s="604"/>
      <c r="BG55" s="604"/>
      <c r="BH55" s="604"/>
      <c r="BI55" s="604"/>
      <c r="BJ55" s="604"/>
      <c r="BK55" s="604"/>
      <c r="BL55" s="604"/>
      <c r="BM55" s="604"/>
      <c r="BN55" s="604"/>
      <c r="BO55" s="604"/>
      <c r="BP55" s="604"/>
      <c r="BQ55" s="604"/>
      <c r="BR55" s="604"/>
      <c r="BS55" s="604"/>
      <c r="BT55" s="604"/>
      <c r="BU55" s="604"/>
      <c r="BV55" s="604"/>
      <c r="BW55" s="604"/>
      <c r="BX55" s="604"/>
      <c r="BY55" s="604"/>
      <c r="BZ55" s="604"/>
      <c r="CA55" s="604"/>
      <c r="CB55" s="604"/>
      <c r="CC55" s="604"/>
      <c r="CD55" s="604"/>
      <c r="CE55" s="604"/>
      <c r="CF55" s="604"/>
      <c r="CG55" s="604"/>
      <c r="CH55" s="604"/>
      <c r="CI55" s="604"/>
      <c r="CJ55" s="604"/>
      <c r="CK55" s="604"/>
      <c r="CL55" s="604"/>
      <c r="CM55" s="604"/>
      <c r="CN55" s="604"/>
      <c r="CO55" s="604"/>
      <c r="CP55" s="604"/>
      <c r="CQ55" s="604"/>
      <c r="CR55" s="604"/>
      <c r="CS55" s="604"/>
      <c r="CT55" s="604"/>
      <c r="CU55" s="604"/>
      <c r="CV55" s="604"/>
      <c r="CW55" s="604"/>
      <c r="CX55" s="604"/>
      <c r="CY55" s="604"/>
      <c r="CZ55" s="604"/>
      <c r="DA55" s="604"/>
      <c r="DB55" s="604"/>
      <c r="DC55" s="604"/>
      <c r="DD55" s="604"/>
      <c r="DE55" s="604"/>
      <c r="DF55" s="604"/>
      <c r="DG55" s="604"/>
      <c r="DH55" s="604"/>
      <c r="DI55" s="604"/>
      <c r="DJ55" s="604"/>
      <c r="DK55" s="604"/>
      <c r="DL55" s="604"/>
      <c r="DM55" s="604"/>
      <c r="DN55" s="604"/>
      <c r="DO55" s="604"/>
      <c r="DP55" s="604"/>
      <c r="DQ55" s="604"/>
      <c r="DR55" s="604"/>
      <c r="DS55" s="604"/>
      <c r="DT55" s="604"/>
    </row>
    <row r="56" spans="1:124" ht="31.5" hidden="1" customHeight="1" x14ac:dyDescent="0.95">
      <c r="A56" s="642" t="s">
        <v>493</v>
      </c>
      <c r="B56" s="643"/>
      <c r="C56" s="644"/>
      <c r="D56" s="645"/>
      <c r="E56" s="646"/>
      <c r="F56" s="647"/>
      <c r="G56" s="646"/>
      <c r="H56" s="648"/>
      <c r="I56" s="647"/>
      <c r="J56" s="646"/>
      <c r="K56" s="648"/>
      <c r="L56" s="647"/>
      <c r="M56" s="646"/>
      <c r="N56" s="648"/>
      <c r="O56" s="647"/>
      <c r="P56" s="646"/>
      <c r="Q56" s="648"/>
      <c r="R56" s="647"/>
      <c r="S56" s="646"/>
      <c r="T56" s="648"/>
      <c r="U56" s="647"/>
      <c r="V56" s="646"/>
      <c r="W56" s="648"/>
      <c r="X56" s="647"/>
      <c r="Y56" s="646"/>
      <c r="Z56" s="648"/>
      <c r="AA56" s="647"/>
      <c r="AB56" s="646"/>
      <c r="AC56" s="648"/>
      <c r="AD56" s="647"/>
      <c r="AE56" s="646"/>
      <c r="AF56" s="648"/>
      <c r="AG56" s="647"/>
      <c r="AH56" s="646"/>
      <c r="AI56" s="648"/>
      <c r="AJ56" s="647"/>
      <c r="AK56" s="646"/>
      <c r="AL56" s="648"/>
      <c r="AM56" s="647"/>
      <c r="AN56" s="646"/>
      <c r="AO56" s="648"/>
      <c r="AP56" s="647"/>
      <c r="AQ56" s="646"/>
      <c r="AR56" s="648"/>
      <c r="AS56" s="647"/>
      <c r="AT56" s="646"/>
      <c r="AU56" s="648"/>
      <c r="AV56" s="647"/>
      <c r="AW56" s="646"/>
      <c r="AX56" s="648"/>
      <c r="AY56" s="647"/>
      <c r="AZ56" s="646"/>
      <c r="BA56" s="648"/>
      <c r="BB56" s="647"/>
      <c r="BC56" s="646"/>
      <c r="BD56" s="648"/>
      <c r="BE56" s="647"/>
      <c r="BF56" s="646"/>
      <c r="BG56" s="648"/>
      <c r="BH56" s="647"/>
      <c r="BI56" s="646"/>
      <c r="BJ56" s="648"/>
      <c r="BK56" s="647"/>
      <c r="BL56" s="646"/>
      <c r="BM56" s="648"/>
      <c r="BN56" s="647"/>
      <c r="BO56" s="646"/>
      <c r="BP56" s="648"/>
      <c r="BQ56" s="647"/>
      <c r="BR56" s="646"/>
      <c r="BS56" s="648"/>
      <c r="BT56" s="647"/>
      <c r="BU56" s="646"/>
      <c r="BV56" s="648"/>
      <c r="BW56" s="647"/>
      <c r="BX56" s="646"/>
      <c r="BY56" s="648"/>
      <c r="BZ56" s="647"/>
      <c r="CA56" s="646"/>
      <c r="CB56" s="648"/>
      <c r="CC56" s="647"/>
      <c r="CD56" s="646"/>
      <c r="CE56" s="648"/>
      <c r="CF56" s="647"/>
      <c r="CG56" s="646"/>
      <c r="CH56" s="648"/>
      <c r="CI56" s="647"/>
      <c r="CJ56" s="646"/>
      <c r="CK56" s="648"/>
      <c r="CL56" s="647"/>
      <c r="CM56" s="646"/>
      <c r="CN56" s="648"/>
      <c r="CO56" s="647"/>
      <c r="CP56" s="646"/>
      <c r="CQ56" s="648"/>
      <c r="CR56" s="647"/>
      <c r="CS56" s="646"/>
      <c r="CT56" s="648"/>
      <c r="CU56" s="647"/>
      <c r="CV56" s="646"/>
      <c r="CW56" s="648"/>
      <c r="CX56" s="647"/>
      <c r="CY56" s="646"/>
      <c r="CZ56" s="648"/>
      <c r="DA56" s="646"/>
      <c r="DB56" s="646"/>
      <c r="DC56" s="646"/>
      <c r="DD56" s="646"/>
      <c r="DE56" s="646"/>
      <c r="DF56" s="646"/>
      <c r="DG56" s="646"/>
      <c r="DH56" s="646"/>
      <c r="DI56" s="646"/>
      <c r="DJ56" s="646"/>
      <c r="DK56" s="646"/>
      <c r="DL56" s="646"/>
      <c r="DM56" s="646"/>
      <c r="DN56" s="646"/>
      <c r="DO56" s="646"/>
      <c r="DP56" s="646"/>
      <c r="DQ56" s="646"/>
      <c r="DR56" s="646"/>
      <c r="DS56" s="646"/>
      <c r="DT56" s="646"/>
    </row>
    <row r="57" spans="1:124" ht="14.25" hidden="1" customHeight="1" x14ac:dyDescent="0.35">
      <c r="A57" s="1849" t="s">
        <v>473</v>
      </c>
      <c r="B57" s="1850" t="s">
        <v>474</v>
      </c>
      <c r="C57" s="1851" t="s">
        <v>475</v>
      </c>
      <c r="D57" s="1852" t="s">
        <v>476</v>
      </c>
      <c r="E57" s="1853" t="s">
        <v>8</v>
      </c>
      <c r="F57" s="1844" t="s">
        <v>494</v>
      </c>
      <c r="G57" s="1844"/>
      <c r="H57" s="1844"/>
      <c r="I57" s="1844" t="s">
        <v>494</v>
      </c>
      <c r="J57" s="1844"/>
      <c r="K57" s="1844"/>
      <c r="L57" s="1844" t="s">
        <v>494</v>
      </c>
      <c r="M57" s="1844"/>
      <c r="N57" s="1844"/>
      <c r="O57" s="1844" t="s">
        <v>494</v>
      </c>
      <c r="P57" s="1844"/>
      <c r="Q57" s="1844"/>
      <c r="R57" s="1844" t="s">
        <v>494</v>
      </c>
      <c r="S57" s="1844"/>
      <c r="T57" s="1844"/>
      <c r="U57" s="1844" t="s">
        <v>494</v>
      </c>
      <c r="V57" s="1844"/>
      <c r="W57" s="1844"/>
      <c r="X57" s="1844" t="s">
        <v>494</v>
      </c>
      <c r="Y57" s="1844"/>
      <c r="Z57" s="1844"/>
      <c r="AA57" s="1844" t="s">
        <v>494</v>
      </c>
      <c r="AB57" s="1844"/>
      <c r="AC57" s="1844"/>
      <c r="AD57" s="1844" t="s">
        <v>494</v>
      </c>
      <c r="AE57" s="1844"/>
      <c r="AF57" s="1844"/>
      <c r="AG57" s="1844" t="s">
        <v>494</v>
      </c>
      <c r="AH57" s="1844"/>
      <c r="AI57" s="1844"/>
      <c r="AJ57" s="1844" t="s">
        <v>494</v>
      </c>
      <c r="AK57" s="1844"/>
      <c r="AL57" s="1844"/>
      <c r="AM57" s="1844" t="s">
        <v>494</v>
      </c>
      <c r="AN57" s="1844"/>
      <c r="AO57" s="1844"/>
      <c r="AP57" s="1844" t="s">
        <v>494</v>
      </c>
      <c r="AQ57" s="1844"/>
      <c r="AR57" s="1844"/>
      <c r="AS57" s="1844" t="s">
        <v>494</v>
      </c>
      <c r="AT57" s="1844"/>
      <c r="AU57" s="1844"/>
      <c r="AV57" s="1844" t="s">
        <v>494</v>
      </c>
      <c r="AW57" s="1844"/>
      <c r="AX57" s="1844"/>
      <c r="AY57" s="1844" t="s">
        <v>494</v>
      </c>
      <c r="AZ57" s="1844"/>
      <c r="BA57" s="1844"/>
      <c r="BB57" s="1844" t="s">
        <v>494</v>
      </c>
      <c r="BC57" s="1844"/>
      <c r="BD57" s="1844"/>
      <c r="BE57" s="1844" t="s">
        <v>494</v>
      </c>
      <c r="BF57" s="1844"/>
      <c r="BG57" s="1844"/>
      <c r="BH57" s="1844" t="s">
        <v>494</v>
      </c>
      <c r="BI57" s="1844"/>
      <c r="BJ57" s="1844"/>
      <c r="BK57" s="1844" t="s">
        <v>494</v>
      </c>
      <c r="BL57" s="1844"/>
      <c r="BM57" s="1844"/>
      <c r="BN57" s="1844" t="s">
        <v>494</v>
      </c>
      <c r="BO57" s="1844"/>
      <c r="BP57" s="1844"/>
      <c r="BQ57" s="1844" t="s">
        <v>494</v>
      </c>
      <c r="BR57" s="1844"/>
      <c r="BS57" s="1844"/>
      <c r="BT57" s="1844" t="s">
        <v>494</v>
      </c>
      <c r="BU57" s="1844"/>
      <c r="BV57" s="1844"/>
      <c r="BW57" s="1844" t="s">
        <v>494</v>
      </c>
      <c r="BX57" s="1844"/>
      <c r="BY57" s="1844"/>
      <c r="BZ57" s="1844" t="s">
        <v>494</v>
      </c>
      <c r="CA57" s="1844"/>
      <c r="CB57" s="1844"/>
      <c r="CC57" s="1844" t="s">
        <v>494</v>
      </c>
      <c r="CD57" s="1844"/>
      <c r="CE57" s="1844"/>
      <c r="CF57" s="1844" t="s">
        <v>494</v>
      </c>
      <c r="CG57" s="1844"/>
      <c r="CH57" s="1844"/>
      <c r="CI57" s="1844" t="s">
        <v>494</v>
      </c>
      <c r="CJ57" s="1844"/>
      <c r="CK57" s="1844"/>
      <c r="CL57" s="1844" t="s">
        <v>494</v>
      </c>
      <c r="CM57" s="1844"/>
      <c r="CN57" s="1844"/>
      <c r="CO57" s="1844" t="s">
        <v>494</v>
      </c>
      <c r="CP57" s="1844"/>
      <c r="CQ57" s="1844"/>
      <c r="CR57" s="1844" t="s">
        <v>494</v>
      </c>
      <c r="CS57" s="1844"/>
      <c r="CT57" s="1844"/>
      <c r="CU57" s="1844" t="s">
        <v>494</v>
      </c>
      <c r="CV57" s="1844"/>
      <c r="CW57" s="1844"/>
      <c r="CX57" s="1844" t="s">
        <v>494</v>
      </c>
      <c r="CY57" s="1844"/>
      <c r="CZ57" s="1844"/>
      <c r="DA57" s="537"/>
      <c r="DB57" s="537"/>
      <c r="DC57" s="537"/>
      <c r="DD57" s="537"/>
      <c r="DE57" s="537"/>
      <c r="DF57" s="537"/>
      <c r="DG57" s="537"/>
      <c r="DH57" s="537"/>
      <c r="DI57" s="537"/>
      <c r="DJ57" s="537"/>
      <c r="DK57" s="537"/>
      <c r="DL57" s="537"/>
      <c r="DM57" s="537"/>
      <c r="DN57" s="537"/>
      <c r="DO57" s="537"/>
      <c r="DP57" s="537"/>
      <c r="DQ57" s="537"/>
      <c r="DR57" s="537"/>
      <c r="DS57" s="537"/>
      <c r="DT57" s="537"/>
    </row>
    <row r="58" spans="1:124" ht="15.75" hidden="1" customHeight="1" x14ac:dyDescent="0.35">
      <c r="A58" s="1849"/>
      <c r="B58" s="1849"/>
      <c r="C58" s="1851"/>
      <c r="D58" s="1852"/>
      <c r="E58" s="1852"/>
      <c r="F58" s="543" t="s">
        <v>477</v>
      </c>
      <c r="G58" s="544" t="s">
        <v>478</v>
      </c>
      <c r="H58" s="545" t="s">
        <v>479</v>
      </c>
      <c r="I58" s="543" t="s">
        <v>477</v>
      </c>
      <c r="J58" s="544" t="s">
        <v>478</v>
      </c>
      <c r="K58" s="545" t="s">
        <v>479</v>
      </c>
      <c r="L58" s="543" t="s">
        <v>477</v>
      </c>
      <c r="M58" s="544" t="s">
        <v>478</v>
      </c>
      <c r="N58" s="545" t="s">
        <v>479</v>
      </c>
      <c r="O58" s="543" t="s">
        <v>477</v>
      </c>
      <c r="P58" s="544" t="s">
        <v>478</v>
      </c>
      <c r="Q58" s="545" t="s">
        <v>479</v>
      </c>
      <c r="R58" s="543" t="s">
        <v>477</v>
      </c>
      <c r="S58" s="544" t="s">
        <v>478</v>
      </c>
      <c r="T58" s="545" t="s">
        <v>479</v>
      </c>
      <c r="U58" s="543" t="s">
        <v>477</v>
      </c>
      <c r="V58" s="544" t="s">
        <v>478</v>
      </c>
      <c r="W58" s="545" t="s">
        <v>479</v>
      </c>
      <c r="X58" s="543" t="s">
        <v>477</v>
      </c>
      <c r="Y58" s="544" t="s">
        <v>478</v>
      </c>
      <c r="Z58" s="545" t="s">
        <v>479</v>
      </c>
      <c r="AA58" s="543" t="s">
        <v>477</v>
      </c>
      <c r="AB58" s="544" t="s">
        <v>478</v>
      </c>
      <c r="AC58" s="545" t="s">
        <v>479</v>
      </c>
      <c r="AD58" s="543" t="s">
        <v>477</v>
      </c>
      <c r="AE58" s="544" t="s">
        <v>478</v>
      </c>
      <c r="AF58" s="545" t="s">
        <v>479</v>
      </c>
      <c r="AG58" s="543" t="s">
        <v>477</v>
      </c>
      <c r="AH58" s="544" t="s">
        <v>478</v>
      </c>
      <c r="AI58" s="545" t="s">
        <v>479</v>
      </c>
      <c r="AJ58" s="543" t="s">
        <v>477</v>
      </c>
      <c r="AK58" s="544" t="s">
        <v>478</v>
      </c>
      <c r="AL58" s="545" t="s">
        <v>479</v>
      </c>
      <c r="AM58" s="543" t="s">
        <v>477</v>
      </c>
      <c r="AN58" s="544" t="s">
        <v>478</v>
      </c>
      <c r="AO58" s="545" t="s">
        <v>479</v>
      </c>
      <c r="AP58" s="543" t="s">
        <v>477</v>
      </c>
      <c r="AQ58" s="544" t="s">
        <v>478</v>
      </c>
      <c r="AR58" s="545" t="s">
        <v>479</v>
      </c>
      <c r="AS58" s="543" t="s">
        <v>477</v>
      </c>
      <c r="AT58" s="544" t="s">
        <v>478</v>
      </c>
      <c r="AU58" s="545" t="s">
        <v>479</v>
      </c>
      <c r="AV58" s="543" t="s">
        <v>477</v>
      </c>
      <c r="AW58" s="544" t="s">
        <v>478</v>
      </c>
      <c r="AX58" s="545" t="s">
        <v>479</v>
      </c>
      <c r="AY58" s="543" t="s">
        <v>477</v>
      </c>
      <c r="AZ58" s="544" t="s">
        <v>478</v>
      </c>
      <c r="BA58" s="545" t="s">
        <v>479</v>
      </c>
      <c r="BB58" s="543" t="s">
        <v>477</v>
      </c>
      <c r="BC58" s="544" t="s">
        <v>478</v>
      </c>
      <c r="BD58" s="545" t="s">
        <v>479</v>
      </c>
      <c r="BE58" s="543" t="s">
        <v>477</v>
      </c>
      <c r="BF58" s="544" t="s">
        <v>478</v>
      </c>
      <c r="BG58" s="545" t="s">
        <v>479</v>
      </c>
      <c r="BH58" s="543" t="s">
        <v>477</v>
      </c>
      <c r="BI58" s="544" t="s">
        <v>478</v>
      </c>
      <c r="BJ58" s="545" t="s">
        <v>479</v>
      </c>
      <c r="BK58" s="543" t="s">
        <v>477</v>
      </c>
      <c r="BL58" s="544" t="s">
        <v>478</v>
      </c>
      <c r="BM58" s="545" t="s">
        <v>479</v>
      </c>
      <c r="BN58" s="543" t="s">
        <v>477</v>
      </c>
      <c r="BO58" s="544" t="s">
        <v>478</v>
      </c>
      <c r="BP58" s="545" t="s">
        <v>479</v>
      </c>
      <c r="BQ58" s="543" t="s">
        <v>477</v>
      </c>
      <c r="BR58" s="544" t="s">
        <v>478</v>
      </c>
      <c r="BS58" s="545" t="s">
        <v>479</v>
      </c>
      <c r="BT58" s="543" t="s">
        <v>477</v>
      </c>
      <c r="BU58" s="544" t="s">
        <v>478</v>
      </c>
      <c r="BV58" s="545" t="s">
        <v>479</v>
      </c>
      <c r="BW58" s="543" t="s">
        <v>477</v>
      </c>
      <c r="BX58" s="544" t="s">
        <v>478</v>
      </c>
      <c r="BY58" s="545" t="s">
        <v>479</v>
      </c>
      <c r="BZ58" s="543" t="s">
        <v>477</v>
      </c>
      <c r="CA58" s="544" t="s">
        <v>478</v>
      </c>
      <c r="CB58" s="545" t="s">
        <v>479</v>
      </c>
      <c r="CC58" s="543" t="s">
        <v>477</v>
      </c>
      <c r="CD58" s="544" t="s">
        <v>478</v>
      </c>
      <c r="CE58" s="545" t="s">
        <v>479</v>
      </c>
      <c r="CF58" s="543" t="s">
        <v>477</v>
      </c>
      <c r="CG58" s="544" t="s">
        <v>478</v>
      </c>
      <c r="CH58" s="545" t="s">
        <v>479</v>
      </c>
      <c r="CI58" s="543" t="s">
        <v>477</v>
      </c>
      <c r="CJ58" s="544" t="s">
        <v>478</v>
      </c>
      <c r="CK58" s="545" t="s">
        <v>479</v>
      </c>
      <c r="CL58" s="543" t="s">
        <v>477</v>
      </c>
      <c r="CM58" s="544" t="s">
        <v>478</v>
      </c>
      <c r="CN58" s="545" t="s">
        <v>479</v>
      </c>
      <c r="CO58" s="543" t="s">
        <v>477</v>
      </c>
      <c r="CP58" s="544" t="s">
        <v>478</v>
      </c>
      <c r="CQ58" s="545" t="s">
        <v>479</v>
      </c>
      <c r="CR58" s="543" t="s">
        <v>477</v>
      </c>
      <c r="CS58" s="544" t="s">
        <v>478</v>
      </c>
      <c r="CT58" s="545" t="s">
        <v>479</v>
      </c>
      <c r="CU58" s="543" t="s">
        <v>477</v>
      </c>
      <c r="CV58" s="544" t="s">
        <v>478</v>
      </c>
      <c r="CW58" s="545" t="s">
        <v>479</v>
      </c>
      <c r="CX58" s="543" t="s">
        <v>477</v>
      </c>
      <c r="CY58" s="544" t="s">
        <v>478</v>
      </c>
      <c r="CZ58" s="545" t="s">
        <v>479</v>
      </c>
      <c r="DA58" s="617"/>
      <c r="DB58" s="617"/>
      <c r="DC58" s="617"/>
      <c r="DD58" s="617"/>
      <c r="DE58" s="617"/>
      <c r="DF58" s="617"/>
      <c r="DG58" s="617"/>
      <c r="DH58" s="617"/>
      <c r="DI58" s="617"/>
      <c r="DJ58" s="617"/>
      <c r="DK58" s="617"/>
      <c r="DL58" s="617"/>
      <c r="DM58" s="617"/>
      <c r="DN58" s="617"/>
      <c r="DO58" s="617"/>
      <c r="DP58" s="617"/>
      <c r="DQ58" s="617"/>
      <c r="DR58" s="617"/>
      <c r="DS58" s="617"/>
      <c r="DT58" s="617"/>
    </row>
    <row r="59" spans="1:124" ht="24" hidden="1" customHeight="1" x14ac:dyDescent="0.65">
      <c r="A59" s="816" t="s">
        <v>525</v>
      </c>
      <c r="B59" s="650"/>
      <c r="C59" s="651"/>
      <c r="D59" s="652"/>
      <c r="E59" s="653"/>
      <c r="F59" s="654"/>
      <c r="G59" s="653"/>
      <c r="H59" s="655"/>
      <c r="I59" s="654"/>
      <c r="J59" s="653"/>
      <c r="K59" s="655"/>
      <c r="L59" s="654"/>
      <c r="M59" s="653"/>
      <c r="N59" s="655"/>
      <c r="O59" s="654"/>
      <c r="P59" s="653"/>
      <c r="Q59" s="655"/>
      <c r="R59" s="654"/>
      <c r="S59" s="653"/>
      <c r="T59" s="655"/>
      <c r="U59" s="654"/>
      <c r="V59" s="653"/>
      <c r="W59" s="655"/>
      <c r="X59" s="654"/>
      <c r="Y59" s="653"/>
      <c r="Z59" s="655"/>
      <c r="AA59" s="654"/>
      <c r="AB59" s="653"/>
      <c r="AC59" s="655"/>
      <c r="AD59" s="654"/>
      <c r="AE59" s="653"/>
      <c r="AF59" s="655"/>
      <c r="AG59" s="654"/>
      <c r="AH59" s="653"/>
      <c r="AI59" s="655"/>
      <c r="AJ59" s="654"/>
      <c r="AK59" s="653"/>
      <c r="AL59" s="655"/>
      <c r="AM59" s="654"/>
      <c r="AN59" s="653"/>
      <c r="AO59" s="655"/>
      <c r="AP59" s="654"/>
      <c r="AQ59" s="653"/>
      <c r="AR59" s="655"/>
      <c r="AS59" s="654"/>
      <c r="AT59" s="653"/>
      <c r="AU59" s="655"/>
      <c r="AV59" s="654"/>
      <c r="AW59" s="653"/>
      <c r="AX59" s="655"/>
      <c r="AY59" s="654"/>
      <c r="AZ59" s="653"/>
      <c r="BA59" s="655"/>
      <c r="BB59" s="654"/>
      <c r="BC59" s="653"/>
      <c r="BD59" s="655"/>
      <c r="BE59" s="654"/>
      <c r="BF59" s="653"/>
      <c r="BG59" s="655"/>
      <c r="BH59" s="654"/>
      <c r="BI59" s="653"/>
      <c r="BJ59" s="655"/>
      <c r="BK59" s="654"/>
      <c r="BL59" s="653"/>
      <c r="BM59" s="655"/>
      <c r="BN59" s="654"/>
      <c r="BO59" s="653"/>
      <c r="BP59" s="655"/>
      <c r="BQ59" s="654"/>
      <c r="BR59" s="653"/>
      <c r="BS59" s="655"/>
      <c r="BT59" s="654"/>
      <c r="BU59" s="653"/>
      <c r="BV59" s="655"/>
      <c r="BW59" s="654"/>
      <c r="BX59" s="653"/>
      <c r="BY59" s="655"/>
      <c r="BZ59" s="654"/>
      <c r="CA59" s="653"/>
      <c r="CB59" s="655"/>
      <c r="CC59" s="654"/>
      <c r="CD59" s="653"/>
      <c r="CE59" s="655"/>
      <c r="CF59" s="654"/>
      <c r="CG59" s="653"/>
      <c r="CH59" s="655"/>
      <c r="CI59" s="654"/>
      <c r="CJ59" s="653"/>
      <c r="CK59" s="655"/>
      <c r="CL59" s="654"/>
      <c r="CM59" s="653"/>
      <c r="CN59" s="655"/>
      <c r="CO59" s="654"/>
      <c r="CP59" s="653"/>
      <c r="CQ59" s="655"/>
      <c r="CR59" s="654"/>
      <c r="CS59" s="653"/>
      <c r="CT59" s="655"/>
      <c r="CU59" s="654"/>
      <c r="CV59" s="653"/>
      <c r="CW59" s="655"/>
      <c r="CX59" s="654"/>
      <c r="CY59" s="653"/>
      <c r="CZ59" s="655"/>
      <c r="DA59" s="656"/>
      <c r="DB59" s="656"/>
      <c r="DC59" s="656"/>
      <c r="DD59" s="656"/>
      <c r="DE59" s="656"/>
      <c r="DF59" s="656"/>
      <c r="DG59" s="656"/>
      <c r="DH59" s="656"/>
      <c r="DI59" s="656"/>
      <c r="DJ59" s="656"/>
      <c r="DK59" s="656"/>
      <c r="DL59" s="656"/>
      <c r="DM59" s="656"/>
      <c r="DN59" s="656"/>
      <c r="DO59" s="656"/>
      <c r="DP59" s="656"/>
      <c r="DQ59" s="656"/>
      <c r="DR59" s="656"/>
      <c r="DS59" s="656"/>
      <c r="DT59" s="656"/>
    </row>
    <row r="60" spans="1:124" ht="15.75" hidden="1" customHeight="1" x14ac:dyDescent="0.35">
      <c r="A60" s="657"/>
      <c r="B60" s="658"/>
      <c r="C60" s="659"/>
      <c r="D60" s="660">
        <f t="shared" ref="D60:D67" si="74">LOOKUP(2,1/(F60:CZ60&lt;&gt;""),F60:CZ60)</f>
        <v>0</v>
      </c>
      <c r="E60" s="595"/>
      <c r="F60" s="661"/>
      <c r="G60" s="662"/>
      <c r="H60" s="663">
        <f t="shared" ref="H60:H68" si="75">F60-G60</f>
        <v>0</v>
      </c>
      <c r="I60" s="661"/>
      <c r="J60" s="662"/>
      <c r="K60" s="664">
        <f t="shared" ref="K60:K68" si="76">H60+I60-J60</f>
        <v>0</v>
      </c>
      <c r="L60" s="661"/>
      <c r="M60" s="662"/>
      <c r="N60" s="664">
        <f t="shared" ref="N60:N68" si="77">K60+L60-M60</f>
        <v>0</v>
      </c>
      <c r="O60" s="661"/>
      <c r="P60" s="662"/>
      <c r="Q60" s="664">
        <f t="shared" ref="Q60:Q68" si="78">N60+O60-P60</f>
        <v>0</v>
      </c>
      <c r="R60" s="661"/>
      <c r="S60" s="662"/>
      <c r="T60" s="664">
        <f t="shared" ref="T60:T68" si="79">Q60+R60-S60</f>
        <v>0</v>
      </c>
      <c r="U60" s="661"/>
      <c r="V60" s="662"/>
      <c r="W60" s="664">
        <f t="shared" ref="W60:W68" si="80">T60+U60-V60</f>
        <v>0</v>
      </c>
      <c r="X60" s="661"/>
      <c r="Y60" s="662"/>
      <c r="Z60" s="664">
        <f t="shared" ref="Z60:Z68" si="81">W60+X60-Y60</f>
        <v>0</v>
      </c>
      <c r="AA60" s="661"/>
      <c r="AB60" s="662"/>
      <c r="AC60" s="664">
        <f t="shared" ref="AC60:AC68" si="82">Z60+AA60-AB60</f>
        <v>0</v>
      </c>
      <c r="AD60" s="661"/>
      <c r="AE60" s="662"/>
      <c r="AF60" s="664">
        <f t="shared" ref="AF60:AF68" si="83">AC60+AD60-AE60</f>
        <v>0</v>
      </c>
      <c r="AG60" s="661"/>
      <c r="AH60" s="662"/>
      <c r="AI60" s="664">
        <f t="shared" ref="AI60:AI68" si="84">AF60+AG60-AH60</f>
        <v>0</v>
      </c>
      <c r="AJ60" s="661"/>
      <c r="AK60" s="662"/>
      <c r="AL60" s="664">
        <f t="shared" ref="AL60:AL68" si="85">AI60+AJ60-AK60</f>
        <v>0</v>
      </c>
      <c r="AM60" s="661"/>
      <c r="AN60" s="662"/>
      <c r="AO60" s="664">
        <f t="shared" ref="AO60:AO68" si="86">AL60+AM60-AN60</f>
        <v>0</v>
      </c>
      <c r="AP60" s="661"/>
      <c r="AQ60" s="662"/>
      <c r="AR60" s="664">
        <f t="shared" ref="AR60:AR68" si="87">AO60+AP60-AQ60</f>
        <v>0</v>
      </c>
      <c r="AS60" s="661"/>
      <c r="AT60" s="662"/>
      <c r="AU60" s="664">
        <f t="shared" ref="AU60:AU68" si="88">AR60+AS60-AT60</f>
        <v>0</v>
      </c>
      <c r="AV60" s="661"/>
      <c r="AW60" s="662"/>
      <c r="AX60" s="664">
        <f t="shared" ref="AX60:AX68" si="89">AU60+AV60-AW60</f>
        <v>0</v>
      </c>
      <c r="AY60" s="661"/>
      <c r="AZ60" s="662"/>
      <c r="BA60" s="664">
        <f t="shared" ref="BA60:BA68" si="90">AX60+AY60-AZ60</f>
        <v>0</v>
      </c>
      <c r="BB60" s="661"/>
      <c r="BC60" s="662"/>
      <c r="BD60" s="664">
        <f t="shared" ref="BD60:BD68" si="91">BA60+BB60-BC60</f>
        <v>0</v>
      </c>
      <c r="BE60" s="661"/>
      <c r="BF60" s="662"/>
      <c r="BG60" s="664">
        <f t="shared" ref="BG60:BG68" si="92">BD60+BE60-BF60</f>
        <v>0</v>
      </c>
      <c r="BH60" s="661"/>
      <c r="BI60" s="662"/>
      <c r="BJ60" s="664">
        <f t="shared" ref="BJ60:BJ68" si="93">BG60+BH60-BI60</f>
        <v>0</v>
      </c>
      <c r="BK60" s="661"/>
      <c r="BL60" s="662"/>
      <c r="BM60" s="664">
        <f t="shared" ref="BM60:BM68" si="94">BJ60+BK60-BL60</f>
        <v>0</v>
      </c>
      <c r="BN60" s="661"/>
      <c r="BO60" s="662"/>
      <c r="BP60" s="664">
        <f t="shared" ref="BP60:BP68" si="95">BM60+BN60-BO60</f>
        <v>0</v>
      </c>
      <c r="BQ60" s="661"/>
      <c r="BR60" s="662"/>
      <c r="BS60" s="664">
        <f t="shared" ref="BS60:BS68" si="96">BP60+BQ60-BR60</f>
        <v>0</v>
      </c>
      <c r="BT60" s="661"/>
      <c r="BU60" s="662"/>
      <c r="BV60" s="664">
        <f t="shared" ref="BV60:BV68" si="97">BS60+BT60-BU60</f>
        <v>0</v>
      </c>
      <c r="BW60" s="661"/>
      <c r="BX60" s="662"/>
      <c r="BY60" s="664">
        <f t="shared" ref="BY60:BY68" si="98">BV60+BW60-BX60</f>
        <v>0</v>
      </c>
      <c r="BZ60" s="661"/>
      <c r="CA60" s="662"/>
      <c r="CB60" s="664">
        <f t="shared" ref="CB60:CB68" si="99">BY60+BZ60-CA60</f>
        <v>0</v>
      </c>
      <c r="CC60" s="661"/>
      <c r="CD60" s="662"/>
      <c r="CE60" s="664">
        <f t="shared" ref="CE60:CE68" si="100">CB60+CC60-CD60</f>
        <v>0</v>
      </c>
      <c r="CF60" s="661"/>
      <c r="CG60" s="662"/>
      <c r="CH60" s="664">
        <f t="shared" ref="CH60:CH68" si="101">CE60+CF60-CG60</f>
        <v>0</v>
      </c>
      <c r="CI60" s="661"/>
      <c r="CJ60" s="662"/>
      <c r="CK60" s="664">
        <f t="shared" ref="CK60:CK68" si="102">CH60+CI60-CJ60</f>
        <v>0</v>
      </c>
      <c r="CL60" s="661"/>
      <c r="CM60" s="662"/>
      <c r="CN60" s="664">
        <f t="shared" ref="CN60:CN68" si="103">CK60+CL60-CM60</f>
        <v>0</v>
      </c>
      <c r="CO60" s="661"/>
      <c r="CP60" s="662"/>
      <c r="CQ60" s="664">
        <f t="shared" ref="CQ60:CQ68" si="104">CN60+CO60-CP60</f>
        <v>0</v>
      </c>
      <c r="CR60" s="661"/>
      <c r="CS60" s="662"/>
      <c r="CT60" s="664">
        <f t="shared" ref="CT60:CT68" si="105">CQ60+CR60-CS60</f>
        <v>0</v>
      </c>
      <c r="CU60" s="661"/>
      <c r="CV60" s="662"/>
      <c r="CW60" s="664">
        <f t="shared" ref="CW60:CW68" si="106">CT60+CU60-CV60</f>
        <v>0</v>
      </c>
      <c r="CX60" s="661"/>
      <c r="CY60" s="662"/>
      <c r="CZ60" s="664">
        <f t="shared" ref="CZ60:CZ68" si="107">CW60+CX60-CY60</f>
        <v>0</v>
      </c>
      <c r="DA60" s="662"/>
      <c r="DB60" s="662"/>
      <c r="DC60" s="662"/>
      <c r="DD60" s="662"/>
      <c r="DE60" s="662"/>
      <c r="DF60" s="662"/>
      <c r="DG60" s="662"/>
      <c r="DH60" s="662"/>
      <c r="DI60" s="662"/>
      <c r="DJ60" s="662"/>
      <c r="DK60" s="662"/>
      <c r="DL60" s="662"/>
      <c r="DM60" s="662"/>
      <c r="DN60" s="662"/>
      <c r="DO60" s="662"/>
      <c r="DP60" s="662"/>
      <c r="DQ60" s="662"/>
      <c r="DR60" s="662"/>
      <c r="DS60" s="662"/>
      <c r="DT60" s="662"/>
    </row>
    <row r="61" spans="1:124" ht="15.75" hidden="1" customHeight="1" x14ac:dyDescent="0.35">
      <c r="A61" s="665" t="s">
        <v>476</v>
      </c>
      <c r="B61" s="658"/>
      <c r="C61" s="659"/>
      <c r="D61" s="666">
        <f t="shared" si="74"/>
        <v>0</v>
      </c>
      <c r="E61" s="595"/>
      <c r="F61" s="661"/>
      <c r="G61" s="662"/>
      <c r="H61" s="667">
        <f t="shared" si="75"/>
        <v>0</v>
      </c>
      <c r="I61" s="661"/>
      <c r="J61" s="662"/>
      <c r="K61" s="667">
        <f t="shared" si="76"/>
        <v>0</v>
      </c>
      <c r="L61" s="661"/>
      <c r="M61" s="662"/>
      <c r="N61" s="667">
        <f t="shared" si="77"/>
        <v>0</v>
      </c>
      <c r="O61" s="661"/>
      <c r="P61" s="662"/>
      <c r="Q61" s="667">
        <f t="shared" si="78"/>
        <v>0</v>
      </c>
      <c r="R61" s="661"/>
      <c r="S61" s="662"/>
      <c r="T61" s="667">
        <f t="shared" si="79"/>
        <v>0</v>
      </c>
      <c r="U61" s="661"/>
      <c r="V61" s="662"/>
      <c r="W61" s="667">
        <f t="shared" si="80"/>
        <v>0</v>
      </c>
      <c r="X61" s="661"/>
      <c r="Y61" s="662"/>
      <c r="Z61" s="667">
        <f t="shared" si="81"/>
        <v>0</v>
      </c>
      <c r="AA61" s="661"/>
      <c r="AB61" s="662"/>
      <c r="AC61" s="667">
        <f t="shared" si="82"/>
        <v>0</v>
      </c>
      <c r="AD61" s="661"/>
      <c r="AE61" s="662"/>
      <c r="AF61" s="667">
        <f t="shared" si="83"/>
        <v>0</v>
      </c>
      <c r="AG61" s="661"/>
      <c r="AH61" s="662"/>
      <c r="AI61" s="667">
        <f t="shared" si="84"/>
        <v>0</v>
      </c>
      <c r="AJ61" s="661"/>
      <c r="AK61" s="662"/>
      <c r="AL61" s="667">
        <f t="shared" si="85"/>
        <v>0</v>
      </c>
      <c r="AM61" s="661"/>
      <c r="AN61" s="662"/>
      <c r="AO61" s="667">
        <f t="shared" si="86"/>
        <v>0</v>
      </c>
      <c r="AP61" s="661"/>
      <c r="AQ61" s="662"/>
      <c r="AR61" s="667">
        <f t="shared" si="87"/>
        <v>0</v>
      </c>
      <c r="AS61" s="661"/>
      <c r="AT61" s="662"/>
      <c r="AU61" s="667">
        <f t="shared" si="88"/>
        <v>0</v>
      </c>
      <c r="AV61" s="661"/>
      <c r="AW61" s="662"/>
      <c r="AX61" s="667">
        <f t="shared" si="89"/>
        <v>0</v>
      </c>
      <c r="AY61" s="661"/>
      <c r="AZ61" s="662"/>
      <c r="BA61" s="667">
        <f t="shared" si="90"/>
        <v>0</v>
      </c>
      <c r="BB61" s="661"/>
      <c r="BC61" s="662"/>
      <c r="BD61" s="667">
        <f t="shared" si="91"/>
        <v>0</v>
      </c>
      <c r="BE61" s="661"/>
      <c r="BF61" s="662"/>
      <c r="BG61" s="667">
        <f t="shared" si="92"/>
        <v>0</v>
      </c>
      <c r="BH61" s="661"/>
      <c r="BI61" s="662"/>
      <c r="BJ61" s="667">
        <f t="shared" si="93"/>
        <v>0</v>
      </c>
      <c r="BK61" s="661"/>
      <c r="BL61" s="662"/>
      <c r="BM61" s="667">
        <f t="shared" si="94"/>
        <v>0</v>
      </c>
      <c r="BN61" s="661"/>
      <c r="BO61" s="662"/>
      <c r="BP61" s="667">
        <f t="shared" si="95"/>
        <v>0</v>
      </c>
      <c r="BQ61" s="661"/>
      <c r="BR61" s="662"/>
      <c r="BS61" s="667">
        <f t="shared" si="96"/>
        <v>0</v>
      </c>
      <c r="BT61" s="661"/>
      <c r="BU61" s="662"/>
      <c r="BV61" s="667">
        <f t="shared" si="97"/>
        <v>0</v>
      </c>
      <c r="BW61" s="661"/>
      <c r="BX61" s="662"/>
      <c r="BY61" s="667">
        <f t="shared" si="98"/>
        <v>0</v>
      </c>
      <c r="BZ61" s="661"/>
      <c r="CA61" s="662"/>
      <c r="CB61" s="667">
        <f t="shared" si="99"/>
        <v>0</v>
      </c>
      <c r="CC61" s="661"/>
      <c r="CD61" s="662"/>
      <c r="CE61" s="667">
        <f t="shared" si="100"/>
        <v>0</v>
      </c>
      <c r="CF61" s="661"/>
      <c r="CG61" s="662"/>
      <c r="CH61" s="667">
        <f t="shared" si="101"/>
        <v>0</v>
      </c>
      <c r="CI61" s="661"/>
      <c r="CJ61" s="662"/>
      <c r="CK61" s="667">
        <f t="shared" si="102"/>
        <v>0</v>
      </c>
      <c r="CL61" s="661"/>
      <c r="CM61" s="662"/>
      <c r="CN61" s="667">
        <f t="shared" si="103"/>
        <v>0</v>
      </c>
      <c r="CO61" s="661"/>
      <c r="CP61" s="662"/>
      <c r="CQ61" s="667">
        <f t="shared" si="104"/>
        <v>0</v>
      </c>
      <c r="CR61" s="661"/>
      <c r="CS61" s="662"/>
      <c r="CT61" s="667">
        <f t="shared" si="105"/>
        <v>0</v>
      </c>
      <c r="CU61" s="661"/>
      <c r="CV61" s="662"/>
      <c r="CW61" s="667">
        <f t="shared" si="106"/>
        <v>0</v>
      </c>
      <c r="CX61" s="661"/>
      <c r="CY61" s="662"/>
      <c r="CZ61" s="667">
        <f t="shared" si="107"/>
        <v>0</v>
      </c>
      <c r="DA61" s="662"/>
      <c r="DB61" s="662"/>
      <c r="DC61" s="662"/>
      <c r="DD61" s="662"/>
      <c r="DE61" s="662"/>
      <c r="DF61" s="662"/>
      <c r="DG61" s="662"/>
      <c r="DH61" s="662"/>
      <c r="DI61" s="662"/>
      <c r="DJ61" s="662"/>
      <c r="DK61" s="662"/>
      <c r="DL61" s="662"/>
      <c r="DM61" s="662"/>
      <c r="DN61" s="662"/>
      <c r="DO61" s="662"/>
      <c r="DP61" s="662"/>
      <c r="DQ61" s="662"/>
      <c r="DR61" s="662"/>
      <c r="DS61" s="662"/>
      <c r="DT61" s="662"/>
    </row>
    <row r="62" spans="1:124" ht="15.75" hidden="1" customHeight="1" x14ac:dyDescent="0.5">
      <c r="A62" s="668">
        <f>D68</f>
        <v>0</v>
      </c>
      <c r="B62" s="658"/>
      <c r="C62" s="659"/>
      <c r="D62" s="666">
        <f t="shared" si="74"/>
        <v>0</v>
      </c>
      <c r="E62" s="595"/>
      <c r="F62" s="661"/>
      <c r="G62" s="662"/>
      <c r="H62" s="667">
        <f t="shared" si="75"/>
        <v>0</v>
      </c>
      <c r="I62" s="661"/>
      <c r="J62" s="662"/>
      <c r="K62" s="667">
        <f t="shared" si="76"/>
        <v>0</v>
      </c>
      <c r="L62" s="661"/>
      <c r="M62" s="662"/>
      <c r="N62" s="667">
        <f t="shared" si="77"/>
        <v>0</v>
      </c>
      <c r="O62" s="661"/>
      <c r="P62" s="662"/>
      <c r="Q62" s="667">
        <f t="shared" si="78"/>
        <v>0</v>
      </c>
      <c r="R62" s="661"/>
      <c r="S62" s="662"/>
      <c r="T62" s="667">
        <f t="shared" si="79"/>
        <v>0</v>
      </c>
      <c r="U62" s="661"/>
      <c r="V62" s="662"/>
      <c r="W62" s="667">
        <f t="shared" si="80"/>
        <v>0</v>
      </c>
      <c r="X62" s="661"/>
      <c r="Y62" s="662"/>
      <c r="Z62" s="667">
        <f t="shared" si="81"/>
        <v>0</v>
      </c>
      <c r="AA62" s="661"/>
      <c r="AB62" s="662"/>
      <c r="AC62" s="667">
        <f t="shared" si="82"/>
        <v>0</v>
      </c>
      <c r="AD62" s="661"/>
      <c r="AE62" s="662"/>
      <c r="AF62" s="667">
        <f t="shared" si="83"/>
        <v>0</v>
      </c>
      <c r="AG62" s="661"/>
      <c r="AH62" s="662"/>
      <c r="AI62" s="667">
        <f t="shared" si="84"/>
        <v>0</v>
      </c>
      <c r="AJ62" s="661"/>
      <c r="AK62" s="662"/>
      <c r="AL62" s="667">
        <f t="shared" si="85"/>
        <v>0</v>
      </c>
      <c r="AM62" s="661"/>
      <c r="AN62" s="662"/>
      <c r="AO62" s="667">
        <f t="shared" si="86"/>
        <v>0</v>
      </c>
      <c r="AP62" s="661"/>
      <c r="AQ62" s="662"/>
      <c r="AR62" s="667">
        <f t="shared" si="87"/>
        <v>0</v>
      </c>
      <c r="AS62" s="661"/>
      <c r="AT62" s="662"/>
      <c r="AU62" s="667">
        <f t="shared" si="88"/>
        <v>0</v>
      </c>
      <c r="AV62" s="661"/>
      <c r="AW62" s="662"/>
      <c r="AX62" s="667">
        <f t="shared" si="89"/>
        <v>0</v>
      </c>
      <c r="AY62" s="661"/>
      <c r="AZ62" s="662"/>
      <c r="BA62" s="667">
        <f t="shared" si="90"/>
        <v>0</v>
      </c>
      <c r="BB62" s="661"/>
      <c r="BC62" s="662"/>
      <c r="BD62" s="667">
        <f t="shared" si="91"/>
        <v>0</v>
      </c>
      <c r="BE62" s="661"/>
      <c r="BF62" s="662"/>
      <c r="BG62" s="667">
        <f t="shared" si="92"/>
        <v>0</v>
      </c>
      <c r="BH62" s="661"/>
      <c r="BI62" s="662"/>
      <c r="BJ62" s="667">
        <f t="shared" si="93"/>
        <v>0</v>
      </c>
      <c r="BK62" s="661"/>
      <c r="BL62" s="662"/>
      <c r="BM62" s="667">
        <f t="shared" si="94"/>
        <v>0</v>
      </c>
      <c r="BN62" s="661"/>
      <c r="BO62" s="662"/>
      <c r="BP62" s="667">
        <f t="shared" si="95"/>
        <v>0</v>
      </c>
      <c r="BQ62" s="661"/>
      <c r="BR62" s="662"/>
      <c r="BS62" s="667">
        <f t="shared" si="96"/>
        <v>0</v>
      </c>
      <c r="BT62" s="661"/>
      <c r="BU62" s="662"/>
      <c r="BV62" s="667">
        <f t="shared" si="97"/>
        <v>0</v>
      </c>
      <c r="BW62" s="661"/>
      <c r="BX62" s="662"/>
      <c r="BY62" s="667">
        <f t="shared" si="98"/>
        <v>0</v>
      </c>
      <c r="BZ62" s="661"/>
      <c r="CA62" s="662"/>
      <c r="CB62" s="667">
        <f t="shared" si="99"/>
        <v>0</v>
      </c>
      <c r="CC62" s="661"/>
      <c r="CD62" s="662"/>
      <c r="CE62" s="667">
        <f t="shared" si="100"/>
        <v>0</v>
      </c>
      <c r="CF62" s="661"/>
      <c r="CG62" s="662"/>
      <c r="CH62" s="667">
        <f t="shared" si="101"/>
        <v>0</v>
      </c>
      <c r="CI62" s="661"/>
      <c r="CJ62" s="662"/>
      <c r="CK62" s="667">
        <f t="shared" si="102"/>
        <v>0</v>
      </c>
      <c r="CL62" s="661"/>
      <c r="CM62" s="662"/>
      <c r="CN62" s="667">
        <f t="shared" si="103"/>
        <v>0</v>
      </c>
      <c r="CO62" s="661"/>
      <c r="CP62" s="662"/>
      <c r="CQ62" s="667">
        <f t="shared" si="104"/>
        <v>0</v>
      </c>
      <c r="CR62" s="661"/>
      <c r="CS62" s="662"/>
      <c r="CT62" s="667">
        <f t="shared" si="105"/>
        <v>0</v>
      </c>
      <c r="CU62" s="661"/>
      <c r="CV62" s="662"/>
      <c r="CW62" s="667">
        <f t="shared" si="106"/>
        <v>0</v>
      </c>
      <c r="CX62" s="661"/>
      <c r="CY62" s="662"/>
      <c r="CZ62" s="667">
        <f t="shared" si="107"/>
        <v>0</v>
      </c>
      <c r="DA62" s="662"/>
      <c r="DB62" s="662"/>
      <c r="DC62" s="662"/>
      <c r="DD62" s="662"/>
      <c r="DE62" s="662"/>
      <c r="DF62" s="662"/>
      <c r="DG62" s="662"/>
      <c r="DH62" s="662"/>
      <c r="DI62" s="662"/>
      <c r="DJ62" s="662"/>
      <c r="DK62" s="662"/>
      <c r="DL62" s="662"/>
      <c r="DM62" s="662"/>
      <c r="DN62" s="662"/>
      <c r="DO62" s="662"/>
      <c r="DP62" s="662"/>
      <c r="DQ62" s="662"/>
      <c r="DR62" s="662"/>
      <c r="DS62" s="662"/>
      <c r="DT62" s="662"/>
    </row>
    <row r="63" spans="1:124" ht="15.75" hidden="1" customHeight="1" x14ac:dyDescent="0.35">
      <c r="A63" s="657"/>
      <c r="B63" s="658"/>
      <c r="C63" s="659"/>
      <c r="D63" s="666">
        <f t="shared" si="74"/>
        <v>0</v>
      </c>
      <c r="E63" s="595"/>
      <c r="F63" s="661"/>
      <c r="G63" s="662"/>
      <c r="H63" s="667">
        <f t="shared" si="75"/>
        <v>0</v>
      </c>
      <c r="I63" s="661"/>
      <c r="J63" s="662"/>
      <c r="K63" s="667">
        <f t="shared" si="76"/>
        <v>0</v>
      </c>
      <c r="L63" s="661"/>
      <c r="M63" s="662"/>
      <c r="N63" s="667">
        <f t="shared" si="77"/>
        <v>0</v>
      </c>
      <c r="O63" s="661"/>
      <c r="P63" s="662"/>
      <c r="Q63" s="667">
        <f t="shared" si="78"/>
        <v>0</v>
      </c>
      <c r="R63" s="661"/>
      <c r="S63" s="662"/>
      <c r="T63" s="667">
        <f t="shared" si="79"/>
        <v>0</v>
      </c>
      <c r="U63" s="661"/>
      <c r="V63" s="662"/>
      <c r="W63" s="667">
        <f t="shared" si="80"/>
        <v>0</v>
      </c>
      <c r="X63" s="661"/>
      <c r="Y63" s="662"/>
      <c r="Z63" s="667">
        <f t="shared" si="81"/>
        <v>0</v>
      </c>
      <c r="AA63" s="661"/>
      <c r="AB63" s="662"/>
      <c r="AC63" s="667">
        <f t="shared" si="82"/>
        <v>0</v>
      </c>
      <c r="AD63" s="661"/>
      <c r="AE63" s="662"/>
      <c r="AF63" s="667">
        <f t="shared" si="83"/>
        <v>0</v>
      </c>
      <c r="AG63" s="661"/>
      <c r="AH63" s="662"/>
      <c r="AI63" s="667">
        <f t="shared" si="84"/>
        <v>0</v>
      </c>
      <c r="AJ63" s="661"/>
      <c r="AK63" s="662"/>
      <c r="AL63" s="667">
        <f t="shared" si="85"/>
        <v>0</v>
      </c>
      <c r="AM63" s="661"/>
      <c r="AN63" s="662"/>
      <c r="AO63" s="667">
        <f t="shared" si="86"/>
        <v>0</v>
      </c>
      <c r="AP63" s="661"/>
      <c r="AQ63" s="662"/>
      <c r="AR63" s="667">
        <f t="shared" si="87"/>
        <v>0</v>
      </c>
      <c r="AS63" s="661"/>
      <c r="AT63" s="662"/>
      <c r="AU63" s="667">
        <f t="shared" si="88"/>
        <v>0</v>
      </c>
      <c r="AV63" s="661"/>
      <c r="AW63" s="662"/>
      <c r="AX63" s="667">
        <f t="shared" si="89"/>
        <v>0</v>
      </c>
      <c r="AY63" s="661"/>
      <c r="AZ63" s="662"/>
      <c r="BA63" s="667">
        <f t="shared" si="90"/>
        <v>0</v>
      </c>
      <c r="BB63" s="661"/>
      <c r="BC63" s="662"/>
      <c r="BD63" s="667">
        <f t="shared" si="91"/>
        <v>0</v>
      </c>
      <c r="BE63" s="661"/>
      <c r="BF63" s="662"/>
      <c r="BG63" s="667">
        <f t="shared" si="92"/>
        <v>0</v>
      </c>
      <c r="BH63" s="661"/>
      <c r="BI63" s="662"/>
      <c r="BJ63" s="667">
        <f t="shared" si="93"/>
        <v>0</v>
      </c>
      <c r="BK63" s="661"/>
      <c r="BL63" s="662"/>
      <c r="BM63" s="667">
        <f t="shared" si="94"/>
        <v>0</v>
      </c>
      <c r="BN63" s="661"/>
      <c r="BO63" s="662"/>
      <c r="BP63" s="667">
        <f t="shared" si="95"/>
        <v>0</v>
      </c>
      <c r="BQ63" s="661"/>
      <c r="BR63" s="662"/>
      <c r="BS63" s="667">
        <f t="shared" si="96"/>
        <v>0</v>
      </c>
      <c r="BT63" s="661"/>
      <c r="BU63" s="662"/>
      <c r="BV63" s="667">
        <f t="shared" si="97"/>
        <v>0</v>
      </c>
      <c r="BW63" s="661"/>
      <c r="BX63" s="662"/>
      <c r="BY63" s="667">
        <f t="shared" si="98"/>
        <v>0</v>
      </c>
      <c r="BZ63" s="661"/>
      <c r="CA63" s="662"/>
      <c r="CB63" s="667">
        <f t="shared" si="99"/>
        <v>0</v>
      </c>
      <c r="CC63" s="661"/>
      <c r="CD63" s="662"/>
      <c r="CE63" s="667">
        <f t="shared" si="100"/>
        <v>0</v>
      </c>
      <c r="CF63" s="661"/>
      <c r="CG63" s="662"/>
      <c r="CH63" s="667">
        <f t="shared" si="101"/>
        <v>0</v>
      </c>
      <c r="CI63" s="661"/>
      <c r="CJ63" s="662"/>
      <c r="CK63" s="667">
        <f t="shared" si="102"/>
        <v>0</v>
      </c>
      <c r="CL63" s="661"/>
      <c r="CM63" s="662"/>
      <c r="CN63" s="667">
        <f t="shared" si="103"/>
        <v>0</v>
      </c>
      <c r="CO63" s="661"/>
      <c r="CP63" s="662"/>
      <c r="CQ63" s="667">
        <f t="shared" si="104"/>
        <v>0</v>
      </c>
      <c r="CR63" s="661"/>
      <c r="CS63" s="662"/>
      <c r="CT63" s="667">
        <f t="shared" si="105"/>
        <v>0</v>
      </c>
      <c r="CU63" s="661"/>
      <c r="CV63" s="662"/>
      <c r="CW63" s="667">
        <f t="shared" si="106"/>
        <v>0</v>
      </c>
      <c r="CX63" s="661"/>
      <c r="CY63" s="662"/>
      <c r="CZ63" s="667">
        <f t="shared" si="107"/>
        <v>0</v>
      </c>
      <c r="DA63" s="662"/>
      <c r="DB63" s="662"/>
      <c r="DC63" s="662"/>
      <c r="DD63" s="662"/>
      <c r="DE63" s="662"/>
      <c r="DF63" s="662"/>
      <c r="DG63" s="662"/>
      <c r="DH63" s="662"/>
      <c r="DI63" s="662"/>
      <c r="DJ63" s="662"/>
      <c r="DK63" s="662"/>
      <c r="DL63" s="662"/>
      <c r="DM63" s="662"/>
      <c r="DN63" s="662"/>
      <c r="DO63" s="662"/>
      <c r="DP63" s="662"/>
      <c r="DQ63" s="662"/>
      <c r="DR63" s="662"/>
      <c r="DS63" s="662"/>
      <c r="DT63" s="662"/>
    </row>
    <row r="64" spans="1:124" ht="15.75" hidden="1" customHeight="1" x14ac:dyDescent="0.35">
      <c r="A64" s="657"/>
      <c r="B64" s="658"/>
      <c r="C64" s="659"/>
      <c r="D64" s="666">
        <f t="shared" si="74"/>
        <v>0</v>
      </c>
      <c r="E64" s="595"/>
      <c r="F64" s="661"/>
      <c r="G64" s="662"/>
      <c r="H64" s="667">
        <f t="shared" si="75"/>
        <v>0</v>
      </c>
      <c r="I64" s="661"/>
      <c r="J64" s="662"/>
      <c r="K64" s="667">
        <f t="shared" si="76"/>
        <v>0</v>
      </c>
      <c r="L64" s="661"/>
      <c r="M64" s="662"/>
      <c r="N64" s="667">
        <f t="shared" si="77"/>
        <v>0</v>
      </c>
      <c r="O64" s="661"/>
      <c r="P64" s="662"/>
      <c r="Q64" s="667">
        <f t="shared" si="78"/>
        <v>0</v>
      </c>
      <c r="R64" s="661"/>
      <c r="S64" s="662"/>
      <c r="T64" s="667">
        <f t="shared" si="79"/>
        <v>0</v>
      </c>
      <c r="U64" s="661"/>
      <c r="V64" s="662"/>
      <c r="W64" s="667">
        <f t="shared" si="80"/>
        <v>0</v>
      </c>
      <c r="X64" s="661"/>
      <c r="Y64" s="662"/>
      <c r="Z64" s="667">
        <f t="shared" si="81"/>
        <v>0</v>
      </c>
      <c r="AA64" s="661"/>
      <c r="AB64" s="662"/>
      <c r="AC64" s="667">
        <f t="shared" si="82"/>
        <v>0</v>
      </c>
      <c r="AD64" s="661"/>
      <c r="AE64" s="662"/>
      <c r="AF64" s="667">
        <f t="shared" si="83"/>
        <v>0</v>
      </c>
      <c r="AG64" s="661"/>
      <c r="AH64" s="662"/>
      <c r="AI64" s="667">
        <f t="shared" si="84"/>
        <v>0</v>
      </c>
      <c r="AJ64" s="661"/>
      <c r="AK64" s="662"/>
      <c r="AL64" s="667">
        <f t="shared" si="85"/>
        <v>0</v>
      </c>
      <c r="AM64" s="661"/>
      <c r="AN64" s="662"/>
      <c r="AO64" s="667">
        <f t="shared" si="86"/>
        <v>0</v>
      </c>
      <c r="AP64" s="661"/>
      <c r="AQ64" s="662"/>
      <c r="AR64" s="667">
        <f t="shared" si="87"/>
        <v>0</v>
      </c>
      <c r="AS64" s="661"/>
      <c r="AT64" s="662"/>
      <c r="AU64" s="667">
        <f t="shared" si="88"/>
        <v>0</v>
      </c>
      <c r="AV64" s="661"/>
      <c r="AW64" s="662"/>
      <c r="AX64" s="667">
        <f t="shared" si="89"/>
        <v>0</v>
      </c>
      <c r="AY64" s="661"/>
      <c r="AZ64" s="662"/>
      <c r="BA64" s="667">
        <f t="shared" si="90"/>
        <v>0</v>
      </c>
      <c r="BB64" s="661"/>
      <c r="BC64" s="662"/>
      <c r="BD64" s="667">
        <f t="shared" si="91"/>
        <v>0</v>
      </c>
      <c r="BE64" s="661"/>
      <c r="BF64" s="662"/>
      <c r="BG64" s="667">
        <f t="shared" si="92"/>
        <v>0</v>
      </c>
      <c r="BH64" s="661"/>
      <c r="BI64" s="662"/>
      <c r="BJ64" s="667">
        <f t="shared" si="93"/>
        <v>0</v>
      </c>
      <c r="BK64" s="661"/>
      <c r="BL64" s="662"/>
      <c r="BM64" s="667">
        <f t="shared" si="94"/>
        <v>0</v>
      </c>
      <c r="BN64" s="661"/>
      <c r="BO64" s="662"/>
      <c r="BP64" s="667">
        <f t="shared" si="95"/>
        <v>0</v>
      </c>
      <c r="BQ64" s="661"/>
      <c r="BR64" s="662"/>
      <c r="BS64" s="667">
        <f t="shared" si="96"/>
        <v>0</v>
      </c>
      <c r="BT64" s="661"/>
      <c r="BU64" s="662"/>
      <c r="BV64" s="667">
        <f t="shared" si="97"/>
        <v>0</v>
      </c>
      <c r="BW64" s="661"/>
      <c r="BX64" s="662"/>
      <c r="BY64" s="667">
        <f t="shared" si="98"/>
        <v>0</v>
      </c>
      <c r="BZ64" s="661"/>
      <c r="CA64" s="662"/>
      <c r="CB64" s="667">
        <f t="shared" si="99"/>
        <v>0</v>
      </c>
      <c r="CC64" s="661"/>
      <c r="CD64" s="662"/>
      <c r="CE64" s="667">
        <f t="shared" si="100"/>
        <v>0</v>
      </c>
      <c r="CF64" s="661"/>
      <c r="CG64" s="662"/>
      <c r="CH64" s="667">
        <f t="shared" si="101"/>
        <v>0</v>
      </c>
      <c r="CI64" s="661"/>
      <c r="CJ64" s="662"/>
      <c r="CK64" s="667">
        <f t="shared" si="102"/>
        <v>0</v>
      </c>
      <c r="CL64" s="661"/>
      <c r="CM64" s="662"/>
      <c r="CN64" s="667">
        <f t="shared" si="103"/>
        <v>0</v>
      </c>
      <c r="CO64" s="661"/>
      <c r="CP64" s="662"/>
      <c r="CQ64" s="667">
        <f t="shared" si="104"/>
        <v>0</v>
      </c>
      <c r="CR64" s="661"/>
      <c r="CS64" s="662"/>
      <c r="CT64" s="667">
        <f t="shared" si="105"/>
        <v>0</v>
      </c>
      <c r="CU64" s="661"/>
      <c r="CV64" s="662"/>
      <c r="CW64" s="667">
        <f t="shared" si="106"/>
        <v>0</v>
      </c>
      <c r="CX64" s="661"/>
      <c r="CY64" s="662"/>
      <c r="CZ64" s="667">
        <f t="shared" si="107"/>
        <v>0</v>
      </c>
      <c r="DA64" s="662"/>
      <c r="DB64" s="662"/>
      <c r="DC64" s="662"/>
      <c r="DD64" s="662"/>
      <c r="DE64" s="662"/>
      <c r="DF64" s="662"/>
      <c r="DG64" s="662"/>
      <c r="DH64" s="662"/>
      <c r="DI64" s="662"/>
      <c r="DJ64" s="662"/>
      <c r="DK64" s="662"/>
      <c r="DL64" s="662"/>
      <c r="DM64" s="662"/>
      <c r="DN64" s="662"/>
      <c r="DO64" s="662"/>
      <c r="DP64" s="662"/>
      <c r="DQ64" s="662"/>
      <c r="DR64" s="662"/>
      <c r="DS64" s="662"/>
      <c r="DT64" s="662"/>
    </row>
    <row r="65" spans="1:124" ht="15.75" hidden="1" customHeight="1" x14ac:dyDescent="0.35">
      <c r="A65" s="657"/>
      <c r="B65" s="658"/>
      <c r="C65" s="659"/>
      <c r="D65" s="666">
        <f t="shared" si="74"/>
        <v>0</v>
      </c>
      <c r="E65" s="595"/>
      <c r="F65" s="661"/>
      <c r="G65" s="662"/>
      <c r="H65" s="667">
        <f t="shared" si="75"/>
        <v>0</v>
      </c>
      <c r="I65" s="661"/>
      <c r="J65" s="662"/>
      <c r="K65" s="667">
        <f t="shared" si="76"/>
        <v>0</v>
      </c>
      <c r="L65" s="661"/>
      <c r="M65" s="662"/>
      <c r="N65" s="667">
        <f t="shared" si="77"/>
        <v>0</v>
      </c>
      <c r="O65" s="661"/>
      <c r="P65" s="662"/>
      <c r="Q65" s="667">
        <f t="shared" si="78"/>
        <v>0</v>
      </c>
      <c r="R65" s="661"/>
      <c r="S65" s="662"/>
      <c r="T65" s="667">
        <f t="shared" si="79"/>
        <v>0</v>
      </c>
      <c r="U65" s="661"/>
      <c r="V65" s="662"/>
      <c r="W65" s="667">
        <f t="shared" si="80"/>
        <v>0</v>
      </c>
      <c r="X65" s="661"/>
      <c r="Y65" s="662"/>
      <c r="Z65" s="667">
        <f t="shared" si="81"/>
        <v>0</v>
      </c>
      <c r="AA65" s="661"/>
      <c r="AB65" s="662"/>
      <c r="AC65" s="667">
        <f t="shared" si="82"/>
        <v>0</v>
      </c>
      <c r="AD65" s="661"/>
      <c r="AE65" s="662"/>
      <c r="AF65" s="667">
        <f t="shared" si="83"/>
        <v>0</v>
      </c>
      <c r="AG65" s="661"/>
      <c r="AH65" s="662"/>
      <c r="AI65" s="667">
        <f t="shared" si="84"/>
        <v>0</v>
      </c>
      <c r="AJ65" s="661"/>
      <c r="AK65" s="662"/>
      <c r="AL65" s="667">
        <f t="shared" si="85"/>
        <v>0</v>
      </c>
      <c r="AM65" s="661"/>
      <c r="AN65" s="662"/>
      <c r="AO65" s="667">
        <f t="shared" si="86"/>
        <v>0</v>
      </c>
      <c r="AP65" s="661"/>
      <c r="AQ65" s="662"/>
      <c r="AR65" s="667">
        <f t="shared" si="87"/>
        <v>0</v>
      </c>
      <c r="AS65" s="661"/>
      <c r="AT65" s="662"/>
      <c r="AU65" s="667">
        <f t="shared" si="88"/>
        <v>0</v>
      </c>
      <c r="AV65" s="661"/>
      <c r="AW65" s="662"/>
      <c r="AX65" s="667">
        <f t="shared" si="89"/>
        <v>0</v>
      </c>
      <c r="AY65" s="661"/>
      <c r="AZ65" s="662"/>
      <c r="BA65" s="667">
        <f t="shared" si="90"/>
        <v>0</v>
      </c>
      <c r="BB65" s="661"/>
      <c r="BC65" s="662"/>
      <c r="BD65" s="667">
        <f t="shared" si="91"/>
        <v>0</v>
      </c>
      <c r="BE65" s="661"/>
      <c r="BF65" s="662"/>
      <c r="BG65" s="667">
        <f t="shared" si="92"/>
        <v>0</v>
      </c>
      <c r="BH65" s="661"/>
      <c r="BI65" s="662"/>
      <c r="BJ65" s="667">
        <f t="shared" si="93"/>
        <v>0</v>
      </c>
      <c r="BK65" s="661"/>
      <c r="BL65" s="662"/>
      <c r="BM65" s="667">
        <f t="shared" si="94"/>
        <v>0</v>
      </c>
      <c r="BN65" s="661"/>
      <c r="BO65" s="662"/>
      <c r="BP65" s="667">
        <f t="shared" si="95"/>
        <v>0</v>
      </c>
      <c r="BQ65" s="661"/>
      <c r="BR65" s="662"/>
      <c r="BS65" s="667">
        <f t="shared" si="96"/>
        <v>0</v>
      </c>
      <c r="BT65" s="661"/>
      <c r="BU65" s="662"/>
      <c r="BV65" s="667">
        <f t="shared" si="97"/>
        <v>0</v>
      </c>
      <c r="BW65" s="661"/>
      <c r="BX65" s="662"/>
      <c r="BY65" s="667">
        <f t="shared" si="98"/>
        <v>0</v>
      </c>
      <c r="BZ65" s="661"/>
      <c r="CA65" s="662"/>
      <c r="CB65" s="667">
        <f t="shared" si="99"/>
        <v>0</v>
      </c>
      <c r="CC65" s="661"/>
      <c r="CD65" s="662"/>
      <c r="CE65" s="667">
        <f t="shared" si="100"/>
        <v>0</v>
      </c>
      <c r="CF65" s="661"/>
      <c r="CG65" s="662"/>
      <c r="CH65" s="667">
        <f t="shared" si="101"/>
        <v>0</v>
      </c>
      <c r="CI65" s="661"/>
      <c r="CJ65" s="662"/>
      <c r="CK65" s="667">
        <f t="shared" si="102"/>
        <v>0</v>
      </c>
      <c r="CL65" s="661"/>
      <c r="CM65" s="662"/>
      <c r="CN65" s="667">
        <f t="shared" si="103"/>
        <v>0</v>
      </c>
      <c r="CO65" s="661"/>
      <c r="CP65" s="662"/>
      <c r="CQ65" s="667">
        <f t="shared" si="104"/>
        <v>0</v>
      </c>
      <c r="CR65" s="661"/>
      <c r="CS65" s="662"/>
      <c r="CT65" s="667">
        <f t="shared" si="105"/>
        <v>0</v>
      </c>
      <c r="CU65" s="661"/>
      <c r="CV65" s="662"/>
      <c r="CW65" s="667">
        <f t="shared" si="106"/>
        <v>0</v>
      </c>
      <c r="CX65" s="661"/>
      <c r="CY65" s="662"/>
      <c r="CZ65" s="667">
        <f t="shared" si="107"/>
        <v>0</v>
      </c>
      <c r="DA65" s="662"/>
      <c r="DB65" s="662"/>
      <c r="DC65" s="662"/>
      <c r="DD65" s="662"/>
      <c r="DE65" s="662"/>
      <c r="DF65" s="662"/>
      <c r="DG65" s="662"/>
      <c r="DH65" s="662"/>
      <c r="DI65" s="662"/>
      <c r="DJ65" s="662"/>
      <c r="DK65" s="662"/>
      <c r="DL65" s="662"/>
      <c r="DM65" s="662"/>
      <c r="DN65" s="662"/>
      <c r="DO65" s="662"/>
      <c r="DP65" s="662"/>
      <c r="DQ65" s="662"/>
      <c r="DR65" s="662"/>
      <c r="DS65" s="662"/>
      <c r="DT65" s="662"/>
    </row>
    <row r="66" spans="1:124" ht="15.75" hidden="1" customHeight="1" x14ac:dyDescent="0.35">
      <c r="A66" s="657"/>
      <c r="B66" s="658"/>
      <c r="C66" s="659"/>
      <c r="D66" s="666">
        <f t="shared" si="74"/>
        <v>0</v>
      </c>
      <c r="E66" s="595"/>
      <c r="F66" s="661"/>
      <c r="G66" s="662"/>
      <c r="H66" s="667">
        <f t="shared" si="75"/>
        <v>0</v>
      </c>
      <c r="I66" s="661"/>
      <c r="J66" s="662"/>
      <c r="K66" s="667">
        <f t="shared" si="76"/>
        <v>0</v>
      </c>
      <c r="L66" s="661"/>
      <c r="M66" s="662"/>
      <c r="N66" s="667">
        <f t="shared" si="77"/>
        <v>0</v>
      </c>
      <c r="O66" s="661"/>
      <c r="P66" s="662"/>
      <c r="Q66" s="667">
        <f t="shared" si="78"/>
        <v>0</v>
      </c>
      <c r="R66" s="661"/>
      <c r="S66" s="662"/>
      <c r="T66" s="667">
        <f t="shared" si="79"/>
        <v>0</v>
      </c>
      <c r="U66" s="661"/>
      <c r="V66" s="662"/>
      <c r="W66" s="667">
        <f t="shared" si="80"/>
        <v>0</v>
      </c>
      <c r="X66" s="661"/>
      <c r="Y66" s="662"/>
      <c r="Z66" s="667">
        <f t="shared" si="81"/>
        <v>0</v>
      </c>
      <c r="AA66" s="661"/>
      <c r="AB66" s="662"/>
      <c r="AC66" s="667">
        <f t="shared" si="82"/>
        <v>0</v>
      </c>
      <c r="AD66" s="661"/>
      <c r="AE66" s="662"/>
      <c r="AF66" s="667">
        <f t="shared" si="83"/>
        <v>0</v>
      </c>
      <c r="AG66" s="661"/>
      <c r="AH66" s="662"/>
      <c r="AI66" s="667">
        <f t="shared" si="84"/>
        <v>0</v>
      </c>
      <c r="AJ66" s="661"/>
      <c r="AK66" s="662"/>
      <c r="AL66" s="667">
        <f t="shared" si="85"/>
        <v>0</v>
      </c>
      <c r="AM66" s="661"/>
      <c r="AN66" s="662"/>
      <c r="AO66" s="667">
        <f t="shared" si="86"/>
        <v>0</v>
      </c>
      <c r="AP66" s="661"/>
      <c r="AQ66" s="662"/>
      <c r="AR66" s="667">
        <f t="shared" si="87"/>
        <v>0</v>
      </c>
      <c r="AS66" s="661"/>
      <c r="AT66" s="662"/>
      <c r="AU66" s="667">
        <f t="shared" si="88"/>
        <v>0</v>
      </c>
      <c r="AV66" s="661"/>
      <c r="AW66" s="662"/>
      <c r="AX66" s="667">
        <f t="shared" si="89"/>
        <v>0</v>
      </c>
      <c r="AY66" s="661"/>
      <c r="AZ66" s="662"/>
      <c r="BA66" s="667">
        <f t="shared" si="90"/>
        <v>0</v>
      </c>
      <c r="BB66" s="661"/>
      <c r="BC66" s="662"/>
      <c r="BD66" s="667">
        <f t="shared" si="91"/>
        <v>0</v>
      </c>
      <c r="BE66" s="661"/>
      <c r="BF66" s="662"/>
      <c r="BG66" s="667">
        <f t="shared" si="92"/>
        <v>0</v>
      </c>
      <c r="BH66" s="661"/>
      <c r="BI66" s="662"/>
      <c r="BJ66" s="667">
        <f t="shared" si="93"/>
        <v>0</v>
      </c>
      <c r="BK66" s="661"/>
      <c r="BL66" s="662"/>
      <c r="BM66" s="667">
        <f t="shared" si="94"/>
        <v>0</v>
      </c>
      <c r="BN66" s="661"/>
      <c r="BO66" s="662"/>
      <c r="BP66" s="667">
        <f t="shared" si="95"/>
        <v>0</v>
      </c>
      <c r="BQ66" s="661"/>
      <c r="BR66" s="662"/>
      <c r="BS66" s="667">
        <f t="shared" si="96"/>
        <v>0</v>
      </c>
      <c r="BT66" s="661"/>
      <c r="BU66" s="662"/>
      <c r="BV66" s="667">
        <f t="shared" si="97"/>
        <v>0</v>
      </c>
      <c r="BW66" s="661"/>
      <c r="BX66" s="662"/>
      <c r="BY66" s="667">
        <f t="shared" si="98"/>
        <v>0</v>
      </c>
      <c r="BZ66" s="661"/>
      <c r="CA66" s="662"/>
      <c r="CB66" s="667">
        <f t="shared" si="99"/>
        <v>0</v>
      </c>
      <c r="CC66" s="661"/>
      <c r="CD66" s="662"/>
      <c r="CE66" s="667">
        <f t="shared" si="100"/>
        <v>0</v>
      </c>
      <c r="CF66" s="661"/>
      <c r="CG66" s="662"/>
      <c r="CH66" s="667">
        <f t="shared" si="101"/>
        <v>0</v>
      </c>
      <c r="CI66" s="661"/>
      <c r="CJ66" s="662"/>
      <c r="CK66" s="667">
        <f t="shared" si="102"/>
        <v>0</v>
      </c>
      <c r="CL66" s="661"/>
      <c r="CM66" s="662"/>
      <c r="CN66" s="667">
        <f t="shared" si="103"/>
        <v>0</v>
      </c>
      <c r="CO66" s="661"/>
      <c r="CP66" s="662"/>
      <c r="CQ66" s="667">
        <f t="shared" si="104"/>
        <v>0</v>
      </c>
      <c r="CR66" s="661"/>
      <c r="CS66" s="662"/>
      <c r="CT66" s="667">
        <f t="shared" si="105"/>
        <v>0</v>
      </c>
      <c r="CU66" s="661"/>
      <c r="CV66" s="662"/>
      <c r="CW66" s="667">
        <f t="shared" si="106"/>
        <v>0</v>
      </c>
      <c r="CX66" s="661"/>
      <c r="CY66" s="662"/>
      <c r="CZ66" s="667">
        <f t="shared" si="107"/>
        <v>0</v>
      </c>
      <c r="DA66" s="662"/>
      <c r="DB66" s="662"/>
      <c r="DC66" s="662"/>
      <c r="DD66" s="662"/>
      <c r="DE66" s="662"/>
      <c r="DF66" s="662"/>
      <c r="DG66" s="662"/>
      <c r="DH66" s="662"/>
      <c r="DI66" s="662"/>
      <c r="DJ66" s="662"/>
      <c r="DK66" s="662"/>
      <c r="DL66" s="662"/>
      <c r="DM66" s="662"/>
      <c r="DN66" s="662"/>
      <c r="DO66" s="662"/>
      <c r="DP66" s="662"/>
      <c r="DQ66" s="662"/>
      <c r="DR66" s="662"/>
      <c r="DS66" s="662"/>
      <c r="DT66" s="662"/>
    </row>
    <row r="67" spans="1:124" ht="15.75" hidden="1" customHeight="1" x14ac:dyDescent="0.35">
      <c r="A67" s="657"/>
      <c r="B67" s="658"/>
      <c r="C67" s="659"/>
      <c r="D67" s="666">
        <f t="shared" si="74"/>
        <v>0</v>
      </c>
      <c r="E67" s="595"/>
      <c r="F67" s="661"/>
      <c r="G67" s="662"/>
      <c r="H67" s="667">
        <f t="shared" si="75"/>
        <v>0</v>
      </c>
      <c r="I67" s="661"/>
      <c r="J67" s="662"/>
      <c r="K67" s="667">
        <f t="shared" si="76"/>
        <v>0</v>
      </c>
      <c r="L67" s="661"/>
      <c r="M67" s="662"/>
      <c r="N67" s="667">
        <f t="shared" si="77"/>
        <v>0</v>
      </c>
      <c r="O67" s="661"/>
      <c r="P67" s="662"/>
      <c r="Q67" s="667">
        <f t="shared" si="78"/>
        <v>0</v>
      </c>
      <c r="R67" s="661"/>
      <c r="S67" s="662"/>
      <c r="T67" s="667">
        <f t="shared" si="79"/>
        <v>0</v>
      </c>
      <c r="U67" s="661"/>
      <c r="V67" s="662"/>
      <c r="W67" s="667">
        <f t="shared" si="80"/>
        <v>0</v>
      </c>
      <c r="X67" s="661"/>
      <c r="Y67" s="662"/>
      <c r="Z67" s="667">
        <f t="shared" si="81"/>
        <v>0</v>
      </c>
      <c r="AA67" s="661"/>
      <c r="AB67" s="662"/>
      <c r="AC67" s="667">
        <f t="shared" si="82"/>
        <v>0</v>
      </c>
      <c r="AD67" s="661"/>
      <c r="AE67" s="662"/>
      <c r="AF67" s="667">
        <f t="shared" si="83"/>
        <v>0</v>
      </c>
      <c r="AG67" s="661"/>
      <c r="AH67" s="662"/>
      <c r="AI67" s="667">
        <f t="shared" si="84"/>
        <v>0</v>
      </c>
      <c r="AJ67" s="661"/>
      <c r="AK67" s="662"/>
      <c r="AL67" s="667">
        <f t="shared" si="85"/>
        <v>0</v>
      </c>
      <c r="AM67" s="661"/>
      <c r="AN67" s="662"/>
      <c r="AO67" s="667">
        <f t="shared" si="86"/>
        <v>0</v>
      </c>
      <c r="AP67" s="661"/>
      <c r="AQ67" s="662"/>
      <c r="AR67" s="667">
        <f t="shared" si="87"/>
        <v>0</v>
      </c>
      <c r="AS67" s="661"/>
      <c r="AT67" s="662"/>
      <c r="AU67" s="667">
        <f t="shared" si="88"/>
        <v>0</v>
      </c>
      <c r="AV67" s="661"/>
      <c r="AW67" s="662"/>
      <c r="AX67" s="667">
        <f t="shared" si="89"/>
        <v>0</v>
      </c>
      <c r="AY67" s="661"/>
      <c r="AZ67" s="662"/>
      <c r="BA67" s="667">
        <f t="shared" si="90"/>
        <v>0</v>
      </c>
      <c r="BB67" s="661"/>
      <c r="BC67" s="662"/>
      <c r="BD67" s="667">
        <f t="shared" si="91"/>
        <v>0</v>
      </c>
      <c r="BE67" s="661"/>
      <c r="BF67" s="662"/>
      <c r="BG67" s="667">
        <f t="shared" si="92"/>
        <v>0</v>
      </c>
      <c r="BH67" s="661"/>
      <c r="BI67" s="662"/>
      <c r="BJ67" s="667">
        <f t="shared" si="93"/>
        <v>0</v>
      </c>
      <c r="BK67" s="661"/>
      <c r="BL67" s="662"/>
      <c r="BM67" s="667">
        <f t="shared" si="94"/>
        <v>0</v>
      </c>
      <c r="BN67" s="661"/>
      <c r="BO67" s="662"/>
      <c r="BP67" s="667">
        <f t="shared" si="95"/>
        <v>0</v>
      </c>
      <c r="BQ67" s="661"/>
      <c r="BR67" s="662"/>
      <c r="BS67" s="667">
        <f t="shared" si="96"/>
        <v>0</v>
      </c>
      <c r="BT67" s="661"/>
      <c r="BU67" s="662"/>
      <c r="BV67" s="667">
        <f t="shared" si="97"/>
        <v>0</v>
      </c>
      <c r="BW67" s="661"/>
      <c r="BX67" s="662"/>
      <c r="BY67" s="667">
        <f t="shared" si="98"/>
        <v>0</v>
      </c>
      <c r="BZ67" s="661"/>
      <c r="CA67" s="662"/>
      <c r="CB67" s="667">
        <f t="shared" si="99"/>
        <v>0</v>
      </c>
      <c r="CC67" s="661"/>
      <c r="CD67" s="662"/>
      <c r="CE67" s="667">
        <f t="shared" si="100"/>
        <v>0</v>
      </c>
      <c r="CF67" s="661"/>
      <c r="CG67" s="662"/>
      <c r="CH67" s="667">
        <f t="shared" si="101"/>
        <v>0</v>
      </c>
      <c r="CI67" s="661"/>
      <c r="CJ67" s="662"/>
      <c r="CK67" s="667">
        <f t="shared" si="102"/>
        <v>0</v>
      </c>
      <c r="CL67" s="661"/>
      <c r="CM67" s="662"/>
      <c r="CN67" s="667">
        <f t="shared" si="103"/>
        <v>0</v>
      </c>
      <c r="CO67" s="661"/>
      <c r="CP67" s="662"/>
      <c r="CQ67" s="667">
        <f t="shared" si="104"/>
        <v>0</v>
      </c>
      <c r="CR67" s="661"/>
      <c r="CS67" s="662"/>
      <c r="CT67" s="667">
        <f t="shared" si="105"/>
        <v>0</v>
      </c>
      <c r="CU67" s="661"/>
      <c r="CV67" s="662"/>
      <c r="CW67" s="667">
        <f t="shared" si="106"/>
        <v>0</v>
      </c>
      <c r="CX67" s="661"/>
      <c r="CY67" s="662"/>
      <c r="CZ67" s="667">
        <f t="shared" si="107"/>
        <v>0</v>
      </c>
      <c r="DA67" s="662"/>
      <c r="DB67" s="662"/>
      <c r="DC67" s="662"/>
      <c r="DD67" s="662"/>
      <c r="DE67" s="662"/>
      <c r="DF67" s="662"/>
      <c r="DG67" s="662"/>
      <c r="DH67" s="662"/>
      <c r="DI67" s="662"/>
      <c r="DJ67" s="662"/>
      <c r="DK67" s="662"/>
      <c r="DL67" s="662"/>
      <c r="DM67" s="662"/>
      <c r="DN67" s="662"/>
      <c r="DO67" s="662"/>
      <c r="DP67" s="662"/>
      <c r="DQ67" s="662"/>
      <c r="DR67" s="662"/>
      <c r="DS67" s="662"/>
      <c r="DT67" s="662"/>
    </row>
    <row r="68" spans="1:124" ht="15.75" hidden="1" customHeight="1" x14ac:dyDescent="0.35">
      <c r="A68" s="657"/>
      <c r="B68" s="658"/>
      <c r="C68" s="659"/>
      <c r="D68" s="669">
        <f>SUM(D60:D67)</f>
        <v>0</v>
      </c>
      <c r="E68" s="595"/>
      <c r="F68" s="661"/>
      <c r="G68" s="662"/>
      <c r="H68" s="667">
        <f t="shared" si="75"/>
        <v>0</v>
      </c>
      <c r="I68" s="661"/>
      <c r="J68" s="662"/>
      <c r="K68" s="667">
        <f t="shared" si="76"/>
        <v>0</v>
      </c>
      <c r="L68" s="661"/>
      <c r="M68" s="662"/>
      <c r="N68" s="667">
        <f t="shared" si="77"/>
        <v>0</v>
      </c>
      <c r="O68" s="661"/>
      <c r="P68" s="662"/>
      <c r="Q68" s="667">
        <f t="shared" si="78"/>
        <v>0</v>
      </c>
      <c r="R68" s="661"/>
      <c r="S68" s="662"/>
      <c r="T68" s="667">
        <f t="shared" si="79"/>
        <v>0</v>
      </c>
      <c r="U68" s="661"/>
      <c r="V68" s="662"/>
      <c r="W68" s="667">
        <f t="shared" si="80"/>
        <v>0</v>
      </c>
      <c r="X68" s="661"/>
      <c r="Y68" s="662"/>
      <c r="Z68" s="667">
        <f t="shared" si="81"/>
        <v>0</v>
      </c>
      <c r="AA68" s="661"/>
      <c r="AB68" s="662"/>
      <c r="AC68" s="667">
        <f t="shared" si="82"/>
        <v>0</v>
      </c>
      <c r="AD68" s="661"/>
      <c r="AE68" s="662"/>
      <c r="AF68" s="667">
        <f t="shared" si="83"/>
        <v>0</v>
      </c>
      <c r="AG68" s="661"/>
      <c r="AH68" s="662"/>
      <c r="AI68" s="667">
        <f t="shared" si="84"/>
        <v>0</v>
      </c>
      <c r="AJ68" s="661"/>
      <c r="AK68" s="662"/>
      <c r="AL68" s="667">
        <f t="shared" si="85"/>
        <v>0</v>
      </c>
      <c r="AM68" s="661"/>
      <c r="AN68" s="662"/>
      <c r="AO68" s="667">
        <f t="shared" si="86"/>
        <v>0</v>
      </c>
      <c r="AP68" s="661"/>
      <c r="AQ68" s="662"/>
      <c r="AR68" s="667">
        <f t="shared" si="87"/>
        <v>0</v>
      </c>
      <c r="AS68" s="661"/>
      <c r="AT68" s="662"/>
      <c r="AU68" s="667">
        <f t="shared" si="88"/>
        <v>0</v>
      </c>
      <c r="AV68" s="661"/>
      <c r="AW68" s="662"/>
      <c r="AX68" s="667">
        <f t="shared" si="89"/>
        <v>0</v>
      </c>
      <c r="AY68" s="661"/>
      <c r="AZ68" s="662"/>
      <c r="BA68" s="667">
        <f t="shared" si="90"/>
        <v>0</v>
      </c>
      <c r="BB68" s="661"/>
      <c r="BC68" s="662"/>
      <c r="BD68" s="667">
        <f t="shared" si="91"/>
        <v>0</v>
      </c>
      <c r="BE68" s="661"/>
      <c r="BF68" s="662"/>
      <c r="BG68" s="667">
        <f t="shared" si="92"/>
        <v>0</v>
      </c>
      <c r="BH68" s="661"/>
      <c r="BI68" s="662"/>
      <c r="BJ68" s="667">
        <f t="shared" si="93"/>
        <v>0</v>
      </c>
      <c r="BK68" s="661"/>
      <c r="BL68" s="662"/>
      <c r="BM68" s="667">
        <f t="shared" si="94"/>
        <v>0</v>
      </c>
      <c r="BN68" s="661"/>
      <c r="BO68" s="662"/>
      <c r="BP68" s="667">
        <f t="shared" si="95"/>
        <v>0</v>
      </c>
      <c r="BQ68" s="661"/>
      <c r="BR68" s="662"/>
      <c r="BS68" s="667">
        <f t="shared" si="96"/>
        <v>0</v>
      </c>
      <c r="BT68" s="661"/>
      <c r="BU68" s="662"/>
      <c r="BV68" s="667">
        <f t="shared" si="97"/>
        <v>0</v>
      </c>
      <c r="BW68" s="661"/>
      <c r="BX68" s="662"/>
      <c r="BY68" s="667">
        <f t="shared" si="98"/>
        <v>0</v>
      </c>
      <c r="BZ68" s="661"/>
      <c r="CA68" s="662"/>
      <c r="CB68" s="667">
        <f t="shared" si="99"/>
        <v>0</v>
      </c>
      <c r="CC68" s="661"/>
      <c r="CD68" s="662"/>
      <c r="CE68" s="667">
        <f t="shared" si="100"/>
        <v>0</v>
      </c>
      <c r="CF68" s="661"/>
      <c r="CG68" s="662"/>
      <c r="CH68" s="667">
        <f t="shared" si="101"/>
        <v>0</v>
      </c>
      <c r="CI68" s="661"/>
      <c r="CJ68" s="662"/>
      <c r="CK68" s="667">
        <f t="shared" si="102"/>
        <v>0</v>
      </c>
      <c r="CL68" s="661"/>
      <c r="CM68" s="662"/>
      <c r="CN68" s="667">
        <f t="shared" si="103"/>
        <v>0</v>
      </c>
      <c r="CO68" s="661"/>
      <c r="CP68" s="662"/>
      <c r="CQ68" s="667">
        <f t="shared" si="104"/>
        <v>0</v>
      </c>
      <c r="CR68" s="661"/>
      <c r="CS68" s="662"/>
      <c r="CT68" s="667">
        <f t="shared" si="105"/>
        <v>0</v>
      </c>
      <c r="CU68" s="661"/>
      <c r="CV68" s="662"/>
      <c r="CW68" s="667">
        <f t="shared" si="106"/>
        <v>0</v>
      </c>
      <c r="CX68" s="661"/>
      <c r="CY68" s="662"/>
      <c r="CZ68" s="667">
        <f t="shared" si="107"/>
        <v>0</v>
      </c>
      <c r="DA68" s="662"/>
      <c r="DB68" s="662"/>
      <c r="DC68" s="662"/>
      <c r="DD68" s="662"/>
      <c r="DE68" s="662"/>
      <c r="DF68" s="662"/>
      <c r="DG68" s="662"/>
      <c r="DH68" s="662"/>
      <c r="DI68" s="662"/>
      <c r="DJ68" s="662"/>
      <c r="DK68" s="662"/>
      <c r="DL68" s="662"/>
      <c r="DM68" s="662"/>
      <c r="DN68" s="662"/>
      <c r="DO68" s="662"/>
      <c r="DP68" s="662"/>
      <c r="DQ68" s="662"/>
      <c r="DR68" s="662"/>
      <c r="DS68" s="662"/>
      <c r="DT68" s="662"/>
    </row>
    <row r="69" spans="1:124" ht="26.25" hidden="1" customHeight="1" x14ac:dyDescent="0.65">
      <c r="A69" s="816" t="s">
        <v>526</v>
      </c>
      <c r="B69" s="650"/>
      <c r="C69" s="651"/>
      <c r="D69" s="652"/>
      <c r="E69" s="653"/>
      <c r="F69" s="654"/>
      <c r="G69" s="653"/>
      <c r="H69" s="655"/>
      <c r="I69" s="654"/>
      <c r="J69" s="653"/>
      <c r="K69" s="655"/>
      <c r="L69" s="654"/>
      <c r="M69" s="653"/>
      <c r="N69" s="655"/>
      <c r="O69" s="654"/>
      <c r="P69" s="653"/>
      <c r="Q69" s="655"/>
      <c r="R69" s="654"/>
      <c r="S69" s="653"/>
      <c r="T69" s="655"/>
      <c r="U69" s="654"/>
      <c r="V69" s="653"/>
      <c r="W69" s="655"/>
      <c r="X69" s="654"/>
      <c r="Y69" s="653"/>
      <c r="Z69" s="655"/>
      <c r="AA69" s="654"/>
      <c r="AB69" s="653"/>
      <c r="AC69" s="655"/>
      <c r="AD69" s="654"/>
      <c r="AE69" s="653"/>
      <c r="AF69" s="655"/>
      <c r="AG69" s="654"/>
      <c r="AH69" s="653"/>
      <c r="AI69" s="655"/>
      <c r="AJ69" s="654"/>
      <c r="AK69" s="653"/>
      <c r="AL69" s="655"/>
      <c r="AM69" s="654"/>
      <c r="AN69" s="653"/>
      <c r="AO69" s="655"/>
      <c r="AP69" s="654"/>
      <c r="AQ69" s="653"/>
      <c r="AR69" s="655"/>
      <c r="AS69" s="654"/>
      <c r="AT69" s="653"/>
      <c r="AU69" s="655"/>
      <c r="AV69" s="654"/>
      <c r="AW69" s="653"/>
      <c r="AX69" s="655"/>
      <c r="AY69" s="654"/>
      <c r="AZ69" s="653"/>
      <c r="BA69" s="655"/>
      <c r="BB69" s="654"/>
      <c r="BC69" s="653"/>
      <c r="BD69" s="655"/>
      <c r="BE69" s="654"/>
      <c r="BF69" s="653"/>
      <c r="BG69" s="655"/>
      <c r="BH69" s="654"/>
      <c r="BI69" s="653"/>
      <c r="BJ69" s="655"/>
      <c r="BK69" s="654"/>
      <c r="BL69" s="653"/>
      <c r="BM69" s="655"/>
      <c r="BN69" s="654"/>
      <c r="BO69" s="653"/>
      <c r="BP69" s="655"/>
      <c r="BQ69" s="654"/>
      <c r="BR69" s="653"/>
      <c r="BS69" s="655"/>
      <c r="BT69" s="654"/>
      <c r="BU69" s="653"/>
      <c r="BV69" s="655"/>
      <c r="BW69" s="654"/>
      <c r="BX69" s="653"/>
      <c r="BY69" s="655"/>
      <c r="BZ69" s="654"/>
      <c r="CA69" s="653"/>
      <c r="CB69" s="655"/>
      <c r="CC69" s="654"/>
      <c r="CD69" s="653"/>
      <c r="CE69" s="655"/>
      <c r="CF69" s="654"/>
      <c r="CG69" s="653"/>
      <c r="CH69" s="655"/>
      <c r="CI69" s="654"/>
      <c r="CJ69" s="653"/>
      <c r="CK69" s="655"/>
      <c r="CL69" s="654"/>
      <c r="CM69" s="653"/>
      <c r="CN69" s="655"/>
      <c r="CO69" s="654"/>
      <c r="CP69" s="653"/>
      <c r="CQ69" s="655"/>
      <c r="CR69" s="654"/>
      <c r="CS69" s="653"/>
      <c r="CT69" s="655"/>
      <c r="CU69" s="654"/>
      <c r="CV69" s="653"/>
      <c r="CW69" s="655"/>
      <c r="CX69" s="654"/>
      <c r="CY69" s="653"/>
      <c r="CZ69" s="655"/>
      <c r="DA69" s="656"/>
      <c r="DB69" s="656"/>
      <c r="DC69" s="656"/>
      <c r="DD69" s="656"/>
      <c r="DE69" s="656"/>
      <c r="DF69" s="656"/>
      <c r="DG69" s="656"/>
      <c r="DH69" s="656"/>
      <c r="DI69" s="656"/>
      <c r="DJ69" s="656"/>
      <c r="DK69" s="656"/>
      <c r="DL69" s="656"/>
      <c r="DM69" s="656"/>
      <c r="DN69" s="656"/>
      <c r="DO69" s="656"/>
      <c r="DP69" s="656"/>
      <c r="DQ69" s="656"/>
      <c r="DR69" s="656"/>
      <c r="DS69" s="656"/>
      <c r="DT69" s="656"/>
    </row>
    <row r="70" spans="1:124" ht="15.75" hidden="1" customHeight="1" x14ac:dyDescent="0.35">
      <c r="A70" s="657"/>
      <c r="B70" s="658"/>
      <c r="C70" s="659"/>
      <c r="D70" s="660">
        <f t="shared" ref="D70:D76" si="108">LOOKUP(2,1/(F70:CZ70&lt;&gt;""),F70:CZ70)</f>
        <v>0</v>
      </c>
      <c r="E70" s="595"/>
      <c r="F70" s="661"/>
      <c r="G70" s="662"/>
      <c r="H70" s="663">
        <f t="shared" ref="H70:H77" si="109">F70-G70</f>
        <v>0</v>
      </c>
      <c r="I70" s="661"/>
      <c r="J70" s="662"/>
      <c r="K70" s="667">
        <f t="shared" ref="K70:K77" si="110">H70+I70-J70</f>
        <v>0</v>
      </c>
      <c r="L70" s="661"/>
      <c r="M70" s="662"/>
      <c r="N70" s="667">
        <f t="shared" ref="N70:N77" si="111">K70+L70-M70</f>
        <v>0</v>
      </c>
      <c r="O70" s="661"/>
      <c r="P70" s="662"/>
      <c r="Q70" s="667">
        <f t="shared" ref="Q70:Q77" si="112">N70+O70-P70</f>
        <v>0</v>
      </c>
      <c r="R70" s="661"/>
      <c r="S70" s="662"/>
      <c r="T70" s="667">
        <f t="shared" ref="T70:T77" si="113">Q70+R70-S70</f>
        <v>0</v>
      </c>
      <c r="U70" s="661"/>
      <c r="V70" s="662"/>
      <c r="W70" s="667">
        <f t="shared" ref="W70:W77" si="114">T70+U70-V70</f>
        <v>0</v>
      </c>
      <c r="X70" s="661"/>
      <c r="Y70" s="662"/>
      <c r="Z70" s="667">
        <f t="shared" ref="Z70:Z77" si="115">W70+X70-Y70</f>
        <v>0</v>
      </c>
      <c r="AA70" s="661"/>
      <c r="AB70" s="662"/>
      <c r="AC70" s="667">
        <f t="shared" ref="AC70:AC77" si="116">Z70+AA70-AB70</f>
        <v>0</v>
      </c>
      <c r="AD70" s="661"/>
      <c r="AE70" s="662"/>
      <c r="AF70" s="667">
        <f t="shared" ref="AF70:AF77" si="117">AC70+AD70-AE70</f>
        <v>0</v>
      </c>
      <c r="AG70" s="661"/>
      <c r="AH70" s="662"/>
      <c r="AI70" s="667">
        <f t="shared" ref="AI70:AI77" si="118">AF70+AG70-AH70</f>
        <v>0</v>
      </c>
      <c r="AJ70" s="661"/>
      <c r="AK70" s="662"/>
      <c r="AL70" s="667">
        <f t="shared" ref="AL70:AL77" si="119">AI70+AJ70-AK70</f>
        <v>0</v>
      </c>
      <c r="AM70" s="661"/>
      <c r="AN70" s="662"/>
      <c r="AO70" s="667">
        <f t="shared" ref="AO70:AO77" si="120">AL70+AM70-AN70</f>
        <v>0</v>
      </c>
      <c r="AP70" s="661"/>
      <c r="AQ70" s="662"/>
      <c r="AR70" s="667">
        <f t="shared" ref="AR70:AR77" si="121">AO70+AP70-AQ70</f>
        <v>0</v>
      </c>
      <c r="AS70" s="661"/>
      <c r="AT70" s="662"/>
      <c r="AU70" s="667">
        <f t="shared" ref="AU70:AU77" si="122">AR70+AS70-AT70</f>
        <v>0</v>
      </c>
      <c r="AV70" s="661"/>
      <c r="AW70" s="662"/>
      <c r="AX70" s="667">
        <f t="shared" ref="AX70:AX77" si="123">AU70+AV70-AW70</f>
        <v>0</v>
      </c>
      <c r="AY70" s="661"/>
      <c r="AZ70" s="662"/>
      <c r="BA70" s="667">
        <f t="shared" ref="BA70:BA77" si="124">AX70+AY70-AZ70</f>
        <v>0</v>
      </c>
      <c r="BB70" s="661"/>
      <c r="BC70" s="662"/>
      <c r="BD70" s="667">
        <f t="shared" ref="BD70:BD77" si="125">BA70+BB70-BC70</f>
        <v>0</v>
      </c>
      <c r="BE70" s="661"/>
      <c r="BF70" s="662"/>
      <c r="BG70" s="667">
        <f t="shared" ref="BG70:BG77" si="126">BD70+BE70-BF70</f>
        <v>0</v>
      </c>
      <c r="BH70" s="661"/>
      <c r="BI70" s="662"/>
      <c r="BJ70" s="667">
        <f t="shared" ref="BJ70:BJ77" si="127">BG70+BH70-BI70</f>
        <v>0</v>
      </c>
      <c r="BK70" s="661"/>
      <c r="BL70" s="662"/>
      <c r="BM70" s="667">
        <f t="shared" ref="BM70:BM77" si="128">BJ70+BK70-BL70</f>
        <v>0</v>
      </c>
      <c r="BN70" s="661"/>
      <c r="BO70" s="662"/>
      <c r="BP70" s="667">
        <f t="shared" ref="BP70:BP77" si="129">BM70+BN70-BO70</f>
        <v>0</v>
      </c>
      <c r="BQ70" s="661"/>
      <c r="BR70" s="662"/>
      <c r="BS70" s="667">
        <f t="shared" ref="BS70:BS77" si="130">BP70+BQ70-BR70</f>
        <v>0</v>
      </c>
      <c r="BT70" s="661"/>
      <c r="BU70" s="662"/>
      <c r="BV70" s="667">
        <f t="shared" ref="BV70:BV77" si="131">BS70+BT70-BU70</f>
        <v>0</v>
      </c>
      <c r="BW70" s="661"/>
      <c r="BX70" s="662"/>
      <c r="BY70" s="667">
        <f t="shared" ref="BY70:BY77" si="132">BV70+BW70-BX70</f>
        <v>0</v>
      </c>
      <c r="BZ70" s="661"/>
      <c r="CA70" s="662"/>
      <c r="CB70" s="667">
        <f t="shared" ref="CB70:CB77" si="133">BY70+BZ70-CA70</f>
        <v>0</v>
      </c>
      <c r="CC70" s="661"/>
      <c r="CD70" s="662"/>
      <c r="CE70" s="667">
        <f t="shared" ref="CE70:CE77" si="134">CB70+CC70-CD70</f>
        <v>0</v>
      </c>
      <c r="CF70" s="661"/>
      <c r="CG70" s="662"/>
      <c r="CH70" s="667">
        <f t="shared" ref="CH70:CH77" si="135">CE70+CF70-CG70</f>
        <v>0</v>
      </c>
      <c r="CI70" s="661"/>
      <c r="CJ70" s="662"/>
      <c r="CK70" s="667">
        <f t="shared" ref="CK70:CK77" si="136">CH70+CI70-CJ70</f>
        <v>0</v>
      </c>
      <c r="CL70" s="661"/>
      <c r="CM70" s="662"/>
      <c r="CN70" s="667">
        <f t="shared" ref="CN70:CN77" si="137">CK70+CL70-CM70</f>
        <v>0</v>
      </c>
      <c r="CO70" s="661"/>
      <c r="CP70" s="662"/>
      <c r="CQ70" s="667">
        <f t="shared" ref="CQ70:CQ77" si="138">CN70+CO70-CP70</f>
        <v>0</v>
      </c>
      <c r="CR70" s="661"/>
      <c r="CS70" s="662"/>
      <c r="CT70" s="667">
        <f t="shared" ref="CT70:CT77" si="139">CQ70+CR70-CS70</f>
        <v>0</v>
      </c>
      <c r="CU70" s="661"/>
      <c r="CV70" s="662"/>
      <c r="CW70" s="667">
        <f t="shared" ref="CW70:CW77" si="140">CT70+CU70-CV70</f>
        <v>0</v>
      </c>
      <c r="CX70" s="661"/>
      <c r="CY70" s="662"/>
      <c r="CZ70" s="667">
        <f t="shared" ref="CZ70:CZ77" si="141">CW70+CX70-CY70</f>
        <v>0</v>
      </c>
      <c r="DA70" s="662"/>
      <c r="DB70" s="662"/>
      <c r="DC70" s="662"/>
      <c r="DD70" s="662"/>
      <c r="DE70" s="662"/>
      <c r="DF70" s="662"/>
      <c r="DG70" s="662"/>
      <c r="DH70" s="662"/>
      <c r="DI70" s="662"/>
      <c r="DJ70" s="662"/>
      <c r="DK70" s="662"/>
      <c r="DL70" s="662"/>
      <c r="DM70" s="662"/>
      <c r="DN70" s="662"/>
      <c r="DO70" s="662"/>
      <c r="DP70" s="662"/>
      <c r="DQ70" s="662"/>
      <c r="DR70" s="662"/>
      <c r="DS70" s="662"/>
      <c r="DT70" s="662"/>
    </row>
    <row r="71" spans="1:124" ht="15.75" hidden="1" customHeight="1" x14ac:dyDescent="0.35">
      <c r="A71" s="665" t="s">
        <v>476</v>
      </c>
      <c r="B71" s="658"/>
      <c r="C71" s="659"/>
      <c r="D71" s="666">
        <f t="shared" si="108"/>
        <v>0</v>
      </c>
      <c r="E71" s="595"/>
      <c r="F71" s="661"/>
      <c r="G71" s="662"/>
      <c r="H71" s="667">
        <f t="shared" si="109"/>
        <v>0</v>
      </c>
      <c r="I71" s="661"/>
      <c r="J71" s="662"/>
      <c r="K71" s="667">
        <f t="shared" si="110"/>
        <v>0</v>
      </c>
      <c r="L71" s="661"/>
      <c r="M71" s="662"/>
      <c r="N71" s="667">
        <f t="shared" si="111"/>
        <v>0</v>
      </c>
      <c r="O71" s="661"/>
      <c r="P71" s="662"/>
      <c r="Q71" s="667">
        <f t="shared" si="112"/>
        <v>0</v>
      </c>
      <c r="R71" s="661"/>
      <c r="S71" s="662"/>
      <c r="T71" s="667">
        <f t="shared" si="113"/>
        <v>0</v>
      </c>
      <c r="U71" s="661"/>
      <c r="V71" s="662"/>
      <c r="W71" s="667">
        <f t="shared" si="114"/>
        <v>0</v>
      </c>
      <c r="X71" s="661"/>
      <c r="Y71" s="662"/>
      <c r="Z71" s="667">
        <f t="shared" si="115"/>
        <v>0</v>
      </c>
      <c r="AA71" s="661"/>
      <c r="AB71" s="662"/>
      <c r="AC71" s="667">
        <f t="shared" si="116"/>
        <v>0</v>
      </c>
      <c r="AD71" s="661"/>
      <c r="AE71" s="662"/>
      <c r="AF71" s="667">
        <f t="shared" si="117"/>
        <v>0</v>
      </c>
      <c r="AG71" s="661"/>
      <c r="AH71" s="662"/>
      <c r="AI71" s="667">
        <f t="shared" si="118"/>
        <v>0</v>
      </c>
      <c r="AJ71" s="661"/>
      <c r="AK71" s="662"/>
      <c r="AL71" s="667">
        <f t="shared" si="119"/>
        <v>0</v>
      </c>
      <c r="AM71" s="661"/>
      <c r="AN71" s="662"/>
      <c r="AO71" s="667">
        <f t="shared" si="120"/>
        <v>0</v>
      </c>
      <c r="AP71" s="661"/>
      <c r="AQ71" s="662"/>
      <c r="AR71" s="667">
        <f t="shared" si="121"/>
        <v>0</v>
      </c>
      <c r="AS71" s="661"/>
      <c r="AT71" s="662"/>
      <c r="AU71" s="667">
        <f t="shared" si="122"/>
        <v>0</v>
      </c>
      <c r="AV71" s="661"/>
      <c r="AW71" s="662"/>
      <c r="AX71" s="667">
        <f t="shared" si="123"/>
        <v>0</v>
      </c>
      <c r="AY71" s="661"/>
      <c r="AZ71" s="662"/>
      <c r="BA71" s="667">
        <f t="shared" si="124"/>
        <v>0</v>
      </c>
      <c r="BB71" s="661"/>
      <c r="BC71" s="662"/>
      <c r="BD71" s="667">
        <f t="shared" si="125"/>
        <v>0</v>
      </c>
      <c r="BE71" s="661"/>
      <c r="BF71" s="662"/>
      <c r="BG71" s="667">
        <f t="shared" si="126"/>
        <v>0</v>
      </c>
      <c r="BH71" s="661"/>
      <c r="BI71" s="662"/>
      <c r="BJ71" s="667">
        <f t="shared" si="127"/>
        <v>0</v>
      </c>
      <c r="BK71" s="661"/>
      <c r="BL71" s="662"/>
      <c r="BM71" s="667">
        <f t="shared" si="128"/>
        <v>0</v>
      </c>
      <c r="BN71" s="661"/>
      <c r="BO71" s="662"/>
      <c r="BP71" s="667">
        <f t="shared" si="129"/>
        <v>0</v>
      </c>
      <c r="BQ71" s="661"/>
      <c r="BR71" s="662"/>
      <c r="BS71" s="667">
        <f t="shared" si="130"/>
        <v>0</v>
      </c>
      <c r="BT71" s="661"/>
      <c r="BU71" s="662"/>
      <c r="BV71" s="667">
        <f t="shared" si="131"/>
        <v>0</v>
      </c>
      <c r="BW71" s="661"/>
      <c r="BX71" s="662"/>
      <c r="BY71" s="667">
        <f t="shared" si="132"/>
        <v>0</v>
      </c>
      <c r="BZ71" s="661"/>
      <c r="CA71" s="662"/>
      <c r="CB71" s="667">
        <f t="shared" si="133"/>
        <v>0</v>
      </c>
      <c r="CC71" s="661"/>
      <c r="CD71" s="662"/>
      <c r="CE71" s="667">
        <f t="shared" si="134"/>
        <v>0</v>
      </c>
      <c r="CF71" s="661"/>
      <c r="CG71" s="662"/>
      <c r="CH71" s="667">
        <f t="shared" si="135"/>
        <v>0</v>
      </c>
      <c r="CI71" s="661"/>
      <c r="CJ71" s="662"/>
      <c r="CK71" s="667">
        <f t="shared" si="136"/>
        <v>0</v>
      </c>
      <c r="CL71" s="661"/>
      <c r="CM71" s="662"/>
      <c r="CN71" s="667">
        <f t="shared" si="137"/>
        <v>0</v>
      </c>
      <c r="CO71" s="661"/>
      <c r="CP71" s="662"/>
      <c r="CQ71" s="667">
        <f t="shared" si="138"/>
        <v>0</v>
      </c>
      <c r="CR71" s="661"/>
      <c r="CS71" s="662"/>
      <c r="CT71" s="667">
        <f t="shared" si="139"/>
        <v>0</v>
      </c>
      <c r="CU71" s="661"/>
      <c r="CV71" s="662"/>
      <c r="CW71" s="667">
        <f t="shared" si="140"/>
        <v>0</v>
      </c>
      <c r="CX71" s="661"/>
      <c r="CY71" s="662"/>
      <c r="CZ71" s="667">
        <f t="shared" si="141"/>
        <v>0</v>
      </c>
      <c r="DA71" s="662"/>
      <c r="DB71" s="662"/>
      <c r="DC71" s="662"/>
      <c r="DD71" s="662"/>
      <c r="DE71" s="662"/>
      <c r="DF71" s="662"/>
      <c r="DG71" s="662"/>
      <c r="DH71" s="662"/>
      <c r="DI71" s="662"/>
      <c r="DJ71" s="662"/>
      <c r="DK71" s="662"/>
      <c r="DL71" s="662"/>
      <c r="DM71" s="662"/>
      <c r="DN71" s="662"/>
      <c r="DO71" s="662"/>
      <c r="DP71" s="662"/>
      <c r="DQ71" s="662"/>
      <c r="DR71" s="662"/>
      <c r="DS71" s="662"/>
      <c r="DT71" s="662"/>
    </row>
    <row r="72" spans="1:124" ht="15.75" hidden="1" customHeight="1" x14ac:dyDescent="0.5">
      <c r="A72" s="668">
        <f>D77</f>
        <v>0</v>
      </c>
      <c r="B72" s="658"/>
      <c r="C72" s="659"/>
      <c r="D72" s="666">
        <f t="shared" si="108"/>
        <v>0</v>
      </c>
      <c r="E72" s="595"/>
      <c r="F72" s="661"/>
      <c r="G72" s="662"/>
      <c r="H72" s="667">
        <f t="shared" si="109"/>
        <v>0</v>
      </c>
      <c r="I72" s="661"/>
      <c r="J72" s="662"/>
      <c r="K72" s="667">
        <f t="shared" si="110"/>
        <v>0</v>
      </c>
      <c r="L72" s="661"/>
      <c r="M72" s="662"/>
      <c r="N72" s="667">
        <f t="shared" si="111"/>
        <v>0</v>
      </c>
      <c r="O72" s="661"/>
      <c r="P72" s="662"/>
      <c r="Q72" s="667">
        <f t="shared" si="112"/>
        <v>0</v>
      </c>
      <c r="R72" s="661"/>
      <c r="S72" s="662"/>
      <c r="T72" s="667">
        <f t="shared" si="113"/>
        <v>0</v>
      </c>
      <c r="U72" s="661"/>
      <c r="V72" s="662"/>
      <c r="W72" s="667">
        <f t="shared" si="114"/>
        <v>0</v>
      </c>
      <c r="X72" s="661"/>
      <c r="Y72" s="662"/>
      <c r="Z72" s="667">
        <f t="shared" si="115"/>
        <v>0</v>
      </c>
      <c r="AA72" s="661"/>
      <c r="AB72" s="662"/>
      <c r="AC72" s="667">
        <f t="shared" si="116"/>
        <v>0</v>
      </c>
      <c r="AD72" s="661"/>
      <c r="AE72" s="662"/>
      <c r="AF72" s="667">
        <f t="shared" si="117"/>
        <v>0</v>
      </c>
      <c r="AG72" s="661"/>
      <c r="AH72" s="662"/>
      <c r="AI72" s="667">
        <f t="shared" si="118"/>
        <v>0</v>
      </c>
      <c r="AJ72" s="661"/>
      <c r="AK72" s="662"/>
      <c r="AL72" s="667">
        <f t="shared" si="119"/>
        <v>0</v>
      </c>
      <c r="AM72" s="661"/>
      <c r="AN72" s="662"/>
      <c r="AO72" s="667">
        <f t="shared" si="120"/>
        <v>0</v>
      </c>
      <c r="AP72" s="661"/>
      <c r="AQ72" s="662"/>
      <c r="AR72" s="667">
        <f t="shared" si="121"/>
        <v>0</v>
      </c>
      <c r="AS72" s="661"/>
      <c r="AT72" s="662"/>
      <c r="AU72" s="667">
        <f t="shared" si="122"/>
        <v>0</v>
      </c>
      <c r="AV72" s="661"/>
      <c r="AW72" s="662"/>
      <c r="AX72" s="667">
        <f t="shared" si="123"/>
        <v>0</v>
      </c>
      <c r="AY72" s="661"/>
      <c r="AZ72" s="662"/>
      <c r="BA72" s="667">
        <f t="shared" si="124"/>
        <v>0</v>
      </c>
      <c r="BB72" s="661"/>
      <c r="BC72" s="662"/>
      <c r="BD72" s="667">
        <f t="shared" si="125"/>
        <v>0</v>
      </c>
      <c r="BE72" s="661"/>
      <c r="BF72" s="662"/>
      <c r="BG72" s="667">
        <f t="shared" si="126"/>
        <v>0</v>
      </c>
      <c r="BH72" s="661"/>
      <c r="BI72" s="662"/>
      <c r="BJ72" s="667">
        <f t="shared" si="127"/>
        <v>0</v>
      </c>
      <c r="BK72" s="661"/>
      <c r="BL72" s="662"/>
      <c r="BM72" s="667">
        <f t="shared" si="128"/>
        <v>0</v>
      </c>
      <c r="BN72" s="661"/>
      <c r="BO72" s="662"/>
      <c r="BP72" s="667">
        <f t="shared" si="129"/>
        <v>0</v>
      </c>
      <c r="BQ72" s="661"/>
      <c r="BR72" s="662"/>
      <c r="BS72" s="667">
        <f t="shared" si="130"/>
        <v>0</v>
      </c>
      <c r="BT72" s="661"/>
      <c r="BU72" s="662"/>
      <c r="BV72" s="667">
        <f t="shared" si="131"/>
        <v>0</v>
      </c>
      <c r="BW72" s="661"/>
      <c r="BX72" s="662"/>
      <c r="BY72" s="667">
        <f t="shared" si="132"/>
        <v>0</v>
      </c>
      <c r="BZ72" s="661"/>
      <c r="CA72" s="662"/>
      <c r="CB72" s="667">
        <f t="shared" si="133"/>
        <v>0</v>
      </c>
      <c r="CC72" s="661"/>
      <c r="CD72" s="662"/>
      <c r="CE72" s="667">
        <f t="shared" si="134"/>
        <v>0</v>
      </c>
      <c r="CF72" s="661"/>
      <c r="CG72" s="662"/>
      <c r="CH72" s="667">
        <f t="shared" si="135"/>
        <v>0</v>
      </c>
      <c r="CI72" s="661"/>
      <c r="CJ72" s="662"/>
      <c r="CK72" s="667">
        <f t="shared" si="136"/>
        <v>0</v>
      </c>
      <c r="CL72" s="661"/>
      <c r="CM72" s="662"/>
      <c r="CN72" s="667">
        <f t="shared" si="137"/>
        <v>0</v>
      </c>
      <c r="CO72" s="661"/>
      <c r="CP72" s="662"/>
      <c r="CQ72" s="667">
        <f t="shared" si="138"/>
        <v>0</v>
      </c>
      <c r="CR72" s="661"/>
      <c r="CS72" s="662"/>
      <c r="CT72" s="667">
        <f t="shared" si="139"/>
        <v>0</v>
      </c>
      <c r="CU72" s="661"/>
      <c r="CV72" s="662"/>
      <c r="CW72" s="667">
        <f t="shared" si="140"/>
        <v>0</v>
      </c>
      <c r="CX72" s="661"/>
      <c r="CY72" s="662"/>
      <c r="CZ72" s="667">
        <f t="shared" si="141"/>
        <v>0</v>
      </c>
      <c r="DA72" s="662"/>
      <c r="DB72" s="662"/>
      <c r="DC72" s="662"/>
      <c r="DD72" s="662"/>
      <c r="DE72" s="662"/>
      <c r="DF72" s="662"/>
      <c r="DG72" s="662"/>
      <c r="DH72" s="662"/>
      <c r="DI72" s="662"/>
      <c r="DJ72" s="662"/>
      <c r="DK72" s="662"/>
      <c r="DL72" s="662"/>
      <c r="DM72" s="662"/>
      <c r="DN72" s="662"/>
      <c r="DO72" s="662"/>
      <c r="DP72" s="662"/>
      <c r="DQ72" s="662"/>
      <c r="DR72" s="662"/>
      <c r="DS72" s="662"/>
      <c r="DT72" s="662"/>
    </row>
    <row r="73" spans="1:124" ht="15.75" hidden="1" customHeight="1" x14ac:dyDescent="0.35">
      <c r="A73" s="657"/>
      <c r="B73" s="658"/>
      <c r="C73" s="659"/>
      <c r="D73" s="666">
        <f t="shared" si="108"/>
        <v>0</v>
      </c>
      <c r="E73" s="595"/>
      <c r="F73" s="661"/>
      <c r="G73" s="662"/>
      <c r="H73" s="667">
        <f t="shared" si="109"/>
        <v>0</v>
      </c>
      <c r="I73" s="661"/>
      <c r="J73" s="662"/>
      <c r="K73" s="667">
        <f t="shared" si="110"/>
        <v>0</v>
      </c>
      <c r="L73" s="661"/>
      <c r="M73" s="662"/>
      <c r="N73" s="667">
        <f t="shared" si="111"/>
        <v>0</v>
      </c>
      <c r="O73" s="661"/>
      <c r="P73" s="662"/>
      <c r="Q73" s="667">
        <f t="shared" si="112"/>
        <v>0</v>
      </c>
      <c r="R73" s="661"/>
      <c r="S73" s="662"/>
      <c r="T73" s="667">
        <f t="shared" si="113"/>
        <v>0</v>
      </c>
      <c r="U73" s="661"/>
      <c r="V73" s="662"/>
      <c r="W73" s="667">
        <f t="shared" si="114"/>
        <v>0</v>
      </c>
      <c r="X73" s="661"/>
      <c r="Y73" s="662"/>
      <c r="Z73" s="667">
        <f t="shared" si="115"/>
        <v>0</v>
      </c>
      <c r="AA73" s="661"/>
      <c r="AB73" s="662"/>
      <c r="AC73" s="667">
        <f t="shared" si="116"/>
        <v>0</v>
      </c>
      <c r="AD73" s="661"/>
      <c r="AE73" s="662"/>
      <c r="AF73" s="667">
        <f t="shared" si="117"/>
        <v>0</v>
      </c>
      <c r="AG73" s="661"/>
      <c r="AH73" s="662"/>
      <c r="AI73" s="667">
        <f t="shared" si="118"/>
        <v>0</v>
      </c>
      <c r="AJ73" s="661"/>
      <c r="AK73" s="662"/>
      <c r="AL73" s="667">
        <f t="shared" si="119"/>
        <v>0</v>
      </c>
      <c r="AM73" s="661"/>
      <c r="AN73" s="662"/>
      <c r="AO73" s="667">
        <f t="shared" si="120"/>
        <v>0</v>
      </c>
      <c r="AP73" s="661"/>
      <c r="AQ73" s="662"/>
      <c r="AR73" s="667">
        <f t="shared" si="121"/>
        <v>0</v>
      </c>
      <c r="AS73" s="661"/>
      <c r="AT73" s="662"/>
      <c r="AU73" s="667">
        <f t="shared" si="122"/>
        <v>0</v>
      </c>
      <c r="AV73" s="661"/>
      <c r="AW73" s="662"/>
      <c r="AX73" s="667">
        <f t="shared" si="123"/>
        <v>0</v>
      </c>
      <c r="AY73" s="661"/>
      <c r="AZ73" s="662"/>
      <c r="BA73" s="667">
        <f t="shared" si="124"/>
        <v>0</v>
      </c>
      <c r="BB73" s="661"/>
      <c r="BC73" s="662"/>
      <c r="BD73" s="667">
        <f t="shared" si="125"/>
        <v>0</v>
      </c>
      <c r="BE73" s="661"/>
      <c r="BF73" s="662"/>
      <c r="BG73" s="667">
        <f t="shared" si="126"/>
        <v>0</v>
      </c>
      <c r="BH73" s="661"/>
      <c r="BI73" s="662"/>
      <c r="BJ73" s="667">
        <f t="shared" si="127"/>
        <v>0</v>
      </c>
      <c r="BK73" s="661"/>
      <c r="BL73" s="662"/>
      <c r="BM73" s="667">
        <f t="shared" si="128"/>
        <v>0</v>
      </c>
      <c r="BN73" s="661"/>
      <c r="BO73" s="662"/>
      <c r="BP73" s="667">
        <f t="shared" si="129"/>
        <v>0</v>
      </c>
      <c r="BQ73" s="661"/>
      <c r="BR73" s="662"/>
      <c r="BS73" s="667">
        <f t="shared" si="130"/>
        <v>0</v>
      </c>
      <c r="BT73" s="661"/>
      <c r="BU73" s="662"/>
      <c r="BV73" s="667">
        <f t="shared" si="131"/>
        <v>0</v>
      </c>
      <c r="BW73" s="661"/>
      <c r="BX73" s="662"/>
      <c r="BY73" s="667">
        <f t="shared" si="132"/>
        <v>0</v>
      </c>
      <c r="BZ73" s="661"/>
      <c r="CA73" s="662"/>
      <c r="CB73" s="667">
        <f t="shared" si="133"/>
        <v>0</v>
      </c>
      <c r="CC73" s="661"/>
      <c r="CD73" s="662"/>
      <c r="CE73" s="667">
        <f t="shared" si="134"/>
        <v>0</v>
      </c>
      <c r="CF73" s="661"/>
      <c r="CG73" s="662"/>
      <c r="CH73" s="667">
        <f t="shared" si="135"/>
        <v>0</v>
      </c>
      <c r="CI73" s="661"/>
      <c r="CJ73" s="662"/>
      <c r="CK73" s="667">
        <f t="shared" si="136"/>
        <v>0</v>
      </c>
      <c r="CL73" s="661"/>
      <c r="CM73" s="662"/>
      <c r="CN73" s="667">
        <f t="shared" si="137"/>
        <v>0</v>
      </c>
      <c r="CO73" s="661"/>
      <c r="CP73" s="662"/>
      <c r="CQ73" s="667">
        <f t="shared" si="138"/>
        <v>0</v>
      </c>
      <c r="CR73" s="661"/>
      <c r="CS73" s="662"/>
      <c r="CT73" s="667">
        <f t="shared" si="139"/>
        <v>0</v>
      </c>
      <c r="CU73" s="661"/>
      <c r="CV73" s="662"/>
      <c r="CW73" s="667">
        <f t="shared" si="140"/>
        <v>0</v>
      </c>
      <c r="CX73" s="661"/>
      <c r="CY73" s="662"/>
      <c r="CZ73" s="667">
        <f t="shared" si="141"/>
        <v>0</v>
      </c>
      <c r="DA73" s="662"/>
      <c r="DB73" s="662"/>
      <c r="DC73" s="662"/>
      <c r="DD73" s="662"/>
      <c r="DE73" s="662"/>
      <c r="DF73" s="662"/>
      <c r="DG73" s="662"/>
      <c r="DH73" s="662"/>
      <c r="DI73" s="662"/>
      <c r="DJ73" s="662"/>
      <c r="DK73" s="662"/>
      <c r="DL73" s="662"/>
      <c r="DM73" s="662"/>
      <c r="DN73" s="662"/>
      <c r="DO73" s="662"/>
      <c r="DP73" s="662"/>
      <c r="DQ73" s="662"/>
      <c r="DR73" s="662"/>
      <c r="DS73" s="662"/>
      <c r="DT73" s="662"/>
    </row>
    <row r="74" spans="1:124" ht="15.75" hidden="1" customHeight="1" x14ac:dyDescent="0.35">
      <c r="A74" s="657"/>
      <c r="B74" s="658"/>
      <c r="C74" s="659"/>
      <c r="D74" s="666">
        <f t="shared" si="108"/>
        <v>0</v>
      </c>
      <c r="E74" s="595"/>
      <c r="F74" s="661"/>
      <c r="G74" s="662"/>
      <c r="H74" s="667">
        <f t="shared" si="109"/>
        <v>0</v>
      </c>
      <c r="I74" s="661"/>
      <c r="J74" s="662"/>
      <c r="K74" s="667">
        <f t="shared" si="110"/>
        <v>0</v>
      </c>
      <c r="L74" s="661"/>
      <c r="M74" s="662"/>
      <c r="N74" s="667">
        <f t="shared" si="111"/>
        <v>0</v>
      </c>
      <c r="O74" s="661"/>
      <c r="P74" s="662"/>
      <c r="Q74" s="667">
        <f t="shared" si="112"/>
        <v>0</v>
      </c>
      <c r="R74" s="661"/>
      <c r="S74" s="662"/>
      <c r="T74" s="667">
        <f t="shared" si="113"/>
        <v>0</v>
      </c>
      <c r="U74" s="661"/>
      <c r="V74" s="662"/>
      <c r="W74" s="667">
        <f t="shared" si="114"/>
        <v>0</v>
      </c>
      <c r="X74" s="661"/>
      <c r="Y74" s="662"/>
      <c r="Z74" s="667">
        <f t="shared" si="115"/>
        <v>0</v>
      </c>
      <c r="AA74" s="661"/>
      <c r="AB74" s="662"/>
      <c r="AC74" s="667">
        <f t="shared" si="116"/>
        <v>0</v>
      </c>
      <c r="AD74" s="661"/>
      <c r="AE74" s="662"/>
      <c r="AF74" s="667">
        <f t="shared" si="117"/>
        <v>0</v>
      </c>
      <c r="AG74" s="661"/>
      <c r="AH74" s="662"/>
      <c r="AI74" s="667">
        <f t="shared" si="118"/>
        <v>0</v>
      </c>
      <c r="AJ74" s="661"/>
      <c r="AK74" s="662"/>
      <c r="AL74" s="667">
        <f t="shared" si="119"/>
        <v>0</v>
      </c>
      <c r="AM74" s="661"/>
      <c r="AN74" s="662"/>
      <c r="AO74" s="667">
        <f t="shared" si="120"/>
        <v>0</v>
      </c>
      <c r="AP74" s="661"/>
      <c r="AQ74" s="662"/>
      <c r="AR74" s="667">
        <f t="shared" si="121"/>
        <v>0</v>
      </c>
      <c r="AS74" s="661"/>
      <c r="AT74" s="662"/>
      <c r="AU74" s="667">
        <f t="shared" si="122"/>
        <v>0</v>
      </c>
      <c r="AV74" s="661"/>
      <c r="AW74" s="662"/>
      <c r="AX74" s="667">
        <f t="shared" si="123"/>
        <v>0</v>
      </c>
      <c r="AY74" s="661"/>
      <c r="AZ74" s="662"/>
      <c r="BA74" s="667">
        <f t="shared" si="124"/>
        <v>0</v>
      </c>
      <c r="BB74" s="661"/>
      <c r="BC74" s="662"/>
      <c r="BD74" s="667">
        <f t="shared" si="125"/>
        <v>0</v>
      </c>
      <c r="BE74" s="661"/>
      <c r="BF74" s="662"/>
      <c r="BG74" s="667">
        <f t="shared" si="126"/>
        <v>0</v>
      </c>
      <c r="BH74" s="661"/>
      <c r="BI74" s="662"/>
      <c r="BJ74" s="667">
        <f t="shared" si="127"/>
        <v>0</v>
      </c>
      <c r="BK74" s="661"/>
      <c r="BL74" s="662"/>
      <c r="BM74" s="667">
        <f t="shared" si="128"/>
        <v>0</v>
      </c>
      <c r="BN74" s="661"/>
      <c r="BO74" s="662"/>
      <c r="BP74" s="667">
        <f t="shared" si="129"/>
        <v>0</v>
      </c>
      <c r="BQ74" s="661"/>
      <c r="BR74" s="662"/>
      <c r="BS74" s="667">
        <f t="shared" si="130"/>
        <v>0</v>
      </c>
      <c r="BT74" s="661"/>
      <c r="BU74" s="662"/>
      <c r="BV74" s="667">
        <f t="shared" si="131"/>
        <v>0</v>
      </c>
      <c r="BW74" s="661"/>
      <c r="BX74" s="662"/>
      <c r="BY74" s="667">
        <f t="shared" si="132"/>
        <v>0</v>
      </c>
      <c r="BZ74" s="661"/>
      <c r="CA74" s="662"/>
      <c r="CB74" s="667">
        <f t="shared" si="133"/>
        <v>0</v>
      </c>
      <c r="CC74" s="661"/>
      <c r="CD74" s="662"/>
      <c r="CE74" s="667">
        <f t="shared" si="134"/>
        <v>0</v>
      </c>
      <c r="CF74" s="661"/>
      <c r="CG74" s="662"/>
      <c r="CH74" s="667">
        <f t="shared" si="135"/>
        <v>0</v>
      </c>
      <c r="CI74" s="661"/>
      <c r="CJ74" s="662"/>
      <c r="CK74" s="667">
        <f t="shared" si="136"/>
        <v>0</v>
      </c>
      <c r="CL74" s="661"/>
      <c r="CM74" s="662"/>
      <c r="CN74" s="667">
        <f t="shared" si="137"/>
        <v>0</v>
      </c>
      <c r="CO74" s="661"/>
      <c r="CP74" s="662"/>
      <c r="CQ74" s="667">
        <f t="shared" si="138"/>
        <v>0</v>
      </c>
      <c r="CR74" s="661"/>
      <c r="CS74" s="662"/>
      <c r="CT74" s="667">
        <f t="shared" si="139"/>
        <v>0</v>
      </c>
      <c r="CU74" s="661"/>
      <c r="CV74" s="662"/>
      <c r="CW74" s="667">
        <f t="shared" si="140"/>
        <v>0</v>
      </c>
      <c r="CX74" s="661"/>
      <c r="CY74" s="662"/>
      <c r="CZ74" s="667">
        <f t="shared" si="141"/>
        <v>0</v>
      </c>
      <c r="DA74" s="662"/>
      <c r="DB74" s="662"/>
      <c r="DC74" s="662"/>
      <c r="DD74" s="662"/>
      <c r="DE74" s="662"/>
      <c r="DF74" s="662"/>
      <c r="DG74" s="662"/>
      <c r="DH74" s="662"/>
      <c r="DI74" s="662"/>
      <c r="DJ74" s="662"/>
      <c r="DK74" s="662"/>
      <c r="DL74" s="662"/>
      <c r="DM74" s="662"/>
      <c r="DN74" s="662"/>
      <c r="DO74" s="662"/>
      <c r="DP74" s="662"/>
      <c r="DQ74" s="662"/>
      <c r="DR74" s="662"/>
      <c r="DS74" s="662"/>
      <c r="DT74" s="662"/>
    </row>
    <row r="75" spans="1:124" ht="15.75" hidden="1" customHeight="1" x14ac:dyDescent="0.35">
      <c r="A75" s="657"/>
      <c r="B75" s="658"/>
      <c r="C75" s="659"/>
      <c r="D75" s="666">
        <f t="shared" si="108"/>
        <v>0</v>
      </c>
      <c r="E75" s="595"/>
      <c r="F75" s="661"/>
      <c r="G75" s="662"/>
      <c r="H75" s="667">
        <f t="shared" si="109"/>
        <v>0</v>
      </c>
      <c r="I75" s="661"/>
      <c r="J75" s="662"/>
      <c r="K75" s="667">
        <f t="shared" si="110"/>
        <v>0</v>
      </c>
      <c r="L75" s="661"/>
      <c r="M75" s="662"/>
      <c r="N75" s="667">
        <f t="shared" si="111"/>
        <v>0</v>
      </c>
      <c r="O75" s="661"/>
      <c r="P75" s="662"/>
      <c r="Q75" s="667">
        <f t="shared" si="112"/>
        <v>0</v>
      </c>
      <c r="R75" s="661"/>
      <c r="S75" s="662"/>
      <c r="T75" s="667">
        <f t="shared" si="113"/>
        <v>0</v>
      </c>
      <c r="U75" s="661"/>
      <c r="V75" s="662"/>
      <c r="W75" s="667">
        <f t="shared" si="114"/>
        <v>0</v>
      </c>
      <c r="X75" s="661"/>
      <c r="Y75" s="662"/>
      <c r="Z75" s="667">
        <f t="shared" si="115"/>
        <v>0</v>
      </c>
      <c r="AA75" s="661"/>
      <c r="AB75" s="662"/>
      <c r="AC75" s="667">
        <f t="shared" si="116"/>
        <v>0</v>
      </c>
      <c r="AD75" s="661"/>
      <c r="AE75" s="662"/>
      <c r="AF75" s="667">
        <f t="shared" si="117"/>
        <v>0</v>
      </c>
      <c r="AG75" s="661"/>
      <c r="AH75" s="662"/>
      <c r="AI75" s="667">
        <f t="shared" si="118"/>
        <v>0</v>
      </c>
      <c r="AJ75" s="661"/>
      <c r="AK75" s="662"/>
      <c r="AL75" s="667">
        <f t="shared" si="119"/>
        <v>0</v>
      </c>
      <c r="AM75" s="661"/>
      <c r="AN75" s="662"/>
      <c r="AO75" s="667">
        <f t="shared" si="120"/>
        <v>0</v>
      </c>
      <c r="AP75" s="661"/>
      <c r="AQ75" s="662"/>
      <c r="AR75" s="667">
        <f t="shared" si="121"/>
        <v>0</v>
      </c>
      <c r="AS75" s="661"/>
      <c r="AT75" s="662"/>
      <c r="AU75" s="667">
        <f t="shared" si="122"/>
        <v>0</v>
      </c>
      <c r="AV75" s="661"/>
      <c r="AW75" s="662"/>
      <c r="AX75" s="667">
        <f t="shared" si="123"/>
        <v>0</v>
      </c>
      <c r="AY75" s="661"/>
      <c r="AZ75" s="662"/>
      <c r="BA75" s="667">
        <f t="shared" si="124"/>
        <v>0</v>
      </c>
      <c r="BB75" s="661"/>
      <c r="BC75" s="662"/>
      <c r="BD75" s="667">
        <f t="shared" si="125"/>
        <v>0</v>
      </c>
      <c r="BE75" s="661"/>
      <c r="BF75" s="662"/>
      <c r="BG75" s="667">
        <f t="shared" si="126"/>
        <v>0</v>
      </c>
      <c r="BH75" s="661"/>
      <c r="BI75" s="662"/>
      <c r="BJ75" s="667">
        <f t="shared" si="127"/>
        <v>0</v>
      </c>
      <c r="BK75" s="661"/>
      <c r="BL75" s="662"/>
      <c r="BM75" s="667">
        <f t="shared" si="128"/>
        <v>0</v>
      </c>
      <c r="BN75" s="661"/>
      <c r="BO75" s="662"/>
      <c r="BP75" s="667">
        <f t="shared" si="129"/>
        <v>0</v>
      </c>
      <c r="BQ75" s="661"/>
      <c r="BR75" s="662"/>
      <c r="BS75" s="667">
        <f t="shared" si="130"/>
        <v>0</v>
      </c>
      <c r="BT75" s="661"/>
      <c r="BU75" s="662"/>
      <c r="BV75" s="667">
        <f t="shared" si="131"/>
        <v>0</v>
      </c>
      <c r="BW75" s="661"/>
      <c r="BX75" s="662"/>
      <c r="BY75" s="667">
        <f t="shared" si="132"/>
        <v>0</v>
      </c>
      <c r="BZ75" s="661"/>
      <c r="CA75" s="662"/>
      <c r="CB75" s="667">
        <f t="shared" si="133"/>
        <v>0</v>
      </c>
      <c r="CC75" s="661"/>
      <c r="CD75" s="662"/>
      <c r="CE75" s="667">
        <f t="shared" si="134"/>
        <v>0</v>
      </c>
      <c r="CF75" s="661"/>
      <c r="CG75" s="662"/>
      <c r="CH75" s="667">
        <f t="shared" si="135"/>
        <v>0</v>
      </c>
      <c r="CI75" s="661"/>
      <c r="CJ75" s="662"/>
      <c r="CK75" s="667">
        <f t="shared" si="136"/>
        <v>0</v>
      </c>
      <c r="CL75" s="661"/>
      <c r="CM75" s="662"/>
      <c r="CN75" s="667">
        <f t="shared" si="137"/>
        <v>0</v>
      </c>
      <c r="CO75" s="661"/>
      <c r="CP75" s="662"/>
      <c r="CQ75" s="667">
        <f t="shared" si="138"/>
        <v>0</v>
      </c>
      <c r="CR75" s="661"/>
      <c r="CS75" s="662"/>
      <c r="CT75" s="667">
        <f t="shared" si="139"/>
        <v>0</v>
      </c>
      <c r="CU75" s="661"/>
      <c r="CV75" s="662"/>
      <c r="CW75" s="667">
        <f t="shared" si="140"/>
        <v>0</v>
      </c>
      <c r="CX75" s="661"/>
      <c r="CY75" s="662"/>
      <c r="CZ75" s="667">
        <f t="shared" si="141"/>
        <v>0</v>
      </c>
      <c r="DA75" s="662"/>
      <c r="DB75" s="662"/>
      <c r="DC75" s="662"/>
      <c r="DD75" s="662"/>
      <c r="DE75" s="662"/>
      <c r="DF75" s="662"/>
      <c r="DG75" s="662"/>
      <c r="DH75" s="662"/>
      <c r="DI75" s="662"/>
      <c r="DJ75" s="662"/>
      <c r="DK75" s="662"/>
      <c r="DL75" s="662"/>
      <c r="DM75" s="662"/>
      <c r="DN75" s="662"/>
      <c r="DO75" s="662"/>
      <c r="DP75" s="662"/>
      <c r="DQ75" s="662"/>
      <c r="DR75" s="662"/>
      <c r="DS75" s="662"/>
      <c r="DT75" s="662"/>
    </row>
    <row r="76" spans="1:124" ht="15.75" hidden="1" customHeight="1" x14ac:dyDescent="0.35">
      <c r="A76" s="657"/>
      <c r="B76" s="658"/>
      <c r="C76" s="659"/>
      <c r="D76" s="666">
        <f t="shared" si="108"/>
        <v>0</v>
      </c>
      <c r="E76" s="595"/>
      <c r="F76" s="661"/>
      <c r="G76" s="662"/>
      <c r="H76" s="667">
        <f t="shared" si="109"/>
        <v>0</v>
      </c>
      <c r="I76" s="661"/>
      <c r="J76" s="662"/>
      <c r="K76" s="667">
        <f t="shared" si="110"/>
        <v>0</v>
      </c>
      <c r="L76" s="661"/>
      <c r="M76" s="662"/>
      <c r="N76" s="667">
        <f t="shared" si="111"/>
        <v>0</v>
      </c>
      <c r="O76" s="661"/>
      <c r="P76" s="662"/>
      <c r="Q76" s="667">
        <f t="shared" si="112"/>
        <v>0</v>
      </c>
      <c r="R76" s="661"/>
      <c r="S76" s="662"/>
      <c r="T76" s="667">
        <f t="shared" si="113"/>
        <v>0</v>
      </c>
      <c r="U76" s="661"/>
      <c r="V76" s="662"/>
      <c r="W76" s="667">
        <f t="shared" si="114"/>
        <v>0</v>
      </c>
      <c r="X76" s="661"/>
      <c r="Y76" s="662"/>
      <c r="Z76" s="667">
        <f t="shared" si="115"/>
        <v>0</v>
      </c>
      <c r="AA76" s="661"/>
      <c r="AB76" s="662"/>
      <c r="AC76" s="667">
        <f t="shared" si="116"/>
        <v>0</v>
      </c>
      <c r="AD76" s="661"/>
      <c r="AE76" s="662"/>
      <c r="AF76" s="667">
        <f t="shared" si="117"/>
        <v>0</v>
      </c>
      <c r="AG76" s="661"/>
      <c r="AH76" s="662"/>
      <c r="AI76" s="667">
        <f t="shared" si="118"/>
        <v>0</v>
      </c>
      <c r="AJ76" s="661"/>
      <c r="AK76" s="662"/>
      <c r="AL76" s="667">
        <f t="shared" si="119"/>
        <v>0</v>
      </c>
      <c r="AM76" s="661"/>
      <c r="AN76" s="662"/>
      <c r="AO76" s="667">
        <f t="shared" si="120"/>
        <v>0</v>
      </c>
      <c r="AP76" s="661"/>
      <c r="AQ76" s="662"/>
      <c r="AR76" s="667">
        <f t="shared" si="121"/>
        <v>0</v>
      </c>
      <c r="AS76" s="661"/>
      <c r="AT76" s="662"/>
      <c r="AU76" s="667">
        <f t="shared" si="122"/>
        <v>0</v>
      </c>
      <c r="AV76" s="661"/>
      <c r="AW76" s="662"/>
      <c r="AX76" s="667">
        <f t="shared" si="123"/>
        <v>0</v>
      </c>
      <c r="AY76" s="661"/>
      <c r="AZ76" s="662"/>
      <c r="BA76" s="667">
        <f t="shared" si="124"/>
        <v>0</v>
      </c>
      <c r="BB76" s="661"/>
      <c r="BC76" s="662"/>
      <c r="BD76" s="667">
        <f t="shared" si="125"/>
        <v>0</v>
      </c>
      <c r="BE76" s="661"/>
      <c r="BF76" s="662"/>
      <c r="BG76" s="667">
        <f t="shared" si="126"/>
        <v>0</v>
      </c>
      <c r="BH76" s="661"/>
      <c r="BI76" s="662"/>
      <c r="BJ76" s="667">
        <f t="shared" si="127"/>
        <v>0</v>
      </c>
      <c r="BK76" s="661"/>
      <c r="BL76" s="662"/>
      <c r="BM76" s="667">
        <f t="shared" si="128"/>
        <v>0</v>
      </c>
      <c r="BN76" s="661"/>
      <c r="BO76" s="662"/>
      <c r="BP76" s="667">
        <f t="shared" si="129"/>
        <v>0</v>
      </c>
      <c r="BQ76" s="661"/>
      <c r="BR76" s="662"/>
      <c r="BS76" s="667">
        <f t="shared" si="130"/>
        <v>0</v>
      </c>
      <c r="BT76" s="661"/>
      <c r="BU76" s="662"/>
      <c r="BV76" s="667">
        <f t="shared" si="131"/>
        <v>0</v>
      </c>
      <c r="BW76" s="661"/>
      <c r="BX76" s="662"/>
      <c r="BY76" s="667">
        <f t="shared" si="132"/>
        <v>0</v>
      </c>
      <c r="BZ76" s="661"/>
      <c r="CA76" s="662"/>
      <c r="CB76" s="667">
        <f t="shared" si="133"/>
        <v>0</v>
      </c>
      <c r="CC76" s="661"/>
      <c r="CD76" s="662"/>
      <c r="CE76" s="667">
        <f t="shared" si="134"/>
        <v>0</v>
      </c>
      <c r="CF76" s="661"/>
      <c r="CG76" s="662"/>
      <c r="CH76" s="667">
        <f t="shared" si="135"/>
        <v>0</v>
      </c>
      <c r="CI76" s="661"/>
      <c r="CJ76" s="662"/>
      <c r="CK76" s="667">
        <f t="shared" si="136"/>
        <v>0</v>
      </c>
      <c r="CL76" s="661"/>
      <c r="CM76" s="662"/>
      <c r="CN76" s="667">
        <f t="shared" si="137"/>
        <v>0</v>
      </c>
      <c r="CO76" s="661"/>
      <c r="CP76" s="662"/>
      <c r="CQ76" s="667">
        <f t="shared" si="138"/>
        <v>0</v>
      </c>
      <c r="CR76" s="661"/>
      <c r="CS76" s="662"/>
      <c r="CT76" s="667">
        <f t="shared" si="139"/>
        <v>0</v>
      </c>
      <c r="CU76" s="661"/>
      <c r="CV76" s="662"/>
      <c r="CW76" s="667">
        <f t="shared" si="140"/>
        <v>0</v>
      </c>
      <c r="CX76" s="661"/>
      <c r="CY76" s="662"/>
      <c r="CZ76" s="667">
        <f t="shared" si="141"/>
        <v>0</v>
      </c>
      <c r="DA76" s="662"/>
      <c r="DB76" s="662"/>
      <c r="DC76" s="662"/>
      <c r="DD76" s="662"/>
      <c r="DE76" s="662"/>
      <c r="DF76" s="662"/>
      <c r="DG76" s="662"/>
      <c r="DH76" s="662"/>
      <c r="DI76" s="662"/>
      <c r="DJ76" s="662"/>
      <c r="DK76" s="662"/>
      <c r="DL76" s="662"/>
      <c r="DM76" s="662"/>
      <c r="DN76" s="662"/>
      <c r="DO76" s="662"/>
      <c r="DP76" s="662"/>
      <c r="DQ76" s="662"/>
      <c r="DR76" s="662"/>
      <c r="DS76" s="662"/>
      <c r="DT76" s="662"/>
    </row>
    <row r="77" spans="1:124" ht="15.75" hidden="1" customHeight="1" x14ac:dyDescent="0.35">
      <c r="A77" s="657"/>
      <c r="B77" s="658"/>
      <c r="C77" s="659"/>
      <c r="D77" s="669">
        <f>SUM(D70:D76)</f>
        <v>0</v>
      </c>
      <c r="E77" s="595"/>
      <c r="F77" s="661"/>
      <c r="G77" s="662"/>
      <c r="H77" s="667">
        <f t="shared" si="109"/>
        <v>0</v>
      </c>
      <c r="I77" s="661"/>
      <c r="J77" s="662"/>
      <c r="K77" s="667">
        <f t="shared" si="110"/>
        <v>0</v>
      </c>
      <c r="L77" s="661"/>
      <c r="M77" s="662"/>
      <c r="N77" s="667">
        <f t="shared" si="111"/>
        <v>0</v>
      </c>
      <c r="O77" s="661"/>
      <c r="P77" s="662"/>
      <c r="Q77" s="667">
        <f t="shared" si="112"/>
        <v>0</v>
      </c>
      <c r="R77" s="661"/>
      <c r="S77" s="662"/>
      <c r="T77" s="667">
        <f t="shared" si="113"/>
        <v>0</v>
      </c>
      <c r="U77" s="661"/>
      <c r="V77" s="662"/>
      <c r="W77" s="667">
        <f t="shared" si="114"/>
        <v>0</v>
      </c>
      <c r="X77" s="661"/>
      <c r="Y77" s="662"/>
      <c r="Z77" s="667">
        <f t="shared" si="115"/>
        <v>0</v>
      </c>
      <c r="AA77" s="661"/>
      <c r="AB77" s="662"/>
      <c r="AC77" s="667">
        <f t="shared" si="116"/>
        <v>0</v>
      </c>
      <c r="AD77" s="661"/>
      <c r="AE77" s="662"/>
      <c r="AF77" s="667">
        <f t="shared" si="117"/>
        <v>0</v>
      </c>
      <c r="AG77" s="661"/>
      <c r="AH77" s="662"/>
      <c r="AI77" s="667">
        <f t="shared" si="118"/>
        <v>0</v>
      </c>
      <c r="AJ77" s="661"/>
      <c r="AK77" s="662"/>
      <c r="AL77" s="667">
        <f t="shared" si="119"/>
        <v>0</v>
      </c>
      <c r="AM77" s="661"/>
      <c r="AN77" s="662"/>
      <c r="AO77" s="667">
        <f t="shared" si="120"/>
        <v>0</v>
      </c>
      <c r="AP77" s="661"/>
      <c r="AQ77" s="662"/>
      <c r="AR77" s="667">
        <f t="shared" si="121"/>
        <v>0</v>
      </c>
      <c r="AS77" s="661"/>
      <c r="AT77" s="662"/>
      <c r="AU77" s="667">
        <f t="shared" si="122"/>
        <v>0</v>
      </c>
      <c r="AV77" s="661"/>
      <c r="AW77" s="662"/>
      <c r="AX77" s="667">
        <f t="shared" si="123"/>
        <v>0</v>
      </c>
      <c r="AY77" s="661"/>
      <c r="AZ77" s="662"/>
      <c r="BA77" s="667">
        <f t="shared" si="124"/>
        <v>0</v>
      </c>
      <c r="BB77" s="661"/>
      <c r="BC77" s="662"/>
      <c r="BD77" s="667">
        <f t="shared" si="125"/>
        <v>0</v>
      </c>
      <c r="BE77" s="661"/>
      <c r="BF77" s="662"/>
      <c r="BG77" s="667">
        <f t="shared" si="126"/>
        <v>0</v>
      </c>
      <c r="BH77" s="661"/>
      <c r="BI77" s="662"/>
      <c r="BJ77" s="667">
        <f t="shared" si="127"/>
        <v>0</v>
      </c>
      <c r="BK77" s="661"/>
      <c r="BL77" s="662"/>
      <c r="BM77" s="667">
        <f t="shared" si="128"/>
        <v>0</v>
      </c>
      <c r="BN77" s="661"/>
      <c r="BO77" s="662"/>
      <c r="BP77" s="667">
        <f t="shared" si="129"/>
        <v>0</v>
      </c>
      <c r="BQ77" s="661"/>
      <c r="BR77" s="662"/>
      <c r="BS77" s="667">
        <f t="shared" si="130"/>
        <v>0</v>
      </c>
      <c r="BT77" s="661"/>
      <c r="BU77" s="662"/>
      <c r="BV77" s="667">
        <f t="shared" si="131"/>
        <v>0</v>
      </c>
      <c r="BW77" s="661"/>
      <c r="BX77" s="662"/>
      <c r="BY77" s="667">
        <f t="shared" si="132"/>
        <v>0</v>
      </c>
      <c r="BZ77" s="661"/>
      <c r="CA77" s="662"/>
      <c r="CB77" s="667">
        <f t="shared" si="133"/>
        <v>0</v>
      </c>
      <c r="CC77" s="661"/>
      <c r="CD77" s="662"/>
      <c r="CE77" s="667">
        <f t="shared" si="134"/>
        <v>0</v>
      </c>
      <c r="CF77" s="661"/>
      <c r="CG77" s="662"/>
      <c r="CH77" s="667">
        <f t="shared" si="135"/>
        <v>0</v>
      </c>
      <c r="CI77" s="661"/>
      <c r="CJ77" s="662"/>
      <c r="CK77" s="667">
        <f t="shared" si="136"/>
        <v>0</v>
      </c>
      <c r="CL77" s="661"/>
      <c r="CM77" s="662"/>
      <c r="CN77" s="667">
        <f t="shared" si="137"/>
        <v>0</v>
      </c>
      <c r="CO77" s="661"/>
      <c r="CP77" s="662"/>
      <c r="CQ77" s="667">
        <f t="shared" si="138"/>
        <v>0</v>
      </c>
      <c r="CR77" s="661"/>
      <c r="CS77" s="662"/>
      <c r="CT77" s="667">
        <f t="shared" si="139"/>
        <v>0</v>
      </c>
      <c r="CU77" s="661"/>
      <c r="CV77" s="662"/>
      <c r="CW77" s="667">
        <f t="shared" si="140"/>
        <v>0</v>
      </c>
      <c r="CX77" s="661"/>
      <c r="CY77" s="662"/>
      <c r="CZ77" s="667">
        <f t="shared" si="141"/>
        <v>0</v>
      </c>
      <c r="DA77" s="662"/>
      <c r="DB77" s="662"/>
      <c r="DC77" s="662"/>
      <c r="DD77" s="662"/>
      <c r="DE77" s="662"/>
      <c r="DF77" s="662"/>
      <c r="DG77" s="662"/>
      <c r="DH77" s="662"/>
      <c r="DI77" s="662"/>
      <c r="DJ77" s="662"/>
      <c r="DK77" s="662"/>
      <c r="DL77" s="662"/>
      <c r="DM77" s="662"/>
      <c r="DN77" s="662"/>
      <c r="DO77" s="662"/>
      <c r="DP77" s="662"/>
      <c r="DQ77" s="662"/>
      <c r="DR77" s="662"/>
      <c r="DS77" s="662"/>
      <c r="DT77" s="662"/>
    </row>
    <row r="78" spans="1:124" ht="15.75" hidden="1" customHeight="1" x14ac:dyDescent="0.35">
      <c r="A78" s="670"/>
      <c r="B78" s="671"/>
      <c r="C78" s="670"/>
      <c r="D78" s="670"/>
      <c r="E78" s="670"/>
      <c r="F78" s="670"/>
      <c r="G78" s="670"/>
      <c r="H78" s="670"/>
      <c r="I78" s="670"/>
      <c r="J78" s="670"/>
      <c r="K78" s="670"/>
      <c r="L78" s="670"/>
      <c r="M78" s="670"/>
      <c r="N78" s="670"/>
      <c r="O78" s="670"/>
      <c r="P78" s="670"/>
      <c r="Q78" s="670"/>
      <c r="R78" s="670"/>
      <c r="S78" s="670"/>
      <c r="T78" s="670"/>
      <c r="U78" s="670"/>
      <c r="V78" s="670"/>
      <c r="W78" s="670"/>
      <c r="X78" s="670"/>
      <c r="Y78" s="670"/>
      <c r="Z78" s="670"/>
      <c r="AA78" s="670"/>
      <c r="AB78" s="670"/>
      <c r="AC78" s="670"/>
      <c r="AD78" s="670"/>
      <c r="AE78" s="670"/>
      <c r="AF78" s="670"/>
      <c r="AG78" s="670"/>
      <c r="AH78" s="670"/>
      <c r="AI78" s="670"/>
      <c r="AJ78" s="670"/>
      <c r="AK78" s="670"/>
      <c r="AL78" s="670"/>
      <c r="AM78" s="670"/>
      <c r="AN78" s="670"/>
      <c r="AO78" s="670"/>
      <c r="AP78" s="670"/>
      <c r="AQ78" s="670"/>
      <c r="AR78" s="670"/>
      <c r="AS78" s="670"/>
      <c r="AT78" s="670"/>
      <c r="AU78" s="670"/>
      <c r="AV78" s="670"/>
      <c r="AW78" s="670"/>
      <c r="AX78" s="670"/>
      <c r="AY78" s="670"/>
      <c r="AZ78" s="670"/>
      <c r="BA78" s="670"/>
      <c r="BB78" s="670"/>
      <c r="BC78" s="670"/>
      <c r="BD78" s="670"/>
      <c r="BE78" s="670"/>
      <c r="BF78" s="670"/>
      <c r="BG78" s="670"/>
      <c r="BH78" s="670"/>
      <c r="BI78" s="670"/>
      <c r="BJ78" s="670"/>
      <c r="BK78" s="670"/>
      <c r="BL78" s="670"/>
      <c r="BM78" s="670"/>
      <c r="BN78" s="670"/>
      <c r="BO78" s="670"/>
      <c r="BP78" s="670"/>
      <c r="BQ78" s="670"/>
      <c r="BR78" s="670"/>
      <c r="BS78" s="670"/>
      <c r="BT78" s="670"/>
      <c r="BU78" s="670"/>
      <c r="BV78" s="670"/>
      <c r="BW78" s="670"/>
      <c r="BX78" s="670"/>
      <c r="BY78" s="670"/>
      <c r="BZ78" s="670"/>
      <c r="CA78" s="670"/>
      <c r="CB78" s="670"/>
      <c r="CC78" s="670"/>
      <c r="CD78" s="670"/>
      <c r="CE78" s="670"/>
      <c r="CF78" s="670"/>
      <c r="CG78" s="670"/>
      <c r="CH78" s="670"/>
      <c r="CI78" s="670"/>
      <c r="CJ78" s="670"/>
      <c r="CK78" s="670"/>
      <c r="CL78" s="670"/>
      <c r="CM78" s="670"/>
      <c r="CN78" s="670"/>
      <c r="CO78" s="670"/>
      <c r="CP78" s="670"/>
      <c r="CQ78" s="670"/>
      <c r="CR78" s="670"/>
      <c r="CS78" s="670"/>
      <c r="CT78" s="670"/>
      <c r="CU78" s="670"/>
      <c r="CV78" s="670"/>
      <c r="CW78" s="670"/>
      <c r="CX78" s="670"/>
      <c r="CY78" s="670"/>
      <c r="CZ78" s="670"/>
      <c r="DA78" s="670"/>
      <c r="DB78" s="670"/>
      <c r="DC78" s="670"/>
      <c r="DD78" s="670"/>
      <c r="DE78" s="670"/>
      <c r="DF78" s="670"/>
      <c r="DG78" s="670"/>
      <c r="DH78" s="670"/>
      <c r="DI78" s="670"/>
      <c r="DJ78" s="670"/>
      <c r="DK78" s="670"/>
      <c r="DL78" s="670"/>
      <c r="DM78" s="670"/>
      <c r="DN78" s="670"/>
      <c r="DO78" s="670"/>
      <c r="DP78" s="670"/>
      <c r="DQ78" s="670"/>
      <c r="DR78" s="670"/>
      <c r="DS78" s="670"/>
      <c r="DT78" s="670"/>
    </row>
    <row r="79" spans="1:124" ht="15.75" hidden="1" customHeight="1" x14ac:dyDescent="0.35">
      <c r="A79" s="676"/>
      <c r="B79" s="673"/>
      <c r="C79" s="674"/>
      <c r="D79" s="675"/>
      <c r="E79" s="676"/>
      <c r="F79" s="677"/>
      <c r="G79" s="676"/>
      <c r="H79" s="678"/>
      <c r="I79" s="677"/>
      <c r="J79" s="676"/>
      <c r="K79" s="678"/>
      <c r="L79" s="677"/>
      <c r="M79" s="676"/>
      <c r="N79" s="678"/>
      <c r="O79" s="677"/>
      <c r="P79" s="676"/>
      <c r="Q79" s="678"/>
      <c r="R79" s="677"/>
      <c r="S79" s="676"/>
      <c r="T79" s="678"/>
      <c r="U79" s="677"/>
      <c r="V79" s="676"/>
      <c r="W79" s="678"/>
      <c r="X79" s="677"/>
      <c r="Y79" s="676"/>
      <c r="Z79" s="678"/>
      <c r="AA79" s="677"/>
      <c r="AB79" s="676"/>
      <c r="AC79" s="678"/>
      <c r="AD79" s="677"/>
      <c r="AE79" s="676"/>
      <c r="AF79" s="678"/>
      <c r="AG79" s="677"/>
      <c r="AH79" s="676"/>
      <c r="AI79" s="678"/>
      <c r="AJ79" s="677"/>
      <c r="AK79" s="676"/>
      <c r="AL79" s="678"/>
      <c r="AM79" s="677"/>
      <c r="AN79" s="676"/>
      <c r="AO79" s="678"/>
      <c r="AP79" s="677"/>
      <c r="AQ79" s="676"/>
      <c r="AR79" s="678"/>
      <c r="AS79" s="677"/>
      <c r="AT79" s="676"/>
      <c r="AU79" s="678"/>
      <c r="AV79" s="677"/>
      <c r="AW79" s="676"/>
      <c r="AX79" s="678"/>
      <c r="AY79" s="677"/>
      <c r="AZ79" s="676"/>
      <c r="BA79" s="678"/>
      <c r="BB79" s="677"/>
      <c r="BC79" s="676"/>
      <c r="BD79" s="678"/>
      <c r="BE79" s="677"/>
      <c r="BF79" s="676"/>
      <c r="BG79" s="678"/>
      <c r="BH79" s="677"/>
      <c r="BI79" s="676"/>
      <c r="BJ79" s="678"/>
      <c r="BK79" s="677"/>
      <c r="BL79" s="676"/>
      <c r="BM79" s="678"/>
      <c r="BN79" s="677"/>
      <c r="BO79" s="676"/>
      <c r="BP79" s="678"/>
      <c r="BQ79" s="677"/>
      <c r="BR79" s="676"/>
      <c r="BS79" s="678"/>
      <c r="BT79" s="677"/>
      <c r="BU79" s="676"/>
      <c r="BV79" s="678"/>
      <c r="BW79" s="677"/>
      <c r="BX79" s="676"/>
      <c r="BY79" s="678"/>
      <c r="BZ79" s="677"/>
      <c r="CA79" s="676"/>
      <c r="CB79" s="678"/>
      <c r="CC79" s="677"/>
      <c r="CD79" s="676"/>
      <c r="CE79" s="678"/>
      <c r="CF79" s="677"/>
      <c r="CG79" s="676"/>
      <c r="CH79" s="678"/>
      <c r="CI79" s="677"/>
      <c r="CJ79" s="676"/>
      <c r="CK79" s="678"/>
      <c r="CL79" s="677"/>
      <c r="CM79" s="676"/>
      <c r="CN79" s="678"/>
      <c r="CO79" s="677"/>
      <c r="CP79" s="676"/>
      <c r="CQ79" s="678"/>
      <c r="CR79" s="677"/>
      <c r="CS79" s="676"/>
      <c r="CT79" s="678"/>
      <c r="CU79" s="677"/>
      <c r="CV79" s="676"/>
      <c r="CW79" s="678"/>
      <c r="CX79" s="677"/>
      <c r="CY79" s="676"/>
      <c r="CZ79" s="678"/>
      <c r="DA79" s="676"/>
      <c r="DB79" s="676"/>
      <c r="DC79" s="676"/>
      <c r="DD79" s="676"/>
      <c r="DE79" s="676"/>
      <c r="DF79" s="676"/>
      <c r="DG79" s="676"/>
      <c r="DH79" s="676"/>
      <c r="DI79" s="676"/>
      <c r="DJ79" s="676"/>
      <c r="DK79" s="676"/>
      <c r="DL79" s="676"/>
      <c r="DM79" s="676"/>
      <c r="DN79" s="676"/>
      <c r="DO79" s="676"/>
      <c r="DP79" s="676"/>
      <c r="DQ79" s="676"/>
      <c r="DR79" s="676"/>
      <c r="DS79" s="676"/>
      <c r="DT79" s="676"/>
    </row>
    <row r="80" spans="1:124" ht="15.75" hidden="1" customHeight="1" x14ac:dyDescent="0.35">
      <c r="A80" s="676"/>
      <c r="B80" s="673"/>
      <c r="C80" s="674"/>
      <c r="D80" s="675"/>
      <c r="E80" s="676"/>
      <c r="F80" s="677"/>
      <c r="G80" s="676"/>
      <c r="H80" s="678"/>
      <c r="I80" s="677"/>
      <c r="J80" s="676"/>
      <c r="K80" s="678"/>
      <c r="L80" s="677"/>
      <c r="M80" s="676"/>
      <c r="N80" s="678"/>
      <c r="O80" s="677"/>
      <c r="P80" s="676"/>
      <c r="Q80" s="678"/>
      <c r="R80" s="677"/>
      <c r="S80" s="676"/>
      <c r="T80" s="678"/>
      <c r="U80" s="677"/>
      <c r="V80" s="676"/>
      <c r="W80" s="678"/>
      <c r="X80" s="677"/>
      <c r="Y80" s="676"/>
      <c r="Z80" s="678"/>
      <c r="AA80" s="677"/>
      <c r="AB80" s="676"/>
      <c r="AC80" s="678"/>
      <c r="AD80" s="677"/>
      <c r="AE80" s="676"/>
      <c r="AF80" s="678"/>
      <c r="AG80" s="677"/>
      <c r="AH80" s="676"/>
      <c r="AI80" s="678"/>
      <c r="AJ80" s="677"/>
      <c r="AK80" s="676"/>
      <c r="AL80" s="678"/>
      <c r="AM80" s="677"/>
      <c r="AN80" s="676"/>
      <c r="AO80" s="678"/>
      <c r="AP80" s="677"/>
      <c r="AQ80" s="676"/>
      <c r="AR80" s="678"/>
      <c r="AS80" s="677"/>
      <c r="AT80" s="676"/>
      <c r="AU80" s="678"/>
      <c r="AV80" s="677"/>
      <c r="AW80" s="676"/>
      <c r="AX80" s="678"/>
      <c r="AY80" s="677"/>
      <c r="AZ80" s="676"/>
      <c r="BA80" s="678"/>
      <c r="BB80" s="677"/>
      <c r="BC80" s="676"/>
      <c r="BD80" s="678"/>
      <c r="BE80" s="677"/>
      <c r="BF80" s="676"/>
      <c r="BG80" s="678"/>
      <c r="BH80" s="677"/>
      <c r="BI80" s="676"/>
      <c r="BJ80" s="678"/>
      <c r="BK80" s="677"/>
      <c r="BL80" s="676"/>
      <c r="BM80" s="678"/>
      <c r="BN80" s="677"/>
      <c r="BO80" s="676"/>
      <c r="BP80" s="678"/>
      <c r="BQ80" s="677"/>
      <c r="BR80" s="676"/>
      <c r="BS80" s="678"/>
      <c r="BT80" s="677"/>
      <c r="BU80" s="676"/>
      <c r="BV80" s="678"/>
      <c r="BW80" s="677"/>
      <c r="BX80" s="676"/>
      <c r="BY80" s="678"/>
      <c r="BZ80" s="677"/>
      <c r="CA80" s="676"/>
      <c r="CB80" s="678"/>
      <c r="CC80" s="677"/>
      <c r="CD80" s="676"/>
      <c r="CE80" s="678"/>
      <c r="CF80" s="677"/>
      <c r="CG80" s="676"/>
      <c r="CH80" s="678"/>
      <c r="CI80" s="677"/>
      <c r="CJ80" s="676"/>
      <c r="CK80" s="678"/>
      <c r="CL80" s="677"/>
      <c r="CM80" s="676"/>
      <c r="CN80" s="678"/>
      <c r="CO80" s="677"/>
      <c r="CP80" s="676"/>
      <c r="CQ80" s="678"/>
      <c r="CR80" s="677"/>
      <c r="CS80" s="676"/>
      <c r="CT80" s="678"/>
      <c r="CU80" s="677"/>
      <c r="CV80" s="676"/>
      <c r="CW80" s="678"/>
      <c r="CX80" s="677"/>
      <c r="CY80" s="676"/>
      <c r="CZ80" s="678"/>
      <c r="DA80" s="676"/>
      <c r="DB80" s="676"/>
      <c r="DC80" s="676"/>
      <c r="DD80" s="676"/>
      <c r="DE80" s="676"/>
      <c r="DF80" s="676"/>
      <c r="DG80" s="676"/>
      <c r="DH80" s="676"/>
      <c r="DI80" s="676"/>
      <c r="DJ80" s="676"/>
      <c r="DK80" s="676"/>
      <c r="DL80" s="676"/>
      <c r="DM80" s="676"/>
      <c r="DN80" s="676"/>
      <c r="DO80" s="676"/>
      <c r="DP80" s="676"/>
      <c r="DQ80" s="676"/>
      <c r="DR80" s="676"/>
      <c r="DS80" s="676"/>
      <c r="DT80" s="676"/>
    </row>
    <row r="81" spans="1:124" ht="15.75" hidden="1" customHeight="1" x14ac:dyDescent="0.35">
      <c r="A81" s="676"/>
      <c r="B81" s="673"/>
      <c r="C81" s="674"/>
      <c r="D81" s="675"/>
      <c r="E81" s="676"/>
      <c r="F81" s="677"/>
      <c r="G81" s="676"/>
      <c r="H81" s="678"/>
      <c r="I81" s="677"/>
      <c r="J81" s="676"/>
      <c r="K81" s="678"/>
      <c r="L81" s="677"/>
      <c r="M81" s="676"/>
      <c r="N81" s="678"/>
      <c r="O81" s="677"/>
      <c r="P81" s="676"/>
      <c r="Q81" s="678"/>
      <c r="R81" s="677"/>
      <c r="S81" s="676"/>
      <c r="T81" s="678"/>
      <c r="U81" s="677"/>
      <c r="V81" s="676"/>
      <c r="W81" s="678"/>
      <c r="X81" s="677"/>
      <c r="Y81" s="676"/>
      <c r="Z81" s="678"/>
      <c r="AA81" s="677"/>
      <c r="AB81" s="676"/>
      <c r="AC81" s="678"/>
      <c r="AD81" s="677"/>
      <c r="AE81" s="676"/>
      <c r="AF81" s="678"/>
      <c r="AG81" s="677"/>
      <c r="AH81" s="676"/>
      <c r="AI81" s="678"/>
      <c r="AJ81" s="677"/>
      <c r="AK81" s="676"/>
      <c r="AL81" s="678"/>
      <c r="AM81" s="677"/>
      <c r="AN81" s="676"/>
      <c r="AO81" s="678"/>
      <c r="AP81" s="677"/>
      <c r="AQ81" s="676"/>
      <c r="AR81" s="678"/>
      <c r="AS81" s="677"/>
      <c r="AT81" s="676"/>
      <c r="AU81" s="678"/>
      <c r="AV81" s="677"/>
      <c r="AW81" s="676"/>
      <c r="AX81" s="678"/>
      <c r="AY81" s="677"/>
      <c r="AZ81" s="676"/>
      <c r="BA81" s="678"/>
      <c r="BB81" s="677"/>
      <c r="BC81" s="676"/>
      <c r="BD81" s="678"/>
      <c r="BE81" s="677"/>
      <c r="BF81" s="676"/>
      <c r="BG81" s="678"/>
      <c r="BH81" s="677"/>
      <c r="BI81" s="676"/>
      <c r="BJ81" s="678"/>
      <c r="BK81" s="677"/>
      <c r="BL81" s="676"/>
      <c r="BM81" s="678"/>
      <c r="BN81" s="677"/>
      <c r="BO81" s="676"/>
      <c r="BP81" s="678"/>
      <c r="BQ81" s="677"/>
      <c r="BR81" s="676"/>
      <c r="BS81" s="678"/>
      <c r="BT81" s="677"/>
      <c r="BU81" s="676"/>
      <c r="BV81" s="678"/>
      <c r="BW81" s="677"/>
      <c r="BX81" s="676"/>
      <c r="BY81" s="678"/>
      <c r="BZ81" s="677"/>
      <c r="CA81" s="676"/>
      <c r="CB81" s="678"/>
      <c r="CC81" s="677"/>
      <c r="CD81" s="676"/>
      <c r="CE81" s="678"/>
      <c r="CF81" s="677"/>
      <c r="CG81" s="676"/>
      <c r="CH81" s="678"/>
      <c r="CI81" s="677"/>
      <c r="CJ81" s="676"/>
      <c r="CK81" s="678"/>
      <c r="CL81" s="677"/>
      <c r="CM81" s="676"/>
      <c r="CN81" s="678"/>
      <c r="CO81" s="677"/>
      <c r="CP81" s="676"/>
      <c r="CQ81" s="678"/>
      <c r="CR81" s="677"/>
      <c r="CS81" s="676"/>
      <c r="CT81" s="678"/>
      <c r="CU81" s="677"/>
      <c r="CV81" s="676"/>
      <c r="CW81" s="678"/>
      <c r="CX81" s="677"/>
      <c r="CY81" s="676"/>
      <c r="CZ81" s="678"/>
      <c r="DA81" s="676"/>
      <c r="DB81" s="676"/>
      <c r="DC81" s="676"/>
      <c r="DD81" s="676"/>
      <c r="DE81" s="676"/>
      <c r="DF81" s="676"/>
      <c r="DG81" s="676"/>
      <c r="DH81" s="676"/>
      <c r="DI81" s="676"/>
      <c r="DJ81" s="676"/>
      <c r="DK81" s="676"/>
      <c r="DL81" s="676"/>
      <c r="DM81" s="676"/>
      <c r="DN81" s="676"/>
      <c r="DO81" s="676"/>
      <c r="DP81" s="676"/>
      <c r="DQ81" s="676"/>
      <c r="DR81" s="676"/>
      <c r="DS81" s="676"/>
      <c r="DT81" s="676"/>
    </row>
    <row r="82" spans="1:124" ht="15.75" hidden="1" customHeight="1" x14ac:dyDescent="0.35">
      <c r="A82" s="676"/>
      <c r="B82" s="673"/>
      <c r="C82" s="674"/>
      <c r="D82" s="675"/>
      <c r="E82" s="676"/>
      <c r="F82" s="677"/>
      <c r="G82" s="676"/>
      <c r="H82" s="678"/>
      <c r="I82" s="677"/>
      <c r="J82" s="676"/>
      <c r="K82" s="678"/>
      <c r="L82" s="677"/>
      <c r="M82" s="676"/>
      <c r="N82" s="678"/>
      <c r="O82" s="677"/>
      <c r="P82" s="676"/>
      <c r="Q82" s="678"/>
      <c r="R82" s="677"/>
      <c r="S82" s="676"/>
      <c r="T82" s="678"/>
      <c r="U82" s="677"/>
      <c r="V82" s="676"/>
      <c r="W82" s="678"/>
      <c r="X82" s="677"/>
      <c r="Y82" s="676"/>
      <c r="Z82" s="678"/>
      <c r="AA82" s="677"/>
      <c r="AB82" s="676"/>
      <c r="AC82" s="678"/>
      <c r="AD82" s="677"/>
      <c r="AE82" s="676"/>
      <c r="AF82" s="678"/>
      <c r="AG82" s="677"/>
      <c r="AH82" s="676"/>
      <c r="AI82" s="678"/>
      <c r="AJ82" s="677"/>
      <c r="AK82" s="676"/>
      <c r="AL82" s="678"/>
      <c r="AM82" s="677"/>
      <c r="AN82" s="676"/>
      <c r="AO82" s="678"/>
      <c r="AP82" s="677"/>
      <c r="AQ82" s="676"/>
      <c r="AR82" s="678"/>
      <c r="AS82" s="677"/>
      <c r="AT82" s="676"/>
      <c r="AU82" s="678"/>
      <c r="AV82" s="677"/>
      <c r="AW82" s="676"/>
      <c r="AX82" s="678"/>
      <c r="AY82" s="677"/>
      <c r="AZ82" s="676"/>
      <c r="BA82" s="678"/>
      <c r="BB82" s="677"/>
      <c r="BC82" s="676"/>
      <c r="BD82" s="678"/>
      <c r="BE82" s="677"/>
      <c r="BF82" s="676"/>
      <c r="BG82" s="678"/>
      <c r="BH82" s="677"/>
      <c r="BI82" s="676"/>
      <c r="BJ82" s="678"/>
      <c r="BK82" s="677"/>
      <c r="BL82" s="676"/>
      <c r="BM82" s="678"/>
      <c r="BN82" s="677"/>
      <c r="BO82" s="676"/>
      <c r="BP82" s="678"/>
      <c r="BQ82" s="677"/>
      <c r="BR82" s="676"/>
      <c r="BS82" s="678"/>
      <c r="BT82" s="677"/>
      <c r="BU82" s="676"/>
      <c r="BV82" s="678"/>
      <c r="BW82" s="677"/>
      <c r="BX82" s="676"/>
      <c r="BY82" s="678"/>
      <c r="BZ82" s="677"/>
      <c r="CA82" s="676"/>
      <c r="CB82" s="678"/>
      <c r="CC82" s="677"/>
      <c r="CD82" s="676"/>
      <c r="CE82" s="678"/>
      <c r="CF82" s="677"/>
      <c r="CG82" s="676"/>
      <c r="CH82" s="678"/>
      <c r="CI82" s="677"/>
      <c r="CJ82" s="676"/>
      <c r="CK82" s="678"/>
      <c r="CL82" s="677"/>
      <c r="CM82" s="676"/>
      <c r="CN82" s="678"/>
      <c r="CO82" s="677"/>
      <c r="CP82" s="676"/>
      <c r="CQ82" s="678"/>
      <c r="CR82" s="677"/>
      <c r="CS82" s="676"/>
      <c r="CT82" s="678"/>
      <c r="CU82" s="677"/>
      <c r="CV82" s="676"/>
      <c r="CW82" s="678"/>
      <c r="CX82" s="677"/>
      <c r="CY82" s="676"/>
      <c r="CZ82" s="678"/>
      <c r="DA82" s="676"/>
      <c r="DB82" s="676"/>
      <c r="DC82" s="676"/>
      <c r="DD82" s="676"/>
      <c r="DE82" s="676"/>
      <c r="DF82" s="676"/>
      <c r="DG82" s="676"/>
      <c r="DH82" s="676"/>
      <c r="DI82" s="676"/>
      <c r="DJ82" s="676"/>
      <c r="DK82" s="676"/>
      <c r="DL82" s="676"/>
      <c r="DM82" s="676"/>
      <c r="DN82" s="676"/>
      <c r="DO82" s="676"/>
      <c r="DP82" s="676"/>
      <c r="DQ82" s="676"/>
      <c r="DR82" s="676"/>
      <c r="DS82" s="676"/>
      <c r="DT82" s="676"/>
    </row>
    <row r="83" spans="1:124" ht="15.75" hidden="1" customHeight="1" x14ac:dyDescent="0.35">
      <c r="A83" s="676"/>
      <c r="B83" s="673"/>
      <c r="C83" s="674"/>
      <c r="D83" s="675"/>
      <c r="E83" s="676"/>
      <c r="F83" s="677"/>
      <c r="G83" s="676"/>
      <c r="H83" s="678"/>
      <c r="I83" s="677"/>
      <c r="J83" s="676"/>
      <c r="K83" s="678"/>
      <c r="L83" s="677"/>
      <c r="M83" s="676"/>
      <c r="N83" s="678"/>
      <c r="O83" s="677"/>
      <c r="P83" s="676"/>
      <c r="Q83" s="678"/>
      <c r="R83" s="677"/>
      <c r="S83" s="676"/>
      <c r="T83" s="678"/>
      <c r="U83" s="677"/>
      <c r="V83" s="676"/>
      <c r="W83" s="678"/>
      <c r="X83" s="677"/>
      <c r="Y83" s="676"/>
      <c r="Z83" s="678"/>
      <c r="AA83" s="677"/>
      <c r="AB83" s="676"/>
      <c r="AC83" s="678"/>
      <c r="AD83" s="677"/>
      <c r="AE83" s="676"/>
      <c r="AF83" s="678"/>
      <c r="AG83" s="677"/>
      <c r="AH83" s="676"/>
      <c r="AI83" s="678"/>
      <c r="AJ83" s="677"/>
      <c r="AK83" s="676"/>
      <c r="AL83" s="678"/>
      <c r="AM83" s="677"/>
      <c r="AN83" s="676"/>
      <c r="AO83" s="678"/>
      <c r="AP83" s="677"/>
      <c r="AQ83" s="676"/>
      <c r="AR83" s="678"/>
      <c r="AS83" s="677"/>
      <c r="AT83" s="676"/>
      <c r="AU83" s="678"/>
      <c r="AV83" s="677"/>
      <c r="AW83" s="676"/>
      <c r="AX83" s="678"/>
      <c r="AY83" s="677"/>
      <c r="AZ83" s="676"/>
      <c r="BA83" s="678"/>
      <c r="BB83" s="677"/>
      <c r="BC83" s="676"/>
      <c r="BD83" s="678"/>
      <c r="BE83" s="677"/>
      <c r="BF83" s="676"/>
      <c r="BG83" s="678"/>
      <c r="BH83" s="677"/>
      <c r="BI83" s="676"/>
      <c r="BJ83" s="678"/>
      <c r="BK83" s="677"/>
      <c r="BL83" s="676"/>
      <c r="BM83" s="678"/>
      <c r="BN83" s="677"/>
      <c r="BO83" s="676"/>
      <c r="BP83" s="678"/>
      <c r="BQ83" s="677"/>
      <c r="BR83" s="676"/>
      <c r="BS83" s="678"/>
      <c r="BT83" s="677"/>
      <c r="BU83" s="676"/>
      <c r="BV83" s="678"/>
      <c r="BW83" s="677"/>
      <c r="BX83" s="676"/>
      <c r="BY83" s="678"/>
      <c r="BZ83" s="677"/>
      <c r="CA83" s="676"/>
      <c r="CB83" s="678"/>
      <c r="CC83" s="677"/>
      <c r="CD83" s="676"/>
      <c r="CE83" s="678"/>
      <c r="CF83" s="677"/>
      <c r="CG83" s="676"/>
      <c r="CH83" s="678"/>
      <c r="CI83" s="677"/>
      <c r="CJ83" s="676"/>
      <c r="CK83" s="678"/>
      <c r="CL83" s="677"/>
      <c r="CM83" s="676"/>
      <c r="CN83" s="678"/>
      <c r="CO83" s="677"/>
      <c r="CP83" s="676"/>
      <c r="CQ83" s="678"/>
      <c r="CR83" s="677"/>
      <c r="CS83" s="676"/>
      <c r="CT83" s="678"/>
      <c r="CU83" s="677"/>
      <c r="CV83" s="676"/>
      <c r="CW83" s="678"/>
      <c r="CX83" s="677"/>
      <c r="CY83" s="676"/>
      <c r="CZ83" s="678"/>
      <c r="DA83" s="676"/>
      <c r="DB83" s="676"/>
      <c r="DC83" s="676"/>
      <c r="DD83" s="676"/>
      <c r="DE83" s="676"/>
      <c r="DF83" s="676"/>
      <c r="DG83" s="676"/>
      <c r="DH83" s="676"/>
      <c r="DI83" s="676"/>
      <c r="DJ83" s="676"/>
      <c r="DK83" s="676"/>
      <c r="DL83" s="676"/>
      <c r="DM83" s="676"/>
      <c r="DN83" s="676"/>
      <c r="DO83" s="676"/>
      <c r="DP83" s="676"/>
      <c r="DQ83" s="676"/>
      <c r="DR83" s="676"/>
      <c r="DS83" s="676"/>
      <c r="DT83" s="676"/>
    </row>
    <row r="84" spans="1:124" ht="15.75" hidden="1" customHeight="1" x14ac:dyDescent="0.35">
      <c r="A84" s="676"/>
      <c r="B84" s="673"/>
      <c r="C84" s="674"/>
      <c r="D84" s="675"/>
      <c r="E84" s="676"/>
      <c r="F84" s="677"/>
      <c r="G84" s="676"/>
      <c r="H84" s="678"/>
      <c r="I84" s="677"/>
      <c r="J84" s="676"/>
      <c r="K84" s="678"/>
      <c r="L84" s="677"/>
      <c r="M84" s="676"/>
      <c r="N84" s="678"/>
      <c r="O84" s="677"/>
      <c r="P84" s="676"/>
      <c r="Q84" s="678"/>
      <c r="R84" s="677"/>
      <c r="S84" s="676"/>
      <c r="T84" s="678"/>
      <c r="U84" s="677"/>
      <c r="V84" s="676"/>
      <c r="W84" s="678"/>
      <c r="X84" s="677"/>
      <c r="Y84" s="676"/>
      <c r="Z84" s="678"/>
      <c r="AA84" s="677"/>
      <c r="AB84" s="676"/>
      <c r="AC84" s="678"/>
      <c r="AD84" s="677"/>
      <c r="AE84" s="676"/>
      <c r="AF84" s="678"/>
      <c r="AG84" s="677"/>
      <c r="AH84" s="676"/>
      <c r="AI84" s="678"/>
      <c r="AJ84" s="677"/>
      <c r="AK84" s="676"/>
      <c r="AL84" s="678"/>
      <c r="AM84" s="677"/>
      <c r="AN84" s="676"/>
      <c r="AO84" s="678"/>
      <c r="AP84" s="677"/>
      <c r="AQ84" s="676"/>
      <c r="AR84" s="678"/>
      <c r="AS84" s="677"/>
      <c r="AT84" s="676"/>
      <c r="AU84" s="678"/>
      <c r="AV84" s="677"/>
      <c r="AW84" s="676"/>
      <c r="AX84" s="678"/>
      <c r="AY84" s="677"/>
      <c r="AZ84" s="676"/>
      <c r="BA84" s="678"/>
      <c r="BB84" s="677"/>
      <c r="BC84" s="676"/>
      <c r="BD84" s="678"/>
      <c r="BE84" s="677"/>
      <c r="BF84" s="676"/>
      <c r="BG84" s="678"/>
      <c r="BH84" s="677"/>
      <c r="BI84" s="676"/>
      <c r="BJ84" s="678"/>
      <c r="BK84" s="677"/>
      <c r="BL84" s="676"/>
      <c r="BM84" s="678"/>
      <c r="BN84" s="677"/>
      <c r="BO84" s="676"/>
      <c r="BP84" s="678"/>
      <c r="BQ84" s="677"/>
      <c r="BR84" s="676"/>
      <c r="BS84" s="678"/>
      <c r="BT84" s="677"/>
      <c r="BU84" s="676"/>
      <c r="BV84" s="678"/>
      <c r="BW84" s="677"/>
      <c r="BX84" s="676"/>
      <c r="BY84" s="678"/>
      <c r="BZ84" s="677"/>
      <c r="CA84" s="676"/>
      <c r="CB84" s="678"/>
      <c r="CC84" s="677"/>
      <c r="CD84" s="676"/>
      <c r="CE84" s="678"/>
      <c r="CF84" s="677"/>
      <c r="CG84" s="676"/>
      <c r="CH84" s="678"/>
      <c r="CI84" s="677"/>
      <c r="CJ84" s="676"/>
      <c r="CK84" s="678"/>
      <c r="CL84" s="677"/>
      <c r="CM84" s="676"/>
      <c r="CN84" s="678"/>
      <c r="CO84" s="677"/>
      <c r="CP84" s="676"/>
      <c r="CQ84" s="678"/>
      <c r="CR84" s="677"/>
      <c r="CS84" s="676"/>
      <c r="CT84" s="678"/>
      <c r="CU84" s="677"/>
      <c r="CV84" s="676"/>
      <c r="CW84" s="678"/>
      <c r="CX84" s="677"/>
      <c r="CY84" s="676"/>
      <c r="CZ84" s="678"/>
      <c r="DA84" s="676"/>
      <c r="DB84" s="676"/>
      <c r="DC84" s="676"/>
      <c r="DD84" s="676"/>
      <c r="DE84" s="676"/>
      <c r="DF84" s="676"/>
      <c r="DG84" s="676"/>
      <c r="DH84" s="676"/>
      <c r="DI84" s="676"/>
      <c r="DJ84" s="676"/>
      <c r="DK84" s="676"/>
      <c r="DL84" s="676"/>
      <c r="DM84" s="676"/>
      <c r="DN84" s="676"/>
      <c r="DO84" s="676"/>
      <c r="DP84" s="676"/>
      <c r="DQ84" s="676"/>
      <c r="DR84" s="676"/>
      <c r="DS84" s="676"/>
      <c r="DT84" s="676"/>
    </row>
    <row r="85" spans="1:124" ht="15.75" hidden="1" customHeight="1" x14ac:dyDescent="0.35">
      <c r="A85" s="676"/>
      <c r="B85" s="673"/>
      <c r="C85" s="674"/>
      <c r="D85" s="675"/>
      <c r="E85" s="676"/>
      <c r="F85" s="677"/>
      <c r="G85" s="676"/>
      <c r="H85" s="678"/>
      <c r="I85" s="677"/>
      <c r="J85" s="676"/>
      <c r="K85" s="678"/>
      <c r="L85" s="677"/>
      <c r="M85" s="676"/>
      <c r="N85" s="678"/>
      <c r="O85" s="677"/>
      <c r="P85" s="676"/>
      <c r="Q85" s="678"/>
      <c r="R85" s="677"/>
      <c r="S85" s="676"/>
      <c r="T85" s="678"/>
      <c r="U85" s="677"/>
      <c r="V85" s="676"/>
      <c r="W85" s="678"/>
      <c r="X85" s="677"/>
      <c r="Y85" s="676"/>
      <c r="Z85" s="678"/>
      <c r="AA85" s="677"/>
      <c r="AB85" s="676"/>
      <c r="AC85" s="678"/>
      <c r="AD85" s="677"/>
      <c r="AE85" s="676"/>
      <c r="AF85" s="678"/>
      <c r="AG85" s="677"/>
      <c r="AH85" s="676"/>
      <c r="AI85" s="678"/>
      <c r="AJ85" s="677"/>
      <c r="AK85" s="676"/>
      <c r="AL85" s="678"/>
      <c r="AM85" s="677"/>
      <c r="AN85" s="676"/>
      <c r="AO85" s="678"/>
      <c r="AP85" s="677"/>
      <c r="AQ85" s="676"/>
      <c r="AR85" s="678"/>
      <c r="AS85" s="677"/>
      <c r="AT85" s="676"/>
      <c r="AU85" s="678"/>
      <c r="AV85" s="677"/>
      <c r="AW85" s="676"/>
      <c r="AX85" s="678"/>
      <c r="AY85" s="677"/>
      <c r="AZ85" s="676"/>
      <c r="BA85" s="678"/>
      <c r="BB85" s="677"/>
      <c r="BC85" s="676"/>
      <c r="BD85" s="678"/>
      <c r="BE85" s="677"/>
      <c r="BF85" s="676"/>
      <c r="BG85" s="678"/>
      <c r="BH85" s="677"/>
      <c r="BI85" s="676"/>
      <c r="BJ85" s="678"/>
      <c r="BK85" s="677"/>
      <c r="BL85" s="676"/>
      <c r="BM85" s="678"/>
      <c r="BN85" s="677"/>
      <c r="BO85" s="676"/>
      <c r="BP85" s="678"/>
      <c r="BQ85" s="677"/>
      <c r="BR85" s="676"/>
      <c r="BS85" s="678"/>
      <c r="BT85" s="677"/>
      <c r="BU85" s="676"/>
      <c r="BV85" s="678"/>
      <c r="BW85" s="677"/>
      <c r="BX85" s="676"/>
      <c r="BY85" s="678"/>
      <c r="BZ85" s="677"/>
      <c r="CA85" s="676"/>
      <c r="CB85" s="678"/>
      <c r="CC85" s="677"/>
      <c r="CD85" s="676"/>
      <c r="CE85" s="678"/>
      <c r="CF85" s="677"/>
      <c r="CG85" s="676"/>
      <c r="CH85" s="678"/>
      <c r="CI85" s="677"/>
      <c r="CJ85" s="676"/>
      <c r="CK85" s="678"/>
      <c r="CL85" s="677"/>
      <c r="CM85" s="676"/>
      <c r="CN85" s="678"/>
      <c r="CO85" s="677"/>
      <c r="CP85" s="676"/>
      <c r="CQ85" s="678"/>
      <c r="CR85" s="677"/>
      <c r="CS85" s="676"/>
      <c r="CT85" s="678"/>
      <c r="CU85" s="677"/>
      <c r="CV85" s="676"/>
      <c r="CW85" s="678"/>
      <c r="CX85" s="677"/>
      <c r="CY85" s="676"/>
      <c r="CZ85" s="678"/>
      <c r="DA85" s="676"/>
      <c r="DB85" s="676"/>
      <c r="DC85" s="676"/>
      <c r="DD85" s="676"/>
      <c r="DE85" s="676"/>
      <c r="DF85" s="676"/>
      <c r="DG85" s="676"/>
      <c r="DH85" s="676"/>
      <c r="DI85" s="676"/>
      <c r="DJ85" s="676"/>
      <c r="DK85" s="676"/>
      <c r="DL85" s="676"/>
      <c r="DM85" s="676"/>
      <c r="DN85" s="676"/>
      <c r="DO85" s="676"/>
      <c r="DP85" s="676"/>
      <c r="DQ85" s="676"/>
      <c r="DR85" s="676"/>
      <c r="DS85" s="676"/>
      <c r="DT85" s="676"/>
    </row>
    <row r="86" spans="1:124" ht="15.75" hidden="1" customHeight="1" x14ac:dyDescent="0.35">
      <c r="A86" s="676"/>
      <c r="B86" s="673"/>
      <c r="C86" s="674"/>
      <c r="D86" s="675"/>
      <c r="E86" s="676"/>
      <c r="F86" s="677"/>
      <c r="G86" s="676"/>
      <c r="H86" s="678"/>
      <c r="I86" s="677"/>
      <c r="J86" s="676"/>
      <c r="K86" s="678"/>
      <c r="L86" s="677"/>
      <c r="M86" s="676"/>
      <c r="N86" s="678"/>
      <c r="O86" s="677"/>
      <c r="P86" s="676"/>
      <c r="Q86" s="678"/>
      <c r="R86" s="677"/>
      <c r="S86" s="676"/>
      <c r="T86" s="678"/>
      <c r="U86" s="677"/>
      <c r="V86" s="676"/>
      <c r="W86" s="678"/>
      <c r="X86" s="677"/>
      <c r="Y86" s="676"/>
      <c r="Z86" s="678"/>
      <c r="AA86" s="677"/>
      <c r="AB86" s="676"/>
      <c r="AC86" s="678"/>
      <c r="AD86" s="677"/>
      <c r="AE86" s="676"/>
      <c r="AF86" s="678"/>
      <c r="AG86" s="677"/>
      <c r="AH86" s="676"/>
      <c r="AI86" s="678"/>
      <c r="AJ86" s="677"/>
      <c r="AK86" s="676"/>
      <c r="AL86" s="678"/>
      <c r="AM86" s="677"/>
      <c r="AN86" s="676"/>
      <c r="AO86" s="678"/>
      <c r="AP86" s="677"/>
      <c r="AQ86" s="676"/>
      <c r="AR86" s="678"/>
      <c r="AS86" s="677"/>
      <c r="AT86" s="676"/>
      <c r="AU86" s="678"/>
      <c r="AV86" s="677"/>
      <c r="AW86" s="676"/>
      <c r="AX86" s="678"/>
      <c r="AY86" s="677"/>
      <c r="AZ86" s="676"/>
      <c r="BA86" s="678"/>
      <c r="BB86" s="677"/>
      <c r="BC86" s="676"/>
      <c r="BD86" s="678"/>
      <c r="BE86" s="677"/>
      <c r="BF86" s="676"/>
      <c r="BG86" s="678"/>
      <c r="BH86" s="677"/>
      <c r="BI86" s="676"/>
      <c r="BJ86" s="678"/>
      <c r="BK86" s="677"/>
      <c r="BL86" s="676"/>
      <c r="BM86" s="678"/>
      <c r="BN86" s="677"/>
      <c r="BO86" s="676"/>
      <c r="BP86" s="678"/>
      <c r="BQ86" s="677"/>
      <c r="BR86" s="676"/>
      <c r="BS86" s="678"/>
      <c r="BT86" s="677"/>
      <c r="BU86" s="676"/>
      <c r="BV86" s="678"/>
      <c r="BW86" s="677"/>
      <c r="BX86" s="676"/>
      <c r="BY86" s="678"/>
      <c r="BZ86" s="677"/>
      <c r="CA86" s="676"/>
      <c r="CB86" s="678"/>
      <c r="CC86" s="677"/>
      <c r="CD86" s="676"/>
      <c r="CE86" s="678"/>
      <c r="CF86" s="677"/>
      <c r="CG86" s="676"/>
      <c r="CH86" s="678"/>
      <c r="CI86" s="677"/>
      <c r="CJ86" s="676"/>
      <c r="CK86" s="678"/>
      <c r="CL86" s="677"/>
      <c r="CM86" s="676"/>
      <c r="CN86" s="678"/>
      <c r="CO86" s="677"/>
      <c r="CP86" s="676"/>
      <c r="CQ86" s="678"/>
      <c r="CR86" s="677"/>
      <c r="CS86" s="676"/>
      <c r="CT86" s="678"/>
      <c r="CU86" s="677"/>
      <c r="CV86" s="676"/>
      <c r="CW86" s="678"/>
      <c r="CX86" s="677"/>
      <c r="CY86" s="676"/>
      <c r="CZ86" s="678"/>
      <c r="DA86" s="676"/>
      <c r="DB86" s="676"/>
      <c r="DC86" s="676"/>
      <c r="DD86" s="676"/>
      <c r="DE86" s="676"/>
      <c r="DF86" s="676"/>
      <c r="DG86" s="676"/>
      <c r="DH86" s="676"/>
      <c r="DI86" s="676"/>
      <c r="DJ86" s="676"/>
      <c r="DK86" s="676"/>
      <c r="DL86" s="676"/>
      <c r="DM86" s="676"/>
      <c r="DN86" s="676"/>
      <c r="DO86" s="676"/>
      <c r="DP86" s="676"/>
      <c r="DQ86" s="676"/>
      <c r="DR86" s="676"/>
      <c r="DS86" s="676"/>
      <c r="DT86" s="676"/>
    </row>
    <row r="87" spans="1:124" ht="15.75" hidden="1" customHeight="1" x14ac:dyDescent="0.35">
      <c r="A87" s="676"/>
      <c r="B87" s="673"/>
      <c r="C87" s="674"/>
      <c r="D87" s="675"/>
      <c r="E87" s="676"/>
      <c r="F87" s="677"/>
      <c r="G87" s="676"/>
      <c r="H87" s="678"/>
      <c r="I87" s="677"/>
      <c r="J87" s="676"/>
      <c r="K87" s="678"/>
      <c r="L87" s="677"/>
      <c r="M87" s="676"/>
      <c r="N87" s="678"/>
      <c r="O87" s="677"/>
      <c r="P87" s="676"/>
      <c r="Q87" s="678"/>
      <c r="R87" s="677"/>
      <c r="S87" s="676"/>
      <c r="T87" s="678"/>
      <c r="U87" s="677"/>
      <c r="V87" s="676"/>
      <c r="W87" s="678"/>
      <c r="X87" s="677"/>
      <c r="Y87" s="676"/>
      <c r="Z87" s="678"/>
      <c r="AA87" s="677"/>
      <c r="AB87" s="676"/>
      <c r="AC87" s="678"/>
      <c r="AD87" s="677"/>
      <c r="AE87" s="676"/>
      <c r="AF87" s="678"/>
      <c r="AG87" s="677"/>
      <c r="AH87" s="676"/>
      <c r="AI87" s="678"/>
      <c r="AJ87" s="677"/>
      <c r="AK87" s="676"/>
      <c r="AL87" s="678"/>
      <c r="AM87" s="677"/>
      <c r="AN87" s="676"/>
      <c r="AO87" s="678"/>
      <c r="AP87" s="677"/>
      <c r="AQ87" s="676"/>
      <c r="AR87" s="678"/>
      <c r="AS87" s="677"/>
      <c r="AT87" s="676"/>
      <c r="AU87" s="678"/>
      <c r="AV87" s="677"/>
      <c r="AW87" s="676"/>
      <c r="AX87" s="678"/>
      <c r="AY87" s="677"/>
      <c r="AZ87" s="676"/>
      <c r="BA87" s="678"/>
      <c r="BB87" s="677"/>
      <c r="BC87" s="676"/>
      <c r="BD87" s="678"/>
      <c r="BE87" s="677"/>
      <c r="BF87" s="676"/>
      <c r="BG87" s="678"/>
      <c r="BH87" s="677"/>
      <c r="BI87" s="676"/>
      <c r="BJ87" s="678"/>
      <c r="BK87" s="677"/>
      <c r="BL87" s="676"/>
      <c r="BM87" s="678"/>
      <c r="BN87" s="677"/>
      <c r="BO87" s="676"/>
      <c r="BP87" s="678"/>
      <c r="BQ87" s="677"/>
      <c r="BR87" s="676"/>
      <c r="BS87" s="678"/>
      <c r="BT87" s="677"/>
      <c r="BU87" s="676"/>
      <c r="BV87" s="678"/>
      <c r="BW87" s="677"/>
      <c r="BX87" s="676"/>
      <c r="BY87" s="678"/>
      <c r="BZ87" s="677"/>
      <c r="CA87" s="676"/>
      <c r="CB87" s="678"/>
      <c r="CC87" s="677"/>
      <c r="CD87" s="676"/>
      <c r="CE87" s="678"/>
      <c r="CF87" s="677"/>
      <c r="CG87" s="676"/>
      <c r="CH87" s="678"/>
      <c r="CI87" s="677"/>
      <c r="CJ87" s="676"/>
      <c r="CK87" s="678"/>
      <c r="CL87" s="677"/>
      <c r="CM87" s="676"/>
      <c r="CN87" s="678"/>
      <c r="CO87" s="677"/>
      <c r="CP87" s="676"/>
      <c r="CQ87" s="678"/>
      <c r="CR87" s="677"/>
      <c r="CS87" s="676"/>
      <c r="CT87" s="678"/>
      <c r="CU87" s="677"/>
      <c r="CV87" s="676"/>
      <c r="CW87" s="678"/>
      <c r="CX87" s="677"/>
      <c r="CY87" s="676"/>
      <c r="CZ87" s="678"/>
      <c r="DA87" s="676"/>
      <c r="DB87" s="676"/>
      <c r="DC87" s="676"/>
      <c r="DD87" s="676"/>
      <c r="DE87" s="676"/>
      <c r="DF87" s="676"/>
      <c r="DG87" s="676"/>
      <c r="DH87" s="676"/>
      <c r="DI87" s="676"/>
      <c r="DJ87" s="676"/>
      <c r="DK87" s="676"/>
      <c r="DL87" s="676"/>
      <c r="DM87" s="676"/>
      <c r="DN87" s="676"/>
      <c r="DO87" s="676"/>
      <c r="DP87" s="676"/>
      <c r="DQ87" s="676"/>
      <c r="DR87" s="676"/>
      <c r="DS87" s="676"/>
      <c r="DT87" s="676"/>
    </row>
    <row r="88" spans="1:124" ht="15.75" hidden="1" customHeight="1" x14ac:dyDescent="0.35">
      <c r="A88" s="676"/>
      <c r="B88" s="673"/>
      <c r="C88" s="674"/>
      <c r="D88" s="675"/>
      <c r="E88" s="676"/>
      <c r="F88" s="677"/>
      <c r="G88" s="676"/>
      <c r="H88" s="678"/>
      <c r="I88" s="677"/>
      <c r="J88" s="676"/>
      <c r="K88" s="678"/>
      <c r="L88" s="677"/>
      <c r="M88" s="676"/>
      <c r="N88" s="678"/>
      <c r="O88" s="677"/>
      <c r="P88" s="676"/>
      <c r="Q88" s="678"/>
      <c r="R88" s="677"/>
      <c r="S88" s="676"/>
      <c r="T88" s="678"/>
      <c r="U88" s="677"/>
      <c r="V88" s="676"/>
      <c r="W88" s="678"/>
      <c r="X88" s="677"/>
      <c r="Y88" s="676"/>
      <c r="Z88" s="678"/>
      <c r="AA88" s="677"/>
      <c r="AB88" s="676"/>
      <c r="AC88" s="678"/>
      <c r="AD88" s="677"/>
      <c r="AE88" s="676"/>
      <c r="AF88" s="678"/>
      <c r="AG88" s="677"/>
      <c r="AH88" s="676"/>
      <c r="AI88" s="678"/>
      <c r="AJ88" s="677"/>
      <c r="AK88" s="676"/>
      <c r="AL88" s="678"/>
      <c r="AM88" s="677"/>
      <c r="AN88" s="676"/>
      <c r="AO88" s="678"/>
      <c r="AP88" s="677"/>
      <c r="AQ88" s="676"/>
      <c r="AR88" s="678"/>
      <c r="AS88" s="677"/>
      <c r="AT88" s="676"/>
      <c r="AU88" s="678"/>
      <c r="AV88" s="677"/>
      <c r="AW88" s="676"/>
      <c r="AX88" s="678"/>
      <c r="AY88" s="677"/>
      <c r="AZ88" s="676"/>
      <c r="BA88" s="678"/>
      <c r="BB88" s="677"/>
      <c r="BC88" s="676"/>
      <c r="BD88" s="678"/>
      <c r="BE88" s="677"/>
      <c r="BF88" s="676"/>
      <c r="BG88" s="678"/>
      <c r="BH88" s="677"/>
      <c r="BI88" s="676"/>
      <c r="BJ88" s="678"/>
      <c r="BK88" s="677"/>
      <c r="BL88" s="676"/>
      <c r="BM88" s="678"/>
      <c r="BN88" s="677"/>
      <c r="BO88" s="676"/>
      <c r="BP88" s="678"/>
      <c r="BQ88" s="677"/>
      <c r="BR88" s="676"/>
      <c r="BS88" s="678"/>
      <c r="BT88" s="677"/>
      <c r="BU88" s="676"/>
      <c r="BV88" s="678"/>
      <c r="BW88" s="677"/>
      <c r="BX88" s="676"/>
      <c r="BY88" s="678"/>
      <c r="BZ88" s="677"/>
      <c r="CA88" s="676"/>
      <c r="CB88" s="678"/>
      <c r="CC88" s="677"/>
      <c r="CD88" s="676"/>
      <c r="CE88" s="678"/>
      <c r="CF88" s="677"/>
      <c r="CG88" s="676"/>
      <c r="CH88" s="678"/>
      <c r="CI88" s="677"/>
      <c r="CJ88" s="676"/>
      <c r="CK88" s="678"/>
      <c r="CL88" s="677"/>
      <c r="CM88" s="676"/>
      <c r="CN88" s="678"/>
      <c r="CO88" s="677"/>
      <c r="CP88" s="676"/>
      <c r="CQ88" s="678"/>
      <c r="CR88" s="677"/>
      <c r="CS88" s="676"/>
      <c r="CT88" s="678"/>
      <c r="CU88" s="677"/>
      <c r="CV88" s="676"/>
      <c r="CW88" s="678"/>
      <c r="CX88" s="677"/>
      <c r="CY88" s="676"/>
      <c r="CZ88" s="678"/>
      <c r="DA88" s="676"/>
      <c r="DB88" s="676"/>
      <c r="DC88" s="676"/>
      <c r="DD88" s="676"/>
      <c r="DE88" s="676"/>
      <c r="DF88" s="676"/>
      <c r="DG88" s="676"/>
      <c r="DH88" s="676"/>
      <c r="DI88" s="676"/>
      <c r="DJ88" s="676"/>
      <c r="DK88" s="676"/>
      <c r="DL88" s="676"/>
      <c r="DM88" s="676"/>
      <c r="DN88" s="676"/>
      <c r="DO88" s="676"/>
      <c r="DP88" s="676"/>
      <c r="DQ88" s="676"/>
      <c r="DR88" s="676"/>
      <c r="DS88" s="676"/>
      <c r="DT88" s="676"/>
    </row>
    <row r="89" spans="1:124" ht="15.75" hidden="1" customHeight="1" x14ac:dyDescent="0.35">
      <c r="A89" s="676"/>
      <c r="B89" s="673"/>
      <c r="C89" s="674"/>
      <c r="D89" s="675"/>
      <c r="E89" s="676"/>
      <c r="F89" s="677"/>
      <c r="G89" s="676"/>
      <c r="H89" s="678"/>
      <c r="I89" s="677"/>
      <c r="J89" s="676"/>
      <c r="K89" s="678"/>
      <c r="L89" s="677"/>
      <c r="M89" s="676"/>
      <c r="N89" s="678"/>
      <c r="O89" s="677"/>
      <c r="P89" s="676"/>
      <c r="Q89" s="678"/>
      <c r="R89" s="677"/>
      <c r="S89" s="676"/>
      <c r="T89" s="678"/>
      <c r="U89" s="677"/>
      <c r="V89" s="676"/>
      <c r="W89" s="678"/>
      <c r="X89" s="677"/>
      <c r="Y89" s="676"/>
      <c r="Z89" s="678"/>
      <c r="AA89" s="677"/>
      <c r="AB89" s="676"/>
      <c r="AC89" s="678"/>
      <c r="AD89" s="677"/>
      <c r="AE89" s="676"/>
      <c r="AF89" s="678"/>
      <c r="AG89" s="677"/>
      <c r="AH89" s="676"/>
      <c r="AI89" s="678"/>
      <c r="AJ89" s="677"/>
      <c r="AK89" s="676"/>
      <c r="AL89" s="678"/>
      <c r="AM89" s="677"/>
      <c r="AN89" s="676"/>
      <c r="AO89" s="678"/>
      <c r="AP89" s="677"/>
      <c r="AQ89" s="676"/>
      <c r="AR89" s="678"/>
      <c r="AS89" s="677"/>
      <c r="AT89" s="676"/>
      <c r="AU89" s="678"/>
      <c r="AV89" s="677"/>
      <c r="AW89" s="676"/>
      <c r="AX89" s="678"/>
      <c r="AY89" s="677"/>
      <c r="AZ89" s="676"/>
      <c r="BA89" s="678"/>
      <c r="BB89" s="677"/>
      <c r="BC89" s="676"/>
      <c r="BD89" s="678"/>
      <c r="BE89" s="677"/>
      <c r="BF89" s="676"/>
      <c r="BG89" s="678"/>
      <c r="BH89" s="677"/>
      <c r="BI89" s="676"/>
      <c r="BJ89" s="678"/>
      <c r="BK89" s="677"/>
      <c r="BL89" s="676"/>
      <c r="BM89" s="678"/>
      <c r="BN89" s="677"/>
      <c r="BO89" s="676"/>
      <c r="BP89" s="678"/>
      <c r="BQ89" s="677"/>
      <c r="BR89" s="676"/>
      <c r="BS89" s="678"/>
      <c r="BT89" s="677"/>
      <c r="BU89" s="676"/>
      <c r="BV89" s="678"/>
      <c r="BW89" s="677"/>
      <c r="BX89" s="676"/>
      <c r="BY89" s="678"/>
      <c r="BZ89" s="677"/>
      <c r="CA89" s="676"/>
      <c r="CB89" s="678"/>
      <c r="CC89" s="677"/>
      <c r="CD89" s="676"/>
      <c r="CE89" s="678"/>
      <c r="CF89" s="677"/>
      <c r="CG89" s="676"/>
      <c r="CH89" s="678"/>
      <c r="CI89" s="677"/>
      <c r="CJ89" s="676"/>
      <c r="CK89" s="678"/>
      <c r="CL89" s="677"/>
      <c r="CM89" s="676"/>
      <c r="CN89" s="678"/>
      <c r="CO89" s="677"/>
      <c r="CP89" s="676"/>
      <c r="CQ89" s="678"/>
      <c r="CR89" s="677"/>
      <c r="CS89" s="676"/>
      <c r="CT89" s="678"/>
      <c r="CU89" s="677"/>
      <c r="CV89" s="676"/>
      <c r="CW89" s="678"/>
      <c r="CX89" s="677"/>
      <c r="CY89" s="676"/>
      <c r="CZ89" s="678"/>
      <c r="DA89" s="676"/>
      <c r="DB89" s="676"/>
      <c r="DC89" s="676"/>
      <c r="DD89" s="676"/>
      <c r="DE89" s="676"/>
      <c r="DF89" s="676"/>
      <c r="DG89" s="676"/>
      <c r="DH89" s="676"/>
      <c r="DI89" s="676"/>
      <c r="DJ89" s="676"/>
      <c r="DK89" s="676"/>
      <c r="DL89" s="676"/>
      <c r="DM89" s="676"/>
      <c r="DN89" s="676"/>
      <c r="DO89" s="676"/>
      <c r="DP89" s="676"/>
      <c r="DQ89" s="676"/>
      <c r="DR89" s="676"/>
      <c r="DS89" s="676"/>
      <c r="DT89" s="676"/>
    </row>
    <row r="90" spans="1:124" ht="15.75" hidden="1" customHeight="1" x14ac:dyDescent="0.35">
      <c r="A90" s="676"/>
      <c r="B90" s="673"/>
      <c r="C90" s="674"/>
      <c r="D90" s="675"/>
      <c r="E90" s="676"/>
      <c r="F90" s="677"/>
      <c r="G90" s="676"/>
      <c r="H90" s="678"/>
      <c r="I90" s="677"/>
      <c r="J90" s="676"/>
      <c r="K90" s="678"/>
      <c r="L90" s="677"/>
      <c r="M90" s="676"/>
      <c r="N90" s="678"/>
      <c r="O90" s="677"/>
      <c r="P90" s="676"/>
      <c r="Q90" s="678"/>
      <c r="R90" s="677"/>
      <c r="S90" s="676"/>
      <c r="T90" s="678"/>
      <c r="U90" s="677"/>
      <c r="V90" s="676"/>
      <c r="W90" s="678"/>
      <c r="X90" s="677"/>
      <c r="Y90" s="676"/>
      <c r="Z90" s="678"/>
      <c r="AA90" s="677"/>
      <c r="AB90" s="676"/>
      <c r="AC90" s="678"/>
      <c r="AD90" s="677"/>
      <c r="AE90" s="676"/>
      <c r="AF90" s="678"/>
      <c r="AG90" s="677"/>
      <c r="AH90" s="676"/>
      <c r="AI90" s="678"/>
      <c r="AJ90" s="677"/>
      <c r="AK90" s="676"/>
      <c r="AL90" s="678"/>
      <c r="AM90" s="677"/>
      <c r="AN90" s="676"/>
      <c r="AO90" s="678"/>
      <c r="AP90" s="677"/>
      <c r="AQ90" s="676"/>
      <c r="AR90" s="678"/>
      <c r="AS90" s="677"/>
      <c r="AT90" s="676"/>
      <c r="AU90" s="678"/>
      <c r="AV90" s="677"/>
      <c r="AW90" s="676"/>
      <c r="AX90" s="678"/>
      <c r="AY90" s="677"/>
      <c r="AZ90" s="676"/>
      <c r="BA90" s="678"/>
      <c r="BB90" s="677"/>
      <c r="BC90" s="676"/>
      <c r="BD90" s="678"/>
      <c r="BE90" s="677"/>
      <c r="BF90" s="676"/>
      <c r="BG90" s="678"/>
      <c r="BH90" s="677"/>
      <c r="BI90" s="676"/>
      <c r="BJ90" s="678"/>
      <c r="BK90" s="677"/>
      <c r="BL90" s="676"/>
      <c r="BM90" s="678"/>
      <c r="BN90" s="677"/>
      <c r="BO90" s="676"/>
      <c r="BP90" s="678"/>
      <c r="BQ90" s="677"/>
      <c r="BR90" s="676"/>
      <c r="BS90" s="678"/>
      <c r="BT90" s="677"/>
      <c r="BU90" s="676"/>
      <c r="BV90" s="678"/>
      <c r="BW90" s="677"/>
      <c r="BX90" s="676"/>
      <c r="BY90" s="678"/>
      <c r="BZ90" s="677"/>
      <c r="CA90" s="676"/>
      <c r="CB90" s="678"/>
      <c r="CC90" s="677"/>
      <c r="CD90" s="676"/>
      <c r="CE90" s="678"/>
      <c r="CF90" s="677"/>
      <c r="CG90" s="676"/>
      <c r="CH90" s="678"/>
      <c r="CI90" s="677"/>
      <c r="CJ90" s="676"/>
      <c r="CK90" s="678"/>
      <c r="CL90" s="677"/>
      <c r="CM90" s="676"/>
      <c r="CN90" s="678"/>
      <c r="CO90" s="677"/>
      <c r="CP90" s="676"/>
      <c r="CQ90" s="678"/>
      <c r="CR90" s="677"/>
      <c r="CS90" s="676"/>
      <c r="CT90" s="678"/>
      <c r="CU90" s="677"/>
      <c r="CV90" s="676"/>
      <c r="CW90" s="678"/>
      <c r="CX90" s="677"/>
      <c r="CY90" s="676"/>
      <c r="CZ90" s="678"/>
      <c r="DA90" s="676"/>
      <c r="DB90" s="676"/>
      <c r="DC90" s="676"/>
      <c r="DD90" s="676"/>
      <c r="DE90" s="676"/>
      <c r="DF90" s="676"/>
      <c r="DG90" s="676"/>
      <c r="DH90" s="676"/>
      <c r="DI90" s="676"/>
      <c r="DJ90" s="676"/>
      <c r="DK90" s="676"/>
      <c r="DL90" s="676"/>
      <c r="DM90" s="676"/>
      <c r="DN90" s="676"/>
      <c r="DO90" s="676"/>
      <c r="DP90" s="676"/>
      <c r="DQ90" s="676"/>
      <c r="DR90" s="676"/>
      <c r="DS90" s="676"/>
      <c r="DT90" s="676"/>
    </row>
    <row r="91" spans="1:124" ht="15.75" hidden="1" customHeight="1" x14ac:dyDescent="0.35">
      <c r="A91" s="676"/>
      <c r="B91" s="673"/>
      <c r="C91" s="674"/>
      <c r="D91" s="675"/>
      <c r="E91" s="676"/>
      <c r="F91" s="677"/>
      <c r="G91" s="676"/>
      <c r="H91" s="678"/>
      <c r="I91" s="677"/>
      <c r="J91" s="676"/>
      <c r="K91" s="678"/>
      <c r="L91" s="677"/>
      <c r="M91" s="676"/>
      <c r="N91" s="678"/>
      <c r="O91" s="677"/>
      <c r="P91" s="676"/>
      <c r="Q91" s="678"/>
      <c r="R91" s="677"/>
      <c r="S91" s="676"/>
      <c r="T91" s="678"/>
      <c r="U91" s="677"/>
      <c r="V91" s="676"/>
      <c r="W91" s="678"/>
      <c r="X91" s="677"/>
      <c r="Y91" s="676"/>
      <c r="Z91" s="678"/>
      <c r="AA91" s="677"/>
      <c r="AB91" s="676"/>
      <c r="AC91" s="678"/>
      <c r="AD91" s="677"/>
      <c r="AE91" s="676"/>
      <c r="AF91" s="678"/>
      <c r="AG91" s="677"/>
      <c r="AH91" s="676"/>
      <c r="AI91" s="678"/>
      <c r="AJ91" s="677"/>
      <c r="AK91" s="676"/>
      <c r="AL91" s="678"/>
      <c r="AM91" s="677"/>
      <c r="AN91" s="676"/>
      <c r="AO91" s="678"/>
      <c r="AP91" s="677"/>
      <c r="AQ91" s="676"/>
      <c r="AR91" s="678"/>
      <c r="AS91" s="677"/>
      <c r="AT91" s="676"/>
      <c r="AU91" s="678"/>
      <c r="AV91" s="677"/>
      <c r="AW91" s="676"/>
      <c r="AX91" s="678"/>
      <c r="AY91" s="677"/>
      <c r="AZ91" s="676"/>
      <c r="BA91" s="678"/>
      <c r="BB91" s="677"/>
      <c r="BC91" s="676"/>
      <c r="BD91" s="678"/>
      <c r="BE91" s="677"/>
      <c r="BF91" s="676"/>
      <c r="BG91" s="678"/>
      <c r="BH91" s="677"/>
      <c r="BI91" s="676"/>
      <c r="BJ91" s="678"/>
      <c r="BK91" s="677"/>
      <c r="BL91" s="676"/>
      <c r="BM91" s="678"/>
      <c r="BN91" s="677"/>
      <c r="BO91" s="676"/>
      <c r="BP91" s="678"/>
      <c r="BQ91" s="677"/>
      <c r="BR91" s="676"/>
      <c r="BS91" s="678"/>
      <c r="BT91" s="677"/>
      <c r="BU91" s="676"/>
      <c r="BV91" s="678"/>
      <c r="BW91" s="677"/>
      <c r="BX91" s="676"/>
      <c r="BY91" s="678"/>
      <c r="BZ91" s="677"/>
      <c r="CA91" s="676"/>
      <c r="CB91" s="678"/>
      <c r="CC91" s="677"/>
      <c r="CD91" s="676"/>
      <c r="CE91" s="678"/>
      <c r="CF91" s="677"/>
      <c r="CG91" s="676"/>
      <c r="CH91" s="678"/>
      <c r="CI91" s="677"/>
      <c r="CJ91" s="676"/>
      <c r="CK91" s="678"/>
      <c r="CL91" s="677"/>
      <c r="CM91" s="676"/>
      <c r="CN91" s="678"/>
      <c r="CO91" s="677"/>
      <c r="CP91" s="676"/>
      <c r="CQ91" s="678"/>
      <c r="CR91" s="677"/>
      <c r="CS91" s="676"/>
      <c r="CT91" s="678"/>
      <c r="CU91" s="677"/>
      <c r="CV91" s="676"/>
      <c r="CW91" s="678"/>
      <c r="CX91" s="677"/>
      <c r="CY91" s="676"/>
      <c r="CZ91" s="678"/>
      <c r="DA91" s="676"/>
      <c r="DB91" s="676"/>
      <c r="DC91" s="676"/>
      <c r="DD91" s="676"/>
      <c r="DE91" s="676"/>
      <c r="DF91" s="676"/>
      <c r="DG91" s="676"/>
      <c r="DH91" s="676"/>
      <c r="DI91" s="676"/>
      <c r="DJ91" s="676"/>
      <c r="DK91" s="676"/>
      <c r="DL91" s="676"/>
      <c r="DM91" s="676"/>
      <c r="DN91" s="676"/>
      <c r="DO91" s="676"/>
      <c r="DP91" s="676"/>
      <c r="DQ91" s="676"/>
      <c r="DR91" s="676"/>
      <c r="DS91" s="676"/>
      <c r="DT91" s="676"/>
    </row>
    <row r="92" spans="1:124" ht="15.75" hidden="1" customHeight="1" x14ac:dyDescent="0.35">
      <c r="A92" s="676"/>
      <c r="B92" s="673"/>
      <c r="C92" s="674"/>
      <c r="D92" s="675"/>
      <c r="E92" s="676"/>
      <c r="F92" s="677"/>
      <c r="G92" s="676"/>
      <c r="H92" s="678"/>
      <c r="I92" s="677"/>
      <c r="J92" s="676"/>
      <c r="K92" s="678"/>
      <c r="L92" s="677"/>
      <c r="M92" s="676"/>
      <c r="N92" s="678"/>
      <c r="O92" s="677"/>
      <c r="P92" s="676"/>
      <c r="Q92" s="678"/>
      <c r="R92" s="677"/>
      <c r="S92" s="676"/>
      <c r="T92" s="678"/>
      <c r="U92" s="677"/>
      <c r="V92" s="676"/>
      <c r="W92" s="678"/>
      <c r="X92" s="677"/>
      <c r="Y92" s="676"/>
      <c r="Z92" s="678"/>
      <c r="AA92" s="677"/>
      <c r="AB92" s="676"/>
      <c r="AC92" s="678"/>
      <c r="AD92" s="677"/>
      <c r="AE92" s="676"/>
      <c r="AF92" s="678"/>
      <c r="AG92" s="677"/>
      <c r="AH92" s="676"/>
      <c r="AI92" s="678"/>
      <c r="AJ92" s="677"/>
      <c r="AK92" s="676"/>
      <c r="AL92" s="678"/>
      <c r="AM92" s="677"/>
      <c r="AN92" s="676"/>
      <c r="AO92" s="678"/>
      <c r="AP92" s="677"/>
      <c r="AQ92" s="676"/>
      <c r="AR92" s="678"/>
      <c r="AS92" s="677"/>
      <c r="AT92" s="676"/>
      <c r="AU92" s="678"/>
      <c r="AV92" s="677"/>
      <c r="AW92" s="676"/>
      <c r="AX92" s="678"/>
      <c r="AY92" s="677"/>
      <c r="AZ92" s="676"/>
      <c r="BA92" s="678"/>
      <c r="BB92" s="677"/>
      <c r="BC92" s="676"/>
      <c r="BD92" s="678"/>
      <c r="BE92" s="677"/>
      <c r="BF92" s="676"/>
      <c r="BG92" s="678"/>
      <c r="BH92" s="677"/>
      <c r="BI92" s="676"/>
      <c r="BJ92" s="678"/>
      <c r="BK92" s="677"/>
      <c r="BL92" s="676"/>
      <c r="BM92" s="678"/>
      <c r="BN92" s="677"/>
      <c r="BO92" s="676"/>
      <c r="BP92" s="678"/>
      <c r="BQ92" s="677"/>
      <c r="BR92" s="676"/>
      <c r="BS92" s="678"/>
      <c r="BT92" s="677"/>
      <c r="BU92" s="676"/>
      <c r="BV92" s="678"/>
      <c r="BW92" s="677"/>
      <c r="BX92" s="676"/>
      <c r="BY92" s="678"/>
      <c r="BZ92" s="677"/>
      <c r="CA92" s="676"/>
      <c r="CB92" s="678"/>
      <c r="CC92" s="677"/>
      <c r="CD92" s="676"/>
      <c r="CE92" s="678"/>
      <c r="CF92" s="677"/>
      <c r="CG92" s="676"/>
      <c r="CH92" s="678"/>
      <c r="CI92" s="677"/>
      <c r="CJ92" s="676"/>
      <c r="CK92" s="678"/>
      <c r="CL92" s="677"/>
      <c r="CM92" s="676"/>
      <c r="CN92" s="678"/>
      <c r="CO92" s="677"/>
      <c r="CP92" s="676"/>
      <c r="CQ92" s="678"/>
      <c r="CR92" s="677"/>
      <c r="CS92" s="676"/>
      <c r="CT92" s="678"/>
      <c r="CU92" s="677"/>
      <c r="CV92" s="676"/>
      <c r="CW92" s="678"/>
      <c r="CX92" s="677"/>
      <c r="CY92" s="676"/>
      <c r="CZ92" s="678"/>
      <c r="DA92" s="676"/>
      <c r="DB92" s="676"/>
      <c r="DC92" s="676"/>
      <c r="DD92" s="676"/>
      <c r="DE92" s="676"/>
      <c r="DF92" s="676"/>
      <c r="DG92" s="676"/>
      <c r="DH92" s="676"/>
      <c r="DI92" s="676"/>
      <c r="DJ92" s="676"/>
      <c r="DK92" s="676"/>
      <c r="DL92" s="676"/>
      <c r="DM92" s="676"/>
      <c r="DN92" s="676"/>
      <c r="DO92" s="676"/>
      <c r="DP92" s="676"/>
      <c r="DQ92" s="676"/>
      <c r="DR92" s="676"/>
      <c r="DS92" s="676"/>
      <c r="DT92" s="676"/>
    </row>
    <row r="93" spans="1:124" ht="15.75" hidden="1" customHeight="1" x14ac:dyDescent="0.35">
      <c r="A93" s="676"/>
      <c r="B93" s="673"/>
      <c r="C93" s="674"/>
      <c r="D93" s="675"/>
      <c r="E93" s="676"/>
      <c r="F93" s="677"/>
      <c r="G93" s="676"/>
      <c r="H93" s="678"/>
      <c r="I93" s="677"/>
      <c r="J93" s="676"/>
      <c r="K93" s="678"/>
      <c r="L93" s="677"/>
      <c r="M93" s="676"/>
      <c r="N93" s="678"/>
      <c r="O93" s="677"/>
      <c r="P93" s="676"/>
      <c r="Q93" s="678"/>
      <c r="R93" s="677"/>
      <c r="S93" s="676"/>
      <c r="T93" s="678"/>
      <c r="U93" s="677"/>
      <c r="V93" s="676"/>
      <c r="W93" s="678"/>
      <c r="X93" s="677"/>
      <c r="Y93" s="676"/>
      <c r="Z93" s="678"/>
      <c r="AA93" s="677"/>
      <c r="AB93" s="676"/>
      <c r="AC93" s="678"/>
      <c r="AD93" s="677"/>
      <c r="AE93" s="676"/>
      <c r="AF93" s="678"/>
      <c r="AG93" s="677"/>
      <c r="AH93" s="676"/>
      <c r="AI93" s="678"/>
      <c r="AJ93" s="677"/>
      <c r="AK93" s="676"/>
      <c r="AL93" s="678"/>
      <c r="AM93" s="677"/>
      <c r="AN93" s="676"/>
      <c r="AO93" s="678"/>
      <c r="AP93" s="677"/>
      <c r="AQ93" s="676"/>
      <c r="AR93" s="678"/>
      <c r="AS93" s="677"/>
      <c r="AT93" s="676"/>
      <c r="AU93" s="678"/>
      <c r="AV93" s="677"/>
      <c r="AW93" s="676"/>
      <c r="AX93" s="678"/>
      <c r="AY93" s="677"/>
      <c r="AZ93" s="676"/>
      <c r="BA93" s="678"/>
      <c r="BB93" s="677"/>
      <c r="BC93" s="676"/>
      <c r="BD93" s="678"/>
      <c r="BE93" s="677"/>
      <c r="BF93" s="676"/>
      <c r="BG93" s="678"/>
      <c r="BH93" s="677"/>
      <c r="BI93" s="676"/>
      <c r="BJ93" s="678"/>
      <c r="BK93" s="677"/>
      <c r="BL93" s="676"/>
      <c r="BM93" s="678"/>
      <c r="BN93" s="677"/>
      <c r="BO93" s="676"/>
      <c r="BP93" s="678"/>
      <c r="BQ93" s="677"/>
      <c r="BR93" s="676"/>
      <c r="BS93" s="678"/>
      <c r="BT93" s="677"/>
      <c r="BU93" s="676"/>
      <c r="BV93" s="678"/>
      <c r="BW93" s="677"/>
      <c r="BX93" s="676"/>
      <c r="BY93" s="678"/>
      <c r="BZ93" s="677"/>
      <c r="CA93" s="676"/>
      <c r="CB93" s="678"/>
      <c r="CC93" s="677"/>
      <c r="CD93" s="676"/>
      <c r="CE93" s="678"/>
      <c r="CF93" s="677"/>
      <c r="CG93" s="676"/>
      <c r="CH93" s="678"/>
      <c r="CI93" s="677"/>
      <c r="CJ93" s="676"/>
      <c r="CK93" s="678"/>
      <c r="CL93" s="677"/>
      <c r="CM93" s="676"/>
      <c r="CN93" s="678"/>
      <c r="CO93" s="677"/>
      <c r="CP93" s="676"/>
      <c r="CQ93" s="678"/>
      <c r="CR93" s="677"/>
      <c r="CS93" s="676"/>
      <c r="CT93" s="678"/>
      <c r="CU93" s="677"/>
      <c r="CV93" s="676"/>
      <c r="CW93" s="678"/>
      <c r="CX93" s="677"/>
      <c r="CY93" s="676"/>
      <c r="CZ93" s="678"/>
      <c r="DA93" s="676"/>
      <c r="DB93" s="676"/>
      <c r="DC93" s="676"/>
      <c r="DD93" s="676"/>
      <c r="DE93" s="676"/>
      <c r="DF93" s="676"/>
      <c r="DG93" s="676"/>
      <c r="DH93" s="676"/>
      <c r="DI93" s="676"/>
      <c r="DJ93" s="676"/>
      <c r="DK93" s="676"/>
      <c r="DL93" s="676"/>
      <c r="DM93" s="676"/>
      <c r="DN93" s="676"/>
      <c r="DO93" s="676"/>
      <c r="DP93" s="676"/>
      <c r="DQ93" s="676"/>
      <c r="DR93" s="676"/>
      <c r="DS93" s="676"/>
      <c r="DT93" s="676"/>
    </row>
    <row r="94" spans="1:124" ht="15.75" hidden="1" customHeight="1" x14ac:dyDescent="0.35">
      <c r="A94" s="676"/>
      <c r="B94" s="673"/>
      <c r="C94" s="674"/>
      <c r="D94" s="675"/>
      <c r="E94" s="676"/>
      <c r="F94" s="677"/>
      <c r="G94" s="676"/>
      <c r="H94" s="678"/>
      <c r="I94" s="677"/>
      <c r="J94" s="676"/>
      <c r="K94" s="678"/>
      <c r="L94" s="677"/>
      <c r="M94" s="676"/>
      <c r="N94" s="678"/>
      <c r="O94" s="677"/>
      <c r="P94" s="676"/>
      <c r="Q94" s="678"/>
      <c r="R94" s="677"/>
      <c r="S94" s="676"/>
      <c r="T94" s="678"/>
      <c r="U94" s="677"/>
      <c r="V94" s="676"/>
      <c r="W94" s="678"/>
      <c r="X94" s="677"/>
      <c r="Y94" s="676"/>
      <c r="Z94" s="678"/>
      <c r="AA94" s="677"/>
      <c r="AB94" s="676"/>
      <c r="AC94" s="678"/>
      <c r="AD94" s="677"/>
      <c r="AE94" s="676"/>
      <c r="AF94" s="678"/>
      <c r="AG94" s="677"/>
      <c r="AH94" s="676"/>
      <c r="AI94" s="678"/>
      <c r="AJ94" s="677"/>
      <c r="AK94" s="676"/>
      <c r="AL94" s="678"/>
      <c r="AM94" s="677"/>
      <c r="AN94" s="676"/>
      <c r="AO94" s="678"/>
      <c r="AP94" s="677"/>
      <c r="AQ94" s="676"/>
      <c r="AR94" s="678"/>
      <c r="AS94" s="677"/>
      <c r="AT94" s="676"/>
      <c r="AU94" s="678"/>
      <c r="AV94" s="677"/>
      <c r="AW94" s="676"/>
      <c r="AX94" s="678"/>
      <c r="AY94" s="677"/>
      <c r="AZ94" s="676"/>
      <c r="BA94" s="678"/>
      <c r="BB94" s="677"/>
      <c r="BC94" s="676"/>
      <c r="BD94" s="678"/>
      <c r="BE94" s="677"/>
      <c r="BF94" s="676"/>
      <c r="BG94" s="678"/>
      <c r="BH94" s="677"/>
      <c r="BI94" s="676"/>
      <c r="BJ94" s="678"/>
      <c r="BK94" s="677"/>
      <c r="BL94" s="676"/>
      <c r="BM94" s="678"/>
      <c r="BN94" s="677"/>
      <c r="BO94" s="676"/>
      <c r="BP94" s="678"/>
      <c r="BQ94" s="677"/>
      <c r="BR94" s="676"/>
      <c r="BS94" s="678"/>
      <c r="BT94" s="677"/>
      <c r="BU94" s="676"/>
      <c r="BV94" s="678"/>
      <c r="BW94" s="677"/>
      <c r="BX94" s="676"/>
      <c r="BY94" s="678"/>
      <c r="BZ94" s="677"/>
      <c r="CA94" s="676"/>
      <c r="CB94" s="678"/>
      <c r="CC94" s="677"/>
      <c r="CD94" s="676"/>
      <c r="CE94" s="678"/>
      <c r="CF94" s="677"/>
      <c r="CG94" s="676"/>
      <c r="CH94" s="678"/>
      <c r="CI94" s="677"/>
      <c r="CJ94" s="676"/>
      <c r="CK94" s="678"/>
      <c r="CL94" s="677"/>
      <c r="CM94" s="676"/>
      <c r="CN94" s="678"/>
      <c r="CO94" s="677"/>
      <c r="CP94" s="676"/>
      <c r="CQ94" s="678"/>
      <c r="CR94" s="677"/>
      <c r="CS94" s="676"/>
      <c r="CT94" s="678"/>
      <c r="CU94" s="677"/>
      <c r="CV94" s="676"/>
      <c r="CW94" s="678"/>
      <c r="CX94" s="677"/>
      <c r="CY94" s="676"/>
      <c r="CZ94" s="678"/>
      <c r="DA94" s="676"/>
      <c r="DB94" s="676"/>
      <c r="DC94" s="676"/>
      <c r="DD94" s="676"/>
      <c r="DE94" s="676"/>
      <c r="DF94" s="676"/>
      <c r="DG94" s="676"/>
      <c r="DH94" s="676"/>
      <c r="DI94" s="676"/>
      <c r="DJ94" s="676"/>
      <c r="DK94" s="676"/>
      <c r="DL94" s="676"/>
      <c r="DM94" s="676"/>
      <c r="DN94" s="676"/>
      <c r="DO94" s="676"/>
      <c r="DP94" s="676"/>
      <c r="DQ94" s="676"/>
      <c r="DR94" s="676"/>
      <c r="DS94" s="676"/>
      <c r="DT94" s="676"/>
    </row>
    <row r="95" spans="1:124" ht="21.75" customHeight="1" x14ac:dyDescent="0.65">
      <c r="A95" s="817" t="s">
        <v>527</v>
      </c>
      <c r="B95" s="680"/>
      <c r="C95" s="681"/>
      <c r="D95" s="682"/>
      <c r="E95" s="682"/>
      <c r="F95" s="683"/>
      <c r="G95" s="683"/>
      <c r="H95" s="684"/>
      <c r="I95" s="685"/>
      <c r="J95" s="683"/>
      <c r="K95" s="684"/>
      <c r="L95" s="685"/>
      <c r="M95" s="683"/>
      <c r="N95" s="684"/>
      <c r="O95" s="685"/>
      <c r="P95" s="683"/>
      <c r="Q95" s="684"/>
      <c r="R95" s="685"/>
      <c r="S95" s="683"/>
      <c r="T95" s="684"/>
      <c r="U95" s="685"/>
      <c r="V95" s="683"/>
      <c r="W95" s="684"/>
      <c r="X95" s="685"/>
      <c r="Y95" s="683"/>
      <c r="Z95" s="684"/>
      <c r="AA95" s="685"/>
      <c r="AB95" s="683"/>
      <c r="AC95" s="684"/>
      <c r="AD95" s="685"/>
      <c r="AE95" s="683"/>
      <c r="AF95" s="684"/>
      <c r="AG95" s="685"/>
      <c r="AH95" s="683"/>
      <c r="AI95" s="684"/>
      <c r="AJ95" s="685"/>
      <c r="AK95" s="683"/>
      <c r="AL95" s="684"/>
      <c r="AM95" s="685"/>
      <c r="AN95" s="683"/>
      <c r="AO95" s="684"/>
      <c r="AP95" s="685"/>
      <c r="AQ95" s="683"/>
      <c r="AR95" s="684"/>
      <c r="AS95" s="685"/>
      <c r="AT95" s="683"/>
      <c r="AU95" s="684"/>
      <c r="AV95" s="685"/>
      <c r="AW95" s="683"/>
      <c r="AX95" s="684"/>
      <c r="AY95" s="685"/>
      <c r="AZ95" s="683"/>
      <c r="BA95" s="684"/>
      <c r="BB95" s="685"/>
      <c r="BC95" s="683"/>
      <c r="BD95" s="684"/>
      <c r="BE95" s="685"/>
      <c r="BF95" s="683"/>
      <c r="BG95" s="684"/>
      <c r="BH95" s="685"/>
      <c r="BI95" s="683"/>
      <c r="BJ95" s="684"/>
      <c r="BK95" s="685"/>
      <c r="BL95" s="683"/>
      <c r="BM95" s="684"/>
      <c r="BN95" s="685"/>
      <c r="BO95" s="683"/>
      <c r="BP95" s="684"/>
      <c r="BQ95" s="685"/>
      <c r="BR95" s="683"/>
      <c r="BS95" s="684"/>
      <c r="BT95" s="685"/>
      <c r="BU95" s="683"/>
      <c r="BV95" s="684"/>
      <c r="BW95" s="685"/>
      <c r="BX95" s="683"/>
      <c r="BY95" s="684"/>
      <c r="BZ95" s="685"/>
      <c r="CA95" s="683"/>
      <c r="CB95" s="684"/>
      <c r="CC95" s="685"/>
      <c r="CD95" s="683"/>
      <c r="CE95" s="684"/>
      <c r="CF95" s="685"/>
      <c r="CG95" s="683"/>
      <c r="CH95" s="684"/>
      <c r="CI95" s="685"/>
      <c r="CJ95" s="683"/>
      <c r="CK95" s="684"/>
      <c r="CL95" s="685"/>
      <c r="CM95" s="683"/>
      <c r="CN95" s="684"/>
      <c r="CO95" s="685"/>
      <c r="CP95" s="683"/>
      <c r="CQ95" s="684"/>
      <c r="CR95" s="685"/>
      <c r="CS95" s="683"/>
      <c r="CT95" s="684"/>
      <c r="CU95" s="685"/>
      <c r="CV95" s="683"/>
      <c r="CW95" s="684"/>
      <c r="CX95" s="685"/>
      <c r="CY95" s="683"/>
      <c r="CZ95" s="684"/>
      <c r="DA95" s="683"/>
      <c r="DB95" s="683"/>
      <c r="DC95" s="683"/>
      <c r="DD95" s="683"/>
      <c r="DE95" s="683"/>
      <c r="DF95" s="683"/>
      <c r="DG95" s="683"/>
      <c r="DH95" s="683"/>
      <c r="DI95" s="683"/>
      <c r="DJ95" s="683"/>
      <c r="DK95" s="683"/>
      <c r="DL95" s="683"/>
      <c r="DM95" s="683"/>
      <c r="DN95" s="683"/>
      <c r="DO95" s="683"/>
      <c r="DP95" s="683"/>
      <c r="DQ95" s="683"/>
      <c r="DR95" s="683"/>
      <c r="DS95" s="683"/>
      <c r="DT95" s="683"/>
    </row>
    <row r="96" spans="1:124" ht="23.25" customHeight="1" x14ac:dyDescent="0.45">
      <c r="A96" s="1846" t="s">
        <v>497</v>
      </c>
      <c r="B96" s="1846"/>
      <c r="C96" s="1846"/>
      <c r="D96" s="690"/>
      <c r="E96" s="691" t="s">
        <v>528</v>
      </c>
      <c r="F96" s="693"/>
      <c r="G96" s="693"/>
      <c r="H96" s="826"/>
      <c r="I96" s="693"/>
      <c r="J96" s="693"/>
      <c r="K96" s="688"/>
      <c r="L96" s="689"/>
      <c r="M96" s="595"/>
      <c r="N96" s="688"/>
      <c r="O96" s="689"/>
      <c r="P96" s="595"/>
      <c r="Q96" s="688"/>
      <c r="R96" s="689"/>
      <c r="S96" s="595"/>
      <c r="T96" s="688"/>
      <c r="U96" s="689"/>
      <c r="V96" s="595"/>
      <c r="W96" s="688"/>
      <c r="X96" s="689"/>
      <c r="Y96" s="595"/>
      <c r="Z96" s="688"/>
      <c r="AA96" s="689"/>
      <c r="AB96" s="595"/>
      <c r="AC96" s="688"/>
      <c r="AD96" s="689"/>
      <c r="AE96" s="595"/>
      <c r="AF96" s="688"/>
      <c r="AG96" s="689"/>
      <c r="AH96" s="595"/>
      <c r="AI96" s="688"/>
      <c r="AJ96" s="689"/>
      <c r="AK96" s="595"/>
      <c r="AL96" s="688"/>
      <c r="AM96" s="689"/>
      <c r="AN96" s="595"/>
      <c r="AO96" s="688"/>
      <c r="AP96" s="689"/>
      <c r="AQ96" s="595"/>
      <c r="AR96" s="688"/>
      <c r="AS96" s="689"/>
      <c r="AT96" s="595"/>
      <c r="AU96" s="688"/>
      <c r="AV96" s="689"/>
      <c r="AW96" s="595"/>
      <c r="AX96" s="688"/>
      <c r="AY96" s="689"/>
      <c r="AZ96" s="595"/>
      <c r="BA96" s="688"/>
      <c r="BB96" s="689"/>
      <c r="BC96" s="595"/>
      <c r="BD96" s="688"/>
      <c r="BE96" s="689"/>
      <c r="BF96" s="595"/>
      <c r="BG96" s="688"/>
      <c r="BH96" s="689"/>
      <c r="BI96" s="595"/>
      <c r="BJ96" s="688"/>
      <c r="BK96" s="689"/>
      <c r="BL96" s="595"/>
      <c r="BM96" s="688"/>
      <c r="BN96" s="689"/>
      <c r="BO96" s="595"/>
      <c r="BP96" s="688"/>
      <c r="BQ96" s="689"/>
      <c r="BR96" s="595"/>
      <c r="BS96" s="688"/>
      <c r="BT96" s="689"/>
      <c r="BU96" s="595"/>
      <c r="BV96" s="688"/>
      <c r="BW96" s="689"/>
      <c r="BX96" s="595"/>
      <c r="BY96" s="688"/>
      <c r="BZ96" s="689"/>
      <c r="CA96" s="595"/>
      <c r="CB96" s="688"/>
      <c r="CC96" s="689"/>
      <c r="CD96" s="595"/>
      <c r="CE96" s="688"/>
      <c r="CF96" s="689"/>
      <c r="CG96" s="595"/>
      <c r="CH96" s="688"/>
      <c r="CI96" s="689"/>
      <c r="CJ96" s="595"/>
      <c r="CK96" s="688"/>
      <c r="CL96" s="689"/>
      <c r="CM96" s="595"/>
      <c r="CN96" s="688"/>
      <c r="CO96" s="689"/>
      <c r="CP96" s="595"/>
      <c r="CQ96" s="688"/>
      <c r="CR96" s="689"/>
      <c r="CS96" s="595"/>
      <c r="CT96" s="688"/>
      <c r="CU96" s="689"/>
      <c r="CV96" s="595"/>
      <c r="CW96" s="688"/>
      <c r="CX96" s="689"/>
      <c r="CY96" s="595"/>
      <c r="CZ96" s="688"/>
      <c r="DA96" s="689"/>
      <c r="DB96" s="595"/>
      <c r="DC96" s="688"/>
      <c r="DD96" s="689"/>
      <c r="DE96" s="595"/>
      <c r="DF96" s="688"/>
      <c r="DG96" s="689"/>
      <c r="DH96" s="595"/>
      <c r="DI96" s="688"/>
      <c r="DJ96" s="595"/>
      <c r="DK96" s="595"/>
      <c r="DL96" s="595"/>
      <c r="DM96" s="595"/>
      <c r="DN96" s="595"/>
      <c r="DO96" s="595"/>
      <c r="DP96" s="595"/>
      <c r="DQ96" s="595"/>
      <c r="DR96" s="595"/>
      <c r="DS96" s="595"/>
      <c r="DT96" s="595"/>
    </row>
    <row r="97" spans="1:124" ht="15.75" customHeight="1" x14ac:dyDescent="0.35">
      <c r="A97" s="702" t="s">
        <v>498</v>
      </c>
      <c r="B97" s="703" t="s">
        <v>499</v>
      </c>
      <c r="C97" s="704"/>
      <c r="D97" s="705"/>
      <c r="E97" s="707"/>
      <c r="F97" s="1860"/>
      <c r="G97" s="1860"/>
      <c r="H97" s="1860"/>
      <c r="I97" s="1860"/>
      <c r="J97" s="1860"/>
      <c r="K97" s="705"/>
      <c r="L97" s="707"/>
      <c r="N97" s="705"/>
      <c r="O97" s="707"/>
      <c r="Q97" s="705"/>
      <c r="R97" s="707"/>
      <c r="T97" s="705"/>
      <c r="U97" s="707"/>
      <c r="W97" s="705"/>
      <c r="X97" s="707"/>
      <c r="Z97" s="705"/>
      <c r="AA97" s="707"/>
      <c r="AC97" s="705"/>
      <c r="AD97" s="707"/>
      <c r="AF97" s="705"/>
      <c r="AG97" s="707"/>
      <c r="AI97" s="705"/>
      <c r="AJ97" s="707"/>
      <c r="AL97" s="705"/>
      <c r="AM97" s="707"/>
      <c r="AO97" s="705"/>
      <c r="AP97" s="707"/>
      <c r="AR97" s="705"/>
      <c r="AS97" s="707"/>
      <c r="AU97" s="705"/>
      <c r="AV97" s="707"/>
      <c r="AX97" s="705"/>
      <c r="AY97" s="707"/>
      <c r="BA97" s="705"/>
      <c r="BB97" s="707"/>
      <c r="BD97" s="705"/>
      <c r="BE97" s="707"/>
      <c r="BG97" s="705"/>
      <c r="BH97" s="707"/>
      <c r="BJ97" s="705"/>
      <c r="BK97" s="707"/>
      <c r="BM97" s="705"/>
      <c r="BN97" s="707"/>
      <c r="BP97" s="705"/>
      <c r="BQ97" s="707"/>
      <c r="BS97" s="705"/>
      <c r="BT97" s="707"/>
      <c r="BV97" s="705"/>
      <c r="BW97" s="707"/>
      <c r="BY97" s="705"/>
      <c r="BZ97" s="707"/>
      <c r="CB97" s="705"/>
      <c r="CC97" s="707"/>
      <c r="CE97" s="705"/>
      <c r="CF97" s="707"/>
      <c r="CH97" s="705"/>
      <c r="CI97" s="707"/>
      <c r="CK97" s="705"/>
      <c r="CL97" s="707"/>
      <c r="CN97" s="705"/>
      <c r="CO97" s="707"/>
      <c r="CQ97" s="705"/>
      <c r="CR97" s="707"/>
      <c r="CT97" s="705"/>
      <c r="CU97" s="707"/>
      <c r="CW97" s="705"/>
      <c r="CX97" s="707"/>
      <c r="CZ97" s="705"/>
      <c r="DA97" s="707"/>
      <c r="DC97" s="705"/>
      <c r="DD97" s="707"/>
      <c r="DF97" s="705"/>
      <c r="DG97" s="707"/>
      <c r="DI97" s="705"/>
    </row>
    <row r="98" spans="1:124" ht="15.75" customHeight="1" x14ac:dyDescent="0.3">
      <c r="A98" s="708" t="s">
        <v>501</v>
      </c>
      <c r="B98" s="709" t="s">
        <v>502</v>
      </c>
      <c r="C98" s="704"/>
      <c r="D98" s="705"/>
      <c r="E98" s="706"/>
      <c r="H98" s="705"/>
      <c r="I98" s="707"/>
      <c r="K98" s="705"/>
      <c r="L98" s="707"/>
      <c r="N98" s="705"/>
      <c r="O98" s="707"/>
      <c r="Q98" s="705"/>
      <c r="R98" s="707"/>
      <c r="T98" s="705"/>
      <c r="U98" s="707"/>
      <c r="W98" s="705"/>
      <c r="X98" s="707"/>
      <c r="Z98" s="705"/>
      <c r="AA98" s="707"/>
      <c r="AC98" s="705"/>
      <c r="AD98" s="707"/>
      <c r="AF98" s="705"/>
      <c r="AG98" s="707"/>
      <c r="AI98" s="705"/>
      <c r="AJ98" s="707"/>
      <c r="AL98" s="705"/>
      <c r="AM98" s="707"/>
      <c r="AO98" s="705"/>
      <c r="AP98" s="707"/>
      <c r="AR98" s="705"/>
      <c r="AS98" s="707"/>
      <c r="AU98" s="705"/>
      <c r="AV98" s="707"/>
      <c r="AX98" s="705"/>
      <c r="AY98" s="707"/>
      <c r="BA98" s="705"/>
      <c r="BB98" s="707"/>
      <c r="BD98" s="705"/>
      <c r="BE98" s="707"/>
      <c r="BG98" s="705"/>
      <c r="BH98" s="707"/>
      <c r="BJ98" s="705"/>
      <c r="BK98" s="707"/>
      <c r="BM98" s="705"/>
      <c r="BN98" s="707"/>
      <c r="BP98" s="705"/>
      <c r="BQ98" s="707"/>
      <c r="BS98" s="705"/>
      <c r="BT98" s="707"/>
      <c r="BV98" s="705"/>
      <c r="BW98" s="707"/>
      <c r="BY98" s="705"/>
      <c r="BZ98" s="707"/>
      <c r="CB98" s="705"/>
      <c r="CC98" s="707"/>
      <c r="CE98" s="705"/>
      <c r="CF98" s="707"/>
      <c r="CH98" s="705"/>
      <c r="CI98" s="707"/>
      <c r="CK98" s="705"/>
      <c r="CL98" s="707"/>
      <c r="CN98" s="705"/>
      <c r="CO98" s="707"/>
      <c r="CQ98" s="705"/>
      <c r="CR98" s="707"/>
      <c r="CT98" s="705"/>
      <c r="CU98" s="707"/>
      <c r="CW98" s="705"/>
      <c r="CX98" s="707"/>
      <c r="CZ98" s="705"/>
      <c r="DA98" s="707"/>
      <c r="DC98" s="705"/>
      <c r="DD98" s="707"/>
      <c r="DF98" s="705"/>
      <c r="DG98" s="707"/>
      <c r="DI98" s="705"/>
    </row>
    <row r="99" spans="1:124" ht="15.75" customHeight="1" x14ac:dyDescent="0.3">
      <c r="A99" s="708" t="s">
        <v>503</v>
      </c>
      <c r="B99" s="709"/>
      <c r="C99" s="704"/>
      <c r="D99" s="705"/>
      <c r="E99" s="706"/>
      <c r="H99" s="705"/>
      <c r="I99" s="707"/>
      <c r="K99" s="705"/>
      <c r="L99" s="707"/>
      <c r="N99" s="705"/>
      <c r="O99" s="707"/>
      <c r="Q99" s="705"/>
      <c r="R99" s="707"/>
      <c r="T99" s="705"/>
      <c r="U99" s="707"/>
      <c r="W99" s="705"/>
      <c r="X99" s="707"/>
      <c r="Z99" s="705"/>
      <c r="AA99" s="707"/>
      <c r="AC99" s="705"/>
      <c r="AD99" s="707"/>
      <c r="AF99" s="705"/>
      <c r="AG99" s="707"/>
      <c r="AI99" s="705"/>
      <c r="AJ99" s="707"/>
      <c r="AL99" s="705"/>
      <c r="AM99" s="707"/>
      <c r="AO99" s="705"/>
      <c r="AP99" s="707"/>
      <c r="AR99" s="705"/>
      <c r="AS99" s="707"/>
      <c r="AU99" s="705"/>
      <c r="AV99" s="707"/>
      <c r="AX99" s="705"/>
      <c r="AY99" s="707"/>
      <c r="BA99" s="705"/>
      <c r="BB99" s="707"/>
      <c r="BD99" s="705"/>
      <c r="BE99" s="707"/>
      <c r="BG99" s="705"/>
      <c r="BH99" s="707"/>
      <c r="BJ99" s="705"/>
      <c r="BK99" s="707"/>
      <c r="BM99" s="705"/>
      <c r="BN99" s="707"/>
      <c r="BP99" s="705"/>
      <c r="BQ99" s="707"/>
      <c r="BS99" s="705"/>
      <c r="BT99" s="707"/>
      <c r="BV99" s="705"/>
      <c r="BW99" s="707"/>
      <c r="BY99" s="705"/>
      <c r="BZ99" s="707"/>
      <c r="CB99" s="705"/>
      <c r="CC99" s="707"/>
      <c r="CE99" s="705"/>
      <c r="CF99" s="707"/>
      <c r="CH99" s="705"/>
      <c r="CI99" s="707"/>
      <c r="CK99" s="705"/>
      <c r="CL99" s="707"/>
      <c r="CN99" s="705"/>
      <c r="CO99" s="707"/>
      <c r="CQ99" s="705"/>
      <c r="CR99" s="707"/>
      <c r="CT99" s="705"/>
      <c r="CU99" s="707"/>
      <c r="CW99" s="705"/>
      <c r="CX99" s="707"/>
      <c r="CZ99" s="705"/>
      <c r="DA99" s="707"/>
      <c r="DC99" s="705"/>
      <c r="DD99" s="707"/>
      <c r="DF99" s="705"/>
      <c r="DG99" s="707"/>
      <c r="DI99" s="705"/>
    </row>
    <row r="100" spans="1:124" ht="15.75" customHeight="1" x14ac:dyDescent="0.3">
      <c r="A100" s="708" t="s">
        <v>504</v>
      </c>
      <c r="B100" s="710" t="s">
        <v>505</v>
      </c>
      <c r="C100" s="704"/>
      <c r="D100" s="705"/>
      <c r="E100" s="706"/>
      <c r="H100" s="705"/>
      <c r="I100" s="707"/>
      <c r="K100" s="705"/>
      <c r="L100" s="707"/>
      <c r="N100" s="705"/>
      <c r="O100" s="707"/>
      <c r="Q100" s="705"/>
      <c r="R100" s="707"/>
      <c r="T100" s="705"/>
      <c r="U100" s="707"/>
      <c r="W100" s="705"/>
      <c r="X100" s="707"/>
      <c r="Z100" s="705"/>
      <c r="AA100" s="707"/>
      <c r="AC100" s="705"/>
      <c r="AD100" s="707"/>
      <c r="AF100" s="705"/>
      <c r="AG100" s="707"/>
      <c r="AI100" s="705"/>
      <c r="AJ100" s="707"/>
      <c r="AL100" s="705"/>
      <c r="AM100" s="707"/>
      <c r="AO100" s="705"/>
      <c r="AP100" s="707"/>
      <c r="AR100" s="705"/>
      <c r="AS100" s="707"/>
      <c r="AU100" s="705"/>
      <c r="AV100" s="707"/>
      <c r="AX100" s="705"/>
      <c r="AY100" s="707"/>
      <c r="BA100" s="705"/>
      <c r="BB100" s="707"/>
      <c r="BD100" s="705"/>
      <c r="BE100" s="707"/>
      <c r="BG100" s="705"/>
      <c r="BH100" s="707"/>
      <c r="BJ100" s="705"/>
      <c r="BK100" s="707"/>
      <c r="BM100" s="705"/>
      <c r="BN100" s="707"/>
      <c r="BP100" s="705"/>
      <c r="BQ100" s="707"/>
      <c r="BS100" s="705"/>
      <c r="BT100" s="707"/>
      <c r="BV100" s="705"/>
      <c r="BW100" s="707"/>
      <c r="BY100" s="705"/>
      <c r="BZ100" s="707"/>
      <c r="CB100" s="705"/>
      <c r="CC100" s="707"/>
      <c r="CE100" s="705"/>
      <c r="CF100" s="707"/>
      <c r="CH100" s="705"/>
      <c r="CI100" s="707"/>
      <c r="CK100" s="705"/>
      <c r="CL100" s="707"/>
      <c r="CN100" s="705"/>
      <c r="CO100" s="707"/>
      <c r="CQ100" s="705"/>
      <c r="CR100" s="707"/>
      <c r="CT100" s="705"/>
      <c r="CU100" s="707"/>
      <c r="CW100" s="705"/>
      <c r="CX100" s="707"/>
      <c r="CZ100" s="705"/>
      <c r="DA100" s="707"/>
      <c r="DC100" s="705"/>
      <c r="DD100" s="707"/>
      <c r="DF100" s="705"/>
      <c r="DG100" s="707"/>
      <c r="DI100" s="705"/>
    </row>
    <row r="101" spans="1:124" ht="15.75" customHeight="1" x14ac:dyDescent="0.3">
      <c r="A101" s="708" t="s">
        <v>506</v>
      </c>
      <c r="B101" s="818">
        <v>77.27</v>
      </c>
      <c r="C101" s="704"/>
      <c r="D101" s="705"/>
      <c r="E101" s="706"/>
      <c r="H101" s="705"/>
      <c r="I101" s="707"/>
      <c r="K101" s="705"/>
      <c r="L101" s="707"/>
      <c r="N101" s="705"/>
      <c r="O101" s="707"/>
      <c r="Q101" s="705"/>
      <c r="R101" s="707"/>
      <c r="T101" s="705"/>
      <c r="U101" s="707"/>
      <c r="W101" s="705"/>
      <c r="X101" s="707"/>
      <c r="Z101" s="705"/>
      <c r="AA101" s="707"/>
      <c r="AC101" s="705"/>
      <c r="AD101" s="707"/>
      <c r="AF101" s="705"/>
      <c r="AG101" s="707"/>
      <c r="AI101" s="705"/>
      <c r="AJ101" s="707"/>
      <c r="AL101" s="705"/>
      <c r="AM101" s="707"/>
      <c r="AO101" s="705"/>
      <c r="AP101" s="707"/>
      <c r="AR101" s="705"/>
      <c r="AS101" s="707"/>
      <c r="AU101" s="705"/>
      <c r="AV101" s="707"/>
      <c r="AX101" s="705"/>
      <c r="AY101" s="707"/>
      <c r="BA101" s="705"/>
      <c r="BB101" s="707"/>
      <c r="BD101" s="705"/>
      <c r="BE101" s="707"/>
      <c r="BG101" s="705"/>
      <c r="BH101" s="707"/>
      <c r="BJ101" s="705"/>
      <c r="BK101" s="707"/>
      <c r="BM101" s="705"/>
      <c r="BN101" s="707"/>
      <c r="BP101" s="705"/>
      <c r="BQ101" s="707"/>
      <c r="BS101" s="705"/>
      <c r="BT101" s="707"/>
      <c r="BV101" s="705"/>
      <c r="BW101" s="707"/>
      <c r="BY101" s="705"/>
      <c r="BZ101" s="707"/>
      <c r="CB101" s="705"/>
      <c r="CC101" s="707"/>
      <c r="CE101" s="705"/>
      <c r="CF101" s="707"/>
      <c r="CH101" s="705"/>
      <c r="CI101" s="707"/>
      <c r="CK101" s="705"/>
      <c r="CL101" s="707"/>
      <c r="CN101" s="705"/>
      <c r="CO101" s="707"/>
      <c r="CQ101" s="705"/>
      <c r="CR101" s="707"/>
      <c r="CT101" s="705"/>
      <c r="CU101" s="707"/>
      <c r="CW101" s="705"/>
      <c r="CX101" s="707"/>
      <c r="CZ101" s="705"/>
      <c r="DA101" s="707"/>
      <c r="DC101" s="705"/>
      <c r="DD101" s="707"/>
      <c r="DF101" s="705"/>
      <c r="DG101" s="707"/>
      <c r="DI101" s="705"/>
    </row>
    <row r="102" spans="1:124" ht="15.75" customHeight="1" x14ac:dyDescent="0.3">
      <c r="A102" s="708" t="s">
        <v>507</v>
      </c>
      <c r="B102" s="819">
        <v>212.34</v>
      </c>
      <c r="C102" s="704"/>
      <c r="D102" s="705"/>
      <c r="E102" s="706"/>
      <c r="H102" s="705"/>
      <c r="I102" s="707"/>
      <c r="K102" s="705"/>
      <c r="L102" s="707"/>
      <c r="N102" s="705"/>
      <c r="O102" s="707"/>
      <c r="Q102" s="705"/>
      <c r="R102" s="707"/>
      <c r="T102" s="705"/>
      <c r="U102" s="707"/>
      <c r="W102" s="705"/>
      <c r="X102" s="707"/>
      <c r="Z102" s="705"/>
      <c r="AA102" s="707"/>
      <c r="AC102" s="705"/>
      <c r="AD102" s="707"/>
      <c r="AF102" s="705"/>
      <c r="AG102" s="707"/>
      <c r="AI102" s="705"/>
      <c r="AJ102" s="707"/>
      <c r="AL102" s="705"/>
      <c r="AM102" s="707"/>
      <c r="AO102" s="705"/>
      <c r="AP102" s="707"/>
      <c r="AR102" s="705"/>
      <c r="AS102" s="707"/>
      <c r="AU102" s="705"/>
      <c r="AV102" s="707"/>
      <c r="AX102" s="705"/>
      <c r="AY102" s="707"/>
      <c r="BA102" s="705"/>
      <c r="BB102" s="707"/>
      <c r="BD102" s="705"/>
      <c r="BE102" s="707"/>
      <c r="BG102" s="705"/>
      <c r="BH102" s="707"/>
      <c r="BJ102" s="705"/>
      <c r="BK102" s="707"/>
      <c r="BM102" s="705"/>
      <c r="BN102" s="707"/>
      <c r="BP102" s="705"/>
      <c r="BQ102" s="707"/>
      <c r="BS102" s="705"/>
      <c r="BT102" s="707"/>
      <c r="BV102" s="705"/>
      <c r="BW102" s="707"/>
      <c r="BY102" s="705"/>
      <c r="BZ102" s="707"/>
      <c r="CB102" s="705"/>
      <c r="CC102" s="707"/>
      <c r="CE102" s="705"/>
      <c r="CF102" s="707"/>
      <c r="CH102" s="705"/>
      <c r="CI102" s="707"/>
      <c r="CK102" s="705"/>
      <c r="CL102" s="707"/>
      <c r="CN102" s="705"/>
      <c r="CO102" s="707"/>
      <c r="CQ102" s="705"/>
      <c r="CR102" s="707"/>
      <c r="CT102" s="705"/>
      <c r="CU102" s="707"/>
      <c r="CW102" s="705"/>
      <c r="CX102" s="707"/>
      <c r="CZ102" s="705"/>
      <c r="DA102" s="707"/>
      <c r="DC102" s="705"/>
      <c r="DD102" s="707"/>
      <c r="DF102" s="705"/>
      <c r="DG102" s="707"/>
      <c r="DI102" s="705"/>
    </row>
    <row r="103" spans="1:124" ht="15.75" hidden="1" customHeight="1" x14ac:dyDescent="0.3">
      <c r="B103" s="712"/>
      <c r="C103" s="704"/>
      <c r="D103" s="705"/>
      <c r="E103" s="706"/>
      <c r="H103" s="705"/>
      <c r="I103" s="707"/>
      <c r="K103" s="705"/>
      <c r="L103" s="707"/>
      <c r="N103" s="705"/>
      <c r="O103" s="707"/>
      <c r="Q103" s="705"/>
      <c r="R103" s="707"/>
      <c r="T103" s="705"/>
      <c r="U103" s="707"/>
      <c r="W103" s="705"/>
      <c r="X103" s="707"/>
      <c r="Z103" s="705"/>
      <c r="AA103" s="707"/>
      <c r="AC103" s="705"/>
      <c r="AD103" s="707"/>
      <c r="AF103" s="705"/>
      <c r="AG103" s="707"/>
      <c r="AI103" s="705"/>
      <c r="AJ103" s="707"/>
      <c r="AL103" s="705"/>
      <c r="AM103" s="707"/>
      <c r="AO103" s="705"/>
      <c r="AP103" s="707"/>
      <c r="AR103" s="705"/>
      <c r="AS103" s="707"/>
      <c r="AU103" s="705"/>
      <c r="AV103" s="707"/>
      <c r="AX103" s="705"/>
      <c r="AY103" s="707"/>
      <c r="BA103" s="705"/>
      <c r="BB103" s="707"/>
      <c r="BD103" s="705"/>
      <c r="BE103" s="707"/>
      <c r="BG103" s="705"/>
      <c r="BH103" s="707"/>
      <c r="BJ103" s="705"/>
      <c r="BK103" s="707"/>
      <c r="BM103" s="705"/>
      <c r="BN103" s="707"/>
      <c r="BP103" s="705"/>
      <c r="BQ103" s="707"/>
      <c r="BS103" s="705"/>
      <c r="BT103" s="707"/>
      <c r="BV103" s="705"/>
      <c r="BW103" s="707"/>
      <c r="BY103" s="705"/>
      <c r="BZ103" s="707"/>
      <c r="CB103" s="705"/>
      <c r="CC103" s="707"/>
      <c r="CE103" s="705"/>
      <c r="CF103" s="707"/>
      <c r="CH103" s="705"/>
      <c r="CI103" s="707"/>
      <c r="CK103" s="705"/>
      <c r="CL103" s="707"/>
      <c r="CN103" s="705"/>
      <c r="CO103" s="707"/>
      <c r="CQ103" s="705"/>
      <c r="CR103" s="707"/>
      <c r="CT103" s="705"/>
      <c r="CU103" s="707"/>
      <c r="CW103" s="705"/>
      <c r="CX103" s="707"/>
      <c r="CZ103" s="705"/>
    </row>
    <row r="104" spans="1:124" ht="15.75" hidden="1" customHeight="1" x14ac:dyDescent="0.3">
      <c r="A104" s="713"/>
      <c r="B104" s="712"/>
      <c r="C104" s="704"/>
      <c r="D104" s="705"/>
      <c r="E104" s="706"/>
      <c r="H104" s="705"/>
      <c r="I104" s="707"/>
      <c r="K104" s="705"/>
      <c r="L104" s="707"/>
      <c r="N104" s="705"/>
      <c r="O104" s="707"/>
      <c r="Q104" s="705"/>
      <c r="R104" s="707"/>
      <c r="T104" s="705"/>
      <c r="U104" s="707"/>
      <c r="W104" s="705"/>
      <c r="X104" s="707"/>
      <c r="Z104" s="705"/>
      <c r="AA104" s="707"/>
      <c r="AC104" s="705"/>
      <c r="AD104" s="707"/>
      <c r="AF104" s="705"/>
      <c r="AG104" s="707"/>
      <c r="AI104" s="705"/>
      <c r="AJ104" s="707"/>
      <c r="AL104" s="705"/>
      <c r="AM104" s="707"/>
      <c r="AO104" s="705"/>
      <c r="AP104" s="707"/>
      <c r="AR104" s="705"/>
      <c r="AS104" s="707"/>
      <c r="AU104" s="705"/>
      <c r="AV104" s="707"/>
      <c r="AX104" s="705"/>
      <c r="AY104" s="707"/>
      <c r="BA104" s="705"/>
      <c r="BB104" s="707"/>
      <c r="BD104" s="705"/>
      <c r="BE104" s="707"/>
      <c r="BG104" s="705"/>
      <c r="BH104" s="707"/>
      <c r="BJ104" s="705"/>
      <c r="BK104" s="707"/>
      <c r="BM104" s="705"/>
      <c r="BN104" s="707"/>
      <c r="BP104" s="705"/>
      <c r="BQ104" s="707"/>
      <c r="BS104" s="705"/>
      <c r="BT104" s="707"/>
      <c r="BV104" s="705"/>
      <c r="BW104" s="707"/>
      <c r="BY104" s="705"/>
      <c r="BZ104" s="707"/>
      <c r="CB104" s="705"/>
      <c r="CC104" s="707"/>
      <c r="CE104" s="705"/>
      <c r="CF104" s="707"/>
      <c r="CH104" s="705"/>
      <c r="CI104" s="707"/>
      <c r="CK104" s="705"/>
      <c r="CL104" s="707"/>
      <c r="CN104" s="705"/>
      <c r="CO104" s="707"/>
      <c r="CQ104" s="705"/>
      <c r="CR104" s="707"/>
      <c r="CT104" s="705"/>
      <c r="CU104" s="707"/>
      <c r="CW104" s="705"/>
      <c r="CX104" s="707"/>
      <c r="CZ104" s="705"/>
    </row>
    <row r="105" spans="1:124" ht="15.75" hidden="1" customHeight="1" x14ac:dyDescent="0.3">
      <c r="A105" s="714"/>
      <c r="B105" s="712"/>
      <c r="C105" s="704"/>
      <c r="D105" s="705"/>
      <c r="E105" s="706"/>
      <c r="H105" s="705"/>
      <c r="I105" s="707"/>
      <c r="K105" s="705"/>
      <c r="L105" s="707"/>
      <c r="N105" s="705"/>
      <c r="O105" s="707"/>
      <c r="Q105" s="705"/>
      <c r="R105" s="707"/>
      <c r="T105" s="705"/>
      <c r="U105" s="707"/>
      <c r="W105" s="705"/>
      <c r="X105" s="707"/>
      <c r="Z105" s="705"/>
      <c r="AA105" s="707"/>
      <c r="AC105" s="705"/>
      <c r="AD105" s="707"/>
      <c r="AF105" s="705"/>
      <c r="AG105" s="707"/>
      <c r="AI105" s="705"/>
      <c r="AJ105" s="707"/>
      <c r="AL105" s="705"/>
      <c r="AM105" s="707"/>
      <c r="AO105" s="705"/>
      <c r="AP105" s="707"/>
      <c r="AR105" s="705"/>
      <c r="AS105" s="707"/>
      <c r="AU105" s="705"/>
      <c r="AV105" s="707"/>
      <c r="AX105" s="705"/>
      <c r="AY105" s="707"/>
      <c r="BA105" s="705"/>
      <c r="BB105" s="707"/>
      <c r="BD105" s="705"/>
      <c r="BE105" s="707"/>
      <c r="BG105" s="705"/>
      <c r="BH105" s="707"/>
      <c r="BJ105" s="705"/>
      <c r="BK105" s="707"/>
      <c r="BM105" s="705"/>
      <c r="BN105" s="707"/>
      <c r="BP105" s="705"/>
      <c r="BQ105" s="707"/>
      <c r="BS105" s="705"/>
      <c r="BT105" s="707"/>
      <c r="BV105" s="705"/>
      <c r="BW105" s="707"/>
      <c r="BY105" s="705"/>
      <c r="BZ105" s="707"/>
      <c r="CB105" s="705"/>
      <c r="CC105" s="707"/>
      <c r="CE105" s="705"/>
      <c r="CF105" s="707"/>
      <c r="CH105" s="705"/>
      <c r="CI105" s="707"/>
      <c r="CK105" s="705"/>
      <c r="CL105" s="707"/>
      <c r="CN105" s="705"/>
      <c r="CO105" s="707"/>
      <c r="CQ105" s="705"/>
      <c r="CR105" s="707"/>
      <c r="CT105" s="705"/>
      <c r="CU105" s="707"/>
      <c r="CW105" s="705"/>
      <c r="CX105" s="707"/>
      <c r="CZ105" s="705"/>
    </row>
    <row r="106" spans="1:124" ht="15.75" hidden="1" customHeight="1" x14ac:dyDescent="0.3">
      <c r="B106" s="712"/>
      <c r="C106" s="704"/>
      <c r="D106" s="705"/>
      <c r="E106" s="706"/>
      <c r="H106" s="705"/>
      <c r="I106" s="707"/>
      <c r="K106" s="705"/>
      <c r="L106" s="707"/>
      <c r="N106" s="705"/>
      <c r="O106" s="707"/>
      <c r="Q106" s="705"/>
      <c r="R106" s="707"/>
      <c r="T106" s="705"/>
      <c r="U106" s="707"/>
      <c r="W106" s="705"/>
      <c r="X106" s="707"/>
      <c r="Z106" s="705"/>
      <c r="AA106" s="707"/>
      <c r="AC106" s="705"/>
      <c r="AD106" s="707"/>
      <c r="AF106" s="705"/>
      <c r="AG106" s="707"/>
      <c r="AI106" s="705"/>
      <c r="AJ106" s="707"/>
      <c r="AL106" s="705"/>
      <c r="AM106" s="707"/>
      <c r="AO106" s="705"/>
      <c r="AP106" s="707"/>
      <c r="AR106" s="705"/>
      <c r="AS106" s="707"/>
      <c r="AU106" s="705"/>
      <c r="AV106" s="707"/>
      <c r="AX106" s="705"/>
      <c r="AY106" s="707"/>
      <c r="BA106" s="705"/>
      <c r="BB106" s="707"/>
      <c r="BD106" s="705"/>
      <c r="BE106" s="707"/>
      <c r="BG106" s="705"/>
      <c r="BH106" s="707"/>
      <c r="BJ106" s="705"/>
      <c r="BK106" s="707"/>
      <c r="BM106" s="705"/>
      <c r="BN106" s="707"/>
      <c r="BP106" s="705"/>
      <c r="BQ106" s="707"/>
      <c r="BS106" s="705"/>
      <c r="BT106" s="707"/>
      <c r="BV106" s="705"/>
      <c r="BW106" s="707"/>
      <c r="BY106" s="705"/>
      <c r="BZ106" s="707"/>
      <c r="CB106" s="705"/>
      <c r="CC106" s="707"/>
      <c r="CE106" s="705"/>
      <c r="CF106" s="707"/>
      <c r="CH106" s="705"/>
      <c r="CI106" s="707"/>
      <c r="CK106" s="705"/>
      <c r="CL106" s="707"/>
      <c r="CN106" s="705"/>
      <c r="CO106" s="707"/>
      <c r="CQ106" s="705"/>
      <c r="CR106" s="707"/>
      <c r="CT106" s="705"/>
      <c r="CU106" s="707"/>
      <c r="CW106" s="705"/>
      <c r="CX106" s="707"/>
      <c r="CZ106" s="705"/>
    </row>
    <row r="107" spans="1:124" ht="15.75" hidden="1" customHeight="1" x14ac:dyDescent="0.3">
      <c r="B107" s="712"/>
      <c r="C107" s="704"/>
      <c r="D107" s="705"/>
      <c r="E107" s="706"/>
      <c r="H107" s="705"/>
      <c r="I107" s="707"/>
      <c r="K107" s="705"/>
      <c r="L107" s="707"/>
      <c r="N107" s="705"/>
      <c r="O107" s="707"/>
      <c r="Q107" s="705"/>
      <c r="R107" s="707"/>
      <c r="T107" s="705"/>
      <c r="U107" s="707"/>
      <c r="W107" s="705"/>
      <c r="X107" s="707"/>
      <c r="Z107" s="705"/>
      <c r="AA107" s="707"/>
      <c r="AC107" s="705"/>
      <c r="AD107" s="707"/>
      <c r="AF107" s="705"/>
      <c r="AG107" s="707"/>
      <c r="AI107" s="705"/>
      <c r="AJ107" s="707"/>
      <c r="AL107" s="705"/>
      <c r="AM107" s="707"/>
      <c r="AO107" s="705"/>
      <c r="AP107" s="707"/>
      <c r="AR107" s="705"/>
      <c r="AS107" s="707"/>
      <c r="AU107" s="705"/>
      <c r="AV107" s="707"/>
      <c r="AX107" s="705"/>
      <c r="AY107" s="707"/>
      <c r="BA107" s="705"/>
      <c r="BB107" s="707"/>
      <c r="BD107" s="705"/>
      <c r="BE107" s="707"/>
      <c r="BG107" s="705"/>
      <c r="BH107" s="707"/>
      <c r="BJ107" s="705"/>
      <c r="BK107" s="707"/>
      <c r="BM107" s="705"/>
      <c r="BN107" s="707"/>
      <c r="BP107" s="705"/>
      <c r="BQ107" s="707"/>
      <c r="BS107" s="705"/>
      <c r="BT107" s="707"/>
      <c r="BV107" s="705"/>
      <c r="BW107" s="707"/>
      <c r="BY107" s="705"/>
      <c r="BZ107" s="707"/>
      <c r="CB107" s="705"/>
      <c r="CC107" s="707"/>
      <c r="CE107" s="705"/>
      <c r="CF107" s="707"/>
      <c r="CH107" s="705"/>
      <c r="CI107" s="707"/>
      <c r="CK107" s="705"/>
      <c r="CL107" s="707"/>
      <c r="CN107" s="705"/>
      <c r="CO107" s="707"/>
      <c r="CQ107" s="705"/>
      <c r="CR107" s="707"/>
      <c r="CT107" s="705"/>
      <c r="CU107" s="707"/>
      <c r="CW107" s="705"/>
      <c r="CX107" s="707"/>
      <c r="CZ107" s="705"/>
    </row>
    <row r="108" spans="1:124" ht="37.5" customHeight="1" x14ac:dyDescent="0.3">
      <c r="A108" s="702" t="s">
        <v>509</v>
      </c>
      <c r="B108" s="715" t="s">
        <v>510</v>
      </c>
      <c r="C108" s="716" t="s">
        <v>511</v>
      </c>
      <c r="D108" s="717"/>
      <c r="E108" s="718"/>
      <c r="F108" s="719"/>
      <c r="G108" s="719"/>
      <c r="H108" s="720"/>
      <c r="I108" s="721"/>
      <c r="J108" s="719"/>
      <c r="K108" s="720"/>
      <c r="L108" s="721"/>
      <c r="M108" s="719"/>
      <c r="N108" s="720"/>
      <c r="O108" s="721"/>
      <c r="P108" s="719"/>
      <c r="Q108" s="720"/>
      <c r="R108" s="721"/>
      <c r="S108" s="719"/>
      <c r="T108" s="720"/>
      <c r="U108" s="721"/>
      <c r="V108" s="719"/>
      <c r="W108" s="720"/>
      <c r="X108" s="721"/>
      <c r="Y108" s="719"/>
      <c r="Z108" s="720"/>
      <c r="AA108" s="721"/>
      <c r="AB108" s="719"/>
      <c r="AC108" s="720"/>
      <c r="AD108" s="721"/>
      <c r="AE108" s="719"/>
      <c r="AF108" s="720"/>
      <c r="AG108" s="721"/>
      <c r="AH108" s="719"/>
      <c r="AI108" s="720"/>
      <c r="AJ108" s="721"/>
      <c r="AK108" s="719"/>
      <c r="AL108" s="720"/>
      <c r="AM108" s="721"/>
      <c r="AN108" s="719"/>
      <c r="AO108" s="720"/>
      <c r="AP108" s="721"/>
      <c r="AQ108" s="719"/>
      <c r="AR108" s="720"/>
      <c r="AS108" s="721"/>
      <c r="AT108" s="719"/>
      <c r="AU108" s="720"/>
      <c r="AV108" s="721"/>
      <c r="AW108" s="719"/>
      <c r="AX108" s="720"/>
      <c r="AY108" s="721"/>
      <c r="AZ108" s="719"/>
      <c r="BA108" s="720"/>
      <c r="BB108" s="721"/>
      <c r="BC108" s="719"/>
      <c r="BD108" s="720"/>
      <c r="BE108" s="721"/>
      <c r="BF108" s="719"/>
      <c r="BG108" s="720"/>
      <c r="BH108" s="721"/>
      <c r="BI108" s="719"/>
      <c r="BJ108" s="720"/>
      <c r="BK108" s="721"/>
      <c r="BL108" s="719"/>
      <c r="BM108" s="720"/>
      <c r="BN108" s="721"/>
      <c r="BO108" s="719"/>
      <c r="BP108" s="720"/>
      <c r="BQ108" s="721"/>
      <c r="BR108" s="719"/>
      <c r="BS108" s="720"/>
      <c r="BT108" s="721"/>
      <c r="BU108" s="719"/>
      <c r="BV108" s="720"/>
      <c r="BW108" s="721"/>
      <c r="BX108" s="719"/>
      <c r="BY108" s="720"/>
      <c r="BZ108" s="721"/>
      <c r="CA108" s="719"/>
      <c r="CB108" s="720"/>
      <c r="CC108" s="721"/>
      <c r="CD108" s="719"/>
      <c r="CE108" s="720"/>
      <c r="CF108" s="721"/>
      <c r="CG108" s="719"/>
      <c r="CH108" s="720"/>
      <c r="CI108" s="721"/>
      <c r="CJ108" s="719"/>
      <c r="CK108" s="720"/>
      <c r="CL108" s="721"/>
      <c r="CM108" s="719"/>
      <c r="CN108" s="720"/>
      <c r="CO108" s="721"/>
      <c r="CP108" s="719"/>
      <c r="CQ108" s="720"/>
      <c r="CR108" s="721"/>
      <c r="CS108" s="719"/>
      <c r="CT108" s="720"/>
      <c r="CU108" s="721"/>
      <c r="CV108" s="719"/>
      <c r="CW108" s="720"/>
      <c r="CX108" s="721"/>
      <c r="CY108" s="719"/>
      <c r="CZ108" s="720"/>
      <c r="DA108" s="721"/>
      <c r="DB108" s="719"/>
      <c r="DC108" s="720"/>
      <c r="DD108" s="721"/>
      <c r="DE108" s="719"/>
      <c r="DF108" s="720"/>
      <c r="DG108" s="721"/>
      <c r="DH108" s="719"/>
      <c r="DI108" s="720"/>
      <c r="DJ108" s="719"/>
      <c r="DK108" s="719"/>
      <c r="DL108" s="719"/>
      <c r="DM108" s="719"/>
      <c r="DN108" s="719"/>
      <c r="DO108" s="719"/>
      <c r="DP108" s="719"/>
      <c r="DQ108" s="719"/>
      <c r="DR108" s="719"/>
      <c r="DS108" s="719"/>
      <c r="DT108" s="719"/>
    </row>
    <row r="109" spans="1:124" ht="15.75" customHeight="1" x14ac:dyDescent="0.3">
      <c r="A109" s="722" t="s">
        <v>512</v>
      </c>
      <c r="B109" s="723"/>
      <c r="C109" s="724"/>
      <c r="D109" s="725"/>
      <c r="E109" s="726"/>
      <c r="F109" s="727"/>
      <c r="G109" s="727"/>
      <c r="H109" s="725"/>
      <c r="I109" s="728"/>
      <c r="J109" s="727"/>
      <c r="K109" s="725"/>
      <c r="L109" s="728"/>
      <c r="M109" s="727"/>
      <c r="N109" s="725"/>
      <c r="O109" s="728"/>
      <c r="P109" s="727"/>
      <c r="Q109" s="725"/>
      <c r="R109" s="728"/>
      <c r="S109" s="727"/>
      <c r="T109" s="725"/>
      <c r="U109" s="728"/>
      <c r="V109" s="727"/>
      <c r="W109" s="725"/>
      <c r="X109" s="728"/>
      <c r="Y109" s="727"/>
      <c r="Z109" s="725"/>
      <c r="AA109" s="728"/>
      <c r="AB109" s="727"/>
      <c r="AC109" s="725"/>
      <c r="AD109" s="728"/>
      <c r="AE109" s="727"/>
      <c r="AF109" s="725"/>
      <c r="AG109" s="728"/>
      <c r="AH109" s="727"/>
      <c r="AI109" s="725"/>
      <c r="AJ109" s="728"/>
      <c r="AK109" s="727"/>
      <c r="AL109" s="725"/>
      <c r="AM109" s="728"/>
      <c r="AN109" s="727"/>
      <c r="AO109" s="725"/>
      <c r="AP109" s="728"/>
      <c r="AQ109" s="727"/>
      <c r="AR109" s="725"/>
      <c r="AS109" s="728"/>
      <c r="AT109" s="727"/>
      <c r="AU109" s="725"/>
      <c r="AV109" s="728"/>
      <c r="AW109" s="727"/>
      <c r="AX109" s="725"/>
      <c r="AY109" s="728"/>
      <c r="AZ109" s="727"/>
      <c r="BA109" s="725"/>
      <c r="BB109" s="728"/>
      <c r="BC109" s="727"/>
      <c r="BD109" s="725"/>
      <c r="BE109" s="728"/>
      <c r="BF109" s="727"/>
      <c r="BG109" s="725"/>
      <c r="BH109" s="728"/>
      <c r="BI109" s="727"/>
      <c r="BJ109" s="725"/>
      <c r="BK109" s="728"/>
      <c r="BL109" s="727"/>
      <c r="BM109" s="725"/>
      <c r="BN109" s="728"/>
      <c r="BO109" s="727"/>
      <c r="BP109" s="725"/>
      <c r="BQ109" s="728"/>
      <c r="BR109" s="727"/>
      <c r="BS109" s="725"/>
      <c r="BT109" s="728"/>
      <c r="BU109" s="727"/>
      <c r="BV109" s="725"/>
      <c r="BW109" s="728"/>
      <c r="BX109" s="727"/>
      <c r="BY109" s="725"/>
      <c r="BZ109" s="728"/>
      <c r="CA109" s="727"/>
      <c r="CB109" s="725"/>
      <c r="CC109" s="728"/>
      <c r="CD109" s="727"/>
      <c r="CE109" s="725"/>
      <c r="CF109" s="728"/>
      <c r="CG109" s="727"/>
      <c r="CH109" s="725"/>
      <c r="CI109" s="728"/>
      <c r="CJ109" s="727"/>
      <c r="CK109" s="725"/>
      <c r="CL109" s="728"/>
      <c r="CM109" s="727"/>
      <c r="CN109" s="725"/>
      <c r="CO109" s="728"/>
      <c r="CP109" s="727"/>
      <c r="CQ109" s="725"/>
      <c r="CR109" s="728"/>
      <c r="CS109" s="727"/>
      <c r="CT109" s="725"/>
      <c r="CU109" s="728"/>
      <c r="CV109" s="727"/>
      <c r="CW109" s="725"/>
      <c r="CX109" s="728"/>
      <c r="CY109" s="727"/>
      <c r="CZ109" s="725"/>
      <c r="DA109" s="728"/>
      <c r="DB109" s="727"/>
      <c r="DC109" s="725"/>
      <c r="DD109" s="728"/>
      <c r="DE109" s="727"/>
      <c r="DF109" s="725"/>
      <c r="DG109" s="728"/>
      <c r="DH109" s="727"/>
      <c r="DI109" s="725"/>
      <c r="DJ109" s="727"/>
      <c r="DK109" s="727"/>
      <c r="DL109" s="727"/>
      <c r="DM109" s="727"/>
      <c r="DN109" s="727"/>
      <c r="DO109" s="727"/>
      <c r="DP109" s="727"/>
      <c r="DQ109" s="727"/>
      <c r="DR109" s="727"/>
      <c r="DS109" s="727"/>
      <c r="DT109" s="727"/>
    </row>
    <row r="110" spans="1:124" ht="15.75" customHeight="1" x14ac:dyDescent="0.3">
      <c r="A110" s="729"/>
      <c r="B110" s="710"/>
      <c r="C110" s="730"/>
      <c r="D110" s="731"/>
      <c r="E110" s="732"/>
      <c r="H110" s="705"/>
      <c r="I110" s="707"/>
      <c r="K110" s="705"/>
      <c r="L110" s="707"/>
      <c r="N110" s="705"/>
      <c r="O110" s="707"/>
      <c r="Q110" s="705"/>
      <c r="R110" s="707"/>
      <c r="T110" s="705"/>
      <c r="U110" s="707"/>
      <c r="W110" s="705"/>
      <c r="X110" s="707"/>
      <c r="Z110" s="705"/>
      <c r="AA110" s="707"/>
      <c r="AC110" s="705"/>
      <c r="AD110" s="707"/>
      <c r="AF110" s="705"/>
      <c r="AG110" s="707"/>
      <c r="AI110" s="705"/>
      <c r="AJ110" s="707"/>
      <c r="AL110" s="705"/>
      <c r="AM110" s="707"/>
      <c r="AO110" s="705"/>
      <c r="AP110" s="707"/>
      <c r="AR110" s="705"/>
      <c r="AS110" s="707"/>
      <c r="AU110" s="705"/>
      <c r="AV110" s="707"/>
      <c r="AX110" s="705"/>
      <c r="AY110" s="707"/>
      <c r="BA110" s="705"/>
      <c r="BB110" s="707"/>
      <c r="BD110" s="705"/>
      <c r="BE110" s="707"/>
      <c r="BG110" s="705"/>
      <c r="BH110" s="707"/>
      <c r="BJ110" s="705"/>
      <c r="BK110" s="707"/>
      <c r="BM110" s="705"/>
      <c r="BN110" s="707"/>
      <c r="BP110" s="705"/>
      <c r="BQ110" s="707"/>
      <c r="BS110" s="705"/>
      <c r="BT110" s="707"/>
      <c r="BV110" s="705"/>
      <c r="BW110" s="707"/>
      <c r="BY110" s="705"/>
      <c r="BZ110" s="707"/>
      <c r="CB110" s="705"/>
      <c r="CC110" s="707"/>
      <c r="CE110" s="705"/>
      <c r="CF110" s="707"/>
      <c r="CH110" s="705"/>
      <c r="CI110" s="707"/>
      <c r="CK110" s="705"/>
      <c r="CL110" s="707"/>
      <c r="CN110" s="705"/>
      <c r="CO110" s="707"/>
      <c r="CQ110" s="705"/>
      <c r="CR110" s="707"/>
      <c r="CT110" s="705"/>
      <c r="CU110" s="707"/>
      <c r="CW110" s="705"/>
      <c r="CX110" s="707"/>
      <c r="CZ110" s="705"/>
      <c r="DA110" s="707"/>
      <c r="DC110" s="705"/>
      <c r="DD110" s="707"/>
      <c r="DF110" s="705"/>
      <c r="DG110" s="707"/>
      <c r="DI110" s="705"/>
    </row>
    <row r="111" spans="1:124" ht="15.75" customHeight="1" x14ac:dyDescent="0.3">
      <c r="A111" s="693"/>
      <c r="B111" s="733"/>
      <c r="C111" s="734"/>
      <c r="D111" s="731"/>
      <c r="E111" s="706"/>
      <c r="H111" s="705"/>
      <c r="I111" s="707"/>
      <c r="K111" s="705"/>
      <c r="L111" s="707"/>
      <c r="N111" s="705"/>
      <c r="O111" s="707"/>
      <c r="Q111" s="705"/>
      <c r="R111" s="707"/>
      <c r="T111" s="705"/>
      <c r="U111" s="707"/>
      <c r="W111" s="705"/>
      <c r="X111" s="707"/>
      <c r="Z111" s="705"/>
      <c r="AA111" s="707"/>
      <c r="AC111" s="705"/>
      <c r="AD111" s="707"/>
      <c r="AF111" s="705"/>
      <c r="AG111" s="707"/>
      <c r="AI111" s="705"/>
      <c r="AJ111" s="707"/>
      <c r="AL111" s="705"/>
      <c r="AM111" s="707"/>
      <c r="AO111" s="705"/>
      <c r="AP111" s="707"/>
      <c r="AR111" s="705"/>
      <c r="AS111" s="707"/>
      <c r="AU111" s="705"/>
      <c r="AV111" s="707"/>
      <c r="AX111" s="705"/>
      <c r="AY111" s="707"/>
      <c r="BA111" s="705"/>
      <c r="BB111" s="707"/>
      <c r="BD111" s="705"/>
      <c r="BE111" s="707"/>
      <c r="BG111" s="705"/>
      <c r="BH111" s="707"/>
      <c r="BJ111" s="705"/>
      <c r="BK111" s="707"/>
      <c r="BM111" s="705"/>
      <c r="BN111" s="707"/>
      <c r="BP111" s="705"/>
      <c r="BQ111" s="707"/>
      <c r="BS111" s="705"/>
      <c r="BT111" s="707"/>
      <c r="BV111" s="705"/>
      <c r="BW111" s="707"/>
      <c r="BY111" s="705"/>
      <c r="BZ111" s="707"/>
      <c r="CB111" s="705"/>
      <c r="CC111" s="707"/>
      <c r="CE111" s="705"/>
      <c r="CF111" s="707"/>
      <c r="CH111" s="705"/>
      <c r="CI111" s="707"/>
      <c r="CK111" s="705"/>
      <c r="CL111" s="707"/>
      <c r="CN111" s="705"/>
      <c r="CO111" s="707"/>
      <c r="CQ111" s="705"/>
      <c r="CR111" s="707"/>
      <c r="CT111" s="705"/>
      <c r="CU111" s="707"/>
      <c r="CW111" s="705"/>
      <c r="CX111" s="707"/>
      <c r="CZ111" s="705"/>
      <c r="DA111" s="707"/>
      <c r="DC111" s="705"/>
      <c r="DD111" s="707"/>
      <c r="DF111" s="705"/>
      <c r="DG111" s="707"/>
      <c r="DI111" s="705"/>
    </row>
    <row r="112" spans="1:124" ht="15.75" customHeight="1" x14ac:dyDescent="0.3">
      <c r="A112" s="722" t="s">
        <v>448</v>
      </c>
      <c r="B112" s="723"/>
      <c r="C112" s="724"/>
      <c r="D112" s="725"/>
      <c r="E112" s="726"/>
      <c r="F112" s="727"/>
      <c r="G112" s="727"/>
      <c r="H112" s="725"/>
      <c r="I112" s="728"/>
      <c r="J112" s="727"/>
      <c r="K112" s="725"/>
      <c r="L112" s="728"/>
      <c r="M112" s="727"/>
      <c r="N112" s="725"/>
      <c r="O112" s="728"/>
      <c r="P112" s="727"/>
      <c r="Q112" s="725"/>
      <c r="R112" s="728"/>
      <c r="S112" s="727"/>
      <c r="T112" s="725"/>
      <c r="U112" s="728"/>
      <c r="V112" s="727"/>
      <c r="W112" s="725"/>
      <c r="X112" s="728"/>
      <c r="Y112" s="727"/>
      <c r="Z112" s="725"/>
      <c r="AA112" s="728"/>
      <c r="AB112" s="727"/>
      <c r="AC112" s="725"/>
      <c r="AD112" s="728"/>
      <c r="AE112" s="727"/>
      <c r="AF112" s="725"/>
      <c r="AG112" s="728"/>
      <c r="AH112" s="727"/>
      <c r="AI112" s="725"/>
      <c r="AJ112" s="728"/>
      <c r="AK112" s="727"/>
      <c r="AL112" s="725"/>
      <c r="AM112" s="728"/>
      <c r="AN112" s="727"/>
      <c r="AO112" s="725"/>
      <c r="AP112" s="728"/>
      <c r="AQ112" s="727"/>
      <c r="AR112" s="725"/>
      <c r="AS112" s="728"/>
      <c r="AT112" s="727"/>
      <c r="AU112" s="725"/>
      <c r="AV112" s="728"/>
      <c r="AW112" s="727"/>
      <c r="AX112" s="725"/>
      <c r="AY112" s="728"/>
      <c r="AZ112" s="727"/>
      <c r="BA112" s="725"/>
      <c r="BB112" s="728"/>
      <c r="BC112" s="727"/>
      <c r="BD112" s="725"/>
      <c r="BE112" s="728"/>
      <c r="BF112" s="727"/>
      <c r="BG112" s="725"/>
      <c r="BH112" s="728"/>
      <c r="BI112" s="727"/>
      <c r="BJ112" s="725"/>
      <c r="BK112" s="728"/>
      <c r="BL112" s="727"/>
      <c r="BM112" s="725"/>
      <c r="BN112" s="728"/>
      <c r="BO112" s="727"/>
      <c r="BP112" s="725"/>
      <c r="BQ112" s="728"/>
      <c r="BR112" s="727"/>
      <c r="BS112" s="725"/>
      <c r="BT112" s="728"/>
      <c r="BU112" s="727"/>
      <c r="BV112" s="725"/>
      <c r="BW112" s="728"/>
      <c r="BX112" s="727"/>
      <c r="BY112" s="725"/>
      <c r="BZ112" s="728"/>
      <c r="CA112" s="727"/>
      <c r="CB112" s="725"/>
      <c r="CC112" s="728"/>
      <c r="CD112" s="727"/>
      <c r="CE112" s="725"/>
      <c r="CF112" s="728"/>
      <c r="CG112" s="727"/>
      <c r="CH112" s="725"/>
      <c r="CI112" s="728"/>
      <c r="CJ112" s="727"/>
      <c r="CK112" s="725"/>
      <c r="CL112" s="728"/>
      <c r="CM112" s="727"/>
      <c r="CN112" s="725"/>
      <c r="CO112" s="728"/>
      <c r="CP112" s="727"/>
      <c r="CQ112" s="725"/>
      <c r="CR112" s="728"/>
      <c r="CS112" s="727"/>
      <c r="CT112" s="725"/>
      <c r="CU112" s="728"/>
      <c r="CV112" s="727"/>
      <c r="CW112" s="725"/>
      <c r="CX112" s="728"/>
      <c r="CY112" s="727"/>
      <c r="CZ112" s="725"/>
      <c r="DA112" s="728"/>
      <c r="DB112" s="727"/>
      <c r="DC112" s="725"/>
      <c r="DD112" s="728"/>
      <c r="DE112" s="727"/>
      <c r="DF112" s="725"/>
      <c r="DG112" s="728"/>
      <c r="DH112" s="727"/>
      <c r="DI112" s="725"/>
      <c r="DJ112" s="727"/>
      <c r="DK112" s="727"/>
      <c r="DL112" s="727"/>
      <c r="DM112" s="727"/>
      <c r="DN112" s="727"/>
      <c r="DO112" s="727"/>
      <c r="DP112" s="727"/>
      <c r="DQ112" s="727"/>
      <c r="DR112" s="727"/>
      <c r="DS112" s="727"/>
      <c r="DT112" s="727"/>
    </row>
    <row r="113" spans="1:104" ht="15.75" customHeight="1" x14ac:dyDescent="0.3">
      <c r="A113" s="525" t="str">
        <f>PACKAGING!B29</f>
        <v>Stamina Mix front label</v>
      </c>
      <c r="B113" s="820">
        <v>1</v>
      </c>
      <c r="C113" s="821">
        <v>1</v>
      </c>
      <c r="D113" s="731"/>
      <c r="E113" s="706"/>
      <c r="H113" s="705"/>
      <c r="I113" s="707"/>
      <c r="K113" s="705"/>
      <c r="L113" s="707"/>
      <c r="N113" s="705"/>
      <c r="O113" s="707"/>
      <c r="Q113" s="705"/>
      <c r="R113" s="707"/>
      <c r="T113" s="705"/>
      <c r="U113" s="707"/>
      <c r="W113" s="705"/>
      <c r="X113" s="707"/>
      <c r="Z113" s="705"/>
      <c r="AA113" s="707"/>
      <c r="AC113" s="705"/>
      <c r="AD113" s="707"/>
      <c r="AF113" s="705"/>
      <c r="AG113" s="707"/>
      <c r="AI113" s="705"/>
      <c r="AJ113" s="707"/>
      <c r="AL113" s="705"/>
      <c r="AM113" s="707"/>
      <c r="AO113" s="705"/>
      <c r="AP113" s="707"/>
      <c r="AR113" s="705"/>
      <c r="AS113" s="707"/>
      <c r="AU113" s="705"/>
      <c r="AV113" s="707"/>
      <c r="AX113" s="705"/>
      <c r="AY113" s="707"/>
      <c r="BA113" s="705"/>
      <c r="BB113" s="707"/>
      <c r="BD113" s="705"/>
      <c r="BE113" s="707"/>
      <c r="BG113" s="705"/>
      <c r="BH113" s="707"/>
      <c r="BJ113" s="705"/>
      <c r="BK113" s="707"/>
      <c r="BM113" s="705"/>
      <c r="BN113" s="707"/>
      <c r="BP113" s="705"/>
      <c r="BQ113" s="707"/>
      <c r="BS113" s="705"/>
      <c r="BT113" s="707"/>
      <c r="BV113" s="705"/>
      <c r="BW113" s="707"/>
      <c r="BY113" s="705"/>
      <c r="BZ113" s="707"/>
      <c r="CB113" s="705"/>
      <c r="CC113" s="707"/>
      <c r="CE113" s="705"/>
      <c r="CF113" s="707"/>
      <c r="CH113" s="705"/>
      <c r="CI113" s="707"/>
      <c r="CK113" s="705"/>
      <c r="CL113" s="707"/>
      <c r="CN113" s="705"/>
      <c r="CO113" s="707"/>
      <c r="CQ113" s="705"/>
      <c r="CR113" s="707"/>
      <c r="CT113" s="705"/>
      <c r="CU113" s="707"/>
      <c r="CW113" s="705"/>
      <c r="CX113" s="707"/>
      <c r="CZ113" s="705"/>
    </row>
    <row r="114" spans="1:104" ht="15.75" customHeight="1" x14ac:dyDescent="0.3">
      <c r="A114" s="525" t="str">
        <f>PACKAGING!B30</f>
        <v>Stamina Mix 500g back label</v>
      </c>
      <c r="B114" s="820">
        <v>1</v>
      </c>
      <c r="C114" s="821"/>
      <c r="D114" s="731"/>
      <c r="E114" s="706"/>
      <c r="H114" s="705"/>
      <c r="I114" s="707"/>
      <c r="K114" s="705"/>
      <c r="L114" s="707"/>
      <c r="N114" s="705"/>
      <c r="O114" s="707"/>
      <c r="Q114" s="705"/>
      <c r="R114" s="707"/>
      <c r="T114" s="705"/>
      <c r="U114" s="707"/>
      <c r="W114" s="705"/>
      <c r="X114" s="707"/>
      <c r="Z114" s="705"/>
      <c r="AA114" s="707"/>
      <c r="AC114" s="705"/>
      <c r="AD114" s="707"/>
      <c r="AF114" s="705"/>
      <c r="AG114" s="707"/>
      <c r="AI114" s="705"/>
      <c r="AJ114" s="707"/>
      <c r="AL114" s="705"/>
      <c r="AM114" s="707"/>
      <c r="AO114" s="705"/>
      <c r="AP114" s="707"/>
      <c r="AR114" s="705"/>
      <c r="AS114" s="707"/>
      <c r="AU114" s="705"/>
      <c r="AV114" s="707"/>
      <c r="AX114" s="705"/>
      <c r="AY114" s="707"/>
      <c r="BA114" s="705"/>
      <c r="BB114" s="707"/>
      <c r="BD114" s="705"/>
      <c r="BE114" s="707"/>
      <c r="BG114" s="705"/>
      <c r="BH114" s="707"/>
      <c r="BJ114" s="705"/>
      <c r="BK114" s="707"/>
      <c r="BM114" s="705"/>
      <c r="BN114" s="707"/>
      <c r="BP114" s="705"/>
      <c r="BQ114" s="707"/>
      <c r="BS114" s="705"/>
      <c r="BT114" s="707"/>
      <c r="BV114" s="705"/>
      <c r="BW114" s="707"/>
      <c r="BY114" s="705"/>
      <c r="BZ114" s="707"/>
      <c r="CB114" s="705"/>
      <c r="CC114" s="707"/>
      <c r="CE114" s="705"/>
      <c r="CF114" s="707"/>
      <c r="CH114" s="705"/>
      <c r="CI114" s="707"/>
      <c r="CK114" s="705"/>
      <c r="CL114" s="707"/>
      <c r="CN114" s="705"/>
      <c r="CO114" s="707"/>
      <c r="CQ114" s="705"/>
      <c r="CR114" s="707"/>
      <c r="CT114" s="705"/>
      <c r="CU114" s="707"/>
      <c r="CW114" s="705"/>
      <c r="CX114" s="707"/>
      <c r="CZ114" s="705"/>
    </row>
    <row r="115" spans="1:104" ht="15.75" customHeight="1" x14ac:dyDescent="0.3">
      <c r="A115" s="525" t="str">
        <f>PACKAGING!B31</f>
        <v>Stamina Mix 2kg back label</v>
      </c>
      <c r="B115" s="820"/>
      <c r="C115" s="821">
        <v>1</v>
      </c>
      <c r="D115" s="731"/>
      <c r="E115" s="706"/>
      <c r="H115" s="705"/>
      <c r="I115" s="707"/>
      <c r="K115" s="705"/>
      <c r="L115" s="707"/>
      <c r="N115" s="705"/>
      <c r="O115" s="707"/>
      <c r="Q115" s="705"/>
      <c r="R115" s="707"/>
      <c r="T115" s="705"/>
      <c r="U115" s="707"/>
      <c r="W115" s="705"/>
      <c r="X115" s="707"/>
      <c r="Z115" s="705"/>
      <c r="AA115" s="707"/>
      <c r="AC115" s="705"/>
      <c r="AD115" s="707"/>
      <c r="AF115" s="705"/>
      <c r="AG115" s="707"/>
      <c r="AI115" s="705"/>
      <c r="AJ115" s="707"/>
      <c r="AL115" s="705"/>
      <c r="AM115" s="707"/>
      <c r="AO115" s="705"/>
      <c r="AP115" s="707"/>
      <c r="AR115" s="705"/>
      <c r="AS115" s="707"/>
      <c r="AU115" s="705"/>
      <c r="AV115" s="707"/>
      <c r="AX115" s="705"/>
      <c r="AY115" s="707"/>
      <c r="BA115" s="705"/>
      <c r="BB115" s="707"/>
      <c r="BD115" s="705"/>
      <c r="BE115" s="707"/>
      <c r="BG115" s="705"/>
      <c r="BH115" s="707"/>
      <c r="BJ115" s="705"/>
      <c r="BK115" s="707"/>
      <c r="BM115" s="705"/>
      <c r="BN115" s="707"/>
      <c r="BP115" s="705"/>
      <c r="BQ115" s="707"/>
      <c r="BS115" s="705"/>
      <c r="BT115" s="707"/>
      <c r="BV115" s="705"/>
      <c r="BW115" s="707"/>
      <c r="BY115" s="705"/>
      <c r="BZ115" s="707"/>
      <c r="CB115" s="705"/>
      <c r="CC115" s="707"/>
      <c r="CE115" s="705"/>
      <c r="CF115" s="707"/>
      <c r="CH115" s="705"/>
      <c r="CI115" s="707"/>
      <c r="CK115" s="705"/>
      <c r="CL115" s="707"/>
      <c r="CN115" s="705"/>
      <c r="CO115" s="707"/>
      <c r="CQ115" s="705"/>
      <c r="CR115" s="707"/>
      <c r="CT115" s="705"/>
      <c r="CU115" s="707"/>
      <c r="CW115" s="705"/>
      <c r="CX115" s="707"/>
      <c r="CZ115" s="705"/>
    </row>
    <row r="116" spans="1:104" ht="18" customHeight="1" x14ac:dyDescent="0.3">
      <c r="A116" s="607"/>
      <c r="B116" s="745"/>
      <c r="C116" s="822"/>
      <c r="D116" s="705"/>
      <c r="E116" s="706"/>
      <c r="H116" s="705"/>
      <c r="I116" s="707"/>
      <c r="K116" s="705"/>
      <c r="L116" s="707"/>
      <c r="N116" s="705"/>
      <c r="O116" s="707"/>
      <c r="Q116" s="705"/>
      <c r="R116" s="707"/>
      <c r="T116" s="705"/>
      <c r="U116" s="707"/>
      <c r="W116" s="705"/>
      <c r="X116" s="707"/>
      <c r="Z116" s="705"/>
      <c r="AA116" s="707"/>
      <c r="AC116" s="705"/>
      <c r="AD116" s="707"/>
      <c r="AF116" s="705"/>
      <c r="AG116" s="707"/>
      <c r="AI116" s="705"/>
      <c r="AJ116" s="707"/>
      <c r="AL116" s="705"/>
      <c r="AM116" s="707"/>
      <c r="AO116" s="705"/>
      <c r="AP116" s="707"/>
      <c r="AR116" s="705"/>
      <c r="AS116" s="707"/>
      <c r="AU116" s="705"/>
      <c r="AV116" s="707"/>
      <c r="AX116" s="705"/>
      <c r="AY116" s="707"/>
      <c r="BA116" s="705"/>
      <c r="BB116" s="707"/>
      <c r="BD116" s="705"/>
      <c r="BE116" s="707"/>
      <c r="BG116" s="705"/>
      <c r="BH116" s="707"/>
      <c r="BJ116" s="705"/>
      <c r="BK116" s="707"/>
      <c r="BM116" s="705"/>
      <c r="BN116" s="707"/>
      <c r="BP116" s="705"/>
      <c r="BQ116" s="707"/>
      <c r="BS116" s="705"/>
      <c r="BT116" s="707"/>
      <c r="BV116" s="705"/>
      <c r="BW116" s="707"/>
      <c r="BY116" s="705"/>
      <c r="BZ116" s="707"/>
      <c r="CB116" s="705"/>
      <c r="CC116" s="707"/>
      <c r="CE116" s="705"/>
      <c r="CF116" s="707"/>
      <c r="CH116" s="705"/>
      <c r="CI116" s="707"/>
      <c r="CK116" s="705"/>
      <c r="CL116" s="707"/>
      <c r="CN116" s="705"/>
      <c r="CO116" s="707"/>
      <c r="CQ116" s="705"/>
      <c r="CR116" s="707"/>
      <c r="CT116" s="705"/>
      <c r="CU116" s="707"/>
      <c r="CW116" s="705"/>
      <c r="CX116" s="707"/>
      <c r="CZ116" s="705"/>
    </row>
    <row r="117" spans="1:104" ht="15.75" customHeight="1" x14ac:dyDescent="0.3">
      <c r="A117" s="743"/>
      <c r="B117" s="744"/>
      <c r="C117" s="734"/>
      <c r="D117" s="705"/>
      <c r="E117" s="706"/>
      <c r="H117" s="705"/>
      <c r="I117" s="707"/>
      <c r="K117" s="705"/>
      <c r="L117" s="707"/>
      <c r="N117" s="705"/>
      <c r="O117" s="707"/>
      <c r="Q117" s="705"/>
      <c r="R117" s="707"/>
      <c r="T117" s="705"/>
      <c r="U117" s="707"/>
      <c r="W117" s="705"/>
      <c r="X117" s="707"/>
      <c r="Z117" s="705"/>
      <c r="AA117" s="707"/>
      <c r="AC117" s="705"/>
      <c r="AD117" s="707"/>
      <c r="AF117" s="705"/>
      <c r="AG117" s="707"/>
      <c r="AI117" s="705"/>
      <c r="AJ117" s="707"/>
      <c r="AL117" s="705"/>
      <c r="AM117" s="707"/>
      <c r="AO117" s="705"/>
      <c r="AP117" s="707"/>
      <c r="AR117" s="705"/>
      <c r="AS117" s="707"/>
      <c r="AU117" s="705"/>
      <c r="AV117" s="707"/>
      <c r="AX117" s="705"/>
      <c r="AY117" s="707"/>
      <c r="BA117" s="705"/>
      <c r="BB117" s="707"/>
      <c r="BD117" s="705"/>
      <c r="BE117" s="707"/>
      <c r="BG117" s="705"/>
      <c r="BH117" s="707"/>
      <c r="BJ117" s="705"/>
      <c r="BK117" s="707"/>
      <c r="BM117" s="705"/>
      <c r="BN117" s="707"/>
      <c r="BP117" s="705"/>
      <c r="BQ117" s="707"/>
      <c r="BS117" s="705"/>
      <c r="BT117" s="707"/>
      <c r="BV117" s="705"/>
      <c r="BW117" s="707"/>
      <c r="BY117" s="705"/>
      <c r="BZ117" s="707"/>
      <c r="CB117" s="705"/>
      <c r="CC117" s="707"/>
      <c r="CE117" s="705"/>
      <c r="CF117" s="707"/>
      <c r="CH117" s="705"/>
      <c r="CI117" s="707"/>
      <c r="CK117" s="705"/>
      <c r="CL117" s="707"/>
      <c r="CN117" s="705"/>
      <c r="CO117" s="707"/>
      <c r="CQ117" s="705"/>
      <c r="CR117" s="707"/>
      <c r="CT117" s="705"/>
      <c r="CU117" s="707"/>
      <c r="CW117" s="705"/>
      <c r="CX117" s="707"/>
      <c r="CZ117" s="705"/>
    </row>
    <row r="118" spans="1:104" ht="15.75" customHeight="1" x14ac:dyDescent="0.3">
      <c r="A118" s="743"/>
      <c r="B118" s="733"/>
      <c r="C118" s="734"/>
      <c r="D118" s="705"/>
      <c r="E118" s="706"/>
      <c r="H118" s="705"/>
      <c r="I118" s="707"/>
      <c r="K118" s="705"/>
      <c r="L118" s="707"/>
      <c r="N118" s="705"/>
      <c r="O118" s="707"/>
      <c r="Q118" s="705"/>
      <c r="R118" s="707"/>
      <c r="T118" s="705"/>
      <c r="U118" s="707"/>
      <c r="W118" s="705"/>
      <c r="X118" s="707"/>
      <c r="Z118" s="705"/>
      <c r="AA118" s="707"/>
      <c r="AC118" s="705"/>
      <c r="AD118" s="707"/>
      <c r="AF118" s="705"/>
      <c r="AG118" s="707"/>
      <c r="AI118" s="705"/>
      <c r="AJ118" s="707"/>
      <c r="AL118" s="705"/>
      <c r="AM118" s="707"/>
      <c r="AO118" s="705"/>
      <c r="AP118" s="707"/>
      <c r="AR118" s="705"/>
      <c r="AS118" s="707"/>
      <c r="AU118" s="705"/>
      <c r="AV118" s="707"/>
      <c r="AX118" s="705"/>
      <c r="AY118" s="707"/>
      <c r="BA118" s="705"/>
      <c r="BB118" s="707"/>
      <c r="BD118" s="705"/>
      <c r="BE118" s="707"/>
      <c r="BG118" s="705"/>
      <c r="BH118" s="707"/>
      <c r="BJ118" s="705"/>
      <c r="BK118" s="707"/>
      <c r="BM118" s="705"/>
      <c r="BN118" s="707"/>
      <c r="BP118" s="705"/>
      <c r="BQ118" s="707"/>
      <c r="BS118" s="705"/>
      <c r="BT118" s="707"/>
      <c r="BV118" s="705"/>
      <c r="BW118" s="707"/>
      <c r="BY118" s="705"/>
      <c r="BZ118" s="707"/>
      <c r="CB118" s="705"/>
      <c r="CC118" s="707"/>
      <c r="CE118" s="705"/>
      <c r="CF118" s="707"/>
      <c r="CH118" s="705"/>
      <c r="CI118" s="707"/>
      <c r="CK118" s="705"/>
      <c r="CL118" s="707"/>
      <c r="CN118" s="705"/>
      <c r="CO118" s="707"/>
      <c r="CQ118" s="705"/>
      <c r="CR118" s="707"/>
      <c r="CT118" s="705"/>
      <c r="CU118" s="707"/>
      <c r="CW118" s="705"/>
      <c r="CX118" s="707"/>
      <c r="CZ118" s="705"/>
    </row>
    <row r="119" spans="1:104" ht="15.75" customHeight="1" x14ac:dyDescent="0.3">
      <c r="A119" s="743"/>
      <c r="B119" s="733"/>
      <c r="C119" s="734"/>
      <c r="D119" s="705"/>
      <c r="E119" s="706"/>
      <c r="H119" s="705"/>
      <c r="I119" s="707"/>
      <c r="K119" s="705"/>
      <c r="L119" s="707"/>
      <c r="N119" s="705"/>
      <c r="O119" s="707"/>
      <c r="Q119" s="705"/>
      <c r="R119" s="707"/>
      <c r="T119" s="705"/>
      <c r="U119" s="707"/>
      <c r="W119" s="705"/>
      <c r="X119" s="707"/>
      <c r="Z119" s="705"/>
      <c r="AA119" s="707"/>
      <c r="AC119" s="705"/>
      <c r="AD119" s="707"/>
      <c r="AF119" s="705"/>
      <c r="AG119" s="707"/>
      <c r="AI119" s="705"/>
      <c r="AJ119" s="707"/>
      <c r="AL119" s="705"/>
      <c r="AM119" s="707"/>
      <c r="AO119" s="705"/>
      <c r="AP119" s="707"/>
      <c r="AR119" s="705"/>
      <c r="AS119" s="707"/>
      <c r="AU119" s="705"/>
      <c r="AV119" s="707"/>
      <c r="AX119" s="705"/>
      <c r="AY119" s="707"/>
      <c r="BA119" s="705"/>
      <c r="BB119" s="707"/>
      <c r="BD119" s="705"/>
      <c r="BE119" s="707"/>
      <c r="BG119" s="705"/>
      <c r="BH119" s="707"/>
      <c r="BJ119" s="705"/>
      <c r="BK119" s="707"/>
      <c r="BM119" s="705"/>
      <c r="BN119" s="707"/>
      <c r="BP119" s="705"/>
      <c r="BQ119" s="707"/>
      <c r="BS119" s="705"/>
      <c r="BT119" s="707"/>
      <c r="BV119" s="705"/>
      <c r="BW119" s="707"/>
      <c r="BY119" s="705"/>
      <c r="BZ119" s="707"/>
      <c r="CB119" s="705"/>
      <c r="CC119" s="707"/>
      <c r="CE119" s="705"/>
      <c r="CF119" s="707"/>
      <c r="CH119" s="705"/>
      <c r="CI119" s="707"/>
      <c r="CK119" s="705"/>
      <c r="CL119" s="707"/>
      <c r="CN119" s="705"/>
      <c r="CO119" s="707"/>
      <c r="CQ119" s="705"/>
      <c r="CR119" s="707"/>
      <c r="CT119" s="705"/>
      <c r="CU119" s="707"/>
      <c r="CW119" s="705"/>
      <c r="CX119" s="707"/>
      <c r="CZ119" s="705"/>
    </row>
    <row r="120" spans="1:104" ht="15.75" customHeight="1" x14ac:dyDescent="0.3">
      <c r="A120" s="729"/>
      <c r="B120" s="745"/>
      <c r="C120" s="734"/>
      <c r="D120" s="705"/>
      <c r="E120" s="706"/>
      <c r="H120" s="705"/>
      <c r="I120" s="707"/>
      <c r="K120" s="705"/>
      <c r="L120" s="707"/>
      <c r="N120" s="705"/>
      <c r="O120" s="707"/>
      <c r="Q120" s="705"/>
      <c r="R120" s="707"/>
      <c r="T120" s="705"/>
      <c r="U120" s="707"/>
      <c r="W120" s="705"/>
      <c r="X120" s="707"/>
      <c r="Z120" s="705"/>
      <c r="AA120" s="707"/>
      <c r="AC120" s="705"/>
      <c r="AD120" s="707"/>
      <c r="AF120" s="705"/>
      <c r="AG120" s="707"/>
      <c r="AI120" s="705"/>
      <c r="AJ120" s="707"/>
      <c r="AL120" s="705"/>
      <c r="AM120" s="707"/>
      <c r="AO120" s="705"/>
      <c r="AP120" s="707"/>
      <c r="AR120" s="705"/>
      <c r="AS120" s="707"/>
      <c r="AU120" s="705"/>
      <c r="AV120" s="707"/>
      <c r="AX120" s="705"/>
      <c r="AY120" s="707"/>
      <c r="BA120" s="705"/>
      <c r="BB120" s="707"/>
      <c r="BD120" s="705"/>
      <c r="BE120" s="707"/>
      <c r="BG120" s="705"/>
      <c r="BH120" s="707"/>
      <c r="BJ120" s="705"/>
      <c r="BK120" s="707"/>
      <c r="BM120" s="705"/>
      <c r="BN120" s="707"/>
      <c r="BP120" s="705"/>
      <c r="BQ120" s="707"/>
      <c r="BS120" s="705"/>
      <c r="BT120" s="707"/>
      <c r="BV120" s="705"/>
      <c r="BW120" s="707"/>
      <c r="BY120" s="705"/>
      <c r="BZ120" s="707"/>
      <c r="CB120" s="705"/>
      <c r="CC120" s="707"/>
      <c r="CE120" s="705"/>
      <c r="CF120" s="707"/>
      <c r="CH120" s="705"/>
      <c r="CI120" s="707"/>
      <c r="CK120" s="705"/>
      <c r="CL120" s="707"/>
      <c r="CN120" s="705"/>
      <c r="CO120" s="707"/>
      <c r="CQ120" s="705"/>
      <c r="CR120" s="707"/>
      <c r="CT120" s="705"/>
      <c r="CU120" s="707"/>
      <c r="CW120" s="705"/>
      <c r="CX120" s="707"/>
      <c r="CZ120" s="705"/>
    </row>
    <row r="121" spans="1:104" ht="15.75" hidden="1" customHeight="1" x14ac:dyDescent="0.3">
      <c r="A121" s="729"/>
      <c r="B121" s="745"/>
      <c r="C121" s="734"/>
      <c r="D121" s="705"/>
      <c r="E121" s="706"/>
      <c r="H121" s="705"/>
      <c r="I121" s="707"/>
      <c r="K121" s="705"/>
      <c r="L121" s="707"/>
      <c r="N121" s="705"/>
      <c r="O121" s="707"/>
      <c r="Q121" s="705"/>
      <c r="R121" s="707"/>
      <c r="T121" s="705"/>
      <c r="U121" s="707"/>
      <c r="W121" s="705"/>
      <c r="X121" s="707"/>
      <c r="Z121" s="705"/>
      <c r="AA121" s="707"/>
      <c r="AC121" s="705"/>
      <c r="AD121" s="707"/>
      <c r="AF121" s="705"/>
      <c r="AG121" s="707"/>
      <c r="AI121" s="705"/>
      <c r="AJ121" s="707"/>
      <c r="AL121" s="705"/>
      <c r="AM121" s="707"/>
      <c r="AO121" s="705"/>
      <c r="AP121" s="707"/>
      <c r="AR121" s="705"/>
      <c r="AS121" s="707"/>
      <c r="AU121" s="705"/>
      <c r="AV121" s="707"/>
      <c r="AX121" s="705"/>
      <c r="AY121" s="707"/>
      <c r="BA121" s="705"/>
      <c r="BB121" s="707"/>
      <c r="BD121" s="705"/>
      <c r="BE121" s="707"/>
      <c r="BG121" s="705"/>
      <c r="BH121" s="707"/>
      <c r="BJ121" s="705"/>
      <c r="BK121" s="707"/>
      <c r="BM121" s="705"/>
      <c r="BN121" s="707"/>
      <c r="BP121" s="705"/>
      <c r="BQ121" s="707"/>
      <c r="BS121" s="705"/>
      <c r="BT121" s="707"/>
      <c r="BV121" s="705"/>
      <c r="BW121" s="707"/>
      <c r="BY121" s="705"/>
      <c r="BZ121" s="707"/>
      <c r="CB121" s="705"/>
      <c r="CC121" s="707"/>
      <c r="CE121" s="705"/>
      <c r="CF121" s="707"/>
      <c r="CH121" s="705"/>
      <c r="CI121" s="707"/>
      <c r="CK121" s="705"/>
      <c r="CL121" s="707"/>
      <c r="CN121" s="705"/>
      <c r="CO121" s="707"/>
      <c r="CQ121" s="705"/>
      <c r="CR121" s="707"/>
      <c r="CT121" s="705"/>
      <c r="CU121" s="707"/>
      <c r="CW121" s="705"/>
      <c r="CX121" s="707"/>
      <c r="CZ121" s="705"/>
    </row>
    <row r="122" spans="1:104" ht="15.75" hidden="1" customHeight="1" x14ac:dyDescent="0.3">
      <c r="B122" s="712"/>
      <c r="C122" s="734"/>
      <c r="D122" s="705"/>
      <c r="E122" s="706"/>
      <c r="H122" s="705"/>
      <c r="I122" s="707"/>
      <c r="K122" s="705"/>
      <c r="L122" s="707"/>
      <c r="N122" s="705"/>
      <c r="O122" s="707"/>
      <c r="Q122" s="705"/>
      <c r="R122" s="707"/>
      <c r="T122" s="705"/>
      <c r="U122" s="707"/>
      <c r="W122" s="705"/>
      <c r="X122" s="707"/>
      <c r="Z122" s="705"/>
      <c r="AA122" s="707"/>
      <c r="AC122" s="705"/>
      <c r="AD122" s="707"/>
      <c r="AF122" s="705"/>
      <c r="AG122" s="707"/>
      <c r="AI122" s="705"/>
      <c r="AJ122" s="707"/>
      <c r="AL122" s="705"/>
      <c r="AM122" s="707"/>
      <c r="AO122" s="705"/>
      <c r="AP122" s="707"/>
      <c r="AR122" s="705"/>
      <c r="AS122" s="707"/>
      <c r="AU122" s="705"/>
      <c r="AV122" s="707"/>
      <c r="AX122" s="705"/>
      <c r="AY122" s="707"/>
      <c r="BA122" s="705"/>
      <c r="BB122" s="707"/>
      <c r="BD122" s="705"/>
      <c r="BE122" s="707"/>
      <c r="BG122" s="705"/>
      <c r="BH122" s="707"/>
      <c r="BJ122" s="705"/>
      <c r="BK122" s="707"/>
      <c r="BM122" s="705"/>
      <c r="BN122" s="707"/>
      <c r="BP122" s="705"/>
      <c r="BQ122" s="707"/>
      <c r="BS122" s="705"/>
      <c r="BT122" s="707"/>
      <c r="BV122" s="705"/>
      <c r="BW122" s="707"/>
      <c r="BY122" s="705"/>
      <c r="BZ122" s="707"/>
      <c r="CB122" s="705"/>
      <c r="CC122" s="707"/>
      <c r="CE122" s="705"/>
      <c r="CF122" s="707"/>
      <c r="CH122" s="705"/>
      <c r="CI122" s="707"/>
      <c r="CK122" s="705"/>
      <c r="CL122" s="707"/>
      <c r="CN122" s="705"/>
      <c r="CO122" s="707"/>
      <c r="CQ122" s="705"/>
      <c r="CR122" s="707"/>
      <c r="CT122" s="705"/>
      <c r="CU122" s="707"/>
      <c r="CW122" s="705"/>
      <c r="CX122" s="707"/>
      <c r="CZ122" s="705"/>
    </row>
    <row r="123" spans="1:104" ht="15.75" hidden="1" customHeight="1" x14ac:dyDescent="0.3">
      <c r="A123" s="746"/>
      <c r="B123" s="747"/>
      <c r="C123" s="734"/>
      <c r="D123" s="705"/>
      <c r="E123" s="706"/>
      <c r="H123" s="705"/>
      <c r="I123" s="707"/>
      <c r="K123" s="705"/>
      <c r="L123" s="707"/>
      <c r="N123" s="705"/>
      <c r="O123" s="707"/>
      <c r="Q123" s="705"/>
      <c r="R123" s="707"/>
      <c r="T123" s="705"/>
      <c r="U123" s="707"/>
      <c r="W123" s="705"/>
      <c r="X123" s="707"/>
      <c r="Z123" s="705"/>
      <c r="AA123" s="707"/>
      <c r="AC123" s="705"/>
      <c r="AD123" s="707"/>
      <c r="AF123" s="705"/>
      <c r="AG123" s="707"/>
      <c r="AI123" s="705"/>
      <c r="AJ123" s="707"/>
      <c r="AL123" s="705"/>
      <c r="AM123" s="707"/>
      <c r="AO123" s="705"/>
      <c r="AP123" s="707"/>
      <c r="AR123" s="705"/>
      <c r="AS123" s="707"/>
      <c r="AU123" s="705"/>
      <c r="AV123" s="707"/>
      <c r="AX123" s="705"/>
      <c r="AY123" s="707"/>
      <c r="BA123" s="705"/>
      <c r="BB123" s="707"/>
      <c r="BD123" s="705"/>
      <c r="BE123" s="707"/>
      <c r="BG123" s="705"/>
      <c r="BH123" s="707"/>
      <c r="BJ123" s="705"/>
      <c r="BK123" s="707"/>
      <c r="BM123" s="705"/>
      <c r="BN123" s="707"/>
      <c r="BP123" s="705"/>
      <c r="BQ123" s="707"/>
      <c r="BS123" s="705"/>
      <c r="BT123" s="707"/>
      <c r="BV123" s="705"/>
      <c r="BW123" s="707"/>
      <c r="BY123" s="705"/>
      <c r="BZ123" s="707"/>
      <c r="CB123" s="705"/>
      <c r="CC123" s="707"/>
      <c r="CE123" s="705"/>
      <c r="CF123" s="707"/>
      <c r="CH123" s="705"/>
      <c r="CI123" s="707"/>
      <c r="CK123" s="705"/>
      <c r="CL123" s="707"/>
      <c r="CN123" s="705"/>
      <c r="CO123" s="707"/>
      <c r="CQ123" s="705"/>
      <c r="CR123" s="707"/>
      <c r="CT123" s="705"/>
      <c r="CU123" s="707"/>
      <c r="CW123" s="705"/>
      <c r="CX123" s="707"/>
      <c r="CZ123" s="705"/>
    </row>
    <row r="124" spans="1:104" ht="15.75" hidden="1" customHeight="1" x14ac:dyDescent="0.3">
      <c r="A124" s="729"/>
      <c r="B124" s="745"/>
      <c r="C124" s="734"/>
      <c r="D124" s="705"/>
      <c r="E124" s="706"/>
      <c r="H124" s="705"/>
      <c r="I124" s="707"/>
      <c r="K124" s="705"/>
      <c r="L124" s="707"/>
      <c r="N124" s="705"/>
      <c r="O124" s="707"/>
      <c r="Q124" s="705"/>
      <c r="R124" s="707"/>
      <c r="T124" s="705"/>
      <c r="U124" s="707"/>
      <c r="W124" s="705"/>
      <c r="X124" s="707"/>
      <c r="Z124" s="705"/>
      <c r="AA124" s="707"/>
      <c r="AC124" s="705"/>
      <c r="AD124" s="707"/>
      <c r="AF124" s="705"/>
      <c r="AG124" s="707"/>
      <c r="AI124" s="705"/>
      <c r="AJ124" s="707"/>
      <c r="AL124" s="705"/>
      <c r="AM124" s="707"/>
      <c r="AO124" s="705"/>
      <c r="AP124" s="707"/>
      <c r="AR124" s="705"/>
      <c r="AS124" s="707"/>
      <c r="AU124" s="705"/>
      <c r="AV124" s="707"/>
      <c r="AX124" s="705"/>
      <c r="AY124" s="707"/>
      <c r="BA124" s="705"/>
      <c r="BB124" s="707"/>
      <c r="BD124" s="705"/>
      <c r="BE124" s="707"/>
      <c r="BG124" s="705"/>
      <c r="BH124" s="707"/>
      <c r="BJ124" s="705"/>
      <c r="BK124" s="707"/>
      <c r="BM124" s="705"/>
      <c r="BN124" s="707"/>
      <c r="BP124" s="705"/>
      <c r="BQ124" s="707"/>
      <c r="BS124" s="705"/>
      <c r="BT124" s="707"/>
      <c r="BV124" s="705"/>
      <c r="BW124" s="707"/>
      <c r="BY124" s="705"/>
      <c r="BZ124" s="707"/>
      <c r="CB124" s="705"/>
      <c r="CC124" s="707"/>
      <c r="CE124" s="705"/>
      <c r="CF124" s="707"/>
      <c r="CH124" s="705"/>
      <c r="CI124" s="707"/>
      <c r="CK124" s="705"/>
      <c r="CL124" s="707"/>
      <c r="CN124" s="705"/>
      <c r="CO124" s="707"/>
      <c r="CQ124" s="705"/>
      <c r="CR124" s="707"/>
      <c r="CT124" s="705"/>
      <c r="CU124" s="707"/>
      <c r="CW124" s="705"/>
      <c r="CX124" s="707"/>
      <c r="CZ124" s="705"/>
    </row>
    <row r="125" spans="1:104" ht="15.75" hidden="1" customHeight="1" x14ac:dyDescent="0.3">
      <c r="A125" s="693"/>
      <c r="B125" s="745"/>
      <c r="C125" s="734"/>
      <c r="D125" s="705"/>
      <c r="E125" s="706"/>
      <c r="H125" s="705"/>
      <c r="I125" s="707"/>
      <c r="K125" s="705"/>
      <c r="L125" s="707"/>
      <c r="N125" s="705"/>
      <c r="O125" s="707"/>
      <c r="Q125" s="705"/>
      <c r="R125" s="707"/>
      <c r="T125" s="705"/>
      <c r="U125" s="707"/>
      <c r="W125" s="705"/>
      <c r="X125" s="707"/>
      <c r="Z125" s="705"/>
      <c r="AA125" s="707"/>
      <c r="AC125" s="705"/>
      <c r="AD125" s="707"/>
      <c r="AF125" s="705"/>
      <c r="AG125" s="707"/>
      <c r="AI125" s="705"/>
      <c r="AJ125" s="707"/>
      <c r="AL125" s="705"/>
      <c r="AM125" s="707"/>
      <c r="AO125" s="705"/>
      <c r="AP125" s="707"/>
      <c r="AR125" s="705"/>
      <c r="AS125" s="707"/>
      <c r="AU125" s="705"/>
      <c r="AV125" s="707"/>
      <c r="AX125" s="705"/>
      <c r="AY125" s="707"/>
      <c r="BA125" s="705"/>
      <c r="BB125" s="707"/>
      <c r="BD125" s="705"/>
      <c r="BE125" s="707"/>
      <c r="BG125" s="705"/>
      <c r="BH125" s="707"/>
      <c r="BJ125" s="705"/>
      <c r="BK125" s="707"/>
      <c r="BM125" s="705"/>
      <c r="BN125" s="707"/>
      <c r="BP125" s="705"/>
      <c r="BQ125" s="707"/>
      <c r="BS125" s="705"/>
      <c r="BT125" s="707"/>
      <c r="BV125" s="705"/>
      <c r="BW125" s="707"/>
      <c r="BY125" s="705"/>
      <c r="BZ125" s="707"/>
      <c r="CB125" s="705"/>
      <c r="CC125" s="707"/>
      <c r="CE125" s="705"/>
      <c r="CF125" s="707"/>
      <c r="CH125" s="705"/>
      <c r="CI125" s="707"/>
      <c r="CK125" s="705"/>
      <c r="CL125" s="707"/>
      <c r="CN125" s="705"/>
      <c r="CO125" s="707"/>
      <c r="CQ125" s="705"/>
      <c r="CR125" s="707"/>
      <c r="CT125" s="705"/>
      <c r="CU125" s="707"/>
      <c r="CW125" s="705"/>
      <c r="CX125" s="707"/>
      <c r="CZ125" s="705"/>
    </row>
    <row r="126" spans="1:104" ht="15.75" hidden="1" customHeight="1" x14ac:dyDescent="0.3">
      <c r="B126" s="712"/>
      <c r="C126" s="734"/>
      <c r="D126" s="705"/>
      <c r="E126" s="706"/>
      <c r="H126" s="705"/>
      <c r="I126" s="707"/>
      <c r="K126" s="705"/>
      <c r="L126" s="707"/>
      <c r="N126" s="705"/>
      <c r="O126" s="707"/>
      <c r="Q126" s="705"/>
      <c r="R126" s="707"/>
      <c r="T126" s="705"/>
      <c r="U126" s="707"/>
      <c r="W126" s="705"/>
      <c r="X126" s="707"/>
      <c r="Z126" s="705"/>
      <c r="AA126" s="707"/>
      <c r="AC126" s="705"/>
      <c r="AD126" s="707"/>
      <c r="AF126" s="705"/>
      <c r="AG126" s="707"/>
      <c r="AI126" s="705"/>
      <c r="AJ126" s="707"/>
      <c r="AL126" s="705"/>
      <c r="AM126" s="707"/>
      <c r="AO126" s="705"/>
      <c r="AP126" s="707"/>
      <c r="AR126" s="705"/>
      <c r="AS126" s="707"/>
      <c r="AU126" s="705"/>
      <c r="AV126" s="707"/>
      <c r="AX126" s="705"/>
      <c r="AY126" s="707"/>
      <c r="BA126" s="705"/>
      <c r="BB126" s="707"/>
      <c r="BD126" s="705"/>
      <c r="BE126" s="707"/>
      <c r="BG126" s="705"/>
      <c r="BH126" s="707"/>
      <c r="BJ126" s="705"/>
      <c r="BK126" s="707"/>
      <c r="BM126" s="705"/>
      <c r="BN126" s="707"/>
      <c r="BP126" s="705"/>
      <c r="BQ126" s="707"/>
      <c r="BS126" s="705"/>
      <c r="BT126" s="707"/>
      <c r="BV126" s="705"/>
      <c r="BW126" s="707"/>
      <c r="BY126" s="705"/>
      <c r="BZ126" s="707"/>
      <c r="CB126" s="705"/>
      <c r="CC126" s="707"/>
      <c r="CE126" s="705"/>
      <c r="CF126" s="707"/>
      <c r="CH126" s="705"/>
      <c r="CI126" s="707"/>
      <c r="CK126" s="705"/>
      <c r="CL126" s="707"/>
      <c r="CN126" s="705"/>
      <c r="CO126" s="707"/>
      <c r="CQ126" s="705"/>
      <c r="CR126" s="707"/>
      <c r="CT126" s="705"/>
      <c r="CU126" s="707"/>
      <c r="CW126" s="705"/>
      <c r="CX126" s="707"/>
      <c r="CZ126" s="705"/>
    </row>
    <row r="127" spans="1:104" ht="15.75" hidden="1" customHeight="1" x14ac:dyDescent="0.3">
      <c r="A127" s="748"/>
      <c r="B127" s="712"/>
      <c r="C127" s="734"/>
      <c r="D127" s="705"/>
      <c r="E127" s="706"/>
      <c r="H127" s="705"/>
      <c r="I127" s="707"/>
      <c r="K127" s="705"/>
      <c r="L127" s="707"/>
      <c r="N127" s="705"/>
      <c r="O127" s="707"/>
      <c r="Q127" s="705"/>
      <c r="R127" s="707"/>
      <c r="T127" s="705"/>
      <c r="U127" s="707"/>
      <c r="W127" s="705"/>
      <c r="X127" s="707"/>
      <c r="Z127" s="705"/>
      <c r="AA127" s="707"/>
      <c r="AC127" s="705"/>
      <c r="AD127" s="707"/>
      <c r="AF127" s="705"/>
      <c r="AG127" s="707"/>
      <c r="AI127" s="705"/>
      <c r="AJ127" s="707"/>
      <c r="AL127" s="705"/>
      <c r="AM127" s="707"/>
      <c r="AO127" s="705"/>
      <c r="AP127" s="707"/>
      <c r="AR127" s="705"/>
      <c r="AS127" s="707"/>
      <c r="AU127" s="705"/>
      <c r="AV127" s="707"/>
      <c r="AX127" s="705"/>
      <c r="AY127" s="707"/>
      <c r="BA127" s="705"/>
      <c r="BB127" s="707"/>
      <c r="BD127" s="705"/>
      <c r="BE127" s="707"/>
      <c r="BG127" s="705"/>
      <c r="BH127" s="707"/>
      <c r="BJ127" s="705"/>
      <c r="BK127" s="707"/>
      <c r="BM127" s="705"/>
      <c r="BN127" s="707"/>
      <c r="BP127" s="705"/>
      <c r="BQ127" s="707"/>
      <c r="BS127" s="705"/>
      <c r="BT127" s="707"/>
      <c r="BV127" s="705"/>
      <c r="BW127" s="707"/>
      <c r="BY127" s="705"/>
      <c r="BZ127" s="707"/>
      <c r="CB127" s="705"/>
      <c r="CC127" s="707"/>
      <c r="CE127" s="705"/>
      <c r="CF127" s="707"/>
      <c r="CH127" s="705"/>
      <c r="CI127" s="707"/>
      <c r="CK127" s="705"/>
      <c r="CL127" s="707"/>
      <c r="CN127" s="705"/>
      <c r="CO127" s="707"/>
      <c r="CQ127" s="705"/>
      <c r="CR127" s="707"/>
      <c r="CT127" s="705"/>
      <c r="CU127" s="707"/>
      <c r="CW127" s="705"/>
      <c r="CX127" s="707"/>
      <c r="CZ127" s="705"/>
    </row>
    <row r="128" spans="1:104" ht="15.75" hidden="1" customHeight="1" x14ac:dyDescent="0.3">
      <c r="A128" s="748"/>
      <c r="B128" s="712"/>
      <c r="C128" s="734"/>
      <c r="D128" s="705"/>
      <c r="E128" s="706"/>
      <c r="H128" s="705"/>
      <c r="I128" s="707"/>
      <c r="K128" s="705"/>
      <c r="L128" s="707"/>
      <c r="N128" s="705"/>
      <c r="O128" s="707"/>
      <c r="Q128" s="705"/>
      <c r="R128" s="707"/>
      <c r="T128" s="705"/>
      <c r="U128" s="707"/>
      <c r="W128" s="705"/>
      <c r="X128" s="707"/>
      <c r="Z128" s="705"/>
      <c r="AA128" s="707"/>
      <c r="AC128" s="705"/>
      <c r="AD128" s="707"/>
      <c r="AF128" s="705"/>
      <c r="AG128" s="707"/>
      <c r="AI128" s="705"/>
      <c r="AJ128" s="707"/>
      <c r="AL128" s="705"/>
      <c r="AM128" s="707"/>
      <c r="AO128" s="705"/>
      <c r="AP128" s="707"/>
      <c r="AR128" s="705"/>
      <c r="AS128" s="707"/>
      <c r="AU128" s="705"/>
      <c r="AV128" s="707"/>
      <c r="AX128" s="705"/>
      <c r="AY128" s="707"/>
      <c r="BA128" s="705"/>
      <c r="BB128" s="707"/>
      <c r="BD128" s="705"/>
      <c r="BE128" s="707"/>
      <c r="BG128" s="705"/>
      <c r="BH128" s="707"/>
      <c r="BJ128" s="705"/>
      <c r="BK128" s="707"/>
      <c r="BM128" s="705"/>
      <c r="BN128" s="707"/>
      <c r="BP128" s="705"/>
      <c r="BQ128" s="707"/>
      <c r="BS128" s="705"/>
      <c r="BT128" s="707"/>
      <c r="BV128" s="705"/>
      <c r="BW128" s="707"/>
      <c r="BY128" s="705"/>
      <c r="BZ128" s="707"/>
      <c r="CB128" s="705"/>
      <c r="CC128" s="707"/>
      <c r="CE128" s="705"/>
      <c r="CF128" s="707"/>
      <c r="CH128" s="705"/>
      <c r="CI128" s="707"/>
      <c r="CK128" s="705"/>
      <c r="CL128" s="707"/>
      <c r="CN128" s="705"/>
      <c r="CO128" s="707"/>
      <c r="CQ128" s="705"/>
      <c r="CR128" s="707"/>
      <c r="CT128" s="705"/>
      <c r="CU128" s="707"/>
      <c r="CW128" s="705"/>
      <c r="CX128" s="707"/>
      <c r="CZ128" s="705"/>
    </row>
    <row r="129" spans="1:124" ht="15.75" hidden="1" customHeight="1" x14ac:dyDescent="0.3">
      <c r="A129" s="749"/>
      <c r="B129" s="712"/>
      <c r="C129" s="734"/>
      <c r="D129" s="705"/>
      <c r="E129" s="706"/>
      <c r="H129" s="705"/>
      <c r="I129" s="707"/>
      <c r="K129" s="705"/>
      <c r="L129" s="707"/>
      <c r="N129" s="705"/>
      <c r="O129" s="707"/>
      <c r="Q129" s="705"/>
      <c r="R129" s="707"/>
      <c r="T129" s="705"/>
      <c r="U129" s="707"/>
      <c r="W129" s="705"/>
      <c r="X129" s="707"/>
      <c r="Z129" s="705"/>
      <c r="AA129" s="707"/>
      <c r="AC129" s="705"/>
      <c r="AD129" s="707"/>
      <c r="AF129" s="705"/>
      <c r="AG129" s="707"/>
      <c r="AI129" s="705"/>
      <c r="AJ129" s="707"/>
      <c r="AL129" s="705"/>
      <c r="AM129" s="707"/>
      <c r="AO129" s="705"/>
      <c r="AP129" s="707"/>
      <c r="AR129" s="705"/>
      <c r="AS129" s="707"/>
      <c r="AU129" s="705"/>
      <c r="AV129" s="707"/>
      <c r="AX129" s="705"/>
      <c r="AY129" s="707"/>
      <c r="BA129" s="705"/>
      <c r="BB129" s="707"/>
      <c r="BD129" s="705"/>
      <c r="BE129" s="707"/>
      <c r="BG129" s="705"/>
      <c r="BH129" s="707"/>
      <c r="BJ129" s="705"/>
      <c r="BK129" s="707"/>
      <c r="BM129" s="705"/>
      <c r="BN129" s="707"/>
      <c r="BP129" s="705"/>
      <c r="BQ129" s="707"/>
      <c r="BS129" s="705"/>
      <c r="BT129" s="707"/>
      <c r="BV129" s="705"/>
      <c r="BW129" s="707"/>
      <c r="BY129" s="705"/>
      <c r="BZ129" s="707"/>
      <c r="CB129" s="705"/>
      <c r="CC129" s="707"/>
      <c r="CE129" s="705"/>
      <c r="CF129" s="707"/>
      <c r="CH129" s="705"/>
      <c r="CI129" s="707"/>
      <c r="CK129" s="705"/>
      <c r="CL129" s="707"/>
      <c r="CN129" s="705"/>
      <c r="CO129" s="707"/>
      <c r="CQ129" s="705"/>
      <c r="CR129" s="707"/>
      <c r="CT129" s="705"/>
      <c r="CU129" s="707"/>
      <c r="CW129" s="705"/>
      <c r="CX129" s="707"/>
      <c r="CZ129" s="705"/>
    </row>
    <row r="130" spans="1:124" ht="15.75" hidden="1" customHeight="1" x14ac:dyDescent="0.3">
      <c r="B130" s="712"/>
      <c r="C130" s="734"/>
      <c r="D130" s="705"/>
      <c r="E130" s="706"/>
      <c r="H130" s="705"/>
      <c r="I130" s="707"/>
      <c r="K130" s="705"/>
      <c r="L130" s="707"/>
      <c r="N130" s="705"/>
      <c r="O130" s="707"/>
      <c r="Q130" s="705"/>
      <c r="R130" s="707"/>
      <c r="T130" s="705"/>
      <c r="U130" s="707"/>
      <c r="W130" s="705"/>
      <c r="X130" s="707"/>
      <c r="Z130" s="705"/>
      <c r="AA130" s="707"/>
      <c r="AC130" s="705"/>
      <c r="AD130" s="707"/>
      <c r="AF130" s="705"/>
      <c r="AG130" s="707"/>
      <c r="AI130" s="705"/>
      <c r="AJ130" s="707"/>
      <c r="AL130" s="705"/>
      <c r="AM130" s="707"/>
      <c r="AO130" s="705"/>
      <c r="AP130" s="707"/>
      <c r="AR130" s="705"/>
      <c r="AS130" s="707"/>
      <c r="AU130" s="705"/>
      <c r="AV130" s="707"/>
      <c r="AX130" s="705"/>
      <c r="AY130" s="707"/>
      <c r="BA130" s="705"/>
      <c r="BB130" s="707"/>
      <c r="BD130" s="705"/>
      <c r="BE130" s="707"/>
      <c r="BG130" s="705"/>
      <c r="BH130" s="707"/>
      <c r="BJ130" s="705"/>
      <c r="BK130" s="707"/>
      <c r="BM130" s="705"/>
      <c r="BN130" s="707"/>
      <c r="BP130" s="705"/>
      <c r="BQ130" s="707"/>
      <c r="BS130" s="705"/>
      <c r="BT130" s="707"/>
      <c r="BV130" s="705"/>
      <c r="BW130" s="707"/>
      <c r="BY130" s="705"/>
      <c r="BZ130" s="707"/>
      <c r="CB130" s="705"/>
      <c r="CC130" s="707"/>
      <c r="CE130" s="705"/>
      <c r="CF130" s="707"/>
      <c r="CH130" s="705"/>
      <c r="CI130" s="707"/>
      <c r="CK130" s="705"/>
      <c r="CL130" s="707"/>
      <c r="CN130" s="705"/>
      <c r="CO130" s="707"/>
      <c r="CQ130" s="705"/>
      <c r="CR130" s="707"/>
      <c r="CT130" s="705"/>
      <c r="CU130" s="707"/>
      <c r="CW130" s="705"/>
      <c r="CX130" s="707"/>
      <c r="CZ130" s="705"/>
    </row>
    <row r="131" spans="1:124" ht="15.75" hidden="1" customHeight="1" x14ac:dyDescent="0.3">
      <c r="B131" s="712"/>
      <c r="C131" s="734"/>
      <c r="D131" s="705"/>
      <c r="E131" s="706"/>
      <c r="H131" s="705"/>
      <c r="I131" s="707"/>
      <c r="K131" s="705"/>
      <c r="L131" s="707"/>
      <c r="N131" s="705"/>
      <c r="O131" s="707"/>
      <c r="Q131" s="705"/>
      <c r="R131" s="707"/>
      <c r="T131" s="705"/>
      <c r="U131" s="707"/>
      <c r="W131" s="705"/>
      <c r="X131" s="707"/>
      <c r="Z131" s="705"/>
      <c r="AA131" s="707"/>
      <c r="AC131" s="705"/>
      <c r="AD131" s="707"/>
      <c r="AF131" s="705"/>
      <c r="AG131" s="707"/>
      <c r="AI131" s="705"/>
      <c r="AJ131" s="707"/>
      <c r="AL131" s="705"/>
      <c r="AM131" s="707"/>
      <c r="AO131" s="705"/>
      <c r="AP131" s="707"/>
      <c r="AR131" s="705"/>
      <c r="AS131" s="707"/>
      <c r="AU131" s="705"/>
      <c r="AV131" s="707"/>
      <c r="AX131" s="705"/>
      <c r="AY131" s="707"/>
      <c r="BA131" s="705"/>
      <c r="BB131" s="707"/>
      <c r="BD131" s="705"/>
      <c r="BE131" s="707"/>
      <c r="BG131" s="705"/>
      <c r="BH131" s="707"/>
      <c r="BJ131" s="705"/>
      <c r="BK131" s="707"/>
      <c r="BM131" s="705"/>
      <c r="BN131" s="707"/>
      <c r="BP131" s="705"/>
      <c r="BQ131" s="707"/>
      <c r="BS131" s="705"/>
      <c r="BT131" s="707"/>
      <c r="BV131" s="705"/>
      <c r="BW131" s="707"/>
      <c r="BY131" s="705"/>
      <c r="BZ131" s="707"/>
      <c r="CB131" s="705"/>
      <c r="CC131" s="707"/>
      <c r="CE131" s="705"/>
      <c r="CF131" s="707"/>
      <c r="CH131" s="705"/>
      <c r="CI131" s="707"/>
      <c r="CK131" s="705"/>
      <c r="CL131" s="707"/>
      <c r="CN131" s="705"/>
      <c r="CO131" s="707"/>
      <c r="CQ131" s="705"/>
      <c r="CR131" s="707"/>
      <c r="CT131" s="705"/>
      <c r="CU131" s="707"/>
      <c r="CW131" s="705"/>
      <c r="CX131" s="707"/>
      <c r="CZ131" s="705"/>
    </row>
    <row r="132" spans="1:124" ht="21" customHeight="1" x14ac:dyDescent="0.35">
      <c r="A132" s="750"/>
      <c r="B132" s="751"/>
      <c r="C132" s="751"/>
      <c r="D132" s="752"/>
      <c r="E132" s="752"/>
      <c r="F132" s="752"/>
      <c r="G132" s="752"/>
      <c r="H132" s="741"/>
      <c r="I132" s="753"/>
      <c r="J132" s="754"/>
      <c r="K132" s="752"/>
      <c r="L132" s="753"/>
      <c r="M132" s="754"/>
      <c r="N132" s="755"/>
      <c r="O132" s="756"/>
      <c r="P132" s="756"/>
      <c r="Q132" s="756"/>
      <c r="R132" s="756"/>
      <c r="S132" s="756"/>
      <c r="T132" s="756"/>
      <c r="U132" s="756"/>
      <c r="V132" s="756"/>
      <c r="W132" s="756"/>
      <c r="X132" s="756"/>
      <c r="Y132" s="756"/>
      <c r="Z132" s="756"/>
      <c r="AA132" s="756"/>
      <c r="AB132" s="756"/>
      <c r="AC132" s="756"/>
      <c r="AD132" s="756"/>
      <c r="AE132" s="756"/>
      <c r="AF132" s="756"/>
      <c r="AG132" s="756"/>
      <c r="AH132" s="756"/>
      <c r="AI132" s="756"/>
      <c r="AJ132" s="756"/>
      <c r="AK132" s="756"/>
      <c r="AL132" s="756"/>
      <c r="AM132" s="756"/>
      <c r="AN132" s="756"/>
      <c r="AO132" s="756"/>
      <c r="AP132" s="756"/>
      <c r="AQ132" s="756"/>
      <c r="AR132" s="756"/>
      <c r="AS132" s="756"/>
      <c r="AT132" s="756"/>
      <c r="AU132" s="756"/>
      <c r="AV132" s="756"/>
      <c r="AW132" s="756"/>
      <c r="AX132" s="756"/>
      <c r="AY132" s="756"/>
      <c r="AZ132" s="756"/>
      <c r="BA132" s="756"/>
      <c r="BB132" s="756"/>
      <c r="BC132" s="756"/>
      <c r="BD132" s="756"/>
      <c r="BE132" s="756"/>
      <c r="BF132" s="756"/>
      <c r="BG132" s="756"/>
      <c r="BH132" s="756"/>
      <c r="BI132" s="756"/>
      <c r="BJ132" s="756"/>
      <c r="BK132" s="756"/>
      <c r="BL132" s="756"/>
      <c r="BM132" s="756"/>
      <c r="BN132" s="756"/>
      <c r="BO132" s="756"/>
      <c r="BP132" s="756"/>
      <c r="BQ132" s="756"/>
      <c r="BR132" s="756"/>
      <c r="BS132" s="756"/>
      <c r="BT132" s="756"/>
      <c r="BU132" s="756"/>
      <c r="BV132" s="756"/>
      <c r="BW132" s="756"/>
      <c r="BX132" s="756"/>
      <c r="BY132" s="756"/>
      <c r="BZ132" s="756"/>
      <c r="CA132" s="756"/>
      <c r="CB132" s="756"/>
      <c r="CC132" s="756"/>
      <c r="CD132" s="756"/>
      <c r="CE132" s="756"/>
      <c r="CF132" s="756"/>
      <c r="CG132" s="756"/>
      <c r="CH132" s="756"/>
      <c r="CI132" s="756"/>
      <c r="CJ132" s="756"/>
      <c r="CK132" s="756"/>
      <c r="CL132" s="756"/>
      <c r="CM132" s="756"/>
      <c r="CN132" s="756"/>
      <c r="CO132" s="756"/>
      <c r="CP132" s="756"/>
      <c r="CQ132" s="756"/>
      <c r="CR132" s="756"/>
      <c r="CS132" s="756"/>
      <c r="CT132" s="756"/>
      <c r="CU132" s="756"/>
      <c r="CV132" s="756"/>
      <c r="CW132" s="756"/>
      <c r="CX132" s="756"/>
      <c r="CY132" s="756"/>
      <c r="CZ132" s="756"/>
      <c r="DA132" s="756"/>
      <c r="DB132" s="756"/>
      <c r="DC132" s="756"/>
      <c r="DD132" s="756"/>
      <c r="DE132" s="756"/>
      <c r="DF132" s="756"/>
      <c r="DG132" s="756"/>
      <c r="DH132" s="756"/>
      <c r="DI132" s="756"/>
      <c r="DJ132" s="756"/>
      <c r="DK132" s="756"/>
      <c r="DL132" s="756"/>
      <c r="DM132" s="756"/>
      <c r="DN132" s="756"/>
      <c r="DO132" s="756"/>
      <c r="DP132" s="756"/>
      <c r="DQ132" s="756"/>
      <c r="DR132" s="756"/>
      <c r="DS132" s="756"/>
      <c r="DT132" s="756"/>
    </row>
    <row r="133" spans="1:124" ht="15.75" customHeight="1" x14ac:dyDescent="0.35">
      <c r="A133" s="757"/>
      <c r="B133" s="758"/>
      <c r="C133" s="758"/>
      <c r="D133" s="758"/>
      <c r="E133" s="759"/>
      <c r="F133" s="760"/>
      <c r="G133" s="761"/>
      <c r="H133" s="762"/>
      <c r="I133" s="763"/>
      <c r="J133" s="763"/>
      <c r="K133" s="763"/>
      <c r="L133" s="763"/>
      <c r="M133" s="763"/>
      <c r="N133" s="763"/>
      <c r="O133" s="763"/>
      <c r="P133" s="763"/>
      <c r="Q133" s="763"/>
      <c r="R133" s="763"/>
      <c r="S133" s="763"/>
      <c r="T133" s="763"/>
      <c r="U133" s="763"/>
      <c r="V133" s="763"/>
      <c r="W133" s="763"/>
      <c r="X133" s="763"/>
      <c r="Y133" s="763"/>
      <c r="Z133" s="763"/>
      <c r="AA133" s="763"/>
      <c r="AB133" s="763"/>
      <c r="AC133" s="763"/>
      <c r="AD133" s="763"/>
      <c r="AE133" s="763"/>
      <c r="AF133" s="763"/>
      <c r="AG133" s="763"/>
      <c r="AH133" s="763"/>
      <c r="AI133" s="763"/>
      <c r="AJ133" s="763"/>
      <c r="AK133" s="763"/>
      <c r="AL133" s="763"/>
      <c r="AM133" s="763"/>
      <c r="AN133" s="763"/>
      <c r="AO133" s="763"/>
      <c r="AP133" s="763"/>
      <c r="AQ133" s="763"/>
      <c r="AR133" s="763"/>
      <c r="AS133" s="763"/>
      <c r="AT133" s="763"/>
      <c r="AU133" s="763"/>
      <c r="AV133" s="763"/>
      <c r="AW133" s="763"/>
      <c r="AX133" s="763"/>
      <c r="AY133" s="763"/>
      <c r="AZ133" s="763"/>
      <c r="BA133" s="763"/>
      <c r="BB133" s="763"/>
      <c r="BC133" s="763"/>
      <c r="BD133" s="763"/>
      <c r="BE133" s="763"/>
      <c r="BF133" s="763"/>
      <c r="BG133" s="763"/>
      <c r="BH133" s="763"/>
      <c r="BI133" s="763"/>
      <c r="BJ133" s="763"/>
      <c r="BK133" s="763"/>
      <c r="BL133" s="763"/>
      <c r="BM133" s="763"/>
      <c r="BN133" s="763"/>
      <c r="BO133" s="763"/>
      <c r="BP133" s="763"/>
      <c r="BQ133" s="763"/>
      <c r="BR133" s="763"/>
      <c r="BS133" s="763"/>
      <c r="BT133" s="763"/>
      <c r="BU133" s="763"/>
      <c r="BV133" s="763"/>
      <c r="BW133" s="763"/>
      <c r="BX133" s="763"/>
      <c r="BY133" s="763"/>
      <c r="BZ133" s="763"/>
      <c r="CA133" s="763"/>
      <c r="CB133" s="763"/>
      <c r="CC133" s="763"/>
      <c r="CD133" s="763"/>
      <c r="CE133" s="763"/>
      <c r="CF133" s="763"/>
      <c r="CG133" s="763"/>
      <c r="CH133" s="763"/>
      <c r="CI133" s="763"/>
      <c r="CJ133" s="763"/>
      <c r="CK133" s="763"/>
      <c r="CL133" s="763"/>
      <c r="CM133" s="763"/>
      <c r="CN133" s="763"/>
      <c r="CO133" s="763"/>
      <c r="CP133" s="763"/>
      <c r="CQ133" s="763"/>
      <c r="CR133" s="763"/>
      <c r="CS133" s="763"/>
      <c r="CT133" s="763"/>
      <c r="CU133" s="763"/>
      <c r="CV133" s="763"/>
      <c r="CW133" s="763"/>
      <c r="CX133" s="763"/>
      <c r="CY133" s="763"/>
      <c r="CZ133" s="763"/>
      <c r="DA133" s="763"/>
      <c r="DB133" s="763"/>
      <c r="DC133" s="763"/>
      <c r="DD133" s="763"/>
      <c r="DE133" s="763"/>
      <c r="DF133" s="763"/>
      <c r="DG133" s="763"/>
      <c r="DH133" s="763"/>
      <c r="DI133" s="763"/>
      <c r="DJ133" s="763"/>
      <c r="DK133" s="763"/>
      <c r="DL133" s="763"/>
      <c r="DM133" s="763"/>
      <c r="DN133" s="763"/>
      <c r="DO133" s="763"/>
      <c r="DP133" s="763"/>
      <c r="DQ133" s="763"/>
      <c r="DR133" s="763"/>
      <c r="DS133" s="763"/>
      <c r="DT133" s="763"/>
    </row>
    <row r="134" spans="1:124" ht="15.75" customHeight="1" x14ac:dyDescent="0.3">
      <c r="A134" s="708"/>
      <c r="B134" s="743"/>
      <c r="C134" s="743"/>
      <c r="D134" s="708"/>
      <c r="E134" s="743"/>
      <c r="F134" s="764"/>
      <c r="G134" s="765"/>
      <c r="H134" s="766"/>
    </row>
    <row r="135" spans="1:124" ht="15.75" customHeight="1" x14ac:dyDescent="0.3">
      <c r="A135" s="708"/>
      <c r="B135" s="743"/>
      <c r="C135" s="743"/>
      <c r="D135" s="708"/>
      <c r="E135" s="743"/>
      <c r="F135" s="764"/>
      <c r="G135" s="767"/>
      <c r="H135" s="766"/>
    </row>
    <row r="136" spans="1:124" ht="15.75" customHeight="1" x14ac:dyDescent="0.35">
      <c r="A136" s="760"/>
      <c r="B136" s="758"/>
      <c r="C136" s="758"/>
      <c r="D136" s="760"/>
      <c r="E136" s="758"/>
      <c r="F136" s="768"/>
      <c r="G136" s="769"/>
      <c r="H136" s="762"/>
      <c r="I136" s="763"/>
      <c r="J136" s="763"/>
      <c r="K136" s="763"/>
      <c r="L136" s="763"/>
      <c r="M136" s="763"/>
      <c r="N136" s="763"/>
      <c r="O136" s="763"/>
      <c r="P136" s="763"/>
      <c r="Q136" s="763"/>
      <c r="R136" s="763"/>
      <c r="S136" s="763"/>
      <c r="T136" s="763"/>
      <c r="U136" s="763"/>
      <c r="V136" s="763"/>
      <c r="W136" s="763"/>
      <c r="X136" s="763"/>
      <c r="Y136" s="763"/>
      <c r="Z136" s="763"/>
      <c r="AA136" s="763"/>
      <c r="AB136" s="763"/>
      <c r="AC136" s="763"/>
      <c r="AD136" s="763"/>
      <c r="AE136" s="763"/>
      <c r="AF136" s="763"/>
      <c r="AG136" s="763"/>
      <c r="AH136" s="763"/>
      <c r="AI136" s="763"/>
      <c r="AJ136" s="763"/>
      <c r="AK136" s="763"/>
      <c r="AL136" s="763"/>
      <c r="AM136" s="763"/>
      <c r="AN136" s="763"/>
      <c r="AO136" s="763"/>
      <c r="AP136" s="763"/>
      <c r="AQ136" s="763"/>
      <c r="AR136" s="763"/>
      <c r="AS136" s="763"/>
      <c r="AT136" s="763"/>
      <c r="AU136" s="763"/>
      <c r="AV136" s="763"/>
      <c r="AW136" s="763"/>
      <c r="AX136" s="763"/>
      <c r="AY136" s="763"/>
      <c r="AZ136" s="763"/>
      <c r="BA136" s="763"/>
      <c r="BB136" s="763"/>
      <c r="BC136" s="763"/>
      <c r="BD136" s="763"/>
      <c r="BE136" s="763"/>
      <c r="BF136" s="763"/>
      <c r="BG136" s="763"/>
      <c r="BH136" s="763"/>
      <c r="BI136" s="763"/>
      <c r="BJ136" s="763"/>
      <c r="BK136" s="763"/>
      <c r="BL136" s="763"/>
      <c r="BM136" s="763"/>
      <c r="BN136" s="763"/>
      <c r="BO136" s="763"/>
      <c r="BP136" s="763"/>
      <c r="BQ136" s="763"/>
      <c r="BR136" s="763"/>
      <c r="BS136" s="763"/>
      <c r="BT136" s="763"/>
      <c r="BU136" s="763"/>
      <c r="BV136" s="763"/>
      <c r="BW136" s="763"/>
      <c r="BX136" s="763"/>
      <c r="BY136" s="763"/>
      <c r="BZ136" s="763"/>
      <c r="CA136" s="763"/>
      <c r="CB136" s="763"/>
      <c r="CC136" s="763"/>
      <c r="CD136" s="763"/>
      <c r="CE136" s="763"/>
      <c r="CF136" s="763"/>
      <c r="CG136" s="763"/>
      <c r="CH136" s="763"/>
      <c r="CI136" s="763"/>
      <c r="CJ136" s="763"/>
      <c r="CK136" s="763"/>
      <c r="CL136" s="763"/>
      <c r="CM136" s="763"/>
      <c r="CN136" s="763"/>
      <c r="CO136" s="763"/>
      <c r="CP136" s="763"/>
      <c r="CQ136" s="763"/>
      <c r="CR136" s="763"/>
      <c r="CS136" s="763"/>
      <c r="CT136" s="763"/>
      <c r="CU136" s="763"/>
      <c r="CV136" s="763"/>
      <c r="CW136" s="763"/>
      <c r="CX136" s="763"/>
      <c r="CY136" s="763"/>
      <c r="CZ136" s="763"/>
      <c r="DA136" s="763"/>
      <c r="DB136" s="763"/>
      <c r="DC136" s="763"/>
      <c r="DD136" s="763"/>
      <c r="DE136" s="763"/>
      <c r="DF136" s="763"/>
      <c r="DG136" s="763"/>
      <c r="DH136" s="763"/>
      <c r="DI136" s="763"/>
      <c r="DJ136" s="763"/>
      <c r="DK136" s="763"/>
      <c r="DL136" s="763"/>
      <c r="DM136" s="763"/>
      <c r="DN136" s="763"/>
      <c r="DO136" s="763"/>
      <c r="DP136" s="763"/>
      <c r="DQ136" s="763"/>
      <c r="DR136" s="763"/>
      <c r="DS136" s="763"/>
      <c r="DT136" s="763"/>
    </row>
    <row r="137" spans="1:124" ht="15.75" customHeight="1" x14ac:dyDescent="0.35">
      <c r="A137" s="760"/>
      <c r="B137" s="758"/>
      <c r="C137" s="758"/>
      <c r="D137" s="760"/>
      <c r="E137" s="758"/>
      <c r="F137" s="768"/>
      <c r="G137" s="769"/>
      <c r="H137" s="762"/>
      <c r="I137" s="763"/>
      <c r="J137" s="763"/>
      <c r="K137" s="763"/>
      <c r="L137" s="763"/>
      <c r="M137" s="763"/>
      <c r="N137" s="763"/>
      <c r="O137" s="763"/>
      <c r="P137" s="763"/>
      <c r="Q137" s="763"/>
      <c r="R137" s="763"/>
      <c r="S137" s="763"/>
      <c r="T137" s="763"/>
      <c r="U137" s="763"/>
      <c r="V137" s="763"/>
      <c r="W137" s="763"/>
      <c r="X137" s="763"/>
      <c r="Y137" s="763"/>
      <c r="Z137" s="763"/>
      <c r="AA137" s="763"/>
      <c r="AB137" s="763"/>
      <c r="AC137" s="763"/>
      <c r="AD137" s="763"/>
      <c r="AE137" s="763"/>
      <c r="AF137" s="763"/>
      <c r="AG137" s="763"/>
      <c r="AH137" s="763"/>
      <c r="AI137" s="763"/>
      <c r="AJ137" s="763"/>
      <c r="AK137" s="763"/>
      <c r="AL137" s="763"/>
      <c r="AM137" s="763"/>
      <c r="AN137" s="763"/>
      <c r="AO137" s="763"/>
      <c r="AP137" s="763"/>
      <c r="AQ137" s="763"/>
      <c r="AR137" s="763"/>
      <c r="AS137" s="763"/>
      <c r="AT137" s="763"/>
      <c r="AU137" s="763"/>
      <c r="AV137" s="763"/>
      <c r="AW137" s="763"/>
      <c r="AX137" s="763"/>
      <c r="AY137" s="763"/>
      <c r="AZ137" s="763"/>
      <c r="BA137" s="763"/>
      <c r="BB137" s="763"/>
      <c r="BC137" s="763"/>
      <c r="BD137" s="763"/>
      <c r="BE137" s="763"/>
      <c r="BF137" s="763"/>
      <c r="BG137" s="763"/>
      <c r="BH137" s="763"/>
      <c r="BI137" s="763"/>
      <c r="BJ137" s="763"/>
      <c r="BK137" s="763"/>
      <c r="BL137" s="763"/>
      <c r="BM137" s="763"/>
      <c r="BN137" s="763"/>
      <c r="BO137" s="763"/>
      <c r="BP137" s="763"/>
      <c r="BQ137" s="763"/>
      <c r="BR137" s="763"/>
      <c r="BS137" s="763"/>
      <c r="BT137" s="763"/>
      <c r="BU137" s="763"/>
      <c r="BV137" s="763"/>
      <c r="BW137" s="763"/>
      <c r="BX137" s="763"/>
      <c r="BY137" s="763"/>
      <c r="BZ137" s="763"/>
      <c r="CA137" s="763"/>
      <c r="CB137" s="763"/>
      <c r="CC137" s="763"/>
      <c r="CD137" s="763"/>
      <c r="CE137" s="763"/>
      <c r="CF137" s="763"/>
      <c r="CG137" s="763"/>
      <c r="CH137" s="763"/>
      <c r="CI137" s="763"/>
      <c r="CJ137" s="763"/>
      <c r="CK137" s="763"/>
      <c r="CL137" s="763"/>
      <c r="CM137" s="763"/>
      <c r="CN137" s="763"/>
      <c r="CO137" s="763"/>
      <c r="CP137" s="763"/>
      <c r="CQ137" s="763"/>
      <c r="CR137" s="763"/>
      <c r="CS137" s="763"/>
      <c r="CT137" s="763"/>
      <c r="CU137" s="763"/>
      <c r="CV137" s="763"/>
      <c r="CW137" s="763"/>
      <c r="CX137" s="763"/>
      <c r="CY137" s="763"/>
      <c r="CZ137" s="763"/>
      <c r="DA137" s="763"/>
      <c r="DB137" s="763"/>
      <c r="DC137" s="763"/>
      <c r="DD137" s="763"/>
      <c r="DE137" s="763"/>
      <c r="DF137" s="763"/>
      <c r="DG137" s="763"/>
      <c r="DH137" s="763"/>
      <c r="DI137" s="763"/>
      <c r="DJ137" s="763"/>
      <c r="DK137" s="763"/>
      <c r="DL137" s="763"/>
      <c r="DM137" s="763"/>
      <c r="DN137" s="763"/>
      <c r="DO137" s="763"/>
      <c r="DP137" s="763"/>
      <c r="DQ137" s="763"/>
      <c r="DR137" s="763"/>
      <c r="DS137" s="763"/>
      <c r="DT137" s="763"/>
    </row>
    <row r="138" spans="1:124" ht="15.75" customHeight="1" x14ac:dyDescent="0.35">
      <c r="A138" s="760"/>
      <c r="B138" s="758"/>
      <c r="C138" s="758"/>
      <c r="D138" s="760"/>
      <c r="E138" s="758"/>
      <c r="F138" s="768"/>
      <c r="G138" s="769"/>
      <c r="H138" s="763"/>
      <c r="I138" s="763"/>
      <c r="J138" s="763"/>
      <c r="K138" s="763"/>
      <c r="L138" s="763"/>
      <c r="M138" s="763"/>
      <c r="N138" s="763"/>
      <c r="O138" s="763"/>
      <c r="P138" s="763"/>
      <c r="Q138" s="763"/>
      <c r="R138" s="763"/>
      <c r="S138" s="763"/>
      <c r="T138" s="763"/>
      <c r="U138" s="763"/>
      <c r="V138" s="763"/>
      <c r="W138" s="763"/>
      <c r="X138" s="763"/>
      <c r="Y138" s="763"/>
      <c r="Z138" s="763"/>
      <c r="AA138" s="763"/>
      <c r="AB138" s="763"/>
      <c r="AC138" s="763"/>
      <c r="AD138" s="763"/>
      <c r="AE138" s="763"/>
      <c r="AF138" s="763"/>
      <c r="AG138" s="763"/>
      <c r="AH138" s="763"/>
      <c r="AI138" s="763"/>
      <c r="AJ138" s="763"/>
      <c r="AK138" s="763"/>
      <c r="AL138" s="763"/>
      <c r="AM138" s="763"/>
      <c r="AN138" s="763"/>
      <c r="AO138" s="763"/>
      <c r="AP138" s="763"/>
      <c r="AQ138" s="763"/>
      <c r="AR138" s="763"/>
      <c r="AS138" s="763"/>
      <c r="AT138" s="763"/>
      <c r="AU138" s="763"/>
      <c r="AV138" s="763"/>
      <c r="AW138" s="763"/>
      <c r="AX138" s="763"/>
      <c r="AY138" s="763"/>
      <c r="AZ138" s="763"/>
      <c r="BA138" s="763"/>
      <c r="BB138" s="763"/>
      <c r="BC138" s="763"/>
      <c r="BD138" s="763"/>
      <c r="BE138" s="763"/>
      <c r="BF138" s="763"/>
      <c r="BG138" s="763"/>
      <c r="BH138" s="763"/>
      <c r="BI138" s="763"/>
      <c r="BJ138" s="763"/>
      <c r="BK138" s="763"/>
      <c r="BL138" s="763"/>
      <c r="BM138" s="763"/>
      <c r="BN138" s="763"/>
      <c r="BO138" s="763"/>
      <c r="BP138" s="763"/>
      <c r="BQ138" s="763"/>
      <c r="BR138" s="763"/>
      <c r="BS138" s="763"/>
      <c r="BT138" s="763"/>
      <c r="BU138" s="763"/>
      <c r="BV138" s="763"/>
      <c r="BW138" s="763"/>
      <c r="BX138" s="763"/>
      <c r="BY138" s="763"/>
      <c r="BZ138" s="763"/>
      <c r="CA138" s="763"/>
      <c r="CB138" s="763"/>
      <c r="CC138" s="763"/>
      <c r="CD138" s="763"/>
      <c r="CE138" s="763"/>
      <c r="CF138" s="763"/>
      <c r="CG138" s="763"/>
      <c r="CH138" s="763"/>
      <c r="CI138" s="763"/>
      <c r="CJ138" s="763"/>
      <c r="CK138" s="763"/>
      <c r="CL138" s="763"/>
      <c r="CM138" s="763"/>
      <c r="CN138" s="763"/>
      <c r="CO138" s="763"/>
      <c r="CP138" s="763"/>
      <c r="CQ138" s="763"/>
      <c r="CR138" s="763"/>
      <c r="CS138" s="763"/>
      <c r="CT138" s="763"/>
      <c r="CU138" s="763"/>
      <c r="CV138" s="763"/>
      <c r="CW138" s="763"/>
      <c r="CX138" s="763"/>
      <c r="CY138" s="763"/>
      <c r="CZ138" s="763"/>
      <c r="DA138" s="763"/>
      <c r="DB138" s="763"/>
      <c r="DC138" s="763"/>
      <c r="DD138" s="763"/>
      <c r="DE138" s="763"/>
      <c r="DF138" s="763"/>
      <c r="DG138" s="763"/>
      <c r="DH138" s="763"/>
      <c r="DI138" s="763"/>
      <c r="DJ138" s="763"/>
      <c r="DK138" s="763"/>
      <c r="DL138" s="763"/>
      <c r="DM138" s="763"/>
      <c r="DN138" s="763"/>
      <c r="DO138" s="763"/>
      <c r="DP138" s="763"/>
      <c r="DQ138" s="763"/>
      <c r="DR138" s="763"/>
      <c r="DS138" s="763"/>
      <c r="DT138" s="763"/>
    </row>
    <row r="139" spans="1:124" ht="15.75" customHeight="1" x14ac:dyDescent="0.35">
      <c r="A139" s="760"/>
      <c r="B139" s="758"/>
      <c r="C139" s="758"/>
      <c r="D139" s="760"/>
      <c r="E139" s="758"/>
      <c r="F139" s="768"/>
      <c r="G139" s="769"/>
      <c r="H139" s="763"/>
      <c r="J139" s="752"/>
      <c r="K139" s="752"/>
      <c r="L139" s="752"/>
      <c r="M139" s="763"/>
      <c r="N139" s="763"/>
      <c r="O139" s="763"/>
      <c r="P139" s="763"/>
      <c r="Q139" s="763"/>
      <c r="R139" s="763"/>
      <c r="S139" s="763"/>
      <c r="T139" s="763"/>
      <c r="U139" s="763"/>
      <c r="V139" s="763"/>
      <c r="W139" s="763"/>
      <c r="X139" s="763"/>
      <c r="Y139" s="763"/>
      <c r="Z139" s="763"/>
      <c r="AA139" s="763"/>
      <c r="AB139" s="763"/>
      <c r="AC139" s="763"/>
      <c r="AD139" s="763"/>
      <c r="AE139" s="763"/>
      <c r="AF139" s="763"/>
      <c r="AG139" s="763"/>
      <c r="AH139" s="763"/>
      <c r="AI139" s="763"/>
      <c r="AJ139" s="763"/>
      <c r="AK139" s="763"/>
      <c r="AL139" s="763"/>
      <c r="AM139" s="763"/>
      <c r="AN139" s="763"/>
      <c r="AO139" s="763"/>
      <c r="AP139" s="763"/>
      <c r="AQ139" s="763"/>
      <c r="AR139" s="763"/>
      <c r="AS139" s="763"/>
      <c r="AT139" s="763"/>
      <c r="AU139" s="763"/>
      <c r="AV139" s="763"/>
      <c r="AW139" s="763"/>
      <c r="AX139" s="763"/>
      <c r="AY139" s="763"/>
      <c r="AZ139" s="763"/>
      <c r="BA139" s="763"/>
      <c r="BB139" s="763"/>
      <c r="BC139" s="763"/>
      <c r="BD139" s="763"/>
      <c r="BE139" s="763"/>
      <c r="BF139" s="763"/>
      <c r="BG139" s="763"/>
      <c r="BH139" s="763"/>
      <c r="BI139" s="763"/>
      <c r="BJ139" s="763"/>
      <c r="BK139" s="763"/>
      <c r="BL139" s="763"/>
      <c r="BM139" s="763"/>
      <c r="BN139" s="763"/>
      <c r="BO139" s="763"/>
      <c r="BP139" s="763"/>
      <c r="BQ139" s="763"/>
      <c r="BR139" s="763"/>
      <c r="BS139" s="763"/>
      <c r="BT139" s="763"/>
      <c r="BU139" s="763"/>
      <c r="BV139" s="763"/>
      <c r="BW139" s="763"/>
      <c r="BX139" s="763"/>
      <c r="BY139" s="763"/>
      <c r="BZ139" s="763"/>
      <c r="CA139" s="763"/>
      <c r="CB139" s="763"/>
      <c r="CC139" s="763"/>
      <c r="CD139" s="763"/>
      <c r="CE139" s="763"/>
      <c r="CF139" s="763"/>
      <c r="CG139" s="763"/>
      <c r="CH139" s="763"/>
      <c r="CI139" s="763"/>
      <c r="CJ139" s="763"/>
      <c r="CK139" s="763"/>
      <c r="CL139" s="763"/>
      <c r="CM139" s="763"/>
      <c r="CN139" s="763"/>
      <c r="CO139" s="763"/>
      <c r="CP139" s="763"/>
      <c r="CQ139" s="763"/>
      <c r="CR139" s="763"/>
      <c r="CS139" s="763"/>
      <c r="CT139" s="763"/>
      <c r="CU139" s="763"/>
      <c r="CV139" s="763"/>
      <c r="CW139" s="763"/>
      <c r="CX139" s="763"/>
      <c r="CY139" s="763"/>
      <c r="CZ139" s="763"/>
      <c r="DA139" s="763"/>
      <c r="DB139" s="763"/>
      <c r="DC139" s="763"/>
      <c r="DD139" s="763"/>
      <c r="DE139" s="763"/>
      <c r="DF139" s="763"/>
      <c r="DG139" s="763"/>
      <c r="DH139" s="763"/>
      <c r="DI139" s="763"/>
      <c r="DJ139" s="763"/>
      <c r="DK139" s="763"/>
      <c r="DL139" s="763"/>
      <c r="DM139" s="763"/>
      <c r="DN139" s="763"/>
      <c r="DO139" s="763"/>
      <c r="DP139" s="763"/>
      <c r="DQ139" s="763"/>
      <c r="DR139" s="763"/>
      <c r="DS139" s="763"/>
      <c r="DT139" s="763"/>
    </row>
    <row r="140" spans="1:124" ht="15.75" customHeight="1" x14ac:dyDescent="0.35">
      <c r="A140" s="760"/>
      <c r="B140" s="758"/>
      <c r="C140" s="758"/>
      <c r="D140" s="760"/>
      <c r="E140" s="758"/>
      <c r="F140" s="768"/>
      <c r="G140" s="769"/>
      <c r="H140" s="763"/>
      <c r="I140" s="763"/>
      <c r="J140" s="763"/>
      <c r="K140" s="763"/>
      <c r="L140" s="763"/>
      <c r="M140" s="763"/>
      <c r="N140" s="763"/>
      <c r="O140" s="763"/>
      <c r="P140" s="763"/>
      <c r="Q140" s="763"/>
      <c r="R140" s="763"/>
      <c r="S140" s="763"/>
      <c r="T140" s="763"/>
      <c r="U140" s="763"/>
      <c r="V140" s="763"/>
      <c r="W140" s="763"/>
      <c r="X140" s="763"/>
      <c r="Y140" s="763"/>
      <c r="Z140" s="763"/>
      <c r="AA140" s="763"/>
      <c r="AB140" s="763"/>
      <c r="AC140" s="763"/>
      <c r="AD140" s="763"/>
      <c r="AE140" s="763"/>
      <c r="AF140" s="763"/>
      <c r="AG140" s="763"/>
      <c r="AH140" s="763"/>
      <c r="AI140" s="763"/>
      <c r="AJ140" s="763"/>
      <c r="AK140" s="763"/>
      <c r="AL140" s="763"/>
      <c r="AM140" s="763"/>
      <c r="AN140" s="763"/>
      <c r="AO140" s="763"/>
      <c r="AP140" s="763"/>
      <c r="AQ140" s="763"/>
      <c r="AR140" s="763"/>
      <c r="AS140" s="763"/>
      <c r="AT140" s="763"/>
      <c r="AU140" s="763"/>
      <c r="AV140" s="763"/>
      <c r="AW140" s="763"/>
      <c r="AX140" s="763"/>
      <c r="AY140" s="763"/>
      <c r="AZ140" s="763"/>
      <c r="BA140" s="763"/>
      <c r="BB140" s="763"/>
      <c r="BC140" s="763"/>
      <c r="BD140" s="763"/>
      <c r="BE140" s="763"/>
      <c r="BF140" s="763"/>
      <c r="BG140" s="763"/>
      <c r="BH140" s="763"/>
      <c r="BI140" s="763"/>
      <c r="BJ140" s="763"/>
      <c r="BK140" s="763"/>
      <c r="BL140" s="763"/>
      <c r="BM140" s="763"/>
      <c r="BN140" s="763"/>
      <c r="BO140" s="763"/>
      <c r="BP140" s="763"/>
      <c r="BQ140" s="763"/>
      <c r="BR140" s="763"/>
      <c r="BS140" s="763"/>
      <c r="BT140" s="763"/>
      <c r="BU140" s="763"/>
      <c r="BV140" s="763"/>
      <c r="BW140" s="763"/>
      <c r="BX140" s="763"/>
      <c r="BY140" s="763"/>
      <c r="BZ140" s="763"/>
      <c r="CA140" s="763"/>
      <c r="CB140" s="763"/>
      <c r="CC140" s="763"/>
      <c r="CD140" s="763"/>
      <c r="CE140" s="763"/>
      <c r="CF140" s="763"/>
      <c r="CG140" s="763"/>
      <c r="CH140" s="763"/>
      <c r="CI140" s="763"/>
      <c r="CJ140" s="763"/>
      <c r="CK140" s="763"/>
      <c r="CL140" s="763"/>
      <c r="CM140" s="763"/>
      <c r="CN140" s="763"/>
      <c r="CO140" s="763"/>
      <c r="CP140" s="763"/>
      <c r="CQ140" s="763"/>
      <c r="CR140" s="763"/>
      <c r="CS140" s="763"/>
      <c r="CT140" s="763"/>
      <c r="CU140" s="763"/>
      <c r="CV140" s="763"/>
      <c r="CW140" s="763"/>
      <c r="CX140" s="763"/>
      <c r="CY140" s="763"/>
      <c r="CZ140" s="763"/>
      <c r="DA140" s="763"/>
      <c r="DB140" s="763"/>
      <c r="DC140" s="763"/>
      <c r="DD140" s="763"/>
      <c r="DE140" s="763"/>
      <c r="DF140" s="763"/>
      <c r="DG140" s="763"/>
      <c r="DH140" s="763"/>
      <c r="DI140" s="763"/>
      <c r="DJ140" s="763"/>
      <c r="DK140" s="763"/>
      <c r="DL140" s="763"/>
      <c r="DM140" s="763"/>
      <c r="DN140" s="763"/>
      <c r="DO140" s="763"/>
      <c r="DP140" s="763"/>
      <c r="DQ140" s="763"/>
      <c r="DR140" s="763"/>
      <c r="DS140" s="763"/>
      <c r="DT140" s="763"/>
    </row>
    <row r="141" spans="1:124" ht="15.75" customHeight="1" x14ac:dyDescent="0.35">
      <c r="A141" s="760"/>
      <c r="B141" s="758"/>
      <c r="C141" s="758"/>
      <c r="D141" s="760"/>
      <c r="E141" s="758"/>
      <c r="F141" s="768"/>
      <c r="G141" s="769"/>
      <c r="H141" s="763"/>
      <c r="I141" s="763"/>
      <c r="J141" s="763"/>
      <c r="K141" s="763"/>
      <c r="L141" s="763"/>
      <c r="M141" s="763"/>
      <c r="N141" s="763"/>
      <c r="O141" s="763"/>
      <c r="P141" s="763"/>
      <c r="Q141" s="763"/>
      <c r="R141" s="763"/>
      <c r="S141" s="763"/>
      <c r="T141" s="763"/>
      <c r="U141" s="763"/>
      <c r="V141" s="763"/>
      <c r="W141" s="763"/>
      <c r="X141" s="763"/>
      <c r="Y141" s="763"/>
      <c r="Z141" s="763"/>
      <c r="AA141" s="763"/>
      <c r="AB141" s="763"/>
      <c r="AC141" s="763"/>
      <c r="AD141" s="763"/>
      <c r="AE141" s="763"/>
      <c r="AF141" s="763"/>
      <c r="AG141" s="763"/>
      <c r="AH141" s="763"/>
      <c r="AI141" s="763"/>
      <c r="AJ141" s="763"/>
      <c r="AK141" s="763"/>
      <c r="AL141" s="763"/>
      <c r="AM141" s="763"/>
      <c r="AN141" s="763"/>
      <c r="AO141" s="763"/>
      <c r="AP141" s="763"/>
      <c r="AQ141" s="763"/>
      <c r="AR141" s="763"/>
      <c r="AS141" s="763"/>
      <c r="AT141" s="763"/>
      <c r="AU141" s="763"/>
      <c r="AV141" s="763"/>
      <c r="AW141" s="763"/>
      <c r="AX141" s="763"/>
      <c r="AY141" s="763"/>
      <c r="AZ141" s="763"/>
      <c r="BA141" s="763"/>
      <c r="BB141" s="763"/>
      <c r="BC141" s="763"/>
      <c r="BD141" s="763"/>
      <c r="BE141" s="763"/>
      <c r="BF141" s="763"/>
      <c r="BG141" s="763"/>
      <c r="BH141" s="763"/>
      <c r="BI141" s="763"/>
      <c r="BJ141" s="763"/>
      <c r="BK141" s="763"/>
      <c r="BL141" s="763"/>
      <c r="BM141" s="763"/>
      <c r="BN141" s="763"/>
      <c r="BO141" s="763"/>
      <c r="BP141" s="763"/>
      <c r="BQ141" s="763"/>
      <c r="BR141" s="763"/>
      <c r="BS141" s="763"/>
      <c r="BT141" s="763"/>
      <c r="BU141" s="763"/>
      <c r="BV141" s="763"/>
      <c r="BW141" s="763"/>
      <c r="BX141" s="763"/>
      <c r="BY141" s="763"/>
      <c r="BZ141" s="763"/>
      <c r="CA141" s="763"/>
      <c r="CB141" s="763"/>
      <c r="CC141" s="763"/>
      <c r="CD141" s="763"/>
      <c r="CE141" s="763"/>
      <c r="CF141" s="763"/>
      <c r="CG141" s="763"/>
      <c r="CH141" s="763"/>
      <c r="CI141" s="763"/>
      <c r="CJ141" s="763"/>
      <c r="CK141" s="763"/>
      <c r="CL141" s="763"/>
      <c r="CM141" s="763"/>
      <c r="CN141" s="763"/>
      <c r="CO141" s="763"/>
      <c r="CP141" s="763"/>
      <c r="CQ141" s="763"/>
      <c r="CR141" s="763"/>
      <c r="CS141" s="763"/>
      <c r="CT141" s="763"/>
      <c r="CU141" s="763"/>
      <c r="CV141" s="763"/>
      <c r="CW141" s="763"/>
      <c r="CX141" s="763"/>
      <c r="CY141" s="763"/>
      <c r="CZ141" s="763"/>
      <c r="DA141" s="763"/>
      <c r="DB141" s="763"/>
      <c r="DC141" s="763"/>
      <c r="DD141" s="763"/>
      <c r="DE141" s="763"/>
      <c r="DF141" s="763"/>
      <c r="DG141" s="763"/>
      <c r="DH141" s="763"/>
      <c r="DI141" s="763"/>
      <c r="DJ141" s="763"/>
      <c r="DK141" s="763"/>
      <c r="DL141" s="763"/>
      <c r="DM141" s="763"/>
      <c r="DN141" s="763"/>
      <c r="DO141" s="763"/>
      <c r="DP141" s="763"/>
      <c r="DQ141" s="763"/>
      <c r="DR141" s="763"/>
      <c r="DS141" s="763"/>
      <c r="DT141" s="763"/>
    </row>
    <row r="142" spans="1:124" ht="15.75" customHeight="1" x14ac:dyDescent="0.35">
      <c r="A142" s="763"/>
      <c r="B142" s="770"/>
      <c r="C142" s="762"/>
      <c r="D142" s="763"/>
      <c r="E142" s="763"/>
      <c r="F142" s="763"/>
      <c r="G142" s="769"/>
      <c r="H142" s="763"/>
      <c r="I142" s="763"/>
      <c r="J142" s="763"/>
      <c r="K142" s="763"/>
      <c r="L142" s="763"/>
      <c r="M142" s="763"/>
      <c r="N142" s="763"/>
      <c r="O142" s="763"/>
      <c r="P142" s="763"/>
      <c r="Q142" s="763"/>
      <c r="R142" s="763"/>
      <c r="S142" s="763"/>
      <c r="T142" s="763"/>
      <c r="U142" s="763"/>
      <c r="V142" s="763"/>
      <c r="W142" s="763"/>
      <c r="X142" s="763"/>
      <c r="Y142" s="763"/>
      <c r="Z142" s="763"/>
      <c r="AA142" s="763"/>
      <c r="AB142" s="763"/>
      <c r="AC142" s="763"/>
      <c r="AD142" s="763"/>
      <c r="AE142" s="763"/>
      <c r="AF142" s="763"/>
      <c r="AG142" s="763"/>
      <c r="AH142" s="763"/>
      <c r="AI142" s="763"/>
      <c r="AJ142" s="763"/>
      <c r="AK142" s="763"/>
      <c r="AL142" s="763"/>
      <c r="AM142" s="763"/>
      <c r="AN142" s="763"/>
      <c r="AO142" s="763"/>
      <c r="AP142" s="763"/>
      <c r="AQ142" s="763"/>
      <c r="AR142" s="763"/>
      <c r="AS142" s="763"/>
      <c r="AT142" s="763"/>
      <c r="AU142" s="763"/>
      <c r="AV142" s="763"/>
      <c r="AW142" s="763"/>
      <c r="AX142" s="763"/>
      <c r="AY142" s="763"/>
      <c r="AZ142" s="763"/>
      <c r="BA142" s="763"/>
      <c r="BB142" s="763"/>
      <c r="BC142" s="763"/>
      <c r="BD142" s="763"/>
      <c r="BE142" s="763"/>
      <c r="BF142" s="763"/>
      <c r="BG142" s="763"/>
      <c r="BH142" s="763"/>
      <c r="BI142" s="763"/>
      <c r="BJ142" s="763"/>
      <c r="BK142" s="763"/>
      <c r="BL142" s="763"/>
      <c r="BM142" s="763"/>
      <c r="BN142" s="763"/>
      <c r="BO142" s="763"/>
      <c r="BP142" s="763"/>
      <c r="BQ142" s="763"/>
      <c r="BR142" s="763"/>
      <c r="BS142" s="763"/>
      <c r="BT142" s="763"/>
      <c r="BU142" s="763"/>
      <c r="BV142" s="763"/>
      <c r="BW142" s="763"/>
      <c r="BX142" s="763"/>
      <c r="BY142" s="763"/>
      <c r="BZ142" s="763"/>
      <c r="CA142" s="763"/>
      <c r="CB142" s="763"/>
      <c r="CC142" s="763"/>
      <c r="CD142" s="763"/>
      <c r="CE142" s="763"/>
      <c r="CF142" s="763"/>
      <c r="CG142" s="763"/>
      <c r="CH142" s="763"/>
      <c r="CI142" s="763"/>
      <c r="CJ142" s="763"/>
      <c r="CK142" s="763"/>
      <c r="CL142" s="763"/>
      <c r="CM142" s="763"/>
      <c r="CN142" s="763"/>
      <c r="CO142" s="763"/>
      <c r="CP142" s="763"/>
      <c r="CQ142" s="763"/>
      <c r="CR142" s="763"/>
      <c r="CS142" s="763"/>
      <c r="CT142" s="763"/>
      <c r="CU142" s="763"/>
      <c r="CV142" s="763"/>
      <c r="CW142" s="763"/>
      <c r="CX142" s="763"/>
      <c r="CY142" s="763"/>
      <c r="CZ142" s="763"/>
      <c r="DA142" s="763"/>
      <c r="DB142" s="763"/>
      <c r="DC142" s="763"/>
      <c r="DD142" s="763"/>
      <c r="DE142" s="763"/>
      <c r="DF142" s="763"/>
      <c r="DG142" s="763"/>
      <c r="DH142" s="763"/>
      <c r="DI142" s="763"/>
      <c r="DJ142" s="763"/>
      <c r="DK142" s="763"/>
      <c r="DL142" s="763"/>
      <c r="DM142" s="763"/>
      <c r="DN142" s="763"/>
      <c r="DO142" s="763"/>
      <c r="DP142" s="763"/>
      <c r="DQ142" s="763"/>
      <c r="DR142" s="763"/>
      <c r="DS142" s="763"/>
      <c r="DT142" s="763"/>
    </row>
    <row r="143" spans="1:124" ht="20.25" customHeight="1" x14ac:dyDescent="0.35">
      <c r="A143" s="771"/>
      <c r="B143" s="751"/>
      <c r="C143" s="752"/>
      <c r="D143" s="752"/>
      <c r="E143" s="752"/>
      <c r="F143" s="751"/>
      <c r="G143" s="772"/>
      <c r="H143" s="751"/>
      <c r="I143" s="773"/>
      <c r="J143" s="774"/>
      <c r="K143" s="595"/>
      <c r="L143" s="774"/>
      <c r="M143" s="774"/>
      <c r="N143" s="754"/>
      <c r="O143" s="753"/>
      <c r="P143" s="754"/>
      <c r="Q143" s="754"/>
      <c r="R143" s="595"/>
      <c r="S143" s="595"/>
      <c r="T143" s="595"/>
      <c r="U143" s="595"/>
      <c r="V143" s="595"/>
      <c r="W143" s="595"/>
      <c r="X143" s="595"/>
      <c r="Y143" s="595"/>
      <c r="Z143" s="595"/>
      <c r="AA143" s="595"/>
      <c r="AB143" s="595"/>
      <c r="AC143" s="595"/>
      <c r="AD143" s="595"/>
      <c r="AE143" s="595"/>
      <c r="AF143" s="595"/>
      <c r="AG143" s="595"/>
      <c r="AH143" s="595"/>
      <c r="AI143" s="595"/>
      <c r="AJ143" s="595"/>
      <c r="AK143" s="595"/>
      <c r="AL143" s="595"/>
      <c r="AM143" s="595"/>
      <c r="AN143" s="595"/>
      <c r="AO143" s="595"/>
      <c r="AP143" s="595"/>
      <c r="AQ143" s="595"/>
      <c r="AR143" s="595"/>
      <c r="AS143" s="595"/>
      <c r="AT143" s="595"/>
      <c r="AU143" s="595"/>
      <c r="AV143" s="595"/>
      <c r="AW143" s="595"/>
      <c r="AX143" s="595"/>
      <c r="AY143" s="595"/>
      <c r="AZ143" s="595"/>
      <c r="BA143" s="595"/>
      <c r="BB143" s="595"/>
      <c r="BC143" s="595"/>
      <c r="BD143" s="595"/>
      <c r="BE143" s="595"/>
      <c r="BF143" s="595"/>
      <c r="BG143" s="595"/>
      <c r="BH143" s="595"/>
      <c r="BI143" s="595"/>
      <c r="BJ143" s="595"/>
      <c r="BK143" s="595"/>
      <c r="BL143" s="595"/>
      <c r="BM143" s="595"/>
      <c r="BN143" s="595"/>
      <c r="BO143" s="595"/>
      <c r="BP143" s="595"/>
      <c r="BQ143" s="595"/>
      <c r="BR143" s="595"/>
      <c r="BS143" s="595"/>
      <c r="BT143" s="595"/>
      <c r="BU143" s="595"/>
      <c r="BV143" s="595"/>
      <c r="BW143" s="595"/>
      <c r="BX143" s="595"/>
      <c r="BY143" s="595"/>
      <c r="BZ143" s="595"/>
      <c r="CA143" s="595"/>
      <c r="CB143" s="595"/>
      <c r="CC143" s="595"/>
      <c r="CD143" s="595"/>
      <c r="CE143" s="595"/>
      <c r="CF143" s="595"/>
      <c r="CG143" s="595"/>
      <c r="CH143" s="595"/>
      <c r="CI143" s="595"/>
      <c r="CJ143" s="595"/>
      <c r="CK143" s="595"/>
      <c r="CL143" s="595"/>
      <c r="CM143" s="595"/>
      <c r="CN143" s="595"/>
      <c r="CO143" s="595"/>
      <c r="CP143" s="595"/>
      <c r="CQ143" s="595"/>
      <c r="CR143" s="595"/>
      <c r="CS143" s="595"/>
      <c r="CT143" s="595"/>
      <c r="CU143" s="595"/>
      <c r="CV143" s="595"/>
      <c r="CW143" s="595"/>
      <c r="CX143" s="595"/>
      <c r="CY143" s="595"/>
      <c r="CZ143" s="595"/>
      <c r="DA143" s="595"/>
      <c r="DB143" s="595"/>
      <c r="DC143" s="595"/>
      <c r="DD143" s="595"/>
      <c r="DE143" s="595"/>
      <c r="DF143" s="595"/>
      <c r="DG143" s="595"/>
      <c r="DH143" s="595"/>
      <c r="DI143" s="595"/>
      <c r="DJ143" s="595"/>
      <c r="DK143" s="595"/>
      <c r="DL143" s="595"/>
      <c r="DM143" s="595"/>
      <c r="DN143" s="595"/>
      <c r="DO143" s="595"/>
      <c r="DP143" s="595"/>
      <c r="DQ143" s="595"/>
      <c r="DR143" s="595"/>
      <c r="DS143" s="595"/>
      <c r="DT143" s="595"/>
    </row>
    <row r="144" spans="1:124" ht="15.75" customHeight="1" x14ac:dyDescent="0.35">
      <c r="A144" s="760"/>
      <c r="B144" s="758"/>
      <c r="C144" s="758"/>
      <c r="D144" s="760"/>
      <c r="E144" s="760"/>
      <c r="F144" s="775"/>
      <c r="G144" s="761"/>
      <c r="H144" s="763"/>
      <c r="I144" s="775"/>
      <c r="J144" s="775"/>
      <c r="K144" s="776"/>
      <c r="L144" s="776"/>
      <c r="M144" s="776"/>
      <c r="N144" s="776"/>
      <c r="O144" s="777"/>
      <c r="P144" s="777"/>
      <c r="Q144" s="777"/>
      <c r="R144" s="763"/>
      <c r="S144" s="763"/>
      <c r="T144" s="763"/>
      <c r="U144" s="763"/>
      <c r="V144" s="763"/>
      <c r="W144" s="763"/>
      <c r="X144" s="763"/>
      <c r="Y144" s="763"/>
      <c r="Z144" s="763"/>
      <c r="AA144" s="763"/>
      <c r="AB144" s="763"/>
      <c r="AC144" s="763"/>
      <c r="AD144" s="763"/>
      <c r="AE144" s="763"/>
      <c r="AF144" s="763"/>
      <c r="AG144" s="763"/>
      <c r="AH144" s="763"/>
      <c r="AI144" s="763"/>
      <c r="AJ144" s="763"/>
      <c r="AK144" s="763"/>
      <c r="AL144" s="763"/>
      <c r="AM144" s="763"/>
      <c r="AN144" s="763"/>
      <c r="AO144" s="763"/>
      <c r="AP144" s="763"/>
      <c r="AQ144" s="763"/>
      <c r="AR144" s="763"/>
      <c r="AS144" s="763"/>
      <c r="AT144" s="763"/>
      <c r="AU144" s="763"/>
      <c r="AV144" s="763"/>
      <c r="AW144" s="763"/>
      <c r="AX144" s="763"/>
      <c r="AY144" s="763"/>
      <c r="AZ144" s="763"/>
      <c r="BA144" s="763"/>
      <c r="BB144" s="763"/>
      <c r="BC144" s="763"/>
      <c r="BD144" s="763"/>
      <c r="BE144" s="763"/>
      <c r="BF144" s="763"/>
      <c r="BG144" s="763"/>
      <c r="BH144" s="763"/>
      <c r="BI144" s="763"/>
      <c r="BJ144" s="763"/>
      <c r="BK144" s="763"/>
      <c r="BL144" s="763"/>
      <c r="BM144" s="763"/>
      <c r="BN144" s="763"/>
      <c r="BO144" s="763"/>
      <c r="BP144" s="763"/>
      <c r="BQ144" s="763"/>
      <c r="BR144" s="763"/>
      <c r="BS144" s="763"/>
      <c r="BT144" s="763"/>
      <c r="BU144" s="763"/>
      <c r="BV144" s="763"/>
      <c r="BW144" s="763"/>
      <c r="BX144" s="763"/>
      <c r="BY144" s="763"/>
      <c r="BZ144" s="763"/>
      <c r="CA144" s="763"/>
      <c r="CB144" s="763"/>
      <c r="CC144" s="763"/>
      <c r="CD144" s="763"/>
      <c r="CE144" s="763"/>
      <c r="CF144" s="763"/>
      <c r="CG144" s="763"/>
      <c r="CH144" s="763"/>
      <c r="CI144" s="763"/>
      <c r="CJ144" s="763"/>
      <c r="CK144" s="763"/>
      <c r="CL144" s="763"/>
      <c r="CM144" s="763"/>
      <c r="CN144" s="763"/>
      <c r="CO144" s="763"/>
      <c r="CP144" s="763"/>
      <c r="CQ144" s="763"/>
      <c r="CR144" s="763"/>
      <c r="CS144" s="763"/>
      <c r="CT144" s="763"/>
      <c r="CU144" s="763"/>
      <c r="CV144" s="763"/>
      <c r="CW144" s="763"/>
      <c r="CX144" s="763"/>
      <c r="CY144" s="763"/>
      <c r="CZ144" s="763"/>
      <c r="DA144" s="763"/>
      <c r="DB144" s="763"/>
      <c r="DC144" s="763"/>
      <c r="DD144" s="763"/>
      <c r="DE144" s="763"/>
      <c r="DF144" s="763"/>
      <c r="DG144" s="763"/>
      <c r="DH144" s="763"/>
      <c r="DI144" s="763"/>
      <c r="DJ144" s="763"/>
      <c r="DK144" s="763"/>
      <c r="DL144" s="763"/>
      <c r="DM144" s="763"/>
      <c r="DN144" s="763"/>
      <c r="DO144" s="763"/>
      <c r="DP144" s="763"/>
      <c r="DQ144" s="763"/>
      <c r="DR144" s="763"/>
      <c r="DS144" s="763"/>
      <c r="DT144" s="763"/>
    </row>
    <row r="145" spans="1:124" ht="15.75" customHeight="1" x14ac:dyDescent="0.35">
      <c r="A145" s="763"/>
      <c r="B145" s="770"/>
      <c r="C145" s="762"/>
      <c r="D145" s="763"/>
      <c r="E145" s="763"/>
      <c r="F145" s="776"/>
      <c r="G145" s="778"/>
      <c r="H145" s="763"/>
      <c r="I145" s="775"/>
      <c r="J145" s="776"/>
      <c r="K145" s="776"/>
      <c r="L145" s="776"/>
      <c r="M145" s="776"/>
      <c r="N145" s="776"/>
      <c r="O145" s="777"/>
      <c r="P145" s="777"/>
      <c r="Q145" s="777"/>
      <c r="R145" s="763"/>
      <c r="S145" s="763"/>
      <c r="T145" s="763"/>
      <c r="U145" s="763"/>
      <c r="V145" s="763"/>
      <c r="W145" s="763"/>
      <c r="X145" s="763"/>
      <c r="Y145" s="763"/>
      <c r="Z145" s="763"/>
      <c r="AA145" s="763"/>
      <c r="AB145" s="763"/>
      <c r="AC145" s="763"/>
      <c r="AD145" s="763"/>
      <c r="AE145" s="763"/>
      <c r="AF145" s="763"/>
      <c r="AG145" s="763"/>
      <c r="AH145" s="763"/>
      <c r="AI145" s="763"/>
      <c r="AJ145" s="763"/>
      <c r="AK145" s="763"/>
      <c r="AL145" s="763"/>
      <c r="AM145" s="763"/>
      <c r="AN145" s="763"/>
      <c r="AO145" s="763"/>
      <c r="AP145" s="763"/>
      <c r="AQ145" s="763"/>
      <c r="AR145" s="763"/>
      <c r="AS145" s="763"/>
      <c r="AT145" s="763"/>
      <c r="AU145" s="763"/>
      <c r="AV145" s="763"/>
      <c r="AW145" s="763"/>
      <c r="AX145" s="763"/>
      <c r="AY145" s="763"/>
      <c r="AZ145" s="763"/>
      <c r="BA145" s="763"/>
      <c r="BB145" s="763"/>
      <c r="BC145" s="763"/>
      <c r="BD145" s="763"/>
      <c r="BE145" s="763"/>
      <c r="BF145" s="763"/>
      <c r="BG145" s="763"/>
      <c r="BH145" s="763"/>
      <c r="BI145" s="763"/>
      <c r="BJ145" s="763"/>
      <c r="BK145" s="763"/>
      <c r="BL145" s="763"/>
      <c r="BM145" s="763"/>
      <c r="BN145" s="763"/>
      <c r="BO145" s="763"/>
      <c r="BP145" s="763"/>
      <c r="BQ145" s="763"/>
      <c r="BR145" s="763"/>
      <c r="BS145" s="763"/>
      <c r="BT145" s="763"/>
      <c r="BU145" s="763"/>
      <c r="BV145" s="763"/>
      <c r="BW145" s="763"/>
      <c r="BX145" s="763"/>
      <c r="BY145" s="763"/>
      <c r="BZ145" s="763"/>
      <c r="CA145" s="763"/>
      <c r="CB145" s="763"/>
      <c r="CC145" s="763"/>
      <c r="CD145" s="763"/>
      <c r="CE145" s="763"/>
      <c r="CF145" s="763"/>
      <c r="CG145" s="763"/>
      <c r="CH145" s="763"/>
      <c r="CI145" s="763"/>
      <c r="CJ145" s="763"/>
      <c r="CK145" s="763"/>
      <c r="CL145" s="763"/>
      <c r="CM145" s="763"/>
      <c r="CN145" s="763"/>
      <c r="CO145" s="763"/>
      <c r="CP145" s="763"/>
      <c r="CQ145" s="763"/>
      <c r="CR145" s="763"/>
      <c r="CS145" s="763"/>
      <c r="CT145" s="763"/>
      <c r="CU145" s="763"/>
      <c r="CV145" s="763"/>
      <c r="CW145" s="763"/>
      <c r="CX145" s="763"/>
      <c r="CY145" s="763"/>
      <c r="CZ145" s="763"/>
      <c r="DA145" s="763"/>
      <c r="DB145" s="763"/>
      <c r="DC145" s="763"/>
      <c r="DD145" s="763"/>
      <c r="DE145" s="763"/>
      <c r="DF145" s="763"/>
      <c r="DG145" s="763"/>
      <c r="DH145" s="763"/>
      <c r="DI145" s="763"/>
      <c r="DJ145" s="763"/>
      <c r="DK145" s="763"/>
      <c r="DL145" s="763"/>
      <c r="DM145" s="763"/>
      <c r="DN145" s="763"/>
      <c r="DO145" s="763"/>
      <c r="DP145" s="763"/>
      <c r="DQ145" s="763"/>
      <c r="DR145" s="763"/>
      <c r="DS145" s="763"/>
      <c r="DT145" s="763"/>
    </row>
    <row r="146" spans="1:124" ht="15.75" customHeight="1" x14ac:dyDescent="0.35">
      <c r="A146" s="763"/>
      <c r="B146" s="770"/>
      <c r="C146" s="762"/>
      <c r="D146" s="763"/>
      <c r="E146" s="763"/>
      <c r="F146" s="776"/>
      <c r="G146" s="778"/>
      <c r="H146" s="763"/>
      <c r="I146" s="775"/>
      <c r="J146" s="776"/>
      <c r="K146" s="776"/>
      <c r="L146" s="776"/>
      <c r="M146" s="776"/>
      <c r="N146" s="776"/>
      <c r="O146" s="777"/>
      <c r="P146" s="777"/>
      <c r="Q146" s="777"/>
      <c r="R146" s="763"/>
      <c r="S146" s="763"/>
      <c r="T146" s="763"/>
      <c r="U146" s="763"/>
      <c r="V146" s="763"/>
      <c r="W146" s="763"/>
      <c r="X146" s="763"/>
      <c r="Y146" s="763"/>
      <c r="Z146" s="763"/>
      <c r="AA146" s="763"/>
      <c r="AB146" s="763"/>
      <c r="AC146" s="763"/>
      <c r="AD146" s="763"/>
      <c r="AE146" s="763"/>
      <c r="AF146" s="763"/>
      <c r="AG146" s="763"/>
      <c r="AH146" s="763"/>
      <c r="AI146" s="763"/>
      <c r="AJ146" s="763"/>
      <c r="AK146" s="763"/>
      <c r="AL146" s="763"/>
      <c r="AM146" s="763"/>
      <c r="AN146" s="763"/>
      <c r="AO146" s="763"/>
      <c r="AP146" s="763"/>
      <c r="AQ146" s="763"/>
      <c r="AR146" s="763"/>
      <c r="AS146" s="763"/>
      <c r="AT146" s="763"/>
      <c r="AU146" s="763"/>
      <c r="AV146" s="763"/>
      <c r="AW146" s="763"/>
      <c r="AX146" s="763"/>
      <c r="AY146" s="763"/>
      <c r="AZ146" s="763"/>
      <c r="BA146" s="763"/>
      <c r="BB146" s="763"/>
      <c r="BC146" s="763"/>
      <c r="BD146" s="763"/>
      <c r="BE146" s="763"/>
      <c r="BF146" s="763"/>
      <c r="BG146" s="763"/>
      <c r="BH146" s="763"/>
      <c r="BI146" s="763"/>
      <c r="BJ146" s="763"/>
      <c r="BK146" s="763"/>
      <c r="BL146" s="763"/>
      <c r="BM146" s="763"/>
      <c r="BN146" s="763"/>
      <c r="BO146" s="763"/>
      <c r="BP146" s="763"/>
      <c r="BQ146" s="763"/>
      <c r="BR146" s="763"/>
      <c r="BS146" s="763"/>
      <c r="BT146" s="763"/>
      <c r="BU146" s="763"/>
      <c r="BV146" s="763"/>
      <c r="BW146" s="763"/>
      <c r="BX146" s="763"/>
      <c r="BY146" s="763"/>
      <c r="BZ146" s="763"/>
      <c r="CA146" s="763"/>
      <c r="CB146" s="763"/>
      <c r="CC146" s="763"/>
      <c r="CD146" s="763"/>
      <c r="CE146" s="763"/>
      <c r="CF146" s="763"/>
      <c r="CG146" s="763"/>
      <c r="CH146" s="763"/>
      <c r="CI146" s="763"/>
      <c r="CJ146" s="763"/>
      <c r="CK146" s="763"/>
      <c r="CL146" s="763"/>
      <c r="CM146" s="763"/>
      <c r="CN146" s="763"/>
      <c r="CO146" s="763"/>
      <c r="CP146" s="763"/>
      <c r="CQ146" s="763"/>
      <c r="CR146" s="763"/>
      <c r="CS146" s="763"/>
      <c r="CT146" s="763"/>
      <c r="CU146" s="763"/>
      <c r="CV146" s="763"/>
      <c r="CW146" s="763"/>
      <c r="CX146" s="763"/>
      <c r="CY146" s="763"/>
      <c r="CZ146" s="763"/>
      <c r="DA146" s="763"/>
      <c r="DB146" s="763"/>
      <c r="DC146" s="763"/>
      <c r="DD146" s="763"/>
      <c r="DE146" s="763"/>
      <c r="DF146" s="763"/>
      <c r="DG146" s="763"/>
      <c r="DH146" s="763"/>
      <c r="DI146" s="763"/>
      <c r="DJ146" s="763"/>
      <c r="DK146" s="763"/>
      <c r="DL146" s="763"/>
      <c r="DM146" s="763"/>
      <c r="DN146" s="763"/>
      <c r="DO146" s="763"/>
      <c r="DP146" s="763"/>
      <c r="DQ146" s="763"/>
      <c r="DR146" s="763"/>
      <c r="DS146" s="763"/>
      <c r="DT146" s="763"/>
    </row>
    <row r="147" spans="1:124" ht="15.75" customHeight="1" x14ac:dyDescent="0.35">
      <c r="A147" s="763"/>
      <c r="B147" s="770"/>
      <c r="C147" s="762"/>
      <c r="D147" s="763"/>
      <c r="E147" s="763"/>
      <c r="F147" s="776"/>
      <c r="G147" s="778"/>
      <c r="H147" s="775"/>
      <c r="I147" s="775"/>
      <c r="J147" s="776"/>
      <c r="K147" s="776"/>
      <c r="L147" s="776"/>
      <c r="M147" s="776"/>
      <c r="N147" s="776"/>
      <c r="O147" s="777"/>
      <c r="P147" s="777"/>
      <c r="Q147" s="777"/>
      <c r="R147" s="763"/>
      <c r="S147" s="763"/>
      <c r="T147" s="763"/>
      <c r="U147" s="763"/>
      <c r="V147" s="763"/>
      <c r="W147" s="763"/>
      <c r="X147" s="763"/>
      <c r="Y147" s="763"/>
      <c r="Z147" s="763"/>
      <c r="AA147" s="763"/>
      <c r="AB147" s="763"/>
      <c r="AC147" s="763"/>
      <c r="AD147" s="763"/>
      <c r="AE147" s="763"/>
      <c r="AF147" s="763"/>
      <c r="AG147" s="763"/>
      <c r="AH147" s="763"/>
      <c r="AI147" s="763"/>
      <c r="AJ147" s="763"/>
      <c r="AK147" s="763"/>
      <c r="AL147" s="763"/>
      <c r="AM147" s="763"/>
      <c r="AN147" s="763"/>
      <c r="AO147" s="763"/>
      <c r="AP147" s="763"/>
      <c r="AQ147" s="763"/>
      <c r="AR147" s="763"/>
      <c r="AS147" s="763"/>
      <c r="AT147" s="763"/>
      <c r="AU147" s="763"/>
      <c r="AV147" s="763"/>
      <c r="AW147" s="763"/>
      <c r="AX147" s="763"/>
      <c r="AY147" s="763"/>
      <c r="AZ147" s="763"/>
      <c r="BA147" s="763"/>
      <c r="BB147" s="763"/>
      <c r="BC147" s="763"/>
      <c r="BD147" s="763"/>
      <c r="BE147" s="763"/>
      <c r="BF147" s="763"/>
      <c r="BG147" s="763"/>
      <c r="BH147" s="763"/>
      <c r="BI147" s="763"/>
      <c r="BJ147" s="763"/>
      <c r="BK147" s="763"/>
      <c r="BL147" s="763"/>
      <c r="BM147" s="763"/>
      <c r="BN147" s="763"/>
      <c r="BO147" s="763"/>
      <c r="BP147" s="763"/>
      <c r="BQ147" s="763"/>
      <c r="BR147" s="763"/>
      <c r="BS147" s="763"/>
      <c r="BT147" s="763"/>
      <c r="BU147" s="763"/>
      <c r="BV147" s="763"/>
      <c r="BW147" s="763"/>
      <c r="BX147" s="763"/>
      <c r="BY147" s="763"/>
      <c r="BZ147" s="763"/>
      <c r="CA147" s="763"/>
      <c r="CB147" s="763"/>
      <c r="CC147" s="763"/>
      <c r="CD147" s="763"/>
      <c r="CE147" s="763"/>
      <c r="CF147" s="763"/>
      <c r="CG147" s="763"/>
      <c r="CH147" s="763"/>
      <c r="CI147" s="763"/>
      <c r="CJ147" s="763"/>
      <c r="CK147" s="763"/>
      <c r="CL147" s="763"/>
      <c r="CM147" s="763"/>
      <c r="CN147" s="763"/>
      <c r="CO147" s="763"/>
      <c r="CP147" s="763"/>
      <c r="CQ147" s="763"/>
      <c r="CR147" s="763"/>
      <c r="CS147" s="763"/>
      <c r="CT147" s="763"/>
      <c r="CU147" s="763"/>
      <c r="CV147" s="763"/>
      <c r="CW147" s="763"/>
      <c r="CX147" s="763"/>
      <c r="CY147" s="763"/>
      <c r="CZ147" s="763"/>
      <c r="DA147" s="763"/>
      <c r="DB147" s="763"/>
      <c r="DC147" s="763"/>
      <c r="DD147" s="763"/>
      <c r="DE147" s="763"/>
      <c r="DF147" s="763"/>
      <c r="DG147" s="763"/>
      <c r="DH147" s="763"/>
      <c r="DI147" s="763"/>
      <c r="DJ147" s="763"/>
      <c r="DK147" s="763"/>
      <c r="DL147" s="763"/>
      <c r="DM147" s="763"/>
      <c r="DN147" s="763"/>
      <c r="DO147" s="763"/>
      <c r="DP147" s="763"/>
      <c r="DQ147" s="763"/>
      <c r="DR147" s="763"/>
      <c r="DS147" s="763"/>
      <c r="DT147" s="763"/>
    </row>
    <row r="148" spans="1:124" ht="15.75" customHeight="1" x14ac:dyDescent="0.35">
      <c r="A148" s="763"/>
      <c r="B148" s="770"/>
      <c r="C148" s="762"/>
      <c r="D148" s="763"/>
      <c r="E148" s="763"/>
      <c r="F148" s="776"/>
      <c r="G148" s="778"/>
      <c r="H148" s="775"/>
      <c r="I148" s="775"/>
      <c r="J148" s="776"/>
      <c r="K148" s="776"/>
      <c r="L148" s="776"/>
      <c r="M148" s="776"/>
      <c r="N148" s="776"/>
      <c r="O148" s="777"/>
      <c r="P148" s="777"/>
      <c r="Q148" s="777"/>
      <c r="R148" s="763"/>
      <c r="S148" s="763"/>
      <c r="T148" s="763"/>
      <c r="U148" s="763"/>
      <c r="V148" s="763"/>
      <c r="W148" s="763"/>
      <c r="X148" s="763"/>
      <c r="Y148" s="763"/>
      <c r="Z148" s="763"/>
      <c r="AA148" s="763"/>
      <c r="AB148" s="763"/>
      <c r="AC148" s="763"/>
      <c r="AD148" s="763"/>
      <c r="AE148" s="763"/>
      <c r="AF148" s="763"/>
      <c r="AG148" s="763"/>
      <c r="AH148" s="763"/>
      <c r="AI148" s="763"/>
      <c r="AJ148" s="763"/>
      <c r="AK148" s="763"/>
      <c r="AL148" s="763"/>
      <c r="AM148" s="763"/>
      <c r="AN148" s="763"/>
      <c r="AO148" s="763"/>
      <c r="AP148" s="763"/>
      <c r="AQ148" s="763"/>
      <c r="AR148" s="763"/>
      <c r="AS148" s="763"/>
      <c r="AT148" s="763"/>
      <c r="AU148" s="763"/>
      <c r="AV148" s="763"/>
      <c r="AW148" s="763"/>
      <c r="AX148" s="763"/>
      <c r="AY148" s="763"/>
      <c r="AZ148" s="763"/>
      <c r="BA148" s="763"/>
      <c r="BB148" s="763"/>
      <c r="BC148" s="763"/>
      <c r="BD148" s="763"/>
      <c r="BE148" s="763"/>
      <c r="BF148" s="763"/>
      <c r="BG148" s="763"/>
      <c r="BH148" s="763"/>
      <c r="BI148" s="763"/>
      <c r="BJ148" s="763"/>
      <c r="BK148" s="763"/>
      <c r="BL148" s="763"/>
      <c r="BM148" s="763"/>
      <c r="BN148" s="763"/>
      <c r="BO148" s="763"/>
      <c r="BP148" s="763"/>
      <c r="BQ148" s="763"/>
      <c r="BR148" s="763"/>
      <c r="BS148" s="763"/>
      <c r="BT148" s="763"/>
      <c r="BU148" s="763"/>
      <c r="BV148" s="763"/>
      <c r="BW148" s="763"/>
      <c r="BX148" s="763"/>
      <c r="BY148" s="763"/>
      <c r="BZ148" s="763"/>
      <c r="CA148" s="763"/>
      <c r="CB148" s="763"/>
      <c r="CC148" s="763"/>
      <c r="CD148" s="763"/>
      <c r="CE148" s="763"/>
      <c r="CF148" s="763"/>
      <c r="CG148" s="763"/>
      <c r="CH148" s="763"/>
      <c r="CI148" s="763"/>
      <c r="CJ148" s="763"/>
      <c r="CK148" s="763"/>
      <c r="CL148" s="763"/>
      <c r="CM148" s="763"/>
      <c r="CN148" s="763"/>
      <c r="CO148" s="763"/>
      <c r="CP148" s="763"/>
      <c r="CQ148" s="763"/>
      <c r="CR148" s="763"/>
      <c r="CS148" s="763"/>
      <c r="CT148" s="763"/>
      <c r="CU148" s="763"/>
      <c r="CV148" s="763"/>
      <c r="CW148" s="763"/>
      <c r="CX148" s="763"/>
      <c r="CY148" s="763"/>
      <c r="CZ148" s="763"/>
      <c r="DA148" s="763"/>
      <c r="DB148" s="763"/>
      <c r="DC148" s="763"/>
      <c r="DD148" s="763"/>
      <c r="DE148" s="763"/>
      <c r="DF148" s="763"/>
      <c r="DG148" s="763"/>
      <c r="DH148" s="763"/>
      <c r="DI148" s="763"/>
      <c r="DJ148" s="763"/>
      <c r="DK148" s="763"/>
      <c r="DL148" s="763"/>
      <c r="DM148" s="763"/>
      <c r="DN148" s="763"/>
      <c r="DO148" s="763"/>
      <c r="DP148" s="763"/>
      <c r="DQ148" s="763"/>
      <c r="DR148" s="763"/>
      <c r="DS148" s="763"/>
      <c r="DT148" s="763"/>
    </row>
    <row r="149" spans="1:124" ht="15.75" customHeight="1" x14ac:dyDescent="0.35">
      <c r="A149" s="763"/>
      <c r="B149" s="770"/>
      <c r="C149" s="762"/>
      <c r="D149" s="763"/>
      <c r="E149" s="763"/>
      <c r="F149" s="776"/>
      <c r="G149" s="778"/>
      <c r="H149" s="776"/>
      <c r="I149" s="776"/>
      <c r="J149" s="776"/>
      <c r="K149" s="776"/>
      <c r="L149" s="776"/>
      <c r="M149" s="776"/>
      <c r="N149" s="776"/>
      <c r="O149" s="777"/>
      <c r="P149" s="777"/>
      <c r="Q149" s="777"/>
      <c r="R149" s="763"/>
      <c r="S149" s="763"/>
      <c r="T149" s="763"/>
      <c r="U149" s="763"/>
      <c r="V149" s="763"/>
      <c r="W149" s="763"/>
      <c r="X149" s="763"/>
      <c r="Y149" s="763"/>
      <c r="Z149" s="763"/>
      <c r="AA149" s="763"/>
      <c r="AB149" s="763"/>
      <c r="AC149" s="763"/>
      <c r="AD149" s="763"/>
      <c r="AE149" s="763"/>
      <c r="AF149" s="763"/>
      <c r="AG149" s="763"/>
      <c r="AH149" s="763"/>
      <c r="AI149" s="763"/>
      <c r="AJ149" s="763"/>
      <c r="AK149" s="763"/>
      <c r="AL149" s="763"/>
      <c r="AM149" s="763"/>
      <c r="AN149" s="763"/>
      <c r="AO149" s="763"/>
      <c r="AP149" s="763"/>
      <c r="AQ149" s="763"/>
      <c r="AR149" s="763"/>
      <c r="AS149" s="763"/>
      <c r="AT149" s="763"/>
      <c r="AU149" s="763"/>
      <c r="AV149" s="763"/>
      <c r="AW149" s="763"/>
      <c r="AX149" s="763"/>
      <c r="AY149" s="763"/>
      <c r="AZ149" s="763"/>
      <c r="BA149" s="763"/>
      <c r="BB149" s="763"/>
      <c r="BC149" s="763"/>
      <c r="BD149" s="763"/>
      <c r="BE149" s="763"/>
      <c r="BF149" s="763"/>
      <c r="BG149" s="763"/>
      <c r="BH149" s="763"/>
      <c r="BI149" s="763"/>
      <c r="BJ149" s="763"/>
      <c r="BK149" s="763"/>
      <c r="BL149" s="763"/>
      <c r="BM149" s="763"/>
      <c r="BN149" s="763"/>
      <c r="BO149" s="763"/>
      <c r="BP149" s="763"/>
      <c r="BQ149" s="763"/>
      <c r="BR149" s="763"/>
      <c r="BS149" s="763"/>
      <c r="BT149" s="763"/>
      <c r="BU149" s="763"/>
      <c r="BV149" s="763"/>
      <c r="BW149" s="763"/>
      <c r="BX149" s="763"/>
      <c r="BY149" s="763"/>
      <c r="BZ149" s="763"/>
      <c r="CA149" s="763"/>
      <c r="CB149" s="763"/>
      <c r="CC149" s="763"/>
      <c r="CD149" s="763"/>
      <c r="CE149" s="763"/>
      <c r="CF149" s="763"/>
      <c r="CG149" s="763"/>
      <c r="CH149" s="763"/>
      <c r="CI149" s="763"/>
      <c r="CJ149" s="763"/>
      <c r="CK149" s="763"/>
      <c r="CL149" s="763"/>
      <c r="CM149" s="763"/>
      <c r="CN149" s="763"/>
      <c r="CO149" s="763"/>
      <c r="CP149" s="763"/>
      <c r="CQ149" s="763"/>
      <c r="CR149" s="763"/>
      <c r="CS149" s="763"/>
      <c r="CT149" s="763"/>
      <c r="CU149" s="763"/>
      <c r="CV149" s="763"/>
      <c r="CW149" s="763"/>
      <c r="CX149" s="763"/>
      <c r="CY149" s="763"/>
      <c r="CZ149" s="763"/>
      <c r="DA149" s="763"/>
      <c r="DB149" s="763"/>
      <c r="DC149" s="763"/>
      <c r="DD149" s="763"/>
      <c r="DE149" s="763"/>
      <c r="DF149" s="763"/>
      <c r="DG149" s="763"/>
      <c r="DH149" s="763"/>
      <c r="DI149" s="763"/>
      <c r="DJ149" s="763"/>
      <c r="DK149" s="763"/>
      <c r="DL149" s="763"/>
      <c r="DM149" s="763"/>
      <c r="DN149" s="763"/>
      <c r="DO149" s="763"/>
      <c r="DP149" s="763"/>
      <c r="DQ149" s="763"/>
      <c r="DR149" s="763"/>
      <c r="DS149" s="763"/>
      <c r="DT149" s="763"/>
    </row>
    <row r="150" spans="1:124" ht="15.75" customHeight="1" x14ac:dyDescent="0.35">
      <c r="A150" s="763"/>
      <c r="B150" s="770"/>
      <c r="C150" s="762"/>
      <c r="D150" s="763"/>
      <c r="E150" s="763"/>
      <c r="F150" s="776"/>
      <c r="G150" s="778"/>
      <c r="H150" s="776"/>
      <c r="I150" s="776"/>
      <c r="J150" s="776"/>
      <c r="K150" s="776"/>
      <c r="L150" s="776"/>
      <c r="M150" s="776"/>
      <c r="N150" s="776"/>
      <c r="O150" s="777"/>
      <c r="P150" s="777"/>
      <c r="Q150" s="777"/>
      <c r="R150" s="763"/>
      <c r="S150" s="763"/>
      <c r="T150" s="763"/>
      <c r="U150" s="763"/>
      <c r="V150" s="763"/>
      <c r="W150" s="763"/>
      <c r="X150" s="763"/>
      <c r="Y150" s="763"/>
      <c r="Z150" s="763"/>
      <c r="AA150" s="763"/>
      <c r="AB150" s="763"/>
      <c r="AC150" s="763"/>
      <c r="AD150" s="763"/>
      <c r="AE150" s="763"/>
      <c r="AF150" s="763"/>
      <c r="AG150" s="763"/>
      <c r="AH150" s="763"/>
      <c r="AI150" s="763"/>
      <c r="AJ150" s="763"/>
      <c r="AK150" s="763"/>
      <c r="AL150" s="763"/>
      <c r="AM150" s="763"/>
      <c r="AN150" s="763"/>
      <c r="AO150" s="763"/>
      <c r="AP150" s="763"/>
      <c r="AQ150" s="763"/>
      <c r="AR150" s="763"/>
      <c r="AS150" s="763"/>
      <c r="AT150" s="763"/>
      <c r="AU150" s="763"/>
      <c r="AV150" s="763"/>
      <c r="AW150" s="763"/>
      <c r="AX150" s="763"/>
      <c r="AY150" s="763"/>
      <c r="AZ150" s="763"/>
      <c r="BA150" s="763"/>
      <c r="BB150" s="763"/>
      <c r="BC150" s="763"/>
      <c r="BD150" s="763"/>
      <c r="BE150" s="763"/>
      <c r="BF150" s="763"/>
      <c r="BG150" s="763"/>
      <c r="BH150" s="763"/>
      <c r="BI150" s="763"/>
      <c r="BJ150" s="763"/>
      <c r="BK150" s="763"/>
      <c r="BL150" s="763"/>
      <c r="BM150" s="763"/>
      <c r="BN150" s="763"/>
      <c r="BO150" s="763"/>
      <c r="BP150" s="763"/>
      <c r="BQ150" s="763"/>
      <c r="BR150" s="763"/>
      <c r="BS150" s="763"/>
      <c r="BT150" s="763"/>
      <c r="BU150" s="763"/>
      <c r="BV150" s="763"/>
      <c r="BW150" s="763"/>
      <c r="BX150" s="763"/>
      <c r="BY150" s="763"/>
      <c r="BZ150" s="763"/>
      <c r="CA150" s="763"/>
      <c r="CB150" s="763"/>
      <c r="CC150" s="763"/>
      <c r="CD150" s="763"/>
      <c r="CE150" s="763"/>
      <c r="CF150" s="763"/>
      <c r="CG150" s="763"/>
      <c r="CH150" s="763"/>
      <c r="CI150" s="763"/>
      <c r="CJ150" s="763"/>
      <c r="CK150" s="763"/>
      <c r="CL150" s="763"/>
      <c r="CM150" s="763"/>
      <c r="CN150" s="763"/>
      <c r="CO150" s="763"/>
      <c r="CP150" s="763"/>
      <c r="CQ150" s="763"/>
      <c r="CR150" s="763"/>
      <c r="CS150" s="763"/>
      <c r="CT150" s="763"/>
      <c r="CU150" s="763"/>
      <c r="CV150" s="763"/>
      <c r="CW150" s="763"/>
      <c r="CX150" s="763"/>
      <c r="CY150" s="763"/>
      <c r="CZ150" s="763"/>
      <c r="DA150" s="763"/>
      <c r="DB150" s="763"/>
      <c r="DC150" s="763"/>
      <c r="DD150" s="763"/>
      <c r="DE150" s="763"/>
      <c r="DF150" s="763"/>
      <c r="DG150" s="763"/>
      <c r="DH150" s="763"/>
      <c r="DI150" s="763"/>
      <c r="DJ150" s="763"/>
      <c r="DK150" s="763"/>
      <c r="DL150" s="763"/>
      <c r="DM150" s="763"/>
      <c r="DN150" s="763"/>
      <c r="DO150" s="763"/>
      <c r="DP150" s="763"/>
      <c r="DQ150" s="763"/>
      <c r="DR150" s="763"/>
      <c r="DS150" s="763"/>
      <c r="DT150" s="763"/>
    </row>
    <row r="151" spans="1:124" ht="15.75" customHeight="1" x14ac:dyDescent="0.3">
      <c r="B151" s="770"/>
      <c r="C151" s="766"/>
      <c r="F151" s="779"/>
      <c r="G151" s="778"/>
      <c r="H151" s="779"/>
      <c r="I151" s="779"/>
      <c r="J151" s="779"/>
      <c r="K151" s="779"/>
      <c r="L151" s="779"/>
      <c r="M151" s="779"/>
      <c r="N151" s="779"/>
      <c r="O151" s="780"/>
      <c r="P151" s="780"/>
      <c r="Q151" s="780"/>
    </row>
    <row r="152" spans="1:124" ht="15.75" customHeight="1" x14ac:dyDescent="0.35">
      <c r="B152" s="770"/>
      <c r="C152" s="766"/>
      <c r="F152" s="779"/>
      <c r="G152" s="769"/>
      <c r="H152" s="779"/>
      <c r="I152" s="779"/>
      <c r="J152" s="779"/>
      <c r="K152" s="779"/>
      <c r="L152" s="779"/>
      <c r="M152" s="779"/>
      <c r="N152" s="779"/>
      <c r="O152" s="780"/>
      <c r="P152" s="780"/>
      <c r="Q152" s="780"/>
    </row>
    <row r="153" spans="1:124" ht="15.75" customHeight="1" x14ac:dyDescent="0.35">
      <c r="B153" s="770"/>
      <c r="C153" s="766"/>
      <c r="F153" s="779"/>
      <c r="G153" s="769"/>
      <c r="H153" s="779"/>
      <c r="I153" s="776"/>
      <c r="J153" s="776"/>
      <c r="K153" s="779"/>
      <c r="L153" s="779"/>
      <c r="M153" s="779"/>
      <c r="N153" s="779"/>
      <c r="O153" s="780"/>
      <c r="P153" s="780"/>
      <c r="Q153" s="780"/>
    </row>
    <row r="154" spans="1:124" ht="15.75" customHeight="1" x14ac:dyDescent="0.3">
      <c r="B154" s="770"/>
      <c r="C154" s="766"/>
      <c r="G154" s="765"/>
      <c r="I154" s="779"/>
      <c r="J154" s="779"/>
      <c r="K154" s="779"/>
      <c r="L154" s="779"/>
      <c r="M154" s="779"/>
      <c r="N154" s="779"/>
      <c r="O154" s="780"/>
      <c r="P154" s="780"/>
      <c r="Q154" s="780"/>
    </row>
    <row r="155" spans="1:124" ht="15.75" customHeight="1" x14ac:dyDescent="0.3">
      <c r="B155" s="770"/>
      <c r="C155" s="766"/>
      <c r="G155" s="765"/>
      <c r="I155" s="779"/>
      <c r="J155" s="779"/>
      <c r="K155" s="779"/>
      <c r="L155" s="779"/>
      <c r="M155" s="779"/>
      <c r="N155" s="779"/>
      <c r="O155" s="780"/>
      <c r="P155" s="780"/>
      <c r="Q155" s="780"/>
    </row>
    <row r="156" spans="1:124" ht="15.75" customHeight="1" x14ac:dyDescent="0.3">
      <c r="B156" s="770"/>
      <c r="C156" s="766"/>
      <c r="G156" s="765"/>
      <c r="I156" s="779"/>
      <c r="J156" s="779"/>
      <c r="K156" s="779"/>
      <c r="L156" s="779"/>
      <c r="M156" s="779"/>
      <c r="N156" s="779"/>
      <c r="O156" s="780"/>
      <c r="P156" s="780"/>
      <c r="Q156" s="780"/>
    </row>
    <row r="157" spans="1:124" ht="15.75" customHeight="1" x14ac:dyDescent="0.35">
      <c r="A157" s="595"/>
      <c r="B157" s="606"/>
      <c r="C157" s="595"/>
      <c r="D157" s="595"/>
      <c r="E157" s="595"/>
      <c r="F157" s="595"/>
      <c r="G157" s="595"/>
      <c r="H157" s="595"/>
      <c r="I157" s="595"/>
      <c r="J157" s="595"/>
      <c r="K157" s="595"/>
      <c r="L157" s="595"/>
      <c r="M157" s="595"/>
      <c r="N157" s="595"/>
      <c r="O157" s="595"/>
      <c r="P157" s="595"/>
      <c r="Q157" s="595"/>
      <c r="R157" s="595"/>
      <c r="S157" s="595"/>
      <c r="T157" s="595"/>
      <c r="U157" s="595"/>
      <c r="V157" s="595"/>
      <c r="W157" s="595"/>
      <c r="X157" s="595"/>
      <c r="Y157" s="595"/>
      <c r="Z157" s="595"/>
      <c r="AA157" s="595"/>
      <c r="AB157" s="595"/>
      <c r="AC157" s="595"/>
      <c r="AD157" s="595"/>
      <c r="AE157" s="595"/>
      <c r="AF157" s="595"/>
      <c r="AG157" s="595"/>
      <c r="AH157" s="595"/>
      <c r="AI157" s="595"/>
      <c r="AJ157" s="595"/>
      <c r="AK157" s="595"/>
      <c r="AL157" s="595"/>
      <c r="AM157" s="595"/>
      <c r="AN157" s="595"/>
      <c r="AO157" s="595"/>
      <c r="AP157" s="595"/>
      <c r="AQ157" s="595"/>
      <c r="AR157" s="595"/>
      <c r="AS157" s="595"/>
      <c r="AT157" s="595"/>
      <c r="AU157" s="595"/>
      <c r="AV157" s="595"/>
      <c r="AW157" s="595"/>
      <c r="AX157" s="595"/>
      <c r="AY157" s="595"/>
      <c r="AZ157" s="595"/>
      <c r="BA157" s="595"/>
      <c r="BB157" s="595"/>
      <c r="BC157" s="595"/>
      <c r="BD157" s="595"/>
      <c r="BE157" s="595"/>
      <c r="BF157" s="595"/>
      <c r="BG157" s="595"/>
      <c r="BH157" s="595"/>
      <c r="BI157" s="595"/>
      <c r="BJ157" s="595"/>
      <c r="BK157" s="595"/>
      <c r="BL157" s="595"/>
      <c r="BM157" s="595"/>
      <c r="BN157" s="595"/>
      <c r="BO157" s="595"/>
      <c r="BP157" s="595"/>
      <c r="BQ157" s="595"/>
      <c r="BR157" s="595"/>
      <c r="BS157" s="595"/>
      <c r="BT157" s="595"/>
      <c r="BU157" s="595"/>
      <c r="BV157" s="595"/>
      <c r="BW157" s="595"/>
      <c r="BX157" s="595"/>
      <c r="BY157" s="595"/>
      <c r="BZ157" s="595"/>
      <c r="CA157" s="595"/>
      <c r="CB157" s="595"/>
      <c r="CC157" s="595"/>
      <c r="CD157" s="595"/>
      <c r="CE157" s="595"/>
      <c r="CF157" s="595"/>
      <c r="CG157" s="595"/>
      <c r="CH157" s="595"/>
      <c r="CI157" s="595"/>
      <c r="CJ157" s="595"/>
      <c r="CK157" s="595"/>
      <c r="CL157" s="595"/>
      <c r="CM157" s="595"/>
      <c r="CN157" s="595"/>
      <c r="CO157" s="595"/>
      <c r="CP157" s="595"/>
      <c r="CQ157" s="595"/>
      <c r="CR157" s="595"/>
      <c r="CS157" s="595"/>
      <c r="CT157" s="595"/>
      <c r="CU157" s="595"/>
      <c r="CV157" s="595"/>
      <c r="CW157" s="595"/>
      <c r="CX157" s="595"/>
      <c r="CY157" s="595"/>
      <c r="CZ157" s="595"/>
      <c r="DA157" s="595"/>
      <c r="DB157" s="595"/>
      <c r="DC157" s="595"/>
      <c r="DD157" s="595"/>
      <c r="DE157" s="595"/>
      <c r="DF157" s="595"/>
      <c r="DG157" s="595"/>
      <c r="DH157" s="595"/>
      <c r="DI157" s="595"/>
      <c r="DJ157" s="595"/>
      <c r="DK157" s="595"/>
      <c r="DL157" s="595"/>
      <c r="DM157" s="595"/>
      <c r="DN157" s="595"/>
      <c r="DO157" s="595"/>
      <c r="DP157" s="595"/>
      <c r="DQ157" s="595"/>
      <c r="DR157" s="595"/>
      <c r="DS157" s="595"/>
      <c r="DT157" s="595"/>
    </row>
  </sheetData>
  <mergeCells count="85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Z2:CB2"/>
    <mergeCell ref="CC2:CE2"/>
    <mergeCell ref="CF2:CH2"/>
    <mergeCell ref="BE2:BG2"/>
    <mergeCell ref="BH2:BJ2"/>
    <mergeCell ref="BK2:BM2"/>
    <mergeCell ref="BN2:BP2"/>
    <mergeCell ref="BQ2:BS2"/>
    <mergeCell ref="CX2:CZ2"/>
    <mergeCell ref="DA2:DC2"/>
    <mergeCell ref="DD2:DF2"/>
    <mergeCell ref="DG2:DI2"/>
    <mergeCell ref="A44:A45"/>
    <mergeCell ref="B44:B45"/>
    <mergeCell ref="C44:C45"/>
    <mergeCell ref="D44:D45"/>
    <mergeCell ref="E44:E45"/>
    <mergeCell ref="CI2:CK2"/>
    <mergeCell ref="CL2:CN2"/>
    <mergeCell ref="CO2:CQ2"/>
    <mergeCell ref="CR2:CT2"/>
    <mergeCell ref="CU2:CW2"/>
    <mergeCell ref="BT2:BV2"/>
    <mergeCell ref="BW2:BY2"/>
    <mergeCell ref="A57:A58"/>
    <mergeCell ref="B57:B58"/>
    <mergeCell ref="C57:C58"/>
    <mergeCell ref="D57:D58"/>
    <mergeCell ref="E57:E58"/>
    <mergeCell ref="F57:H57"/>
    <mergeCell ref="I57:K57"/>
    <mergeCell ref="L57:N57"/>
    <mergeCell ref="O57:Q57"/>
    <mergeCell ref="R57:T57"/>
    <mergeCell ref="U57:W57"/>
    <mergeCell ref="X57:Z57"/>
    <mergeCell ref="AA57:AC57"/>
    <mergeCell ref="AD57:AF57"/>
    <mergeCell ref="AG57:AI57"/>
    <mergeCell ref="BB57:BD57"/>
    <mergeCell ref="BE57:BG57"/>
    <mergeCell ref="BH57:BJ57"/>
    <mergeCell ref="BK57:BM57"/>
    <mergeCell ref="AJ57:AL57"/>
    <mergeCell ref="AM57:AO57"/>
    <mergeCell ref="AP57:AR57"/>
    <mergeCell ref="AS57:AU57"/>
    <mergeCell ref="AV57:AX57"/>
    <mergeCell ref="CR57:CT57"/>
    <mergeCell ref="CU57:CW57"/>
    <mergeCell ref="CX57:CZ57"/>
    <mergeCell ref="A96:C96"/>
    <mergeCell ref="F97:J97"/>
    <mergeCell ref="CC57:CE57"/>
    <mergeCell ref="CF57:CH57"/>
    <mergeCell ref="CI57:CK57"/>
    <mergeCell ref="CL57:CN57"/>
    <mergeCell ref="CO57:CQ57"/>
    <mergeCell ref="BN57:BP57"/>
    <mergeCell ref="BQ57:BS57"/>
    <mergeCell ref="BT57:BV57"/>
    <mergeCell ref="BW57:BY57"/>
    <mergeCell ref="BZ57:CB57"/>
    <mergeCell ref="AY57:BA57"/>
  </mergeCells>
  <conditionalFormatting sqref="N4">
    <cfRule type="cellIs" dxfId="117" priority="2" operator="between">
      <formula>1</formula>
      <formula>5</formula>
    </cfRule>
  </conditionalFormatting>
  <conditionalFormatting sqref="P4">
    <cfRule type="cellIs" dxfId="116" priority="3" operator="between">
      <formula>1</formula>
      <formula>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DD4"/>
  </sheetPr>
  <dimension ref="A1:DT160"/>
  <sheetViews>
    <sheetView topLeftCell="A23" zoomScaleNormal="100" workbookViewId="0">
      <pane xSplit="4" topLeftCell="E1" activePane="topRight" state="frozen"/>
      <selection activeCell="A26" sqref="A26"/>
      <selection pane="topRight" activeCell="B99" sqref="B99"/>
    </sheetView>
  </sheetViews>
  <sheetFormatPr defaultColWidth="12.58203125" defaultRowHeight="14" x14ac:dyDescent="0.3"/>
  <cols>
    <col min="1" max="1" width="37" style="525" customWidth="1"/>
    <col min="2" max="2" width="16.58203125" style="525" customWidth="1"/>
    <col min="3" max="3" width="9.5" style="525" customWidth="1"/>
    <col min="4" max="4" width="10.75" style="525" customWidth="1"/>
    <col min="5" max="5" width="9.58203125" style="525" customWidth="1"/>
    <col min="6" max="124" width="7.75" style="525" customWidth="1"/>
    <col min="125" max="16384" width="12.58203125" style="525"/>
  </cols>
  <sheetData>
    <row r="1" spans="1:124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7" customHeight="1" x14ac:dyDescent="0.65">
      <c r="A4" s="781" t="s">
        <v>529</v>
      </c>
      <c r="B4" s="548"/>
      <c r="C4" s="549"/>
      <c r="D4" s="550"/>
      <c r="E4" s="551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3"/>
      <c r="DG4" s="552"/>
      <c r="DH4" s="551"/>
      <c r="DI4" s="553"/>
      <c r="DJ4" s="554"/>
      <c r="DK4" s="554"/>
      <c r="DL4" s="554"/>
      <c r="DM4" s="554"/>
      <c r="DN4" s="554"/>
      <c r="DO4" s="554"/>
      <c r="DP4" s="554"/>
      <c r="DQ4" s="554"/>
      <c r="DR4" s="554"/>
      <c r="DS4" s="554"/>
      <c r="DT4" s="554"/>
    </row>
    <row r="5" spans="1:124" ht="13.5" customHeight="1" x14ac:dyDescent="0.3">
      <c r="A5" s="555" t="s">
        <v>481</v>
      </c>
      <c r="B5" s="827" t="s">
        <v>530</v>
      </c>
      <c r="C5" s="828" t="s">
        <v>486</v>
      </c>
      <c r="D5" s="558">
        <f t="shared" ref="D5:D20" si="0">LOOKUP(2,1/(F5:DI5&lt;&gt;""),F5:DI5)</f>
        <v>2</v>
      </c>
      <c r="E5" s="559"/>
      <c r="F5" s="560"/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2</v>
      </c>
      <c r="M5" s="564"/>
      <c r="N5" s="562">
        <f t="shared" ref="N5:N21" si="3">K5+L5-M5</f>
        <v>2</v>
      </c>
      <c r="O5" s="563"/>
      <c r="P5" s="564"/>
      <c r="Q5" s="562">
        <f t="shared" ref="Q5:Q21" si="4">N5+O5-P5</f>
        <v>2</v>
      </c>
      <c r="R5" s="563"/>
      <c r="S5" s="564"/>
      <c r="T5" s="562">
        <f t="shared" ref="T5:T21" si="5">Q5+R5-S5</f>
        <v>2</v>
      </c>
      <c r="U5" s="563"/>
      <c r="V5" s="564"/>
      <c r="W5" s="562">
        <f t="shared" ref="W5:W21" si="6">T5+U5-V5</f>
        <v>2</v>
      </c>
      <c r="X5" s="563"/>
      <c r="Y5" s="564"/>
      <c r="Z5" s="562">
        <f t="shared" ref="Z5:Z21" si="7">W5+X5-Y5</f>
        <v>2</v>
      </c>
      <c r="AA5" s="563"/>
      <c r="AB5" s="564"/>
      <c r="AC5" s="562">
        <f t="shared" ref="AC5:AC21" si="8">Z5+AA5-AB5</f>
        <v>2</v>
      </c>
      <c r="AD5" s="563"/>
      <c r="AE5" s="564"/>
      <c r="AF5" s="562">
        <f t="shared" ref="AF5:AF21" si="9">AC5+AD5-AE5</f>
        <v>2</v>
      </c>
      <c r="AG5" s="563"/>
      <c r="AH5" s="564"/>
      <c r="AI5" s="562">
        <f t="shared" ref="AI5:AI21" si="10">AF5+AG5-AH5</f>
        <v>2</v>
      </c>
      <c r="AJ5" s="563"/>
      <c r="AK5" s="564"/>
      <c r="AL5" s="562">
        <f t="shared" ref="AL5:AL21" si="11">AI5+AJ5-AK5</f>
        <v>2</v>
      </c>
      <c r="AM5" s="563"/>
      <c r="AN5" s="564"/>
      <c r="AO5" s="562">
        <f t="shared" ref="AO5:AO21" si="12">AL5+AM5-AN5</f>
        <v>2</v>
      </c>
      <c r="AP5" s="563"/>
      <c r="AQ5" s="564"/>
      <c r="AR5" s="562">
        <f t="shared" ref="AR5:AR21" si="13">AO5+AP5-AQ5</f>
        <v>2</v>
      </c>
      <c r="AS5" s="563"/>
      <c r="AT5" s="564"/>
      <c r="AU5" s="562">
        <f t="shared" ref="AU5:AU21" si="14">AR5+AS5-AT5</f>
        <v>2</v>
      </c>
      <c r="AV5" s="563"/>
      <c r="AW5" s="564"/>
      <c r="AX5" s="562">
        <f t="shared" ref="AX5:AX21" si="15">AU5+AV5-AW5</f>
        <v>2</v>
      </c>
      <c r="AY5" s="563"/>
      <c r="AZ5" s="564"/>
      <c r="BA5" s="562">
        <f t="shared" ref="BA5:BA21" si="16">AX5+AY5-AZ5</f>
        <v>2</v>
      </c>
      <c r="BB5" s="563"/>
      <c r="BC5" s="564"/>
      <c r="BD5" s="562">
        <f t="shared" ref="BD5:BD21" si="17">BA5+BB5-BC5</f>
        <v>2</v>
      </c>
      <c r="BE5" s="563"/>
      <c r="BF5" s="564"/>
      <c r="BG5" s="562">
        <f t="shared" ref="BG5:BG21" si="18">BD5+BE5-BF5</f>
        <v>2</v>
      </c>
      <c r="BH5" s="563"/>
      <c r="BI5" s="564"/>
      <c r="BJ5" s="562">
        <f t="shared" ref="BJ5:BJ21" si="19">BG5+BH5-BI5</f>
        <v>2</v>
      </c>
      <c r="BK5" s="563"/>
      <c r="BL5" s="564"/>
      <c r="BM5" s="562">
        <f t="shared" ref="BM5:BM21" si="20">BJ5+BK5-BL5</f>
        <v>2</v>
      </c>
      <c r="BN5" s="563"/>
      <c r="BO5" s="564"/>
      <c r="BP5" s="562">
        <f t="shared" ref="BP5:BP21" si="21">BM5+BN5-BO5</f>
        <v>2</v>
      </c>
      <c r="BQ5" s="563"/>
      <c r="BR5" s="564"/>
      <c r="BS5" s="562">
        <f t="shared" ref="BS5:BS21" si="22">BP5+BQ5-BR5</f>
        <v>2</v>
      </c>
      <c r="BT5" s="563"/>
      <c r="BU5" s="564"/>
      <c r="BV5" s="562">
        <f t="shared" ref="BV5:BV21" si="23">BS5+BT5-BU5</f>
        <v>2</v>
      </c>
      <c r="BW5" s="563"/>
      <c r="BX5" s="564"/>
      <c r="BY5" s="562">
        <f t="shared" ref="BY5:BY21" si="24">BV5+BW5-BX5</f>
        <v>2</v>
      </c>
      <c r="BZ5" s="563"/>
      <c r="CA5" s="564"/>
      <c r="CB5" s="562">
        <f t="shared" ref="CB5:CB21" si="25">BY5+BZ5-CA5</f>
        <v>2</v>
      </c>
      <c r="CC5" s="563"/>
      <c r="CD5" s="564"/>
      <c r="CE5" s="562">
        <f t="shared" ref="CE5:CE21" si="26">CB5+CC5-CD5</f>
        <v>2</v>
      </c>
      <c r="CF5" s="563"/>
      <c r="CG5" s="564"/>
      <c r="CH5" s="562">
        <f t="shared" ref="CH5:CH21" si="27">CE5+CF5-CG5</f>
        <v>2</v>
      </c>
      <c r="CI5" s="563"/>
      <c r="CJ5" s="564"/>
      <c r="CK5" s="562">
        <f t="shared" ref="CK5:CK21" si="28">CH5+CI5-CJ5</f>
        <v>2</v>
      </c>
      <c r="CL5" s="563"/>
      <c r="CM5" s="564"/>
      <c r="CN5" s="562">
        <f t="shared" ref="CN5:CN21" si="29">CK5+CL5-CM5</f>
        <v>2</v>
      </c>
      <c r="CO5" s="563"/>
      <c r="CP5" s="564"/>
      <c r="CQ5" s="562">
        <f t="shared" ref="CQ5:CQ21" si="30">CN5+CO5-CP5</f>
        <v>2</v>
      </c>
      <c r="CR5" s="563"/>
      <c r="CS5" s="564"/>
      <c r="CT5" s="562">
        <f t="shared" ref="CT5:CT21" si="31">CQ5+CR5-CS5</f>
        <v>2</v>
      </c>
      <c r="CU5" s="563"/>
      <c r="CV5" s="564"/>
      <c r="CW5" s="562">
        <f t="shared" ref="CW5:CW21" si="32">CT5+CU5-CV5</f>
        <v>2</v>
      </c>
      <c r="CX5" s="563"/>
      <c r="CY5" s="564"/>
      <c r="CZ5" s="562">
        <f t="shared" ref="CZ5:CZ21" si="33">CW5+CX5-CY5</f>
        <v>2</v>
      </c>
      <c r="DA5" s="563"/>
      <c r="DB5" s="564"/>
      <c r="DC5" s="562">
        <f t="shared" ref="DC5:DC21" si="34">CZ5+DA5-DB5</f>
        <v>2</v>
      </c>
      <c r="DD5" s="563"/>
      <c r="DE5" s="564"/>
      <c r="DF5" s="562">
        <f t="shared" ref="DF5:DF21" si="35">DC5+DD5-DE5</f>
        <v>2</v>
      </c>
      <c r="DG5" s="563"/>
      <c r="DH5" s="564"/>
      <c r="DI5" s="562">
        <f t="shared" ref="DI5:DI21" si="36">DF5+DG5-DH5</f>
        <v>2</v>
      </c>
      <c r="DJ5" s="565"/>
      <c r="DK5" s="565"/>
      <c r="DL5" s="565"/>
      <c r="DM5" s="565"/>
      <c r="DN5" s="565"/>
      <c r="DO5" s="565"/>
      <c r="DP5" s="565"/>
      <c r="DQ5" s="565"/>
      <c r="DR5" s="565"/>
      <c r="DS5" s="565"/>
      <c r="DT5" s="565"/>
    </row>
    <row r="6" spans="1:124" ht="15" customHeight="1" x14ac:dyDescent="0.3">
      <c r="A6" s="566" t="s">
        <v>476</v>
      </c>
      <c r="B6" s="829"/>
      <c r="C6" s="783"/>
      <c r="D6" s="558">
        <f t="shared" si="0"/>
        <v>0</v>
      </c>
      <c r="E6" s="559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>
        <f t="shared" si="13"/>
        <v>0</v>
      </c>
      <c r="AS6" s="563"/>
      <c r="AT6" s="564"/>
      <c r="AU6" s="562">
        <f t="shared" si="14"/>
        <v>0</v>
      </c>
      <c r="AV6" s="563"/>
      <c r="AW6" s="564"/>
      <c r="AX6" s="562">
        <f t="shared" si="15"/>
        <v>0</v>
      </c>
      <c r="AY6" s="563"/>
      <c r="AZ6" s="564"/>
      <c r="BA6" s="562">
        <f t="shared" si="16"/>
        <v>0</v>
      </c>
      <c r="BB6" s="563"/>
      <c r="BC6" s="564"/>
      <c r="BD6" s="562">
        <f t="shared" si="17"/>
        <v>0</v>
      </c>
      <c r="BE6" s="563"/>
      <c r="BF6" s="564"/>
      <c r="BG6" s="562">
        <f t="shared" si="18"/>
        <v>0</v>
      </c>
      <c r="BH6" s="563"/>
      <c r="BI6" s="564"/>
      <c r="BJ6" s="562">
        <f t="shared" si="19"/>
        <v>0</v>
      </c>
      <c r="BK6" s="563"/>
      <c r="BL6" s="564"/>
      <c r="BM6" s="562">
        <f t="shared" si="20"/>
        <v>0</v>
      </c>
      <c r="BN6" s="563"/>
      <c r="BO6" s="564"/>
      <c r="BP6" s="562">
        <f t="shared" si="21"/>
        <v>0</v>
      </c>
      <c r="BQ6" s="563"/>
      <c r="BR6" s="564"/>
      <c r="BS6" s="562">
        <f t="shared" si="22"/>
        <v>0</v>
      </c>
      <c r="BT6" s="563"/>
      <c r="BU6" s="564"/>
      <c r="BV6" s="562">
        <f t="shared" si="23"/>
        <v>0</v>
      </c>
      <c r="BW6" s="563"/>
      <c r="BX6" s="564"/>
      <c r="BY6" s="562">
        <f t="shared" si="24"/>
        <v>0</v>
      </c>
      <c r="BZ6" s="563"/>
      <c r="CA6" s="564"/>
      <c r="CB6" s="562">
        <f t="shared" si="25"/>
        <v>0</v>
      </c>
      <c r="CC6" s="563"/>
      <c r="CD6" s="564"/>
      <c r="CE6" s="562">
        <f t="shared" si="26"/>
        <v>0</v>
      </c>
      <c r="CF6" s="563"/>
      <c r="CG6" s="564"/>
      <c r="CH6" s="562">
        <f t="shared" si="27"/>
        <v>0</v>
      </c>
      <c r="CI6" s="563"/>
      <c r="CJ6" s="564"/>
      <c r="CK6" s="562">
        <f t="shared" si="28"/>
        <v>0</v>
      </c>
      <c r="CL6" s="563"/>
      <c r="CM6" s="564"/>
      <c r="CN6" s="562">
        <f t="shared" si="29"/>
        <v>0</v>
      </c>
      <c r="CO6" s="563"/>
      <c r="CP6" s="564"/>
      <c r="CQ6" s="562">
        <f t="shared" si="30"/>
        <v>0</v>
      </c>
      <c r="CR6" s="563"/>
      <c r="CS6" s="564"/>
      <c r="CT6" s="562">
        <f t="shared" si="31"/>
        <v>0</v>
      </c>
      <c r="CU6" s="563"/>
      <c r="CV6" s="564"/>
      <c r="CW6" s="562">
        <f t="shared" si="32"/>
        <v>0</v>
      </c>
      <c r="CX6" s="563"/>
      <c r="CY6" s="564"/>
      <c r="CZ6" s="562">
        <f t="shared" si="33"/>
        <v>0</v>
      </c>
      <c r="DA6" s="563"/>
      <c r="DB6" s="564"/>
      <c r="DC6" s="562">
        <f t="shared" si="34"/>
        <v>0</v>
      </c>
      <c r="DD6" s="563"/>
      <c r="DE6" s="564"/>
      <c r="DF6" s="562">
        <f t="shared" si="35"/>
        <v>0</v>
      </c>
      <c r="DG6" s="563"/>
      <c r="DH6" s="564"/>
      <c r="DI6" s="562">
        <f t="shared" si="36"/>
        <v>0</v>
      </c>
      <c r="DJ6" s="565"/>
      <c r="DK6" s="565"/>
      <c r="DL6" s="565"/>
      <c r="DM6" s="565"/>
      <c r="DN6" s="565"/>
      <c r="DO6" s="565"/>
      <c r="DP6" s="565"/>
      <c r="DQ6" s="565"/>
      <c r="DR6" s="565"/>
      <c r="DS6" s="565"/>
      <c r="DT6" s="565"/>
    </row>
    <row r="7" spans="1:124" ht="18" customHeight="1" x14ac:dyDescent="0.3">
      <c r="A7" s="569">
        <f>D21</f>
        <v>2</v>
      </c>
      <c r="B7" s="784"/>
      <c r="C7" s="783"/>
      <c r="D7" s="558">
        <f t="shared" si="0"/>
        <v>0</v>
      </c>
      <c r="E7" s="559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562">
        <f t="shared" si="35"/>
        <v>0</v>
      </c>
      <c r="DG7" s="560"/>
      <c r="DH7" s="571"/>
      <c r="DI7" s="562">
        <f t="shared" si="36"/>
        <v>0</v>
      </c>
      <c r="DJ7" s="565"/>
      <c r="DK7" s="565"/>
      <c r="DL7" s="565"/>
      <c r="DM7" s="565"/>
      <c r="DN7" s="565"/>
      <c r="DO7" s="565"/>
      <c r="DP7" s="565"/>
      <c r="DQ7" s="565"/>
      <c r="DR7" s="565"/>
      <c r="DS7" s="565"/>
      <c r="DT7" s="565"/>
    </row>
    <row r="8" spans="1:124" ht="13.5" customHeight="1" x14ac:dyDescent="0.3">
      <c r="A8" s="572"/>
      <c r="B8" s="784"/>
      <c r="C8" s="783"/>
      <c r="D8" s="558">
        <f t="shared" si="0"/>
        <v>0</v>
      </c>
      <c r="E8" s="559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562">
        <f t="shared" si="35"/>
        <v>0</v>
      </c>
      <c r="DG8" s="560"/>
      <c r="DH8" s="561"/>
      <c r="DI8" s="562">
        <f t="shared" si="36"/>
        <v>0</v>
      </c>
      <c r="DJ8" s="565"/>
      <c r="DK8" s="565"/>
      <c r="DL8" s="565"/>
      <c r="DM8" s="565"/>
      <c r="DN8" s="565"/>
      <c r="DO8" s="565"/>
      <c r="DP8" s="565"/>
      <c r="DQ8" s="565"/>
      <c r="DR8" s="565"/>
      <c r="DS8" s="565"/>
      <c r="DT8" s="565"/>
    </row>
    <row r="9" spans="1:124" ht="14.25" customHeight="1" x14ac:dyDescent="0.3">
      <c r="A9" s="572"/>
      <c r="B9" s="784"/>
      <c r="C9" s="783"/>
      <c r="D9" s="558">
        <f t="shared" si="0"/>
        <v>0</v>
      </c>
      <c r="E9" s="559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560"/>
      <c r="DH9" s="561"/>
      <c r="DI9" s="562">
        <f t="shared" si="36"/>
        <v>0</v>
      </c>
      <c r="DJ9" s="565"/>
      <c r="DK9" s="565"/>
      <c r="DL9" s="565"/>
      <c r="DM9" s="565"/>
      <c r="DN9" s="565"/>
      <c r="DO9" s="565"/>
      <c r="DP9" s="565"/>
      <c r="DQ9" s="565"/>
      <c r="DR9" s="565"/>
      <c r="DS9" s="565"/>
      <c r="DT9" s="565"/>
    </row>
    <row r="10" spans="1:124" ht="14.25" hidden="1" customHeight="1" x14ac:dyDescent="0.3">
      <c r="A10" s="566"/>
      <c r="B10" s="784"/>
      <c r="C10" s="783"/>
      <c r="D10" s="558">
        <f t="shared" si="0"/>
        <v>0</v>
      </c>
      <c r="E10" s="559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560"/>
      <c r="DH10" s="561"/>
      <c r="DI10" s="562">
        <f t="shared" si="36"/>
        <v>0</v>
      </c>
      <c r="DJ10" s="565"/>
      <c r="DK10" s="565"/>
      <c r="DL10" s="565"/>
      <c r="DM10" s="565"/>
      <c r="DN10" s="565"/>
      <c r="DO10" s="565"/>
      <c r="DP10" s="565"/>
      <c r="DQ10" s="565"/>
      <c r="DR10" s="565"/>
      <c r="DS10" s="565"/>
      <c r="DT10" s="565"/>
    </row>
    <row r="11" spans="1:124" ht="14.25" hidden="1" customHeight="1" x14ac:dyDescent="0.3">
      <c r="A11" s="572"/>
      <c r="B11" s="784"/>
      <c r="C11" s="783"/>
      <c r="D11" s="558">
        <f t="shared" si="0"/>
        <v>0</v>
      </c>
      <c r="E11" s="559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560"/>
      <c r="DH11" s="561"/>
      <c r="DI11" s="562">
        <f t="shared" si="36"/>
        <v>0</v>
      </c>
      <c r="DJ11" s="565"/>
      <c r="DK11" s="565"/>
      <c r="DL11" s="565"/>
      <c r="DM11" s="565"/>
      <c r="DN11" s="565"/>
      <c r="DO11" s="565"/>
      <c r="DP11" s="565"/>
      <c r="DQ11" s="565"/>
      <c r="DR11" s="565"/>
      <c r="DS11" s="565"/>
      <c r="DT11" s="565"/>
    </row>
    <row r="12" spans="1:124" ht="14.25" hidden="1" customHeight="1" x14ac:dyDescent="0.3">
      <c r="A12" s="572"/>
      <c r="B12" s="784"/>
      <c r="C12" s="783"/>
      <c r="D12" s="558">
        <f t="shared" si="0"/>
        <v>0</v>
      </c>
      <c r="E12" s="559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560"/>
      <c r="DH12" s="561"/>
      <c r="DI12" s="562">
        <f t="shared" si="36"/>
        <v>0</v>
      </c>
      <c r="DJ12" s="565"/>
      <c r="DK12" s="565"/>
      <c r="DL12" s="565"/>
      <c r="DM12" s="565"/>
      <c r="DN12" s="565"/>
      <c r="DO12" s="565"/>
      <c r="DP12" s="565"/>
      <c r="DQ12" s="565"/>
      <c r="DR12" s="565"/>
      <c r="DS12" s="565"/>
      <c r="DT12" s="565"/>
    </row>
    <row r="13" spans="1:124" ht="14.25" hidden="1" customHeight="1" x14ac:dyDescent="0.3">
      <c r="A13" s="572"/>
      <c r="B13" s="784"/>
      <c r="C13" s="783"/>
      <c r="D13" s="558">
        <f t="shared" si="0"/>
        <v>0</v>
      </c>
      <c r="E13" s="559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560"/>
      <c r="DH13" s="561"/>
      <c r="DI13" s="562">
        <f t="shared" si="36"/>
        <v>0</v>
      </c>
      <c r="DJ13" s="565"/>
      <c r="DK13" s="565"/>
      <c r="DL13" s="565"/>
      <c r="DM13" s="565"/>
      <c r="DN13" s="565"/>
      <c r="DO13" s="565"/>
      <c r="DP13" s="565"/>
      <c r="DQ13" s="565"/>
      <c r="DR13" s="565"/>
      <c r="DS13" s="565"/>
      <c r="DT13" s="565"/>
    </row>
    <row r="14" spans="1:124" ht="14.25" hidden="1" customHeight="1" x14ac:dyDescent="0.3">
      <c r="A14" s="572"/>
      <c r="B14" s="784"/>
      <c r="C14" s="783"/>
      <c r="D14" s="558">
        <f t="shared" si="0"/>
        <v>0</v>
      </c>
      <c r="E14" s="559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560"/>
      <c r="DH14" s="561"/>
      <c r="DI14" s="562">
        <f t="shared" si="36"/>
        <v>0</v>
      </c>
      <c r="DJ14" s="565"/>
      <c r="DK14" s="565"/>
      <c r="DL14" s="565"/>
      <c r="DM14" s="565"/>
      <c r="DN14" s="565"/>
      <c r="DO14" s="565"/>
      <c r="DP14" s="565"/>
      <c r="DQ14" s="565"/>
      <c r="DR14" s="565"/>
      <c r="DS14" s="565"/>
      <c r="DT14" s="565"/>
    </row>
    <row r="15" spans="1:124" ht="14.25" hidden="1" customHeight="1" x14ac:dyDescent="0.3">
      <c r="A15" s="572"/>
      <c r="B15" s="784"/>
      <c r="C15" s="783"/>
      <c r="D15" s="558">
        <f t="shared" si="0"/>
        <v>0</v>
      </c>
      <c r="E15" s="559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560"/>
      <c r="DH15" s="561"/>
      <c r="DI15" s="562">
        <f t="shared" si="36"/>
        <v>0</v>
      </c>
      <c r="DJ15" s="565"/>
      <c r="DK15" s="565"/>
      <c r="DL15" s="565"/>
      <c r="DM15" s="565"/>
      <c r="DN15" s="565"/>
      <c r="DO15" s="565"/>
      <c r="DP15" s="565"/>
      <c r="DQ15" s="565"/>
      <c r="DR15" s="565"/>
      <c r="DS15" s="565"/>
      <c r="DT15" s="565"/>
    </row>
    <row r="16" spans="1:124" ht="14.25" hidden="1" customHeight="1" x14ac:dyDescent="0.3">
      <c r="A16" s="572"/>
      <c r="B16" s="784"/>
      <c r="C16" s="783"/>
      <c r="D16" s="558">
        <f t="shared" si="0"/>
        <v>0</v>
      </c>
      <c r="E16" s="559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560"/>
      <c r="DH16" s="561"/>
      <c r="DI16" s="562">
        <f t="shared" si="36"/>
        <v>0</v>
      </c>
      <c r="DJ16" s="565"/>
      <c r="DK16" s="565"/>
      <c r="DL16" s="565"/>
      <c r="DM16" s="565"/>
      <c r="DN16" s="565"/>
      <c r="DO16" s="565"/>
      <c r="DP16" s="565"/>
      <c r="DQ16" s="565"/>
      <c r="DR16" s="565"/>
      <c r="DS16" s="565"/>
      <c r="DT16" s="565"/>
    </row>
    <row r="17" spans="1:124" ht="14.25" hidden="1" customHeight="1" x14ac:dyDescent="0.3">
      <c r="A17" s="572"/>
      <c r="B17" s="784"/>
      <c r="C17" s="783"/>
      <c r="D17" s="558">
        <f t="shared" si="0"/>
        <v>0</v>
      </c>
      <c r="E17" s="559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560"/>
      <c r="DH17" s="561"/>
      <c r="DI17" s="562">
        <f t="shared" si="36"/>
        <v>0</v>
      </c>
      <c r="DJ17" s="565"/>
      <c r="DK17" s="565"/>
      <c r="DL17" s="565"/>
      <c r="DM17" s="565"/>
      <c r="DN17" s="565"/>
      <c r="DO17" s="565"/>
      <c r="DP17" s="565"/>
      <c r="DQ17" s="565"/>
      <c r="DR17" s="565"/>
      <c r="DS17" s="565"/>
      <c r="DT17" s="565"/>
    </row>
    <row r="18" spans="1:124" ht="14.25" hidden="1" customHeight="1" x14ac:dyDescent="0.3">
      <c r="A18" s="572"/>
      <c r="B18" s="784"/>
      <c r="C18" s="783"/>
      <c r="D18" s="558">
        <f t="shared" si="0"/>
        <v>0</v>
      </c>
      <c r="E18" s="559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560"/>
      <c r="DH18" s="561"/>
      <c r="DI18" s="562">
        <f t="shared" si="36"/>
        <v>0</v>
      </c>
      <c r="DJ18" s="565"/>
      <c r="DK18" s="565"/>
      <c r="DL18" s="565"/>
      <c r="DM18" s="565"/>
      <c r="DN18" s="565"/>
      <c r="DO18" s="565"/>
      <c r="DP18" s="565"/>
      <c r="DQ18" s="565"/>
      <c r="DR18" s="565"/>
      <c r="DS18" s="565"/>
      <c r="DT18" s="565"/>
    </row>
    <row r="19" spans="1:124" ht="14.25" hidden="1" customHeight="1" x14ac:dyDescent="0.3">
      <c r="A19" s="572"/>
      <c r="B19" s="784"/>
      <c r="C19" s="783"/>
      <c r="D19" s="558">
        <f t="shared" si="0"/>
        <v>0</v>
      </c>
      <c r="E19" s="559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560"/>
      <c r="DH19" s="561"/>
      <c r="DI19" s="562">
        <f t="shared" si="36"/>
        <v>0</v>
      </c>
      <c r="DJ19" s="565"/>
      <c r="DK19" s="565"/>
      <c r="DL19" s="565"/>
      <c r="DM19" s="565"/>
      <c r="DN19" s="565"/>
      <c r="DO19" s="565"/>
      <c r="DP19" s="565"/>
      <c r="DQ19" s="565"/>
      <c r="DR19" s="565"/>
      <c r="DS19" s="565"/>
      <c r="DT19" s="565"/>
    </row>
    <row r="20" spans="1:124" ht="14.25" hidden="1" customHeight="1" x14ac:dyDescent="0.3">
      <c r="A20" s="572"/>
      <c r="B20" s="784"/>
      <c r="C20" s="783"/>
      <c r="D20" s="558">
        <f t="shared" si="0"/>
        <v>0</v>
      </c>
      <c r="E20" s="559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560"/>
      <c r="DH20" s="561"/>
      <c r="DI20" s="562">
        <f t="shared" si="36"/>
        <v>0</v>
      </c>
      <c r="DJ20" s="565"/>
      <c r="DK20" s="565"/>
      <c r="DL20" s="565"/>
      <c r="DM20" s="565"/>
      <c r="DN20" s="565"/>
      <c r="DO20" s="565"/>
      <c r="DP20" s="565"/>
      <c r="DQ20" s="565"/>
      <c r="DR20" s="565"/>
      <c r="DS20" s="565"/>
      <c r="DT20" s="565"/>
    </row>
    <row r="21" spans="1:124" ht="15.75" hidden="1" customHeight="1" x14ac:dyDescent="0.3">
      <c r="A21" s="573"/>
      <c r="B21" s="785"/>
      <c r="C21" s="786"/>
      <c r="D21" s="576">
        <f>SUM(D5:D20)</f>
        <v>2</v>
      </c>
      <c r="E21" s="577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>
        <f t="shared" si="13"/>
        <v>0</v>
      </c>
      <c r="AS21" s="578"/>
      <c r="AT21" s="579"/>
      <c r="AU21" s="580">
        <f t="shared" si="14"/>
        <v>0</v>
      </c>
      <c r="AV21" s="578"/>
      <c r="AW21" s="579"/>
      <c r="AX21" s="580">
        <f t="shared" si="15"/>
        <v>0</v>
      </c>
      <c r="AY21" s="578"/>
      <c r="AZ21" s="579"/>
      <c r="BA21" s="580">
        <f t="shared" si="16"/>
        <v>0</v>
      </c>
      <c r="BB21" s="578"/>
      <c r="BC21" s="579"/>
      <c r="BD21" s="580">
        <f t="shared" si="17"/>
        <v>0</v>
      </c>
      <c r="BE21" s="578"/>
      <c r="BF21" s="579"/>
      <c r="BG21" s="580">
        <f t="shared" si="18"/>
        <v>0</v>
      </c>
      <c r="BH21" s="578"/>
      <c r="BI21" s="579"/>
      <c r="BJ21" s="580">
        <f t="shared" si="19"/>
        <v>0</v>
      </c>
      <c r="BK21" s="578"/>
      <c r="BL21" s="579"/>
      <c r="BM21" s="580">
        <f t="shared" si="20"/>
        <v>0</v>
      </c>
      <c r="BN21" s="578"/>
      <c r="BO21" s="579"/>
      <c r="BP21" s="580">
        <f t="shared" si="21"/>
        <v>0</v>
      </c>
      <c r="BQ21" s="578"/>
      <c r="BR21" s="579"/>
      <c r="BS21" s="580">
        <f t="shared" si="22"/>
        <v>0</v>
      </c>
      <c r="BT21" s="578"/>
      <c r="BU21" s="579"/>
      <c r="BV21" s="580">
        <f t="shared" si="23"/>
        <v>0</v>
      </c>
      <c r="BW21" s="578"/>
      <c r="BX21" s="579"/>
      <c r="BY21" s="580">
        <f t="shared" si="24"/>
        <v>0</v>
      </c>
      <c r="BZ21" s="578"/>
      <c r="CA21" s="579"/>
      <c r="CB21" s="580">
        <f t="shared" si="25"/>
        <v>0</v>
      </c>
      <c r="CC21" s="578"/>
      <c r="CD21" s="579"/>
      <c r="CE21" s="580">
        <f t="shared" si="26"/>
        <v>0</v>
      </c>
      <c r="CF21" s="578"/>
      <c r="CG21" s="579"/>
      <c r="CH21" s="580">
        <f t="shared" si="27"/>
        <v>0</v>
      </c>
      <c r="CI21" s="578"/>
      <c r="CJ21" s="579"/>
      <c r="CK21" s="580">
        <f t="shared" si="28"/>
        <v>0</v>
      </c>
      <c r="CL21" s="578"/>
      <c r="CM21" s="579"/>
      <c r="CN21" s="580">
        <f t="shared" si="29"/>
        <v>0</v>
      </c>
      <c r="CO21" s="578"/>
      <c r="CP21" s="579"/>
      <c r="CQ21" s="580">
        <f t="shared" si="30"/>
        <v>0</v>
      </c>
      <c r="CR21" s="578"/>
      <c r="CS21" s="579"/>
      <c r="CT21" s="580">
        <f t="shared" si="31"/>
        <v>0</v>
      </c>
      <c r="CU21" s="578"/>
      <c r="CV21" s="579"/>
      <c r="CW21" s="580">
        <f t="shared" si="32"/>
        <v>0</v>
      </c>
      <c r="CX21" s="578"/>
      <c r="CY21" s="579"/>
      <c r="CZ21" s="580">
        <f t="shared" si="33"/>
        <v>0</v>
      </c>
      <c r="DA21" s="578"/>
      <c r="DB21" s="579"/>
      <c r="DC21" s="580">
        <f t="shared" si="34"/>
        <v>0</v>
      </c>
      <c r="DD21" s="578"/>
      <c r="DE21" s="579"/>
      <c r="DF21" s="580">
        <f t="shared" si="35"/>
        <v>0</v>
      </c>
      <c r="DG21" s="578"/>
      <c r="DH21" s="579"/>
      <c r="DI21" s="580">
        <f t="shared" si="36"/>
        <v>0</v>
      </c>
      <c r="DJ21" s="581"/>
      <c r="DK21" s="581"/>
      <c r="DL21" s="581"/>
      <c r="DM21" s="581"/>
      <c r="DN21" s="581"/>
      <c r="DO21" s="581"/>
      <c r="DP21" s="581"/>
      <c r="DQ21" s="581"/>
      <c r="DR21" s="581"/>
      <c r="DS21" s="581"/>
      <c r="DT21" s="581"/>
    </row>
    <row r="22" spans="1:124" ht="23.25" customHeight="1" x14ac:dyDescent="0.65">
      <c r="A22" s="824" t="s">
        <v>531</v>
      </c>
      <c r="B22" s="788"/>
      <c r="C22" s="789"/>
      <c r="D22" s="585"/>
      <c r="E22" s="586"/>
      <c r="F22" s="587"/>
      <c r="G22" s="586"/>
      <c r="H22" s="588"/>
      <c r="I22" s="587"/>
      <c r="J22" s="586"/>
      <c r="K22" s="589"/>
      <c r="L22" s="587"/>
      <c r="M22" s="586"/>
      <c r="N22" s="589"/>
      <c r="O22" s="587"/>
      <c r="P22" s="586"/>
      <c r="Q22" s="589"/>
      <c r="R22" s="587"/>
      <c r="S22" s="586"/>
      <c r="T22" s="589"/>
      <c r="U22" s="587"/>
      <c r="V22" s="586"/>
      <c r="W22" s="589"/>
      <c r="X22" s="587"/>
      <c r="Y22" s="586"/>
      <c r="Z22" s="589"/>
      <c r="AA22" s="587"/>
      <c r="AB22" s="586"/>
      <c r="AC22" s="589"/>
      <c r="AD22" s="587"/>
      <c r="AE22" s="586"/>
      <c r="AF22" s="589"/>
      <c r="AG22" s="587"/>
      <c r="AH22" s="586"/>
      <c r="AI22" s="589"/>
      <c r="AJ22" s="587"/>
      <c r="AK22" s="586"/>
      <c r="AL22" s="589"/>
      <c r="AM22" s="587"/>
      <c r="AN22" s="586"/>
      <c r="AO22" s="589"/>
      <c r="AP22" s="587"/>
      <c r="AQ22" s="586"/>
      <c r="AR22" s="589"/>
      <c r="AS22" s="587"/>
      <c r="AT22" s="586"/>
      <c r="AU22" s="589"/>
      <c r="AV22" s="587"/>
      <c r="AW22" s="586"/>
      <c r="AX22" s="589"/>
      <c r="AY22" s="587"/>
      <c r="AZ22" s="586"/>
      <c r="BA22" s="589"/>
      <c r="BB22" s="587"/>
      <c r="BC22" s="586"/>
      <c r="BD22" s="589"/>
      <c r="BE22" s="587"/>
      <c r="BF22" s="586"/>
      <c r="BG22" s="589"/>
      <c r="BH22" s="587"/>
      <c r="BI22" s="586"/>
      <c r="BJ22" s="589"/>
      <c r="BK22" s="587"/>
      <c r="BL22" s="586"/>
      <c r="BM22" s="589"/>
      <c r="BN22" s="587"/>
      <c r="BO22" s="586"/>
      <c r="BP22" s="589"/>
      <c r="BQ22" s="587"/>
      <c r="BR22" s="586"/>
      <c r="BS22" s="589"/>
      <c r="BT22" s="587"/>
      <c r="BU22" s="586"/>
      <c r="BV22" s="589"/>
      <c r="BW22" s="587"/>
      <c r="BX22" s="586"/>
      <c r="BY22" s="589"/>
      <c r="BZ22" s="587"/>
      <c r="CA22" s="586"/>
      <c r="CB22" s="589"/>
      <c r="CC22" s="587"/>
      <c r="CD22" s="586"/>
      <c r="CE22" s="589"/>
      <c r="CF22" s="587"/>
      <c r="CG22" s="586"/>
      <c r="CH22" s="589"/>
      <c r="CI22" s="587"/>
      <c r="CJ22" s="586"/>
      <c r="CK22" s="589"/>
      <c r="CL22" s="587"/>
      <c r="CM22" s="586"/>
      <c r="CN22" s="589"/>
      <c r="CO22" s="587"/>
      <c r="CP22" s="586"/>
      <c r="CQ22" s="589"/>
      <c r="CR22" s="587"/>
      <c r="CS22" s="586"/>
      <c r="CT22" s="589"/>
      <c r="CU22" s="587"/>
      <c r="CV22" s="586"/>
      <c r="CW22" s="589"/>
      <c r="CX22" s="587"/>
      <c r="CY22" s="586"/>
      <c r="CZ22" s="589"/>
      <c r="DA22" s="587"/>
      <c r="DB22" s="586"/>
      <c r="DC22" s="589"/>
      <c r="DD22" s="587"/>
      <c r="DE22" s="586"/>
      <c r="DF22" s="589"/>
      <c r="DG22" s="587"/>
      <c r="DH22" s="586"/>
      <c r="DI22" s="589"/>
      <c r="DJ22" s="586"/>
      <c r="DK22" s="586"/>
      <c r="DL22" s="586"/>
      <c r="DM22" s="586"/>
      <c r="DN22" s="586"/>
      <c r="DO22" s="586"/>
      <c r="DP22" s="586"/>
      <c r="DQ22" s="586"/>
      <c r="DR22" s="586"/>
      <c r="DS22" s="586"/>
      <c r="DT22" s="586"/>
    </row>
    <row r="23" spans="1:124" ht="15.75" customHeight="1" x14ac:dyDescent="0.3">
      <c r="A23" s="572" t="s">
        <v>481</v>
      </c>
      <c r="B23" s="827"/>
      <c r="C23" s="828"/>
      <c r="D23" s="558">
        <f t="shared" ref="D23:D38" si="37">LOOKUP(2,1/(F23:DI23&lt;&gt;""),F23:DI23)</f>
        <v>0</v>
      </c>
      <c r="E23" s="559"/>
      <c r="F23" s="560"/>
      <c r="G23" s="561"/>
      <c r="H23" s="562">
        <f t="shared" ref="H23:H39" si="38">F23-G23</f>
        <v>0</v>
      </c>
      <c r="I23" s="560"/>
      <c r="J23" s="561"/>
      <c r="K23" s="562">
        <f t="shared" ref="K23:K39" si="39">H23+I23-J23</f>
        <v>0</v>
      </c>
      <c r="L23" s="560"/>
      <c r="M23" s="561"/>
      <c r="N23" s="562">
        <f t="shared" ref="N23:N39" si="40">K23+L23-M23</f>
        <v>0</v>
      </c>
      <c r="O23" s="560"/>
      <c r="P23" s="561"/>
      <c r="Q23" s="562">
        <f t="shared" ref="Q23:Q39" si="41">N23+O23-P23</f>
        <v>0</v>
      </c>
      <c r="R23" s="560"/>
      <c r="S23" s="561"/>
      <c r="T23" s="562">
        <f t="shared" ref="T23:T39" si="42">Q23+R23-S23</f>
        <v>0</v>
      </c>
      <c r="U23" s="560"/>
      <c r="V23" s="561"/>
      <c r="W23" s="562">
        <f t="shared" ref="W23:W39" si="43">T23+U23-V23</f>
        <v>0</v>
      </c>
      <c r="X23" s="560"/>
      <c r="Y23" s="561"/>
      <c r="Z23" s="562">
        <f t="shared" ref="Z23:Z39" si="44">W23+X23-Y23</f>
        <v>0</v>
      </c>
      <c r="AA23" s="560"/>
      <c r="AB23" s="561"/>
      <c r="AC23" s="562">
        <f t="shared" ref="AC23:AC39" si="45">Z23+AA23-AB23</f>
        <v>0</v>
      </c>
      <c r="AD23" s="560"/>
      <c r="AE23" s="561"/>
      <c r="AF23" s="562">
        <f t="shared" ref="AF23:AF39" si="46">AC23+AD23-AE23</f>
        <v>0</v>
      </c>
      <c r="AG23" s="560"/>
      <c r="AH23" s="561"/>
      <c r="AI23" s="562">
        <f t="shared" ref="AI23:AI39" si="47">AF23+AG23-AH23</f>
        <v>0</v>
      </c>
      <c r="AJ23" s="560"/>
      <c r="AK23" s="561"/>
      <c r="AL23" s="562">
        <f t="shared" ref="AL23:AL39" si="48">AI23+AJ23-AK23</f>
        <v>0</v>
      </c>
      <c r="AM23" s="560"/>
      <c r="AN23" s="561"/>
      <c r="AO23" s="562">
        <f t="shared" ref="AO23:AO39" si="49">AL23+AM23-AN23</f>
        <v>0</v>
      </c>
      <c r="AP23" s="560"/>
      <c r="AQ23" s="561"/>
      <c r="AR23" s="562">
        <f t="shared" ref="AR23:AR39" si="50">AO23+AP23-AQ23</f>
        <v>0</v>
      </c>
      <c r="AS23" s="560"/>
      <c r="AT23" s="561"/>
      <c r="AU23" s="562">
        <f t="shared" ref="AU23:AU39" si="51">AR23+AS23-AT23</f>
        <v>0</v>
      </c>
      <c r="AV23" s="560"/>
      <c r="AW23" s="561"/>
      <c r="AX23" s="562">
        <f t="shared" ref="AX23:AX39" si="52">AU23+AV23-AW23</f>
        <v>0</v>
      </c>
      <c r="AY23" s="560"/>
      <c r="AZ23" s="561"/>
      <c r="BA23" s="562">
        <f t="shared" ref="BA23:BA39" si="53">AX23+AY23-AZ23</f>
        <v>0</v>
      </c>
      <c r="BB23" s="560"/>
      <c r="BC23" s="561"/>
      <c r="BD23" s="562">
        <f t="shared" ref="BD23:BD39" si="54">BA23+BB23-BC23</f>
        <v>0</v>
      </c>
      <c r="BE23" s="560"/>
      <c r="BF23" s="561"/>
      <c r="BG23" s="562">
        <f t="shared" ref="BG23:BG39" si="55">BD23+BE23-BF23</f>
        <v>0</v>
      </c>
      <c r="BH23" s="560"/>
      <c r="BI23" s="561"/>
      <c r="BJ23" s="562">
        <f t="shared" ref="BJ23:BJ39" si="56">BG23+BH23-BI23</f>
        <v>0</v>
      </c>
      <c r="BK23" s="560"/>
      <c r="BL23" s="561"/>
      <c r="BM23" s="562">
        <f t="shared" ref="BM23:BM39" si="57">BJ23+BK23-BL23</f>
        <v>0</v>
      </c>
      <c r="BN23" s="560"/>
      <c r="BO23" s="561"/>
      <c r="BP23" s="562">
        <f t="shared" ref="BP23:BP39" si="58">BM23+BN23-BO23</f>
        <v>0</v>
      </c>
      <c r="BQ23" s="560"/>
      <c r="BR23" s="561"/>
      <c r="BS23" s="562">
        <f t="shared" ref="BS23:BS39" si="59">BP23+BQ23-BR23</f>
        <v>0</v>
      </c>
      <c r="BT23" s="560"/>
      <c r="BU23" s="561"/>
      <c r="BV23" s="562">
        <f t="shared" ref="BV23:BV39" si="60">BS23+BT23-BU23</f>
        <v>0</v>
      </c>
      <c r="BW23" s="560"/>
      <c r="BX23" s="561"/>
      <c r="BY23" s="562">
        <f t="shared" ref="BY23:BY39" si="61">BV23+BW23-BX23</f>
        <v>0</v>
      </c>
      <c r="BZ23" s="560"/>
      <c r="CA23" s="561"/>
      <c r="CB23" s="562">
        <f t="shared" ref="CB23:CB39" si="62">BY23+BZ23-CA23</f>
        <v>0</v>
      </c>
      <c r="CC23" s="560"/>
      <c r="CD23" s="561"/>
      <c r="CE23" s="562">
        <f t="shared" ref="CE23:CE39" si="63">CB23+CC23-CD23</f>
        <v>0</v>
      </c>
      <c r="CF23" s="560"/>
      <c r="CG23" s="561"/>
      <c r="CH23" s="562">
        <f t="shared" ref="CH23:CH39" si="64">CE23+CF23-CG23</f>
        <v>0</v>
      </c>
      <c r="CI23" s="560"/>
      <c r="CJ23" s="561"/>
      <c r="CK23" s="562">
        <f t="shared" ref="CK23:CK39" si="65">CH23+CI23-CJ23</f>
        <v>0</v>
      </c>
      <c r="CL23" s="560"/>
      <c r="CM23" s="561"/>
      <c r="CN23" s="562">
        <f t="shared" ref="CN23:CN39" si="66">CK23+CL23-CM23</f>
        <v>0</v>
      </c>
      <c r="CO23" s="560"/>
      <c r="CP23" s="561"/>
      <c r="CQ23" s="562">
        <f t="shared" ref="CQ23:CQ39" si="67">CN23+CO23-CP23</f>
        <v>0</v>
      </c>
      <c r="CR23" s="560"/>
      <c r="CS23" s="561"/>
      <c r="CT23" s="562">
        <f t="shared" ref="CT23:CT39" si="68">CQ23+CR23-CS23</f>
        <v>0</v>
      </c>
      <c r="CU23" s="560"/>
      <c r="CV23" s="561"/>
      <c r="CW23" s="562">
        <f t="shared" ref="CW23:CW39" si="69">CT23+CU23-CV23</f>
        <v>0</v>
      </c>
      <c r="CX23" s="560"/>
      <c r="CY23" s="561"/>
      <c r="CZ23" s="562">
        <f t="shared" ref="CZ23:CZ39" si="70">CW23+CX23-CY23</f>
        <v>0</v>
      </c>
      <c r="DA23" s="560"/>
      <c r="DB23" s="561"/>
      <c r="DC23" s="562">
        <f t="shared" ref="DC23:DC39" si="71">CZ23+DA23-DB23</f>
        <v>0</v>
      </c>
      <c r="DD23" s="560"/>
      <c r="DE23" s="561"/>
      <c r="DF23" s="562">
        <f t="shared" ref="DF23:DF39" si="72">DC23+DD23-DE23</f>
        <v>0</v>
      </c>
      <c r="DG23" s="560"/>
      <c r="DH23" s="561"/>
      <c r="DI23" s="562">
        <f t="shared" ref="DI23:DI39" si="73">DF23+DG23-DH23</f>
        <v>0</v>
      </c>
      <c r="DJ23" s="565"/>
      <c r="DK23" s="565"/>
      <c r="DL23" s="565"/>
      <c r="DM23" s="565"/>
      <c r="DN23" s="565"/>
      <c r="DO23" s="565"/>
      <c r="DP23" s="565"/>
      <c r="DQ23" s="565"/>
      <c r="DR23" s="565"/>
      <c r="DS23" s="565"/>
      <c r="DT23" s="565"/>
    </row>
    <row r="24" spans="1:124" ht="15.75" customHeight="1" x14ac:dyDescent="0.3">
      <c r="A24" s="566" t="s">
        <v>476</v>
      </c>
      <c r="B24" s="829"/>
      <c r="C24" s="783"/>
      <c r="D24" s="558">
        <f t="shared" si="37"/>
        <v>0</v>
      </c>
      <c r="E24" s="559"/>
      <c r="F24" s="560"/>
      <c r="G24" s="561"/>
      <c r="H24" s="562">
        <f t="shared" si="38"/>
        <v>0</v>
      </c>
      <c r="I24" s="560"/>
      <c r="J24" s="561"/>
      <c r="K24" s="562">
        <f t="shared" si="39"/>
        <v>0</v>
      </c>
      <c r="L24" s="560"/>
      <c r="M24" s="561"/>
      <c r="N24" s="562">
        <f t="shared" si="40"/>
        <v>0</v>
      </c>
      <c r="O24" s="560"/>
      <c r="P24" s="561"/>
      <c r="Q24" s="562">
        <f t="shared" si="41"/>
        <v>0</v>
      </c>
      <c r="R24" s="560"/>
      <c r="S24" s="561"/>
      <c r="T24" s="562">
        <f t="shared" si="42"/>
        <v>0</v>
      </c>
      <c r="U24" s="560"/>
      <c r="V24" s="561"/>
      <c r="W24" s="562">
        <f t="shared" si="43"/>
        <v>0</v>
      </c>
      <c r="X24" s="560"/>
      <c r="Y24" s="561"/>
      <c r="Z24" s="562">
        <f t="shared" si="44"/>
        <v>0</v>
      </c>
      <c r="AA24" s="560"/>
      <c r="AB24" s="561"/>
      <c r="AC24" s="562">
        <f t="shared" si="45"/>
        <v>0</v>
      </c>
      <c r="AD24" s="560"/>
      <c r="AE24" s="561"/>
      <c r="AF24" s="562">
        <f t="shared" si="46"/>
        <v>0</v>
      </c>
      <c r="AG24" s="560"/>
      <c r="AH24" s="561"/>
      <c r="AI24" s="562">
        <f t="shared" si="47"/>
        <v>0</v>
      </c>
      <c r="AJ24" s="560"/>
      <c r="AK24" s="561"/>
      <c r="AL24" s="562">
        <f t="shared" si="48"/>
        <v>0</v>
      </c>
      <c r="AM24" s="560"/>
      <c r="AN24" s="561"/>
      <c r="AO24" s="562">
        <f t="shared" si="49"/>
        <v>0</v>
      </c>
      <c r="AP24" s="560"/>
      <c r="AQ24" s="561"/>
      <c r="AR24" s="562">
        <f t="shared" si="50"/>
        <v>0</v>
      </c>
      <c r="AS24" s="560"/>
      <c r="AT24" s="561"/>
      <c r="AU24" s="562">
        <f t="shared" si="51"/>
        <v>0</v>
      </c>
      <c r="AV24" s="560"/>
      <c r="AW24" s="561"/>
      <c r="AX24" s="562">
        <f t="shared" si="52"/>
        <v>0</v>
      </c>
      <c r="AY24" s="560"/>
      <c r="AZ24" s="561"/>
      <c r="BA24" s="562">
        <f t="shared" si="53"/>
        <v>0</v>
      </c>
      <c r="BB24" s="560"/>
      <c r="BC24" s="561"/>
      <c r="BD24" s="562">
        <f t="shared" si="54"/>
        <v>0</v>
      </c>
      <c r="BE24" s="560"/>
      <c r="BF24" s="561"/>
      <c r="BG24" s="562">
        <f t="shared" si="55"/>
        <v>0</v>
      </c>
      <c r="BH24" s="560"/>
      <c r="BI24" s="561"/>
      <c r="BJ24" s="562">
        <f t="shared" si="56"/>
        <v>0</v>
      </c>
      <c r="BK24" s="560"/>
      <c r="BL24" s="561"/>
      <c r="BM24" s="562">
        <f t="shared" si="57"/>
        <v>0</v>
      </c>
      <c r="BN24" s="560"/>
      <c r="BO24" s="561"/>
      <c r="BP24" s="562">
        <f t="shared" si="58"/>
        <v>0</v>
      </c>
      <c r="BQ24" s="560"/>
      <c r="BR24" s="561"/>
      <c r="BS24" s="562">
        <f t="shared" si="59"/>
        <v>0</v>
      </c>
      <c r="BT24" s="560"/>
      <c r="BU24" s="561"/>
      <c r="BV24" s="562">
        <f t="shared" si="60"/>
        <v>0</v>
      </c>
      <c r="BW24" s="560"/>
      <c r="BX24" s="561"/>
      <c r="BY24" s="562">
        <f t="shared" si="61"/>
        <v>0</v>
      </c>
      <c r="BZ24" s="560"/>
      <c r="CA24" s="561"/>
      <c r="CB24" s="562">
        <f t="shared" si="62"/>
        <v>0</v>
      </c>
      <c r="CC24" s="560"/>
      <c r="CD24" s="561"/>
      <c r="CE24" s="562">
        <f t="shared" si="63"/>
        <v>0</v>
      </c>
      <c r="CF24" s="560"/>
      <c r="CG24" s="561"/>
      <c r="CH24" s="562">
        <f t="shared" si="64"/>
        <v>0</v>
      </c>
      <c r="CI24" s="560"/>
      <c r="CJ24" s="561"/>
      <c r="CK24" s="562">
        <f t="shared" si="65"/>
        <v>0</v>
      </c>
      <c r="CL24" s="560"/>
      <c r="CM24" s="561"/>
      <c r="CN24" s="562">
        <f t="shared" si="66"/>
        <v>0</v>
      </c>
      <c r="CO24" s="560"/>
      <c r="CP24" s="561"/>
      <c r="CQ24" s="562">
        <f t="shared" si="67"/>
        <v>0</v>
      </c>
      <c r="CR24" s="560"/>
      <c r="CS24" s="561"/>
      <c r="CT24" s="562">
        <f t="shared" si="68"/>
        <v>0</v>
      </c>
      <c r="CU24" s="560"/>
      <c r="CV24" s="561"/>
      <c r="CW24" s="562">
        <f t="shared" si="69"/>
        <v>0</v>
      </c>
      <c r="CX24" s="560"/>
      <c r="CY24" s="561"/>
      <c r="CZ24" s="562">
        <f t="shared" si="70"/>
        <v>0</v>
      </c>
      <c r="DA24" s="560"/>
      <c r="DB24" s="561"/>
      <c r="DC24" s="562">
        <f t="shared" si="71"/>
        <v>0</v>
      </c>
      <c r="DD24" s="560"/>
      <c r="DE24" s="561"/>
      <c r="DF24" s="562">
        <f t="shared" si="72"/>
        <v>0</v>
      </c>
      <c r="DG24" s="560"/>
      <c r="DH24" s="561"/>
      <c r="DI24" s="562">
        <f t="shared" si="73"/>
        <v>0</v>
      </c>
      <c r="DJ24" s="565"/>
      <c r="DK24" s="565"/>
      <c r="DL24" s="565"/>
      <c r="DM24" s="565"/>
      <c r="DN24" s="565"/>
      <c r="DO24" s="565"/>
      <c r="DP24" s="565"/>
      <c r="DQ24" s="565"/>
      <c r="DR24" s="565"/>
      <c r="DS24" s="565"/>
      <c r="DT24" s="565"/>
    </row>
    <row r="25" spans="1:124" ht="15.75" customHeight="1" x14ac:dyDescent="0.5">
      <c r="A25" s="592">
        <f>D39</f>
        <v>0</v>
      </c>
      <c r="B25" s="784"/>
      <c r="C25" s="783"/>
      <c r="D25" s="558">
        <f t="shared" si="37"/>
        <v>0</v>
      </c>
      <c r="E25" s="559"/>
      <c r="F25" s="560"/>
      <c r="G25" s="561"/>
      <c r="H25" s="562">
        <f t="shared" si="38"/>
        <v>0</v>
      </c>
      <c r="I25" s="560"/>
      <c r="J25" s="561"/>
      <c r="K25" s="562">
        <f t="shared" si="39"/>
        <v>0</v>
      </c>
      <c r="L25" s="560"/>
      <c r="M25" s="561"/>
      <c r="N25" s="562">
        <f t="shared" si="40"/>
        <v>0</v>
      </c>
      <c r="O25" s="560"/>
      <c r="P25" s="561"/>
      <c r="Q25" s="562">
        <f t="shared" si="41"/>
        <v>0</v>
      </c>
      <c r="R25" s="560"/>
      <c r="S25" s="561"/>
      <c r="T25" s="562">
        <f t="shared" si="42"/>
        <v>0</v>
      </c>
      <c r="U25" s="560"/>
      <c r="V25" s="561"/>
      <c r="W25" s="562">
        <f t="shared" si="43"/>
        <v>0</v>
      </c>
      <c r="X25" s="560"/>
      <c r="Y25" s="561"/>
      <c r="Z25" s="562">
        <f t="shared" si="44"/>
        <v>0</v>
      </c>
      <c r="AA25" s="560"/>
      <c r="AB25" s="561"/>
      <c r="AC25" s="562">
        <f t="shared" si="45"/>
        <v>0</v>
      </c>
      <c r="AD25" s="560"/>
      <c r="AE25" s="561"/>
      <c r="AF25" s="562">
        <f t="shared" si="46"/>
        <v>0</v>
      </c>
      <c r="AG25" s="560"/>
      <c r="AH25" s="561"/>
      <c r="AI25" s="562">
        <f t="shared" si="47"/>
        <v>0</v>
      </c>
      <c r="AJ25" s="560"/>
      <c r="AK25" s="561"/>
      <c r="AL25" s="562">
        <f t="shared" si="48"/>
        <v>0</v>
      </c>
      <c r="AM25" s="560"/>
      <c r="AN25" s="561"/>
      <c r="AO25" s="562">
        <f t="shared" si="49"/>
        <v>0</v>
      </c>
      <c r="AP25" s="560"/>
      <c r="AQ25" s="561"/>
      <c r="AR25" s="562">
        <f t="shared" si="50"/>
        <v>0</v>
      </c>
      <c r="AS25" s="560"/>
      <c r="AT25" s="561"/>
      <c r="AU25" s="562">
        <f t="shared" si="51"/>
        <v>0</v>
      </c>
      <c r="AV25" s="560"/>
      <c r="AW25" s="561"/>
      <c r="AX25" s="562">
        <f t="shared" si="52"/>
        <v>0</v>
      </c>
      <c r="AY25" s="560"/>
      <c r="AZ25" s="561"/>
      <c r="BA25" s="562">
        <f t="shared" si="53"/>
        <v>0</v>
      </c>
      <c r="BB25" s="560"/>
      <c r="BC25" s="561"/>
      <c r="BD25" s="562">
        <f t="shared" si="54"/>
        <v>0</v>
      </c>
      <c r="BE25" s="560"/>
      <c r="BF25" s="561"/>
      <c r="BG25" s="562">
        <f t="shared" si="55"/>
        <v>0</v>
      </c>
      <c r="BH25" s="560"/>
      <c r="BI25" s="561"/>
      <c r="BJ25" s="562">
        <f t="shared" si="56"/>
        <v>0</v>
      </c>
      <c r="BK25" s="560"/>
      <c r="BL25" s="561"/>
      <c r="BM25" s="562">
        <f t="shared" si="57"/>
        <v>0</v>
      </c>
      <c r="BN25" s="560"/>
      <c r="BO25" s="561"/>
      <c r="BP25" s="562">
        <f t="shared" si="58"/>
        <v>0</v>
      </c>
      <c r="BQ25" s="560"/>
      <c r="BR25" s="561"/>
      <c r="BS25" s="562">
        <f t="shared" si="59"/>
        <v>0</v>
      </c>
      <c r="BT25" s="560"/>
      <c r="BU25" s="561"/>
      <c r="BV25" s="562">
        <f t="shared" si="60"/>
        <v>0</v>
      </c>
      <c r="BW25" s="560"/>
      <c r="BX25" s="561"/>
      <c r="BY25" s="562">
        <f t="shared" si="61"/>
        <v>0</v>
      </c>
      <c r="BZ25" s="560"/>
      <c r="CA25" s="561"/>
      <c r="CB25" s="562">
        <f t="shared" si="62"/>
        <v>0</v>
      </c>
      <c r="CC25" s="560"/>
      <c r="CD25" s="561"/>
      <c r="CE25" s="562">
        <f t="shared" si="63"/>
        <v>0</v>
      </c>
      <c r="CF25" s="560"/>
      <c r="CG25" s="561"/>
      <c r="CH25" s="562">
        <f t="shared" si="64"/>
        <v>0</v>
      </c>
      <c r="CI25" s="560"/>
      <c r="CJ25" s="561"/>
      <c r="CK25" s="562">
        <f t="shared" si="65"/>
        <v>0</v>
      </c>
      <c r="CL25" s="560"/>
      <c r="CM25" s="561"/>
      <c r="CN25" s="562">
        <f t="shared" si="66"/>
        <v>0</v>
      </c>
      <c r="CO25" s="560"/>
      <c r="CP25" s="561"/>
      <c r="CQ25" s="562">
        <f t="shared" si="67"/>
        <v>0</v>
      </c>
      <c r="CR25" s="560"/>
      <c r="CS25" s="561"/>
      <c r="CT25" s="562">
        <f t="shared" si="68"/>
        <v>0</v>
      </c>
      <c r="CU25" s="560"/>
      <c r="CV25" s="561"/>
      <c r="CW25" s="562">
        <f t="shared" si="69"/>
        <v>0</v>
      </c>
      <c r="CX25" s="560"/>
      <c r="CY25" s="561"/>
      <c r="CZ25" s="562">
        <f t="shared" si="70"/>
        <v>0</v>
      </c>
      <c r="DA25" s="560"/>
      <c r="DB25" s="561"/>
      <c r="DC25" s="562">
        <f t="shared" si="71"/>
        <v>0</v>
      </c>
      <c r="DD25" s="560"/>
      <c r="DE25" s="561"/>
      <c r="DF25" s="562">
        <f t="shared" si="72"/>
        <v>0</v>
      </c>
      <c r="DG25" s="560"/>
      <c r="DH25" s="561"/>
      <c r="DI25" s="562">
        <f t="shared" si="73"/>
        <v>0</v>
      </c>
      <c r="DJ25" s="565"/>
      <c r="DK25" s="565"/>
      <c r="DL25" s="565"/>
      <c r="DM25" s="565"/>
      <c r="DN25" s="565"/>
      <c r="DO25" s="565"/>
      <c r="DP25" s="565"/>
      <c r="DQ25" s="565"/>
      <c r="DR25" s="565"/>
      <c r="DS25" s="565"/>
      <c r="DT25" s="565"/>
    </row>
    <row r="26" spans="1:124" ht="15.75" customHeight="1" x14ac:dyDescent="0.35">
      <c r="A26" s="593"/>
      <c r="B26" s="784"/>
      <c r="C26" s="594"/>
      <c r="D26" s="558">
        <f t="shared" si="37"/>
        <v>0</v>
      </c>
      <c r="E26" s="595"/>
      <c r="F26" s="596"/>
      <c r="G26" s="597"/>
      <c r="H26" s="562">
        <f t="shared" si="38"/>
        <v>0</v>
      </c>
      <c r="I26" s="596"/>
      <c r="J26" s="597"/>
      <c r="K26" s="562">
        <f t="shared" si="39"/>
        <v>0</v>
      </c>
      <c r="L26" s="596"/>
      <c r="M26" s="597"/>
      <c r="N26" s="562">
        <f t="shared" si="40"/>
        <v>0</v>
      </c>
      <c r="O26" s="596"/>
      <c r="P26" s="597"/>
      <c r="Q26" s="562">
        <f t="shared" si="41"/>
        <v>0</v>
      </c>
      <c r="R26" s="596"/>
      <c r="S26" s="597"/>
      <c r="T26" s="562">
        <f t="shared" si="42"/>
        <v>0</v>
      </c>
      <c r="U26" s="596"/>
      <c r="V26" s="597"/>
      <c r="W26" s="562">
        <f t="shared" si="43"/>
        <v>0</v>
      </c>
      <c r="X26" s="596"/>
      <c r="Y26" s="597"/>
      <c r="Z26" s="562">
        <f t="shared" si="44"/>
        <v>0</v>
      </c>
      <c r="AA26" s="596"/>
      <c r="AB26" s="597"/>
      <c r="AC26" s="562">
        <f t="shared" si="45"/>
        <v>0</v>
      </c>
      <c r="AD26" s="596"/>
      <c r="AE26" s="597"/>
      <c r="AF26" s="562">
        <f t="shared" si="46"/>
        <v>0</v>
      </c>
      <c r="AG26" s="596"/>
      <c r="AH26" s="597"/>
      <c r="AI26" s="562">
        <f t="shared" si="47"/>
        <v>0</v>
      </c>
      <c r="AJ26" s="596"/>
      <c r="AK26" s="597"/>
      <c r="AL26" s="562">
        <f t="shared" si="48"/>
        <v>0</v>
      </c>
      <c r="AM26" s="596"/>
      <c r="AN26" s="597"/>
      <c r="AO26" s="562">
        <f t="shared" si="49"/>
        <v>0</v>
      </c>
      <c r="AP26" s="596"/>
      <c r="AQ26" s="597"/>
      <c r="AR26" s="562">
        <f t="shared" si="50"/>
        <v>0</v>
      </c>
      <c r="AS26" s="596"/>
      <c r="AT26" s="597"/>
      <c r="AU26" s="562">
        <f t="shared" si="51"/>
        <v>0</v>
      </c>
      <c r="AV26" s="596"/>
      <c r="AW26" s="597"/>
      <c r="AX26" s="562">
        <f t="shared" si="52"/>
        <v>0</v>
      </c>
      <c r="AY26" s="596"/>
      <c r="AZ26" s="597"/>
      <c r="BA26" s="562">
        <f t="shared" si="53"/>
        <v>0</v>
      </c>
      <c r="BB26" s="596"/>
      <c r="BC26" s="597"/>
      <c r="BD26" s="562">
        <f t="shared" si="54"/>
        <v>0</v>
      </c>
      <c r="BE26" s="596"/>
      <c r="BF26" s="597"/>
      <c r="BG26" s="562">
        <f t="shared" si="55"/>
        <v>0</v>
      </c>
      <c r="BH26" s="596"/>
      <c r="BI26" s="597"/>
      <c r="BJ26" s="562">
        <f t="shared" si="56"/>
        <v>0</v>
      </c>
      <c r="BK26" s="596"/>
      <c r="BL26" s="597"/>
      <c r="BM26" s="562">
        <f t="shared" si="57"/>
        <v>0</v>
      </c>
      <c r="BN26" s="596"/>
      <c r="BO26" s="597"/>
      <c r="BP26" s="562">
        <f t="shared" si="58"/>
        <v>0</v>
      </c>
      <c r="BQ26" s="596"/>
      <c r="BR26" s="597"/>
      <c r="BS26" s="562">
        <f t="shared" si="59"/>
        <v>0</v>
      </c>
      <c r="BT26" s="596"/>
      <c r="BU26" s="597"/>
      <c r="BV26" s="562">
        <f t="shared" si="60"/>
        <v>0</v>
      </c>
      <c r="BW26" s="596"/>
      <c r="BX26" s="597"/>
      <c r="BY26" s="562">
        <f t="shared" si="61"/>
        <v>0</v>
      </c>
      <c r="BZ26" s="596"/>
      <c r="CA26" s="597"/>
      <c r="CB26" s="562">
        <f t="shared" si="62"/>
        <v>0</v>
      </c>
      <c r="CC26" s="596"/>
      <c r="CD26" s="597"/>
      <c r="CE26" s="562">
        <f t="shared" si="63"/>
        <v>0</v>
      </c>
      <c r="CF26" s="596"/>
      <c r="CG26" s="597"/>
      <c r="CH26" s="562">
        <f t="shared" si="64"/>
        <v>0</v>
      </c>
      <c r="CI26" s="596"/>
      <c r="CJ26" s="597"/>
      <c r="CK26" s="562">
        <f t="shared" si="65"/>
        <v>0</v>
      </c>
      <c r="CL26" s="596"/>
      <c r="CM26" s="597"/>
      <c r="CN26" s="562">
        <f t="shared" si="66"/>
        <v>0</v>
      </c>
      <c r="CO26" s="596"/>
      <c r="CP26" s="597"/>
      <c r="CQ26" s="562">
        <f t="shared" si="67"/>
        <v>0</v>
      </c>
      <c r="CR26" s="596"/>
      <c r="CS26" s="597"/>
      <c r="CT26" s="562">
        <f t="shared" si="68"/>
        <v>0</v>
      </c>
      <c r="CU26" s="596"/>
      <c r="CV26" s="597"/>
      <c r="CW26" s="562">
        <f t="shared" si="69"/>
        <v>0</v>
      </c>
      <c r="CX26" s="596"/>
      <c r="CY26" s="597"/>
      <c r="CZ26" s="562">
        <f t="shared" si="70"/>
        <v>0</v>
      </c>
      <c r="DA26" s="596"/>
      <c r="DB26" s="597"/>
      <c r="DC26" s="562">
        <f t="shared" si="71"/>
        <v>0</v>
      </c>
      <c r="DD26" s="596"/>
      <c r="DE26" s="597"/>
      <c r="DF26" s="562">
        <f t="shared" si="72"/>
        <v>0</v>
      </c>
      <c r="DG26" s="596"/>
      <c r="DH26" s="597"/>
      <c r="DI26" s="562">
        <f t="shared" si="73"/>
        <v>0</v>
      </c>
      <c r="DJ26" s="598"/>
      <c r="DK26" s="598"/>
      <c r="DL26" s="598"/>
      <c r="DM26" s="598"/>
      <c r="DN26" s="598"/>
      <c r="DO26" s="598"/>
      <c r="DP26" s="598"/>
      <c r="DQ26" s="598"/>
      <c r="DR26" s="598"/>
      <c r="DS26" s="598"/>
      <c r="DT26" s="598"/>
    </row>
    <row r="27" spans="1:124" ht="15.75" customHeight="1" x14ac:dyDescent="0.3">
      <c r="A27" s="572"/>
      <c r="B27" s="784"/>
      <c r="C27" s="783"/>
      <c r="D27" s="558">
        <f t="shared" si="37"/>
        <v>0</v>
      </c>
      <c r="E27" s="559"/>
      <c r="F27" s="560"/>
      <c r="G27" s="561"/>
      <c r="H27" s="562">
        <f t="shared" si="38"/>
        <v>0</v>
      </c>
      <c r="I27" s="560"/>
      <c r="J27" s="561"/>
      <c r="K27" s="562">
        <f t="shared" si="39"/>
        <v>0</v>
      </c>
      <c r="L27" s="560"/>
      <c r="M27" s="561"/>
      <c r="N27" s="562">
        <f t="shared" si="40"/>
        <v>0</v>
      </c>
      <c r="O27" s="560"/>
      <c r="P27" s="561"/>
      <c r="Q27" s="562">
        <f t="shared" si="41"/>
        <v>0</v>
      </c>
      <c r="R27" s="560"/>
      <c r="S27" s="561"/>
      <c r="T27" s="562">
        <f t="shared" si="42"/>
        <v>0</v>
      </c>
      <c r="U27" s="560"/>
      <c r="V27" s="561"/>
      <c r="W27" s="562">
        <f t="shared" si="43"/>
        <v>0</v>
      </c>
      <c r="X27" s="560"/>
      <c r="Y27" s="561"/>
      <c r="Z27" s="562">
        <f t="shared" si="44"/>
        <v>0</v>
      </c>
      <c r="AA27" s="560"/>
      <c r="AB27" s="561"/>
      <c r="AC27" s="562">
        <f t="shared" si="45"/>
        <v>0</v>
      </c>
      <c r="AD27" s="560"/>
      <c r="AE27" s="561"/>
      <c r="AF27" s="562">
        <f t="shared" si="46"/>
        <v>0</v>
      </c>
      <c r="AG27" s="560"/>
      <c r="AH27" s="561"/>
      <c r="AI27" s="562">
        <f t="shared" si="47"/>
        <v>0</v>
      </c>
      <c r="AJ27" s="560"/>
      <c r="AK27" s="561"/>
      <c r="AL27" s="562">
        <f t="shared" si="48"/>
        <v>0</v>
      </c>
      <c r="AM27" s="560"/>
      <c r="AN27" s="561"/>
      <c r="AO27" s="562">
        <f t="shared" si="49"/>
        <v>0</v>
      </c>
      <c r="AP27" s="560"/>
      <c r="AQ27" s="561"/>
      <c r="AR27" s="562">
        <f t="shared" si="50"/>
        <v>0</v>
      </c>
      <c r="AS27" s="560"/>
      <c r="AT27" s="561"/>
      <c r="AU27" s="562">
        <f t="shared" si="51"/>
        <v>0</v>
      </c>
      <c r="AV27" s="560"/>
      <c r="AW27" s="561"/>
      <c r="AX27" s="562">
        <f t="shared" si="52"/>
        <v>0</v>
      </c>
      <c r="AY27" s="560"/>
      <c r="AZ27" s="561"/>
      <c r="BA27" s="562">
        <f t="shared" si="53"/>
        <v>0</v>
      </c>
      <c r="BB27" s="560"/>
      <c r="BC27" s="561"/>
      <c r="BD27" s="562">
        <f t="shared" si="54"/>
        <v>0</v>
      </c>
      <c r="BE27" s="560"/>
      <c r="BF27" s="561"/>
      <c r="BG27" s="562">
        <f t="shared" si="55"/>
        <v>0</v>
      </c>
      <c r="BH27" s="560"/>
      <c r="BI27" s="561"/>
      <c r="BJ27" s="562">
        <f t="shared" si="56"/>
        <v>0</v>
      </c>
      <c r="BK27" s="560"/>
      <c r="BL27" s="561"/>
      <c r="BM27" s="562">
        <f t="shared" si="57"/>
        <v>0</v>
      </c>
      <c r="BN27" s="560"/>
      <c r="BO27" s="561"/>
      <c r="BP27" s="562">
        <f t="shared" si="58"/>
        <v>0</v>
      </c>
      <c r="BQ27" s="560"/>
      <c r="BR27" s="561"/>
      <c r="BS27" s="562">
        <f t="shared" si="59"/>
        <v>0</v>
      </c>
      <c r="BT27" s="560"/>
      <c r="BU27" s="561"/>
      <c r="BV27" s="562">
        <f t="shared" si="60"/>
        <v>0</v>
      </c>
      <c r="BW27" s="560"/>
      <c r="BX27" s="561"/>
      <c r="BY27" s="562">
        <f t="shared" si="61"/>
        <v>0</v>
      </c>
      <c r="BZ27" s="560"/>
      <c r="CA27" s="561"/>
      <c r="CB27" s="562">
        <f t="shared" si="62"/>
        <v>0</v>
      </c>
      <c r="CC27" s="560"/>
      <c r="CD27" s="561"/>
      <c r="CE27" s="562">
        <f t="shared" si="63"/>
        <v>0</v>
      </c>
      <c r="CF27" s="560"/>
      <c r="CG27" s="561"/>
      <c r="CH27" s="562">
        <f t="shared" si="64"/>
        <v>0</v>
      </c>
      <c r="CI27" s="560"/>
      <c r="CJ27" s="561"/>
      <c r="CK27" s="562">
        <f t="shared" si="65"/>
        <v>0</v>
      </c>
      <c r="CL27" s="560"/>
      <c r="CM27" s="561"/>
      <c r="CN27" s="562">
        <f t="shared" si="66"/>
        <v>0</v>
      </c>
      <c r="CO27" s="560"/>
      <c r="CP27" s="561"/>
      <c r="CQ27" s="562">
        <f t="shared" si="67"/>
        <v>0</v>
      </c>
      <c r="CR27" s="560"/>
      <c r="CS27" s="561"/>
      <c r="CT27" s="562">
        <f t="shared" si="68"/>
        <v>0</v>
      </c>
      <c r="CU27" s="560"/>
      <c r="CV27" s="561"/>
      <c r="CW27" s="562">
        <f t="shared" si="69"/>
        <v>0</v>
      </c>
      <c r="CX27" s="560"/>
      <c r="CY27" s="561"/>
      <c r="CZ27" s="562">
        <f t="shared" si="70"/>
        <v>0</v>
      </c>
      <c r="DA27" s="560"/>
      <c r="DB27" s="561"/>
      <c r="DC27" s="562">
        <f t="shared" si="71"/>
        <v>0</v>
      </c>
      <c r="DD27" s="560"/>
      <c r="DE27" s="561"/>
      <c r="DF27" s="562">
        <f t="shared" si="72"/>
        <v>0</v>
      </c>
      <c r="DG27" s="560"/>
      <c r="DH27" s="561"/>
      <c r="DI27" s="562">
        <f t="shared" si="73"/>
        <v>0</v>
      </c>
      <c r="DJ27" s="565"/>
      <c r="DK27" s="565"/>
      <c r="DL27" s="565"/>
      <c r="DM27" s="565"/>
      <c r="DN27" s="565"/>
      <c r="DO27" s="565"/>
      <c r="DP27" s="565"/>
      <c r="DQ27" s="565"/>
      <c r="DR27" s="565"/>
      <c r="DS27" s="565"/>
      <c r="DT27" s="565"/>
    </row>
    <row r="28" spans="1:124" ht="15.75" hidden="1" customHeight="1" x14ac:dyDescent="0.3">
      <c r="A28" s="572"/>
      <c r="B28" s="784"/>
      <c r="C28" s="783"/>
      <c r="D28" s="558">
        <f t="shared" si="37"/>
        <v>0</v>
      </c>
      <c r="E28" s="559"/>
      <c r="F28" s="560"/>
      <c r="G28" s="561"/>
      <c r="H28" s="562">
        <f t="shared" si="38"/>
        <v>0</v>
      </c>
      <c r="I28" s="560"/>
      <c r="J28" s="561"/>
      <c r="K28" s="562">
        <f t="shared" si="39"/>
        <v>0</v>
      </c>
      <c r="L28" s="560"/>
      <c r="M28" s="561"/>
      <c r="N28" s="562">
        <f t="shared" si="40"/>
        <v>0</v>
      </c>
      <c r="O28" s="560"/>
      <c r="P28" s="561"/>
      <c r="Q28" s="562">
        <f t="shared" si="41"/>
        <v>0</v>
      </c>
      <c r="R28" s="560"/>
      <c r="S28" s="561"/>
      <c r="T28" s="562">
        <f t="shared" si="42"/>
        <v>0</v>
      </c>
      <c r="U28" s="560"/>
      <c r="V28" s="561"/>
      <c r="W28" s="562">
        <f t="shared" si="43"/>
        <v>0</v>
      </c>
      <c r="X28" s="560"/>
      <c r="Y28" s="561"/>
      <c r="Z28" s="562">
        <f t="shared" si="44"/>
        <v>0</v>
      </c>
      <c r="AA28" s="560"/>
      <c r="AB28" s="561"/>
      <c r="AC28" s="562">
        <f t="shared" si="45"/>
        <v>0</v>
      </c>
      <c r="AD28" s="560"/>
      <c r="AE28" s="561"/>
      <c r="AF28" s="562">
        <f t="shared" si="46"/>
        <v>0</v>
      </c>
      <c r="AG28" s="560"/>
      <c r="AH28" s="561"/>
      <c r="AI28" s="562">
        <f t="shared" si="47"/>
        <v>0</v>
      </c>
      <c r="AJ28" s="560"/>
      <c r="AK28" s="561"/>
      <c r="AL28" s="562">
        <f t="shared" si="48"/>
        <v>0</v>
      </c>
      <c r="AM28" s="560"/>
      <c r="AN28" s="561"/>
      <c r="AO28" s="562">
        <f t="shared" si="49"/>
        <v>0</v>
      </c>
      <c r="AP28" s="560"/>
      <c r="AQ28" s="561"/>
      <c r="AR28" s="562">
        <f t="shared" si="50"/>
        <v>0</v>
      </c>
      <c r="AS28" s="560"/>
      <c r="AT28" s="561"/>
      <c r="AU28" s="562">
        <f t="shared" si="51"/>
        <v>0</v>
      </c>
      <c r="AV28" s="560"/>
      <c r="AW28" s="561"/>
      <c r="AX28" s="562">
        <f t="shared" si="52"/>
        <v>0</v>
      </c>
      <c r="AY28" s="560"/>
      <c r="AZ28" s="561"/>
      <c r="BA28" s="562">
        <f t="shared" si="53"/>
        <v>0</v>
      </c>
      <c r="BB28" s="560"/>
      <c r="BC28" s="561"/>
      <c r="BD28" s="562">
        <f t="shared" si="54"/>
        <v>0</v>
      </c>
      <c r="BE28" s="560"/>
      <c r="BF28" s="561"/>
      <c r="BG28" s="562">
        <f t="shared" si="55"/>
        <v>0</v>
      </c>
      <c r="BH28" s="560"/>
      <c r="BI28" s="561"/>
      <c r="BJ28" s="562">
        <f t="shared" si="56"/>
        <v>0</v>
      </c>
      <c r="BK28" s="560"/>
      <c r="BL28" s="561"/>
      <c r="BM28" s="562">
        <f t="shared" si="57"/>
        <v>0</v>
      </c>
      <c r="BN28" s="560"/>
      <c r="BO28" s="561"/>
      <c r="BP28" s="562">
        <f t="shared" si="58"/>
        <v>0</v>
      </c>
      <c r="BQ28" s="560"/>
      <c r="BR28" s="561"/>
      <c r="BS28" s="562">
        <f t="shared" si="59"/>
        <v>0</v>
      </c>
      <c r="BT28" s="560"/>
      <c r="BU28" s="561"/>
      <c r="BV28" s="562">
        <f t="shared" si="60"/>
        <v>0</v>
      </c>
      <c r="BW28" s="560"/>
      <c r="BX28" s="561"/>
      <c r="BY28" s="562">
        <f t="shared" si="61"/>
        <v>0</v>
      </c>
      <c r="BZ28" s="560"/>
      <c r="CA28" s="561"/>
      <c r="CB28" s="562">
        <f t="shared" si="62"/>
        <v>0</v>
      </c>
      <c r="CC28" s="560"/>
      <c r="CD28" s="561"/>
      <c r="CE28" s="562">
        <f t="shared" si="63"/>
        <v>0</v>
      </c>
      <c r="CF28" s="560"/>
      <c r="CG28" s="561"/>
      <c r="CH28" s="562">
        <f t="shared" si="64"/>
        <v>0</v>
      </c>
      <c r="CI28" s="560"/>
      <c r="CJ28" s="561"/>
      <c r="CK28" s="562">
        <f t="shared" si="65"/>
        <v>0</v>
      </c>
      <c r="CL28" s="560"/>
      <c r="CM28" s="561"/>
      <c r="CN28" s="562">
        <f t="shared" si="66"/>
        <v>0</v>
      </c>
      <c r="CO28" s="560"/>
      <c r="CP28" s="561"/>
      <c r="CQ28" s="562">
        <f t="shared" si="67"/>
        <v>0</v>
      </c>
      <c r="CR28" s="560"/>
      <c r="CS28" s="561"/>
      <c r="CT28" s="562">
        <f t="shared" si="68"/>
        <v>0</v>
      </c>
      <c r="CU28" s="560"/>
      <c r="CV28" s="561"/>
      <c r="CW28" s="562">
        <f t="shared" si="69"/>
        <v>0</v>
      </c>
      <c r="CX28" s="560"/>
      <c r="CY28" s="561"/>
      <c r="CZ28" s="562">
        <f t="shared" si="70"/>
        <v>0</v>
      </c>
      <c r="DA28" s="560"/>
      <c r="DB28" s="561"/>
      <c r="DC28" s="562">
        <f t="shared" si="71"/>
        <v>0</v>
      </c>
      <c r="DD28" s="560"/>
      <c r="DE28" s="561"/>
      <c r="DF28" s="562">
        <f t="shared" si="72"/>
        <v>0</v>
      </c>
      <c r="DG28" s="560"/>
      <c r="DH28" s="561"/>
      <c r="DI28" s="562">
        <f t="shared" si="73"/>
        <v>0</v>
      </c>
      <c r="DJ28" s="565"/>
      <c r="DK28" s="565"/>
      <c r="DL28" s="565"/>
      <c r="DM28" s="565"/>
      <c r="DN28" s="565"/>
      <c r="DO28" s="565"/>
      <c r="DP28" s="565"/>
      <c r="DQ28" s="565"/>
      <c r="DR28" s="565"/>
      <c r="DS28" s="565"/>
      <c r="DT28" s="565"/>
    </row>
    <row r="29" spans="1:124" ht="15.75" hidden="1" customHeight="1" x14ac:dyDescent="0.3">
      <c r="A29" s="599"/>
      <c r="B29" s="784"/>
      <c r="C29" s="783"/>
      <c r="D29" s="558">
        <f t="shared" si="37"/>
        <v>0</v>
      </c>
      <c r="E29" s="559"/>
      <c r="F29" s="560"/>
      <c r="G29" s="561"/>
      <c r="H29" s="562">
        <f t="shared" si="38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1"/>
        <v>0</v>
      </c>
      <c r="DD29" s="560"/>
      <c r="DE29" s="561"/>
      <c r="DF29" s="562">
        <f t="shared" si="72"/>
        <v>0</v>
      </c>
      <c r="DG29" s="560"/>
      <c r="DH29" s="561"/>
      <c r="DI29" s="562">
        <f t="shared" si="73"/>
        <v>0</v>
      </c>
      <c r="DJ29" s="565"/>
      <c r="DK29" s="565"/>
      <c r="DL29" s="565"/>
      <c r="DM29" s="565"/>
      <c r="DN29" s="565"/>
      <c r="DO29" s="565"/>
      <c r="DP29" s="565"/>
      <c r="DQ29" s="565"/>
      <c r="DR29" s="565"/>
      <c r="DS29" s="565"/>
      <c r="DT29" s="565"/>
    </row>
    <row r="30" spans="1:124" ht="15.75" hidden="1" customHeight="1" x14ac:dyDescent="0.3">
      <c r="A30" s="566"/>
      <c r="B30" s="784"/>
      <c r="C30" s="783"/>
      <c r="D30" s="558">
        <f t="shared" si="37"/>
        <v>0</v>
      </c>
      <c r="E30" s="559"/>
      <c r="F30" s="560"/>
      <c r="G30" s="561"/>
      <c r="H30" s="562">
        <f t="shared" si="38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1"/>
        <v>0</v>
      </c>
      <c r="DD30" s="560"/>
      <c r="DE30" s="561"/>
      <c r="DF30" s="562">
        <f t="shared" si="72"/>
        <v>0</v>
      </c>
      <c r="DG30" s="560"/>
      <c r="DH30" s="561"/>
      <c r="DI30" s="562">
        <f t="shared" si="73"/>
        <v>0</v>
      </c>
      <c r="DJ30" s="565"/>
      <c r="DK30" s="565"/>
      <c r="DL30" s="565"/>
      <c r="DM30" s="565"/>
      <c r="DN30" s="565"/>
      <c r="DO30" s="565"/>
      <c r="DP30" s="565"/>
      <c r="DQ30" s="565"/>
      <c r="DR30" s="565"/>
      <c r="DS30" s="565"/>
      <c r="DT30" s="565"/>
    </row>
    <row r="31" spans="1:124" ht="15.75" hidden="1" customHeight="1" x14ac:dyDescent="0.35">
      <c r="A31" s="593"/>
      <c r="B31" s="784"/>
      <c r="C31" s="594"/>
      <c r="D31" s="558">
        <f t="shared" si="37"/>
        <v>0</v>
      </c>
      <c r="E31" s="595"/>
      <c r="F31" s="596"/>
      <c r="G31" s="597"/>
      <c r="H31" s="562">
        <f t="shared" si="38"/>
        <v>0</v>
      </c>
      <c r="I31" s="596"/>
      <c r="J31" s="597"/>
      <c r="K31" s="562">
        <f t="shared" si="39"/>
        <v>0</v>
      </c>
      <c r="L31" s="596"/>
      <c r="M31" s="597"/>
      <c r="N31" s="562">
        <f t="shared" si="40"/>
        <v>0</v>
      </c>
      <c r="O31" s="596"/>
      <c r="P31" s="597"/>
      <c r="Q31" s="562">
        <f t="shared" si="41"/>
        <v>0</v>
      </c>
      <c r="R31" s="596"/>
      <c r="S31" s="597"/>
      <c r="T31" s="562">
        <f t="shared" si="42"/>
        <v>0</v>
      </c>
      <c r="U31" s="596"/>
      <c r="V31" s="597"/>
      <c r="W31" s="562">
        <f t="shared" si="43"/>
        <v>0</v>
      </c>
      <c r="X31" s="596"/>
      <c r="Y31" s="597"/>
      <c r="Z31" s="562">
        <f t="shared" si="44"/>
        <v>0</v>
      </c>
      <c r="AA31" s="596"/>
      <c r="AB31" s="597"/>
      <c r="AC31" s="562">
        <f t="shared" si="45"/>
        <v>0</v>
      </c>
      <c r="AD31" s="596"/>
      <c r="AE31" s="597"/>
      <c r="AF31" s="562">
        <f t="shared" si="46"/>
        <v>0</v>
      </c>
      <c r="AG31" s="596"/>
      <c r="AH31" s="597"/>
      <c r="AI31" s="562">
        <f t="shared" si="47"/>
        <v>0</v>
      </c>
      <c r="AJ31" s="596"/>
      <c r="AK31" s="597"/>
      <c r="AL31" s="562">
        <f t="shared" si="48"/>
        <v>0</v>
      </c>
      <c r="AM31" s="596"/>
      <c r="AN31" s="597"/>
      <c r="AO31" s="562">
        <f t="shared" si="49"/>
        <v>0</v>
      </c>
      <c r="AP31" s="596"/>
      <c r="AQ31" s="597"/>
      <c r="AR31" s="562">
        <f t="shared" si="50"/>
        <v>0</v>
      </c>
      <c r="AS31" s="596"/>
      <c r="AT31" s="597"/>
      <c r="AU31" s="562">
        <f t="shared" si="51"/>
        <v>0</v>
      </c>
      <c r="AV31" s="596"/>
      <c r="AW31" s="597"/>
      <c r="AX31" s="562">
        <f t="shared" si="52"/>
        <v>0</v>
      </c>
      <c r="AY31" s="596"/>
      <c r="AZ31" s="597"/>
      <c r="BA31" s="562">
        <f t="shared" si="53"/>
        <v>0</v>
      </c>
      <c r="BB31" s="596"/>
      <c r="BC31" s="597"/>
      <c r="BD31" s="562">
        <f t="shared" si="54"/>
        <v>0</v>
      </c>
      <c r="BE31" s="596"/>
      <c r="BF31" s="597"/>
      <c r="BG31" s="562">
        <f t="shared" si="55"/>
        <v>0</v>
      </c>
      <c r="BH31" s="596"/>
      <c r="BI31" s="597"/>
      <c r="BJ31" s="562">
        <f t="shared" si="56"/>
        <v>0</v>
      </c>
      <c r="BK31" s="596"/>
      <c r="BL31" s="597"/>
      <c r="BM31" s="562">
        <f t="shared" si="57"/>
        <v>0</v>
      </c>
      <c r="BN31" s="596"/>
      <c r="BO31" s="597"/>
      <c r="BP31" s="562">
        <f t="shared" si="58"/>
        <v>0</v>
      </c>
      <c r="BQ31" s="596"/>
      <c r="BR31" s="597"/>
      <c r="BS31" s="562">
        <f t="shared" si="59"/>
        <v>0</v>
      </c>
      <c r="BT31" s="596"/>
      <c r="BU31" s="597"/>
      <c r="BV31" s="562">
        <f t="shared" si="60"/>
        <v>0</v>
      </c>
      <c r="BW31" s="596"/>
      <c r="BX31" s="597"/>
      <c r="BY31" s="562">
        <f t="shared" si="61"/>
        <v>0</v>
      </c>
      <c r="BZ31" s="596"/>
      <c r="CA31" s="597"/>
      <c r="CB31" s="562">
        <f t="shared" si="62"/>
        <v>0</v>
      </c>
      <c r="CC31" s="596"/>
      <c r="CD31" s="597"/>
      <c r="CE31" s="562">
        <f t="shared" si="63"/>
        <v>0</v>
      </c>
      <c r="CF31" s="596"/>
      <c r="CG31" s="597"/>
      <c r="CH31" s="562">
        <f t="shared" si="64"/>
        <v>0</v>
      </c>
      <c r="CI31" s="596"/>
      <c r="CJ31" s="597"/>
      <c r="CK31" s="562">
        <f t="shared" si="65"/>
        <v>0</v>
      </c>
      <c r="CL31" s="596"/>
      <c r="CM31" s="597"/>
      <c r="CN31" s="562">
        <f t="shared" si="66"/>
        <v>0</v>
      </c>
      <c r="CO31" s="596"/>
      <c r="CP31" s="597"/>
      <c r="CQ31" s="562">
        <f t="shared" si="67"/>
        <v>0</v>
      </c>
      <c r="CR31" s="596"/>
      <c r="CS31" s="597"/>
      <c r="CT31" s="562">
        <f t="shared" si="68"/>
        <v>0</v>
      </c>
      <c r="CU31" s="596"/>
      <c r="CV31" s="597"/>
      <c r="CW31" s="562">
        <f t="shared" si="69"/>
        <v>0</v>
      </c>
      <c r="CX31" s="596"/>
      <c r="CY31" s="597"/>
      <c r="CZ31" s="562">
        <f t="shared" si="70"/>
        <v>0</v>
      </c>
      <c r="DA31" s="596"/>
      <c r="DB31" s="597"/>
      <c r="DC31" s="562">
        <f t="shared" si="71"/>
        <v>0</v>
      </c>
      <c r="DD31" s="596"/>
      <c r="DE31" s="597"/>
      <c r="DF31" s="562">
        <f t="shared" si="72"/>
        <v>0</v>
      </c>
      <c r="DG31" s="596"/>
      <c r="DH31" s="597"/>
      <c r="DI31" s="562">
        <f t="shared" si="73"/>
        <v>0</v>
      </c>
      <c r="DJ31" s="598"/>
      <c r="DK31" s="598"/>
      <c r="DL31" s="598"/>
      <c r="DM31" s="598"/>
      <c r="DN31" s="598"/>
      <c r="DO31" s="598"/>
      <c r="DP31" s="598"/>
      <c r="DQ31" s="598"/>
      <c r="DR31" s="598"/>
      <c r="DS31" s="598"/>
      <c r="DT31" s="598"/>
    </row>
    <row r="32" spans="1:124" ht="15.75" hidden="1" customHeight="1" x14ac:dyDescent="0.35">
      <c r="A32" s="593"/>
      <c r="B32" s="784"/>
      <c r="C32" s="594"/>
      <c r="D32" s="558">
        <f t="shared" si="37"/>
        <v>0</v>
      </c>
      <c r="E32" s="595"/>
      <c r="F32" s="596"/>
      <c r="G32" s="597"/>
      <c r="H32" s="562">
        <f t="shared" si="38"/>
        <v>0</v>
      </c>
      <c r="I32" s="596"/>
      <c r="J32" s="597"/>
      <c r="K32" s="562">
        <f t="shared" si="39"/>
        <v>0</v>
      </c>
      <c r="L32" s="596"/>
      <c r="M32" s="597"/>
      <c r="N32" s="562">
        <f t="shared" si="40"/>
        <v>0</v>
      </c>
      <c r="O32" s="596"/>
      <c r="P32" s="597"/>
      <c r="Q32" s="562">
        <f t="shared" si="41"/>
        <v>0</v>
      </c>
      <c r="R32" s="596"/>
      <c r="S32" s="597"/>
      <c r="T32" s="562">
        <f t="shared" si="42"/>
        <v>0</v>
      </c>
      <c r="U32" s="596"/>
      <c r="V32" s="597"/>
      <c r="W32" s="562">
        <f t="shared" si="43"/>
        <v>0</v>
      </c>
      <c r="X32" s="596"/>
      <c r="Y32" s="597"/>
      <c r="Z32" s="562">
        <f t="shared" si="44"/>
        <v>0</v>
      </c>
      <c r="AA32" s="596"/>
      <c r="AB32" s="597"/>
      <c r="AC32" s="562">
        <f t="shared" si="45"/>
        <v>0</v>
      </c>
      <c r="AD32" s="596"/>
      <c r="AE32" s="597"/>
      <c r="AF32" s="562">
        <f t="shared" si="46"/>
        <v>0</v>
      </c>
      <c r="AG32" s="596"/>
      <c r="AH32" s="597"/>
      <c r="AI32" s="562">
        <f t="shared" si="47"/>
        <v>0</v>
      </c>
      <c r="AJ32" s="596"/>
      <c r="AK32" s="597"/>
      <c r="AL32" s="562">
        <f t="shared" si="48"/>
        <v>0</v>
      </c>
      <c r="AM32" s="596"/>
      <c r="AN32" s="597"/>
      <c r="AO32" s="562">
        <f t="shared" si="49"/>
        <v>0</v>
      </c>
      <c r="AP32" s="596"/>
      <c r="AQ32" s="597"/>
      <c r="AR32" s="562">
        <f t="shared" si="50"/>
        <v>0</v>
      </c>
      <c r="AS32" s="596"/>
      <c r="AT32" s="597"/>
      <c r="AU32" s="562">
        <f t="shared" si="51"/>
        <v>0</v>
      </c>
      <c r="AV32" s="596"/>
      <c r="AW32" s="597"/>
      <c r="AX32" s="562">
        <f t="shared" si="52"/>
        <v>0</v>
      </c>
      <c r="AY32" s="596"/>
      <c r="AZ32" s="597"/>
      <c r="BA32" s="562">
        <f t="shared" si="53"/>
        <v>0</v>
      </c>
      <c r="BB32" s="596"/>
      <c r="BC32" s="597"/>
      <c r="BD32" s="562">
        <f t="shared" si="54"/>
        <v>0</v>
      </c>
      <c r="BE32" s="596"/>
      <c r="BF32" s="597"/>
      <c r="BG32" s="562">
        <f t="shared" si="55"/>
        <v>0</v>
      </c>
      <c r="BH32" s="596"/>
      <c r="BI32" s="597"/>
      <c r="BJ32" s="562">
        <f t="shared" si="56"/>
        <v>0</v>
      </c>
      <c r="BK32" s="596"/>
      <c r="BL32" s="597"/>
      <c r="BM32" s="562">
        <f t="shared" si="57"/>
        <v>0</v>
      </c>
      <c r="BN32" s="596"/>
      <c r="BO32" s="597"/>
      <c r="BP32" s="562">
        <f t="shared" si="58"/>
        <v>0</v>
      </c>
      <c r="BQ32" s="596"/>
      <c r="BR32" s="597"/>
      <c r="BS32" s="562">
        <f t="shared" si="59"/>
        <v>0</v>
      </c>
      <c r="BT32" s="596"/>
      <c r="BU32" s="597"/>
      <c r="BV32" s="562">
        <f t="shared" si="60"/>
        <v>0</v>
      </c>
      <c r="BW32" s="596"/>
      <c r="BX32" s="597"/>
      <c r="BY32" s="562">
        <f t="shared" si="61"/>
        <v>0</v>
      </c>
      <c r="BZ32" s="596"/>
      <c r="CA32" s="597"/>
      <c r="CB32" s="562">
        <f t="shared" si="62"/>
        <v>0</v>
      </c>
      <c r="CC32" s="596"/>
      <c r="CD32" s="597"/>
      <c r="CE32" s="562">
        <f t="shared" si="63"/>
        <v>0</v>
      </c>
      <c r="CF32" s="596"/>
      <c r="CG32" s="597"/>
      <c r="CH32" s="562">
        <f t="shared" si="64"/>
        <v>0</v>
      </c>
      <c r="CI32" s="596"/>
      <c r="CJ32" s="597"/>
      <c r="CK32" s="562">
        <f t="shared" si="65"/>
        <v>0</v>
      </c>
      <c r="CL32" s="596"/>
      <c r="CM32" s="597"/>
      <c r="CN32" s="562">
        <f t="shared" si="66"/>
        <v>0</v>
      </c>
      <c r="CO32" s="596"/>
      <c r="CP32" s="597"/>
      <c r="CQ32" s="562">
        <f t="shared" si="67"/>
        <v>0</v>
      </c>
      <c r="CR32" s="596"/>
      <c r="CS32" s="597"/>
      <c r="CT32" s="562">
        <f t="shared" si="68"/>
        <v>0</v>
      </c>
      <c r="CU32" s="596"/>
      <c r="CV32" s="597"/>
      <c r="CW32" s="562">
        <f t="shared" si="69"/>
        <v>0</v>
      </c>
      <c r="CX32" s="596"/>
      <c r="CY32" s="597"/>
      <c r="CZ32" s="562">
        <f t="shared" si="70"/>
        <v>0</v>
      </c>
      <c r="DA32" s="596"/>
      <c r="DB32" s="597"/>
      <c r="DC32" s="562">
        <f t="shared" si="71"/>
        <v>0</v>
      </c>
      <c r="DD32" s="596"/>
      <c r="DE32" s="597"/>
      <c r="DF32" s="562">
        <f t="shared" si="72"/>
        <v>0</v>
      </c>
      <c r="DG32" s="596"/>
      <c r="DH32" s="597"/>
      <c r="DI32" s="562">
        <f t="shared" si="73"/>
        <v>0</v>
      </c>
      <c r="DJ32" s="598"/>
      <c r="DK32" s="598"/>
      <c r="DL32" s="598"/>
      <c r="DM32" s="598"/>
      <c r="DN32" s="598"/>
      <c r="DO32" s="598"/>
      <c r="DP32" s="598"/>
      <c r="DQ32" s="598"/>
      <c r="DR32" s="598"/>
      <c r="DS32" s="598"/>
      <c r="DT32" s="598"/>
    </row>
    <row r="33" spans="1:124" ht="15.75" hidden="1" customHeight="1" x14ac:dyDescent="0.35">
      <c r="A33" s="593"/>
      <c r="B33" s="784"/>
      <c r="C33" s="594"/>
      <c r="D33" s="558">
        <f t="shared" si="37"/>
        <v>0</v>
      </c>
      <c r="E33" s="595"/>
      <c r="F33" s="596"/>
      <c r="G33" s="597"/>
      <c r="H33" s="562">
        <f t="shared" si="38"/>
        <v>0</v>
      </c>
      <c r="I33" s="596"/>
      <c r="J33" s="597"/>
      <c r="K33" s="562">
        <f t="shared" si="39"/>
        <v>0</v>
      </c>
      <c r="L33" s="596"/>
      <c r="M33" s="597"/>
      <c r="N33" s="562">
        <f t="shared" si="40"/>
        <v>0</v>
      </c>
      <c r="O33" s="596"/>
      <c r="P33" s="597"/>
      <c r="Q33" s="562">
        <f t="shared" si="41"/>
        <v>0</v>
      </c>
      <c r="R33" s="596"/>
      <c r="S33" s="597"/>
      <c r="T33" s="562">
        <f t="shared" si="42"/>
        <v>0</v>
      </c>
      <c r="U33" s="596"/>
      <c r="V33" s="597"/>
      <c r="W33" s="562">
        <f t="shared" si="43"/>
        <v>0</v>
      </c>
      <c r="X33" s="596"/>
      <c r="Y33" s="597"/>
      <c r="Z33" s="562">
        <f t="shared" si="44"/>
        <v>0</v>
      </c>
      <c r="AA33" s="596"/>
      <c r="AB33" s="597"/>
      <c r="AC33" s="562">
        <f t="shared" si="45"/>
        <v>0</v>
      </c>
      <c r="AD33" s="596"/>
      <c r="AE33" s="597"/>
      <c r="AF33" s="562">
        <f t="shared" si="46"/>
        <v>0</v>
      </c>
      <c r="AG33" s="596"/>
      <c r="AH33" s="597"/>
      <c r="AI33" s="562">
        <f t="shared" si="47"/>
        <v>0</v>
      </c>
      <c r="AJ33" s="596"/>
      <c r="AK33" s="597"/>
      <c r="AL33" s="562">
        <f t="shared" si="48"/>
        <v>0</v>
      </c>
      <c r="AM33" s="596"/>
      <c r="AN33" s="597"/>
      <c r="AO33" s="562">
        <f t="shared" si="49"/>
        <v>0</v>
      </c>
      <c r="AP33" s="596"/>
      <c r="AQ33" s="597"/>
      <c r="AR33" s="562">
        <f t="shared" si="50"/>
        <v>0</v>
      </c>
      <c r="AS33" s="596"/>
      <c r="AT33" s="597"/>
      <c r="AU33" s="562">
        <f t="shared" si="51"/>
        <v>0</v>
      </c>
      <c r="AV33" s="596"/>
      <c r="AW33" s="597"/>
      <c r="AX33" s="562">
        <f t="shared" si="52"/>
        <v>0</v>
      </c>
      <c r="AY33" s="596"/>
      <c r="AZ33" s="597"/>
      <c r="BA33" s="562">
        <f t="shared" si="53"/>
        <v>0</v>
      </c>
      <c r="BB33" s="596"/>
      <c r="BC33" s="597"/>
      <c r="BD33" s="562">
        <f t="shared" si="54"/>
        <v>0</v>
      </c>
      <c r="BE33" s="596"/>
      <c r="BF33" s="597"/>
      <c r="BG33" s="562">
        <f t="shared" si="55"/>
        <v>0</v>
      </c>
      <c r="BH33" s="596"/>
      <c r="BI33" s="597"/>
      <c r="BJ33" s="562">
        <f t="shared" si="56"/>
        <v>0</v>
      </c>
      <c r="BK33" s="596"/>
      <c r="BL33" s="597"/>
      <c r="BM33" s="562">
        <f t="shared" si="57"/>
        <v>0</v>
      </c>
      <c r="BN33" s="596"/>
      <c r="BO33" s="597"/>
      <c r="BP33" s="562">
        <f t="shared" si="58"/>
        <v>0</v>
      </c>
      <c r="BQ33" s="596"/>
      <c r="BR33" s="597"/>
      <c r="BS33" s="562">
        <f t="shared" si="59"/>
        <v>0</v>
      </c>
      <c r="BT33" s="596"/>
      <c r="BU33" s="597"/>
      <c r="BV33" s="562">
        <f t="shared" si="60"/>
        <v>0</v>
      </c>
      <c r="BW33" s="596"/>
      <c r="BX33" s="597"/>
      <c r="BY33" s="562">
        <f t="shared" si="61"/>
        <v>0</v>
      </c>
      <c r="BZ33" s="596"/>
      <c r="CA33" s="597"/>
      <c r="CB33" s="562">
        <f t="shared" si="62"/>
        <v>0</v>
      </c>
      <c r="CC33" s="596"/>
      <c r="CD33" s="597"/>
      <c r="CE33" s="562">
        <f t="shared" si="63"/>
        <v>0</v>
      </c>
      <c r="CF33" s="596"/>
      <c r="CG33" s="597"/>
      <c r="CH33" s="562">
        <f t="shared" si="64"/>
        <v>0</v>
      </c>
      <c r="CI33" s="596"/>
      <c r="CJ33" s="597"/>
      <c r="CK33" s="562">
        <f t="shared" si="65"/>
        <v>0</v>
      </c>
      <c r="CL33" s="596"/>
      <c r="CM33" s="597"/>
      <c r="CN33" s="562">
        <f t="shared" si="66"/>
        <v>0</v>
      </c>
      <c r="CO33" s="596"/>
      <c r="CP33" s="597"/>
      <c r="CQ33" s="562">
        <f t="shared" si="67"/>
        <v>0</v>
      </c>
      <c r="CR33" s="596"/>
      <c r="CS33" s="597"/>
      <c r="CT33" s="562">
        <f t="shared" si="68"/>
        <v>0</v>
      </c>
      <c r="CU33" s="596"/>
      <c r="CV33" s="597"/>
      <c r="CW33" s="562">
        <f t="shared" si="69"/>
        <v>0</v>
      </c>
      <c r="CX33" s="596"/>
      <c r="CY33" s="597"/>
      <c r="CZ33" s="562">
        <f t="shared" si="70"/>
        <v>0</v>
      </c>
      <c r="DA33" s="596"/>
      <c r="DB33" s="597"/>
      <c r="DC33" s="562">
        <f t="shared" si="71"/>
        <v>0</v>
      </c>
      <c r="DD33" s="596"/>
      <c r="DE33" s="597"/>
      <c r="DF33" s="562">
        <f t="shared" si="72"/>
        <v>0</v>
      </c>
      <c r="DG33" s="596"/>
      <c r="DH33" s="597"/>
      <c r="DI33" s="562">
        <f t="shared" si="73"/>
        <v>0</v>
      </c>
      <c r="DJ33" s="598"/>
      <c r="DK33" s="598"/>
      <c r="DL33" s="598"/>
      <c r="DM33" s="598"/>
      <c r="DN33" s="598"/>
      <c r="DO33" s="598"/>
      <c r="DP33" s="598"/>
      <c r="DQ33" s="598"/>
      <c r="DR33" s="598"/>
      <c r="DS33" s="598"/>
      <c r="DT33" s="598"/>
    </row>
    <row r="34" spans="1:124" ht="15.75" hidden="1" customHeight="1" x14ac:dyDescent="0.35">
      <c r="A34" s="593"/>
      <c r="B34" s="784"/>
      <c r="C34" s="594"/>
      <c r="D34" s="558">
        <f t="shared" si="37"/>
        <v>0</v>
      </c>
      <c r="E34" s="595"/>
      <c r="F34" s="596"/>
      <c r="G34" s="597"/>
      <c r="H34" s="562">
        <f t="shared" si="38"/>
        <v>0</v>
      </c>
      <c r="I34" s="596"/>
      <c r="J34" s="597"/>
      <c r="K34" s="562">
        <f t="shared" si="39"/>
        <v>0</v>
      </c>
      <c r="L34" s="596"/>
      <c r="M34" s="597"/>
      <c r="N34" s="562">
        <f t="shared" si="40"/>
        <v>0</v>
      </c>
      <c r="O34" s="596"/>
      <c r="P34" s="597"/>
      <c r="Q34" s="562">
        <f t="shared" si="41"/>
        <v>0</v>
      </c>
      <c r="R34" s="596"/>
      <c r="S34" s="597"/>
      <c r="T34" s="562">
        <f t="shared" si="42"/>
        <v>0</v>
      </c>
      <c r="U34" s="596"/>
      <c r="V34" s="597"/>
      <c r="W34" s="562">
        <f t="shared" si="43"/>
        <v>0</v>
      </c>
      <c r="X34" s="596"/>
      <c r="Y34" s="597"/>
      <c r="Z34" s="562">
        <f t="shared" si="44"/>
        <v>0</v>
      </c>
      <c r="AA34" s="596"/>
      <c r="AB34" s="597"/>
      <c r="AC34" s="562">
        <f t="shared" si="45"/>
        <v>0</v>
      </c>
      <c r="AD34" s="596"/>
      <c r="AE34" s="597"/>
      <c r="AF34" s="562">
        <f t="shared" si="46"/>
        <v>0</v>
      </c>
      <c r="AG34" s="596"/>
      <c r="AH34" s="597"/>
      <c r="AI34" s="562">
        <f t="shared" si="47"/>
        <v>0</v>
      </c>
      <c r="AJ34" s="596"/>
      <c r="AK34" s="597"/>
      <c r="AL34" s="562">
        <f t="shared" si="48"/>
        <v>0</v>
      </c>
      <c r="AM34" s="596"/>
      <c r="AN34" s="597"/>
      <c r="AO34" s="562">
        <f t="shared" si="49"/>
        <v>0</v>
      </c>
      <c r="AP34" s="596"/>
      <c r="AQ34" s="597"/>
      <c r="AR34" s="562">
        <f t="shared" si="50"/>
        <v>0</v>
      </c>
      <c r="AS34" s="596"/>
      <c r="AT34" s="597"/>
      <c r="AU34" s="562">
        <f t="shared" si="51"/>
        <v>0</v>
      </c>
      <c r="AV34" s="596"/>
      <c r="AW34" s="597"/>
      <c r="AX34" s="562">
        <f t="shared" si="52"/>
        <v>0</v>
      </c>
      <c r="AY34" s="596"/>
      <c r="AZ34" s="597"/>
      <c r="BA34" s="562">
        <f t="shared" si="53"/>
        <v>0</v>
      </c>
      <c r="BB34" s="596"/>
      <c r="BC34" s="597"/>
      <c r="BD34" s="562">
        <f t="shared" si="54"/>
        <v>0</v>
      </c>
      <c r="BE34" s="596"/>
      <c r="BF34" s="597"/>
      <c r="BG34" s="562">
        <f t="shared" si="55"/>
        <v>0</v>
      </c>
      <c r="BH34" s="596"/>
      <c r="BI34" s="597"/>
      <c r="BJ34" s="562">
        <f t="shared" si="56"/>
        <v>0</v>
      </c>
      <c r="BK34" s="596"/>
      <c r="BL34" s="597"/>
      <c r="BM34" s="562">
        <f t="shared" si="57"/>
        <v>0</v>
      </c>
      <c r="BN34" s="596"/>
      <c r="BO34" s="597"/>
      <c r="BP34" s="562">
        <f t="shared" si="58"/>
        <v>0</v>
      </c>
      <c r="BQ34" s="596"/>
      <c r="BR34" s="597"/>
      <c r="BS34" s="562">
        <f t="shared" si="59"/>
        <v>0</v>
      </c>
      <c r="BT34" s="596"/>
      <c r="BU34" s="597"/>
      <c r="BV34" s="562">
        <f t="shared" si="60"/>
        <v>0</v>
      </c>
      <c r="BW34" s="596"/>
      <c r="BX34" s="597"/>
      <c r="BY34" s="562">
        <f t="shared" si="61"/>
        <v>0</v>
      </c>
      <c r="BZ34" s="596"/>
      <c r="CA34" s="597"/>
      <c r="CB34" s="562">
        <f t="shared" si="62"/>
        <v>0</v>
      </c>
      <c r="CC34" s="596"/>
      <c r="CD34" s="597"/>
      <c r="CE34" s="562">
        <f t="shared" si="63"/>
        <v>0</v>
      </c>
      <c r="CF34" s="596"/>
      <c r="CG34" s="597"/>
      <c r="CH34" s="562">
        <f t="shared" si="64"/>
        <v>0</v>
      </c>
      <c r="CI34" s="596"/>
      <c r="CJ34" s="597"/>
      <c r="CK34" s="562">
        <f t="shared" si="65"/>
        <v>0</v>
      </c>
      <c r="CL34" s="596"/>
      <c r="CM34" s="597"/>
      <c r="CN34" s="562">
        <f t="shared" si="66"/>
        <v>0</v>
      </c>
      <c r="CO34" s="596"/>
      <c r="CP34" s="597"/>
      <c r="CQ34" s="562">
        <f t="shared" si="67"/>
        <v>0</v>
      </c>
      <c r="CR34" s="596"/>
      <c r="CS34" s="597"/>
      <c r="CT34" s="562">
        <f t="shared" si="68"/>
        <v>0</v>
      </c>
      <c r="CU34" s="596"/>
      <c r="CV34" s="597"/>
      <c r="CW34" s="562">
        <f t="shared" si="69"/>
        <v>0</v>
      </c>
      <c r="CX34" s="596"/>
      <c r="CY34" s="597"/>
      <c r="CZ34" s="562">
        <f t="shared" si="70"/>
        <v>0</v>
      </c>
      <c r="DA34" s="596"/>
      <c r="DB34" s="597"/>
      <c r="DC34" s="562">
        <f t="shared" si="71"/>
        <v>0</v>
      </c>
      <c r="DD34" s="596"/>
      <c r="DE34" s="597"/>
      <c r="DF34" s="562">
        <f t="shared" si="72"/>
        <v>0</v>
      </c>
      <c r="DG34" s="596"/>
      <c r="DH34" s="597"/>
      <c r="DI34" s="562">
        <f t="shared" si="73"/>
        <v>0</v>
      </c>
      <c r="DJ34" s="598"/>
      <c r="DK34" s="598"/>
      <c r="DL34" s="598"/>
      <c r="DM34" s="598"/>
      <c r="DN34" s="598"/>
      <c r="DO34" s="598"/>
      <c r="DP34" s="598"/>
      <c r="DQ34" s="598"/>
      <c r="DR34" s="598"/>
      <c r="DS34" s="598"/>
      <c r="DT34" s="598"/>
    </row>
    <row r="35" spans="1:124" ht="15.75" hidden="1" customHeight="1" x14ac:dyDescent="0.35">
      <c r="A35" s="593"/>
      <c r="B35" s="784"/>
      <c r="C35" s="594"/>
      <c r="D35" s="558">
        <f t="shared" si="37"/>
        <v>0</v>
      </c>
      <c r="E35" s="595"/>
      <c r="F35" s="596"/>
      <c r="G35" s="597"/>
      <c r="H35" s="562">
        <f t="shared" si="38"/>
        <v>0</v>
      </c>
      <c r="I35" s="596"/>
      <c r="J35" s="597"/>
      <c r="K35" s="562">
        <f t="shared" si="39"/>
        <v>0</v>
      </c>
      <c r="L35" s="596"/>
      <c r="M35" s="597"/>
      <c r="N35" s="562">
        <f t="shared" si="40"/>
        <v>0</v>
      </c>
      <c r="O35" s="596"/>
      <c r="P35" s="597"/>
      <c r="Q35" s="562">
        <f t="shared" si="41"/>
        <v>0</v>
      </c>
      <c r="R35" s="596"/>
      <c r="S35" s="597"/>
      <c r="T35" s="562">
        <f t="shared" si="42"/>
        <v>0</v>
      </c>
      <c r="U35" s="596"/>
      <c r="V35" s="597"/>
      <c r="W35" s="562">
        <f t="shared" si="43"/>
        <v>0</v>
      </c>
      <c r="X35" s="596"/>
      <c r="Y35" s="597"/>
      <c r="Z35" s="562">
        <f t="shared" si="44"/>
        <v>0</v>
      </c>
      <c r="AA35" s="596"/>
      <c r="AB35" s="597"/>
      <c r="AC35" s="562">
        <f t="shared" si="45"/>
        <v>0</v>
      </c>
      <c r="AD35" s="596"/>
      <c r="AE35" s="597"/>
      <c r="AF35" s="562">
        <f t="shared" si="46"/>
        <v>0</v>
      </c>
      <c r="AG35" s="596"/>
      <c r="AH35" s="597"/>
      <c r="AI35" s="562">
        <f t="shared" si="47"/>
        <v>0</v>
      </c>
      <c r="AJ35" s="596"/>
      <c r="AK35" s="597"/>
      <c r="AL35" s="562">
        <f t="shared" si="48"/>
        <v>0</v>
      </c>
      <c r="AM35" s="596"/>
      <c r="AN35" s="597"/>
      <c r="AO35" s="562">
        <f t="shared" si="49"/>
        <v>0</v>
      </c>
      <c r="AP35" s="596"/>
      <c r="AQ35" s="597"/>
      <c r="AR35" s="562">
        <f t="shared" si="50"/>
        <v>0</v>
      </c>
      <c r="AS35" s="596"/>
      <c r="AT35" s="597"/>
      <c r="AU35" s="562">
        <f t="shared" si="51"/>
        <v>0</v>
      </c>
      <c r="AV35" s="596"/>
      <c r="AW35" s="597"/>
      <c r="AX35" s="562">
        <f t="shared" si="52"/>
        <v>0</v>
      </c>
      <c r="AY35" s="596"/>
      <c r="AZ35" s="597"/>
      <c r="BA35" s="562">
        <f t="shared" si="53"/>
        <v>0</v>
      </c>
      <c r="BB35" s="596"/>
      <c r="BC35" s="597"/>
      <c r="BD35" s="562">
        <f t="shared" si="54"/>
        <v>0</v>
      </c>
      <c r="BE35" s="596"/>
      <c r="BF35" s="597"/>
      <c r="BG35" s="562">
        <f t="shared" si="55"/>
        <v>0</v>
      </c>
      <c r="BH35" s="596"/>
      <c r="BI35" s="597"/>
      <c r="BJ35" s="562">
        <f t="shared" si="56"/>
        <v>0</v>
      </c>
      <c r="BK35" s="596"/>
      <c r="BL35" s="597"/>
      <c r="BM35" s="562">
        <f t="shared" si="57"/>
        <v>0</v>
      </c>
      <c r="BN35" s="596"/>
      <c r="BO35" s="597"/>
      <c r="BP35" s="562">
        <f t="shared" si="58"/>
        <v>0</v>
      </c>
      <c r="BQ35" s="596"/>
      <c r="BR35" s="597"/>
      <c r="BS35" s="562">
        <f t="shared" si="59"/>
        <v>0</v>
      </c>
      <c r="BT35" s="596"/>
      <c r="BU35" s="597"/>
      <c r="BV35" s="562">
        <f t="shared" si="60"/>
        <v>0</v>
      </c>
      <c r="BW35" s="596"/>
      <c r="BX35" s="597"/>
      <c r="BY35" s="562">
        <f t="shared" si="61"/>
        <v>0</v>
      </c>
      <c r="BZ35" s="596"/>
      <c r="CA35" s="597"/>
      <c r="CB35" s="562">
        <f t="shared" si="62"/>
        <v>0</v>
      </c>
      <c r="CC35" s="596"/>
      <c r="CD35" s="597"/>
      <c r="CE35" s="562">
        <f t="shared" si="63"/>
        <v>0</v>
      </c>
      <c r="CF35" s="596"/>
      <c r="CG35" s="597"/>
      <c r="CH35" s="562">
        <f t="shared" si="64"/>
        <v>0</v>
      </c>
      <c r="CI35" s="596"/>
      <c r="CJ35" s="597"/>
      <c r="CK35" s="562">
        <f t="shared" si="65"/>
        <v>0</v>
      </c>
      <c r="CL35" s="596"/>
      <c r="CM35" s="597"/>
      <c r="CN35" s="562">
        <f t="shared" si="66"/>
        <v>0</v>
      </c>
      <c r="CO35" s="596"/>
      <c r="CP35" s="597"/>
      <c r="CQ35" s="562">
        <f t="shared" si="67"/>
        <v>0</v>
      </c>
      <c r="CR35" s="596"/>
      <c r="CS35" s="597"/>
      <c r="CT35" s="562">
        <f t="shared" si="68"/>
        <v>0</v>
      </c>
      <c r="CU35" s="596"/>
      <c r="CV35" s="597"/>
      <c r="CW35" s="562">
        <f t="shared" si="69"/>
        <v>0</v>
      </c>
      <c r="CX35" s="596"/>
      <c r="CY35" s="597"/>
      <c r="CZ35" s="562">
        <f t="shared" si="70"/>
        <v>0</v>
      </c>
      <c r="DA35" s="596"/>
      <c r="DB35" s="597"/>
      <c r="DC35" s="562">
        <f t="shared" si="71"/>
        <v>0</v>
      </c>
      <c r="DD35" s="596"/>
      <c r="DE35" s="597"/>
      <c r="DF35" s="562">
        <f t="shared" si="72"/>
        <v>0</v>
      </c>
      <c r="DG35" s="596"/>
      <c r="DH35" s="597"/>
      <c r="DI35" s="562">
        <f t="shared" si="73"/>
        <v>0</v>
      </c>
      <c r="DJ35" s="598"/>
      <c r="DK35" s="598"/>
      <c r="DL35" s="598"/>
      <c r="DM35" s="598"/>
      <c r="DN35" s="598"/>
      <c r="DO35" s="598"/>
      <c r="DP35" s="598"/>
      <c r="DQ35" s="598"/>
      <c r="DR35" s="598"/>
      <c r="DS35" s="598"/>
      <c r="DT35" s="598"/>
    </row>
    <row r="36" spans="1:124" ht="15.75" hidden="1" customHeight="1" x14ac:dyDescent="0.35">
      <c r="A36" s="593"/>
      <c r="B36" s="784"/>
      <c r="C36" s="594"/>
      <c r="D36" s="558">
        <f t="shared" si="37"/>
        <v>0</v>
      </c>
      <c r="E36" s="595"/>
      <c r="F36" s="596"/>
      <c r="G36" s="597"/>
      <c r="H36" s="562">
        <f t="shared" si="38"/>
        <v>0</v>
      </c>
      <c r="I36" s="596"/>
      <c r="J36" s="597"/>
      <c r="K36" s="562">
        <f t="shared" si="39"/>
        <v>0</v>
      </c>
      <c r="L36" s="596"/>
      <c r="M36" s="597"/>
      <c r="N36" s="562">
        <f t="shared" si="40"/>
        <v>0</v>
      </c>
      <c r="O36" s="596"/>
      <c r="P36" s="597"/>
      <c r="Q36" s="562">
        <f t="shared" si="41"/>
        <v>0</v>
      </c>
      <c r="R36" s="596"/>
      <c r="S36" s="597"/>
      <c r="T36" s="562">
        <f t="shared" si="42"/>
        <v>0</v>
      </c>
      <c r="U36" s="596"/>
      <c r="V36" s="597"/>
      <c r="W36" s="562">
        <f t="shared" si="43"/>
        <v>0</v>
      </c>
      <c r="X36" s="596"/>
      <c r="Y36" s="597"/>
      <c r="Z36" s="562">
        <f t="shared" si="44"/>
        <v>0</v>
      </c>
      <c r="AA36" s="596"/>
      <c r="AB36" s="597"/>
      <c r="AC36" s="562">
        <f t="shared" si="45"/>
        <v>0</v>
      </c>
      <c r="AD36" s="596"/>
      <c r="AE36" s="597"/>
      <c r="AF36" s="562">
        <f t="shared" si="46"/>
        <v>0</v>
      </c>
      <c r="AG36" s="596"/>
      <c r="AH36" s="597"/>
      <c r="AI36" s="562">
        <f t="shared" si="47"/>
        <v>0</v>
      </c>
      <c r="AJ36" s="596"/>
      <c r="AK36" s="597"/>
      <c r="AL36" s="562">
        <f t="shared" si="48"/>
        <v>0</v>
      </c>
      <c r="AM36" s="596"/>
      <c r="AN36" s="597"/>
      <c r="AO36" s="562">
        <f t="shared" si="49"/>
        <v>0</v>
      </c>
      <c r="AP36" s="596"/>
      <c r="AQ36" s="597"/>
      <c r="AR36" s="562">
        <f t="shared" si="50"/>
        <v>0</v>
      </c>
      <c r="AS36" s="596"/>
      <c r="AT36" s="597"/>
      <c r="AU36" s="562">
        <f t="shared" si="51"/>
        <v>0</v>
      </c>
      <c r="AV36" s="596"/>
      <c r="AW36" s="597"/>
      <c r="AX36" s="562">
        <f t="shared" si="52"/>
        <v>0</v>
      </c>
      <c r="AY36" s="596"/>
      <c r="AZ36" s="597"/>
      <c r="BA36" s="562">
        <f t="shared" si="53"/>
        <v>0</v>
      </c>
      <c r="BB36" s="596"/>
      <c r="BC36" s="597"/>
      <c r="BD36" s="562">
        <f t="shared" si="54"/>
        <v>0</v>
      </c>
      <c r="BE36" s="596"/>
      <c r="BF36" s="597"/>
      <c r="BG36" s="562">
        <f t="shared" si="55"/>
        <v>0</v>
      </c>
      <c r="BH36" s="596"/>
      <c r="BI36" s="597"/>
      <c r="BJ36" s="562">
        <f t="shared" si="56"/>
        <v>0</v>
      </c>
      <c r="BK36" s="596"/>
      <c r="BL36" s="597"/>
      <c r="BM36" s="562">
        <f t="shared" si="57"/>
        <v>0</v>
      </c>
      <c r="BN36" s="596"/>
      <c r="BO36" s="597"/>
      <c r="BP36" s="562">
        <f t="shared" si="58"/>
        <v>0</v>
      </c>
      <c r="BQ36" s="596"/>
      <c r="BR36" s="597"/>
      <c r="BS36" s="562">
        <f t="shared" si="59"/>
        <v>0</v>
      </c>
      <c r="BT36" s="596"/>
      <c r="BU36" s="597"/>
      <c r="BV36" s="562">
        <f t="shared" si="60"/>
        <v>0</v>
      </c>
      <c r="BW36" s="596"/>
      <c r="BX36" s="597"/>
      <c r="BY36" s="562">
        <f t="shared" si="61"/>
        <v>0</v>
      </c>
      <c r="BZ36" s="596"/>
      <c r="CA36" s="597"/>
      <c r="CB36" s="562">
        <f t="shared" si="62"/>
        <v>0</v>
      </c>
      <c r="CC36" s="596"/>
      <c r="CD36" s="597"/>
      <c r="CE36" s="562">
        <f t="shared" si="63"/>
        <v>0</v>
      </c>
      <c r="CF36" s="596"/>
      <c r="CG36" s="597"/>
      <c r="CH36" s="562">
        <f t="shared" si="64"/>
        <v>0</v>
      </c>
      <c r="CI36" s="596"/>
      <c r="CJ36" s="597"/>
      <c r="CK36" s="562">
        <f t="shared" si="65"/>
        <v>0</v>
      </c>
      <c r="CL36" s="596"/>
      <c r="CM36" s="597"/>
      <c r="CN36" s="562">
        <f t="shared" si="66"/>
        <v>0</v>
      </c>
      <c r="CO36" s="596"/>
      <c r="CP36" s="597"/>
      <c r="CQ36" s="562">
        <f t="shared" si="67"/>
        <v>0</v>
      </c>
      <c r="CR36" s="596"/>
      <c r="CS36" s="597"/>
      <c r="CT36" s="562">
        <f t="shared" si="68"/>
        <v>0</v>
      </c>
      <c r="CU36" s="596"/>
      <c r="CV36" s="597"/>
      <c r="CW36" s="562">
        <f t="shared" si="69"/>
        <v>0</v>
      </c>
      <c r="CX36" s="596"/>
      <c r="CY36" s="597"/>
      <c r="CZ36" s="562">
        <f t="shared" si="70"/>
        <v>0</v>
      </c>
      <c r="DA36" s="596"/>
      <c r="DB36" s="597"/>
      <c r="DC36" s="562">
        <f t="shared" si="71"/>
        <v>0</v>
      </c>
      <c r="DD36" s="596"/>
      <c r="DE36" s="597"/>
      <c r="DF36" s="562">
        <f t="shared" si="72"/>
        <v>0</v>
      </c>
      <c r="DG36" s="596"/>
      <c r="DH36" s="597"/>
      <c r="DI36" s="562">
        <f t="shared" si="73"/>
        <v>0</v>
      </c>
      <c r="DJ36" s="598"/>
      <c r="DK36" s="598"/>
      <c r="DL36" s="598"/>
      <c r="DM36" s="598"/>
      <c r="DN36" s="598"/>
      <c r="DO36" s="598"/>
      <c r="DP36" s="598"/>
      <c r="DQ36" s="598"/>
      <c r="DR36" s="598"/>
      <c r="DS36" s="598"/>
      <c r="DT36" s="598"/>
    </row>
    <row r="37" spans="1:124" ht="15.75" hidden="1" customHeight="1" x14ac:dyDescent="0.35">
      <c r="A37" s="593"/>
      <c r="B37" s="784"/>
      <c r="C37" s="594"/>
      <c r="D37" s="558">
        <f t="shared" si="37"/>
        <v>0</v>
      </c>
      <c r="E37" s="595"/>
      <c r="F37" s="596"/>
      <c r="G37" s="597"/>
      <c r="H37" s="562">
        <f t="shared" si="38"/>
        <v>0</v>
      </c>
      <c r="I37" s="596"/>
      <c r="J37" s="597"/>
      <c r="K37" s="562">
        <f t="shared" si="39"/>
        <v>0</v>
      </c>
      <c r="L37" s="596"/>
      <c r="M37" s="597"/>
      <c r="N37" s="562">
        <f t="shared" si="40"/>
        <v>0</v>
      </c>
      <c r="O37" s="596"/>
      <c r="P37" s="597"/>
      <c r="Q37" s="562">
        <f t="shared" si="41"/>
        <v>0</v>
      </c>
      <c r="R37" s="596"/>
      <c r="S37" s="597"/>
      <c r="T37" s="562">
        <f t="shared" si="42"/>
        <v>0</v>
      </c>
      <c r="U37" s="596"/>
      <c r="V37" s="597"/>
      <c r="W37" s="562">
        <f t="shared" si="43"/>
        <v>0</v>
      </c>
      <c r="X37" s="596"/>
      <c r="Y37" s="597"/>
      <c r="Z37" s="562">
        <f t="shared" si="44"/>
        <v>0</v>
      </c>
      <c r="AA37" s="596"/>
      <c r="AB37" s="597"/>
      <c r="AC37" s="562">
        <f t="shared" si="45"/>
        <v>0</v>
      </c>
      <c r="AD37" s="596"/>
      <c r="AE37" s="597"/>
      <c r="AF37" s="562">
        <f t="shared" si="46"/>
        <v>0</v>
      </c>
      <c r="AG37" s="596"/>
      <c r="AH37" s="597"/>
      <c r="AI37" s="562">
        <f t="shared" si="47"/>
        <v>0</v>
      </c>
      <c r="AJ37" s="596"/>
      <c r="AK37" s="597"/>
      <c r="AL37" s="562">
        <f t="shared" si="48"/>
        <v>0</v>
      </c>
      <c r="AM37" s="596"/>
      <c r="AN37" s="597"/>
      <c r="AO37" s="562">
        <f t="shared" si="49"/>
        <v>0</v>
      </c>
      <c r="AP37" s="596"/>
      <c r="AQ37" s="597"/>
      <c r="AR37" s="562">
        <f t="shared" si="50"/>
        <v>0</v>
      </c>
      <c r="AS37" s="596"/>
      <c r="AT37" s="597"/>
      <c r="AU37" s="562">
        <f t="shared" si="51"/>
        <v>0</v>
      </c>
      <c r="AV37" s="596"/>
      <c r="AW37" s="597"/>
      <c r="AX37" s="562">
        <f t="shared" si="52"/>
        <v>0</v>
      </c>
      <c r="AY37" s="596"/>
      <c r="AZ37" s="597"/>
      <c r="BA37" s="562">
        <f t="shared" si="53"/>
        <v>0</v>
      </c>
      <c r="BB37" s="596"/>
      <c r="BC37" s="597"/>
      <c r="BD37" s="562">
        <f t="shared" si="54"/>
        <v>0</v>
      </c>
      <c r="BE37" s="596"/>
      <c r="BF37" s="597"/>
      <c r="BG37" s="562">
        <f t="shared" si="55"/>
        <v>0</v>
      </c>
      <c r="BH37" s="596"/>
      <c r="BI37" s="597"/>
      <c r="BJ37" s="562">
        <f t="shared" si="56"/>
        <v>0</v>
      </c>
      <c r="BK37" s="596"/>
      <c r="BL37" s="597"/>
      <c r="BM37" s="562">
        <f t="shared" si="57"/>
        <v>0</v>
      </c>
      <c r="BN37" s="596"/>
      <c r="BO37" s="597"/>
      <c r="BP37" s="562">
        <f t="shared" si="58"/>
        <v>0</v>
      </c>
      <c r="BQ37" s="596"/>
      <c r="BR37" s="597"/>
      <c r="BS37" s="562">
        <f t="shared" si="59"/>
        <v>0</v>
      </c>
      <c r="BT37" s="596"/>
      <c r="BU37" s="597"/>
      <c r="BV37" s="562">
        <f t="shared" si="60"/>
        <v>0</v>
      </c>
      <c r="BW37" s="596"/>
      <c r="BX37" s="597"/>
      <c r="BY37" s="562">
        <f t="shared" si="61"/>
        <v>0</v>
      </c>
      <c r="BZ37" s="596"/>
      <c r="CA37" s="597"/>
      <c r="CB37" s="562">
        <f t="shared" si="62"/>
        <v>0</v>
      </c>
      <c r="CC37" s="596"/>
      <c r="CD37" s="597"/>
      <c r="CE37" s="562">
        <f t="shared" si="63"/>
        <v>0</v>
      </c>
      <c r="CF37" s="596"/>
      <c r="CG37" s="597"/>
      <c r="CH37" s="562">
        <f t="shared" si="64"/>
        <v>0</v>
      </c>
      <c r="CI37" s="596"/>
      <c r="CJ37" s="597"/>
      <c r="CK37" s="562">
        <f t="shared" si="65"/>
        <v>0</v>
      </c>
      <c r="CL37" s="596"/>
      <c r="CM37" s="597"/>
      <c r="CN37" s="562">
        <f t="shared" si="66"/>
        <v>0</v>
      </c>
      <c r="CO37" s="596"/>
      <c r="CP37" s="597"/>
      <c r="CQ37" s="562">
        <f t="shared" si="67"/>
        <v>0</v>
      </c>
      <c r="CR37" s="596"/>
      <c r="CS37" s="597"/>
      <c r="CT37" s="562">
        <f t="shared" si="68"/>
        <v>0</v>
      </c>
      <c r="CU37" s="596"/>
      <c r="CV37" s="597"/>
      <c r="CW37" s="562">
        <f t="shared" si="69"/>
        <v>0</v>
      </c>
      <c r="CX37" s="596"/>
      <c r="CY37" s="597"/>
      <c r="CZ37" s="562">
        <f t="shared" si="70"/>
        <v>0</v>
      </c>
      <c r="DA37" s="596"/>
      <c r="DB37" s="597"/>
      <c r="DC37" s="562">
        <f t="shared" si="71"/>
        <v>0</v>
      </c>
      <c r="DD37" s="596"/>
      <c r="DE37" s="597"/>
      <c r="DF37" s="562">
        <f t="shared" si="72"/>
        <v>0</v>
      </c>
      <c r="DG37" s="596"/>
      <c r="DH37" s="597"/>
      <c r="DI37" s="562">
        <f t="shared" si="73"/>
        <v>0</v>
      </c>
      <c r="DJ37" s="598"/>
      <c r="DK37" s="598"/>
      <c r="DL37" s="598"/>
      <c r="DM37" s="598"/>
      <c r="DN37" s="598"/>
      <c r="DO37" s="598"/>
      <c r="DP37" s="598"/>
      <c r="DQ37" s="598"/>
      <c r="DR37" s="598"/>
      <c r="DS37" s="598"/>
      <c r="DT37" s="598"/>
    </row>
    <row r="38" spans="1:124" ht="15.75" hidden="1" customHeight="1" x14ac:dyDescent="0.35">
      <c r="A38" s="593"/>
      <c r="B38" s="784"/>
      <c r="C38" s="594"/>
      <c r="D38" s="558">
        <f t="shared" si="37"/>
        <v>0</v>
      </c>
      <c r="E38" s="595"/>
      <c r="F38" s="596"/>
      <c r="G38" s="597"/>
      <c r="H38" s="562">
        <f t="shared" si="38"/>
        <v>0</v>
      </c>
      <c r="I38" s="596"/>
      <c r="J38" s="597"/>
      <c r="K38" s="562">
        <f t="shared" si="39"/>
        <v>0</v>
      </c>
      <c r="L38" s="596"/>
      <c r="M38" s="597"/>
      <c r="N38" s="562">
        <f t="shared" si="40"/>
        <v>0</v>
      </c>
      <c r="O38" s="596"/>
      <c r="P38" s="597"/>
      <c r="Q38" s="562">
        <f t="shared" si="41"/>
        <v>0</v>
      </c>
      <c r="R38" s="596"/>
      <c r="S38" s="597"/>
      <c r="T38" s="562">
        <f t="shared" si="42"/>
        <v>0</v>
      </c>
      <c r="U38" s="596"/>
      <c r="V38" s="597"/>
      <c r="W38" s="562">
        <f t="shared" si="43"/>
        <v>0</v>
      </c>
      <c r="X38" s="596"/>
      <c r="Y38" s="597"/>
      <c r="Z38" s="562">
        <f t="shared" si="44"/>
        <v>0</v>
      </c>
      <c r="AA38" s="596"/>
      <c r="AB38" s="597"/>
      <c r="AC38" s="562">
        <f t="shared" si="45"/>
        <v>0</v>
      </c>
      <c r="AD38" s="596"/>
      <c r="AE38" s="597"/>
      <c r="AF38" s="562">
        <f t="shared" si="46"/>
        <v>0</v>
      </c>
      <c r="AG38" s="596"/>
      <c r="AH38" s="597"/>
      <c r="AI38" s="562">
        <f t="shared" si="47"/>
        <v>0</v>
      </c>
      <c r="AJ38" s="596"/>
      <c r="AK38" s="597"/>
      <c r="AL38" s="562">
        <f t="shared" si="48"/>
        <v>0</v>
      </c>
      <c r="AM38" s="596"/>
      <c r="AN38" s="597"/>
      <c r="AO38" s="562">
        <f t="shared" si="49"/>
        <v>0</v>
      </c>
      <c r="AP38" s="596"/>
      <c r="AQ38" s="597"/>
      <c r="AR38" s="562">
        <f t="shared" si="50"/>
        <v>0</v>
      </c>
      <c r="AS38" s="596"/>
      <c r="AT38" s="597"/>
      <c r="AU38" s="562">
        <f t="shared" si="51"/>
        <v>0</v>
      </c>
      <c r="AV38" s="596"/>
      <c r="AW38" s="597"/>
      <c r="AX38" s="562">
        <f t="shared" si="52"/>
        <v>0</v>
      </c>
      <c r="AY38" s="596"/>
      <c r="AZ38" s="597"/>
      <c r="BA38" s="562">
        <f t="shared" si="53"/>
        <v>0</v>
      </c>
      <c r="BB38" s="596"/>
      <c r="BC38" s="597"/>
      <c r="BD38" s="562">
        <f t="shared" si="54"/>
        <v>0</v>
      </c>
      <c r="BE38" s="596"/>
      <c r="BF38" s="597"/>
      <c r="BG38" s="562">
        <f t="shared" si="55"/>
        <v>0</v>
      </c>
      <c r="BH38" s="596"/>
      <c r="BI38" s="597"/>
      <c r="BJ38" s="562">
        <f t="shared" si="56"/>
        <v>0</v>
      </c>
      <c r="BK38" s="596"/>
      <c r="BL38" s="597"/>
      <c r="BM38" s="562">
        <f t="shared" si="57"/>
        <v>0</v>
      </c>
      <c r="BN38" s="596"/>
      <c r="BO38" s="597"/>
      <c r="BP38" s="562">
        <f t="shared" si="58"/>
        <v>0</v>
      </c>
      <c r="BQ38" s="596"/>
      <c r="BR38" s="597"/>
      <c r="BS38" s="562">
        <f t="shared" si="59"/>
        <v>0</v>
      </c>
      <c r="BT38" s="596"/>
      <c r="BU38" s="597"/>
      <c r="BV38" s="562">
        <f t="shared" si="60"/>
        <v>0</v>
      </c>
      <c r="BW38" s="596"/>
      <c r="BX38" s="597"/>
      <c r="BY38" s="562">
        <f t="shared" si="61"/>
        <v>0</v>
      </c>
      <c r="BZ38" s="596"/>
      <c r="CA38" s="597"/>
      <c r="CB38" s="562">
        <f t="shared" si="62"/>
        <v>0</v>
      </c>
      <c r="CC38" s="596"/>
      <c r="CD38" s="597"/>
      <c r="CE38" s="562">
        <f t="shared" si="63"/>
        <v>0</v>
      </c>
      <c r="CF38" s="596"/>
      <c r="CG38" s="597"/>
      <c r="CH38" s="562">
        <f t="shared" si="64"/>
        <v>0</v>
      </c>
      <c r="CI38" s="596"/>
      <c r="CJ38" s="597"/>
      <c r="CK38" s="562">
        <f t="shared" si="65"/>
        <v>0</v>
      </c>
      <c r="CL38" s="596"/>
      <c r="CM38" s="597"/>
      <c r="CN38" s="562">
        <f t="shared" si="66"/>
        <v>0</v>
      </c>
      <c r="CO38" s="596"/>
      <c r="CP38" s="597"/>
      <c r="CQ38" s="562">
        <f t="shared" si="67"/>
        <v>0</v>
      </c>
      <c r="CR38" s="596"/>
      <c r="CS38" s="597"/>
      <c r="CT38" s="562">
        <f t="shared" si="68"/>
        <v>0</v>
      </c>
      <c r="CU38" s="596"/>
      <c r="CV38" s="597"/>
      <c r="CW38" s="562">
        <f t="shared" si="69"/>
        <v>0</v>
      </c>
      <c r="CX38" s="596"/>
      <c r="CY38" s="597"/>
      <c r="CZ38" s="562">
        <f t="shared" si="70"/>
        <v>0</v>
      </c>
      <c r="DA38" s="596"/>
      <c r="DB38" s="597"/>
      <c r="DC38" s="562">
        <f t="shared" si="71"/>
        <v>0</v>
      </c>
      <c r="DD38" s="596"/>
      <c r="DE38" s="597"/>
      <c r="DF38" s="562">
        <f t="shared" si="72"/>
        <v>0</v>
      </c>
      <c r="DG38" s="596"/>
      <c r="DH38" s="597"/>
      <c r="DI38" s="562">
        <f t="shared" si="73"/>
        <v>0</v>
      </c>
      <c r="DJ38" s="598"/>
      <c r="DK38" s="598"/>
      <c r="DL38" s="598"/>
      <c r="DM38" s="598"/>
      <c r="DN38" s="598"/>
      <c r="DO38" s="598"/>
      <c r="DP38" s="598"/>
      <c r="DQ38" s="598"/>
      <c r="DR38" s="598"/>
      <c r="DS38" s="598"/>
      <c r="DT38" s="598"/>
    </row>
    <row r="39" spans="1:124" ht="15.75" hidden="1" customHeight="1" x14ac:dyDescent="0.35">
      <c r="A39" s="593"/>
      <c r="B39" s="784"/>
      <c r="C39" s="594"/>
      <c r="D39" s="600">
        <f>SUM(D23:D38)</f>
        <v>0</v>
      </c>
      <c r="E39" s="595"/>
      <c r="F39" s="596"/>
      <c r="G39" s="597"/>
      <c r="H39" s="562">
        <f t="shared" si="38"/>
        <v>0</v>
      </c>
      <c r="I39" s="596"/>
      <c r="J39" s="597"/>
      <c r="K39" s="562">
        <f t="shared" si="39"/>
        <v>0</v>
      </c>
      <c r="L39" s="596"/>
      <c r="M39" s="597"/>
      <c r="N39" s="562">
        <f t="shared" si="40"/>
        <v>0</v>
      </c>
      <c r="O39" s="596"/>
      <c r="P39" s="597"/>
      <c r="Q39" s="562">
        <f t="shared" si="41"/>
        <v>0</v>
      </c>
      <c r="R39" s="596"/>
      <c r="S39" s="597"/>
      <c r="T39" s="562">
        <f t="shared" si="42"/>
        <v>0</v>
      </c>
      <c r="U39" s="596"/>
      <c r="V39" s="597"/>
      <c r="W39" s="562">
        <f t="shared" si="43"/>
        <v>0</v>
      </c>
      <c r="X39" s="596"/>
      <c r="Y39" s="597"/>
      <c r="Z39" s="562">
        <f t="shared" si="44"/>
        <v>0</v>
      </c>
      <c r="AA39" s="596"/>
      <c r="AB39" s="597"/>
      <c r="AC39" s="562">
        <f t="shared" si="45"/>
        <v>0</v>
      </c>
      <c r="AD39" s="596"/>
      <c r="AE39" s="597"/>
      <c r="AF39" s="562">
        <f t="shared" si="46"/>
        <v>0</v>
      </c>
      <c r="AG39" s="596"/>
      <c r="AH39" s="597"/>
      <c r="AI39" s="562">
        <f t="shared" si="47"/>
        <v>0</v>
      </c>
      <c r="AJ39" s="596"/>
      <c r="AK39" s="597"/>
      <c r="AL39" s="562">
        <f t="shared" si="48"/>
        <v>0</v>
      </c>
      <c r="AM39" s="596"/>
      <c r="AN39" s="597"/>
      <c r="AO39" s="562">
        <f t="shared" si="49"/>
        <v>0</v>
      </c>
      <c r="AP39" s="596"/>
      <c r="AQ39" s="597"/>
      <c r="AR39" s="562">
        <f t="shared" si="50"/>
        <v>0</v>
      </c>
      <c r="AS39" s="596"/>
      <c r="AT39" s="597"/>
      <c r="AU39" s="562">
        <f t="shared" si="51"/>
        <v>0</v>
      </c>
      <c r="AV39" s="596"/>
      <c r="AW39" s="597"/>
      <c r="AX39" s="562">
        <f t="shared" si="52"/>
        <v>0</v>
      </c>
      <c r="AY39" s="596"/>
      <c r="AZ39" s="597"/>
      <c r="BA39" s="562">
        <f t="shared" si="53"/>
        <v>0</v>
      </c>
      <c r="BB39" s="596"/>
      <c r="BC39" s="597"/>
      <c r="BD39" s="562">
        <f t="shared" si="54"/>
        <v>0</v>
      </c>
      <c r="BE39" s="596"/>
      <c r="BF39" s="597"/>
      <c r="BG39" s="562">
        <f t="shared" si="55"/>
        <v>0</v>
      </c>
      <c r="BH39" s="596"/>
      <c r="BI39" s="597"/>
      <c r="BJ39" s="562">
        <f t="shared" si="56"/>
        <v>0</v>
      </c>
      <c r="BK39" s="596"/>
      <c r="BL39" s="597"/>
      <c r="BM39" s="562">
        <f t="shared" si="57"/>
        <v>0</v>
      </c>
      <c r="BN39" s="596"/>
      <c r="BO39" s="597"/>
      <c r="BP39" s="562">
        <f t="shared" si="58"/>
        <v>0</v>
      </c>
      <c r="BQ39" s="596"/>
      <c r="BR39" s="597"/>
      <c r="BS39" s="562">
        <f t="shared" si="59"/>
        <v>0</v>
      </c>
      <c r="BT39" s="596"/>
      <c r="BU39" s="597"/>
      <c r="BV39" s="562">
        <f t="shared" si="60"/>
        <v>0</v>
      </c>
      <c r="BW39" s="596"/>
      <c r="BX39" s="597"/>
      <c r="BY39" s="562">
        <f t="shared" si="61"/>
        <v>0</v>
      </c>
      <c r="BZ39" s="596"/>
      <c r="CA39" s="597"/>
      <c r="CB39" s="562">
        <f t="shared" si="62"/>
        <v>0</v>
      </c>
      <c r="CC39" s="596"/>
      <c r="CD39" s="597"/>
      <c r="CE39" s="562">
        <f t="shared" si="63"/>
        <v>0</v>
      </c>
      <c r="CF39" s="596"/>
      <c r="CG39" s="597"/>
      <c r="CH39" s="562">
        <f t="shared" si="64"/>
        <v>0</v>
      </c>
      <c r="CI39" s="596"/>
      <c r="CJ39" s="597"/>
      <c r="CK39" s="562">
        <f t="shared" si="65"/>
        <v>0</v>
      </c>
      <c r="CL39" s="596"/>
      <c r="CM39" s="597"/>
      <c r="CN39" s="562">
        <f t="shared" si="66"/>
        <v>0</v>
      </c>
      <c r="CO39" s="596"/>
      <c r="CP39" s="597"/>
      <c r="CQ39" s="562">
        <f t="shared" si="67"/>
        <v>0</v>
      </c>
      <c r="CR39" s="596"/>
      <c r="CS39" s="597"/>
      <c r="CT39" s="562">
        <f t="shared" si="68"/>
        <v>0</v>
      </c>
      <c r="CU39" s="596"/>
      <c r="CV39" s="597"/>
      <c r="CW39" s="562">
        <f t="shared" si="69"/>
        <v>0</v>
      </c>
      <c r="CX39" s="596"/>
      <c r="CY39" s="597"/>
      <c r="CZ39" s="562">
        <f t="shared" si="70"/>
        <v>0</v>
      </c>
      <c r="DA39" s="596"/>
      <c r="DB39" s="597"/>
      <c r="DC39" s="562">
        <f t="shared" si="71"/>
        <v>0</v>
      </c>
      <c r="DD39" s="596"/>
      <c r="DE39" s="597"/>
      <c r="DF39" s="562">
        <f t="shared" si="72"/>
        <v>0</v>
      </c>
      <c r="DG39" s="596"/>
      <c r="DH39" s="597"/>
      <c r="DI39" s="562">
        <f t="shared" si="73"/>
        <v>0</v>
      </c>
      <c r="DJ39" s="598"/>
      <c r="DK39" s="598"/>
      <c r="DL39" s="598"/>
      <c r="DM39" s="598"/>
      <c r="DN39" s="598"/>
      <c r="DO39" s="598"/>
      <c r="DP39" s="598"/>
      <c r="DQ39" s="598"/>
      <c r="DR39" s="598"/>
      <c r="DS39" s="598"/>
      <c r="DT39" s="598"/>
    </row>
    <row r="40" spans="1:124" ht="15.75" customHeight="1" x14ac:dyDescent="0.35">
      <c r="A40" s="790"/>
      <c r="B40" s="791"/>
      <c r="C40" s="790"/>
      <c r="D40" s="792"/>
      <c r="E40" s="790"/>
      <c r="F40" s="601"/>
      <c r="G40" s="601"/>
      <c r="H40" s="601"/>
      <c r="I40" s="601"/>
      <c r="J40" s="601"/>
      <c r="K40" s="601"/>
      <c r="L40" s="601"/>
      <c r="M40" s="601"/>
      <c r="N40" s="601"/>
      <c r="O40" s="601"/>
      <c r="P40" s="601"/>
      <c r="Q40" s="601"/>
      <c r="R40" s="601"/>
      <c r="S40" s="601"/>
      <c r="T40" s="601"/>
      <c r="U40" s="601"/>
      <c r="V40" s="601"/>
      <c r="W40" s="601"/>
      <c r="X40" s="601"/>
      <c r="Y40" s="601"/>
      <c r="Z40" s="601"/>
      <c r="AA40" s="601"/>
      <c r="AB40" s="601"/>
      <c r="AC40" s="601"/>
      <c r="AD40" s="601"/>
      <c r="AE40" s="601"/>
      <c r="AF40" s="601"/>
      <c r="AG40" s="601"/>
      <c r="AH40" s="601"/>
      <c r="AI40" s="601"/>
      <c r="AJ40" s="601"/>
      <c r="AK40" s="601"/>
      <c r="AL40" s="601"/>
      <c r="AM40" s="601"/>
      <c r="AN40" s="601"/>
      <c r="AO40" s="601"/>
      <c r="AP40" s="601"/>
      <c r="AQ40" s="601"/>
      <c r="AR40" s="601"/>
      <c r="AS40" s="601"/>
      <c r="AT40" s="601"/>
      <c r="AU40" s="601"/>
      <c r="AV40" s="601"/>
      <c r="AW40" s="601"/>
      <c r="AX40" s="601"/>
      <c r="AY40" s="601"/>
      <c r="AZ40" s="601"/>
      <c r="BA40" s="601"/>
      <c r="BB40" s="601"/>
      <c r="BC40" s="601"/>
      <c r="BD40" s="601"/>
      <c r="BE40" s="601"/>
      <c r="BF40" s="601"/>
      <c r="BG40" s="601"/>
      <c r="BH40" s="601"/>
      <c r="BI40" s="601"/>
      <c r="BJ40" s="601"/>
      <c r="BK40" s="601"/>
      <c r="BL40" s="601"/>
      <c r="BM40" s="601"/>
      <c r="BN40" s="601"/>
      <c r="BO40" s="601"/>
      <c r="BP40" s="601"/>
      <c r="BQ40" s="601"/>
      <c r="BR40" s="601"/>
      <c r="BS40" s="601"/>
      <c r="BT40" s="601"/>
      <c r="BU40" s="601"/>
      <c r="BV40" s="601"/>
      <c r="BW40" s="601"/>
      <c r="BX40" s="601"/>
      <c r="BY40" s="601"/>
      <c r="BZ40" s="601"/>
      <c r="CA40" s="601"/>
      <c r="CB40" s="601"/>
      <c r="CC40" s="601"/>
      <c r="CD40" s="601"/>
      <c r="CE40" s="601"/>
      <c r="CF40" s="601"/>
      <c r="CG40" s="601"/>
      <c r="CH40" s="601"/>
      <c r="CI40" s="601"/>
      <c r="CJ40" s="601"/>
      <c r="CK40" s="601"/>
      <c r="CL40" s="601"/>
      <c r="CM40" s="601"/>
      <c r="CN40" s="601"/>
      <c r="CO40" s="601"/>
      <c r="CP40" s="601"/>
      <c r="CQ40" s="601"/>
      <c r="CR40" s="601"/>
      <c r="CS40" s="601"/>
      <c r="CT40" s="601"/>
      <c r="CU40" s="601"/>
      <c r="CV40" s="601"/>
      <c r="CW40" s="601"/>
      <c r="CX40" s="601"/>
      <c r="CY40" s="601"/>
      <c r="CZ40" s="601"/>
      <c r="DA40" s="601"/>
      <c r="DB40" s="601"/>
      <c r="DC40" s="601"/>
      <c r="DD40" s="601"/>
      <c r="DE40" s="601"/>
      <c r="DF40" s="601"/>
      <c r="DG40" s="601"/>
      <c r="DH40" s="601"/>
      <c r="DI40" s="601"/>
      <c r="DJ40" s="790"/>
      <c r="DK40" s="790"/>
      <c r="DL40" s="790"/>
      <c r="DM40" s="790"/>
      <c r="DN40" s="790"/>
      <c r="DO40" s="790"/>
      <c r="DP40" s="790"/>
      <c r="DQ40" s="790"/>
      <c r="DR40" s="790"/>
      <c r="DS40" s="790"/>
      <c r="DT40" s="790"/>
    </row>
    <row r="41" spans="1:124" ht="15.75" customHeight="1" x14ac:dyDescent="0.35">
      <c r="A41" s="604"/>
      <c r="B41" s="605"/>
      <c r="C41" s="604"/>
      <c r="D41" s="604"/>
      <c r="E41" s="604"/>
      <c r="F41" s="604"/>
      <c r="G41" s="604"/>
      <c r="H41" s="604"/>
      <c r="I41" s="604"/>
      <c r="J41" s="604"/>
      <c r="K41" s="604"/>
      <c r="L41" s="604"/>
      <c r="M41" s="604"/>
      <c r="N41" s="604"/>
      <c r="O41" s="604"/>
      <c r="P41" s="604"/>
      <c r="Q41" s="604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04"/>
      <c r="AC41" s="604"/>
      <c r="AD41" s="604"/>
      <c r="AE41" s="604"/>
      <c r="AF41" s="604"/>
      <c r="AG41" s="604"/>
      <c r="AH41" s="604"/>
      <c r="AI41" s="604"/>
      <c r="AJ41" s="604"/>
      <c r="AK41" s="604"/>
      <c r="AL41" s="604"/>
      <c r="AM41" s="604"/>
      <c r="AN41" s="604"/>
      <c r="AO41" s="604"/>
      <c r="AP41" s="604"/>
      <c r="AQ41" s="604"/>
      <c r="AR41" s="604"/>
      <c r="AS41" s="604"/>
      <c r="AT41" s="604"/>
      <c r="AU41" s="604"/>
      <c r="AV41" s="604"/>
      <c r="AW41" s="604"/>
      <c r="AX41" s="604"/>
      <c r="AY41" s="604"/>
      <c r="AZ41" s="604"/>
      <c r="BA41" s="604"/>
      <c r="BB41" s="604"/>
      <c r="BC41" s="604"/>
      <c r="BD41" s="604"/>
      <c r="BE41" s="604"/>
      <c r="BF41" s="604"/>
      <c r="BG41" s="604"/>
      <c r="BH41" s="604"/>
      <c r="BI41" s="604"/>
      <c r="BJ41" s="604"/>
      <c r="BK41" s="604"/>
      <c r="BL41" s="604"/>
      <c r="BM41" s="604"/>
      <c r="BN41" s="604"/>
      <c r="BO41" s="604"/>
      <c r="BP41" s="604"/>
      <c r="BQ41" s="604"/>
      <c r="BR41" s="604"/>
      <c r="BS41" s="604"/>
      <c r="BT41" s="604"/>
      <c r="BU41" s="604"/>
      <c r="BV41" s="604"/>
      <c r="BW41" s="604"/>
      <c r="BX41" s="604"/>
      <c r="BY41" s="604"/>
      <c r="BZ41" s="604"/>
      <c r="CA41" s="604"/>
      <c r="CB41" s="604"/>
      <c r="CC41" s="604"/>
      <c r="CD41" s="604"/>
      <c r="CE41" s="604"/>
      <c r="CF41" s="604"/>
      <c r="CG41" s="604"/>
      <c r="CH41" s="604"/>
      <c r="CI41" s="604"/>
      <c r="CJ41" s="604"/>
      <c r="CK41" s="604"/>
      <c r="CL41" s="604"/>
      <c r="CM41" s="604"/>
      <c r="CN41" s="604"/>
      <c r="CO41" s="604"/>
      <c r="CP41" s="604"/>
      <c r="CQ41" s="604"/>
      <c r="CR41" s="604"/>
      <c r="CS41" s="604"/>
      <c r="CT41" s="604"/>
      <c r="CU41" s="604"/>
      <c r="CV41" s="604"/>
      <c r="CW41" s="604"/>
      <c r="CX41" s="604"/>
      <c r="CY41" s="604"/>
      <c r="CZ41" s="604"/>
      <c r="DA41" s="604"/>
      <c r="DB41" s="604"/>
      <c r="DC41" s="604"/>
      <c r="DD41" s="604"/>
      <c r="DE41" s="604"/>
      <c r="DF41" s="604"/>
      <c r="DG41" s="604"/>
      <c r="DH41" s="604"/>
      <c r="DI41" s="604"/>
      <c r="DJ41" s="604"/>
      <c r="DK41" s="604"/>
      <c r="DL41" s="604"/>
      <c r="DM41" s="604"/>
      <c r="DN41" s="604"/>
      <c r="DO41" s="604"/>
      <c r="DP41" s="604"/>
      <c r="DQ41" s="604"/>
      <c r="DR41" s="604"/>
      <c r="DS41" s="604"/>
      <c r="DT41" s="604"/>
    </row>
    <row r="42" spans="1:124" ht="15.75" customHeight="1" x14ac:dyDescent="0.35">
      <c r="A42" s="595"/>
      <c r="B42" s="606"/>
      <c r="C42" s="595"/>
      <c r="D42" s="604"/>
      <c r="E42" s="595"/>
      <c r="F42" s="595"/>
      <c r="G42" s="595"/>
      <c r="H42" s="595"/>
      <c r="I42" s="595"/>
      <c r="J42" s="595"/>
      <c r="K42" s="595"/>
      <c r="L42" s="595"/>
      <c r="M42" s="595"/>
      <c r="N42" s="595"/>
      <c r="O42" s="595"/>
      <c r="P42" s="595"/>
      <c r="Q42" s="595"/>
      <c r="R42" s="595"/>
      <c r="S42" s="595"/>
      <c r="T42" s="595"/>
      <c r="U42" s="595"/>
      <c r="V42" s="595"/>
      <c r="W42" s="595"/>
      <c r="X42" s="595"/>
      <c r="Y42" s="595"/>
      <c r="Z42" s="595"/>
      <c r="AA42" s="595"/>
      <c r="AB42" s="595"/>
      <c r="AC42" s="595"/>
      <c r="AD42" s="595"/>
      <c r="AE42" s="595"/>
      <c r="AF42" s="595"/>
      <c r="AG42" s="595"/>
      <c r="AH42" s="595"/>
      <c r="AI42" s="595"/>
      <c r="AJ42" s="595"/>
      <c r="AK42" s="595"/>
      <c r="AL42" s="595"/>
      <c r="AM42" s="595"/>
      <c r="AN42" s="595"/>
      <c r="AO42" s="595"/>
      <c r="AP42" s="595"/>
      <c r="AQ42" s="595"/>
      <c r="AR42" s="595"/>
      <c r="AS42" s="595"/>
      <c r="AT42" s="595"/>
      <c r="AU42" s="595"/>
      <c r="AV42" s="595"/>
      <c r="AW42" s="595"/>
      <c r="AX42" s="595"/>
      <c r="AY42" s="595"/>
      <c r="AZ42" s="595"/>
      <c r="BA42" s="595"/>
      <c r="BB42" s="595"/>
      <c r="BC42" s="595"/>
      <c r="BD42" s="595"/>
      <c r="BE42" s="595"/>
      <c r="BF42" s="595"/>
      <c r="BG42" s="595"/>
      <c r="BH42" s="595"/>
      <c r="BI42" s="595"/>
      <c r="BJ42" s="595"/>
      <c r="BK42" s="595"/>
      <c r="BL42" s="595"/>
      <c r="BM42" s="595"/>
      <c r="BN42" s="595"/>
      <c r="BO42" s="595"/>
      <c r="BP42" s="595"/>
      <c r="BQ42" s="595"/>
      <c r="BR42" s="595"/>
      <c r="BS42" s="595"/>
      <c r="BT42" s="595"/>
      <c r="BU42" s="595"/>
      <c r="BV42" s="595"/>
      <c r="BW42" s="595"/>
      <c r="BX42" s="595"/>
      <c r="BY42" s="595"/>
      <c r="BZ42" s="595"/>
      <c r="CA42" s="595"/>
      <c r="CB42" s="595"/>
      <c r="CC42" s="595"/>
      <c r="CD42" s="595"/>
      <c r="CE42" s="595"/>
      <c r="CF42" s="595"/>
      <c r="CG42" s="595"/>
      <c r="CH42" s="595"/>
      <c r="CI42" s="595"/>
      <c r="CJ42" s="595"/>
      <c r="CK42" s="595"/>
      <c r="CL42" s="595"/>
      <c r="CM42" s="595"/>
      <c r="CN42" s="595"/>
      <c r="CO42" s="595"/>
      <c r="CP42" s="595"/>
      <c r="CQ42" s="595"/>
      <c r="CR42" s="595"/>
      <c r="CS42" s="595"/>
      <c r="CT42" s="595"/>
      <c r="CU42" s="595"/>
      <c r="CV42" s="595"/>
      <c r="CW42" s="595"/>
      <c r="CX42" s="595"/>
      <c r="CY42" s="595"/>
      <c r="CZ42" s="595"/>
      <c r="DA42" s="595"/>
      <c r="DB42" s="595"/>
      <c r="DC42" s="595"/>
      <c r="DD42" s="595"/>
      <c r="DE42" s="595"/>
      <c r="DF42" s="595"/>
      <c r="DG42" s="595"/>
      <c r="DH42" s="595"/>
      <c r="DI42" s="595"/>
      <c r="DJ42" s="595"/>
      <c r="DK42" s="595"/>
      <c r="DL42" s="595"/>
      <c r="DM42" s="595"/>
      <c r="DN42" s="595"/>
      <c r="DO42" s="595"/>
      <c r="DP42" s="595"/>
      <c r="DQ42" s="595"/>
      <c r="DR42" s="595"/>
      <c r="DS42" s="595"/>
      <c r="DT42" s="595"/>
    </row>
    <row r="43" spans="1:124" ht="33.75" hidden="1" customHeight="1" x14ac:dyDescent="0.95">
      <c r="A43" s="608" t="s">
        <v>488</v>
      </c>
      <c r="B43" s="609"/>
      <c r="C43" s="610"/>
      <c r="D43" s="611"/>
      <c r="E43" s="612"/>
      <c r="F43" s="612"/>
      <c r="G43" s="612"/>
      <c r="H43" s="612"/>
      <c r="I43" s="612"/>
      <c r="J43" s="612"/>
      <c r="K43" s="612"/>
      <c r="L43" s="612"/>
      <c r="M43" s="612"/>
      <c r="N43" s="612"/>
      <c r="O43" s="612"/>
      <c r="P43" s="612"/>
      <c r="Q43" s="612"/>
      <c r="R43" s="612"/>
      <c r="S43" s="612"/>
      <c r="T43" s="612"/>
      <c r="U43" s="612"/>
      <c r="V43" s="612"/>
      <c r="W43" s="612"/>
      <c r="X43" s="612"/>
      <c r="Y43" s="612"/>
      <c r="Z43" s="612"/>
      <c r="AA43" s="612"/>
      <c r="AB43" s="612"/>
      <c r="AC43" s="612"/>
      <c r="AD43" s="612"/>
      <c r="AE43" s="612"/>
      <c r="AF43" s="612"/>
      <c r="AG43" s="612"/>
      <c r="AH43" s="612"/>
      <c r="AI43" s="612"/>
      <c r="AJ43" s="612"/>
      <c r="AK43" s="612"/>
      <c r="AL43" s="612"/>
      <c r="AM43" s="612"/>
      <c r="AN43" s="612"/>
      <c r="AO43" s="612"/>
      <c r="AP43" s="612"/>
      <c r="AQ43" s="612"/>
      <c r="AR43" s="612"/>
      <c r="AS43" s="612"/>
      <c r="AT43" s="612"/>
      <c r="AU43" s="612"/>
      <c r="AV43" s="612"/>
      <c r="AW43" s="612"/>
      <c r="AX43" s="612"/>
      <c r="AY43" s="612"/>
      <c r="AZ43" s="612"/>
      <c r="BA43" s="612"/>
      <c r="BB43" s="612"/>
      <c r="BC43" s="612"/>
      <c r="BD43" s="612"/>
      <c r="BE43" s="612"/>
      <c r="BF43" s="612"/>
      <c r="BG43" s="612"/>
      <c r="BH43" s="612"/>
      <c r="BI43" s="612"/>
      <c r="BJ43" s="612"/>
      <c r="BK43" s="612"/>
      <c r="BL43" s="612"/>
      <c r="BM43" s="612"/>
      <c r="BN43" s="612"/>
      <c r="BO43" s="612"/>
      <c r="BP43" s="612"/>
      <c r="BQ43" s="612"/>
      <c r="BR43" s="612"/>
      <c r="BS43" s="612"/>
      <c r="BT43" s="612"/>
      <c r="BU43" s="612"/>
      <c r="BV43" s="612"/>
      <c r="BW43" s="612"/>
      <c r="BX43" s="612"/>
      <c r="BY43" s="612"/>
      <c r="BZ43" s="612"/>
      <c r="CA43" s="612"/>
      <c r="CB43" s="612"/>
      <c r="CC43" s="612"/>
      <c r="CD43" s="612"/>
      <c r="CE43" s="612"/>
      <c r="CF43" s="612"/>
      <c r="CG43" s="612"/>
      <c r="CH43" s="612"/>
      <c r="CI43" s="612"/>
      <c r="CJ43" s="612"/>
      <c r="CK43" s="612"/>
      <c r="CL43" s="612"/>
      <c r="CM43" s="612"/>
      <c r="CN43" s="612"/>
      <c r="CO43" s="612"/>
      <c r="CP43" s="612"/>
      <c r="CQ43" s="612"/>
      <c r="CR43" s="612"/>
      <c r="CS43" s="612"/>
      <c r="CT43" s="612"/>
      <c r="CU43" s="612"/>
      <c r="CV43" s="612"/>
      <c r="CW43" s="612"/>
      <c r="CX43" s="612"/>
      <c r="CY43" s="612"/>
      <c r="CZ43" s="612"/>
      <c r="DA43" s="612"/>
      <c r="DB43" s="612"/>
      <c r="DC43" s="612"/>
      <c r="DD43" s="612"/>
      <c r="DE43" s="612"/>
      <c r="DF43" s="612"/>
      <c r="DG43" s="612"/>
      <c r="DH43" s="612"/>
      <c r="DI43" s="612"/>
      <c r="DJ43" s="612"/>
      <c r="DK43" s="612"/>
      <c r="DL43" s="612"/>
      <c r="DM43" s="612"/>
      <c r="DN43" s="612"/>
      <c r="DO43" s="612"/>
      <c r="DP43" s="612"/>
      <c r="DQ43" s="612"/>
      <c r="DR43" s="612"/>
      <c r="DS43" s="612"/>
      <c r="DT43" s="612"/>
    </row>
    <row r="44" spans="1:124" ht="14.25" hidden="1" customHeight="1" x14ac:dyDescent="0.35">
      <c r="A44" s="1849" t="s">
        <v>473</v>
      </c>
      <c r="B44" s="1850" t="s">
        <v>474</v>
      </c>
      <c r="C44" s="1851" t="s">
        <v>475</v>
      </c>
      <c r="D44" s="1852" t="s">
        <v>476</v>
      </c>
      <c r="E44" s="1855" t="s">
        <v>8</v>
      </c>
      <c r="F44" s="613" t="s">
        <v>489</v>
      </c>
      <c r="G44" s="614" t="s">
        <v>489</v>
      </c>
      <c r="H44" s="613" t="s">
        <v>489</v>
      </c>
      <c r="I44" s="613" t="s">
        <v>489</v>
      </c>
      <c r="J44" s="613" t="s">
        <v>489</v>
      </c>
      <c r="K44" s="613" t="s">
        <v>489</v>
      </c>
      <c r="L44" s="613" t="s">
        <v>489</v>
      </c>
      <c r="M44" s="613" t="s">
        <v>489</v>
      </c>
      <c r="N44" s="613" t="s">
        <v>489</v>
      </c>
      <c r="O44" s="613" t="s">
        <v>489</v>
      </c>
      <c r="P44" s="613" t="s">
        <v>489</v>
      </c>
      <c r="Q44" s="613" t="s">
        <v>489</v>
      </c>
      <c r="R44" s="613" t="s">
        <v>489</v>
      </c>
      <c r="S44" s="613" t="s">
        <v>489</v>
      </c>
      <c r="T44" s="613" t="s">
        <v>489</v>
      </c>
      <c r="U44" s="613" t="s">
        <v>489</v>
      </c>
      <c r="V44" s="613" t="s">
        <v>489</v>
      </c>
      <c r="W44" s="613" t="s">
        <v>489</v>
      </c>
      <c r="X44" s="613" t="s">
        <v>489</v>
      </c>
      <c r="Y44" s="613" t="s">
        <v>489</v>
      </c>
      <c r="Z44" s="613" t="s">
        <v>489</v>
      </c>
      <c r="AA44" s="613" t="s">
        <v>489</v>
      </c>
      <c r="AB44" s="613" t="s">
        <v>489</v>
      </c>
      <c r="AC44" s="613" t="s">
        <v>489</v>
      </c>
      <c r="AD44" s="613" t="s">
        <v>489</v>
      </c>
      <c r="AE44" s="613" t="s">
        <v>489</v>
      </c>
      <c r="AF44" s="613" t="s">
        <v>489</v>
      </c>
      <c r="AG44" s="613" t="s">
        <v>489</v>
      </c>
      <c r="AH44" s="613" t="s">
        <v>489</v>
      </c>
      <c r="AI44" s="613" t="s">
        <v>489</v>
      </c>
      <c r="AJ44" s="613" t="s">
        <v>489</v>
      </c>
      <c r="AK44" s="613" t="s">
        <v>489</v>
      </c>
      <c r="AL44" s="613" t="s">
        <v>489</v>
      </c>
      <c r="AM44" s="613" t="s">
        <v>489</v>
      </c>
      <c r="AN44" s="613" t="s">
        <v>489</v>
      </c>
      <c r="AO44" s="613" t="s">
        <v>489</v>
      </c>
      <c r="AP44" s="613" t="s">
        <v>489</v>
      </c>
      <c r="AQ44" s="613" t="s">
        <v>489</v>
      </c>
      <c r="AR44" s="613" t="s">
        <v>489</v>
      </c>
      <c r="AS44" s="613" t="s">
        <v>489</v>
      </c>
      <c r="AT44" s="613" t="s">
        <v>489</v>
      </c>
      <c r="AU44" s="613" t="s">
        <v>489</v>
      </c>
      <c r="AV44" s="613" t="s">
        <v>489</v>
      </c>
      <c r="AW44" s="613" t="s">
        <v>489</v>
      </c>
      <c r="AX44" s="613" t="s">
        <v>489</v>
      </c>
      <c r="AY44" s="613" t="s">
        <v>489</v>
      </c>
      <c r="AZ44" s="613" t="s">
        <v>489</v>
      </c>
      <c r="BA44" s="613" t="s">
        <v>489</v>
      </c>
      <c r="BB44" s="613" t="s">
        <v>489</v>
      </c>
      <c r="BC44" s="613" t="s">
        <v>489</v>
      </c>
      <c r="BD44" s="613" t="s">
        <v>489</v>
      </c>
      <c r="BE44" s="613" t="s">
        <v>489</v>
      </c>
      <c r="BF44" s="613" t="s">
        <v>489</v>
      </c>
      <c r="BG44" s="613" t="s">
        <v>489</v>
      </c>
      <c r="BH44" s="613" t="s">
        <v>489</v>
      </c>
      <c r="BI44" s="613" t="s">
        <v>489</v>
      </c>
      <c r="BJ44" s="613" t="s">
        <v>489</v>
      </c>
      <c r="BK44" s="613" t="s">
        <v>489</v>
      </c>
      <c r="BL44" s="613" t="s">
        <v>489</v>
      </c>
      <c r="BM44" s="613" t="s">
        <v>489</v>
      </c>
      <c r="BN44" s="613" t="s">
        <v>489</v>
      </c>
      <c r="BO44" s="613" t="s">
        <v>489</v>
      </c>
      <c r="BP44" s="613" t="s">
        <v>489</v>
      </c>
      <c r="BQ44" s="613" t="s">
        <v>489</v>
      </c>
      <c r="BR44" s="613" t="s">
        <v>489</v>
      </c>
      <c r="BS44" s="613" t="s">
        <v>489</v>
      </c>
      <c r="BT44" s="613" t="s">
        <v>489</v>
      </c>
      <c r="BU44" s="613" t="s">
        <v>489</v>
      </c>
      <c r="BV44" s="613" t="s">
        <v>489</v>
      </c>
      <c r="BW44" s="615" t="s">
        <v>489</v>
      </c>
      <c r="BX44" s="613" t="s">
        <v>489</v>
      </c>
      <c r="BY44" s="613" t="s">
        <v>489</v>
      </c>
      <c r="BZ44" s="613" t="s">
        <v>489</v>
      </c>
      <c r="CA44" s="613" t="s">
        <v>489</v>
      </c>
      <c r="CB44" s="613" t="s">
        <v>489</v>
      </c>
      <c r="CC44" s="613" t="s">
        <v>489</v>
      </c>
      <c r="CD44" s="613" t="s">
        <v>489</v>
      </c>
      <c r="CE44" s="613" t="s">
        <v>489</v>
      </c>
      <c r="CF44" s="613" t="s">
        <v>489</v>
      </c>
      <c r="CG44" s="613" t="s">
        <v>489</v>
      </c>
      <c r="CH44" s="613" t="s">
        <v>489</v>
      </c>
      <c r="CI44" s="613" t="s">
        <v>489</v>
      </c>
      <c r="CJ44" s="613" t="s">
        <v>489</v>
      </c>
      <c r="CK44" s="613" t="s">
        <v>489</v>
      </c>
      <c r="CL44" s="613" t="s">
        <v>489</v>
      </c>
      <c r="CM44" s="613" t="s">
        <v>489</v>
      </c>
      <c r="CN44" s="613" t="s">
        <v>489</v>
      </c>
      <c r="CO44" s="613" t="s">
        <v>489</v>
      </c>
      <c r="CP44" s="613" t="s">
        <v>489</v>
      </c>
      <c r="CQ44" s="613" t="s">
        <v>489</v>
      </c>
      <c r="CR44" s="613" t="s">
        <v>489</v>
      </c>
      <c r="CS44" s="613" t="s">
        <v>489</v>
      </c>
      <c r="CT44" s="613" t="s">
        <v>489</v>
      </c>
      <c r="CU44" s="613" t="s">
        <v>489</v>
      </c>
      <c r="CV44" s="613" t="s">
        <v>489</v>
      </c>
      <c r="CW44" s="613" t="s">
        <v>489</v>
      </c>
      <c r="CX44" s="613" t="s">
        <v>489</v>
      </c>
      <c r="CY44" s="613" t="s">
        <v>489</v>
      </c>
      <c r="CZ44" s="613" t="s">
        <v>489</v>
      </c>
      <c r="DA44" s="614"/>
      <c r="DB44" s="614"/>
      <c r="DC44" s="613"/>
      <c r="DD44" s="613"/>
      <c r="DE44" s="614"/>
      <c r="DF44" s="613"/>
      <c r="DG44" s="613"/>
      <c r="DH44" s="614"/>
      <c r="DI44" s="613"/>
      <c r="DJ44" s="537"/>
      <c r="DK44" s="537"/>
      <c r="DL44" s="537"/>
      <c r="DM44" s="537"/>
      <c r="DN44" s="537"/>
      <c r="DO44" s="537"/>
      <c r="DP44" s="537"/>
      <c r="DQ44" s="537"/>
      <c r="DR44" s="537"/>
      <c r="DS44" s="537"/>
      <c r="DT44" s="537"/>
    </row>
    <row r="45" spans="1:124" ht="15.75" hidden="1" customHeight="1" x14ac:dyDescent="0.35">
      <c r="A45" s="1849"/>
      <c r="B45" s="1849"/>
      <c r="C45" s="1851"/>
      <c r="D45" s="1852"/>
      <c r="E45" s="1855"/>
      <c r="F45" s="616" t="s">
        <v>490</v>
      </c>
      <c r="G45" s="616" t="s">
        <v>490</v>
      </c>
      <c r="H45" s="616" t="s">
        <v>490</v>
      </c>
      <c r="I45" s="616" t="s">
        <v>490</v>
      </c>
      <c r="J45" s="616" t="s">
        <v>490</v>
      </c>
      <c r="K45" s="616" t="s">
        <v>490</v>
      </c>
      <c r="L45" s="616" t="s">
        <v>490</v>
      </c>
      <c r="M45" s="616" t="s">
        <v>490</v>
      </c>
      <c r="N45" s="616" t="s">
        <v>490</v>
      </c>
      <c r="O45" s="616" t="s">
        <v>490</v>
      </c>
      <c r="P45" s="616" t="s">
        <v>490</v>
      </c>
      <c r="Q45" s="616" t="s">
        <v>490</v>
      </c>
      <c r="R45" s="616" t="s">
        <v>490</v>
      </c>
      <c r="S45" s="616" t="s">
        <v>490</v>
      </c>
      <c r="T45" s="616" t="s">
        <v>490</v>
      </c>
      <c r="U45" s="616" t="s">
        <v>490</v>
      </c>
      <c r="V45" s="616" t="s">
        <v>490</v>
      </c>
      <c r="W45" s="616" t="s">
        <v>490</v>
      </c>
      <c r="X45" s="616" t="s">
        <v>490</v>
      </c>
      <c r="Y45" s="616" t="s">
        <v>490</v>
      </c>
      <c r="Z45" s="616" t="s">
        <v>490</v>
      </c>
      <c r="AA45" s="616" t="s">
        <v>490</v>
      </c>
      <c r="AB45" s="616" t="s">
        <v>490</v>
      </c>
      <c r="AC45" s="616" t="s">
        <v>490</v>
      </c>
      <c r="AD45" s="616" t="s">
        <v>490</v>
      </c>
      <c r="AE45" s="616" t="s">
        <v>490</v>
      </c>
      <c r="AF45" s="616" t="s">
        <v>490</v>
      </c>
      <c r="AG45" s="616" t="s">
        <v>490</v>
      </c>
      <c r="AH45" s="616" t="s">
        <v>490</v>
      </c>
      <c r="AI45" s="616" t="s">
        <v>490</v>
      </c>
      <c r="AJ45" s="616" t="s">
        <v>490</v>
      </c>
      <c r="AK45" s="616" t="s">
        <v>490</v>
      </c>
      <c r="AL45" s="616" t="s">
        <v>490</v>
      </c>
      <c r="AM45" s="616" t="s">
        <v>490</v>
      </c>
      <c r="AN45" s="616" t="s">
        <v>490</v>
      </c>
      <c r="AO45" s="616" t="s">
        <v>490</v>
      </c>
      <c r="AP45" s="616" t="s">
        <v>490</v>
      </c>
      <c r="AQ45" s="616" t="s">
        <v>490</v>
      </c>
      <c r="AR45" s="616" t="s">
        <v>490</v>
      </c>
      <c r="AS45" s="616" t="s">
        <v>490</v>
      </c>
      <c r="AT45" s="616" t="s">
        <v>490</v>
      </c>
      <c r="AU45" s="616" t="s">
        <v>490</v>
      </c>
      <c r="AV45" s="616" t="s">
        <v>490</v>
      </c>
      <c r="AW45" s="616" t="s">
        <v>490</v>
      </c>
      <c r="AX45" s="616" t="s">
        <v>490</v>
      </c>
      <c r="AY45" s="616" t="s">
        <v>490</v>
      </c>
      <c r="AZ45" s="616" t="s">
        <v>490</v>
      </c>
      <c r="BA45" s="616" t="s">
        <v>490</v>
      </c>
      <c r="BB45" s="616" t="s">
        <v>490</v>
      </c>
      <c r="BC45" s="616" t="s">
        <v>490</v>
      </c>
      <c r="BD45" s="616" t="s">
        <v>490</v>
      </c>
      <c r="BE45" s="616" t="s">
        <v>490</v>
      </c>
      <c r="BF45" s="616" t="s">
        <v>490</v>
      </c>
      <c r="BG45" s="616" t="s">
        <v>490</v>
      </c>
      <c r="BH45" s="616" t="s">
        <v>490</v>
      </c>
      <c r="BI45" s="616" t="s">
        <v>490</v>
      </c>
      <c r="BJ45" s="616" t="s">
        <v>490</v>
      </c>
      <c r="BK45" s="616" t="s">
        <v>490</v>
      </c>
      <c r="BL45" s="616" t="s">
        <v>490</v>
      </c>
      <c r="BM45" s="616" t="s">
        <v>490</v>
      </c>
      <c r="BN45" s="616" t="s">
        <v>490</v>
      </c>
      <c r="BO45" s="616" t="s">
        <v>490</v>
      </c>
      <c r="BP45" s="616" t="s">
        <v>490</v>
      </c>
      <c r="BQ45" s="616" t="s">
        <v>490</v>
      </c>
      <c r="BR45" s="616" t="s">
        <v>490</v>
      </c>
      <c r="BS45" s="616" t="s">
        <v>490</v>
      </c>
      <c r="BT45" s="616" t="s">
        <v>490</v>
      </c>
      <c r="BU45" s="616" t="s">
        <v>490</v>
      </c>
      <c r="BV45" s="616" t="s">
        <v>490</v>
      </c>
      <c r="BW45" s="616" t="s">
        <v>490</v>
      </c>
      <c r="BX45" s="616" t="s">
        <v>490</v>
      </c>
      <c r="BY45" s="616" t="s">
        <v>490</v>
      </c>
      <c r="BZ45" s="616" t="s">
        <v>490</v>
      </c>
      <c r="CA45" s="616" t="s">
        <v>490</v>
      </c>
      <c r="CB45" s="616" t="s">
        <v>490</v>
      </c>
      <c r="CC45" s="616" t="s">
        <v>490</v>
      </c>
      <c r="CD45" s="616" t="s">
        <v>490</v>
      </c>
      <c r="CE45" s="616" t="s">
        <v>490</v>
      </c>
      <c r="CF45" s="616" t="s">
        <v>490</v>
      </c>
      <c r="CG45" s="616" t="s">
        <v>490</v>
      </c>
      <c r="CH45" s="616" t="s">
        <v>490</v>
      </c>
      <c r="CI45" s="616" t="s">
        <v>490</v>
      </c>
      <c r="CJ45" s="616" t="s">
        <v>490</v>
      </c>
      <c r="CK45" s="616" t="s">
        <v>490</v>
      </c>
      <c r="CL45" s="616" t="s">
        <v>490</v>
      </c>
      <c r="CM45" s="616" t="s">
        <v>490</v>
      </c>
      <c r="CN45" s="616" t="s">
        <v>490</v>
      </c>
      <c r="CO45" s="616" t="s">
        <v>490</v>
      </c>
      <c r="CP45" s="616" t="s">
        <v>490</v>
      </c>
      <c r="CQ45" s="616" t="s">
        <v>490</v>
      </c>
      <c r="CR45" s="616" t="s">
        <v>490</v>
      </c>
      <c r="CS45" s="616" t="s">
        <v>490</v>
      </c>
      <c r="CT45" s="616" t="s">
        <v>490</v>
      </c>
      <c r="CU45" s="616" t="s">
        <v>490</v>
      </c>
      <c r="CV45" s="616" t="s">
        <v>490</v>
      </c>
      <c r="CW45" s="616" t="s">
        <v>490</v>
      </c>
      <c r="CX45" s="616" t="s">
        <v>490</v>
      </c>
      <c r="CY45" s="616" t="s">
        <v>490</v>
      </c>
      <c r="CZ45" s="616" t="s">
        <v>490</v>
      </c>
      <c r="DA45" s="793"/>
      <c r="DB45" s="614"/>
      <c r="DC45" s="613"/>
      <c r="DD45" s="616"/>
      <c r="DE45" s="614"/>
      <c r="DF45" s="613"/>
      <c r="DG45" s="616"/>
      <c r="DH45" s="614"/>
      <c r="DI45" s="613"/>
      <c r="DJ45" s="617"/>
      <c r="DK45" s="617"/>
      <c r="DL45" s="617"/>
      <c r="DM45" s="617"/>
      <c r="DN45" s="617"/>
      <c r="DO45" s="617"/>
      <c r="DP45" s="617"/>
      <c r="DQ45" s="617"/>
      <c r="DR45" s="617"/>
      <c r="DS45" s="617"/>
      <c r="DT45" s="617"/>
    </row>
    <row r="46" spans="1:124" ht="21.75" hidden="1" customHeight="1" x14ac:dyDescent="0.65">
      <c r="A46" s="794" t="s">
        <v>529</v>
      </c>
      <c r="B46" s="619"/>
      <c r="C46" s="620"/>
      <c r="D46" s="621"/>
      <c r="E46" s="622"/>
      <c r="F46" s="623"/>
      <c r="G46" s="624"/>
      <c r="H46" s="623"/>
      <c r="I46" s="623"/>
      <c r="J46" s="623"/>
      <c r="K46" s="623"/>
      <c r="L46" s="623"/>
      <c r="M46" s="623"/>
      <c r="N46" s="623"/>
      <c r="O46" s="623"/>
      <c r="P46" s="623"/>
      <c r="Q46" s="623"/>
      <c r="R46" s="623"/>
      <c r="S46" s="623"/>
      <c r="T46" s="623"/>
      <c r="U46" s="623"/>
      <c r="V46" s="623"/>
      <c r="W46" s="623"/>
      <c r="X46" s="623"/>
      <c r="Y46" s="623"/>
      <c r="Z46" s="623"/>
      <c r="AA46" s="623"/>
      <c r="AB46" s="623"/>
      <c r="AC46" s="623"/>
      <c r="AD46" s="623"/>
      <c r="AE46" s="623"/>
      <c r="AF46" s="623"/>
      <c r="AG46" s="623"/>
      <c r="AH46" s="623"/>
      <c r="AI46" s="623"/>
      <c r="AJ46" s="623"/>
      <c r="AK46" s="623"/>
      <c r="AL46" s="623"/>
      <c r="AM46" s="623"/>
      <c r="AN46" s="623"/>
      <c r="AO46" s="623"/>
      <c r="AP46" s="623"/>
      <c r="AQ46" s="623"/>
      <c r="AR46" s="623"/>
      <c r="AS46" s="623"/>
      <c r="AT46" s="623"/>
      <c r="AU46" s="623"/>
      <c r="AV46" s="623"/>
      <c r="AW46" s="623"/>
      <c r="AX46" s="623"/>
      <c r="AY46" s="623"/>
      <c r="AZ46" s="623"/>
      <c r="BA46" s="623"/>
      <c r="BB46" s="623"/>
      <c r="BC46" s="623"/>
      <c r="BD46" s="623"/>
      <c r="BE46" s="623"/>
      <c r="BF46" s="623"/>
      <c r="BG46" s="623"/>
      <c r="BH46" s="623"/>
      <c r="BI46" s="623"/>
      <c r="BJ46" s="623"/>
      <c r="BK46" s="623"/>
      <c r="BL46" s="623"/>
      <c r="BM46" s="623"/>
      <c r="BN46" s="623"/>
      <c r="BO46" s="623"/>
      <c r="BP46" s="623"/>
      <c r="BQ46" s="623"/>
      <c r="BR46" s="623"/>
      <c r="BS46" s="623"/>
      <c r="BT46" s="623"/>
      <c r="BU46" s="623"/>
      <c r="BV46" s="623"/>
      <c r="BW46" s="622"/>
      <c r="BX46" s="623"/>
      <c r="BY46" s="623"/>
      <c r="BZ46" s="623"/>
      <c r="CA46" s="623"/>
      <c r="CB46" s="623"/>
      <c r="CC46" s="623"/>
      <c r="CD46" s="623"/>
      <c r="CE46" s="623"/>
      <c r="CF46" s="623"/>
      <c r="CG46" s="623"/>
      <c r="CH46" s="623"/>
      <c r="CI46" s="623"/>
      <c r="CJ46" s="623"/>
      <c r="CK46" s="623"/>
      <c r="CL46" s="623"/>
      <c r="CM46" s="623"/>
      <c r="CN46" s="623"/>
      <c r="CO46" s="623"/>
      <c r="CP46" s="623"/>
      <c r="CQ46" s="623"/>
      <c r="CR46" s="623"/>
      <c r="CS46" s="623"/>
      <c r="CT46" s="623"/>
      <c r="CU46" s="623"/>
      <c r="CV46" s="623"/>
      <c r="CW46" s="623"/>
      <c r="CX46" s="623"/>
      <c r="CY46" s="623"/>
      <c r="CZ46" s="623"/>
      <c r="DA46" s="625"/>
      <c r="DB46" s="625"/>
      <c r="DC46" s="625"/>
      <c r="DD46" s="625"/>
      <c r="DE46" s="625"/>
      <c r="DF46" s="625"/>
      <c r="DG46" s="625"/>
      <c r="DH46" s="625"/>
      <c r="DI46" s="625"/>
      <c r="DJ46" s="625"/>
      <c r="DK46" s="625"/>
      <c r="DL46" s="625"/>
      <c r="DM46" s="625"/>
      <c r="DN46" s="625"/>
      <c r="DO46" s="625"/>
      <c r="DP46" s="625"/>
      <c r="DQ46" s="625"/>
      <c r="DR46" s="625"/>
      <c r="DS46" s="625"/>
      <c r="DT46" s="625"/>
    </row>
    <row r="47" spans="1:124" ht="15.75" hidden="1" customHeight="1" x14ac:dyDescent="0.35">
      <c r="A47" s="626" t="s">
        <v>476</v>
      </c>
      <c r="B47" s="627"/>
      <c r="C47" s="628"/>
      <c r="D47" s="629">
        <f>LOOKUP(2,1/(F47:CZ47&lt;&gt;""), F47:CZ47)</f>
        <v>0</v>
      </c>
      <c r="E47" s="604"/>
      <c r="F47" s="630">
        <v>0</v>
      </c>
      <c r="G47" s="631"/>
      <c r="H47" s="630"/>
      <c r="I47" s="630"/>
      <c r="J47" s="630"/>
      <c r="K47" s="630"/>
      <c r="L47" s="630"/>
      <c r="M47" s="630"/>
      <c r="N47" s="630"/>
      <c r="O47" s="630"/>
      <c r="P47" s="630"/>
      <c r="Q47" s="630"/>
      <c r="R47" s="630"/>
      <c r="S47" s="630"/>
      <c r="T47" s="630"/>
      <c r="U47" s="630"/>
      <c r="V47" s="630"/>
      <c r="W47" s="630"/>
      <c r="X47" s="630"/>
      <c r="Y47" s="630"/>
      <c r="Z47" s="630"/>
      <c r="AA47" s="630"/>
      <c r="AB47" s="630"/>
      <c r="AC47" s="630"/>
      <c r="AD47" s="630"/>
      <c r="AE47" s="630"/>
      <c r="AF47" s="630"/>
      <c r="AG47" s="630"/>
      <c r="AH47" s="630"/>
      <c r="AI47" s="630"/>
      <c r="AJ47" s="630"/>
      <c r="AK47" s="630"/>
      <c r="AL47" s="630"/>
      <c r="AM47" s="630"/>
      <c r="AN47" s="630"/>
      <c r="AO47" s="630"/>
      <c r="AP47" s="630"/>
      <c r="AQ47" s="630"/>
      <c r="AR47" s="630"/>
      <c r="AS47" s="630"/>
      <c r="AT47" s="630"/>
      <c r="AU47" s="630"/>
      <c r="AV47" s="630"/>
      <c r="AW47" s="630"/>
      <c r="AX47" s="630"/>
      <c r="AY47" s="630"/>
      <c r="AZ47" s="630"/>
      <c r="BA47" s="630"/>
      <c r="BB47" s="630"/>
      <c r="BC47" s="630"/>
      <c r="BD47" s="630"/>
      <c r="BE47" s="630"/>
      <c r="BF47" s="630"/>
      <c r="BG47" s="630"/>
      <c r="BH47" s="630"/>
      <c r="BI47" s="630"/>
      <c r="BJ47" s="630"/>
      <c r="BK47" s="630"/>
      <c r="BL47" s="630"/>
      <c r="BM47" s="630"/>
      <c r="BN47" s="630"/>
      <c r="BO47" s="630"/>
      <c r="BP47" s="630"/>
      <c r="BQ47" s="630"/>
      <c r="BR47" s="630"/>
      <c r="BS47" s="630"/>
      <c r="BT47" s="630"/>
      <c r="BU47" s="630"/>
      <c r="BV47" s="630"/>
      <c r="BW47" s="632"/>
      <c r="BX47" s="630"/>
      <c r="BY47" s="630"/>
      <c r="BZ47" s="630"/>
      <c r="CA47" s="630"/>
      <c r="CB47" s="630"/>
      <c r="CC47" s="630"/>
      <c r="CD47" s="630"/>
      <c r="CE47" s="630"/>
      <c r="CF47" s="630"/>
      <c r="CG47" s="630"/>
      <c r="CH47" s="630"/>
      <c r="CI47" s="630"/>
      <c r="CJ47" s="630"/>
      <c r="CK47" s="630"/>
      <c r="CL47" s="630"/>
      <c r="CM47" s="630"/>
      <c r="CN47" s="630"/>
      <c r="CO47" s="630"/>
      <c r="CP47" s="630"/>
      <c r="CQ47" s="630"/>
      <c r="CR47" s="630"/>
      <c r="CS47" s="630"/>
      <c r="CT47" s="630"/>
      <c r="CU47" s="630"/>
      <c r="CV47" s="630"/>
      <c r="CW47" s="630"/>
      <c r="CX47" s="630"/>
      <c r="CY47" s="630"/>
      <c r="CZ47" s="630"/>
      <c r="DA47" s="632"/>
      <c r="DB47" s="632"/>
      <c r="DC47" s="632"/>
      <c r="DD47" s="632"/>
      <c r="DE47" s="632"/>
      <c r="DF47" s="632"/>
      <c r="DG47" s="632"/>
      <c r="DH47" s="632"/>
      <c r="DI47" s="632"/>
      <c r="DJ47" s="632"/>
      <c r="DK47" s="632"/>
      <c r="DL47" s="632"/>
      <c r="DM47" s="632"/>
      <c r="DN47" s="632"/>
      <c r="DO47" s="632"/>
      <c r="DP47" s="632"/>
      <c r="DQ47" s="632"/>
      <c r="DR47" s="632"/>
      <c r="DS47" s="632"/>
      <c r="DT47" s="632"/>
    </row>
    <row r="48" spans="1:124" ht="15.75" hidden="1" customHeight="1" x14ac:dyDescent="0.35">
      <c r="A48" s="633">
        <f>D47</f>
        <v>0</v>
      </c>
      <c r="B48" s="627"/>
      <c r="C48" s="628"/>
      <c r="D48" s="634"/>
      <c r="E48" s="604"/>
      <c r="F48" s="630"/>
      <c r="G48" s="631"/>
      <c r="H48" s="630"/>
      <c r="I48" s="630"/>
      <c r="J48" s="630"/>
      <c r="K48" s="630"/>
      <c r="L48" s="630"/>
      <c r="M48" s="630"/>
      <c r="N48" s="630"/>
      <c r="O48" s="630"/>
      <c r="P48" s="630"/>
      <c r="Q48" s="630"/>
      <c r="R48" s="630"/>
      <c r="S48" s="630"/>
      <c r="T48" s="630"/>
      <c r="U48" s="630"/>
      <c r="V48" s="630"/>
      <c r="W48" s="630"/>
      <c r="X48" s="630"/>
      <c r="Y48" s="630"/>
      <c r="Z48" s="630"/>
      <c r="AA48" s="630"/>
      <c r="AB48" s="630"/>
      <c r="AC48" s="630"/>
      <c r="AD48" s="630"/>
      <c r="AE48" s="630"/>
      <c r="AF48" s="630"/>
      <c r="AG48" s="630"/>
      <c r="AH48" s="630"/>
      <c r="AI48" s="630"/>
      <c r="AJ48" s="630"/>
      <c r="AK48" s="630"/>
      <c r="AL48" s="630"/>
      <c r="AM48" s="630"/>
      <c r="AN48" s="630"/>
      <c r="AO48" s="630"/>
      <c r="AP48" s="630"/>
      <c r="AQ48" s="630"/>
      <c r="AR48" s="630"/>
      <c r="AS48" s="630"/>
      <c r="AT48" s="630"/>
      <c r="AU48" s="630"/>
      <c r="AV48" s="630"/>
      <c r="AW48" s="630"/>
      <c r="AX48" s="630"/>
      <c r="AY48" s="630"/>
      <c r="AZ48" s="630"/>
      <c r="BA48" s="630"/>
      <c r="BB48" s="630"/>
      <c r="BC48" s="630"/>
      <c r="BD48" s="630"/>
      <c r="BE48" s="630"/>
      <c r="BF48" s="630"/>
      <c r="BG48" s="630"/>
      <c r="BH48" s="630"/>
      <c r="BI48" s="630"/>
      <c r="BJ48" s="630"/>
      <c r="BK48" s="630"/>
      <c r="BL48" s="630"/>
      <c r="BM48" s="630"/>
      <c r="BN48" s="630"/>
      <c r="BO48" s="630"/>
      <c r="BP48" s="630"/>
      <c r="BQ48" s="630"/>
      <c r="BR48" s="630"/>
      <c r="BS48" s="630"/>
      <c r="BT48" s="630"/>
      <c r="BU48" s="630"/>
      <c r="BV48" s="630"/>
      <c r="BW48" s="632"/>
      <c r="BX48" s="630"/>
      <c r="BY48" s="630"/>
      <c r="BZ48" s="630"/>
      <c r="CA48" s="630"/>
      <c r="CB48" s="630"/>
      <c r="CC48" s="630"/>
      <c r="CD48" s="630"/>
      <c r="CE48" s="630"/>
      <c r="CF48" s="630"/>
      <c r="CG48" s="630"/>
      <c r="CH48" s="630"/>
      <c r="CI48" s="630"/>
      <c r="CJ48" s="630"/>
      <c r="CK48" s="630"/>
      <c r="CL48" s="630"/>
      <c r="CM48" s="630"/>
      <c r="CN48" s="630"/>
      <c r="CO48" s="630"/>
      <c r="CP48" s="630"/>
      <c r="CQ48" s="630"/>
      <c r="CR48" s="630"/>
      <c r="CS48" s="630"/>
      <c r="CT48" s="630"/>
      <c r="CU48" s="630"/>
      <c r="CV48" s="630"/>
      <c r="CW48" s="630"/>
      <c r="CX48" s="630"/>
      <c r="CY48" s="630"/>
      <c r="CZ48" s="630"/>
      <c r="DA48" s="632"/>
      <c r="DB48" s="632"/>
      <c r="DC48" s="632"/>
      <c r="DD48" s="632"/>
      <c r="DE48" s="632"/>
      <c r="DF48" s="632"/>
      <c r="DG48" s="632"/>
      <c r="DH48" s="632"/>
      <c r="DI48" s="632"/>
      <c r="DJ48" s="632"/>
      <c r="DK48" s="632"/>
      <c r="DL48" s="632"/>
      <c r="DM48" s="632"/>
      <c r="DN48" s="632"/>
      <c r="DO48" s="632"/>
      <c r="DP48" s="632"/>
      <c r="DQ48" s="632"/>
      <c r="DR48" s="632"/>
      <c r="DS48" s="632"/>
      <c r="DT48" s="632"/>
    </row>
    <row r="49" spans="1:124" ht="15.75" hidden="1" customHeight="1" x14ac:dyDescent="0.35">
      <c r="A49" s="635"/>
      <c r="B49" s="627"/>
      <c r="C49" s="628"/>
      <c r="D49" s="634"/>
      <c r="E49" s="595"/>
      <c r="F49" s="630"/>
      <c r="G49" s="631"/>
      <c r="H49" s="630"/>
      <c r="I49" s="630"/>
      <c r="J49" s="630"/>
      <c r="K49" s="630"/>
      <c r="L49" s="630"/>
      <c r="M49" s="630"/>
      <c r="N49" s="630"/>
      <c r="O49" s="630"/>
      <c r="P49" s="630"/>
      <c r="Q49" s="630"/>
      <c r="R49" s="630"/>
      <c r="S49" s="630"/>
      <c r="T49" s="630"/>
      <c r="U49" s="630"/>
      <c r="V49" s="630"/>
      <c r="W49" s="630"/>
      <c r="X49" s="630"/>
      <c r="Y49" s="630"/>
      <c r="Z49" s="630"/>
      <c r="AA49" s="630"/>
      <c r="AB49" s="630"/>
      <c r="AC49" s="630"/>
      <c r="AD49" s="630"/>
      <c r="AE49" s="630"/>
      <c r="AF49" s="630"/>
      <c r="AG49" s="630"/>
      <c r="AH49" s="630"/>
      <c r="AI49" s="630"/>
      <c r="AJ49" s="630"/>
      <c r="AK49" s="630"/>
      <c r="AL49" s="630"/>
      <c r="AM49" s="630"/>
      <c r="AN49" s="630"/>
      <c r="AO49" s="630"/>
      <c r="AP49" s="630"/>
      <c r="AQ49" s="630"/>
      <c r="AR49" s="630"/>
      <c r="AS49" s="630"/>
      <c r="AT49" s="630"/>
      <c r="AU49" s="630"/>
      <c r="AV49" s="630"/>
      <c r="AW49" s="630"/>
      <c r="AX49" s="630"/>
      <c r="AY49" s="630"/>
      <c r="AZ49" s="630"/>
      <c r="BA49" s="630"/>
      <c r="BB49" s="630"/>
      <c r="BC49" s="630"/>
      <c r="BD49" s="630"/>
      <c r="BE49" s="630"/>
      <c r="BF49" s="630"/>
      <c r="BG49" s="630"/>
      <c r="BH49" s="630"/>
      <c r="BI49" s="630"/>
      <c r="BJ49" s="630"/>
      <c r="BK49" s="630"/>
      <c r="BL49" s="630"/>
      <c r="BM49" s="630"/>
      <c r="BN49" s="630"/>
      <c r="BO49" s="630"/>
      <c r="BP49" s="630"/>
      <c r="BQ49" s="630"/>
      <c r="BR49" s="630"/>
      <c r="BS49" s="630"/>
      <c r="BT49" s="630"/>
      <c r="BU49" s="630"/>
      <c r="BV49" s="630"/>
      <c r="BW49" s="632"/>
      <c r="BX49" s="630"/>
      <c r="BY49" s="630"/>
      <c r="BZ49" s="630"/>
      <c r="CA49" s="630"/>
      <c r="CB49" s="630"/>
      <c r="CC49" s="630"/>
      <c r="CD49" s="630"/>
      <c r="CE49" s="630"/>
      <c r="CF49" s="630"/>
      <c r="CG49" s="630"/>
      <c r="CH49" s="630"/>
      <c r="CI49" s="630"/>
      <c r="CJ49" s="630"/>
      <c r="CK49" s="630"/>
      <c r="CL49" s="630"/>
      <c r="CM49" s="630"/>
      <c r="CN49" s="630"/>
      <c r="CO49" s="630"/>
      <c r="CP49" s="630"/>
      <c r="CQ49" s="630"/>
      <c r="CR49" s="630"/>
      <c r="CS49" s="630"/>
      <c r="CT49" s="630"/>
      <c r="CU49" s="630"/>
      <c r="CV49" s="630"/>
      <c r="CW49" s="630"/>
      <c r="CX49" s="630"/>
      <c r="CY49" s="630"/>
      <c r="CZ49" s="630"/>
      <c r="DA49" s="632"/>
      <c r="DB49" s="632"/>
      <c r="DC49" s="632"/>
      <c r="DD49" s="632"/>
      <c r="DE49" s="632"/>
      <c r="DF49" s="632"/>
      <c r="DG49" s="632"/>
      <c r="DH49" s="632"/>
      <c r="DI49" s="632"/>
      <c r="DJ49" s="632"/>
      <c r="DK49" s="632"/>
      <c r="DL49" s="632"/>
      <c r="DM49" s="632"/>
      <c r="DN49" s="632"/>
      <c r="DO49" s="632"/>
      <c r="DP49" s="632"/>
      <c r="DQ49" s="632"/>
      <c r="DR49" s="632"/>
      <c r="DS49" s="632"/>
      <c r="DT49" s="632"/>
    </row>
    <row r="50" spans="1:124" ht="22.5" hidden="1" customHeight="1" x14ac:dyDescent="0.65">
      <c r="A50" s="794" t="s">
        <v>531</v>
      </c>
      <c r="B50" s="619"/>
      <c r="C50" s="620"/>
      <c r="D50" s="621"/>
      <c r="E50" s="622"/>
      <c r="F50" s="623"/>
      <c r="G50" s="624"/>
      <c r="H50" s="623"/>
      <c r="I50" s="623"/>
      <c r="J50" s="623"/>
      <c r="K50" s="623"/>
      <c r="L50" s="623"/>
      <c r="M50" s="623"/>
      <c r="N50" s="623"/>
      <c r="O50" s="623"/>
      <c r="P50" s="623"/>
      <c r="Q50" s="623"/>
      <c r="R50" s="623"/>
      <c r="S50" s="623"/>
      <c r="T50" s="623"/>
      <c r="U50" s="623"/>
      <c r="V50" s="623"/>
      <c r="W50" s="623"/>
      <c r="X50" s="623"/>
      <c r="Y50" s="623"/>
      <c r="Z50" s="623"/>
      <c r="AA50" s="623"/>
      <c r="AB50" s="623"/>
      <c r="AC50" s="623"/>
      <c r="AD50" s="623"/>
      <c r="AE50" s="623"/>
      <c r="AF50" s="623"/>
      <c r="AG50" s="623"/>
      <c r="AH50" s="623"/>
      <c r="AI50" s="623"/>
      <c r="AJ50" s="623"/>
      <c r="AK50" s="623"/>
      <c r="AL50" s="623"/>
      <c r="AM50" s="623"/>
      <c r="AN50" s="623"/>
      <c r="AO50" s="623"/>
      <c r="AP50" s="623"/>
      <c r="AQ50" s="623"/>
      <c r="AR50" s="623"/>
      <c r="AS50" s="623"/>
      <c r="AT50" s="623"/>
      <c r="AU50" s="623"/>
      <c r="AV50" s="623"/>
      <c r="AW50" s="623"/>
      <c r="AX50" s="623"/>
      <c r="AY50" s="623"/>
      <c r="AZ50" s="623"/>
      <c r="BA50" s="623"/>
      <c r="BB50" s="623"/>
      <c r="BC50" s="623"/>
      <c r="BD50" s="623"/>
      <c r="BE50" s="623"/>
      <c r="BF50" s="623"/>
      <c r="BG50" s="623"/>
      <c r="BH50" s="623"/>
      <c r="BI50" s="623"/>
      <c r="BJ50" s="623"/>
      <c r="BK50" s="623"/>
      <c r="BL50" s="623"/>
      <c r="BM50" s="623"/>
      <c r="BN50" s="623"/>
      <c r="BO50" s="623"/>
      <c r="BP50" s="623"/>
      <c r="BQ50" s="623"/>
      <c r="BR50" s="623"/>
      <c r="BS50" s="623"/>
      <c r="BT50" s="623"/>
      <c r="BU50" s="623"/>
      <c r="BV50" s="623"/>
      <c r="BW50" s="622"/>
      <c r="BX50" s="623"/>
      <c r="BY50" s="623"/>
      <c r="BZ50" s="623"/>
      <c r="CA50" s="623"/>
      <c r="CB50" s="623"/>
      <c r="CC50" s="623"/>
      <c r="CD50" s="623"/>
      <c r="CE50" s="623"/>
      <c r="CF50" s="623"/>
      <c r="CG50" s="623"/>
      <c r="CH50" s="623"/>
      <c r="CI50" s="623"/>
      <c r="CJ50" s="623"/>
      <c r="CK50" s="623"/>
      <c r="CL50" s="623"/>
      <c r="CM50" s="623"/>
      <c r="CN50" s="623"/>
      <c r="CO50" s="623"/>
      <c r="CP50" s="623"/>
      <c r="CQ50" s="623"/>
      <c r="CR50" s="623"/>
      <c r="CS50" s="623"/>
      <c r="CT50" s="623"/>
      <c r="CU50" s="623"/>
      <c r="CV50" s="623"/>
      <c r="CW50" s="623"/>
      <c r="CX50" s="623"/>
      <c r="CY50" s="623"/>
      <c r="CZ50" s="623"/>
      <c r="DA50" s="625"/>
      <c r="DB50" s="625"/>
      <c r="DC50" s="625"/>
      <c r="DD50" s="625"/>
      <c r="DE50" s="625"/>
      <c r="DF50" s="625"/>
      <c r="DG50" s="625"/>
      <c r="DH50" s="625"/>
      <c r="DI50" s="625"/>
      <c r="DJ50" s="625"/>
      <c r="DK50" s="625"/>
      <c r="DL50" s="625"/>
      <c r="DM50" s="625"/>
      <c r="DN50" s="625"/>
      <c r="DO50" s="625"/>
      <c r="DP50" s="625"/>
      <c r="DQ50" s="625"/>
      <c r="DR50" s="625"/>
      <c r="DS50" s="625"/>
      <c r="DT50" s="625"/>
    </row>
    <row r="51" spans="1:124" ht="15.75" hidden="1" customHeight="1" x14ac:dyDescent="0.35">
      <c r="A51" s="626" t="s">
        <v>476</v>
      </c>
      <c r="B51" s="627"/>
      <c r="C51" s="628"/>
      <c r="D51" s="629">
        <f>LOOKUP(2,1/(F51:CZ51&lt;&gt;""), F51:CZ51)</f>
        <v>0</v>
      </c>
      <c r="E51" s="604"/>
      <c r="F51" s="630">
        <v>0</v>
      </c>
      <c r="G51" s="631"/>
      <c r="H51" s="630"/>
      <c r="I51" s="630"/>
      <c r="J51" s="630"/>
      <c r="K51" s="630"/>
      <c r="L51" s="630"/>
      <c r="M51" s="630"/>
      <c r="N51" s="630"/>
      <c r="O51" s="630"/>
      <c r="P51" s="630"/>
      <c r="Q51" s="630"/>
      <c r="R51" s="630"/>
      <c r="S51" s="630"/>
      <c r="T51" s="630"/>
      <c r="U51" s="630"/>
      <c r="V51" s="630"/>
      <c r="W51" s="630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0"/>
      <c r="AI51" s="630"/>
      <c r="AJ51" s="630"/>
      <c r="AK51" s="630"/>
      <c r="AL51" s="630"/>
      <c r="AM51" s="630"/>
      <c r="AN51" s="630"/>
      <c r="AO51" s="630"/>
      <c r="AP51" s="630"/>
      <c r="AQ51" s="630"/>
      <c r="AR51" s="630"/>
      <c r="AS51" s="630"/>
      <c r="AT51" s="630"/>
      <c r="AU51" s="630"/>
      <c r="AV51" s="630"/>
      <c r="AW51" s="630"/>
      <c r="AX51" s="630"/>
      <c r="AY51" s="630"/>
      <c r="AZ51" s="630"/>
      <c r="BA51" s="630"/>
      <c r="BB51" s="630"/>
      <c r="BC51" s="630"/>
      <c r="BD51" s="630"/>
      <c r="BE51" s="630"/>
      <c r="BF51" s="630"/>
      <c r="BG51" s="630"/>
      <c r="BH51" s="630"/>
      <c r="BI51" s="630"/>
      <c r="BJ51" s="630"/>
      <c r="BK51" s="630"/>
      <c r="BL51" s="630"/>
      <c r="BM51" s="630"/>
      <c r="BN51" s="630"/>
      <c r="BO51" s="630"/>
      <c r="BP51" s="630"/>
      <c r="BQ51" s="630"/>
      <c r="BR51" s="630"/>
      <c r="BS51" s="630"/>
      <c r="BT51" s="630"/>
      <c r="BU51" s="630"/>
      <c r="BV51" s="630"/>
      <c r="BW51" s="632"/>
      <c r="BX51" s="630"/>
      <c r="BY51" s="630"/>
      <c r="BZ51" s="630"/>
      <c r="CA51" s="630"/>
      <c r="CB51" s="630"/>
      <c r="CC51" s="630"/>
      <c r="CD51" s="630"/>
      <c r="CE51" s="630"/>
      <c r="CF51" s="630"/>
      <c r="CG51" s="630"/>
      <c r="CH51" s="630"/>
      <c r="CI51" s="630"/>
      <c r="CJ51" s="630"/>
      <c r="CK51" s="630"/>
      <c r="CL51" s="630"/>
      <c r="CM51" s="630"/>
      <c r="CN51" s="630"/>
      <c r="CO51" s="630"/>
      <c r="CP51" s="630"/>
      <c r="CQ51" s="630"/>
      <c r="CR51" s="630"/>
      <c r="CS51" s="630"/>
      <c r="CT51" s="630"/>
      <c r="CU51" s="630"/>
      <c r="CV51" s="630"/>
      <c r="CW51" s="630"/>
      <c r="CX51" s="630"/>
      <c r="CY51" s="630"/>
      <c r="CZ51" s="630"/>
      <c r="DA51" s="632"/>
      <c r="DB51" s="632"/>
      <c r="DC51" s="632"/>
      <c r="DD51" s="632"/>
      <c r="DE51" s="632"/>
      <c r="DF51" s="632"/>
      <c r="DG51" s="632"/>
      <c r="DH51" s="632"/>
      <c r="DI51" s="632"/>
      <c r="DJ51" s="632"/>
      <c r="DK51" s="632"/>
      <c r="DL51" s="632"/>
      <c r="DM51" s="632"/>
      <c r="DN51" s="632"/>
      <c r="DO51" s="632"/>
      <c r="DP51" s="632"/>
      <c r="DQ51" s="632"/>
      <c r="DR51" s="632"/>
      <c r="DS51" s="632"/>
      <c r="DT51" s="632"/>
    </row>
    <row r="52" spans="1:124" ht="15.75" hidden="1" customHeight="1" x14ac:dyDescent="0.5">
      <c r="A52" s="636">
        <f>D51</f>
        <v>0</v>
      </c>
      <c r="B52" s="627"/>
      <c r="C52" s="628"/>
      <c r="D52" s="634"/>
      <c r="E52" s="604"/>
      <c r="F52" s="630"/>
      <c r="G52" s="631"/>
      <c r="H52" s="630"/>
      <c r="I52" s="630"/>
      <c r="J52" s="630"/>
      <c r="K52" s="630"/>
      <c r="L52" s="630"/>
      <c r="M52" s="630"/>
      <c r="N52" s="630"/>
      <c r="O52" s="630"/>
      <c r="P52" s="630"/>
      <c r="Q52" s="630"/>
      <c r="R52" s="630"/>
      <c r="S52" s="630"/>
      <c r="T52" s="630"/>
      <c r="U52" s="630"/>
      <c r="V52" s="630"/>
      <c r="W52" s="630"/>
      <c r="X52" s="630"/>
      <c r="Y52" s="630"/>
      <c r="Z52" s="630"/>
      <c r="AA52" s="630"/>
      <c r="AB52" s="630"/>
      <c r="AC52" s="630"/>
      <c r="AD52" s="630"/>
      <c r="AE52" s="630"/>
      <c r="AF52" s="630"/>
      <c r="AG52" s="630"/>
      <c r="AH52" s="630"/>
      <c r="AI52" s="630"/>
      <c r="AJ52" s="630"/>
      <c r="AK52" s="630"/>
      <c r="AL52" s="630"/>
      <c r="AM52" s="630"/>
      <c r="AN52" s="630"/>
      <c r="AO52" s="630"/>
      <c r="AP52" s="630"/>
      <c r="AQ52" s="630"/>
      <c r="AR52" s="630"/>
      <c r="AS52" s="630"/>
      <c r="AT52" s="630"/>
      <c r="AU52" s="630"/>
      <c r="AV52" s="630"/>
      <c r="AW52" s="630"/>
      <c r="AX52" s="630"/>
      <c r="AY52" s="630"/>
      <c r="AZ52" s="630"/>
      <c r="BA52" s="630"/>
      <c r="BB52" s="630"/>
      <c r="BC52" s="630"/>
      <c r="BD52" s="630"/>
      <c r="BE52" s="630"/>
      <c r="BF52" s="630"/>
      <c r="BG52" s="630"/>
      <c r="BH52" s="630"/>
      <c r="BI52" s="630"/>
      <c r="BJ52" s="630"/>
      <c r="BK52" s="630"/>
      <c r="BL52" s="630"/>
      <c r="BM52" s="630"/>
      <c r="BN52" s="630"/>
      <c r="BO52" s="630"/>
      <c r="BP52" s="630"/>
      <c r="BQ52" s="630"/>
      <c r="BR52" s="630"/>
      <c r="BS52" s="630"/>
      <c r="BT52" s="630"/>
      <c r="BU52" s="630"/>
      <c r="BV52" s="630"/>
      <c r="BW52" s="632"/>
      <c r="BX52" s="630"/>
      <c r="BY52" s="630"/>
      <c r="BZ52" s="630"/>
      <c r="CA52" s="630"/>
      <c r="CB52" s="630"/>
      <c r="CC52" s="630"/>
      <c r="CD52" s="630"/>
      <c r="CE52" s="630"/>
      <c r="CF52" s="630"/>
      <c r="CG52" s="630"/>
      <c r="CH52" s="630"/>
      <c r="CI52" s="630"/>
      <c r="CJ52" s="630"/>
      <c r="CK52" s="630"/>
      <c r="CL52" s="630"/>
      <c r="CM52" s="630"/>
      <c r="CN52" s="630"/>
      <c r="CO52" s="630"/>
      <c r="CP52" s="630"/>
      <c r="CQ52" s="630"/>
      <c r="CR52" s="630"/>
      <c r="CS52" s="630"/>
      <c r="CT52" s="630"/>
      <c r="CU52" s="630"/>
      <c r="CV52" s="630"/>
      <c r="CW52" s="630"/>
      <c r="CX52" s="630"/>
      <c r="CY52" s="630"/>
      <c r="CZ52" s="630"/>
      <c r="DA52" s="632"/>
      <c r="DB52" s="632"/>
      <c r="DC52" s="632"/>
      <c r="DD52" s="632"/>
      <c r="DE52" s="632"/>
      <c r="DF52" s="632"/>
      <c r="DG52" s="632"/>
      <c r="DH52" s="632"/>
      <c r="DI52" s="632"/>
      <c r="DJ52" s="632"/>
      <c r="DK52" s="632"/>
      <c r="DL52" s="632"/>
      <c r="DM52" s="632"/>
      <c r="DN52" s="632"/>
      <c r="DO52" s="632"/>
      <c r="DP52" s="632"/>
      <c r="DQ52" s="632"/>
      <c r="DR52" s="632"/>
      <c r="DS52" s="632"/>
      <c r="DT52" s="632"/>
    </row>
    <row r="53" spans="1:124" ht="15.75" hidden="1" customHeight="1" x14ac:dyDescent="0.35">
      <c r="A53" s="637"/>
      <c r="B53" s="638"/>
      <c r="C53" s="628"/>
      <c r="D53" s="803"/>
      <c r="E53" s="595"/>
      <c r="F53" s="631"/>
      <c r="G53" s="631"/>
      <c r="H53" s="630"/>
      <c r="I53" s="630"/>
      <c r="J53" s="630"/>
      <c r="K53" s="630"/>
      <c r="L53" s="630"/>
      <c r="M53" s="630"/>
      <c r="N53" s="630"/>
      <c r="O53" s="630"/>
      <c r="P53" s="630"/>
      <c r="Q53" s="630"/>
      <c r="R53" s="630"/>
      <c r="S53" s="630"/>
      <c r="T53" s="630"/>
      <c r="U53" s="630"/>
      <c r="V53" s="630"/>
      <c r="W53" s="630"/>
      <c r="X53" s="630"/>
      <c r="Y53" s="630"/>
      <c r="Z53" s="630"/>
      <c r="AA53" s="630"/>
      <c r="AB53" s="630"/>
      <c r="AC53" s="630"/>
      <c r="AD53" s="630"/>
      <c r="AE53" s="630"/>
      <c r="AF53" s="630"/>
      <c r="AG53" s="630"/>
      <c r="AH53" s="630"/>
      <c r="AI53" s="630"/>
      <c r="AJ53" s="630"/>
      <c r="AK53" s="630"/>
      <c r="AL53" s="630"/>
      <c r="AM53" s="630"/>
      <c r="AN53" s="630"/>
      <c r="AO53" s="630"/>
      <c r="AP53" s="630"/>
      <c r="AQ53" s="630"/>
      <c r="AR53" s="630"/>
      <c r="AS53" s="630"/>
      <c r="AT53" s="630"/>
      <c r="AU53" s="630"/>
      <c r="AV53" s="630"/>
      <c r="AW53" s="630"/>
      <c r="AX53" s="630"/>
      <c r="AY53" s="630"/>
      <c r="AZ53" s="630"/>
      <c r="BA53" s="630"/>
      <c r="BB53" s="630"/>
      <c r="BC53" s="630"/>
      <c r="BD53" s="630"/>
      <c r="BE53" s="630"/>
      <c r="BF53" s="630"/>
      <c r="BG53" s="630"/>
      <c r="BH53" s="630"/>
      <c r="BI53" s="630"/>
      <c r="BJ53" s="630"/>
      <c r="BK53" s="630"/>
      <c r="BL53" s="630"/>
      <c r="BM53" s="630"/>
      <c r="BN53" s="630"/>
      <c r="BO53" s="630"/>
      <c r="BP53" s="630"/>
      <c r="BQ53" s="630"/>
      <c r="BR53" s="630"/>
      <c r="BS53" s="630"/>
      <c r="BT53" s="630"/>
      <c r="BU53" s="630"/>
      <c r="BV53" s="630"/>
      <c r="BW53" s="632"/>
      <c r="BX53" s="630"/>
      <c r="BY53" s="630"/>
      <c r="BZ53" s="630"/>
      <c r="CA53" s="630"/>
      <c r="CB53" s="630"/>
      <c r="CC53" s="630"/>
      <c r="CD53" s="630"/>
      <c r="CE53" s="630"/>
      <c r="CF53" s="630"/>
      <c r="CG53" s="630"/>
      <c r="CH53" s="630"/>
      <c r="CI53" s="630"/>
      <c r="CJ53" s="630"/>
      <c r="CK53" s="630"/>
      <c r="CL53" s="630"/>
      <c r="CM53" s="630"/>
      <c r="CN53" s="630"/>
      <c r="CO53" s="630"/>
      <c r="CP53" s="630"/>
      <c r="CQ53" s="630"/>
      <c r="CR53" s="630"/>
      <c r="CS53" s="630"/>
      <c r="CT53" s="630"/>
      <c r="CU53" s="630"/>
      <c r="CV53" s="630"/>
      <c r="CW53" s="630"/>
      <c r="CX53" s="630"/>
      <c r="CY53" s="630"/>
      <c r="CZ53" s="630"/>
      <c r="DA53" s="632"/>
      <c r="DB53" s="632"/>
      <c r="DC53" s="632"/>
      <c r="DD53" s="632"/>
      <c r="DE53" s="632"/>
      <c r="DF53" s="632"/>
      <c r="DG53" s="632"/>
      <c r="DH53" s="632"/>
      <c r="DI53" s="632"/>
      <c r="DJ53" s="632"/>
      <c r="DK53" s="632"/>
      <c r="DL53" s="632"/>
      <c r="DM53" s="632"/>
      <c r="DN53" s="632"/>
      <c r="DO53" s="632"/>
      <c r="DP53" s="632"/>
      <c r="DQ53" s="632"/>
      <c r="DR53" s="632"/>
      <c r="DS53" s="632"/>
      <c r="DT53" s="632"/>
    </row>
    <row r="54" spans="1:124" ht="15.75" hidden="1" customHeight="1" x14ac:dyDescent="0.35">
      <c r="A54" s="640"/>
      <c r="B54" s="641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40"/>
      <c r="AB54" s="640"/>
      <c r="AC54" s="640"/>
      <c r="AD54" s="640"/>
      <c r="AE54" s="640"/>
      <c r="AF54" s="640"/>
      <c r="AG54" s="640"/>
      <c r="AH54" s="640"/>
      <c r="AI54" s="640"/>
      <c r="AJ54" s="640"/>
      <c r="AK54" s="640"/>
      <c r="AL54" s="640"/>
      <c r="AM54" s="640"/>
      <c r="AN54" s="640"/>
      <c r="AO54" s="640"/>
      <c r="AP54" s="640"/>
      <c r="AQ54" s="640"/>
      <c r="AR54" s="640"/>
      <c r="AS54" s="640"/>
      <c r="AT54" s="640"/>
      <c r="AU54" s="640"/>
      <c r="AV54" s="640"/>
      <c r="AW54" s="640"/>
      <c r="AX54" s="640"/>
      <c r="AY54" s="640"/>
      <c r="AZ54" s="640"/>
      <c r="BA54" s="640"/>
      <c r="BB54" s="640"/>
      <c r="BC54" s="640"/>
      <c r="BD54" s="640"/>
      <c r="BE54" s="640"/>
      <c r="BF54" s="640"/>
      <c r="BG54" s="640"/>
      <c r="BH54" s="640"/>
      <c r="BI54" s="640"/>
      <c r="BJ54" s="640"/>
      <c r="BK54" s="640"/>
      <c r="BL54" s="640"/>
      <c r="BM54" s="640"/>
      <c r="BN54" s="640"/>
      <c r="BO54" s="640"/>
      <c r="BP54" s="640"/>
      <c r="BQ54" s="640"/>
      <c r="BR54" s="640"/>
      <c r="BS54" s="640"/>
      <c r="BT54" s="640"/>
      <c r="BU54" s="640"/>
      <c r="BV54" s="640"/>
      <c r="BW54" s="640"/>
      <c r="BX54" s="640"/>
      <c r="BY54" s="640"/>
      <c r="BZ54" s="640"/>
      <c r="CA54" s="640"/>
      <c r="CB54" s="640"/>
      <c r="CC54" s="640"/>
      <c r="CD54" s="640"/>
      <c r="CE54" s="640"/>
      <c r="CF54" s="640"/>
      <c r="CG54" s="640"/>
      <c r="CH54" s="640"/>
      <c r="CI54" s="640"/>
      <c r="CJ54" s="640"/>
      <c r="CK54" s="640"/>
      <c r="CL54" s="640"/>
      <c r="CM54" s="640"/>
      <c r="CN54" s="640"/>
      <c r="CO54" s="640"/>
      <c r="CP54" s="640"/>
      <c r="CQ54" s="640"/>
      <c r="CR54" s="640"/>
      <c r="CS54" s="640"/>
      <c r="CT54" s="640"/>
      <c r="CU54" s="640"/>
      <c r="CV54" s="640"/>
      <c r="CW54" s="640"/>
      <c r="CX54" s="640"/>
      <c r="CY54" s="640"/>
      <c r="CZ54" s="640"/>
      <c r="DA54" s="640"/>
      <c r="DB54" s="640"/>
      <c r="DC54" s="640"/>
      <c r="DD54" s="640"/>
      <c r="DE54" s="640"/>
      <c r="DF54" s="640"/>
      <c r="DG54" s="640"/>
      <c r="DH54" s="640"/>
      <c r="DI54" s="640"/>
      <c r="DJ54" s="640"/>
      <c r="DK54" s="640"/>
      <c r="DL54" s="640"/>
      <c r="DM54" s="640"/>
      <c r="DN54" s="640"/>
      <c r="DO54" s="640"/>
      <c r="DP54" s="640"/>
      <c r="DQ54" s="640"/>
      <c r="DR54" s="640"/>
      <c r="DS54" s="640"/>
      <c r="DT54" s="640"/>
    </row>
    <row r="55" spans="1:124" ht="15.75" hidden="1" customHeight="1" x14ac:dyDescent="0.35">
      <c r="A55" s="604"/>
      <c r="B55" s="605"/>
      <c r="C55" s="604"/>
      <c r="D55" s="604"/>
      <c r="E55" s="604"/>
      <c r="F55" s="604"/>
      <c r="G55" s="604"/>
      <c r="H55" s="604"/>
      <c r="I55" s="604"/>
      <c r="J55" s="604"/>
      <c r="K55" s="604"/>
      <c r="L55" s="604"/>
      <c r="M55" s="604"/>
      <c r="N55" s="604"/>
      <c r="O55" s="604"/>
      <c r="P55" s="604"/>
      <c r="Q55" s="604"/>
      <c r="R55" s="604"/>
      <c r="S55" s="604"/>
      <c r="T55" s="604"/>
      <c r="U55" s="604"/>
      <c r="V55" s="604"/>
      <c r="W55" s="604"/>
      <c r="X55" s="604"/>
      <c r="Y55" s="604"/>
      <c r="Z55" s="604"/>
      <c r="AA55" s="604"/>
      <c r="AB55" s="604"/>
      <c r="AC55" s="604"/>
      <c r="AD55" s="604"/>
      <c r="AE55" s="604"/>
      <c r="AF55" s="604"/>
      <c r="AG55" s="604"/>
      <c r="AH55" s="604"/>
      <c r="AI55" s="604"/>
      <c r="AJ55" s="604"/>
      <c r="AK55" s="604"/>
      <c r="AL55" s="604"/>
      <c r="AM55" s="604"/>
      <c r="AN55" s="604"/>
      <c r="AO55" s="604"/>
      <c r="AP55" s="604"/>
      <c r="AQ55" s="604"/>
      <c r="AR55" s="604"/>
      <c r="AS55" s="604"/>
      <c r="AT55" s="604"/>
      <c r="AU55" s="604"/>
      <c r="AV55" s="604"/>
      <c r="AW55" s="604"/>
      <c r="AX55" s="604"/>
      <c r="AY55" s="604"/>
      <c r="AZ55" s="604"/>
      <c r="BA55" s="604"/>
      <c r="BB55" s="604"/>
      <c r="BC55" s="604"/>
      <c r="BD55" s="604"/>
      <c r="BE55" s="604"/>
      <c r="BF55" s="604"/>
      <c r="BG55" s="604"/>
      <c r="BH55" s="604"/>
      <c r="BI55" s="604"/>
      <c r="BJ55" s="604"/>
      <c r="BK55" s="604"/>
      <c r="BL55" s="604"/>
      <c r="BM55" s="604"/>
      <c r="BN55" s="604"/>
      <c r="BO55" s="604"/>
      <c r="BP55" s="604"/>
      <c r="BQ55" s="604"/>
      <c r="BR55" s="604"/>
      <c r="BS55" s="604"/>
      <c r="BT55" s="604"/>
      <c r="BU55" s="604"/>
      <c r="BV55" s="604"/>
      <c r="BW55" s="604"/>
      <c r="BX55" s="604"/>
      <c r="BY55" s="604"/>
      <c r="BZ55" s="604"/>
      <c r="CA55" s="604"/>
      <c r="CB55" s="604"/>
      <c r="CC55" s="604"/>
      <c r="CD55" s="604"/>
      <c r="CE55" s="604"/>
      <c r="CF55" s="604"/>
      <c r="CG55" s="604"/>
      <c r="CH55" s="604"/>
      <c r="CI55" s="604"/>
      <c r="CJ55" s="604"/>
      <c r="CK55" s="604"/>
      <c r="CL55" s="604"/>
      <c r="CM55" s="604"/>
      <c r="CN55" s="604"/>
      <c r="CO55" s="604"/>
      <c r="CP55" s="604"/>
      <c r="CQ55" s="604"/>
      <c r="CR55" s="604"/>
      <c r="CS55" s="604"/>
      <c r="CT55" s="604"/>
      <c r="CU55" s="604"/>
      <c r="CV55" s="604"/>
      <c r="CW55" s="604"/>
      <c r="CX55" s="604"/>
      <c r="CY55" s="604"/>
      <c r="CZ55" s="604"/>
      <c r="DA55" s="604"/>
      <c r="DB55" s="604"/>
      <c r="DC55" s="604"/>
      <c r="DD55" s="604"/>
      <c r="DE55" s="604"/>
      <c r="DF55" s="604"/>
      <c r="DG55" s="604"/>
      <c r="DH55" s="604"/>
      <c r="DI55" s="604"/>
      <c r="DJ55" s="604"/>
      <c r="DK55" s="604"/>
      <c r="DL55" s="604"/>
      <c r="DM55" s="604"/>
      <c r="DN55" s="604"/>
      <c r="DO55" s="604"/>
      <c r="DP55" s="604"/>
      <c r="DQ55" s="604"/>
      <c r="DR55" s="604"/>
      <c r="DS55" s="604"/>
      <c r="DT55" s="604"/>
    </row>
    <row r="56" spans="1:124" ht="30.75" hidden="1" customHeight="1" x14ac:dyDescent="0.95">
      <c r="A56" s="642" t="s">
        <v>493</v>
      </c>
      <c r="B56" s="643"/>
      <c r="C56" s="644"/>
      <c r="D56" s="645"/>
      <c r="E56" s="646"/>
      <c r="F56" s="647"/>
      <c r="G56" s="646"/>
      <c r="H56" s="648"/>
      <c r="I56" s="647"/>
      <c r="J56" s="646"/>
      <c r="K56" s="648"/>
      <c r="L56" s="647"/>
      <c r="M56" s="646"/>
      <c r="N56" s="648"/>
      <c r="O56" s="647"/>
      <c r="P56" s="646"/>
      <c r="Q56" s="648"/>
      <c r="R56" s="647"/>
      <c r="S56" s="646"/>
      <c r="T56" s="648"/>
      <c r="U56" s="647"/>
      <c r="V56" s="646"/>
      <c r="W56" s="648"/>
      <c r="X56" s="647"/>
      <c r="Y56" s="646"/>
      <c r="Z56" s="648"/>
      <c r="AA56" s="647"/>
      <c r="AB56" s="646"/>
      <c r="AC56" s="648"/>
      <c r="AD56" s="647"/>
      <c r="AE56" s="646"/>
      <c r="AF56" s="648"/>
      <c r="AG56" s="647"/>
      <c r="AH56" s="646"/>
      <c r="AI56" s="648"/>
      <c r="AJ56" s="647"/>
      <c r="AK56" s="646"/>
      <c r="AL56" s="648"/>
      <c r="AM56" s="647"/>
      <c r="AN56" s="646"/>
      <c r="AO56" s="648"/>
      <c r="AP56" s="647"/>
      <c r="AQ56" s="646"/>
      <c r="AR56" s="648"/>
      <c r="AS56" s="647"/>
      <c r="AT56" s="646"/>
      <c r="AU56" s="648"/>
      <c r="AV56" s="647"/>
      <c r="AW56" s="646"/>
      <c r="AX56" s="648"/>
      <c r="AY56" s="647"/>
      <c r="AZ56" s="646"/>
      <c r="BA56" s="648"/>
      <c r="BB56" s="647"/>
      <c r="BC56" s="646"/>
      <c r="BD56" s="648"/>
      <c r="BE56" s="647"/>
      <c r="BF56" s="646"/>
      <c r="BG56" s="648"/>
      <c r="BH56" s="647"/>
      <c r="BI56" s="646"/>
      <c r="BJ56" s="648"/>
      <c r="BK56" s="647"/>
      <c r="BL56" s="646"/>
      <c r="BM56" s="648"/>
      <c r="BN56" s="647"/>
      <c r="BO56" s="646"/>
      <c r="BP56" s="648"/>
      <c r="BQ56" s="647"/>
      <c r="BR56" s="646"/>
      <c r="BS56" s="648"/>
      <c r="BT56" s="647"/>
      <c r="BU56" s="646"/>
      <c r="BV56" s="648"/>
      <c r="BW56" s="647"/>
      <c r="BX56" s="646"/>
      <c r="BY56" s="648"/>
      <c r="BZ56" s="647"/>
      <c r="CA56" s="646"/>
      <c r="CB56" s="648"/>
      <c r="CC56" s="647"/>
      <c r="CD56" s="646"/>
      <c r="CE56" s="648"/>
      <c r="CF56" s="647"/>
      <c r="CG56" s="646"/>
      <c r="CH56" s="648"/>
      <c r="CI56" s="647"/>
      <c r="CJ56" s="646"/>
      <c r="CK56" s="648"/>
      <c r="CL56" s="647"/>
      <c r="CM56" s="646"/>
      <c r="CN56" s="648"/>
      <c r="CO56" s="647"/>
      <c r="CP56" s="646"/>
      <c r="CQ56" s="648"/>
      <c r="CR56" s="647"/>
      <c r="CS56" s="646"/>
      <c r="CT56" s="648"/>
      <c r="CU56" s="647"/>
      <c r="CV56" s="646"/>
      <c r="CW56" s="648"/>
      <c r="CX56" s="647"/>
      <c r="CY56" s="646"/>
      <c r="CZ56" s="648"/>
      <c r="DA56" s="646"/>
      <c r="DB56" s="646"/>
      <c r="DC56" s="646"/>
      <c r="DD56" s="646"/>
      <c r="DE56" s="646"/>
      <c r="DF56" s="646"/>
      <c r="DG56" s="646"/>
      <c r="DH56" s="646"/>
      <c r="DI56" s="646"/>
      <c r="DJ56" s="646"/>
      <c r="DK56" s="646"/>
      <c r="DL56" s="646"/>
      <c r="DM56" s="646"/>
      <c r="DN56" s="646"/>
      <c r="DO56" s="646"/>
      <c r="DP56" s="646"/>
      <c r="DQ56" s="646"/>
      <c r="DR56" s="646"/>
      <c r="DS56" s="646"/>
      <c r="DT56" s="646"/>
    </row>
    <row r="57" spans="1:124" ht="14.25" hidden="1" customHeight="1" x14ac:dyDescent="0.35">
      <c r="A57" s="1849" t="s">
        <v>473</v>
      </c>
      <c r="B57" s="1850" t="s">
        <v>474</v>
      </c>
      <c r="C57" s="1851" t="s">
        <v>475</v>
      </c>
      <c r="D57" s="1852" t="s">
        <v>476</v>
      </c>
      <c r="E57" s="1853" t="s">
        <v>8</v>
      </c>
      <c r="F57" s="1844" t="s">
        <v>494</v>
      </c>
      <c r="G57" s="1844"/>
      <c r="H57" s="1844"/>
      <c r="I57" s="1844" t="s">
        <v>494</v>
      </c>
      <c r="J57" s="1844"/>
      <c r="K57" s="1844"/>
      <c r="L57" s="1844" t="s">
        <v>494</v>
      </c>
      <c r="M57" s="1844"/>
      <c r="N57" s="1844"/>
      <c r="O57" s="1844" t="s">
        <v>494</v>
      </c>
      <c r="P57" s="1844"/>
      <c r="Q57" s="1844"/>
      <c r="R57" s="1844" t="s">
        <v>494</v>
      </c>
      <c r="S57" s="1844"/>
      <c r="T57" s="1844"/>
      <c r="U57" s="1844" t="s">
        <v>494</v>
      </c>
      <c r="V57" s="1844"/>
      <c r="W57" s="1844"/>
      <c r="X57" s="1844" t="s">
        <v>494</v>
      </c>
      <c r="Y57" s="1844"/>
      <c r="Z57" s="1844"/>
      <c r="AA57" s="1844" t="s">
        <v>494</v>
      </c>
      <c r="AB57" s="1844"/>
      <c r="AC57" s="1844"/>
      <c r="AD57" s="1844" t="s">
        <v>494</v>
      </c>
      <c r="AE57" s="1844"/>
      <c r="AF57" s="1844"/>
      <c r="AG57" s="1844" t="s">
        <v>494</v>
      </c>
      <c r="AH57" s="1844"/>
      <c r="AI57" s="1844"/>
      <c r="AJ57" s="1844" t="s">
        <v>494</v>
      </c>
      <c r="AK57" s="1844"/>
      <c r="AL57" s="1844"/>
      <c r="AM57" s="1844" t="s">
        <v>494</v>
      </c>
      <c r="AN57" s="1844"/>
      <c r="AO57" s="1844"/>
      <c r="AP57" s="1844" t="s">
        <v>494</v>
      </c>
      <c r="AQ57" s="1844"/>
      <c r="AR57" s="1844"/>
      <c r="AS57" s="1844" t="s">
        <v>494</v>
      </c>
      <c r="AT57" s="1844"/>
      <c r="AU57" s="1844"/>
      <c r="AV57" s="1844" t="s">
        <v>494</v>
      </c>
      <c r="AW57" s="1844"/>
      <c r="AX57" s="1844"/>
      <c r="AY57" s="1844" t="s">
        <v>494</v>
      </c>
      <c r="AZ57" s="1844"/>
      <c r="BA57" s="1844"/>
      <c r="BB57" s="1844" t="s">
        <v>494</v>
      </c>
      <c r="BC57" s="1844"/>
      <c r="BD57" s="1844"/>
      <c r="BE57" s="1844" t="s">
        <v>494</v>
      </c>
      <c r="BF57" s="1844"/>
      <c r="BG57" s="1844"/>
      <c r="BH57" s="1844" t="s">
        <v>494</v>
      </c>
      <c r="BI57" s="1844"/>
      <c r="BJ57" s="1844"/>
      <c r="BK57" s="1844" t="s">
        <v>494</v>
      </c>
      <c r="BL57" s="1844"/>
      <c r="BM57" s="1844"/>
      <c r="BN57" s="1844" t="s">
        <v>494</v>
      </c>
      <c r="BO57" s="1844"/>
      <c r="BP57" s="1844"/>
      <c r="BQ57" s="1844" t="s">
        <v>494</v>
      </c>
      <c r="BR57" s="1844"/>
      <c r="BS57" s="1844"/>
      <c r="BT57" s="1844" t="s">
        <v>494</v>
      </c>
      <c r="BU57" s="1844"/>
      <c r="BV57" s="1844"/>
      <c r="BW57" s="1844" t="s">
        <v>494</v>
      </c>
      <c r="BX57" s="1844"/>
      <c r="BY57" s="1844"/>
      <c r="BZ57" s="1844" t="s">
        <v>494</v>
      </c>
      <c r="CA57" s="1844"/>
      <c r="CB57" s="1844"/>
      <c r="CC57" s="1844" t="s">
        <v>494</v>
      </c>
      <c r="CD57" s="1844"/>
      <c r="CE57" s="1844"/>
      <c r="CF57" s="1844" t="s">
        <v>494</v>
      </c>
      <c r="CG57" s="1844"/>
      <c r="CH57" s="1844"/>
      <c r="CI57" s="1844" t="s">
        <v>494</v>
      </c>
      <c r="CJ57" s="1844"/>
      <c r="CK57" s="1844"/>
      <c r="CL57" s="1844" t="s">
        <v>494</v>
      </c>
      <c r="CM57" s="1844"/>
      <c r="CN57" s="1844"/>
      <c r="CO57" s="1844" t="s">
        <v>494</v>
      </c>
      <c r="CP57" s="1844"/>
      <c r="CQ57" s="1844"/>
      <c r="CR57" s="1844" t="s">
        <v>494</v>
      </c>
      <c r="CS57" s="1844"/>
      <c r="CT57" s="1844"/>
      <c r="CU57" s="1844" t="s">
        <v>494</v>
      </c>
      <c r="CV57" s="1844"/>
      <c r="CW57" s="1844"/>
      <c r="CX57" s="1844" t="s">
        <v>494</v>
      </c>
      <c r="CY57" s="1844"/>
      <c r="CZ57" s="1844"/>
      <c r="DA57" s="537"/>
      <c r="DB57" s="537"/>
      <c r="DC57" s="537"/>
      <c r="DD57" s="537"/>
      <c r="DE57" s="537"/>
      <c r="DF57" s="537"/>
      <c r="DG57" s="537"/>
      <c r="DH57" s="537"/>
      <c r="DI57" s="537"/>
      <c r="DJ57" s="537"/>
      <c r="DK57" s="537"/>
      <c r="DL57" s="537"/>
      <c r="DM57" s="537"/>
      <c r="DN57" s="537"/>
      <c r="DO57" s="537"/>
      <c r="DP57" s="537"/>
      <c r="DQ57" s="537"/>
      <c r="DR57" s="537"/>
      <c r="DS57" s="537"/>
      <c r="DT57" s="537"/>
    </row>
    <row r="58" spans="1:124" ht="15.75" hidden="1" customHeight="1" x14ac:dyDescent="0.35">
      <c r="A58" s="1849"/>
      <c r="B58" s="1849"/>
      <c r="C58" s="1851"/>
      <c r="D58" s="1852"/>
      <c r="E58" s="1852"/>
      <c r="F58" s="543" t="s">
        <v>477</v>
      </c>
      <c r="G58" s="544" t="s">
        <v>478</v>
      </c>
      <c r="H58" s="545" t="s">
        <v>479</v>
      </c>
      <c r="I58" s="543" t="s">
        <v>477</v>
      </c>
      <c r="J58" s="544" t="s">
        <v>478</v>
      </c>
      <c r="K58" s="545" t="s">
        <v>479</v>
      </c>
      <c r="L58" s="543" t="s">
        <v>477</v>
      </c>
      <c r="M58" s="544" t="s">
        <v>478</v>
      </c>
      <c r="N58" s="545" t="s">
        <v>479</v>
      </c>
      <c r="O58" s="543" t="s">
        <v>477</v>
      </c>
      <c r="P58" s="544" t="s">
        <v>478</v>
      </c>
      <c r="Q58" s="545" t="s">
        <v>479</v>
      </c>
      <c r="R58" s="543" t="s">
        <v>477</v>
      </c>
      <c r="S58" s="544" t="s">
        <v>478</v>
      </c>
      <c r="T58" s="545" t="s">
        <v>479</v>
      </c>
      <c r="U58" s="543" t="s">
        <v>477</v>
      </c>
      <c r="V58" s="544" t="s">
        <v>478</v>
      </c>
      <c r="W58" s="545" t="s">
        <v>479</v>
      </c>
      <c r="X58" s="543" t="s">
        <v>477</v>
      </c>
      <c r="Y58" s="544" t="s">
        <v>478</v>
      </c>
      <c r="Z58" s="545" t="s">
        <v>479</v>
      </c>
      <c r="AA58" s="543" t="s">
        <v>477</v>
      </c>
      <c r="AB58" s="544" t="s">
        <v>478</v>
      </c>
      <c r="AC58" s="545" t="s">
        <v>479</v>
      </c>
      <c r="AD58" s="543" t="s">
        <v>477</v>
      </c>
      <c r="AE58" s="544" t="s">
        <v>478</v>
      </c>
      <c r="AF58" s="545" t="s">
        <v>479</v>
      </c>
      <c r="AG58" s="543" t="s">
        <v>477</v>
      </c>
      <c r="AH58" s="544" t="s">
        <v>478</v>
      </c>
      <c r="AI58" s="545" t="s">
        <v>479</v>
      </c>
      <c r="AJ58" s="543" t="s">
        <v>477</v>
      </c>
      <c r="AK58" s="544" t="s">
        <v>478</v>
      </c>
      <c r="AL58" s="545" t="s">
        <v>479</v>
      </c>
      <c r="AM58" s="543" t="s">
        <v>477</v>
      </c>
      <c r="AN58" s="544" t="s">
        <v>478</v>
      </c>
      <c r="AO58" s="545" t="s">
        <v>479</v>
      </c>
      <c r="AP58" s="543" t="s">
        <v>477</v>
      </c>
      <c r="AQ58" s="544" t="s">
        <v>478</v>
      </c>
      <c r="AR58" s="545" t="s">
        <v>479</v>
      </c>
      <c r="AS58" s="543" t="s">
        <v>477</v>
      </c>
      <c r="AT58" s="544" t="s">
        <v>478</v>
      </c>
      <c r="AU58" s="545" t="s">
        <v>479</v>
      </c>
      <c r="AV58" s="543" t="s">
        <v>477</v>
      </c>
      <c r="AW58" s="544" t="s">
        <v>478</v>
      </c>
      <c r="AX58" s="545" t="s">
        <v>479</v>
      </c>
      <c r="AY58" s="543" t="s">
        <v>477</v>
      </c>
      <c r="AZ58" s="544" t="s">
        <v>478</v>
      </c>
      <c r="BA58" s="545" t="s">
        <v>479</v>
      </c>
      <c r="BB58" s="543" t="s">
        <v>477</v>
      </c>
      <c r="BC58" s="544" t="s">
        <v>478</v>
      </c>
      <c r="BD58" s="545" t="s">
        <v>479</v>
      </c>
      <c r="BE58" s="543" t="s">
        <v>477</v>
      </c>
      <c r="BF58" s="544" t="s">
        <v>478</v>
      </c>
      <c r="BG58" s="545" t="s">
        <v>479</v>
      </c>
      <c r="BH58" s="543" t="s">
        <v>477</v>
      </c>
      <c r="BI58" s="544" t="s">
        <v>478</v>
      </c>
      <c r="BJ58" s="545" t="s">
        <v>479</v>
      </c>
      <c r="BK58" s="543" t="s">
        <v>477</v>
      </c>
      <c r="BL58" s="544" t="s">
        <v>478</v>
      </c>
      <c r="BM58" s="545" t="s">
        <v>479</v>
      </c>
      <c r="BN58" s="543" t="s">
        <v>477</v>
      </c>
      <c r="BO58" s="544" t="s">
        <v>478</v>
      </c>
      <c r="BP58" s="545" t="s">
        <v>479</v>
      </c>
      <c r="BQ58" s="543" t="s">
        <v>477</v>
      </c>
      <c r="BR58" s="544" t="s">
        <v>478</v>
      </c>
      <c r="BS58" s="545" t="s">
        <v>479</v>
      </c>
      <c r="BT58" s="543" t="s">
        <v>477</v>
      </c>
      <c r="BU58" s="544" t="s">
        <v>478</v>
      </c>
      <c r="BV58" s="545" t="s">
        <v>479</v>
      </c>
      <c r="BW58" s="543" t="s">
        <v>477</v>
      </c>
      <c r="BX58" s="544" t="s">
        <v>478</v>
      </c>
      <c r="BY58" s="545" t="s">
        <v>479</v>
      </c>
      <c r="BZ58" s="543" t="s">
        <v>477</v>
      </c>
      <c r="CA58" s="544" t="s">
        <v>478</v>
      </c>
      <c r="CB58" s="545" t="s">
        <v>479</v>
      </c>
      <c r="CC58" s="543" t="s">
        <v>477</v>
      </c>
      <c r="CD58" s="544" t="s">
        <v>478</v>
      </c>
      <c r="CE58" s="545" t="s">
        <v>479</v>
      </c>
      <c r="CF58" s="543" t="s">
        <v>477</v>
      </c>
      <c r="CG58" s="544" t="s">
        <v>478</v>
      </c>
      <c r="CH58" s="545" t="s">
        <v>479</v>
      </c>
      <c r="CI58" s="543" t="s">
        <v>477</v>
      </c>
      <c r="CJ58" s="544" t="s">
        <v>478</v>
      </c>
      <c r="CK58" s="545" t="s">
        <v>479</v>
      </c>
      <c r="CL58" s="543" t="s">
        <v>477</v>
      </c>
      <c r="CM58" s="544" t="s">
        <v>478</v>
      </c>
      <c r="CN58" s="545" t="s">
        <v>479</v>
      </c>
      <c r="CO58" s="543" t="s">
        <v>477</v>
      </c>
      <c r="CP58" s="544" t="s">
        <v>478</v>
      </c>
      <c r="CQ58" s="545" t="s">
        <v>479</v>
      </c>
      <c r="CR58" s="543" t="s">
        <v>477</v>
      </c>
      <c r="CS58" s="544" t="s">
        <v>478</v>
      </c>
      <c r="CT58" s="545" t="s">
        <v>479</v>
      </c>
      <c r="CU58" s="543" t="s">
        <v>477</v>
      </c>
      <c r="CV58" s="544" t="s">
        <v>478</v>
      </c>
      <c r="CW58" s="545" t="s">
        <v>479</v>
      </c>
      <c r="CX58" s="543" t="s">
        <v>477</v>
      </c>
      <c r="CY58" s="544" t="s">
        <v>478</v>
      </c>
      <c r="CZ58" s="545" t="s">
        <v>479</v>
      </c>
      <c r="DA58" s="617"/>
      <c r="DB58" s="617"/>
      <c r="DC58" s="617"/>
      <c r="DD58" s="617"/>
      <c r="DE58" s="617"/>
      <c r="DF58" s="617"/>
      <c r="DG58" s="617"/>
      <c r="DH58" s="617"/>
      <c r="DI58" s="617"/>
      <c r="DJ58" s="617"/>
      <c r="DK58" s="617"/>
      <c r="DL58" s="617"/>
      <c r="DM58" s="617"/>
      <c r="DN58" s="617"/>
      <c r="DO58" s="617"/>
      <c r="DP58" s="617"/>
      <c r="DQ58" s="617"/>
      <c r="DR58" s="617"/>
      <c r="DS58" s="617"/>
      <c r="DT58" s="617"/>
    </row>
    <row r="59" spans="1:124" ht="22.5" hidden="1" customHeight="1" x14ac:dyDescent="0.65">
      <c r="A59" s="816" t="s">
        <v>529</v>
      </c>
      <c r="B59" s="650"/>
      <c r="C59" s="651"/>
      <c r="D59" s="652"/>
      <c r="E59" s="653"/>
      <c r="F59" s="654"/>
      <c r="G59" s="653"/>
      <c r="H59" s="655"/>
      <c r="I59" s="654"/>
      <c r="J59" s="653"/>
      <c r="K59" s="655"/>
      <c r="L59" s="654"/>
      <c r="M59" s="653"/>
      <c r="N59" s="655"/>
      <c r="O59" s="654"/>
      <c r="P59" s="653"/>
      <c r="Q59" s="655"/>
      <c r="R59" s="654"/>
      <c r="S59" s="653"/>
      <c r="T59" s="655"/>
      <c r="U59" s="654"/>
      <c r="V59" s="653"/>
      <c r="W59" s="655"/>
      <c r="X59" s="654"/>
      <c r="Y59" s="653"/>
      <c r="Z59" s="655"/>
      <c r="AA59" s="654"/>
      <c r="AB59" s="653"/>
      <c r="AC59" s="655"/>
      <c r="AD59" s="654"/>
      <c r="AE59" s="653"/>
      <c r="AF59" s="655"/>
      <c r="AG59" s="654"/>
      <c r="AH59" s="653"/>
      <c r="AI59" s="655"/>
      <c r="AJ59" s="654"/>
      <c r="AK59" s="653"/>
      <c r="AL59" s="655"/>
      <c r="AM59" s="654"/>
      <c r="AN59" s="653"/>
      <c r="AO59" s="655"/>
      <c r="AP59" s="654"/>
      <c r="AQ59" s="653"/>
      <c r="AR59" s="655"/>
      <c r="AS59" s="654"/>
      <c r="AT59" s="653"/>
      <c r="AU59" s="655"/>
      <c r="AV59" s="654"/>
      <c r="AW59" s="653"/>
      <c r="AX59" s="655"/>
      <c r="AY59" s="654"/>
      <c r="AZ59" s="653"/>
      <c r="BA59" s="655"/>
      <c r="BB59" s="654"/>
      <c r="BC59" s="653"/>
      <c r="BD59" s="655"/>
      <c r="BE59" s="654"/>
      <c r="BF59" s="653"/>
      <c r="BG59" s="655"/>
      <c r="BH59" s="654"/>
      <c r="BI59" s="653"/>
      <c r="BJ59" s="655"/>
      <c r="BK59" s="654"/>
      <c r="BL59" s="653"/>
      <c r="BM59" s="655"/>
      <c r="BN59" s="654"/>
      <c r="BO59" s="653"/>
      <c r="BP59" s="655"/>
      <c r="BQ59" s="654"/>
      <c r="BR59" s="653"/>
      <c r="BS59" s="655"/>
      <c r="BT59" s="654"/>
      <c r="BU59" s="653"/>
      <c r="BV59" s="655"/>
      <c r="BW59" s="654"/>
      <c r="BX59" s="653"/>
      <c r="BY59" s="655"/>
      <c r="BZ59" s="654"/>
      <c r="CA59" s="653"/>
      <c r="CB59" s="655"/>
      <c r="CC59" s="654"/>
      <c r="CD59" s="653"/>
      <c r="CE59" s="655"/>
      <c r="CF59" s="654"/>
      <c r="CG59" s="653"/>
      <c r="CH59" s="655"/>
      <c r="CI59" s="654"/>
      <c r="CJ59" s="653"/>
      <c r="CK59" s="655"/>
      <c r="CL59" s="654"/>
      <c r="CM59" s="653"/>
      <c r="CN59" s="655"/>
      <c r="CO59" s="654"/>
      <c r="CP59" s="653"/>
      <c r="CQ59" s="655"/>
      <c r="CR59" s="654"/>
      <c r="CS59" s="653"/>
      <c r="CT59" s="655"/>
      <c r="CU59" s="654"/>
      <c r="CV59" s="653"/>
      <c r="CW59" s="655"/>
      <c r="CX59" s="654"/>
      <c r="CY59" s="653"/>
      <c r="CZ59" s="655"/>
      <c r="DA59" s="656"/>
      <c r="DB59" s="656"/>
      <c r="DC59" s="656"/>
      <c r="DD59" s="656"/>
      <c r="DE59" s="656"/>
      <c r="DF59" s="656"/>
      <c r="DG59" s="656"/>
      <c r="DH59" s="656"/>
      <c r="DI59" s="656"/>
      <c r="DJ59" s="656"/>
      <c r="DK59" s="656"/>
      <c r="DL59" s="656"/>
      <c r="DM59" s="656"/>
      <c r="DN59" s="656"/>
      <c r="DO59" s="656"/>
      <c r="DP59" s="656"/>
      <c r="DQ59" s="656"/>
      <c r="DR59" s="656"/>
      <c r="DS59" s="656"/>
      <c r="DT59" s="656"/>
    </row>
    <row r="60" spans="1:124" ht="15.75" hidden="1" customHeight="1" x14ac:dyDescent="0.35">
      <c r="A60" s="657"/>
      <c r="B60" s="658"/>
      <c r="C60" s="659"/>
      <c r="D60" s="660">
        <f t="shared" ref="D60:D67" si="74">LOOKUP(2,1/(F60:CZ60&lt;&gt;""),F60:CZ60)</f>
        <v>0</v>
      </c>
      <c r="E60" s="595"/>
      <c r="F60" s="661"/>
      <c r="G60" s="662"/>
      <c r="H60" s="663">
        <f t="shared" ref="H60:H68" si="75">F60-G60</f>
        <v>0</v>
      </c>
      <c r="I60" s="661"/>
      <c r="J60" s="662"/>
      <c r="K60" s="664">
        <f t="shared" ref="K60:K68" si="76">H60+I60-J60</f>
        <v>0</v>
      </c>
      <c r="L60" s="661"/>
      <c r="M60" s="662"/>
      <c r="N60" s="664">
        <f t="shared" ref="N60:N68" si="77">K60+L60-M60</f>
        <v>0</v>
      </c>
      <c r="O60" s="661"/>
      <c r="P60" s="662"/>
      <c r="Q60" s="664">
        <f t="shared" ref="Q60:Q68" si="78">N60+O60-P60</f>
        <v>0</v>
      </c>
      <c r="R60" s="661"/>
      <c r="S60" s="662"/>
      <c r="T60" s="664">
        <f t="shared" ref="T60:T68" si="79">Q60+R60-S60</f>
        <v>0</v>
      </c>
      <c r="U60" s="661"/>
      <c r="V60" s="662"/>
      <c r="W60" s="664">
        <f t="shared" ref="W60:W68" si="80">T60+U60-V60</f>
        <v>0</v>
      </c>
      <c r="X60" s="661"/>
      <c r="Y60" s="662"/>
      <c r="Z60" s="664">
        <f t="shared" ref="Z60:Z68" si="81">W60+X60-Y60</f>
        <v>0</v>
      </c>
      <c r="AA60" s="661"/>
      <c r="AB60" s="662"/>
      <c r="AC60" s="664">
        <f t="shared" ref="AC60:AC68" si="82">Z60+AA60-AB60</f>
        <v>0</v>
      </c>
      <c r="AD60" s="661"/>
      <c r="AE60" s="662"/>
      <c r="AF60" s="664">
        <f t="shared" ref="AF60:AF68" si="83">AC60+AD60-AE60</f>
        <v>0</v>
      </c>
      <c r="AG60" s="661"/>
      <c r="AH60" s="662"/>
      <c r="AI60" s="664">
        <f t="shared" ref="AI60:AI68" si="84">AF60+AG60-AH60</f>
        <v>0</v>
      </c>
      <c r="AJ60" s="661"/>
      <c r="AK60" s="662"/>
      <c r="AL60" s="664">
        <f t="shared" ref="AL60:AL68" si="85">AI60+AJ60-AK60</f>
        <v>0</v>
      </c>
      <c r="AM60" s="661"/>
      <c r="AN60" s="662"/>
      <c r="AO60" s="664">
        <f t="shared" ref="AO60:AO68" si="86">AL60+AM60-AN60</f>
        <v>0</v>
      </c>
      <c r="AP60" s="661"/>
      <c r="AQ60" s="662"/>
      <c r="AR60" s="664">
        <f t="shared" ref="AR60:AR68" si="87">AO60+AP60-AQ60</f>
        <v>0</v>
      </c>
      <c r="AS60" s="661"/>
      <c r="AT60" s="662"/>
      <c r="AU60" s="664">
        <f t="shared" ref="AU60:AU68" si="88">AR60+AS60-AT60</f>
        <v>0</v>
      </c>
      <c r="AV60" s="661"/>
      <c r="AW60" s="662"/>
      <c r="AX60" s="664">
        <f t="shared" ref="AX60:AX68" si="89">AU60+AV60-AW60</f>
        <v>0</v>
      </c>
      <c r="AY60" s="661"/>
      <c r="AZ60" s="662"/>
      <c r="BA60" s="664">
        <f t="shared" ref="BA60:BA68" si="90">AX60+AY60-AZ60</f>
        <v>0</v>
      </c>
      <c r="BB60" s="661"/>
      <c r="BC60" s="662"/>
      <c r="BD60" s="664">
        <f t="shared" ref="BD60:BD68" si="91">BA60+BB60-BC60</f>
        <v>0</v>
      </c>
      <c r="BE60" s="661"/>
      <c r="BF60" s="662"/>
      <c r="BG60" s="664">
        <f t="shared" ref="BG60:BG68" si="92">BD60+BE60-BF60</f>
        <v>0</v>
      </c>
      <c r="BH60" s="661"/>
      <c r="BI60" s="662"/>
      <c r="BJ60" s="664">
        <f t="shared" ref="BJ60:BJ68" si="93">BG60+BH60-BI60</f>
        <v>0</v>
      </c>
      <c r="BK60" s="661"/>
      <c r="BL60" s="662"/>
      <c r="BM60" s="664">
        <f t="shared" ref="BM60:BM68" si="94">BJ60+BK60-BL60</f>
        <v>0</v>
      </c>
      <c r="BN60" s="661"/>
      <c r="BO60" s="662"/>
      <c r="BP60" s="664">
        <f t="shared" ref="BP60:BP68" si="95">BM60+BN60-BO60</f>
        <v>0</v>
      </c>
      <c r="BQ60" s="661"/>
      <c r="BR60" s="662"/>
      <c r="BS60" s="664">
        <f t="shared" ref="BS60:BS68" si="96">BP60+BQ60-BR60</f>
        <v>0</v>
      </c>
      <c r="BT60" s="661"/>
      <c r="BU60" s="662"/>
      <c r="BV60" s="664">
        <f t="shared" ref="BV60:BV68" si="97">BS60+BT60-BU60</f>
        <v>0</v>
      </c>
      <c r="BW60" s="661"/>
      <c r="BX60" s="662"/>
      <c r="BY60" s="664">
        <f t="shared" ref="BY60:BY68" si="98">BV60+BW60-BX60</f>
        <v>0</v>
      </c>
      <c r="BZ60" s="661"/>
      <c r="CA60" s="662"/>
      <c r="CB60" s="664">
        <f t="shared" ref="CB60:CB68" si="99">BY60+BZ60-CA60</f>
        <v>0</v>
      </c>
      <c r="CC60" s="661"/>
      <c r="CD60" s="662"/>
      <c r="CE60" s="664">
        <f t="shared" ref="CE60:CE68" si="100">CB60+CC60-CD60</f>
        <v>0</v>
      </c>
      <c r="CF60" s="661"/>
      <c r="CG60" s="662"/>
      <c r="CH60" s="664">
        <f t="shared" ref="CH60:CH68" si="101">CE60+CF60-CG60</f>
        <v>0</v>
      </c>
      <c r="CI60" s="661"/>
      <c r="CJ60" s="662"/>
      <c r="CK60" s="664">
        <f t="shared" ref="CK60:CK68" si="102">CH60+CI60-CJ60</f>
        <v>0</v>
      </c>
      <c r="CL60" s="661"/>
      <c r="CM60" s="662"/>
      <c r="CN60" s="664">
        <f t="shared" ref="CN60:CN68" si="103">CK60+CL60-CM60</f>
        <v>0</v>
      </c>
      <c r="CO60" s="661"/>
      <c r="CP60" s="662"/>
      <c r="CQ60" s="664">
        <f t="shared" ref="CQ60:CQ68" si="104">CN60+CO60-CP60</f>
        <v>0</v>
      </c>
      <c r="CR60" s="661"/>
      <c r="CS60" s="662"/>
      <c r="CT60" s="664">
        <f t="shared" ref="CT60:CT68" si="105">CQ60+CR60-CS60</f>
        <v>0</v>
      </c>
      <c r="CU60" s="661"/>
      <c r="CV60" s="662"/>
      <c r="CW60" s="664">
        <f t="shared" ref="CW60:CW68" si="106">CT60+CU60-CV60</f>
        <v>0</v>
      </c>
      <c r="CX60" s="661"/>
      <c r="CY60" s="662"/>
      <c r="CZ60" s="664">
        <f t="shared" ref="CZ60:CZ68" si="107">CW60+CX60-CY60</f>
        <v>0</v>
      </c>
      <c r="DA60" s="662"/>
      <c r="DB60" s="662"/>
      <c r="DC60" s="662"/>
      <c r="DD60" s="662"/>
      <c r="DE60" s="662"/>
      <c r="DF60" s="662"/>
      <c r="DG60" s="662"/>
      <c r="DH60" s="662"/>
      <c r="DI60" s="662"/>
      <c r="DJ60" s="662"/>
      <c r="DK60" s="662"/>
      <c r="DL60" s="662"/>
      <c r="DM60" s="662"/>
      <c r="DN60" s="662"/>
      <c r="DO60" s="662"/>
      <c r="DP60" s="662"/>
      <c r="DQ60" s="662"/>
      <c r="DR60" s="662"/>
      <c r="DS60" s="662"/>
      <c r="DT60" s="662"/>
    </row>
    <row r="61" spans="1:124" ht="15.75" hidden="1" customHeight="1" x14ac:dyDescent="0.35">
      <c r="A61" s="665" t="s">
        <v>476</v>
      </c>
      <c r="B61" s="658"/>
      <c r="C61" s="659"/>
      <c r="D61" s="666">
        <f t="shared" si="74"/>
        <v>0</v>
      </c>
      <c r="E61" s="595"/>
      <c r="F61" s="661"/>
      <c r="G61" s="662"/>
      <c r="H61" s="667">
        <f t="shared" si="75"/>
        <v>0</v>
      </c>
      <c r="I61" s="661"/>
      <c r="J61" s="662"/>
      <c r="K61" s="667">
        <f t="shared" si="76"/>
        <v>0</v>
      </c>
      <c r="L61" s="661"/>
      <c r="M61" s="662"/>
      <c r="N61" s="667">
        <f t="shared" si="77"/>
        <v>0</v>
      </c>
      <c r="O61" s="661"/>
      <c r="P61" s="662"/>
      <c r="Q61" s="667">
        <f t="shared" si="78"/>
        <v>0</v>
      </c>
      <c r="R61" s="661"/>
      <c r="S61" s="662"/>
      <c r="T61" s="667">
        <f t="shared" si="79"/>
        <v>0</v>
      </c>
      <c r="U61" s="661"/>
      <c r="V61" s="662"/>
      <c r="W61" s="667">
        <f t="shared" si="80"/>
        <v>0</v>
      </c>
      <c r="X61" s="661"/>
      <c r="Y61" s="662"/>
      <c r="Z61" s="667">
        <f t="shared" si="81"/>
        <v>0</v>
      </c>
      <c r="AA61" s="661"/>
      <c r="AB61" s="662"/>
      <c r="AC61" s="667">
        <f t="shared" si="82"/>
        <v>0</v>
      </c>
      <c r="AD61" s="661"/>
      <c r="AE61" s="662"/>
      <c r="AF61" s="667">
        <f t="shared" si="83"/>
        <v>0</v>
      </c>
      <c r="AG61" s="661"/>
      <c r="AH61" s="662"/>
      <c r="AI61" s="667">
        <f t="shared" si="84"/>
        <v>0</v>
      </c>
      <c r="AJ61" s="661"/>
      <c r="AK61" s="662"/>
      <c r="AL61" s="667">
        <f t="shared" si="85"/>
        <v>0</v>
      </c>
      <c r="AM61" s="661"/>
      <c r="AN61" s="662"/>
      <c r="AO61" s="667">
        <f t="shared" si="86"/>
        <v>0</v>
      </c>
      <c r="AP61" s="661"/>
      <c r="AQ61" s="662"/>
      <c r="AR61" s="667">
        <f t="shared" si="87"/>
        <v>0</v>
      </c>
      <c r="AS61" s="661"/>
      <c r="AT61" s="662"/>
      <c r="AU61" s="667">
        <f t="shared" si="88"/>
        <v>0</v>
      </c>
      <c r="AV61" s="661"/>
      <c r="AW61" s="662"/>
      <c r="AX61" s="667">
        <f t="shared" si="89"/>
        <v>0</v>
      </c>
      <c r="AY61" s="661"/>
      <c r="AZ61" s="662"/>
      <c r="BA61" s="667">
        <f t="shared" si="90"/>
        <v>0</v>
      </c>
      <c r="BB61" s="661"/>
      <c r="BC61" s="662"/>
      <c r="BD61" s="667">
        <f t="shared" si="91"/>
        <v>0</v>
      </c>
      <c r="BE61" s="661"/>
      <c r="BF61" s="662"/>
      <c r="BG61" s="667">
        <f t="shared" si="92"/>
        <v>0</v>
      </c>
      <c r="BH61" s="661"/>
      <c r="BI61" s="662"/>
      <c r="BJ61" s="667">
        <f t="shared" si="93"/>
        <v>0</v>
      </c>
      <c r="BK61" s="661"/>
      <c r="BL61" s="662"/>
      <c r="BM61" s="667">
        <f t="shared" si="94"/>
        <v>0</v>
      </c>
      <c r="BN61" s="661"/>
      <c r="BO61" s="662"/>
      <c r="BP61" s="667">
        <f t="shared" si="95"/>
        <v>0</v>
      </c>
      <c r="BQ61" s="661"/>
      <c r="BR61" s="662"/>
      <c r="BS61" s="667">
        <f t="shared" si="96"/>
        <v>0</v>
      </c>
      <c r="BT61" s="661"/>
      <c r="BU61" s="662"/>
      <c r="BV61" s="667">
        <f t="shared" si="97"/>
        <v>0</v>
      </c>
      <c r="BW61" s="661"/>
      <c r="BX61" s="662"/>
      <c r="BY61" s="667">
        <f t="shared" si="98"/>
        <v>0</v>
      </c>
      <c r="BZ61" s="661"/>
      <c r="CA61" s="662"/>
      <c r="CB61" s="667">
        <f t="shared" si="99"/>
        <v>0</v>
      </c>
      <c r="CC61" s="661"/>
      <c r="CD61" s="662"/>
      <c r="CE61" s="667">
        <f t="shared" si="100"/>
        <v>0</v>
      </c>
      <c r="CF61" s="661"/>
      <c r="CG61" s="662"/>
      <c r="CH61" s="667">
        <f t="shared" si="101"/>
        <v>0</v>
      </c>
      <c r="CI61" s="661"/>
      <c r="CJ61" s="662"/>
      <c r="CK61" s="667">
        <f t="shared" si="102"/>
        <v>0</v>
      </c>
      <c r="CL61" s="661"/>
      <c r="CM61" s="662"/>
      <c r="CN61" s="667">
        <f t="shared" si="103"/>
        <v>0</v>
      </c>
      <c r="CO61" s="661"/>
      <c r="CP61" s="662"/>
      <c r="CQ61" s="667">
        <f t="shared" si="104"/>
        <v>0</v>
      </c>
      <c r="CR61" s="661"/>
      <c r="CS61" s="662"/>
      <c r="CT61" s="667">
        <f t="shared" si="105"/>
        <v>0</v>
      </c>
      <c r="CU61" s="661"/>
      <c r="CV61" s="662"/>
      <c r="CW61" s="667">
        <f t="shared" si="106"/>
        <v>0</v>
      </c>
      <c r="CX61" s="661"/>
      <c r="CY61" s="662"/>
      <c r="CZ61" s="667">
        <f t="shared" si="107"/>
        <v>0</v>
      </c>
      <c r="DA61" s="662"/>
      <c r="DB61" s="662"/>
      <c r="DC61" s="662"/>
      <c r="DD61" s="662"/>
      <c r="DE61" s="662"/>
      <c r="DF61" s="662"/>
      <c r="DG61" s="662"/>
      <c r="DH61" s="662"/>
      <c r="DI61" s="662"/>
      <c r="DJ61" s="662"/>
      <c r="DK61" s="662"/>
      <c r="DL61" s="662"/>
      <c r="DM61" s="662"/>
      <c r="DN61" s="662"/>
      <c r="DO61" s="662"/>
      <c r="DP61" s="662"/>
      <c r="DQ61" s="662"/>
      <c r="DR61" s="662"/>
      <c r="DS61" s="662"/>
      <c r="DT61" s="662"/>
    </row>
    <row r="62" spans="1:124" ht="15.75" hidden="1" customHeight="1" x14ac:dyDescent="0.5">
      <c r="A62" s="668">
        <f>D68</f>
        <v>0</v>
      </c>
      <c r="B62" s="658"/>
      <c r="C62" s="659"/>
      <c r="D62" s="666">
        <f t="shared" si="74"/>
        <v>0</v>
      </c>
      <c r="E62" s="595"/>
      <c r="F62" s="661"/>
      <c r="G62" s="662"/>
      <c r="H62" s="667">
        <f t="shared" si="75"/>
        <v>0</v>
      </c>
      <c r="I62" s="661"/>
      <c r="J62" s="662"/>
      <c r="K62" s="667">
        <f t="shared" si="76"/>
        <v>0</v>
      </c>
      <c r="L62" s="661"/>
      <c r="M62" s="662"/>
      <c r="N62" s="667">
        <f t="shared" si="77"/>
        <v>0</v>
      </c>
      <c r="O62" s="661"/>
      <c r="P62" s="662"/>
      <c r="Q62" s="667">
        <f t="shared" si="78"/>
        <v>0</v>
      </c>
      <c r="R62" s="661"/>
      <c r="S62" s="662"/>
      <c r="T62" s="667">
        <f t="shared" si="79"/>
        <v>0</v>
      </c>
      <c r="U62" s="661"/>
      <c r="V62" s="662"/>
      <c r="W62" s="667">
        <f t="shared" si="80"/>
        <v>0</v>
      </c>
      <c r="X62" s="661"/>
      <c r="Y62" s="662"/>
      <c r="Z62" s="667">
        <f t="shared" si="81"/>
        <v>0</v>
      </c>
      <c r="AA62" s="661"/>
      <c r="AB62" s="662"/>
      <c r="AC62" s="667">
        <f t="shared" si="82"/>
        <v>0</v>
      </c>
      <c r="AD62" s="661"/>
      <c r="AE62" s="662"/>
      <c r="AF62" s="667">
        <f t="shared" si="83"/>
        <v>0</v>
      </c>
      <c r="AG62" s="661"/>
      <c r="AH62" s="662"/>
      <c r="AI62" s="667">
        <f t="shared" si="84"/>
        <v>0</v>
      </c>
      <c r="AJ62" s="661"/>
      <c r="AK62" s="662"/>
      <c r="AL62" s="667">
        <f t="shared" si="85"/>
        <v>0</v>
      </c>
      <c r="AM62" s="661"/>
      <c r="AN62" s="662"/>
      <c r="AO62" s="667">
        <f t="shared" si="86"/>
        <v>0</v>
      </c>
      <c r="AP62" s="661"/>
      <c r="AQ62" s="662"/>
      <c r="AR62" s="667">
        <f t="shared" si="87"/>
        <v>0</v>
      </c>
      <c r="AS62" s="661"/>
      <c r="AT62" s="662"/>
      <c r="AU62" s="667">
        <f t="shared" si="88"/>
        <v>0</v>
      </c>
      <c r="AV62" s="661"/>
      <c r="AW62" s="662"/>
      <c r="AX62" s="667">
        <f t="shared" si="89"/>
        <v>0</v>
      </c>
      <c r="AY62" s="661"/>
      <c r="AZ62" s="662"/>
      <c r="BA62" s="667">
        <f t="shared" si="90"/>
        <v>0</v>
      </c>
      <c r="BB62" s="661"/>
      <c r="BC62" s="662"/>
      <c r="BD62" s="667">
        <f t="shared" si="91"/>
        <v>0</v>
      </c>
      <c r="BE62" s="661"/>
      <c r="BF62" s="662"/>
      <c r="BG62" s="667">
        <f t="shared" si="92"/>
        <v>0</v>
      </c>
      <c r="BH62" s="661"/>
      <c r="BI62" s="662"/>
      <c r="BJ62" s="667">
        <f t="shared" si="93"/>
        <v>0</v>
      </c>
      <c r="BK62" s="661"/>
      <c r="BL62" s="662"/>
      <c r="BM62" s="667">
        <f t="shared" si="94"/>
        <v>0</v>
      </c>
      <c r="BN62" s="661"/>
      <c r="BO62" s="662"/>
      <c r="BP62" s="667">
        <f t="shared" si="95"/>
        <v>0</v>
      </c>
      <c r="BQ62" s="661"/>
      <c r="BR62" s="662"/>
      <c r="BS62" s="667">
        <f t="shared" si="96"/>
        <v>0</v>
      </c>
      <c r="BT62" s="661"/>
      <c r="BU62" s="662"/>
      <c r="BV62" s="667">
        <f t="shared" si="97"/>
        <v>0</v>
      </c>
      <c r="BW62" s="661"/>
      <c r="BX62" s="662"/>
      <c r="BY62" s="667">
        <f t="shared" si="98"/>
        <v>0</v>
      </c>
      <c r="BZ62" s="661"/>
      <c r="CA62" s="662"/>
      <c r="CB62" s="667">
        <f t="shared" si="99"/>
        <v>0</v>
      </c>
      <c r="CC62" s="661"/>
      <c r="CD62" s="662"/>
      <c r="CE62" s="667">
        <f t="shared" si="100"/>
        <v>0</v>
      </c>
      <c r="CF62" s="661"/>
      <c r="CG62" s="662"/>
      <c r="CH62" s="667">
        <f t="shared" si="101"/>
        <v>0</v>
      </c>
      <c r="CI62" s="661"/>
      <c r="CJ62" s="662"/>
      <c r="CK62" s="667">
        <f t="shared" si="102"/>
        <v>0</v>
      </c>
      <c r="CL62" s="661"/>
      <c r="CM62" s="662"/>
      <c r="CN62" s="667">
        <f t="shared" si="103"/>
        <v>0</v>
      </c>
      <c r="CO62" s="661"/>
      <c r="CP62" s="662"/>
      <c r="CQ62" s="667">
        <f t="shared" si="104"/>
        <v>0</v>
      </c>
      <c r="CR62" s="661"/>
      <c r="CS62" s="662"/>
      <c r="CT62" s="667">
        <f t="shared" si="105"/>
        <v>0</v>
      </c>
      <c r="CU62" s="661"/>
      <c r="CV62" s="662"/>
      <c r="CW62" s="667">
        <f t="shared" si="106"/>
        <v>0</v>
      </c>
      <c r="CX62" s="661"/>
      <c r="CY62" s="662"/>
      <c r="CZ62" s="667">
        <f t="shared" si="107"/>
        <v>0</v>
      </c>
      <c r="DA62" s="662"/>
      <c r="DB62" s="662"/>
      <c r="DC62" s="662"/>
      <c r="DD62" s="662"/>
      <c r="DE62" s="662"/>
      <c r="DF62" s="662"/>
      <c r="DG62" s="662"/>
      <c r="DH62" s="662"/>
      <c r="DI62" s="662"/>
      <c r="DJ62" s="662"/>
      <c r="DK62" s="662"/>
      <c r="DL62" s="662"/>
      <c r="DM62" s="662"/>
      <c r="DN62" s="662"/>
      <c r="DO62" s="662"/>
      <c r="DP62" s="662"/>
      <c r="DQ62" s="662"/>
      <c r="DR62" s="662"/>
      <c r="DS62" s="662"/>
      <c r="DT62" s="662"/>
    </row>
    <row r="63" spans="1:124" ht="15.75" hidden="1" customHeight="1" x14ac:dyDescent="0.35">
      <c r="A63" s="657"/>
      <c r="B63" s="658"/>
      <c r="C63" s="659"/>
      <c r="D63" s="666">
        <f t="shared" si="74"/>
        <v>0</v>
      </c>
      <c r="E63" s="595"/>
      <c r="F63" s="661"/>
      <c r="G63" s="662"/>
      <c r="H63" s="667">
        <f t="shared" si="75"/>
        <v>0</v>
      </c>
      <c r="I63" s="661"/>
      <c r="J63" s="662"/>
      <c r="K63" s="667">
        <f t="shared" si="76"/>
        <v>0</v>
      </c>
      <c r="L63" s="661"/>
      <c r="M63" s="662"/>
      <c r="N63" s="667">
        <f t="shared" si="77"/>
        <v>0</v>
      </c>
      <c r="O63" s="661"/>
      <c r="P63" s="662"/>
      <c r="Q63" s="667">
        <f t="shared" si="78"/>
        <v>0</v>
      </c>
      <c r="R63" s="661"/>
      <c r="S63" s="662"/>
      <c r="T63" s="667">
        <f t="shared" si="79"/>
        <v>0</v>
      </c>
      <c r="U63" s="661"/>
      <c r="V63" s="662"/>
      <c r="W63" s="667">
        <f t="shared" si="80"/>
        <v>0</v>
      </c>
      <c r="X63" s="661"/>
      <c r="Y63" s="662"/>
      <c r="Z63" s="667">
        <f t="shared" si="81"/>
        <v>0</v>
      </c>
      <c r="AA63" s="661"/>
      <c r="AB63" s="662"/>
      <c r="AC63" s="667">
        <f t="shared" si="82"/>
        <v>0</v>
      </c>
      <c r="AD63" s="661"/>
      <c r="AE63" s="662"/>
      <c r="AF63" s="667">
        <f t="shared" si="83"/>
        <v>0</v>
      </c>
      <c r="AG63" s="661"/>
      <c r="AH63" s="662"/>
      <c r="AI63" s="667">
        <f t="shared" si="84"/>
        <v>0</v>
      </c>
      <c r="AJ63" s="661"/>
      <c r="AK63" s="662"/>
      <c r="AL63" s="667">
        <f t="shared" si="85"/>
        <v>0</v>
      </c>
      <c r="AM63" s="661"/>
      <c r="AN63" s="662"/>
      <c r="AO63" s="667">
        <f t="shared" si="86"/>
        <v>0</v>
      </c>
      <c r="AP63" s="661"/>
      <c r="AQ63" s="662"/>
      <c r="AR63" s="667">
        <f t="shared" si="87"/>
        <v>0</v>
      </c>
      <c r="AS63" s="661"/>
      <c r="AT63" s="662"/>
      <c r="AU63" s="667">
        <f t="shared" si="88"/>
        <v>0</v>
      </c>
      <c r="AV63" s="661"/>
      <c r="AW63" s="662"/>
      <c r="AX63" s="667">
        <f t="shared" si="89"/>
        <v>0</v>
      </c>
      <c r="AY63" s="661"/>
      <c r="AZ63" s="662"/>
      <c r="BA63" s="667">
        <f t="shared" si="90"/>
        <v>0</v>
      </c>
      <c r="BB63" s="661"/>
      <c r="BC63" s="662"/>
      <c r="BD63" s="667">
        <f t="shared" si="91"/>
        <v>0</v>
      </c>
      <c r="BE63" s="661"/>
      <c r="BF63" s="662"/>
      <c r="BG63" s="667">
        <f t="shared" si="92"/>
        <v>0</v>
      </c>
      <c r="BH63" s="661"/>
      <c r="BI63" s="662"/>
      <c r="BJ63" s="667">
        <f t="shared" si="93"/>
        <v>0</v>
      </c>
      <c r="BK63" s="661"/>
      <c r="BL63" s="662"/>
      <c r="BM63" s="667">
        <f t="shared" si="94"/>
        <v>0</v>
      </c>
      <c r="BN63" s="661"/>
      <c r="BO63" s="662"/>
      <c r="BP63" s="667">
        <f t="shared" si="95"/>
        <v>0</v>
      </c>
      <c r="BQ63" s="661"/>
      <c r="BR63" s="662"/>
      <c r="BS63" s="667">
        <f t="shared" si="96"/>
        <v>0</v>
      </c>
      <c r="BT63" s="661"/>
      <c r="BU63" s="662"/>
      <c r="BV63" s="667">
        <f t="shared" si="97"/>
        <v>0</v>
      </c>
      <c r="BW63" s="661"/>
      <c r="BX63" s="662"/>
      <c r="BY63" s="667">
        <f t="shared" si="98"/>
        <v>0</v>
      </c>
      <c r="BZ63" s="661"/>
      <c r="CA63" s="662"/>
      <c r="CB63" s="667">
        <f t="shared" si="99"/>
        <v>0</v>
      </c>
      <c r="CC63" s="661"/>
      <c r="CD63" s="662"/>
      <c r="CE63" s="667">
        <f t="shared" si="100"/>
        <v>0</v>
      </c>
      <c r="CF63" s="661"/>
      <c r="CG63" s="662"/>
      <c r="CH63" s="667">
        <f t="shared" si="101"/>
        <v>0</v>
      </c>
      <c r="CI63" s="661"/>
      <c r="CJ63" s="662"/>
      <c r="CK63" s="667">
        <f t="shared" si="102"/>
        <v>0</v>
      </c>
      <c r="CL63" s="661"/>
      <c r="CM63" s="662"/>
      <c r="CN63" s="667">
        <f t="shared" si="103"/>
        <v>0</v>
      </c>
      <c r="CO63" s="661"/>
      <c r="CP63" s="662"/>
      <c r="CQ63" s="667">
        <f t="shared" si="104"/>
        <v>0</v>
      </c>
      <c r="CR63" s="661"/>
      <c r="CS63" s="662"/>
      <c r="CT63" s="667">
        <f t="shared" si="105"/>
        <v>0</v>
      </c>
      <c r="CU63" s="661"/>
      <c r="CV63" s="662"/>
      <c r="CW63" s="667">
        <f t="shared" si="106"/>
        <v>0</v>
      </c>
      <c r="CX63" s="661"/>
      <c r="CY63" s="662"/>
      <c r="CZ63" s="667">
        <f t="shared" si="107"/>
        <v>0</v>
      </c>
      <c r="DA63" s="662"/>
      <c r="DB63" s="662"/>
      <c r="DC63" s="662"/>
      <c r="DD63" s="662"/>
      <c r="DE63" s="662"/>
      <c r="DF63" s="662"/>
      <c r="DG63" s="662"/>
      <c r="DH63" s="662"/>
      <c r="DI63" s="662"/>
      <c r="DJ63" s="662"/>
      <c r="DK63" s="662"/>
      <c r="DL63" s="662"/>
      <c r="DM63" s="662"/>
      <c r="DN63" s="662"/>
      <c r="DO63" s="662"/>
      <c r="DP63" s="662"/>
      <c r="DQ63" s="662"/>
      <c r="DR63" s="662"/>
      <c r="DS63" s="662"/>
      <c r="DT63" s="662"/>
    </row>
    <row r="64" spans="1:124" ht="15.75" hidden="1" customHeight="1" x14ac:dyDescent="0.35">
      <c r="A64" s="657"/>
      <c r="B64" s="658"/>
      <c r="C64" s="659"/>
      <c r="D64" s="666">
        <f t="shared" si="74"/>
        <v>0</v>
      </c>
      <c r="E64" s="595"/>
      <c r="F64" s="661"/>
      <c r="G64" s="662"/>
      <c r="H64" s="667">
        <f t="shared" si="75"/>
        <v>0</v>
      </c>
      <c r="I64" s="661"/>
      <c r="J64" s="662"/>
      <c r="K64" s="667">
        <f t="shared" si="76"/>
        <v>0</v>
      </c>
      <c r="L64" s="661"/>
      <c r="M64" s="662"/>
      <c r="N64" s="667">
        <f t="shared" si="77"/>
        <v>0</v>
      </c>
      <c r="O64" s="661"/>
      <c r="P64" s="662"/>
      <c r="Q64" s="667">
        <f t="shared" si="78"/>
        <v>0</v>
      </c>
      <c r="R64" s="661"/>
      <c r="S64" s="662"/>
      <c r="T64" s="667">
        <f t="shared" si="79"/>
        <v>0</v>
      </c>
      <c r="U64" s="661"/>
      <c r="V64" s="662"/>
      <c r="W64" s="667">
        <f t="shared" si="80"/>
        <v>0</v>
      </c>
      <c r="X64" s="661"/>
      <c r="Y64" s="662"/>
      <c r="Z64" s="667">
        <f t="shared" si="81"/>
        <v>0</v>
      </c>
      <c r="AA64" s="661"/>
      <c r="AB64" s="662"/>
      <c r="AC64" s="667">
        <f t="shared" si="82"/>
        <v>0</v>
      </c>
      <c r="AD64" s="661"/>
      <c r="AE64" s="662"/>
      <c r="AF64" s="667">
        <f t="shared" si="83"/>
        <v>0</v>
      </c>
      <c r="AG64" s="661"/>
      <c r="AH64" s="662"/>
      <c r="AI64" s="667">
        <f t="shared" si="84"/>
        <v>0</v>
      </c>
      <c r="AJ64" s="661"/>
      <c r="AK64" s="662"/>
      <c r="AL64" s="667">
        <f t="shared" si="85"/>
        <v>0</v>
      </c>
      <c r="AM64" s="661"/>
      <c r="AN64" s="662"/>
      <c r="AO64" s="667">
        <f t="shared" si="86"/>
        <v>0</v>
      </c>
      <c r="AP64" s="661"/>
      <c r="AQ64" s="662"/>
      <c r="AR64" s="667">
        <f t="shared" si="87"/>
        <v>0</v>
      </c>
      <c r="AS64" s="661"/>
      <c r="AT64" s="662"/>
      <c r="AU64" s="667">
        <f t="shared" si="88"/>
        <v>0</v>
      </c>
      <c r="AV64" s="661"/>
      <c r="AW64" s="662"/>
      <c r="AX64" s="667">
        <f t="shared" si="89"/>
        <v>0</v>
      </c>
      <c r="AY64" s="661"/>
      <c r="AZ64" s="662"/>
      <c r="BA64" s="667">
        <f t="shared" si="90"/>
        <v>0</v>
      </c>
      <c r="BB64" s="661"/>
      <c r="BC64" s="662"/>
      <c r="BD64" s="667">
        <f t="shared" si="91"/>
        <v>0</v>
      </c>
      <c r="BE64" s="661"/>
      <c r="BF64" s="662"/>
      <c r="BG64" s="667">
        <f t="shared" si="92"/>
        <v>0</v>
      </c>
      <c r="BH64" s="661"/>
      <c r="BI64" s="662"/>
      <c r="BJ64" s="667">
        <f t="shared" si="93"/>
        <v>0</v>
      </c>
      <c r="BK64" s="661"/>
      <c r="BL64" s="662"/>
      <c r="BM64" s="667">
        <f t="shared" si="94"/>
        <v>0</v>
      </c>
      <c r="BN64" s="661"/>
      <c r="BO64" s="662"/>
      <c r="BP64" s="667">
        <f t="shared" si="95"/>
        <v>0</v>
      </c>
      <c r="BQ64" s="661"/>
      <c r="BR64" s="662"/>
      <c r="BS64" s="667">
        <f t="shared" si="96"/>
        <v>0</v>
      </c>
      <c r="BT64" s="661"/>
      <c r="BU64" s="662"/>
      <c r="BV64" s="667">
        <f t="shared" si="97"/>
        <v>0</v>
      </c>
      <c r="BW64" s="661"/>
      <c r="BX64" s="662"/>
      <c r="BY64" s="667">
        <f t="shared" si="98"/>
        <v>0</v>
      </c>
      <c r="BZ64" s="661"/>
      <c r="CA64" s="662"/>
      <c r="CB64" s="667">
        <f t="shared" si="99"/>
        <v>0</v>
      </c>
      <c r="CC64" s="661"/>
      <c r="CD64" s="662"/>
      <c r="CE64" s="667">
        <f t="shared" si="100"/>
        <v>0</v>
      </c>
      <c r="CF64" s="661"/>
      <c r="CG64" s="662"/>
      <c r="CH64" s="667">
        <f t="shared" si="101"/>
        <v>0</v>
      </c>
      <c r="CI64" s="661"/>
      <c r="CJ64" s="662"/>
      <c r="CK64" s="667">
        <f t="shared" si="102"/>
        <v>0</v>
      </c>
      <c r="CL64" s="661"/>
      <c r="CM64" s="662"/>
      <c r="CN64" s="667">
        <f t="shared" si="103"/>
        <v>0</v>
      </c>
      <c r="CO64" s="661"/>
      <c r="CP64" s="662"/>
      <c r="CQ64" s="667">
        <f t="shared" si="104"/>
        <v>0</v>
      </c>
      <c r="CR64" s="661"/>
      <c r="CS64" s="662"/>
      <c r="CT64" s="667">
        <f t="shared" si="105"/>
        <v>0</v>
      </c>
      <c r="CU64" s="661"/>
      <c r="CV64" s="662"/>
      <c r="CW64" s="667">
        <f t="shared" si="106"/>
        <v>0</v>
      </c>
      <c r="CX64" s="661"/>
      <c r="CY64" s="662"/>
      <c r="CZ64" s="667">
        <f t="shared" si="107"/>
        <v>0</v>
      </c>
      <c r="DA64" s="662"/>
      <c r="DB64" s="662"/>
      <c r="DC64" s="662"/>
      <c r="DD64" s="662"/>
      <c r="DE64" s="662"/>
      <c r="DF64" s="662"/>
      <c r="DG64" s="662"/>
      <c r="DH64" s="662"/>
      <c r="DI64" s="662"/>
      <c r="DJ64" s="662"/>
      <c r="DK64" s="662"/>
      <c r="DL64" s="662"/>
      <c r="DM64" s="662"/>
      <c r="DN64" s="662"/>
      <c r="DO64" s="662"/>
      <c r="DP64" s="662"/>
      <c r="DQ64" s="662"/>
      <c r="DR64" s="662"/>
      <c r="DS64" s="662"/>
      <c r="DT64" s="662"/>
    </row>
    <row r="65" spans="1:124" ht="15.75" hidden="1" customHeight="1" x14ac:dyDescent="0.35">
      <c r="A65" s="657"/>
      <c r="B65" s="658"/>
      <c r="C65" s="659"/>
      <c r="D65" s="666">
        <f t="shared" si="74"/>
        <v>0</v>
      </c>
      <c r="E65" s="595"/>
      <c r="F65" s="661"/>
      <c r="G65" s="662"/>
      <c r="H65" s="667">
        <f t="shared" si="75"/>
        <v>0</v>
      </c>
      <c r="I65" s="661"/>
      <c r="J65" s="662"/>
      <c r="K65" s="667">
        <f t="shared" si="76"/>
        <v>0</v>
      </c>
      <c r="L65" s="661"/>
      <c r="M65" s="662"/>
      <c r="N65" s="667">
        <f t="shared" si="77"/>
        <v>0</v>
      </c>
      <c r="O65" s="661"/>
      <c r="P65" s="662"/>
      <c r="Q65" s="667">
        <f t="shared" si="78"/>
        <v>0</v>
      </c>
      <c r="R65" s="661"/>
      <c r="S65" s="662"/>
      <c r="T65" s="667">
        <f t="shared" si="79"/>
        <v>0</v>
      </c>
      <c r="U65" s="661"/>
      <c r="V65" s="662"/>
      <c r="W65" s="667">
        <f t="shared" si="80"/>
        <v>0</v>
      </c>
      <c r="X65" s="661"/>
      <c r="Y65" s="662"/>
      <c r="Z65" s="667">
        <f t="shared" si="81"/>
        <v>0</v>
      </c>
      <c r="AA65" s="661"/>
      <c r="AB65" s="662"/>
      <c r="AC65" s="667">
        <f t="shared" si="82"/>
        <v>0</v>
      </c>
      <c r="AD65" s="661"/>
      <c r="AE65" s="662"/>
      <c r="AF65" s="667">
        <f t="shared" si="83"/>
        <v>0</v>
      </c>
      <c r="AG65" s="661"/>
      <c r="AH65" s="662"/>
      <c r="AI65" s="667">
        <f t="shared" si="84"/>
        <v>0</v>
      </c>
      <c r="AJ65" s="661"/>
      <c r="AK65" s="662"/>
      <c r="AL65" s="667">
        <f t="shared" si="85"/>
        <v>0</v>
      </c>
      <c r="AM65" s="661"/>
      <c r="AN65" s="662"/>
      <c r="AO65" s="667">
        <f t="shared" si="86"/>
        <v>0</v>
      </c>
      <c r="AP65" s="661"/>
      <c r="AQ65" s="662"/>
      <c r="AR65" s="667">
        <f t="shared" si="87"/>
        <v>0</v>
      </c>
      <c r="AS65" s="661"/>
      <c r="AT65" s="662"/>
      <c r="AU65" s="667">
        <f t="shared" si="88"/>
        <v>0</v>
      </c>
      <c r="AV65" s="661"/>
      <c r="AW65" s="662"/>
      <c r="AX65" s="667">
        <f t="shared" si="89"/>
        <v>0</v>
      </c>
      <c r="AY65" s="661"/>
      <c r="AZ65" s="662"/>
      <c r="BA65" s="667">
        <f t="shared" si="90"/>
        <v>0</v>
      </c>
      <c r="BB65" s="661"/>
      <c r="BC65" s="662"/>
      <c r="BD65" s="667">
        <f t="shared" si="91"/>
        <v>0</v>
      </c>
      <c r="BE65" s="661"/>
      <c r="BF65" s="662"/>
      <c r="BG65" s="667">
        <f t="shared" si="92"/>
        <v>0</v>
      </c>
      <c r="BH65" s="661"/>
      <c r="BI65" s="662"/>
      <c r="BJ65" s="667">
        <f t="shared" si="93"/>
        <v>0</v>
      </c>
      <c r="BK65" s="661"/>
      <c r="BL65" s="662"/>
      <c r="BM65" s="667">
        <f t="shared" si="94"/>
        <v>0</v>
      </c>
      <c r="BN65" s="661"/>
      <c r="BO65" s="662"/>
      <c r="BP65" s="667">
        <f t="shared" si="95"/>
        <v>0</v>
      </c>
      <c r="BQ65" s="661"/>
      <c r="BR65" s="662"/>
      <c r="BS65" s="667">
        <f t="shared" si="96"/>
        <v>0</v>
      </c>
      <c r="BT65" s="661"/>
      <c r="BU65" s="662"/>
      <c r="BV65" s="667">
        <f t="shared" si="97"/>
        <v>0</v>
      </c>
      <c r="BW65" s="661"/>
      <c r="BX65" s="662"/>
      <c r="BY65" s="667">
        <f t="shared" si="98"/>
        <v>0</v>
      </c>
      <c r="BZ65" s="661"/>
      <c r="CA65" s="662"/>
      <c r="CB65" s="667">
        <f t="shared" si="99"/>
        <v>0</v>
      </c>
      <c r="CC65" s="661"/>
      <c r="CD65" s="662"/>
      <c r="CE65" s="667">
        <f t="shared" si="100"/>
        <v>0</v>
      </c>
      <c r="CF65" s="661"/>
      <c r="CG65" s="662"/>
      <c r="CH65" s="667">
        <f t="shared" si="101"/>
        <v>0</v>
      </c>
      <c r="CI65" s="661"/>
      <c r="CJ65" s="662"/>
      <c r="CK65" s="667">
        <f t="shared" si="102"/>
        <v>0</v>
      </c>
      <c r="CL65" s="661"/>
      <c r="CM65" s="662"/>
      <c r="CN65" s="667">
        <f t="shared" si="103"/>
        <v>0</v>
      </c>
      <c r="CO65" s="661"/>
      <c r="CP65" s="662"/>
      <c r="CQ65" s="667">
        <f t="shared" si="104"/>
        <v>0</v>
      </c>
      <c r="CR65" s="661"/>
      <c r="CS65" s="662"/>
      <c r="CT65" s="667">
        <f t="shared" si="105"/>
        <v>0</v>
      </c>
      <c r="CU65" s="661"/>
      <c r="CV65" s="662"/>
      <c r="CW65" s="667">
        <f t="shared" si="106"/>
        <v>0</v>
      </c>
      <c r="CX65" s="661"/>
      <c r="CY65" s="662"/>
      <c r="CZ65" s="667">
        <f t="shared" si="107"/>
        <v>0</v>
      </c>
      <c r="DA65" s="662"/>
      <c r="DB65" s="662"/>
      <c r="DC65" s="662"/>
      <c r="DD65" s="662"/>
      <c r="DE65" s="662"/>
      <c r="DF65" s="662"/>
      <c r="DG65" s="662"/>
      <c r="DH65" s="662"/>
      <c r="DI65" s="662"/>
      <c r="DJ65" s="662"/>
      <c r="DK65" s="662"/>
      <c r="DL65" s="662"/>
      <c r="DM65" s="662"/>
      <c r="DN65" s="662"/>
      <c r="DO65" s="662"/>
      <c r="DP65" s="662"/>
      <c r="DQ65" s="662"/>
      <c r="DR65" s="662"/>
      <c r="DS65" s="662"/>
      <c r="DT65" s="662"/>
    </row>
    <row r="66" spans="1:124" ht="15.75" hidden="1" customHeight="1" x14ac:dyDescent="0.35">
      <c r="A66" s="657"/>
      <c r="B66" s="658"/>
      <c r="C66" s="659"/>
      <c r="D66" s="666">
        <f t="shared" si="74"/>
        <v>0</v>
      </c>
      <c r="E66" s="595"/>
      <c r="F66" s="661"/>
      <c r="G66" s="662"/>
      <c r="H66" s="667">
        <f t="shared" si="75"/>
        <v>0</v>
      </c>
      <c r="I66" s="661"/>
      <c r="J66" s="662"/>
      <c r="K66" s="667">
        <f t="shared" si="76"/>
        <v>0</v>
      </c>
      <c r="L66" s="661"/>
      <c r="M66" s="662"/>
      <c r="N66" s="667">
        <f t="shared" si="77"/>
        <v>0</v>
      </c>
      <c r="O66" s="661"/>
      <c r="P66" s="662"/>
      <c r="Q66" s="667">
        <f t="shared" si="78"/>
        <v>0</v>
      </c>
      <c r="R66" s="661"/>
      <c r="S66" s="662"/>
      <c r="T66" s="667">
        <f t="shared" si="79"/>
        <v>0</v>
      </c>
      <c r="U66" s="661"/>
      <c r="V66" s="662"/>
      <c r="W66" s="667">
        <f t="shared" si="80"/>
        <v>0</v>
      </c>
      <c r="X66" s="661"/>
      <c r="Y66" s="662"/>
      <c r="Z66" s="667">
        <f t="shared" si="81"/>
        <v>0</v>
      </c>
      <c r="AA66" s="661"/>
      <c r="AB66" s="662"/>
      <c r="AC66" s="667">
        <f t="shared" si="82"/>
        <v>0</v>
      </c>
      <c r="AD66" s="661"/>
      <c r="AE66" s="662"/>
      <c r="AF66" s="667">
        <f t="shared" si="83"/>
        <v>0</v>
      </c>
      <c r="AG66" s="661"/>
      <c r="AH66" s="662"/>
      <c r="AI66" s="667">
        <f t="shared" si="84"/>
        <v>0</v>
      </c>
      <c r="AJ66" s="661"/>
      <c r="AK66" s="662"/>
      <c r="AL66" s="667">
        <f t="shared" si="85"/>
        <v>0</v>
      </c>
      <c r="AM66" s="661"/>
      <c r="AN66" s="662"/>
      <c r="AO66" s="667">
        <f t="shared" si="86"/>
        <v>0</v>
      </c>
      <c r="AP66" s="661"/>
      <c r="AQ66" s="662"/>
      <c r="AR66" s="667">
        <f t="shared" si="87"/>
        <v>0</v>
      </c>
      <c r="AS66" s="661"/>
      <c r="AT66" s="662"/>
      <c r="AU66" s="667">
        <f t="shared" si="88"/>
        <v>0</v>
      </c>
      <c r="AV66" s="661"/>
      <c r="AW66" s="662"/>
      <c r="AX66" s="667">
        <f t="shared" si="89"/>
        <v>0</v>
      </c>
      <c r="AY66" s="661"/>
      <c r="AZ66" s="662"/>
      <c r="BA66" s="667">
        <f t="shared" si="90"/>
        <v>0</v>
      </c>
      <c r="BB66" s="661"/>
      <c r="BC66" s="662"/>
      <c r="BD66" s="667">
        <f t="shared" si="91"/>
        <v>0</v>
      </c>
      <c r="BE66" s="661"/>
      <c r="BF66" s="662"/>
      <c r="BG66" s="667">
        <f t="shared" si="92"/>
        <v>0</v>
      </c>
      <c r="BH66" s="661"/>
      <c r="BI66" s="662"/>
      <c r="BJ66" s="667">
        <f t="shared" si="93"/>
        <v>0</v>
      </c>
      <c r="BK66" s="661"/>
      <c r="BL66" s="662"/>
      <c r="BM66" s="667">
        <f t="shared" si="94"/>
        <v>0</v>
      </c>
      <c r="BN66" s="661"/>
      <c r="BO66" s="662"/>
      <c r="BP66" s="667">
        <f t="shared" si="95"/>
        <v>0</v>
      </c>
      <c r="BQ66" s="661"/>
      <c r="BR66" s="662"/>
      <c r="BS66" s="667">
        <f t="shared" si="96"/>
        <v>0</v>
      </c>
      <c r="BT66" s="661"/>
      <c r="BU66" s="662"/>
      <c r="BV66" s="667">
        <f t="shared" si="97"/>
        <v>0</v>
      </c>
      <c r="BW66" s="661"/>
      <c r="BX66" s="662"/>
      <c r="BY66" s="667">
        <f t="shared" si="98"/>
        <v>0</v>
      </c>
      <c r="BZ66" s="661"/>
      <c r="CA66" s="662"/>
      <c r="CB66" s="667">
        <f t="shared" si="99"/>
        <v>0</v>
      </c>
      <c r="CC66" s="661"/>
      <c r="CD66" s="662"/>
      <c r="CE66" s="667">
        <f t="shared" si="100"/>
        <v>0</v>
      </c>
      <c r="CF66" s="661"/>
      <c r="CG66" s="662"/>
      <c r="CH66" s="667">
        <f t="shared" si="101"/>
        <v>0</v>
      </c>
      <c r="CI66" s="661"/>
      <c r="CJ66" s="662"/>
      <c r="CK66" s="667">
        <f t="shared" si="102"/>
        <v>0</v>
      </c>
      <c r="CL66" s="661"/>
      <c r="CM66" s="662"/>
      <c r="CN66" s="667">
        <f t="shared" si="103"/>
        <v>0</v>
      </c>
      <c r="CO66" s="661"/>
      <c r="CP66" s="662"/>
      <c r="CQ66" s="667">
        <f t="shared" si="104"/>
        <v>0</v>
      </c>
      <c r="CR66" s="661"/>
      <c r="CS66" s="662"/>
      <c r="CT66" s="667">
        <f t="shared" si="105"/>
        <v>0</v>
      </c>
      <c r="CU66" s="661"/>
      <c r="CV66" s="662"/>
      <c r="CW66" s="667">
        <f t="shared" si="106"/>
        <v>0</v>
      </c>
      <c r="CX66" s="661"/>
      <c r="CY66" s="662"/>
      <c r="CZ66" s="667">
        <f t="shared" si="107"/>
        <v>0</v>
      </c>
      <c r="DA66" s="662"/>
      <c r="DB66" s="662"/>
      <c r="DC66" s="662"/>
      <c r="DD66" s="662"/>
      <c r="DE66" s="662"/>
      <c r="DF66" s="662"/>
      <c r="DG66" s="662"/>
      <c r="DH66" s="662"/>
      <c r="DI66" s="662"/>
      <c r="DJ66" s="662"/>
      <c r="DK66" s="662"/>
      <c r="DL66" s="662"/>
      <c r="DM66" s="662"/>
      <c r="DN66" s="662"/>
      <c r="DO66" s="662"/>
      <c r="DP66" s="662"/>
      <c r="DQ66" s="662"/>
      <c r="DR66" s="662"/>
      <c r="DS66" s="662"/>
      <c r="DT66" s="662"/>
    </row>
    <row r="67" spans="1:124" ht="15.75" hidden="1" customHeight="1" x14ac:dyDescent="0.35">
      <c r="A67" s="657"/>
      <c r="B67" s="658"/>
      <c r="C67" s="659"/>
      <c r="D67" s="666">
        <f t="shared" si="74"/>
        <v>0</v>
      </c>
      <c r="E67" s="595"/>
      <c r="F67" s="661"/>
      <c r="G67" s="662"/>
      <c r="H67" s="667">
        <f t="shared" si="75"/>
        <v>0</v>
      </c>
      <c r="I67" s="661"/>
      <c r="J67" s="662"/>
      <c r="K67" s="667">
        <f t="shared" si="76"/>
        <v>0</v>
      </c>
      <c r="L67" s="661"/>
      <c r="M67" s="662"/>
      <c r="N67" s="667">
        <f t="shared" si="77"/>
        <v>0</v>
      </c>
      <c r="O67" s="661"/>
      <c r="P67" s="662"/>
      <c r="Q67" s="667">
        <f t="shared" si="78"/>
        <v>0</v>
      </c>
      <c r="R67" s="661"/>
      <c r="S67" s="662"/>
      <c r="T67" s="667">
        <f t="shared" si="79"/>
        <v>0</v>
      </c>
      <c r="U67" s="661"/>
      <c r="V67" s="662"/>
      <c r="W67" s="667">
        <f t="shared" si="80"/>
        <v>0</v>
      </c>
      <c r="X67" s="661"/>
      <c r="Y67" s="662"/>
      <c r="Z67" s="667">
        <f t="shared" si="81"/>
        <v>0</v>
      </c>
      <c r="AA67" s="661"/>
      <c r="AB67" s="662"/>
      <c r="AC67" s="667">
        <f t="shared" si="82"/>
        <v>0</v>
      </c>
      <c r="AD67" s="661"/>
      <c r="AE67" s="662"/>
      <c r="AF67" s="667">
        <f t="shared" si="83"/>
        <v>0</v>
      </c>
      <c r="AG67" s="661"/>
      <c r="AH67" s="662"/>
      <c r="AI67" s="667">
        <f t="shared" si="84"/>
        <v>0</v>
      </c>
      <c r="AJ67" s="661"/>
      <c r="AK67" s="662"/>
      <c r="AL67" s="667">
        <f t="shared" si="85"/>
        <v>0</v>
      </c>
      <c r="AM67" s="661"/>
      <c r="AN67" s="662"/>
      <c r="AO67" s="667">
        <f t="shared" si="86"/>
        <v>0</v>
      </c>
      <c r="AP67" s="661"/>
      <c r="AQ67" s="662"/>
      <c r="AR67" s="667">
        <f t="shared" si="87"/>
        <v>0</v>
      </c>
      <c r="AS67" s="661"/>
      <c r="AT67" s="662"/>
      <c r="AU67" s="667">
        <f t="shared" si="88"/>
        <v>0</v>
      </c>
      <c r="AV67" s="661"/>
      <c r="AW67" s="662"/>
      <c r="AX67" s="667">
        <f t="shared" si="89"/>
        <v>0</v>
      </c>
      <c r="AY67" s="661"/>
      <c r="AZ67" s="662"/>
      <c r="BA67" s="667">
        <f t="shared" si="90"/>
        <v>0</v>
      </c>
      <c r="BB67" s="661"/>
      <c r="BC67" s="662"/>
      <c r="BD67" s="667">
        <f t="shared" si="91"/>
        <v>0</v>
      </c>
      <c r="BE67" s="661"/>
      <c r="BF67" s="662"/>
      <c r="BG67" s="667">
        <f t="shared" si="92"/>
        <v>0</v>
      </c>
      <c r="BH67" s="661"/>
      <c r="BI67" s="662"/>
      <c r="BJ67" s="667">
        <f t="shared" si="93"/>
        <v>0</v>
      </c>
      <c r="BK67" s="661"/>
      <c r="BL67" s="662"/>
      <c r="BM67" s="667">
        <f t="shared" si="94"/>
        <v>0</v>
      </c>
      <c r="BN67" s="661"/>
      <c r="BO67" s="662"/>
      <c r="BP67" s="667">
        <f t="shared" si="95"/>
        <v>0</v>
      </c>
      <c r="BQ67" s="661"/>
      <c r="BR67" s="662"/>
      <c r="BS67" s="667">
        <f t="shared" si="96"/>
        <v>0</v>
      </c>
      <c r="BT67" s="661"/>
      <c r="BU67" s="662"/>
      <c r="BV67" s="667">
        <f t="shared" si="97"/>
        <v>0</v>
      </c>
      <c r="BW67" s="661"/>
      <c r="BX67" s="662"/>
      <c r="BY67" s="667">
        <f t="shared" si="98"/>
        <v>0</v>
      </c>
      <c r="BZ67" s="661"/>
      <c r="CA67" s="662"/>
      <c r="CB67" s="667">
        <f t="shared" si="99"/>
        <v>0</v>
      </c>
      <c r="CC67" s="661"/>
      <c r="CD67" s="662"/>
      <c r="CE67" s="667">
        <f t="shared" si="100"/>
        <v>0</v>
      </c>
      <c r="CF67" s="661"/>
      <c r="CG67" s="662"/>
      <c r="CH67" s="667">
        <f t="shared" si="101"/>
        <v>0</v>
      </c>
      <c r="CI67" s="661"/>
      <c r="CJ67" s="662"/>
      <c r="CK67" s="667">
        <f t="shared" si="102"/>
        <v>0</v>
      </c>
      <c r="CL67" s="661"/>
      <c r="CM67" s="662"/>
      <c r="CN67" s="667">
        <f t="shared" si="103"/>
        <v>0</v>
      </c>
      <c r="CO67" s="661"/>
      <c r="CP67" s="662"/>
      <c r="CQ67" s="667">
        <f t="shared" si="104"/>
        <v>0</v>
      </c>
      <c r="CR67" s="661"/>
      <c r="CS67" s="662"/>
      <c r="CT67" s="667">
        <f t="shared" si="105"/>
        <v>0</v>
      </c>
      <c r="CU67" s="661"/>
      <c r="CV67" s="662"/>
      <c r="CW67" s="667">
        <f t="shared" si="106"/>
        <v>0</v>
      </c>
      <c r="CX67" s="661"/>
      <c r="CY67" s="662"/>
      <c r="CZ67" s="667">
        <f t="shared" si="107"/>
        <v>0</v>
      </c>
      <c r="DA67" s="662"/>
      <c r="DB67" s="662"/>
      <c r="DC67" s="662"/>
      <c r="DD67" s="662"/>
      <c r="DE67" s="662"/>
      <c r="DF67" s="662"/>
      <c r="DG67" s="662"/>
      <c r="DH67" s="662"/>
      <c r="DI67" s="662"/>
      <c r="DJ67" s="662"/>
      <c r="DK67" s="662"/>
      <c r="DL67" s="662"/>
      <c r="DM67" s="662"/>
      <c r="DN67" s="662"/>
      <c r="DO67" s="662"/>
      <c r="DP67" s="662"/>
      <c r="DQ67" s="662"/>
      <c r="DR67" s="662"/>
      <c r="DS67" s="662"/>
      <c r="DT67" s="662"/>
    </row>
    <row r="68" spans="1:124" ht="15.75" hidden="1" customHeight="1" x14ac:dyDescent="0.35">
      <c r="A68" s="657"/>
      <c r="B68" s="658"/>
      <c r="C68" s="659"/>
      <c r="D68" s="669">
        <f>SUM(D60:D67)</f>
        <v>0</v>
      </c>
      <c r="E68" s="595"/>
      <c r="F68" s="661"/>
      <c r="G68" s="662"/>
      <c r="H68" s="667">
        <f t="shared" si="75"/>
        <v>0</v>
      </c>
      <c r="I68" s="661"/>
      <c r="J68" s="662"/>
      <c r="K68" s="667">
        <f t="shared" si="76"/>
        <v>0</v>
      </c>
      <c r="L68" s="661"/>
      <c r="M68" s="662"/>
      <c r="N68" s="667">
        <f t="shared" si="77"/>
        <v>0</v>
      </c>
      <c r="O68" s="661"/>
      <c r="P68" s="662"/>
      <c r="Q68" s="667">
        <f t="shared" si="78"/>
        <v>0</v>
      </c>
      <c r="R68" s="661"/>
      <c r="S68" s="662"/>
      <c r="T68" s="667">
        <f t="shared" si="79"/>
        <v>0</v>
      </c>
      <c r="U68" s="661"/>
      <c r="V68" s="662"/>
      <c r="W68" s="667">
        <f t="shared" si="80"/>
        <v>0</v>
      </c>
      <c r="X68" s="661"/>
      <c r="Y68" s="662"/>
      <c r="Z68" s="667">
        <f t="shared" si="81"/>
        <v>0</v>
      </c>
      <c r="AA68" s="661"/>
      <c r="AB68" s="662"/>
      <c r="AC68" s="667">
        <f t="shared" si="82"/>
        <v>0</v>
      </c>
      <c r="AD68" s="661"/>
      <c r="AE68" s="662"/>
      <c r="AF68" s="667">
        <f t="shared" si="83"/>
        <v>0</v>
      </c>
      <c r="AG68" s="661"/>
      <c r="AH68" s="662"/>
      <c r="AI68" s="667">
        <f t="shared" si="84"/>
        <v>0</v>
      </c>
      <c r="AJ68" s="661"/>
      <c r="AK68" s="662"/>
      <c r="AL68" s="667">
        <f t="shared" si="85"/>
        <v>0</v>
      </c>
      <c r="AM68" s="661"/>
      <c r="AN68" s="662"/>
      <c r="AO68" s="667">
        <f t="shared" si="86"/>
        <v>0</v>
      </c>
      <c r="AP68" s="661"/>
      <c r="AQ68" s="662"/>
      <c r="AR68" s="667">
        <f t="shared" si="87"/>
        <v>0</v>
      </c>
      <c r="AS68" s="661"/>
      <c r="AT68" s="662"/>
      <c r="AU68" s="667">
        <f t="shared" si="88"/>
        <v>0</v>
      </c>
      <c r="AV68" s="661"/>
      <c r="AW68" s="662"/>
      <c r="AX68" s="667">
        <f t="shared" si="89"/>
        <v>0</v>
      </c>
      <c r="AY68" s="661"/>
      <c r="AZ68" s="662"/>
      <c r="BA68" s="667">
        <f t="shared" si="90"/>
        <v>0</v>
      </c>
      <c r="BB68" s="661"/>
      <c r="BC68" s="662"/>
      <c r="BD68" s="667">
        <f t="shared" si="91"/>
        <v>0</v>
      </c>
      <c r="BE68" s="661"/>
      <c r="BF68" s="662"/>
      <c r="BG68" s="667">
        <f t="shared" si="92"/>
        <v>0</v>
      </c>
      <c r="BH68" s="661"/>
      <c r="BI68" s="662"/>
      <c r="BJ68" s="667">
        <f t="shared" si="93"/>
        <v>0</v>
      </c>
      <c r="BK68" s="661"/>
      <c r="BL68" s="662"/>
      <c r="BM68" s="667">
        <f t="shared" si="94"/>
        <v>0</v>
      </c>
      <c r="BN68" s="661"/>
      <c r="BO68" s="662"/>
      <c r="BP68" s="667">
        <f t="shared" si="95"/>
        <v>0</v>
      </c>
      <c r="BQ68" s="661"/>
      <c r="BR68" s="662"/>
      <c r="BS68" s="667">
        <f t="shared" si="96"/>
        <v>0</v>
      </c>
      <c r="BT68" s="661"/>
      <c r="BU68" s="662"/>
      <c r="BV68" s="667">
        <f t="shared" si="97"/>
        <v>0</v>
      </c>
      <c r="BW68" s="661"/>
      <c r="BX68" s="662"/>
      <c r="BY68" s="667">
        <f t="shared" si="98"/>
        <v>0</v>
      </c>
      <c r="BZ68" s="661"/>
      <c r="CA68" s="662"/>
      <c r="CB68" s="667">
        <f t="shared" si="99"/>
        <v>0</v>
      </c>
      <c r="CC68" s="661"/>
      <c r="CD68" s="662"/>
      <c r="CE68" s="667">
        <f t="shared" si="100"/>
        <v>0</v>
      </c>
      <c r="CF68" s="661"/>
      <c r="CG68" s="662"/>
      <c r="CH68" s="667">
        <f t="shared" si="101"/>
        <v>0</v>
      </c>
      <c r="CI68" s="661"/>
      <c r="CJ68" s="662"/>
      <c r="CK68" s="667">
        <f t="shared" si="102"/>
        <v>0</v>
      </c>
      <c r="CL68" s="661"/>
      <c r="CM68" s="662"/>
      <c r="CN68" s="667">
        <f t="shared" si="103"/>
        <v>0</v>
      </c>
      <c r="CO68" s="661"/>
      <c r="CP68" s="662"/>
      <c r="CQ68" s="667">
        <f t="shared" si="104"/>
        <v>0</v>
      </c>
      <c r="CR68" s="661"/>
      <c r="CS68" s="662"/>
      <c r="CT68" s="667">
        <f t="shared" si="105"/>
        <v>0</v>
      </c>
      <c r="CU68" s="661"/>
      <c r="CV68" s="662"/>
      <c r="CW68" s="667">
        <f t="shared" si="106"/>
        <v>0</v>
      </c>
      <c r="CX68" s="661"/>
      <c r="CY68" s="662"/>
      <c r="CZ68" s="667">
        <f t="shared" si="107"/>
        <v>0</v>
      </c>
      <c r="DA68" s="662"/>
      <c r="DB68" s="662"/>
      <c r="DC68" s="662"/>
      <c r="DD68" s="662"/>
      <c r="DE68" s="662"/>
      <c r="DF68" s="662"/>
      <c r="DG68" s="662"/>
      <c r="DH68" s="662"/>
      <c r="DI68" s="662"/>
      <c r="DJ68" s="662"/>
      <c r="DK68" s="662"/>
      <c r="DL68" s="662"/>
      <c r="DM68" s="662"/>
      <c r="DN68" s="662"/>
      <c r="DO68" s="662"/>
      <c r="DP68" s="662"/>
      <c r="DQ68" s="662"/>
      <c r="DR68" s="662"/>
      <c r="DS68" s="662"/>
      <c r="DT68" s="662"/>
    </row>
    <row r="69" spans="1:124" ht="24.75" hidden="1" customHeight="1" x14ac:dyDescent="0.65">
      <c r="A69" s="816" t="s">
        <v>531</v>
      </c>
      <c r="B69" s="650"/>
      <c r="C69" s="651"/>
      <c r="D69" s="652"/>
      <c r="E69" s="653"/>
      <c r="F69" s="654"/>
      <c r="G69" s="653"/>
      <c r="H69" s="655"/>
      <c r="I69" s="654"/>
      <c r="J69" s="653"/>
      <c r="K69" s="655"/>
      <c r="L69" s="654"/>
      <c r="M69" s="653"/>
      <c r="N69" s="655"/>
      <c r="O69" s="654"/>
      <c r="P69" s="653"/>
      <c r="Q69" s="655"/>
      <c r="R69" s="654"/>
      <c r="S69" s="653"/>
      <c r="T69" s="655"/>
      <c r="U69" s="654"/>
      <c r="V69" s="653"/>
      <c r="W69" s="655"/>
      <c r="X69" s="654"/>
      <c r="Y69" s="653"/>
      <c r="Z69" s="655"/>
      <c r="AA69" s="654"/>
      <c r="AB69" s="653"/>
      <c r="AC69" s="655"/>
      <c r="AD69" s="654"/>
      <c r="AE69" s="653"/>
      <c r="AF69" s="655"/>
      <c r="AG69" s="654"/>
      <c r="AH69" s="653"/>
      <c r="AI69" s="655"/>
      <c r="AJ69" s="654"/>
      <c r="AK69" s="653"/>
      <c r="AL69" s="655"/>
      <c r="AM69" s="654"/>
      <c r="AN69" s="653"/>
      <c r="AO69" s="655"/>
      <c r="AP69" s="654"/>
      <c r="AQ69" s="653"/>
      <c r="AR69" s="655"/>
      <c r="AS69" s="654"/>
      <c r="AT69" s="653"/>
      <c r="AU69" s="655"/>
      <c r="AV69" s="654"/>
      <c r="AW69" s="653"/>
      <c r="AX69" s="655"/>
      <c r="AY69" s="654"/>
      <c r="AZ69" s="653"/>
      <c r="BA69" s="655"/>
      <c r="BB69" s="654"/>
      <c r="BC69" s="653"/>
      <c r="BD69" s="655"/>
      <c r="BE69" s="654"/>
      <c r="BF69" s="653"/>
      <c r="BG69" s="655"/>
      <c r="BH69" s="654"/>
      <c r="BI69" s="653"/>
      <c r="BJ69" s="655"/>
      <c r="BK69" s="654"/>
      <c r="BL69" s="653"/>
      <c r="BM69" s="655"/>
      <c r="BN69" s="654"/>
      <c r="BO69" s="653"/>
      <c r="BP69" s="655"/>
      <c r="BQ69" s="654"/>
      <c r="BR69" s="653"/>
      <c r="BS69" s="655"/>
      <c r="BT69" s="654"/>
      <c r="BU69" s="653"/>
      <c r="BV69" s="655"/>
      <c r="BW69" s="654"/>
      <c r="BX69" s="653"/>
      <c r="BY69" s="655"/>
      <c r="BZ69" s="654"/>
      <c r="CA69" s="653"/>
      <c r="CB69" s="655"/>
      <c r="CC69" s="654"/>
      <c r="CD69" s="653"/>
      <c r="CE69" s="655"/>
      <c r="CF69" s="654"/>
      <c r="CG69" s="653"/>
      <c r="CH69" s="655"/>
      <c r="CI69" s="654"/>
      <c r="CJ69" s="653"/>
      <c r="CK69" s="655"/>
      <c r="CL69" s="654"/>
      <c r="CM69" s="653"/>
      <c r="CN69" s="655"/>
      <c r="CO69" s="654"/>
      <c r="CP69" s="653"/>
      <c r="CQ69" s="655"/>
      <c r="CR69" s="654"/>
      <c r="CS69" s="653"/>
      <c r="CT69" s="655"/>
      <c r="CU69" s="654"/>
      <c r="CV69" s="653"/>
      <c r="CW69" s="655"/>
      <c r="CX69" s="654"/>
      <c r="CY69" s="653"/>
      <c r="CZ69" s="655"/>
      <c r="DA69" s="656"/>
      <c r="DB69" s="656"/>
      <c r="DC69" s="656"/>
      <c r="DD69" s="656"/>
      <c r="DE69" s="656"/>
      <c r="DF69" s="656"/>
      <c r="DG69" s="656"/>
      <c r="DH69" s="656"/>
      <c r="DI69" s="656"/>
      <c r="DJ69" s="656"/>
      <c r="DK69" s="656"/>
      <c r="DL69" s="656"/>
      <c r="DM69" s="656"/>
      <c r="DN69" s="656"/>
      <c r="DO69" s="656"/>
      <c r="DP69" s="656"/>
      <c r="DQ69" s="656"/>
      <c r="DR69" s="656"/>
      <c r="DS69" s="656"/>
      <c r="DT69" s="656"/>
    </row>
    <row r="70" spans="1:124" ht="15.75" hidden="1" customHeight="1" x14ac:dyDescent="0.35">
      <c r="A70" s="657"/>
      <c r="B70" s="658"/>
      <c r="C70" s="659"/>
      <c r="D70" s="660">
        <f t="shared" ref="D70:D76" si="108">LOOKUP(2,1/(F70:CZ70&lt;&gt;""),F70:CZ70)</f>
        <v>0</v>
      </c>
      <c r="E70" s="595"/>
      <c r="F70" s="661"/>
      <c r="G70" s="662"/>
      <c r="H70" s="663">
        <f t="shared" ref="H70:H77" si="109">F70-G70</f>
        <v>0</v>
      </c>
      <c r="I70" s="661"/>
      <c r="J70" s="662"/>
      <c r="K70" s="667">
        <f t="shared" ref="K70:K77" si="110">H70+I70-J70</f>
        <v>0</v>
      </c>
      <c r="L70" s="661"/>
      <c r="M70" s="662"/>
      <c r="N70" s="667">
        <f t="shared" ref="N70:N77" si="111">K70+L70-M70</f>
        <v>0</v>
      </c>
      <c r="O70" s="661"/>
      <c r="P70" s="662"/>
      <c r="Q70" s="667">
        <f t="shared" ref="Q70:Q77" si="112">N70+O70-P70</f>
        <v>0</v>
      </c>
      <c r="R70" s="661"/>
      <c r="S70" s="662"/>
      <c r="T70" s="667">
        <f t="shared" ref="T70:T77" si="113">Q70+R70-S70</f>
        <v>0</v>
      </c>
      <c r="U70" s="661"/>
      <c r="V70" s="662"/>
      <c r="W70" s="667">
        <f t="shared" ref="W70:W77" si="114">T70+U70-V70</f>
        <v>0</v>
      </c>
      <c r="X70" s="661"/>
      <c r="Y70" s="662"/>
      <c r="Z70" s="667">
        <f t="shared" ref="Z70:Z77" si="115">W70+X70-Y70</f>
        <v>0</v>
      </c>
      <c r="AA70" s="661"/>
      <c r="AB70" s="662"/>
      <c r="AC70" s="667">
        <f t="shared" ref="AC70:AC77" si="116">Z70+AA70-AB70</f>
        <v>0</v>
      </c>
      <c r="AD70" s="661"/>
      <c r="AE70" s="662"/>
      <c r="AF70" s="667">
        <f t="shared" ref="AF70:AF77" si="117">AC70+AD70-AE70</f>
        <v>0</v>
      </c>
      <c r="AG70" s="661"/>
      <c r="AH70" s="662"/>
      <c r="AI70" s="667">
        <f t="shared" ref="AI70:AI77" si="118">AF70+AG70-AH70</f>
        <v>0</v>
      </c>
      <c r="AJ70" s="661"/>
      <c r="AK70" s="662"/>
      <c r="AL70" s="667">
        <f t="shared" ref="AL70:AL77" si="119">AI70+AJ70-AK70</f>
        <v>0</v>
      </c>
      <c r="AM70" s="661"/>
      <c r="AN70" s="662"/>
      <c r="AO70" s="667">
        <f t="shared" ref="AO70:AO77" si="120">AL70+AM70-AN70</f>
        <v>0</v>
      </c>
      <c r="AP70" s="661"/>
      <c r="AQ70" s="662"/>
      <c r="AR70" s="667">
        <f t="shared" ref="AR70:AR77" si="121">AO70+AP70-AQ70</f>
        <v>0</v>
      </c>
      <c r="AS70" s="661"/>
      <c r="AT70" s="662"/>
      <c r="AU70" s="667">
        <f t="shared" ref="AU70:AU77" si="122">AR70+AS70-AT70</f>
        <v>0</v>
      </c>
      <c r="AV70" s="661"/>
      <c r="AW70" s="662"/>
      <c r="AX70" s="667">
        <f t="shared" ref="AX70:AX77" si="123">AU70+AV70-AW70</f>
        <v>0</v>
      </c>
      <c r="AY70" s="661"/>
      <c r="AZ70" s="662"/>
      <c r="BA70" s="667">
        <f t="shared" ref="BA70:BA77" si="124">AX70+AY70-AZ70</f>
        <v>0</v>
      </c>
      <c r="BB70" s="661"/>
      <c r="BC70" s="662"/>
      <c r="BD70" s="667">
        <f t="shared" ref="BD70:BD77" si="125">BA70+BB70-BC70</f>
        <v>0</v>
      </c>
      <c r="BE70" s="661"/>
      <c r="BF70" s="662"/>
      <c r="BG70" s="667">
        <f t="shared" ref="BG70:BG77" si="126">BD70+BE70-BF70</f>
        <v>0</v>
      </c>
      <c r="BH70" s="661"/>
      <c r="BI70" s="662"/>
      <c r="BJ70" s="667">
        <f t="shared" ref="BJ70:BJ77" si="127">BG70+BH70-BI70</f>
        <v>0</v>
      </c>
      <c r="BK70" s="661"/>
      <c r="BL70" s="662"/>
      <c r="BM70" s="667">
        <f t="shared" ref="BM70:BM77" si="128">BJ70+BK70-BL70</f>
        <v>0</v>
      </c>
      <c r="BN70" s="661"/>
      <c r="BO70" s="662"/>
      <c r="BP70" s="667">
        <f t="shared" ref="BP70:BP77" si="129">BM70+BN70-BO70</f>
        <v>0</v>
      </c>
      <c r="BQ70" s="661"/>
      <c r="BR70" s="662"/>
      <c r="BS70" s="667">
        <f t="shared" ref="BS70:BS77" si="130">BP70+BQ70-BR70</f>
        <v>0</v>
      </c>
      <c r="BT70" s="661"/>
      <c r="BU70" s="662"/>
      <c r="BV70" s="667">
        <f t="shared" ref="BV70:BV77" si="131">BS70+BT70-BU70</f>
        <v>0</v>
      </c>
      <c r="BW70" s="661"/>
      <c r="BX70" s="662"/>
      <c r="BY70" s="667">
        <f t="shared" ref="BY70:BY77" si="132">BV70+BW70-BX70</f>
        <v>0</v>
      </c>
      <c r="BZ70" s="661"/>
      <c r="CA70" s="662"/>
      <c r="CB70" s="667">
        <f t="shared" ref="CB70:CB77" si="133">BY70+BZ70-CA70</f>
        <v>0</v>
      </c>
      <c r="CC70" s="661"/>
      <c r="CD70" s="662"/>
      <c r="CE70" s="667">
        <f t="shared" ref="CE70:CE77" si="134">CB70+CC70-CD70</f>
        <v>0</v>
      </c>
      <c r="CF70" s="661"/>
      <c r="CG70" s="662"/>
      <c r="CH70" s="667">
        <f t="shared" ref="CH70:CH77" si="135">CE70+CF70-CG70</f>
        <v>0</v>
      </c>
      <c r="CI70" s="661"/>
      <c r="CJ70" s="662"/>
      <c r="CK70" s="667">
        <f t="shared" ref="CK70:CK77" si="136">CH70+CI70-CJ70</f>
        <v>0</v>
      </c>
      <c r="CL70" s="661"/>
      <c r="CM70" s="662"/>
      <c r="CN70" s="667">
        <f t="shared" ref="CN70:CN77" si="137">CK70+CL70-CM70</f>
        <v>0</v>
      </c>
      <c r="CO70" s="661"/>
      <c r="CP70" s="662"/>
      <c r="CQ70" s="667">
        <f t="shared" ref="CQ70:CQ77" si="138">CN70+CO70-CP70</f>
        <v>0</v>
      </c>
      <c r="CR70" s="661"/>
      <c r="CS70" s="662"/>
      <c r="CT70" s="667">
        <f t="shared" ref="CT70:CT77" si="139">CQ70+CR70-CS70</f>
        <v>0</v>
      </c>
      <c r="CU70" s="661"/>
      <c r="CV70" s="662"/>
      <c r="CW70" s="667">
        <f t="shared" ref="CW70:CW77" si="140">CT70+CU70-CV70</f>
        <v>0</v>
      </c>
      <c r="CX70" s="661"/>
      <c r="CY70" s="662"/>
      <c r="CZ70" s="667">
        <f t="shared" ref="CZ70:CZ77" si="141">CW70+CX70-CY70</f>
        <v>0</v>
      </c>
      <c r="DA70" s="662"/>
      <c r="DB70" s="662"/>
      <c r="DC70" s="662"/>
      <c r="DD70" s="662"/>
      <c r="DE70" s="662"/>
      <c r="DF70" s="662"/>
      <c r="DG70" s="662"/>
      <c r="DH70" s="662"/>
      <c r="DI70" s="662"/>
      <c r="DJ70" s="662"/>
      <c r="DK70" s="662"/>
      <c r="DL70" s="662"/>
      <c r="DM70" s="662"/>
      <c r="DN70" s="662"/>
      <c r="DO70" s="662"/>
      <c r="DP70" s="662"/>
      <c r="DQ70" s="662"/>
      <c r="DR70" s="662"/>
      <c r="DS70" s="662"/>
      <c r="DT70" s="662"/>
    </row>
    <row r="71" spans="1:124" ht="15.75" hidden="1" customHeight="1" x14ac:dyDescent="0.35">
      <c r="A71" s="665" t="s">
        <v>476</v>
      </c>
      <c r="B71" s="658"/>
      <c r="C71" s="659"/>
      <c r="D71" s="666">
        <f t="shared" si="108"/>
        <v>0</v>
      </c>
      <c r="E71" s="595"/>
      <c r="F71" s="661"/>
      <c r="G71" s="662"/>
      <c r="H71" s="667">
        <f t="shared" si="109"/>
        <v>0</v>
      </c>
      <c r="I71" s="661"/>
      <c r="J71" s="662"/>
      <c r="K71" s="667">
        <f t="shared" si="110"/>
        <v>0</v>
      </c>
      <c r="L71" s="661"/>
      <c r="M71" s="662"/>
      <c r="N71" s="667">
        <f t="shared" si="111"/>
        <v>0</v>
      </c>
      <c r="O71" s="661"/>
      <c r="P71" s="662"/>
      <c r="Q71" s="667">
        <f t="shared" si="112"/>
        <v>0</v>
      </c>
      <c r="R71" s="661"/>
      <c r="S71" s="662"/>
      <c r="T71" s="667">
        <f t="shared" si="113"/>
        <v>0</v>
      </c>
      <c r="U71" s="661"/>
      <c r="V71" s="662"/>
      <c r="W71" s="667">
        <f t="shared" si="114"/>
        <v>0</v>
      </c>
      <c r="X71" s="661"/>
      <c r="Y71" s="662"/>
      <c r="Z71" s="667">
        <f t="shared" si="115"/>
        <v>0</v>
      </c>
      <c r="AA71" s="661"/>
      <c r="AB71" s="662"/>
      <c r="AC71" s="667">
        <f t="shared" si="116"/>
        <v>0</v>
      </c>
      <c r="AD71" s="661"/>
      <c r="AE71" s="662"/>
      <c r="AF71" s="667">
        <f t="shared" si="117"/>
        <v>0</v>
      </c>
      <c r="AG71" s="661"/>
      <c r="AH71" s="662"/>
      <c r="AI71" s="667">
        <f t="shared" si="118"/>
        <v>0</v>
      </c>
      <c r="AJ71" s="661"/>
      <c r="AK71" s="662"/>
      <c r="AL71" s="667">
        <f t="shared" si="119"/>
        <v>0</v>
      </c>
      <c r="AM71" s="661"/>
      <c r="AN71" s="662"/>
      <c r="AO71" s="667">
        <f t="shared" si="120"/>
        <v>0</v>
      </c>
      <c r="AP71" s="661"/>
      <c r="AQ71" s="662"/>
      <c r="AR71" s="667">
        <f t="shared" si="121"/>
        <v>0</v>
      </c>
      <c r="AS71" s="661"/>
      <c r="AT71" s="662"/>
      <c r="AU71" s="667">
        <f t="shared" si="122"/>
        <v>0</v>
      </c>
      <c r="AV71" s="661"/>
      <c r="AW71" s="662"/>
      <c r="AX71" s="667">
        <f t="shared" si="123"/>
        <v>0</v>
      </c>
      <c r="AY71" s="661"/>
      <c r="AZ71" s="662"/>
      <c r="BA71" s="667">
        <f t="shared" si="124"/>
        <v>0</v>
      </c>
      <c r="BB71" s="661"/>
      <c r="BC71" s="662"/>
      <c r="BD71" s="667">
        <f t="shared" si="125"/>
        <v>0</v>
      </c>
      <c r="BE71" s="661"/>
      <c r="BF71" s="662"/>
      <c r="BG71" s="667">
        <f t="shared" si="126"/>
        <v>0</v>
      </c>
      <c r="BH71" s="661"/>
      <c r="BI71" s="662"/>
      <c r="BJ71" s="667">
        <f t="shared" si="127"/>
        <v>0</v>
      </c>
      <c r="BK71" s="661"/>
      <c r="BL71" s="662"/>
      <c r="BM71" s="667">
        <f t="shared" si="128"/>
        <v>0</v>
      </c>
      <c r="BN71" s="661"/>
      <c r="BO71" s="662"/>
      <c r="BP71" s="667">
        <f t="shared" si="129"/>
        <v>0</v>
      </c>
      <c r="BQ71" s="661"/>
      <c r="BR71" s="662"/>
      <c r="BS71" s="667">
        <f t="shared" si="130"/>
        <v>0</v>
      </c>
      <c r="BT71" s="661"/>
      <c r="BU71" s="662"/>
      <c r="BV71" s="667">
        <f t="shared" si="131"/>
        <v>0</v>
      </c>
      <c r="BW71" s="661"/>
      <c r="BX71" s="662"/>
      <c r="BY71" s="667">
        <f t="shared" si="132"/>
        <v>0</v>
      </c>
      <c r="BZ71" s="661"/>
      <c r="CA71" s="662"/>
      <c r="CB71" s="667">
        <f t="shared" si="133"/>
        <v>0</v>
      </c>
      <c r="CC71" s="661"/>
      <c r="CD71" s="662"/>
      <c r="CE71" s="667">
        <f t="shared" si="134"/>
        <v>0</v>
      </c>
      <c r="CF71" s="661"/>
      <c r="CG71" s="662"/>
      <c r="CH71" s="667">
        <f t="shared" si="135"/>
        <v>0</v>
      </c>
      <c r="CI71" s="661"/>
      <c r="CJ71" s="662"/>
      <c r="CK71" s="667">
        <f t="shared" si="136"/>
        <v>0</v>
      </c>
      <c r="CL71" s="661"/>
      <c r="CM71" s="662"/>
      <c r="CN71" s="667">
        <f t="shared" si="137"/>
        <v>0</v>
      </c>
      <c r="CO71" s="661"/>
      <c r="CP71" s="662"/>
      <c r="CQ71" s="667">
        <f t="shared" si="138"/>
        <v>0</v>
      </c>
      <c r="CR71" s="661"/>
      <c r="CS71" s="662"/>
      <c r="CT71" s="667">
        <f t="shared" si="139"/>
        <v>0</v>
      </c>
      <c r="CU71" s="661"/>
      <c r="CV71" s="662"/>
      <c r="CW71" s="667">
        <f t="shared" si="140"/>
        <v>0</v>
      </c>
      <c r="CX71" s="661"/>
      <c r="CY71" s="662"/>
      <c r="CZ71" s="667">
        <f t="shared" si="141"/>
        <v>0</v>
      </c>
      <c r="DA71" s="662"/>
      <c r="DB71" s="662"/>
      <c r="DC71" s="662"/>
      <c r="DD71" s="662"/>
      <c r="DE71" s="662"/>
      <c r="DF71" s="662"/>
      <c r="DG71" s="662"/>
      <c r="DH71" s="662"/>
      <c r="DI71" s="662"/>
      <c r="DJ71" s="662"/>
      <c r="DK71" s="662"/>
      <c r="DL71" s="662"/>
      <c r="DM71" s="662"/>
      <c r="DN71" s="662"/>
      <c r="DO71" s="662"/>
      <c r="DP71" s="662"/>
      <c r="DQ71" s="662"/>
      <c r="DR71" s="662"/>
      <c r="DS71" s="662"/>
      <c r="DT71" s="662"/>
    </row>
    <row r="72" spans="1:124" ht="15.75" hidden="1" customHeight="1" x14ac:dyDescent="0.5">
      <c r="A72" s="668">
        <f>D77</f>
        <v>0</v>
      </c>
      <c r="B72" s="658"/>
      <c r="C72" s="659"/>
      <c r="D72" s="666">
        <f t="shared" si="108"/>
        <v>0</v>
      </c>
      <c r="E72" s="595"/>
      <c r="F72" s="661"/>
      <c r="G72" s="662"/>
      <c r="H72" s="667">
        <f t="shared" si="109"/>
        <v>0</v>
      </c>
      <c r="I72" s="661"/>
      <c r="J72" s="662"/>
      <c r="K72" s="667">
        <f t="shared" si="110"/>
        <v>0</v>
      </c>
      <c r="L72" s="661"/>
      <c r="M72" s="662"/>
      <c r="N72" s="667">
        <f t="shared" si="111"/>
        <v>0</v>
      </c>
      <c r="O72" s="661"/>
      <c r="P72" s="662"/>
      <c r="Q72" s="667">
        <f t="shared" si="112"/>
        <v>0</v>
      </c>
      <c r="R72" s="661"/>
      <c r="S72" s="662"/>
      <c r="T72" s="667">
        <f t="shared" si="113"/>
        <v>0</v>
      </c>
      <c r="U72" s="661"/>
      <c r="V72" s="662"/>
      <c r="W72" s="667">
        <f t="shared" si="114"/>
        <v>0</v>
      </c>
      <c r="X72" s="661"/>
      <c r="Y72" s="662"/>
      <c r="Z72" s="667">
        <f t="shared" si="115"/>
        <v>0</v>
      </c>
      <c r="AA72" s="661"/>
      <c r="AB72" s="662"/>
      <c r="AC72" s="667">
        <f t="shared" si="116"/>
        <v>0</v>
      </c>
      <c r="AD72" s="661"/>
      <c r="AE72" s="662"/>
      <c r="AF72" s="667">
        <f t="shared" si="117"/>
        <v>0</v>
      </c>
      <c r="AG72" s="661"/>
      <c r="AH72" s="662"/>
      <c r="AI72" s="667">
        <f t="shared" si="118"/>
        <v>0</v>
      </c>
      <c r="AJ72" s="661"/>
      <c r="AK72" s="662"/>
      <c r="AL72" s="667">
        <f t="shared" si="119"/>
        <v>0</v>
      </c>
      <c r="AM72" s="661"/>
      <c r="AN72" s="662"/>
      <c r="AO72" s="667">
        <f t="shared" si="120"/>
        <v>0</v>
      </c>
      <c r="AP72" s="661"/>
      <c r="AQ72" s="662"/>
      <c r="AR72" s="667">
        <f t="shared" si="121"/>
        <v>0</v>
      </c>
      <c r="AS72" s="661"/>
      <c r="AT72" s="662"/>
      <c r="AU72" s="667">
        <f t="shared" si="122"/>
        <v>0</v>
      </c>
      <c r="AV72" s="661"/>
      <c r="AW72" s="662"/>
      <c r="AX72" s="667">
        <f t="shared" si="123"/>
        <v>0</v>
      </c>
      <c r="AY72" s="661"/>
      <c r="AZ72" s="662"/>
      <c r="BA72" s="667">
        <f t="shared" si="124"/>
        <v>0</v>
      </c>
      <c r="BB72" s="661"/>
      <c r="BC72" s="662"/>
      <c r="BD72" s="667">
        <f t="shared" si="125"/>
        <v>0</v>
      </c>
      <c r="BE72" s="661"/>
      <c r="BF72" s="662"/>
      <c r="BG72" s="667">
        <f t="shared" si="126"/>
        <v>0</v>
      </c>
      <c r="BH72" s="661"/>
      <c r="BI72" s="662"/>
      <c r="BJ72" s="667">
        <f t="shared" si="127"/>
        <v>0</v>
      </c>
      <c r="BK72" s="661"/>
      <c r="BL72" s="662"/>
      <c r="BM72" s="667">
        <f t="shared" si="128"/>
        <v>0</v>
      </c>
      <c r="BN72" s="661"/>
      <c r="BO72" s="662"/>
      <c r="BP72" s="667">
        <f t="shared" si="129"/>
        <v>0</v>
      </c>
      <c r="BQ72" s="661"/>
      <c r="BR72" s="662"/>
      <c r="BS72" s="667">
        <f t="shared" si="130"/>
        <v>0</v>
      </c>
      <c r="BT72" s="661"/>
      <c r="BU72" s="662"/>
      <c r="BV72" s="667">
        <f t="shared" si="131"/>
        <v>0</v>
      </c>
      <c r="BW72" s="661"/>
      <c r="BX72" s="662"/>
      <c r="BY72" s="667">
        <f t="shared" si="132"/>
        <v>0</v>
      </c>
      <c r="BZ72" s="661"/>
      <c r="CA72" s="662"/>
      <c r="CB72" s="667">
        <f t="shared" si="133"/>
        <v>0</v>
      </c>
      <c r="CC72" s="661"/>
      <c r="CD72" s="662"/>
      <c r="CE72" s="667">
        <f t="shared" si="134"/>
        <v>0</v>
      </c>
      <c r="CF72" s="661"/>
      <c r="CG72" s="662"/>
      <c r="CH72" s="667">
        <f t="shared" si="135"/>
        <v>0</v>
      </c>
      <c r="CI72" s="661"/>
      <c r="CJ72" s="662"/>
      <c r="CK72" s="667">
        <f t="shared" si="136"/>
        <v>0</v>
      </c>
      <c r="CL72" s="661"/>
      <c r="CM72" s="662"/>
      <c r="CN72" s="667">
        <f t="shared" si="137"/>
        <v>0</v>
      </c>
      <c r="CO72" s="661"/>
      <c r="CP72" s="662"/>
      <c r="CQ72" s="667">
        <f t="shared" si="138"/>
        <v>0</v>
      </c>
      <c r="CR72" s="661"/>
      <c r="CS72" s="662"/>
      <c r="CT72" s="667">
        <f t="shared" si="139"/>
        <v>0</v>
      </c>
      <c r="CU72" s="661"/>
      <c r="CV72" s="662"/>
      <c r="CW72" s="667">
        <f t="shared" si="140"/>
        <v>0</v>
      </c>
      <c r="CX72" s="661"/>
      <c r="CY72" s="662"/>
      <c r="CZ72" s="667">
        <f t="shared" si="141"/>
        <v>0</v>
      </c>
      <c r="DA72" s="662"/>
      <c r="DB72" s="662"/>
      <c r="DC72" s="662"/>
      <c r="DD72" s="662"/>
      <c r="DE72" s="662"/>
      <c r="DF72" s="662"/>
      <c r="DG72" s="662"/>
      <c r="DH72" s="662"/>
      <c r="DI72" s="662"/>
      <c r="DJ72" s="662"/>
      <c r="DK72" s="662"/>
      <c r="DL72" s="662"/>
      <c r="DM72" s="662"/>
      <c r="DN72" s="662"/>
      <c r="DO72" s="662"/>
      <c r="DP72" s="662"/>
      <c r="DQ72" s="662"/>
      <c r="DR72" s="662"/>
      <c r="DS72" s="662"/>
      <c r="DT72" s="662"/>
    </row>
    <row r="73" spans="1:124" ht="15.75" hidden="1" customHeight="1" x14ac:dyDescent="0.35">
      <c r="A73" s="657"/>
      <c r="B73" s="658"/>
      <c r="C73" s="659"/>
      <c r="D73" s="666">
        <f t="shared" si="108"/>
        <v>0</v>
      </c>
      <c r="E73" s="595"/>
      <c r="F73" s="661"/>
      <c r="G73" s="662"/>
      <c r="H73" s="667">
        <f t="shared" si="109"/>
        <v>0</v>
      </c>
      <c r="I73" s="661"/>
      <c r="J73" s="662"/>
      <c r="K73" s="667">
        <f t="shared" si="110"/>
        <v>0</v>
      </c>
      <c r="L73" s="661"/>
      <c r="M73" s="662"/>
      <c r="N73" s="667">
        <f t="shared" si="111"/>
        <v>0</v>
      </c>
      <c r="O73" s="661"/>
      <c r="P73" s="662"/>
      <c r="Q73" s="667">
        <f t="shared" si="112"/>
        <v>0</v>
      </c>
      <c r="R73" s="661"/>
      <c r="S73" s="662"/>
      <c r="T73" s="667">
        <f t="shared" si="113"/>
        <v>0</v>
      </c>
      <c r="U73" s="661"/>
      <c r="V73" s="662"/>
      <c r="W73" s="667">
        <f t="shared" si="114"/>
        <v>0</v>
      </c>
      <c r="X73" s="661"/>
      <c r="Y73" s="662"/>
      <c r="Z73" s="667">
        <f t="shared" si="115"/>
        <v>0</v>
      </c>
      <c r="AA73" s="661"/>
      <c r="AB73" s="662"/>
      <c r="AC73" s="667">
        <f t="shared" si="116"/>
        <v>0</v>
      </c>
      <c r="AD73" s="661"/>
      <c r="AE73" s="662"/>
      <c r="AF73" s="667">
        <f t="shared" si="117"/>
        <v>0</v>
      </c>
      <c r="AG73" s="661"/>
      <c r="AH73" s="662"/>
      <c r="AI73" s="667">
        <f t="shared" si="118"/>
        <v>0</v>
      </c>
      <c r="AJ73" s="661"/>
      <c r="AK73" s="662"/>
      <c r="AL73" s="667">
        <f t="shared" si="119"/>
        <v>0</v>
      </c>
      <c r="AM73" s="661"/>
      <c r="AN73" s="662"/>
      <c r="AO73" s="667">
        <f t="shared" si="120"/>
        <v>0</v>
      </c>
      <c r="AP73" s="661"/>
      <c r="AQ73" s="662"/>
      <c r="AR73" s="667">
        <f t="shared" si="121"/>
        <v>0</v>
      </c>
      <c r="AS73" s="661"/>
      <c r="AT73" s="662"/>
      <c r="AU73" s="667">
        <f t="shared" si="122"/>
        <v>0</v>
      </c>
      <c r="AV73" s="661"/>
      <c r="AW73" s="662"/>
      <c r="AX73" s="667">
        <f t="shared" si="123"/>
        <v>0</v>
      </c>
      <c r="AY73" s="661"/>
      <c r="AZ73" s="662"/>
      <c r="BA73" s="667">
        <f t="shared" si="124"/>
        <v>0</v>
      </c>
      <c r="BB73" s="661"/>
      <c r="BC73" s="662"/>
      <c r="BD73" s="667">
        <f t="shared" si="125"/>
        <v>0</v>
      </c>
      <c r="BE73" s="661"/>
      <c r="BF73" s="662"/>
      <c r="BG73" s="667">
        <f t="shared" si="126"/>
        <v>0</v>
      </c>
      <c r="BH73" s="661"/>
      <c r="BI73" s="662"/>
      <c r="BJ73" s="667">
        <f t="shared" si="127"/>
        <v>0</v>
      </c>
      <c r="BK73" s="661"/>
      <c r="BL73" s="662"/>
      <c r="BM73" s="667">
        <f t="shared" si="128"/>
        <v>0</v>
      </c>
      <c r="BN73" s="661"/>
      <c r="BO73" s="662"/>
      <c r="BP73" s="667">
        <f t="shared" si="129"/>
        <v>0</v>
      </c>
      <c r="BQ73" s="661"/>
      <c r="BR73" s="662"/>
      <c r="BS73" s="667">
        <f t="shared" si="130"/>
        <v>0</v>
      </c>
      <c r="BT73" s="661"/>
      <c r="BU73" s="662"/>
      <c r="BV73" s="667">
        <f t="shared" si="131"/>
        <v>0</v>
      </c>
      <c r="BW73" s="661"/>
      <c r="BX73" s="662"/>
      <c r="BY73" s="667">
        <f t="shared" si="132"/>
        <v>0</v>
      </c>
      <c r="BZ73" s="661"/>
      <c r="CA73" s="662"/>
      <c r="CB73" s="667">
        <f t="shared" si="133"/>
        <v>0</v>
      </c>
      <c r="CC73" s="661"/>
      <c r="CD73" s="662"/>
      <c r="CE73" s="667">
        <f t="shared" si="134"/>
        <v>0</v>
      </c>
      <c r="CF73" s="661"/>
      <c r="CG73" s="662"/>
      <c r="CH73" s="667">
        <f t="shared" si="135"/>
        <v>0</v>
      </c>
      <c r="CI73" s="661"/>
      <c r="CJ73" s="662"/>
      <c r="CK73" s="667">
        <f t="shared" si="136"/>
        <v>0</v>
      </c>
      <c r="CL73" s="661"/>
      <c r="CM73" s="662"/>
      <c r="CN73" s="667">
        <f t="shared" si="137"/>
        <v>0</v>
      </c>
      <c r="CO73" s="661"/>
      <c r="CP73" s="662"/>
      <c r="CQ73" s="667">
        <f t="shared" si="138"/>
        <v>0</v>
      </c>
      <c r="CR73" s="661"/>
      <c r="CS73" s="662"/>
      <c r="CT73" s="667">
        <f t="shared" si="139"/>
        <v>0</v>
      </c>
      <c r="CU73" s="661"/>
      <c r="CV73" s="662"/>
      <c r="CW73" s="667">
        <f t="shared" si="140"/>
        <v>0</v>
      </c>
      <c r="CX73" s="661"/>
      <c r="CY73" s="662"/>
      <c r="CZ73" s="667">
        <f t="shared" si="141"/>
        <v>0</v>
      </c>
      <c r="DA73" s="662"/>
      <c r="DB73" s="662"/>
      <c r="DC73" s="662"/>
      <c r="DD73" s="662"/>
      <c r="DE73" s="662"/>
      <c r="DF73" s="662"/>
      <c r="DG73" s="662"/>
      <c r="DH73" s="662"/>
      <c r="DI73" s="662"/>
      <c r="DJ73" s="662"/>
      <c r="DK73" s="662"/>
      <c r="DL73" s="662"/>
      <c r="DM73" s="662"/>
      <c r="DN73" s="662"/>
      <c r="DO73" s="662"/>
      <c r="DP73" s="662"/>
      <c r="DQ73" s="662"/>
      <c r="DR73" s="662"/>
      <c r="DS73" s="662"/>
      <c r="DT73" s="662"/>
    </row>
    <row r="74" spans="1:124" ht="15.75" hidden="1" customHeight="1" x14ac:dyDescent="0.35">
      <c r="A74" s="657"/>
      <c r="B74" s="658"/>
      <c r="C74" s="659"/>
      <c r="D74" s="666">
        <f t="shared" si="108"/>
        <v>0</v>
      </c>
      <c r="E74" s="595"/>
      <c r="F74" s="661"/>
      <c r="G74" s="662"/>
      <c r="H74" s="667">
        <f t="shared" si="109"/>
        <v>0</v>
      </c>
      <c r="I74" s="661"/>
      <c r="J74" s="662"/>
      <c r="K74" s="667">
        <f t="shared" si="110"/>
        <v>0</v>
      </c>
      <c r="L74" s="661"/>
      <c r="M74" s="662"/>
      <c r="N74" s="667">
        <f t="shared" si="111"/>
        <v>0</v>
      </c>
      <c r="O74" s="661"/>
      <c r="P74" s="662"/>
      <c r="Q74" s="667">
        <f t="shared" si="112"/>
        <v>0</v>
      </c>
      <c r="R74" s="661"/>
      <c r="S74" s="662"/>
      <c r="T74" s="667">
        <f t="shared" si="113"/>
        <v>0</v>
      </c>
      <c r="U74" s="661"/>
      <c r="V74" s="662"/>
      <c r="W74" s="667">
        <f t="shared" si="114"/>
        <v>0</v>
      </c>
      <c r="X74" s="661"/>
      <c r="Y74" s="662"/>
      <c r="Z74" s="667">
        <f t="shared" si="115"/>
        <v>0</v>
      </c>
      <c r="AA74" s="661"/>
      <c r="AB74" s="662"/>
      <c r="AC74" s="667">
        <f t="shared" si="116"/>
        <v>0</v>
      </c>
      <c r="AD74" s="661"/>
      <c r="AE74" s="662"/>
      <c r="AF74" s="667">
        <f t="shared" si="117"/>
        <v>0</v>
      </c>
      <c r="AG74" s="661"/>
      <c r="AH74" s="662"/>
      <c r="AI74" s="667">
        <f t="shared" si="118"/>
        <v>0</v>
      </c>
      <c r="AJ74" s="661"/>
      <c r="AK74" s="662"/>
      <c r="AL74" s="667">
        <f t="shared" si="119"/>
        <v>0</v>
      </c>
      <c r="AM74" s="661"/>
      <c r="AN74" s="662"/>
      <c r="AO74" s="667">
        <f t="shared" si="120"/>
        <v>0</v>
      </c>
      <c r="AP74" s="661"/>
      <c r="AQ74" s="662"/>
      <c r="AR74" s="667">
        <f t="shared" si="121"/>
        <v>0</v>
      </c>
      <c r="AS74" s="661"/>
      <c r="AT74" s="662"/>
      <c r="AU74" s="667">
        <f t="shared" si="122"/>
        <v>0</v>
      </c>
      <c r="AV74" s="661"/>
      <c r="AW74" s="662"/>
      <c r="AX74" s="667">
        <f t="shared" si="123"/>
        <v>0</v>
      </c>
      <c r="AY74" s="661"/>
      <c r="AZ74" s="662"/>
      <c r="BA74" s="667">
        <f t="shared" si="124"/>
        <v>0</v>
      </c>
      <c r="BB74" s="661"/>
      <c r="BC74" s="662"/>
      <c r="BD74" s="667">
        <f t="shared" si="125"/>
        <v>0</v>
      </c>
      <c r="BE74" s="661"/>
      <c r="BF74" s="662"/>
      <c r="BG74" s="667">
        <f t="shared" si="126"/>
        <v>0</v>
      </c>
      <c r="BH74" s="661"/>
      <c r="BI74" s="662"/>
      <c r="BJ74" s="667">
        <f t="shared" si="127"/>
        <v>0</v>
      </c>
      <c r="BK74" s="661"/>
      <c r="BL74" s="662"/>
      <c r="BM74" s="667">
        <f t="shared" si="128"/>
        <v>0</v>
      </c>
      <c r="BN74" s="661"/>
      <c r="BO74" s="662"/>
      <c r="BP74" s="667">
        <f t="shared" si="129"/>
        <v>0</v>
      </c>
      <c r="BQ74" s="661"/>
      <c r="BR74" s="662"/>
      <c r="BS74" s="667">
        <f t="shared" si="130"/>
        <v>0</v>
      </c>
      <c r="BT74" s="661"/>
      <c r="BU74" s="662"/>
      <c r="BV74" s="667">
        <f t="shared" si="131"/>
        <v>0</v>
      </c>
      <c r="BW74" s="661"/>
      <c r="BX74" s="662"/>
      <c r="BY74" s="667">
        <f t="shared" si="132"/>
        <v>0</v>
      </c>
      <c r="BZ74" s="661"/>
      <c r="CA74" s="662"/>
      <c r="CB74" s="667">
        <f t="shared" si="133"/>
        <v>0</v>
      </c>
      <c r="CC74" s="661"/>
      <c r="CD74" s="662"/>
      <c r="CE74" s="667">
        <f t="shared" si="134"/>
        <v>0</v>
      </c>
      <c r="CF74" s="661"/>
      <c r="CG74" s="662"/>
      <c r="CH74" s="667">
        <f t="shared" si="135"/>
        <v>0</v>
      </c>
      <c r="CI74" s="661"/>
      <c r="CJ74" s="662"/>
      <c r="CK74" s="667">
        <f t="shared" si="136"/>
        <v>0</v>
      </c>
      <c r="CL74" s="661"/>
      <c r="CM74" s="662"/>
      <c r="CN74" s="667">
        <f t="shared" si="137"/>
        <v>0</v>
      </c>
      <c r="CO74" s="661"/>
      <c r="CP74" s="662"/>
      <c r="CQ74" s="667">
        <f t="shared" si="138"/>
        <v>0</v>
      </c>
      <c r="CR74" s="661"/>
      <c r="CS74" s="662"/>
      <c r="CT74" s="667">
        <f t="shared" si="139"/>
        <v>0</v>
      </c>
      <c r="CU74" s="661"/>
      <c r="CV74" s="662"/>
      <c r="CW74" s="667">
        <f t="shared" si="140"/>
        <v>0</v>
      </c>
      <c r="CX74" s="661"/>
      <c r="CY74" s="662"/>
      <c r="CZ74" s="667">
        <f t="shared" si="141"/>
        <v>0</v>
      </c>
      <c r="DA74" s="662"/>
      <c r="DB74" s="662"/>
      <c r="DC74" s="662"/>
      <c r="DD74" s="662"/>
      <c r="DE74" s="662"/>
      <c r="DF74" s="662"/>
      <c r="DG74" s="662"/>
      <c r="DH74" s="662"/>
      <c r="DI74" s="662"/>
      <c r="DJ74" s="662"/>
      <c r="DK74" s="662"/>
      <c r="DL74" s="662"/>
      <c r="DM74" s="662"/>
      <c r="DN74" s="662"/>
      <c r="DO74" s="662"/>
      <c r="DP74" s="662"/>
      <c r="DQ74" s="662"/>
      <c r="DR74" s="662"/>
      <c r="DS74" s="662"/>
      <c r="DT74" s="662"/>
    </row>
    <row r="75" spans="1:124" ht="15.75" hidden="1" customHeight="1" x14ac:dyDescent="0.35">
      <c r="A75" s="657"/>
      <c r="B75" s="658"/>
      <c r="C75" s="659"/>
      <c r="D75" s="666">
        <f t="shared" si="108"/>
        <v>0</v>
      </c>
      <c r="E75" s="595"/>
      <c r="F75" s="661"/>
      <c r="G75" s="662"/>
      <c r="H75" s="667">
        <f t="shared" si="109"/>
        <v>0</v>
      </c>
      <c r="I75" s="661"/>
      <c r="J75" s="662"/>
      <c r="K75" s="667">
        <f t="shared" si="110"/>
        <v>0</v>
      </c>
      <c r="L75" s="661"/>
      <c r="M75" s="662"/>
      <c r="N75" s="667">
        <f t="shared" si="111"/>
        <v>0</v>
      </c>
      <c r="O75" s="661"/>
      <c r="P75" s="662"/>
      <c r="Q75" s="667">
        <f t="shared" si="112"/>
        <v>0</v>
      </c>
      <c r="R75" s="661"/>
      <c r="S75" s="662"/>
      <c r="T75" s="667">
        <f t="shared" si="113"/>
        <v>0</v>
      </c>
      <c r="U75" s="661"/>
      <c r="V75" s="662"/>
      <c r="W75" s="667">
        <f t="shared" si="114"/>
        <v>0</v>
      </c>
      <c r="X75" s="661"/>
      <c r="Y75" s="662"/>
      <c r="Z75" s="667">
        <f t="shared" si="115"/>
        <v>0</v>
      </c>
      <c r="AA75" s="661"/>
      <c r="AB75" s="662"/>
      <c r="AC75" s="667">
        <f t="shared" si="116"/>
        <v>0</v>
      </c>
      <c r="AD75" s="661"/>
      <c r="AE75" s="662"/>
      <c r="AF75" s="667">
        <f t="shared" si="117"/>
        <v>0</v>
      </c>
      <c r="AG75" s="661"/>
      <c r="AH75" s="662"/>
      <c r="AI75" s="667">
        <f t="shared" si="118"/>
        <v>0</v>
      </c>
      <c r="AJ75" s="661"/>
      <c r="AK75" s="662"/>
      <c r="AL75" s="667">
        <f t="shared" si="119"/>
        <v>0</v>
      </c>
      <c r="AM75" s="661"/>
      <c r="AN75" s="662"/>
      <c r="AO75" s="667">
        <f t="shared" si="120"/>
        <v>0</v>
      </c>
      <c r="AP75" s="661"/>
      <c r="AQ75" s="662"/>
      <c r="AR75" s="667">
        <f t="shared" si="121"/>
        <v>0</v>
      </c>
      <c r="AS75" s="661"/>
      <c r="AT75" s="662"/>
      <c r="AU75" s="667">
        <f t="shared" si="122"/>
        <v>0</v>
      </c>
      <c r="AV75" s="661"/>
      <c r="AW75" s="662"/>
      <c r="AX75" s="667">
        <f t="shared" si="123"/>
        <v>0</v>
      </c>
      <c r="AY75" s="661"/>
      <c r="AZ75" s="662"/>
      <c r="BA75" s="667">
        <f t="shared" si="124"/>
        <v>0</v>
      </c>
      <c r="BB75" s="661"/>
      <c r="BC75" s="662"/>
      <c r="BD75" s="667">
        <f t="shared" si="125"/>
        <v>0</v>
      </c>
      <c r="BE75" s="661"/>
      <c r="BF75" s="662"/>
      <c r="BG75" s="667">
        <f t="shared" si="126"/>
        <v>0</v>
      </c>
      <c r="BH75" s="661"/>
      <c r="BI75" s="662"/>
      <c r="BJ75" s="667">
        <f t="shared" si="127"/>
        <v>0</v>
      </c>
      <c r="BK75" s="661"/>
      <c r="BL75" s="662"/>
      <c r="BM75" s="667">
        <f t="shared" si="128"/>
        <v>0</v>
      </c>
      <c r="BN75" s="661"/>
      <c r="BO75" s="662"/>
      <c r="BP75" s="667">
        <f t="shared" si="129"/>
        <v>0</v>
      </c>
      <c r="BQ75" s="661"/>
      <c r="BR75" s="662"/>
      <c r="BS75" s="667">
        <f t="shared" si="130"/>
        <v>0</v>
      </c>
      <c r="BT75" s="661"/>
      <c r="BU75" s="662"/>
      <c r="BV75" s="667">
        <f t="shared" si="131"/>
        <v>0</v>
      </c>
      <c r="BW75" s="661"/>
      <c r="BX75" s="662"/>
      <c r="BY75" s="667">
        <f t="shared" si="132"/>
        <v>0</v>
      </c>
      <c r="BZ75" s="661"/>
      <c r="CA75" s="662"/>
      <c r="CB75" s="667">
        <f t="shared" si="133"/>
        <v>0</v>
      </c>
      <c r="CC75" s="661"/>
      <c r="CD75" s="662"/>
      <c r="CE75" s="667">
        <f t="shared" si="134"/>
        <v>0</v>
      </c>
      <c r="CF75" s="661"/>
      <c r="CG75" s="662"/>
      <c r="CH75" s="667">
        <f t="shared" si="135"/>
        <v>0</v>
      </c>
      <c r="CI75" s="661"/>
      <c r="CJ75" s="662"/>
      <c r="CK75" s="667">
        <f t="shared" si="136"/>
        <v>0</v>
      </c>
      <c r="CL75" s="661"/>
      <c r="CM75" s="662"/>
      <c r="CN75" s="667">
        <f t="shared" si="137"/>
        <v>0</v>
      </c>
      <c r="CO75" s="661"/>
      <c r="CP75" s="662"/>
      <c r="CQ75" s="667">
        <f t="shared" si="138"/>
        <v>0</v>
      </c>
      <c r="CR75" s="661"/>
      <c r="CS75" s="662"/>
      <c r="CT75" s="667">
        <f t="shared" si="139"/>
        <v>0</v>
      </c>
      <c r="CU75" s="661"/>
      <c r="CV75" s="662"/>
      <c r="CW75" s="667">
        <f t="shared" si="140"/>
        <v>0</v>
      </c>
      <c r="CX75" s="661"/>
      <c r="CY75" s="662"/>
      <c r="CZ75" s="667">
        <f t="shared" si="141"/>
        <v>0</v>
      </c>
      <c r="DA75" s="662"/>
      <c r="DB75" s="662"/>
      <c r="DC75" s="662"/>
      <c r="DD75" s="662"/>
      <c r="DE75" s="662"/>
      <c r="DF75" s="662"/>
      <c r="DG75" s="662"/>
      <c r="DH75" s="662"/>
      <c r="DI75" s="662"/>
      <c r="DJ75" s="662"/>
      <c r="DK75" s="662"/>
      <c r="DL75" s="662"/>
      <c r="DM75" s="662"/>
      <c r="DN75" s="662"/>
      <c r="DO75" s="662"/>
      <c r="DP75" s="662"/>
      <c r="DQ75" s="662"/>
      <c r="DR75" s="662"/>
      <c r="DS75" s="662"/>
      <c r="DT75" s="662"/>
    </row>
    <row r="76" spans="1:124" ht="15.75" hidden="1" customHeight="1" x14ac:dyDescent="0.35">
      <c r="A76" s="657"/>
      <c r="B76" s="658"/>
      <c r="C76" s="659"/>
      <c r="D76" s="666">
        <f t="shared" si="108"/>
        <v>0</v>
      </c>
      <c r="E76" s="595"/>
      <c r="F76" s="661"/>
      <c r="G76" s="662"/>
      <c r="H76" s="667">
        <f t="shared" si="109"/>
        <v>0</v>
      </c>
      <c r="I76" s="661"/>
      <c r="J76" s="662"/>
      <c r="K76" s="667">
        <f t="shared" si="110"/>
        <v>0</v>
      </c>
      <c r="L76" s="661"/>
      <c r="M76" s="662"/>
      <c r="N76" s="667">
        <f t="shared" si="111"/>
        <v>0</v>
      </c>
      <c r="O76" s="661"/>
      <c r="P76" s="662"/>
      <c r="Q76" s="667">
        <f t="shared" si="112"/>
        <v>0</v>
      </c>
      <c r="R76" s="661"/>
      <c r="S76" s="662"/>
      <c r="T76" s="667">
        <f t="shared" si="113"/>
        <v>0</v>
      </c>
      <c r="U76" s="661"/>
      <c r="V76" s="662"/>
      <c r="W76" s="667">
        <f t="shared" si="114"/>
        <v>0</v>
      </c>
      <c r="X76" s="661"/>
      <c r="Y76" s="662"/>
      <c r="Z76" s="667">
        <f t="shared" si="115"/>
        <v>0</v>
      </c>
      <c r="AA76" s="661"/>
      <c r="AB76" s="662"/>
      <c r="AC76" s="667">
        <f t="shared" si="116"/>
        <v>0</v>
      </c>
      <c r="AD76" s="661"/>
      <c r="AE76" s="662"/>
      <c r="AF76" s="667">
        <f t="shared" si="117"/>
        <v>0</v>
      </c>
      <c r="AG76" s="661"/>
      <c r="AH76" s="662"/>
      <c r="AI76" s="667">
        <f t="shared" si="118"/>
        <v>0</v>
      </c>
      <c r="AJ76" s="661"/>
      <c r="AK76" s="662"/>
      <c r="AL76" s="667">
        <f t="shared" si="119"/>
        <v>0</v>
      </c>
      <c r="AM76" s="661"/>
      <c r="AN76" s="662"/>
      <c r="AO76" s="667">
        <f t="shared" si="120"/>
        <v>0</v>
      </c>
      <c r="AP76" s="661"/>
      <c r="AQ76" s="662"/>
      <c r="AR76" s="667">
        <f t="shared" si="121"/>
        <v>0</v>
      </c>
      <c r="AS76" s="661"/>
      <c r="AT76" s="662"/>
      <c r="AU76" s="667">
        <f t="shared" si="122"/>
        <v>0</v>
      </c>
      <c r="AV76" s="661"/>
      <c r="AW76" s="662"/>
      <c r="AX76" s="667">
        <f t="shared" si="123"/>
        <v>0</v>
      </c>
      <c r="AY76" s="661"/>
      <c r="AZ76" s="662"/>
      <c r="BA76" s="667">
        <f t="shared" si="124"/>
        <v>0</v>
      </c>
      <c r="BB76" s="661"/>
      <c r="BC76" s="662"/>
      <c r="BD76" s="667">
        <f t="shared" si="125"/>
        <v>0</v>
      </c>
      <c r="BE76" s="661"/>
      <c r="BF76" s="662"/>
      <c r="BG76" s="667">
        <f t="shared" si="126"/>
        <v>0</v>
      </c>
      <c r="BH76" s="661"/>
      <c r="BI76" s="662"/>
      <c r="BJ76" s="667">
        <f t="shared" si="127"/>
        <v>0</v>
      </c>
      <c r="BK76" s="661"/>
      <c r="BL76" s="662"/>
      <c r="BM76" s="667">
        <f t="shared" si="128"/>
        <v>0</v>
      </c>
      <c r="BN76" s="661"/>
      <c r="BO76" s="662"/>
      <c r="BP76" s="667">
        <f t="shared" si="129"/>
        <v>0</v>
      </c>
      <c r="BQ76" s="661"/>
      <c r="BR76" s="662"/>
      <c r="BS76" s="667">
        <f t="shared" si="130"/>
        <v>0</v>
      </c>
      <c r="BT76" s="661"/>
      <c r="BU76" s="662"/>
      <c r="BV76" s="667">
        <f t="shared" si="131"/>
        <v>0</v>
      </c>
      <c r="BW76" s="661"/>
      <c r="BX76" s="662"/>
      <c r="BY76" s="667">
        <f t="shared" si="132"/>
        <v>0</v>
      </c>
      <c r="BZ76" s="661"/>
      <c r="CA76" s="662"/>
      <c r="CB76" s="667">
        <f t="shared" si="133"/>
        <v>0</v>
      </c>
      <c r="CC76" s="661"/>
      <c r="CD76" s="662"/>
      <c r="CE76" s="667">
        <f t="shared" si="134"/>
        <v>0</v>
      </c>
      <c r="CF76" s="661"/>
      <c r="CG76" s="662"/>
      <c r="CH76" s="667">
        <f t="shared" si="135"/>
        <v>0</v>
      </c>
      <c r="CI76" s="661"/>
      <c r="CJ76" s="662"/>
      <c r="CK76" s="667">
        <f t="shared" si="136"/>
        <v>0</v>
      </c>
      <c r="CL76" s="661"/>
      <c r="CM76" s="662"/>
      <c r="CN76" s="667">
        <f t="shared" si="137"/>
        <v>0</v>
      </c>
      <c r="CO76" s="661"/>
      <c r="CP76" s="662"/>
      <c r="CQ76" s="667">
        <f t="shared" si="138"/>
        <v>0</v>
      </c>
      <c r="CR76" s="661"/>
      <c r="CS76" s="662"/>
      <c r="CT76" s="667">
        <f t="shared" si="139"/>
        <v>0</v>
      </c>
      <c r="CU76" s="661"/>
      <c r="CV76" s="662"/>
      <c r="CW76" s="667">
        <f t="shared" si="140"/>
        <v>0</v>
      </c>
      <c r="CX76" s="661"/>
      <c r="CY76" s="662"/>
      <c r="CZ76" s="667">
        <f t="shared" si="141"/>
        <v>0</v>
      </c>
      <c r="DA76" s="662"/>
      <c r="DB76" s="662"/>
      <c r="DC76" s="662"/>
      <c r="DD76" s="662"/>
      <c r="DE76" s="662"/>
      <c r="DF76" s="662"/>
      <c r="DG76" s="662"/>
      <c r="DH76" s="662"/>
      <c r="DI76" s="662"/>
      <c r="DJ76" s="662"/>
      <c r="DK76" s="662"/>
      <c r="DL76" s="662"/>
      <c r="DM76" s="662"/>
      <c r="DN76" s="662"/>
      <c r="DO76" s="662"/>
      <c r="DP76" s="662"/>
      <c r="DQ76" s="662"/>
      <c r="DR76" s="662"/>
      <c r="DS76" s="662"/>
      <c r="DT76" s="662"/>
    </row>
    <row r="77" spans="1:124" ht="15.75" hidden="1" customHeight="1" x14ac:dyDescent="0.35">
      <c r="A77" s="657"/>
      <c r="B77" s="658"/>
      <c r="C77" s="659"/>
      <c r="D77" s="669">
        <f>SUM(D70:D76)</f>
        <v>0</v>
      </c>
      <c r="E77" s="595"/>
      <c r="F77" s="661"/>
      <c r="G77" s="662"/>
      <c r="H77" s="667">
        <f t="shared" si="109"/>
        <v>0</v>
      </c>
      <c r="I77" s="661"/>
      <c r="J77" s="662"/>
      <c r="K77" s="667">
        <f t="shared" si="110"/>
        <v>0</v>
      </c>
      <c r="L77" s="661"/>
      <c r="M77" s="662"/>
      <c r="N77" s="667">
        <f t="shared" si="111"/>
        <v>0</v>
      </c>
      <c r="O77" s="661"/>
      <c r="P77" s="662"/>
      <c r="Q77" s="667">
        <f t="shared" si="112"/>
        <v>0</v>
      </c>
      <c r="R77" s="661"/>
      <c r="S77" s="662"/>
      <c r="T77" s="667">
        <f t="shared" si="113"/>
        <v>0</v>
      </c>
      <c r="U77" s="661"/>
      <c r="V77" s="662"/>
      <c r="W77" s="667">
        <f t="shared" si="114"/>
        <v>0</v>
      </c>
      <c r="X77" s="661"/>
      <c r="Y77" s="662"/>
      <c r="Z77" s="667">
        <f t="shared" si="115"/>
        <v>0</v>
      </c>
      <c r="AA77" s="661"/>
      <c r="AB77" s="662"/>
      <c r="AC77" s="667">
        <f t="shared" si="116"/>
        <v>0</v>
      </c>
      <c r="AD77" s="661"/>
      <c r="AE77" s="662"/>
      <c r="AF77" s="667">
        <f t="shared" si="117"/>
        <v>0</v>
      </c>
      <c r="AG77" s="661"/>
      <c r="AH77" s="662"/>
      <c r="AI77" s="667">
        <f t="shared" si="118"/>
        <v>0</v>
      </c>
      <c r="AJ77" s="661"/>
      <c r="AK77" s="662"/>
      <c r="AL77" s="667">
        <f t="shared" si="119"/>
        <v>0</v>
      </c>
      <c r="AM77" s="661"/>
      <c r="AN77" s="662"/>
      <c r="AO77" s="667">
        <f t="shared" si="120"/>
        <v>0</v>
      </c>
      <c r="AP77" s="661"/>
      <c r="AQ77" s="662"/>
      <c r="AR77" s="667">
        <f t="shared" si="121"/>
        <v>0</v>
      </c>
      <c r="AS77" s="661"/>
      <c r="AT77" s="662"/>
      <c r="AU77" s="667">
        <f t="shared" si="122"/>
        <v>0</v>
      </c>
      <c r="AV77" s="661"/>
      <c r="AW77" s="662"/>
      <c r="AX77" s="667">
        <f t="shared" si="123"/>
        <v>0</v>
      </c>
      <c r="AY77" s="661"/>
      <c r="AZ77" s="662"/>
      <c r="BA77" s="667">
        <f t="shared" si="124"/>
        <v>0</v>
      </c>
      <c r="BB77" s="661"/>
      <c r="BC77" s="662"/>
      <c r="BD77" s="667">
        <f t="shared" si="125"/>
        <v>0</v>
      </c>
      <c r="BE77" s="661"/>
      <c r="BF77" s="662"/>
      <c r="BG77" s="667">
        <f t="shared" si="126"/>
        <v>0</v>
      </c>
      <c r="BH77" s="661"/>
      <c r="BI77" s="662"/>
      <c r="BJ77" s="667">
        <f t="shared" si="127"/>
        <v>0</v>
      </c>
      <c r="BK77" s="661"/>
      <c r="BL77" s="662"/>
      <c r="BM77" s="667">
        <f t="shared" si="128"/>
        <v>0</v>
      </c>
      <c r="BN77" s="661"/>
      <c r="BO77" s="662"/>
      <c r="BP77" s="667">
        <f t="shared" si="129"/>
        <v>0</v>
      </c>
      <c r="BQ77" s="661"/>
      <c r="BR77" s="662"/>
      <c r="BS77" s="667">
        <f t="shared" si="130"/>
        <v>0</v>
      </c>
      <c r="BT77" s="661"/>
      <c r="BU77" s="662"/>
      <c r="BV77" s="667">
        <f t="shared" si="131"/>
        <v>0</v>
      </c>
      <c r="BW77" s="661"/>
      <c r="BX77" s="662"/>
      <c r="BY77" s="667">
        <f t="shared" si="132"/>
        <v>0</v>
      </c>
      <c r="BZ77" s="661"/>
      <c r="CA77" s="662"/>
      <c r="CB77" s="667">
        <f t="shared" si="133"/>
        <v>0</v>
      </c>
      <c r="CC77" s="661"/>
      <c r="CD77" s="662"/>
      <c r="CE77" s="667">
        <f t="shared" si="134"/>
        <v>0</v>
      </c>
      <c r="CF77" s="661"/>
      <c r="CG77" s="662"/>
      <c r="CH77" s="667">
        <f t="shared" si="135"/>
        <v>0</v>
      </c>
      <c r="CI77" s="661"/>
      <c r="CJ77" s="662"/>
      <c r="CK77" s="667">
        <f t="shared" si="136"/>
        <v>0</v>
      </c>
      <c r="CL77" s="661"/>
      <c r="CM77" s="662"/>
      <c r="CN77" s="667">
        <f t="shared" si="137"/>
        <v>0</v>
      </c>
      <c r="CO77" s="661"/>
      <c r="CP77" s="662"/>
      <c r="CQ77" s="667">
        <f t="shared" si="138"/>
        <v>0</v>
      </c>
      <c r="CR77" s="661"/>
      <c r="CS77" s="662"/>
      <c r="CT77" s="667">
        <f t="shared" si="139"/>
        <v>0</v>
      </c>
      <c r="CU77" s="661"/>
      <c r="CV77" s="662"/>
      <c r="CW77" s="667">
        <f t="shared" si="140"/>
        <v>0</v>
      </c>
      <c r="CX77" s="661"/>
      <c r="CY77" s="662"/>
      <c r="CZ77" s="667">
        <f t="shared" si="141"/>
        <v>0</v>
      </c>
      <c r="DA77" s="662"/>
      <c r="DB77" s="662"/>
      <c r="DC77" s="662"/>
      <c r="DD77" s="662"/>
      <c r="DE77" s="662"/>
      <c r="DF77" s="662"/>
      <c r="DG77" s="662"/>
      <c r="DH77" s="662"/>
      <c r="DI77" s="662"/>
      <c r="DJ77" s="662"/>
      <c r="DK77" s="662"/>
      <c r="DL77" s="662"/>
      <c r="DM77" s="662"/>
      <c r="DN77" s="662"/>
      <c r="DO77" s="662"/>
      <c r="DP77" s="662"/>
      <c r="DQ77" s="662"/>
      <c r="DR77" s="662"/>
      <c r="DS77" s="662"/>
      <c r="DT77" s="662"/>
    </row>
    <row r="78" spans="1:124" ht="15.75" hidden="1" customHeight="1" x14ac:dyDescent="0.35">
      <c r="A78" s="670"/>
      <c r="B78" s="671"/>
      <c r="C78" s="670"/>
      <c r="D78" s="670"/>
      <c r="E78" s="670"/>
      <c r="F78" s="670"/>
      <c r="G78" s="670"/>
      <c r="H78" s="670"/>
      <c r="I78" s="670"/>
      <c r="J78" s="670"/>
      <c r="K78" s="670"/>
      <c r="L78" s="670"/>
      <c r="M78" s="670"/>
      <c r="N78" s="670"/>
      <c r="O78" s="670"/>
      <c r="P78" s="670"/>
      <c r="Q78" s="670"/>
      <c r="R78" s="670"/>
      <c r="S78" s="670"/>
      <c r="T78" s="670"/>
      <c r="U78" s="670"/>
      <c r="V78" s="670"/>
      <c r="W78" s="670"/>
      <c r="X78" s="670"/>
      <c r="Y78" s="670"/>
      <c r="Z78" s="670"/>
      <c r="AA78" s="670"/>
      <c r="AB78" s="670"/>
      <c r="AC78" s="670"/>
      <c r="AD78" s="670"/>
      <c r="AE78" s="670"/>
      <c r="AF78" s="670"/>
      <c r="AG78" s="670"/>
      <c r="AH78" s="670"/>
      <c r="AI78" s="670"/>
      <c r="AJ78" s="670"/>
      <c r="AK78" s="670"/>
      <c r="AL78" s="670"/>
      <c r="AM78" s="670"/>
      <c r="AN78" s="670"/>
      <c r="AO78" s="670"/>
      <c r="AP78" s="670"/>
      <c r="AQ78" s="670"/>
      <c r="AR78" s="670"/>
      <c r="AS78" s="670"/>
      <c r="AT78" s="670"/>
      <c r="AU78" s="670"/>
      <c r="AV78" s="670"/>
      <c r="AW78" s="670"/>
      <c r="AX78" s="670"/>
      <c r="AY78" s="670"/>
      <c r="AZ78" s="670"/>
      <c r="BA78" s="670"/>
      <c r="BB78" s="670"/>
      <c r="BC78" s="670"/>
      <c r="BD78" s="670"/>
      <c r="BE78" s="670"/>
      <c r="BF78" s="670"/>
      <c r="BG78" s="670"/>
      <c r="BH78" s="670"/>
      <c r="BI78" s="670"/>
      <c r="BJ78" s="670"/>
      <c r="BK78" s="670"/>
      <c r="BL78" s="670"/>
      <c r="BM78" s="670"/>
      <c r="BN78" s="670"/>
      <c r="BO78" s="670"/>
      <c r="BP78" s="670"/>
      <c r="BQ78" s="670"/>
      <c r="BR78" s="670"/>
      <c r="BS78" s="670"/>
      <c r="BT78" s="670"/>
      <c r="BU78" s="670"/>
      <c r="BV78" s="670"/>
      <c r="BW78" s="670"/>
      <c r="BX78" s="670"/>
      <c r="BY78" s="670"/>
      <c r="BZ78" s="670"/>
      <c r="CA78" s="670"/>
      <c r="CB78" s="670"/>
      <c r="CC78" s="670"/>
      <c r="CD78" s="670"/>
      <c r="CE78" s="670"/>
      <c r="CF78" s="670"/>
      <c r="CG78" s="670"/>
      <c r="CH78" s="670"/>
      <c r="CI78" s="670"/>
      <c r="CJ78" s="670"/>
      <c r="CK78" s="670"/>
      <c r="CL78" s="670"/>
      <c r="CM78" s="670"/>
      <c r="CN78" s="670"/>
      <c r="CO78" s="670"/>
      <c r="CP78" s="670"/>
      <c r="CQ78" s="670"/>
      <c r="CR78" s="670"/>
      <c r="CS78" s="670"/>
      <c r="CT78" s="670"/>
      <c r="CU78" s="670"/>
      <c r="CV78" s="670"/>
      <c r="CW78" s="670"/>
      <c r="CX78" s="670"/>
      <c r="CY78" s="670"/>
      <c r="CZ78" s="670"/>
      <c r="DA78" s="670"/>
      <c r="DB78" s="670"/>
      <c r="DC78" s="670"/>
      <c r="DD78" s="670"/>
      <c r="DE78" s="670"/>
      <c r="DF78" s="670"/>
      <c r="DG78" s="670"/>
      <c r="DH78" s="670"/>
      <c r="DI78" s="670"/>
      <c r="DJ78" s="670"/>
      <c r="DK78" s="670"/>
      <c r="DL78" s="670"/>
      <c r="DM78" s="670"/>
      <c r="DN78" s="670"/>
      <c r="DO78" s="670"/>
      <c r="DP78" s="670"/>
      <c r="DQ78" s="670"/>
      <c r="DR78" s="670"/>
      <c r="DS78" s="670"/>
      <c r="DT78" s="670"/>
    </row>
    <row r="79" spans="1:124" ht="15.75" hidden="1" customHeight="1" x14ac:dyDescent="0.35">
      <c r="A79" s="676"/>
      <c r="B79" s="673"/>
      <c r="C79" s="674"/>
      <c r="D79" s="675"/>
      <c r="E79" s="676"/>
      <c r="F79" s="677"/>
      <c r="G79" s="676"/>
      <c r="H79" s="678"/>
      <c r="I79" s="677"/>
      <c r="J79" s="676"/>
      <c r="K79" s="678"/>
      <c r="L79" s="677"/>
      <c r="M79" s="676"/>
      <c r="N79" s="678"/>
      <c r="O79" s="677"/>
      <c r="P79" s="676"/>
      <c r="Q79" s="678"/>
      <c r="R79" s="677"/>
      <c r="S79" s="676"/>
      <c r="T79" s="678"/>
      <c r="U79" s="677"/>
      <c r="V79" s="676"/>
      <c r="W79" s="678"/>
      <c r="X79" s="677"/>
      <c r="Y79" s="676"/>
      <c r="Z79" s="678"/>
      <c r="AA79" s="677"/>
      <c r="AB79" s="676"/>
      <c r="AC79" s="678"/>
      <c r="AD79" s="677"/>
      <c r="AE79" s="676"/>
      <c r="AF79" s="678"/>
      <c r="AG79" s="677"/>
      <c r="AH79" s="676"/>
      <c r="AI79" s="678"/>
      <c r="AJ79" s="677"/>
      <c r="AK79" s="676"/>
      <c r="AL79" s="678"/>
      <c r="AM79" s="677"/>
      <c r="AN79" s="676"/>
      <c r="AO79" s="678"/>
      <c r="AP79" s="677"/>
      <c r="AQ79" s="676"/>
      <c r="AR79" s="678"/>
      <c r="AS79" s="677"/>
      <c r="AT79" s="676"/>
      <c r="AU79" s="678"/>
      <c r="AV79" s="677"/>
      <c r="AW79" s="676"/>
      <c r="AX79" s="678"/>
      <c r="AY79" s="677"/>
      <c r="AZ79" s="676"/>
      <c r="BA79" s="678"/>
      <c r="BB79" s="677"/>
      <c r="BC79" s="676"/>
      <c r="BD79" s="678"/>
      <c r="BE79" s="677"/>
      <c r="BF79" s="676"/>
      <c r="BG79" s="678"/>
      <c r="BH79" s="677"/>
      <c r="BI79" s="676"/>
      <c r="BJ79" s="678"/>
      <c r="BK79" s="677"/>
      <c r="BL79" s="676"/>
      <c r="BM79" s="678"/>
      <c r="BN79" s="677"/>
      <c r="BO79" s="676"/>
      <c r="BP79" s="678"/>
      <c r="BQ79" s="677"/>
      <c r="BR79" s="676"/>
      <c r="BS79" s="678"/>
      <c r="BT79" s="677"/>
      <c r="BU79" s="676"/>
      <c r="BV79" s="678"/>
      <c r="BW79" s="677"/>
      <c r="BX79" s="676"/>
      <c r="BY79" s="678"/>
      <c r="BZ79" s="677"/>
      <c r="CA79" s="676"/>
      <c r="CB79" s="678"/>
      <c r="CC79" s="677"/>
      <c r="CD79" s="676"/>
      <c r="CE79" s="678"/>
      <c r="CF79" s="677"/>
      <c r="CG79" s="676"/>
      <c r="CH79" s="678"/>
      <c r="CI79" s="677"/>
      <c r="CJ79" s="676"/>
      <c r="CK79" s="678"/>
      <c r="CL79" s="677"/>
      <c r="CM79" s="676"/>
      <c r="CN79" s="678"/>
      <c r="CO79" s="677"/>
      <c r="CP79" s="676"/>
      <c r="CQ79" s="678"/>
      <c r="CR79" s="677"/>
      <c r="CS79" s="676"/>
      <c r="CT79" s="678"/>
      <c r="CU79" s="677"/>
      <c r="CV79" s="676"/>
      <c r="CW79" s="678"/>
      <c r="CX79" s="677"/>
      <c r="CY79" s="676"/>
      <c r="CZ79" s="678"/>
      <c r="DA79" s="676"/>
      <c r="DB79" s="676"/>
      <c r="DC79" s="676"/>
      <c r="DD79" s="676"/>
      <c r="DE79" s="676"/>
      <c r="DF79" s="676"/>
      <c r="DG79" s="676"/>
      <c r="DH79" s="676"/>
      <c r="DI79" s="676"/>
      <c r="DJ79" s="676"/>
      <c r="DK79" s="676"/>
      <c r="DL79" s="676"/>
      <c r="DM79" s="676"/>
      <c r="DN79" s="676"/>
      <c r="DO79" s="676"/>
      <c r="DP79" s="676"/>
      <c r="DQ79" s="676"/>
      <c r="DR79" s="676"/>
      <c r="DS79" s="676"/>
      <c r="DT79" s="676"/>
    </row>
    <row r="80" spans="1:124" ht="15.75" hidden="1" customHeight="1" x14ac:dyDescent="0.35">
      <c r="A80" s="676"/>
      <c r="B80" s="673"/>
      <c r="C80" s="674"/>
      <c r="D80" s="675"/>
      <c r="E80" s="676"/>
      <c r="F80" s="677"/>
      <c r="G80" s="676"/>
      <c r="H80" s="678"/>
      <c r="I80" s="677"/>
      <c r="J80" s="676"/>
      <c r="K80" s="678"/>
      <c r="L80" s="677"/>
      <c r="M80" s="676"/>
      <c r="N80" s="678"/>
      <c r="O80" s="677"/>
      <c r="P80" s="676"/>
      <c r="Q80" s="678"/>
      <c r="R80" s="677"/>
      <c r="S80" s="676"/>
      <c r="T80" s="678"/>
      <c r="U80" s="677"/>
      <c r="V80" s="676"/>
      <c r="W80" s="678"/>
      <c r="X80" s="677"/>
      <c r="Y80" s="676"/>
      <c r="Z80" s="678"/>
      <c r="AA80" s="677"/>
      <c r="AB80" s="676"/>
      <c r="AC80" s="678"/>
      <c r="AD80" s="677"/>
      <c r="AE80" s="676"/>
      <c r="AF80" s="678"/>
      <c r="AG80" s="677"/>
      <c r="AH80" s="676"/>
      <c r="AI80" s="678"/>
      <c r="AJ80" s="677"/>
      <c r="AK80" s="676"/>
      <c r="AL80" s="678"/>
      <c r="AM80" s="677"/>
      <c r="AN80" s="676"/>
      <c r="AO80" s="678"/>
      <c r="AP80" s="677"/>
      <c r="AQ80" s="676"/>
      <c r="AR80" s="678"/>
      <c r="AS80" s="677"/>
      <c r="AT80" s="676"/>
      <c r="AU80" s="678"/>
      <c r="AV80" s="677"/>
      <c r="AW80" s="676"/>
      <c r="AX80" s="678"/>
      <c r="AY80" s="677"/>
      <c r="AZ80" s="676"/>
      <c r="BA80" s="678"/>
      <c r="BB80" s="677"/>
      <c r="BC80" s="676"/>
      <c r="BD80" s="678"/>
      <c r="BE80" s="677"/>
      <c r="BF80" s="676"/>
      <c r="BG80" s="678"/>
      <c r="BH80" s="677"/>
      <c r="BI80" s="676"/>
      <c r="BJ80" s="678"/>
      <c r="BK80" s="677"/>
      <c r="BL80" s="676"/>
      <c r="BM80" s="678"/>
      <c r="BN80" s="677"/>
      <c r="BO80" s="676"/>
      <c r="BP80" s="678"/>
      <c r="BQ80" s="677"/>
      <c r="BR80" s="676"/>
      <c r="BS80" s="678"/>
      <c r="BT80" s="677"/>
      <c r="BU80" s="676"/>
      <c r="BV80" s="678"/>
      <c r="BW80" s="677"/>
      <c r="BX80" s="676"/>
      <c r="BY80" s="678"/>
      <c r="BZ80" s="677"/>
      <c r="CA80" s="676"/>
      <c r="CB80" s="678"/>
      <c r="CC80" s="677"/>
      <c r="CD80" s="676"/>
      <c r="CE80" s="678"/>
      <c r="CF80" s="677"/>
      <c r="CG80" s="676"/>
      <c r="CH80" s="678"/>
      <c r="CI80" s="677"/>
      <c r="CJ80" s="676"/>
      <c r="CK80" s="678"/>
      <c r="CL80" s="677"/>
      <c r="CM80" s="676"/>
      <c r="CN80" s="678"/>
      <c r="CO80" s="677"/>
      <c r="CP80" s="676"/>
      <c r="CQ80" s="678"/>
      <c r="CR80" s="677"/>
      <c r="CS80" s="676"/>
      <c r="CT80" s="678"/>
      <c r="CU80" s="677"/>
      <c r="CV80" s="676"/>
      <c r="CW80" s="678"/>
      <c r="CX80" s="677"/>
      <c r="CY80" s="676"/>
      <c r="CZ80" s="678"/>
      <c r="DA80" s="676"/>
      <c r="DB80" s="676"/>
      <c r="DC80" s="676"/>
      <c r="DD80" s="676"/>
      <c r="DE80" s="676"/>
      <c r="DF80" s="676"/>
      <c r="DG80" s="676"/>
      <c r="DH80" s="676"/>
      <c r="DI80" s="676"/>
      <c r="DJ80" s="676"/>
      <c r="DK80" s="676"/>
      <c r="DL80" s="676"/>
      <c r="DM80" s="676"/>
      <c r="DN80" s="676"/>
      <c r="DO80" s="676"/>
      <c r="DP80" s="676"/>
      <c r="DQ80" s="676"/>
      <c r="DR80" s="676"/>
      <c r="DS80" s="676"/>
      <c r="DT80" s="676"/>
    </row>
    <row r="81" spans="1:124" ht="15.75" hidden="1" customHeight="1" x14ac:dyDescent="0.35">
      <c r="A81" s="676"/>
      <c r="B81" s="673"/>
      <c r="C81" s="674"/>
      <c r="D81" s="675"/>
      <c r="E81" s="676"/>
      <c r="F81" s="677"/>
      <c r="G81" s="676"/>
      <c r="H81" s="678"/>
      <c r="I81" s="677"/>
      <c r="J81" s="676"/>
      <c r="K81" s="678"/>
      <c r="L81" s="677"/>
      <c r="M81" s="676"/>
      <c r="N81" s="678"/>
      <c r="O81" s="677"/>
      <c r="P81" s="676"/>
      <c r="Q81" s="678"/>
      <c r="R81" s="677"/>
      <c r="S81" s="676"/>
      <c r="T81" s="678"/>
      <c r="U81" s="677"/>
      <c r="V81" s="676"/>
      <c r="W81" s="678"/>
      <c r="X81" s="677"/>
      <c r="Y81" s="676"/>
      <c r="Z81" s="678"/>
      <c r="AA81" s="677"/>
      <c r="AB81" s="676"/>
      <c r="AC81" s="678"/>
      <c r="AD81" s="677"/>
      <c r="AE81" s="676"/>
      <c r="AF81" s="678"/>
      <c r="AG81" s="677"/>
      <c r="AH81" s="676"/>
      <c r="AI81" s="678"/>
      <c r="AJ81" s="677"/>
      <c r="AK81" s="676"/>
      <c r="AL81" s="678"/>
      <c r="AM81" s="677"/>
      <c r="AN81" s="676"/>
      <c r="AO81" s="678"/>
      <c r="AP81" s="677"/>
      <c r="AQ81" s="676"/>
      <c r="AR81" s="678"/>
      <c r="AS81" s="677"/>
      <c r="AT81" s="676"/>
      <c r="AU81" s="678"/>
      <c r="AV81" s="677"/>
      <c r="AW81" s="676"/>
      <c r="AX81" s="678"/>
      <c r="AY81" s="677"/>
      <c r="AZ81" s="676"/>
      <c r="BA81" s="678"/>
      <c r="BB81" s="677"/>
      <c r="BC81" s="676"/>
      <c r="BD81" s="678"/>
      <c r="BE81" s="677"/>
      <c r="BF81" s="676"/>
      <c r="BG81" s="678"/>
      <c r="BH81" s="677"/>
      <c r="BI81" s="676"/>
      <c r="BJ81" s="678"/>
      <c r="BK81" s="677"/>
      <c r="BL81" s="676"/>
      <c r="BM81" s="678"/>
      <c r="BN81" s="677"/>
      <c r="BO81" s="676"/>
      <c r="BP81" s="678"/>
      <c r="BQ81" s="677"/>
      <c r="BR81" s="676"/>
      <c r="BS81" s="678"/>
      <c r="BT81" s="677"/>
      <c r="BU81" s="676"/>
      <c r="BV81" s="678"/>
      <c r="BW81" s="677"/>
      <c r="BX81" s="676"/>
      <c r="BY81" s="678"/>
      <c r="BZ81" s="677"/>
      <c r="CA81" s="676"/>
      <c r="CB81" s="678"/>
      <c r="CC81" s="677"/>
      <c r="CD81" s="676"/>
      <c r="CE81" s="678"/>
      <c r="CF81" s="677"/>
      <c r="CG81" s="676"/>
      <c r="CH81" s="678"/>
      <c r="CI81" s="677"/>
      <c r="CJ81" s="676"/>
      <c r="CK81" s="678"/>
      <c r="CL81" s="677"/>
      <c r="CM81" s="676"/>
      <c r="CN81" s="678"/>
      <c r="CO81" s="677"/>
      <c r="CP81" s="676"/>
      <c r="CQ81" s="678"/>
      <c r="CR81" s="677"/>
      <c r="CS81" s="676"/>
      <c r="CT81" s="678"/>
      <c r="CU81" s="677"/>
      <c r="CV81" s="676"/>
      <c r="CW81" s="678"/>
      <c r="CX81" s="677"/>
      <c r="CY81" s="676"/>
      <c r="CZ81" s="678"/>
      <c r="DA81" s="676"/>
      <c r="DB81" s="676"/>
      <c r="DC81" s="676"/>
      <c r="DD81" s="676"/>
      <c r="DE81" s="676"/>
      <c r="DF81" s="676"/>
      <c r="DG81" s="676"/>
      <c r="DH81" s="676"/>
      <c r="DI81" s="676"/>
      <c r="DJ81" s="676"/>
      <c r="DK81" s="676"/>
      <c r="DL81" s="676"/>
      <c r="DM81" s="676"/>
      <c r="DN81" s="676"/>
      <c r="DO81" s="676"/>
      <c r="DP81" s="676"/>
      <c r="DQ81" s="676"/>
      <c r="DR81" s="676"/>
      <c r="DS81" s="676"/>
      <c r="DT81" s="676"/>
    </row>
    <row r="82" spans="1:124" ht="15.75" hidden="1" customHeight="1" x14ac:dyDescent="0.35">
      <c r="A82" s="676"/>
      <c r="B82" s="673"/>
      <c r="C82" s="674"/>
      <c r="D82" s="675"/>
      <c r="E82" s="676"/>
      <c r="F82" s="677"/>
      <c r="G82" s="676"/>
      <c r="H82" s="678"/>
      <c r="I82" s="677"/>
      <c r="J82" s="676"/>
      <c r="K82" s="678"/>
      <c r="L82" s="677"/>
      <c r="M82" s="676"/>
      <c r="N82" s="678"/>
      <c r="O82" s="677"/>
      <c r="P82" s="676"/>
      <c r="Q82" s="678"/>
      <c r="R82" s="677"/>
      <c r="S82" s="676"/>
      <c r="T82" s="678"/>
      <c r="U82" s="677"/>
      <c r="V82" s="676"/>
      <c r="W82" s="678"/>
      <c r="X82" s="677"/>
      <c r="Y82" s="676"/>
      <c r="Z82" s="678"/>
      <c r="AA82" s="677"/>
      <c r="AB82" s="676"/>
      <c r="AC82" s="678"/>
      <c r="AD82" s="677"/>
      <c r="AE82" s="676"/>
      <c r="AF82" s="678"/>
      <c r="AG82" s="677"/>
      <c r="AH82" s="676"/>
      <c r="AI82" s="678"/>
      <c r="AJ82" s="677"/>
      <c r="AK82" s="676"/>
      <c r="AL82" s="678"/>
      <c r="AM82" s="677"/>
      <c r="AN82" s="676"/>
      <c r="AO82" s="678"/>
      <c r="AP82" s="677"/>
      <c r="AQ82" s="676"/>
      <c r="AR82" s="678"/>
      <c r="AS82" s="677"/>
      <c r="AT82" s="676"/>
      <c r="AU82" s="678"/>
      <c r="AV82" s="677"/>
      <c r="AW82" s="676"/>
      <c r="AX82" s="678"/>
      <c r="AY82" s="677"/>
      <c r="AZ82" s="676"/>
      <c r="BA82" s="678"/>
      <c r="BB82" s="677"/>
      <c r="BC82" s="676"/>
      <c r="BD82" s="678"/>
      <c r="BE82" s="677"/>
      <c r="BF82" s="676"/>
      <c r="BG82" s="678"/>
      <c r="BH82" s="677"/>
      <c r="BI82" s="676"/>
      <c r="BJ82" s="678"/>
      <c r="BK82" s="677"/>
      <c r="BL82" s="676"/>
      <c r="BM82" s="678"/>
      <c r="BN82" s="677"/>
      <c r="BO82" s="676"/>
      <c r="BP82" s="678"/>
      <c r="BQ82" s="677"/>
      <c r="BR82" s="676"/>
      <c r="BS82" s="678"/>
      <c r="BT82" s="677"/>
      <c r="BU82" s="676"/>
      <c r="BV82" s="678"/>
      <c r="BW82" s="677"/>
      <c r="BX82" s="676"/>
      <c r="BY82" s="678"/>
      <c r="BZ82" s="677"/>
      <c r="CA82" s="676"/>
      <c r="CB82" s="678"/>
      <c r="CC82" s="677"/>
      <c r="CD82" s="676"/>
      <c r="CE82" s="678"/>
      <c r="CF82" s="677"/>
      <c r="CG82" s="676"/>
      <c r="CH82" s="678"/>
      <c r="CI82" s="677"/>
      <c r="CJ82" s="676"/>
      <c r="CK82" s="678"/>
      <c r="CL82" s="677"/>
      <c r="CM82" s="676"/>
      <c r="CN82" s="678"/>
      <c r="CO82" s="677"/>
      <c r="CP82" s="676"/>
      <c r="CQ82" s="678"/>
      <c r="CR82" s="677"/>
      <c r="CS82" s="676"/>
      <c r="CT82" s="678"/>
      <c r="CU82" s="677"/>
      <c r="CV82" s="676"/>
      <c r="CW82" s="678"/>
      <c r="CX82" s="677"/>
      <c r="CY82" s="676"/>
      <c r="CZ82" s="678"/>
      <c r="DA82" s="676"/>
      <c r="DB82" s="676"/>
      <c r="DC82" s="676"/>
      <c r="DD82" s="676"/>
      <c r="DE82" s="676"/>
      <c r="DF82" s="676"/>
      <c r="DG82" s="676"/>
      <c r="DH82" s="676"/>
      <c r="DI82" s="676"/>
      <c r="DJ82" s="676"/>
      <c r="DK82" s="676"/>
      <c r="DL82" s="676"/>
      <c r="DM82" s="676"/>
      <c r="DN82" s="676"/>
      <c r="DO82" s="676"/>
      <c r="DP82" s="676"/>
      <c r="DQ82" s="676"/>
      <c r="DR82" s="676"/>
      <c r="DS82" s="676"/>
      <c r="DT82" s="676"/>
    </row>
    <row r="83" spans="1:124" ht="15.75" hidden="1" customHeight="1" x14ac:dyDescent="0.35">
      <c r="A83" s="676"/>
      <c r="B83" s="673"/>
      <c r="C83" s="674"/>
      <c r="D83" s="675"/>
      <c r="E83" s="676"/>
      <c r="F83" s="677"/>
      <c r="G83" s="676"/>
      <c r="H83" s="678"/>
      <c r="I83" s="677"/>
      <c r="J83" s="676"/>
      <c r="K83" s="678"/>
      <c r="L83" s="677"/>
      <c r="M83" s="676"/>
      <c r="N83" s="678"/>
      <c r="O83" s="677"/>
      <c r="P83" s="676"/>
      <c r="Q83" s="678"/>
      <c r="R83" s="677"/>
      <c r="S83" s="676"/>
      <c r="T83" s="678"/>
      <c r="U83" s="677"/>
      <c r="V83" s="676"/>
      <c r="W83" s="678"/>
      <c r="X83" s="677"/>
      <c r="Y83" s="676"/>
      <c r="Z83" s="678"/>
      <c r="AA83" s="677"/>
      <c r="AB83" s="676"/>
      <c r="AC83" s="678"/>
      <c r="AD83" s="677"/>
      <c r="AE83" s="676"/>
      <c r="AF83" s="678"/>
      <c r="AG83" s="677"/>
      <c r="AH83" s="676"/>
      <c r="AI83" s="678"/>
      <c r="AJ83" s="677"/>
      <c r="AK83" s="676"/>
      <c r="AL83" s="678"/>
      <c r="AM83" s="677"/>
      <c r="AN83" s="676"/>
      <c r="AO83" s="678"/>
      <c r="AP83" s="677"/>
      <c r="AQ83" s="676"/>
      <c r="AR83" s="678"/>
      <c r="AS83" s="677"/>
      <c r="AT83" s="676"/>
      <c r="AU83" s="678"/>
      <c r="AV83" s="677"/>
      <c r="AW83" s="676"/>
      <c r="AX83" s="678"/>
      <c r="AY83" s="677"/>
      <c r="AZ83" s="676"/>
      <c r="BA83" s="678"/>
      <c r="BB83" s="677"/>
      <c r="BC83" s="676"/>
      <c r="BD83" s="678"/>
      <c r="BE83" s="677"/>
      <c r="BF83" s="676"/>
      <c r="BG83" s="678"/>
      <c r="BH83" s="677"/>
      <c r="BI83" s="676"/>
      <c r="BJ83" s="678"/>
      <c r="BK83" s="677"/>
      <c r="BL83" s="676"/>
      <c r="BM83" s="678"/>
      <c r="BN83" s="677"/>
      <c r="BO83" s="676"/>
      <c r="BP83" s="678"/>
      <c r="BQ83" s="677"/>
      <c r="BR83" s="676"/>
      <c r="BS83" s="678"/>
      <c r="BT83" s="677"/>
      <c r="BU83" s="676"/>
      <c r="BV83" s="678"/>
      <c r="BW83" s="677"/>
      <c r="BX83" s="676"/>
      <c r="BY83" s="678"/>
      <c r="BZ83" s="677"/>
      <c r="CA83" s="676"/>
      <c r="CB83" s="678"/>
      <c r="CC83" s="677"/>
      <c r="CD83" s="676"/>
      <c r="CE83" s="678"/>
      <c r="CF83" s="677"/>
      <c r="CG83" s="676"/>
      <c r="CH83" s="678"/>
      <c r="CI83" s="677"/>
      <c r="CJ83" s="676"/>
      <c r="CK83" s="678"/>
      <c r="CL83" s="677"/>
      <c r="CM83" s="676"/>
      <c r="CN83" s="678"/>
      <c r="CO83" s="677"/>
      <c r="CP83" s="676"/>
      <c r="CQ83" s="678"/>
      <c r="CR83" s="677"/>
      <c r="CS83" s="676"/>
      <c r="CT83" s="678"/>
      <c r="CU83" s="677"/>
      <c r="CV83" s="676"/>
      <c r="CW83" s="678"/>
      <c r="CX83" s="677"/>
      <c r="CY83" s="676"/>
      <c r="CZ83" s="678"/>
      <c r="DA83" s="676"/>
      <c r="DB83" s="676"/>
      <c r="DC83" s="676"/>
      <c r="DD83" s="676"/>
      <c r="DE83" s="676"/>
      <c r="DF83" s="676"/>
      <c r="DG83" s="676"/>
      <c r="DH83" s="676"/>
      <c r="DI83" s="676"/>
      <c r="DJ83" s="676"/>
      <c r="DK83" s="676"/>
      <c r="DL83" s="676"/>
      <c r="DM83" s="676"/>
      <c r="DN83" s="676"/>
      <c r="DO83" s="676"/>
      <c r="DP83" s="676"/>
      <c r="DQ83" s="676"/>
      <c r="DR83" s="676"/>
      <c r="DS83" s="676"/>
      <c r="DT83" s="676"/>
    </row>
    <row r="84" spans="1:124" ht="15.75" hidden="1" customHeight="1" x14ac:dyDescent="0.35">
      <c r="A84" s="676"/>
      <c r="B84" s="673"/>
      <c r="C84" s="674"/>
      <c r="D84" s="675"/>
      <c r="E84" s="676"/>
      <c r="F84" s="677"/>
      <c r="G84" s="676"/>
      <c r="H84" s="678"/>
      <c r="I84" s="677"/>
      <c r="J84" s="676"/>
      <c r="K84" s="678"/>
      <c r="L84" s="677"/>
      <c r="M84" s="676"/>
      <c r="N84" s="678"/>
      <c r="O84" s="677"/>
      <c r="P84" s="676"/>
      <c r="Q84" s="678"/>
      <c r="R84" s="677"/>
      <c r="S84" s="676"/>
      <c r="T84" s="678"/>
      <c r="U84" s="677"/>
      <c r="V84" s="676"/>
      <c r="W84" s="678"/>
      <c r="X84" s="677"/>
      <c r="Y84" s="676"/>
      <c r="Z84" s="678"/>
      <c r="AA84" s="677"/>
      <c r="AB84" s="676"/>
      <c r="AC84" s="678"/>
      <c r="AD84" s="677"/>
      <c r="AE84" s="676"/>
      <c r="AF84" s="678"/>
      <c r="AG84" s="677"/>
      <c r="AH84" s="676"/>
      <c r="AI84" s="678"/>
      <c r="AJ84" s="677"/>
      <c r="AK84" s="676"/>
      <c r="AL84" s="678"/>
      <c r="AM84" s="677"/>
      <c r="AN84" s="676"/>
      <c r="AO84" s="678"/>
      <c r="AP84" s="677"/>
      <c r="AQ84" s="676"/>
      <c r="AR84" s="678"/>
      <c r="AS84" s="677"/>
      <c r="AT84" s="676"/>
      <c r="AU84" s="678"/>
      <c r="AV84" s="677"/>
      <c r="AW84" s="676"/>
      <c r="AX84" s="678"/>
      <c r="AY84" s="677"/>
      <c r="AZ84" s="676"/>
      <c r="BA84" s="678"/>
      <c r="BB84" s="677"/>
      <c r="BC84" s="676"/>
      <c r="BD84" s="678"/>
      <c r="BE84" s="677"/>
      <c r="BF84" s="676"/>
      <c r="BG84" s="678"/>
      <c r="BH84" s="677"/>
      <c r="BI84" s="676"/>
      <c r="BJ84" s="678"/>
      <c r="BK84" s="677"/>
      <c r="BL84" s="676"/>
      <c r="BM84" s="678"/>
      <c r="BN84" s="677"/>
      <c r="BO84" s="676"/>
      <c r="BP84" s="678"/>
      <c r="BQ84" s="677"/>
      <c r="BR84" s="676"/>
      <c r="BS84" s="678"/>
      <c r="BT84" s="677"/>
      <c r="BU84" s="676"/>
      <c r="BV84" s="678"/>
      <c r="BW84" s="677"/>
      <c r="BX84" s="676"/>
      <c r="BY84" s="678"/>
      <c r="BZ84" s="677"/>
      <c r="CA84" s="676"/>
      <c r="CB84" s="678"/>
      <c r="CC84" s="677"/>
      <c r="CD84" s="676"/>
      <c r="CE84" s="678"/>
      <c r="CF84" s="677"/>
      <c r="CG84" s="676"/>
      <c r="CH84" s="678"/>
      <c r="CI84" s="677"/>
      <c r="CJ84" s="676"/>
      <c r="CK84" s="678"/>
      <c r="CL84" s="677"/>
      <c r="CM84" s="676"/>
      <c r="CN84" s="678"/>
      <c r="CO84" s="677"/>
      <c r="CP84" s="676"/>
      <c r="CQ84" s="678"/>
      <c r="CR84" s="677"/>
      <c r="CS84" s="676"/>
      <c r="CT84" s="678"/>
      <c r="CU84" s="677"/>
      <c r="CV84" s="676"/>
      <c r="CW84" s="678"/>
      <c r="CX84" s="677"/>
      <c r="CY84" s="676"/>
      <c r="CZ84" s="678"/>
      <c r="DA84" s="676"/>
      <c r="DB84" s="676"/>
      <c r="DC84" s="676"/>
      <c r="DD84" s="676"/>
      <c r="DE84" s="676"/>
      <c r="DF84" s="676"/>
      <c r="DG84" s="676"/>
      <c r="DH84" s="676"/>
      <c r="DI84" s="676"/>
      <c r="DJ84" s="676"/>
      <c r="DK84" s="676"/>
      <c r="DL84" s="676"/>
      <c r="DM84" s="676"/>
      <c r="DN84" s="676"/>
      <c r="DO84" s="676"/>
      <c r="DP84" s="676"/>
      <c r="DQ84" s="676"/>
      <c r="DR84" s="676"/>
      <c r="DS84" s="676"/>
      <c r="DT84" s="676"/>
    </row>
    <row r="85" spans="1:124" ht="15.75" hidden="1" customHeight="1" x14ac:dyDescent="0.35">
      <c r="A85" s="676"/>
      <c r="B85" s="673"/>
      <c r="C85" s="674"/>
      <c r="D85" s="675"/>
      <c r="E85" s="676"/>
      <c r="F85" s="677"/>
      <c r="G85" s="676"/>
      <c r="H85" s="678"/>
      <c r="I85" s="677"/>
      <c r="J85" s="676"/>
      <c r="K85" s="678"/>
      <c r="L85" s="677"/>
      <c r="M85" s="676"/>
      <c r="N85" s="678"/>
      <c r="O85" s="677"/>
      <c r="P85" s="676"/>
      <c r="Q85" s="678"/>
      <c r="R85" s="677"/>
      <c r="S85" s="676"/>
      <c r="T85" s="678"/>
      <c r="U85" s="677"/>
      <c r="V85" s="676"/>
      <c r="W85" s="678"/>
      <c r="X85" s="677"/>
      <c r="Y85" s="676"/>
      <c r="Z85" s="678"/>
      <c r="AA85" s="677"/>
      <c r="AB85" s="676"/>
      <c r="AC85" s="678"/>
      <c r="AD85" s="677"/>
      <c r="AE85" s="676"/>
      <c r="AF85" s="678"/>
      <c r="AG85" s="677"/>
      <c r="AH85" s="676"/>
      <c r="AI85" s="678"/>
      <c r="AJ85" s="677"/>
      <c r="AK85" s="676"/>
      <c r="AL85" s="678"/>
      <c r="AM85" s="677"/>
      <c r="AN85" s="676"/>
      <c r="AO85" s="678"/>
      <c r="AP85" s="677"/>
      <c r="AQ85" s="676"/>
      <c r="AR85" s="678"/>
      <c r="AS85" s="677"/>
      <c r="AT85" s="676"/>
      <c r="AU85" s="678"/>
      <c r="AV85" s="677"/>
      <c r="AW85" s="676"/>
      <c r="AX85" s="678"/>
      <c r="AY85" s="677"/>
      <c r="AZ85" s="676"/>
      <c r="BA85" s="678"/>
      <c r="BB85" s="677"/>
      <c r="BC85" s="676"/>
      <c r="BD85" s="678"/>
      <c r="BE85" s="677"/>
      <c r="BF85" s="676"/>
      <c r="BG85" s="678"/>
      <c r="BH85" s="677"/>
      <c r="BI85" s="676"/>
      <c r="BJ85" s="678"/>
      <c r="BK85" s="677"/>
      <c r="BL85" s="676"/>
      <c r="BM85" s="678"/>
      <c r="BN85" s="677"/>
      <c r="BO85" s="676"/>
      <c r="BP85" s="678"/>
      <c r="BQ85" s="677"/>
      <c r="BR85" s="676"/>
      <c r="BS85" s="678"/>
      <c r="BT85" s="677"/>
      <c r="BU85" s="676"/>
      <c r="BV85" s="678"/>
      <c r="BW85" s="677"/>
      <c r="BX85" s="676"/>
      <c r="BY85" s="678"/>
      <c r="BZ85" s="677"/>
      <c r="CA85" s="676"/>
      <c r="CB85" s="678"/>
      <c r="CC85" s="677"/>
      <c r="CD85" s="676"/>
      <c r="CE85" s="678"/>
      <c r="CF85" s="677"/>
      <c r="CG85" s="676"/>
      <c r="CH85" s="678"/>
      <c r="CI85" s="677"/>
      <c r="CJ85" s="676"/>
      <c r="CK85" s="678"/>
      <c r="CL85" s="677"/>
      <c r="CM85" s="676"/>
      <c r="CN85" s="678"/>
      <c r="CO85" s="677"/>
      <c r="CP85" s="676"/>
      <c r="CQ85" s="678"/>
      <c r="CR85" s="677"/>
      <c r="CS85" s="676"/>
      <c r="CT85" s="678"/>
      <c r="CU85" s="677"/>
      <c r="CV85" s="676"/>
      <c r="CW85" s="678"/>
      <c r="CX85" s="677"/>
      <c r="CY85" s="676"/>
      <c r="CZ85" s="678"/>
      <c r="DA85" s="676"/>
      <c r="DB85" s="676"/>
      <c r="DC85" s="676"/>
      <c r="DD85" s="676"/>
      <c r="DE85" s="676"/>
      <c r="DF85" s="676"/>
      <c r="DG85" s="676"/>
      <c r="DH85" s="676"/>
      <c r="DI85" s="676"/>
      <c r="DJ85" s="676"/>
      <c r="DK85" s="676"/>
      <c r="DL85" s="676"/>
      <c r="DM85" s="676"/>
      <c r="DN85" s="676"/>
      <c r="DO85" s="676"/>
      <c r="DP85" s="676"/>
      <c r="DQ85" s="676"/>
      <c r="DR85" s="676"/>
      <c r="DS85" s="676"/>
      <c r="DT85" s="676"/>
    </row>
    <row r="86" spans="1:124" ht="15.75" hidden="1" customHeight="1" x14ac:dyDescent="0.35">
      <c r="A86" s="676"/>
      <c r="B86" s="673"/>
      <c r="C86" s="674"/>
      <c r="D86" s="675"/>
      <c r="E86" s="676"/>
      <c r="F86" s="677"/>
      <c r="G86" s="676"/>
      <c r="H86" s="678"/>
      <c r="I86" s="677"/>
      <c r="J86" s="676"/>
      <c r="K86" s="678"/>
      <c r="L86" s="677"/>
      <c r="M86" s="676"/>
      <c r="N86" s="678"/>
      <c r="O86" s="677"/>
      <c r="P86" s="676"/>
      <c r="Q86" s="678"/>
      <c r="R86" s="677"/>
      <c r="S86" s="676"/>
      <c r="T86" s="678"/>
      <c r="U86" s="677"/>
      <c r="V86" s="676"/>
      <c r="W86" s="678"/>
      <c r="X86" s="677"/>
      <c r="Y86" s="676"/>
      <c r="Z86" s="678"/>
      <c r="AA86" s="677"/>
      <c r="AB86" s="676"/>
      <c r="AC86" s="678"/>
      <c r="AD86" s="677"/>
      <c r="AE86" s="676"/>
      <c r="AF86" s="678"/>
      <c r="AG86" s="677"/>
      <c r="AH86" s="676"/>
      <c r="AI86" s="678"/>
      <c r="AJ86" s="677"/>
      <c r="AK86" s="676"/>
      <c r="AL86" s="678"/>
      <c r="AM86" s="677"/>
      <c r="AN86" s="676"/>
      <c r="AO86" s="678"/>
      <c r="AP86" s="677"/>
      <c r="AQ86" s="676"/>
      <c r="AR86" s="678"/>
      <c r="AS86" s="677"/>
      <c r="AT86" s="676"/>
      <c r="AU86" s="678"/>
      <c r="AV86" s="677"/>
      <c r="AW86" s="676"/>
      <c r="AX86" s="678"/>
      <c r="AY86" s="677"/>
      <c r="AZ86" s="676"/>
      <c r="BA86" s="678"/>
      <c r="BB86" s="677"/>
      <c r="BC86" s="676"/>
      <c r="BD86" s="678"/>
      <c r="BE86" s="677"/>
      <c r="BF86" s="676"/>
      <c r="BG86" s="678"/>
      <c r="BH86" s="677"/>
      <c r="BI86" s="676"/>
      <c r="BJ86" s="678"/>
      <c r="BK86" s="677"/>
      <c r="BL86" s="676"/>
      <c r="BM86" s="678"/>
      <c r="BN86" s="677"/>
      <c r="BO86" s="676"/>
      <c r="BP86" s="678"/>
      <c r="BQ86" s="677"/>
      <c r="BR86" s="676"/>
      <c r="BS86" s="678"/>
      <c r="BT86" s="677"/>
      <c r="BU86" s="676"/>
      <c r="BV86" s="678"/>
      <c r="BW86" s="677"/>
      <c r="BX86" s="676"/>
      <c r="BY86" s="678"/>
      <c r="BZ86" s="677"/>
      <c r="CA86" s="676"/>
      <c r="CB86" s="678"/>
      <c r="CC86" s="677"/>
      <c r="CD86" s="676"/>
      <c r="CE86" s="678"/>
      <c r="CF86" s="677"/>
      <c r="CG86" s="676"/>
      <c r="CH86" s="678"/>
      <c r="CI86" s="677"/>
      <c r="CJ86" s="676"/>
      <c r="CK86" s="678"/>
      <c r="CL86" s="677"/>
      <c r="CM86" s="676"/>
      <c r="CN86" s="678"/>
      <c r="CO86" s="677"/>
      <c r="CP86" s="676"/>
      <c r="CQ86" s="678"/>
      <c r="CR86" s="677"/>
      <c r="CS86" s="676"/>
      <c r="CT86" s="678"/>
      <c r="CU86" s="677"/>
      <c r="CV86" s="676"/>
      <c r="CW86" s="678"/>
      <c r="CX86" s="677"/>
      <c r="CY86" s="676"/>
      <c r="CZ86" s="678"/>
      <c r="DA86" s="676"/>
      <c r="DB86" s="676"/>
      <c r="DC86" s="676"/>
      <c r="DD86" s="676"/>
      <c r="DE86" s="676"/>
      <c r="DF86" s="676"/>
      <c r="DG86" s="676"/>
      <c r="DH86" s="676"/>
      <c r="DI86" s="676"/>
      <c r="DJ86" s="676"/>
      <c r="DK86" s="676"/>
      <c r="DL86" s="676"/>
      <c r="DM86" s="676"/>
      <c r="DN86" s="676"/>
      <c r="DO86" s="676"/>
      <c r="DP86" s="676"/>
      <c r="DQ86" s="676"/>
      <c r="DR86" s="676"/>
      <c r="DS86" s="676"/>
      <c r="DT86" s="676"/>
    </row>
    <row r="87" spans="1:124" ht="15.75" hidden="1" customHeight="1" x14ac:dyDescent="0.35">
      <c r="A87" s="676"/>
      <c r="B87" s="673"/>
      <c r="C87" s="674"/>
      <c r="D87" s="675"/>
      <c r="E87" s="676"/>
      <c r="F87" s="677"/>
      <c r="G87" s="676"/>
      <c r="H87" s="678"/>
      <c r="I87" s="677"/>
      <c r="J87" s="676"/>
      <c r="K87" s="678"/>
      <c r="L87" s="677"/>
      <c r="M87" s="676"/>
      <c r="N87" s="678"/>
      <c r="O87" s="677"/>
      <c r="P87" s="676"/>
      <c r="Q87" s="678"/>
      <c r="R87" s="677"/>
      <c r="S87" s="676"/>
      <c r="T87" s="678"/>
      <c r="U87" s="677"/>
      <c r="V87" s="676"/>
      <c r="W87" s="678"/>
      <c r="X87" s="677"/>
      <c r="Y87" s="676"/>
      <c r="Z87" s="678"/>
      <c r="AA87" s="677"/>
      <c r="AB87" s="676"/>
      <c r="AC87" s="678"/>
      <c r="AD87" s="677"/>
      <c r="AE87" s="676"/>
      <c r="AF87" s="678"/>
      <c r="AG87" s="677"/>
      <c r="AH87" s="676"/>
      <c r="AI87" s="678"/>
      <c r="AJ87" s="677"/>
      <c r="AK87" s="676"/>
      <c r="AL87" s="678"/>
      <c r="AM87" s="677"/>
      <c r="AN87" s="676"/>
      <c r="AO87" s="678"/>
      <c r="AP87" s="677"/>
      <c r="AQ87" s="676"/>
      <c r="AR87" s="678"/>
      <c r="AS87" s="677"/>
      <c r="AT87" s="676"/>
      <c r="AU87" s="678"/>
      <c r="AV87" s="677"/>
      <c r="AW87" s="676"/>
      <c r="AX87" s="678"/>
      <c r="AY87" s="677"/>
      <c r="AZ87" s="676"/>
      <c r="BA87" s="678"/>
      <c r="BB87" s="677"/>
      <c r="BC87" s="676"/>
      <c r="BD87" s="678"/>
      <c r="BE87" s="677"/>
      <c r="BF87" s="676"/>
      <c r="BG87" s="678"/>
      <c r="BH87" s="677"/>
      <c r="BI87" s="676"/>
      <c r="BJ87" s="678"/>
      <c r="BK87" s="677"/>
      <c r="BL87" s="676"/>
      <c r="BM87" s="678"/>
      <c r="BN87" s="677"/>
      <c r="BO87" s="676"/>
      <c r="BP87" s="678"/>
      <c r="BQ87" s="677"/>
      <c r="BR87" s="676"/>
      <c r="BS87" s="678"/>
      <c r="BT87" s="677"/>
      <c r="BU87" s="676"/>
      <c r="BV87" s="678"/>
      <c r="BW87" s="677"/>
      <c r="BX87" s="676"/>
      <c r="BY87" s="678"/>
      <c r="BZ87" s="677"/>
      <c r="CA87" s="676"/>
      <c r="CB87" s="678"/>
      <c r="CC87" s="677"/>
      <c r="CD87" s="676"/>
      <c r="CE87" s="678"/>
      <c r="CF87" s="677"/>
      <c r="CG87" s="676"/>
      <c r="CH87" s="678"/>
      <c r="CI87" s="677"/>
      <c r="CJ87" s="676"/>
      <c r="CK87" s="678"/>
      <c r="CL87" s="677"/>
      <c r="CM87" s="676"/>
      <c r="CN87" s="678"/>
      <c r="CO87" s="677"/>
      <c r="CP87" s="676"/>
      <c r="CQ87" s="678"/>
      <c r="CR87" s="677"/>
      <c r="CS87" s="676"/>
      <c r="CT87" s="678"/>
      <c r="CU87" s="677"/>
      <c r="CV87" s="676"/>
      <c r="CW87" s="678"/>
      <c r="CX87" s="677"/>
      <c r="CY87" s="676"/>
      <c r="CZ87" s="678"/>
      <c r="DA87" s="676"/>
      <c r="DB87" s="676"/>
      <c r="DC87" s="676"/>
      <c r="DD87" s="676"/>
      <c r="DE87" s="676"/>
      <c r="DF87" s="676"/>
      <c r="DG87" s="676"/>
      <c r="DH87" s="676"/>
      <c r="DI87" s="676"/>
      <c r="DJ87" s="676"/>
      <c r="DK87" s="676"/>
      <c r="DL87" s="676"/>
      <c r="DM87" s="676"/>
      <c r="DN87" s="676"/>
      <c r="DO87" s="676"/>
      <c r="DP87" s="676"/>
      <c r="DQ87" s="676"/>
      <c r="DR87" s="676"/>
      <c r="DS87" s="676"/>
      <c r="DT87" s="676"/>
    </row>
    <row r="88" spans="1:124" ht="15.75" hidden="1" customHeight="1" x14ac:dyDescent="0.35">
      <c r="A88" s="676"/>
      <c r="B88" s="673"/>
      <c r="C88" s="674"/>
      <c r="D88" s="675"/>
      <c r="E88" s="676"/>
      <c r="F88" s="677"/>
      <c r="G88" s="676"/>
      <c r="H88" s="678"/>
      <c r="I88" s="677"/>
      <c r="J88" s="676"/>
      <c r="K88" s="678"/>
      <c r="L88" s="677"/>
      <c r="M88" s="676"/>
      <c r="N88" s="678"/>
      <c r="O88" s="677"/>
      <c r="P88" s="676"/>
      <c r="Q88" s="678"/>
      <c r="R88" s="677"/>
      <c r="S88" s="676"/>
      <c r="T88" s="678"/>
      <c r="U88" s="677"/>
      <c r="V88" s="676"/>
      <c r="W88" s="678"/>
      <c r="X88" s="677"/>
      <c r="Y88" s="676"/>
      <c r="Z88" s="678"/>
      <c r="AA88" s="677"/>
      <c r="AB88" s="676"/>
      <c r="AC88" s="678"/>
      <c r="AD88" s="677"/>
      <c r="AE88" s="676"/>
      <c r="AF88" s="678"/>
      <c r="AG88" s="677"/>
      <c r="AH88" s="676"/>
      <c r="AI88" s="678"/>
      <c r="AJ88" s="677"/>
      <c r="AK88" s="676"/>
      <c r="AL88" s="678"/>
      <c r="AM88" s="677"/>
      <c r="AN88" s="676"/>
      <c r="AO88" s="678"/>
      <c r="AP88" s="677"/>
      <c r="AQ88" s="676"/>
      <c r="AR88" s="678"/>
      <c r="AS88" s="677"/>
      <c r="AT88" s="676"/>
      <c r="AU88" s="678"/>
      <c r="AV88" s="677"/>
      <c r="AW88" s="676"/>
      <c r="AX88" s="678"/>
      <c r="AY88" s="677"/>
      <c r="AZ88" s="676"/>
      <c r="BA88" s="678"/>
      <c r="BB88" s="677"/>
      <c r="BC88" s="676"/>
      <c r="BD88" s="678"/>
      <c r="BE88" s="677"/>
      <c r="BF88" s="676"/>
      <c r="BG88" s="678"/>
      <c r="BH88" s="677"/>
      <c r="BI88" s="676"/>
      <c r="BJ88" s="678"/>
      <c r="BK88" s="677"/>
      <c r="BL88" s="676"/>
      <c r="BM88" s="678"/>
      <c r="BN88" s="677"/>
      <c r="BO88" s="676"/>
      <c r="BP88" s="678"/>
      <c r="BQ88" s="677"/>
      <c r="BR88" s="676"/>
      <c r="BS88" s="678"/>
      <c r="BT88" s="677"/>
      <c r="BU88" s="676"/>
      <c r="BV88" s="678"/>
      <c r="BW88" s="677"/>
      <c r="BX88" s="676"/>
      <c r="BY88" s="678"/>
      <c r="BZ88" s="677"/>
      <c r="CA88" s="676"/>
      <c r="CB88" s="678"/>
      <c r="CC88" s="677"/>
      <c r="CD88" s="676"/>
      <c r="CE88" s="678"/>
      <c r="CF88" s="677"/>
      <c r="CG88" s="676"/>
      <c r="CH88" s="678"/>
      <c r="CI88" s="677"/>
      <c r="CJ88" s="676"/>
      <c r="CK88" s="678"/>
      <c r="CL88" s="677"/>
      <c r="CM88" s="676"/>
      <c r="CN88" s="678"/>
      <c r="CO88" s="677"/>
      <c r="CP88" s="676"/>
      <c r="CQ88" s="678"/>
      <c r="CR88" s="677"/>
      <c r="CS88" s="676"/>
      <c r="CT88" s="678"/>
      <c r="CU88" s="677"/>
      <c r="CV88" s="676"/>
      <c r="CW88" s="678"/>
      <c r="CX88" s="677"/>
      <c r="CY88" s="676"/>
      <c r="CZ88" s="678"/>
      <c r="DA88" s="676"/>
      <c r="DB88" s="676"/>
      <c r="DC88" s="676"/>
      <c r="DD88" s="676"/>
      <c r="DE88" s="676"/>
      <c r="DF88" s="676"/>
      <c r="DG88" s="676"/>
      <c r="DH88" s="676"/>
      <c r="DI88" s="676"/>
      <c r="DJ88" s="676"/>
      <c r="DK88" s="676"/>
      <c r="DL88" s="676"/>
      <c r="DM88" s="676"/>
      <c r="DN88" s="676"/>
      <c r="DO88" s="676"/>
      <c r="DP88" s="676"/>
      <c r="DQ88" s="676"/>
      <c r="DR88" s="676"/>
      <c r="DS88" s="676"/>
      <c r="DT88" s="676"/>
    </row>
    <row r="89" spans="1:124" ht="15.75" hidden="1" customHeight="1" x14ac:dyDescent="0.35">
      <c r="A89" s="676"/>
      <c r="B89" s="673"/>
      <c r="C89" s="674"/>
      <c r="D89" s="675"/>
      <c r="E89" s="676"/>
      <c r="F89" s="677"/>
      <c r="G89" s="676"/>
      <c r="H89" s="678"/>
      <c r="I89" s="677"/>
      <c r="J89" s="676"/>
      <c r="K89" s="678"/>
      <c r="L89" s="677"/>
      <c r="M89" s="676"/>
      <c r="N89" s="678"/>
      <c r="O89" s="677"/>
      <c r="P89" s="676"/>
      <c r="Q89" s="678"/>
      <c r="R89" s="677"/>
      <c r="S89" s="676"/>
      <c r="T89" s="678"/>
      <c r="U89" s="677"/>
      <c r="V89" s="676"/>
      <c r="W89" s="678"/>
      <c r="X89" s="677"/>
      <c r="Y89" s="676"/>
      <c r="Z89" s="678"/>
      <c r="AA89" s="677"/>
      <c r="AB89" s="676"/>
      <c r="AC89" s="678"/>
      <c r="AD89" s="677"/>
      <c r="AE89" s="676"/>
      <c r="AF89" s="678"/>
      <c r="AG89" s="677"/>
      <c r="AH89" s="676"/>
      <c r="AI89" s="678"/>
      <c r="AJ89" s="677"/>
      <c r="AK89" s="676"/>
      <c r="AL89" s="678"/>
      <c r="AM89" s="677"/>
      <c r="AN89" s="676"/>
      <c r="AO89" s="678"/>
      <c r="AP89" s="677"/>
      <c r="AQ89" s="676"/>
      <c r="AR89" s="678"/>
      <c r="AS89" s="677"/>
      <c r="AT89" s="676"/>
      <c r="AU89" s="678"/>
      <c r="AV89" s="677"/>
      <c r="AW89" s="676"/>
      <c r="AX89" s="678"/>
      <c r="AY89" s="677"/>
      <c r="AZ89" s="676"/>
      <c r="BA89" s="678"/>
      <c r="BB89" s="677"/>
      <c r="BC89" s="676"/>
      <c r="BD89" s="678"/>
      <c r="BE89" s="677"/>
      <c r="BF89" s="676"/>
      <c r="BG89" s="678"/>
      <c r="BH89" s="677"/>
      <c r="BI89" s="676"/>
      <c r="BJ89" s="678"/>
      <c r="BK89" s="677"/>
      <c r="BL89" s="676"/>
      <c r="BM89" s="678"/>
      <c r="BN89" s="677"/>
      <c r="BO89" s="676"/>
      <c r="BP89" s="678"/>
      <c r="BQ89" s="677"/>
      <c r="BR89" s="676"/>
      <c r="BS89" s="678"/>
      <c r="BT89" s="677"/>
      <c r="BU89" s="676"/>
      <c r="BV89" s="678"/>
      <c r="BW89" s="677"/>
      <c r="BX89" s="676"/>
      <c r="BY89" s="678"/>
      <c r="BZ89" s="677"/>
      <c r="CA89" s="676"/>
      <c r="CB89" s="678"/>
      <c r="CC89" s="677"/>
      <c r="CD89" s="676"/>
      <c r="CE89" s="678"/>
      <c r="CF89" s="677"/>
      <c r="CG89" s="676"/>
      <c r="CH89" s="678"/>
      <c r="CI89" s="677"/>
      <c r="CJ89" s="676"/>
      <c r="CK89" s="678"/>
      <c r="CL89" s="677"/>
      <c r="CM89" s="676"/>
      <c r="CN89" s="678"/>
      <c r="CO89" s="677"/>
      <c r="CP89" s="676"/>
      <c r="CQ89" s="678"/>
      <c r="CR89" s="677"/>
      <c r="CS89" s="676"/>
      <c r="CT89" s="678"/>
      <c r="CU89" s="677"/>
      <c r="CV89" s="676"/>
      <c r="CW89" s="678"/>
      <c r="CX89" s="677"/>
      <c r="CY89" s="676"/>
      <c r="CZ89" s="678"/>
      <c r="DA89" s="676"/>
      <c r="DB89" s="676"/>
      <c r="DC89" s="676"/>
      <c r="DD89" s="676"/>
      <c r="DE89" s="676"/>
      <c r="DF89" s="676"/>
      <c r="DG89" s="676"/>
      <c r="DH89" s="676"/>
      <c r="DI89" s="676"/>
      <c r="DJ89" s="676"/>
      <c r="DK89" s="676"/>
      <c r="DL89" s="676"/>
      <c r="DM89" s="676"/>
      <c r="DN89" s="676"/>
      <c r="DO89" s="676"/>
      <c r="DP89" s="676"/>
      <c r="DQ89" s="676"/>
      <c r="DR89" s="676"/>
      <c r="DS89" s="676"/>
      <c r="DT89" s="676"/>
    </row>
    <row r="90" spans="1:124" ht="15.75" hidden="1" customHeight="1" x14ac:dyDescent="0.35">
      <c r="A90" s="676"/>
      <c r="B90" s="673"/>
      <c r="C90" s="674"/>
      <c r="D90" s="675"/>
      <c r="E90" s="676"/>
      <c r="F90" s="677"/>
      <c r="G90" s="676"/>
      <c r="H90" s="678"/>
      <c r="I90" s="677"/>
      <c r="J90" s="676"/>
      <c r="K90" s="678"/>
      <c r="L90" s="677"/>
      <c r="M90" s="676"/>
      <c r="N90" s="678"/>
      <c r="O90" s="677"/>
      <c r="P90" s="676"/>
      <c r="Q90" s="678"/>
      <c r="R90" s="677"/>
      <c r="S90" s="676"/>
      <c r="T90" s="678"/>
      <c r="U90" s="677"/>
      <c r="V90" s="676"/>
      <c r="W90" s="678"/>
      <c r="X90" s="677"/>
      <c r="Y90" s="676"/>
      <c r="Z90" s="678"/>
      <c r="AA90" s="677"/>
      <c r="AB90" s="676"/>
      <c r="AC90" s="678"/>
      <c r="AD90" s="677"/>
      <c r="AE90" s="676"/>
      <c r="AF90" s="678"/>
      <c r="AG90" s="677"/>
      <c r="AH90" s="676"/>
      <c r="AI90" s="678"/>
      <c r="AJ90" s="677"/>
      <c r="AK90" s="676"/>
      <c r="AL90" s="678"/>
      <c r="AM90" s="677"/>
      <c r="AN90" s="676"/>
      <c r="AO90" s="678"/>
      <c r="AP90" s="677"/>
      <c r="AQ90" s="676"/>
      <c r="AR90" s="678"/>
      <c r="AS90" s="677"/>
      <c r="AT90" s="676"/>
      <c r="AU90" s="678"/>
      <c r="AV90" s="677"/>
      <c r="AW90" s="676"/>
      <c r="AX90" s="678"/>
      <c r="AY90" s="677"/>
      <c r="AZ90" s="676"/>
      <c r="BA90" s="678"/>
      <c r="BB90" s="677"/>
      <c r="BC90" s="676"/>
      <c r="BD90" s="678"/>
      <c r="BE90" s="677"/>
      <c r="BF90" s="676"/>
      <c r="BG90" s="678"/>
      <c r="BH90" s="677"/>
      <c r="BI90" s="676"/>
      <c r="BJ90" s="678"/>
      <c r="BK90" s="677"/>
      <c r="BL90" s="676"/>
      <c r="BM90" s="678"/>
      <c r="BN90" s="677"/>
      <c r="BO90" s="676"/>
      <c r="BP90" s="678"/>
      <c r="BQ90" s="677"/>
      <c r="BR90" s="676"/>
      <c r="BS90" s="678"/>
      <c r="BT90" s="677"/>
      <c r="BU90" s="676"/>
      <c r="BV90" s="678"/>
      <c r="BW90" s="677"/>
      <c r="BX90" s="676"/>
      <c r="BY90" s="678"/>
      <c r="BZ90" s="677"/>
      <c r="CA90" s="676"/>
      <c r="CB90" s="678"/>
      <c r="CC90" s="677"/>
      <c r="CD90" s="676"/>
      <c r="CE90" s="678"/>
      <c r="CF90" s="677"/>
      <c r="CG90" s="676"/>
      <c r="CH90" s="678"/>
      <c r="CI90" s="677"/>
      <c r="CJ90" s="676"/>
      <c r="CK90" s="678"/>
      <c r="CL90" s="677"/>
      <c r="CM90" s="676"/>
      <c r="CN90" s="678"/>
      <c r="CO90" s="677"/>
      <c r="CP90" s="676"/>
      <c r="CQ90" s="678"/>
      <c r="CR90" s="677"/>
      <c r="CS90" s="676"/>
      <c r="CT90" s="678"/>
      <c r="CU90" s="677"/>
      <c r="CV90" s="676"/>
      <c r="CW90" s="678"/>
      <c r="CX90" s="677"/>
      <c r="CY90" s="676"/>
      <c r="CZ90" s="678"/>
      <c r="DA90" s="676"/>
      <c r="DB90" s="676"/>
      <c r="DC90" s="676"/>
      <c r="DD90" s="676"/>
      <c r="DE90" s="676"/>
      <c r="DF90" s="676"/>
      <c r="DG90" s="676"/>
      <c r="DH90" s="676"/>
      <c r="DI90" s="676"/>
      <c r="DJ90" s="676"/>
      <c r="DK90" s="676"/>
      <c r="DL90" s="676"/>
      <c r="DM90" s="676"/>
      <c r="DN90" s="676"/>
      <c r="DO90" s="676"/>
      <c r="DP90" s="676"/>
      <c r="DQ90" s="676"/>
      <c r="DR90" s="676"/>
      <c r="DS90" s="676"/>
      <c r="DT90" s="676"/>
    </row>
    <row r="91" spans="1:124" ht="15.75" hidden="1" customHeight="1" x14ac:dyDescent="0.35">
      <c r="A91" s="676"/>
      <c r="B91" s="673"/>
      <c r="C91" s="674"/>
      <c r="D91" s="675"/>
      <c r="E91" s="676"/>
      <c r="F91" s="677"/>
      <c r="G91" s="676"/>
      <c r="H91" s="678"/>
      <c r="I91" s="677"/>
      <c r="J91" s="676"/>
      <c r="K91" s="678"/>
      <c r="L91" s="677"/>
      <c r="M91" s="676"/>
      <c r="N91" s="678"/>
      <c r="O91" s="677"/>
      <c r="P91" s="676"/>
      <c r="Q91" s="678"/>
      <c r="R91" s="677"/>
      <c r="S91" s="676"/>
      <c r="T91" s="678"/>
      <c r="U91" s="677"/>
      <c r="V91" s="676"/>
      <c r="W91" s="678"/>
      <c r="X91" s="677"/>
      <c r="Y91" s="676"/>
      <c r="Z91" s="678"/>
      <c r="AA91" s="677"/>
      <c r="AB91" s="676"/>
      <c r="AC91" s="678"/>
      <c r="AD91" s="677"/>
      <c r="AE91" s="676"/>
      <c r="AF91" s="678"/>
      <c r="AG91" s="677"/>
      <c r="AH91" s="676"/>
      <c r="AI91" s="678"/>
      <c r="AJ91" s="677"/>
      <c r="AK91" s="676"/>
      <c r="AL91" s="678"/>
      <c r="AM91" s="677"/>
      <c r="AN91" s="676"/>
      <c r="AO91" s="678"/>
      <c r="AP91" s="677"/>
      <c r="AQ91" s="676"/>
      <c r="AR91" s="678"/>
      <c r="AS91" s="677"/>
      <c r="AT91" s="676"/>
      <c r="AU91" s="678"/>
      <c r="AV91" s="677"/>
      <c r="AW91" s="676"/>
      <c r="AX91" s="678"/>
      <c r="AY91" s="677"/>
      <c r="AZ91" s="676"/>
      <c r="BA91" s="678"/>
      <c r="BB91" s="677"/>
      <c r="BC91" s="676"/>
      <c r="BD91" s="678"/>
      <c r="BE91" s="677"/>
      <c r="BF91" s="676"/>
      <c r="BG91" s="678"/>
      <c r="BH91" s="677"/>
      <c r="BI91" s="676"/>
      <c r="BJ91" s="678"/>
      <c r="BK91" s="677"/>
      <c r="BL91" s="676"/>
      <c r="BM91" s="678"/>
      <c r="BN91" s="677"/>
      <c r="BO91" s="676"/>
      <c r="BP91" s="678"/>
      <c r="BQ91" s="677"/>
      <c r="BR91" s="676"/>
      <c r="BS91" s="678"/>
      <c r="BT91" s="677"/>
      <c r="BU91" s="676"/>
      <c r="BV91" s="678"/>
      <c r="BW91" s="677"/>
      <c r="BX91" s="676"/>
      <c r="BY91" s="678"/>
      <c r="BZ91" s="677"/>
      <c r="CA91" s="676"/>
      <c r="CB91" s="678"/>
      <c r="CC91" s="677"/>
      <c r="CD91" s="676"/>
      <c r="CE91" s="678"/>
      <c r="CF91" s="677"/>
      <c r="CG91" s="676"/>
      <c r="CH91" s="678"/>
      <c r="CI91" s="677"/>
      <c r="CJ91" s="676"/>
      <c r="CK91" s="678"/>
      <c r="CL91" s="677"/>
      <c r="CM91" s="676"/>
      <c r="CN91" s="678"/>
      <c r="CO91" s="677"/>
      <c r="CP91" s="676"/>
      <c r="CQ91" s="678"/>
      <c r="CR91" s="677"/>
      <c r="CS91" s="676"/>
      <c r="CT91" s="678"/>
      <c r="CU91" s="677"/>
      <c r="CV91" s="676"/>
      <c r="CW91" s="678"/>
      <c r="CX91" s="677"/>
      <c r="CY91" s="676"/>
      <c r="CZ91" s="678"/>
      <c r="DA91" s="676"/>
      <c r="DB91" s="676"/>
      <c r="DC91" s="676"/>
      <c r="DD91" s="676"/>
      <c r="DE91" s="676"/>
      <c r="DF91" s="676"/>
      <c r="DG91" s="676"/>
      <c r="DH91" s="676"/>
      <c r="DI91" s="676"/>
      <c r="DJ91" s="676"/>
      <c r="DK91" s="676"/>
      <c r="DL91" s="676"/>
      <c r="DM91" s="676"/>
      <c r="DN91" s="676"/>
      <c r="DO91" s="676"/>
      <c r="DP91" s="676"/>
      <c r="DQ91" s="676"/>
      <c r="DR91" s="676"/>
      <c r="DS91" s="676"/>
      <c r="DT91" s="676"/>
    </row>
    <row r="92" spans="1:124" ht="15.75" hidden="1" customHeight="1" x14ac:dyDescent="0.35">
      <c r="A92" s="676"/>
      <c r="B92" s="673"/>
      <c r="C92" s="674"/>
      <c r="D92" s="675"/>
      <c r="E92" s="676"/>
      <c r="F92" s="677"/>
      <c r="G92" s="676"/>
      <c r="H92" s="678"/>
      <c r="I92" s="677"/>
      <c r="J92" s="676"/>
      <c r="K92" s="678"/>
      <c r="L92" s="677"/>
      <c r="M92" s="676"/>
      <c r="N92" s="678"/>
      <c r="O92" s="677"/>
      <c r="P92" s="676"/>
      <c r="Q92" s="678"/>
      <c r="R92" s="677"/>
      <c r="S92" s="676"/>
      <c r="T92" s="678"/>
      <c r="U92" s="677"/>
      <c r="V92" s="676"/>
      <c r="W92" s="678"/>
      <c r="X92" s="677"/>
      <c r="Y92" s="676"/>
      <c r="Z92" s="678"/>
      <c r="AA92" s="677"/>
      <c r="AB92" s="676"/>
      <c r="AC92" s="678"/>
      <c r="AD92" s="677"/>
      <c r="AE92" s="676"/>
      <c r="AF92" s="678"/>
      <c r="AG92" s="677"/>
      <c r="AH92" s="676"/>
      <c r="AI92" s="678"/>
      <c r="AJ92" s="677"/>
      <c r="AK92" s="676"/>
      <c r="AL92" s="678"/>
      <c r="AM92" s="677"/>
      <c r="AN92" s="676"/>
      <c r="AO92" s="678"/>
      <c r="AP92" s="677"/>
      <c r="AQ92" s="676"/>
      <c r="AR92" s="678"/>
      <c r="AS92" s="677"/>
      <c r="AT92" s="676"/>
      <c r="AU92" s="678"/>
      <c r="AV92" s="677"/>
      <c r="AW92" s="676"/>
      <c r="AX92" s="678"/>
      <c r="AY92" s="677"/>
      <c r="AZ92" s="676"/>
      <c r="BA92" s="678"/>
      <c r="BB92" s="677"/>
      <c r="BC92" s="676"/>
      <c r="BD92" s="678"/>
      <c r="BE92" s="677"/>
      <c r="BF92" s="676"/>
      <c r="BG92" s="678"/>
      <c r="BH92" s="677"/>
      <c r="BI92" s="676"/>
      <c r="BJ92" s="678"/>
      <c r="BK92" s="677"/>
      <c r="BL92" s="676"/>
      <c r="BM92" s="678"/>
      <c r="BN92" s="677"/>
      <c r="BO92" s="676"/>
      <c r="BP92" s="678"/>
      <c r="BQ92" s="677"/>
      <c r="BR92" s="676"/>
      <c r="BS92" s="678"/>
      <c r="BT92" s="677"/>
      <c r="BU92" s="676"/>
      <c r="BV92" s="678"/>
      <c r="BW92" s="677"/>
      <c r="BX92" s="676"/>
      <c r="BY92" s="678"/>
      <c r="BZ92" s="677"/>
      <c r="CA92" s="676"/>
      <c r="CB92" s="678"/>
      <c r="CC92" s="677"/>
      <c r="CD92" s="676"/>
      <c r="CE92" s="678"/>
      <c r="CF92" s="677"/>
      <c r="CG92" s="676"/>
      <c r="CH92" s="678"/>
      <c r="CI92" s="677"/>
      <c r="CJ92" s="676"/>
      <c r="CK92" s="678"/>
      <c r="CL92" s="677"/>
      <c r="CM92" s="676"/>
      <c r="CN92" s="678"/>
      <c r="CO92" s="677"/>
      <c r="CP92" s="676"/>
      <c r="CQ92" s="678"/>
      <c r="CR92" s="677"/>
      <c r="CS92" s="676"/>
      <c r="CT92" s="678"/>
      <c r="CU92" s="677"/>
      <c r="CV92" s="676"/>
      <c r="CW92" s="678"/>
      <c r="CX92" s="677"/>
      <c r="CY92" s="676"/>
      <c r="CZ92" s="678"/>
      <c r="DA92" s="676"/>
      <c r="DB92" s="676"/>
      <c r="DC92" s="676"/>
      <c r="DD92" s="676"/>
      <c r="DE92" s="676"/>
      <c r="DF92" s="676"/>
      <c r="DG92" s="676"/>
      <c r="DH92" s="676"/>
      <c r="DI92" s="676"/>
      <c r="DJ92" s="676"/>
      <c r="DK92" s="676"/>
      <c r="DL92" s="676"/>
      <c r="DM92" s="676"/>
      <c r="DN92" s="676"/>
      <c r="DO92" s="676"/>
      <c r="DP92" s="676"/>
      <c r="DQ92" s="676"/>
      <c r="DR92" s="676"/>
      <c r="DS92" s="676"/>
      <c r="DT92" s="676"/>
    </row>
    <row r="93" spans="1:124" ht="15.75" hidden="1" customHeight="1" x14ac:dyDescent="0.35">
      <c r="A93" s="676"/>
      <c r="B93" s="673"/>
      <c r="C93" s="674"/>
      <c r="D93" s="675"/>
      <c r="E93" s="676"/>
      <c r="F93" s="677"/>
      <c r="G93" s="676"/>
      <c r="H93" s="678"/>
      <c r="I93" s="677"/>
      <c r="J93" s="676"/>
      <c r="K93" s="678"/>
      <c r="L93" s="677"/>
      <c r="M93" s="676"/>
      <c r="N93" s="678"/>
      <c r="O93" s="677"/>
      <c r="P93" s="676"/>
      <c r="Q93" s="678"/>
      <c r="R93" s="677"/>
      <c r="S93" s="676"/>
      <c r="T93" s="678"/>
      <c r="U93" s="677"/>
      <c r="V93" s="676"/>
      <c r="W93" s="678"/>
      <c r="X93" s="677"/>
      <c r="Y93" s="676"/>
      <c r="Z93" s="678"/>
      <c r="AA93" s="677"/>
      <c r="AB93" s="676"/>
      <c r="AC93" s="678"/>
      <c r="AD93" s="677"/>
      <c r="AE93" s="676"/>
      <c r="AF93" s="678"/>
      <c r="AG93" s="677"/>
      <c r="AH93" s="676"/>
      <c r="AI93" s="678"/>
      <c r="AJ93" s="677"/>
      <c r="AK93" s="676"/>
      <c r="AL93" s="678"/>
      <c r="AM93" s="677"/>
      <c r="AN93" s="676"/>
      <c r="AO93" s="678"/>
      <c r="AP93" s="677"/>
      <c r="AQ93" s="676"/>
      <c r="AR93" s="678"/>
      <c r="AS93" s="677"/>
      <c r="AT93" s="676"/>
      <c r="AU93" s="678"/>
      <c r="AV93" s="677"/>
      <c r="AW93" s="676"/>
      <c r="AX93" s="678"/>
      <c r="AY93" s="677"/>
      <c r="AZ93" s="676"/>
      <c r="BA93" s="678"/>
      <c r="BB93" s="677"/>
      <c r="BC93" s="676"/>
      <c r="BD93" s="678"/>
      <c r="BE93" s="677"/>
      <c r="BF93" s="676"/>
      <c r="BG93" s="678"/>
      <c r="BH93" s="677"/>
      <c r="BI93" s="676"/>
      <c r="BJ93" s="678"/>
      <c r="BK93" s="677"/>
      <c r="BL93" s="676"/>
      <c r="BM93" s="678"/>
      <c r="BN93" s="677"/>
      <c r="BO93" s="676"/>
      <c r="BP93" s="678"/>
      <c r="BQ93" s="677"/>
      <c r="BR93" s="676"/>
      <c r="BS93" s="678"/>
      <c r="BT93" s="677"/>
      <c r="BU93" s="676"/>
      <c r="BV93" s="678"/>
      <c r="BW93" s="677"/>
      <c r="BX93" s="676"/>
      <c r="BY93" s="678"/>
      <c r="BZ93" s="677"/>
      <c r="CA93" s="676"/>
      <c r="CB93" s="678"/>
      <c r="CC93" s="677"/>
      <c r="CD93" s="676"/>
      <c r="CE93" s="678"/>
      <c r="CF93" s="677"/>
      <c r="CG93" s="676"/>
      <c r="CH93" s="678"/>
      <c r="CI93" s="677"/>
      <c r="CJ93" s="676"/>
      <c r="CK93" s="678"/>
      <c r="CL93" s="677"/>
      <c r="CM93" s="676"/>
      <c r="CN93" s="678"/>
      <c r="CO93" s="677"/>
      <c r="CP93" s="676"/>
      <c r="CQ93" s="678"/>
      <c r="CR93" s="677"/>
      <c r="CS93" s="676"/>
      <c r="CT93" s="678"/>
      <c r="CU93" s="677"/>
      <c r="CV93" s="676"/>
      <c r="CW93" s="678"/>
      <c r="CX93" s="677"/>
      <c r="CY93" s="676"/>
      <c r="CZ93" s="678"/>
      <c r="DA93" s="676"/>
      <c r="DB93" s="676"/>
      <c r="DC93" s="676"/>
      <c r="DD93" s="676"/>
      <c r="DE93" s="676"/>
      <c r="DF93" s="676"/>
      <c r="DG93" s="676"/>
      <c r="DH93" s="676"/>
      <c r="DI93" s="676"/>
      <c r="DJ93" s="676"/>
      <c r="DK93" s="676"/>
      <c r="DL93" s="676"/>
      <c r="DM93" s="676"/>
      <c r="DN93" s="676"/>
      <c r="DO93" s="676"/>
      <c r="DP93" s="676"/>
      <c r="DQ93" s="676"/>
      <c r="DR93" s="676"/>
      <c r="DS93" s="676"/>
      <c r="DT93" s="676"/>
    </row>
    <row r="94" spans="1:124" ht="15.75" hidden="1" customHeight="1" x14ac:dyDescent="0.35">
      <c r="A94" s="676"/>
      <c r="B94" s="673"/>
      <c r="C94" s="674"/>
      <c r="D94" s="675"/>
      <c r="E94" s="676"/>
      <c r="F94" s="677"/>
      <c r="G94" s="676"/>
      <c r="H94" s="678"/>
      <c r="I94" s="677"/>
      <c r="J94" s="676"/>
      <c r="K94" s="678"/>
      <c r="L94" s="677"/>
      <c r="M94" s="676"/>
      <c r="N94" s="678"/>
      <c r="O94" s="677"/>
      <c r="P94" s="676"/>
      <c r="Q94" s="678"/>
      <c r="R94" s="677"/>
      <c r="S94" s="676"/>
      <c r="T94" s="678"/>
      <c r="U94" s="677"/>
      <c r="V94" s="676"/>
      <c r="W94" s="678"/>
      <c r="X94" s="677"/>
      <c r="Y94" s="676"/>
      <c r="Z94" s="678"/>
      <c r="AA94" s="677"/>
      <c r="AB94" s="676"/>
      <c r="AC94" s="678"/>
      <c r="AD94" s="677"/>
      <c r="AE94" s="676"/>
      <c r="AF94" s="678"/>
      <c r="AG94" s="677"/>
      <c r="AH94" s="676"/>
      <c r="AI94" s="678"/>
      <c r="AJ94" s="677"/>
      <c r="AK94" s="676"/>
      <c r="AL94" s="678"/>
      <c r="AM94" s="677"/>
      <c r="AN94" s="676"/>
      <c r="AO94" s="678"/>
      <c r="AP94" s="677"/>
      <c r="AQ94" s="676"/>
      <c r="AR94" s="678"/>
      <c r="AS94" s="677"/>
      <c r="AT94" s="676"/>
      <c r="AU94" s="678"/>
      <c r="AV94" s="677"/>
      <c r="AW94" s="676"/>
      <c r="AX94" s="678"/>
      <c r="AY94" s="677"/>
      <c r="AZ94" s="676"/>
      <c r="BA94" s="678"/>
      <c r="BB94" s="677"/>
      <c r="BC94" s="676"/>
      <c r="BD94" s="678"/>
      <c r="BE94" s="677"/>
      <c r="BF94" s="676"/>
      <c r="BG94" s="678"/>
      <c r="BH94" s="677"/>
      <c r="BI94" s="676"/>
      <c r="BJ94" s="678"/>
      <c r="BK94" s="677"/>
      <c r="BL94" s="676"/>
      <c r="BM94" s="678"/>
      <c r="BN94" s="677"/>
      <c r="BO94" s="676"/>
      <c r="BP94" s="678"/>
      <c r="BQ94" s="677"/>
      <c r="BR94" s="676"/>
      <c r="BS94" s="678"/>
      <c r="BT94" s="677"/>
      <c r="BU94" s="676"/>
      <c r="BV94" s="678"/>
      <c r="BW94" s="677"/>
      <c r="BX94" s="676"/>
      <c r="BY94" s="678"/>
      <c r="BZ94" s="677"/>
      <c r="CA94" s="676"/>
      <c r="CB94" s="678"/>
      <c r="CC94" s="677"/>
      <c r="CD94" s="676"/>
      <c r="CE94" s="678"/>
      <c r="CF94" s="677"/>
      <c r="CG94" s="676"/>
      <c r="CH94" s="678"/>
      <c r="CI94" s="677"/>
      <c r="CJ94" s="676"/>
      <c r="CK94" s="678"/>
      <c r="CL94" s="677"/>
      <c r="CM94" s="676"/>
      <c r="CN94" s="678"/>
      <c r="CO94" s="677"/>
      <c r="CP94" s="676"/>
      <c r="CQ94" s="678"/>
      <c r="CR94" s="677"/>
      <c r="CS94" s="676"/>
      <c r="CT94" s="678"/>
      <c r="CU94" s="677"/>
      <c r="CV94" s="676"/>
      <c r="CW94" s="678"/>
      <c r="CX94" s="677"/>
      <c r="CY94" s="676"/>
      <c r="CZ94" s="678"/>
      <c r="DA94" s="676"/>
      <c r="DB94" s="676"/>
      <c r="DC94" s="676"/>
      <c r="DD94" s="676"/>
      <c r="DE94" s="676"/>
      <c r="DF94" s="676"/>
      <c r="DG94" s="676"/>
      <c r="DH94" s="676"/>
      <c r="DI94" s="676"/>
      <c r="DJ94" s="676"/>
      <c r="DK94" s="676"/>
      <c r="DL94" s="676"/>
      <c r="DM94" s="676"/>
      <c r="DN94" s="676"/>
      <c r="DO94" s="676"/>
      <c r="DP94" s="676"/>
      <c r="DQ94" s="676"/>
      <c r="DR94" s="676"/>
      <c r="DS94" s="676"/>
      <c r="DT94" s="676"/>
    </row>
    <row r="95" spans="1:124" ht="21.75" customHeight="1" x14ac:dyDescent="0.65">
      <c r="A95" s="817" t="s">
        <v>532</v>
      </c>
      <c r="B95" s="680"/>
      <c r="C95" s="681"/>
      <c r="D95" s="682"/>
      <c r="E95" s="682"/>
      <c r="F95" s="683"/>
      <c r="G95" s="683"/>
      <c r="H95" s="684"/>
      <c r="I95" s="685"/>
      <c r="J95" s="683"/>
      <c r="K95" s="684"/>
      <c r="L95" s="685"/>
      <c r="M95" s="683"/>
      <c r="N95" s="684"/>
      <c r="O95" s="685"/>
      <c r="P95" s="683"/>
      <c r="Q95" s="684"/>
      <c r="R95" s="685"/>
      <c r="S95" s="683"/>
      <c r="T95" s="684"/>
      <c r="U95" s="685"/>
      <c r="V95" s="683"/>
      <c r="W95" s="684"/>
      <c r="X95" s="685"/>
      <c r="Y95" s="683"/>
      <c r="Z95" s="684"/>
      <c r="AA95" s="685"/>
      <c r="AB95" s="683"/>
      <c r="AC95" s="684"/>
      <c r="AD95" s="685"/>
      <c r="AE95" s="683"/>
      <c r="AF95" s="684"/>
      <c r="AG95" s="685"/>
      <c r="AH95" s="683"/>
      <c r="AI95" s="684"/>
      <c r="AJ95" s="685"/>
      <c r="AK95" s="683"/>
      <c r="AL95" s="684"/>
      <c r="AM95" s="685"/>
      <c r="AN95" s="683"/>
      <c r="AO95" s="684"/>
      <c r="AP95" s="685"/>
      <c r="AQ95" s="683"/>
      <c r="AR95" s="684"/>
      <c r="AS95" s="685"/>
      <c r="AT95" s="683"/>
      <c r="AU95" s="684"/>
      <c r="AV95" s="685"/>
      <c r="AW95" s="683"/>
      <c r="AX95" s="684"/>
      <c r="AY95" s="685"/>
      <c r="AZ95" s="683"/>
      <c r="BA95" s="684"/>
      <c r="BB95" s="685"/>
      <c r="BC95" s="683"/>
      <c r="BD95" s="684"/>
      <c r="BE95" s="685"/>
      <c r="BF95" s="683"/>
      <c r="BG95" s="684"/>
      <c r="BH95" s="685"/>
      <c r="BI95" s="683"/>
      <c r="BJ95" s="684"/>
      <c r="BK95" s="685"/>
      <c r="BL95" s="683"/>
      <c r="BM95" s="684"/>
      <c r="BN95" s="685"/>
      <c r="BO95" s="683"/>
      <c r="BP95" s="684"/>
      <c r="BQ95" s="685"/>
      <c r="BR95" s="683"/>
      <c r="BS95" s="684"/>
      <c r="BT95" s="685"/>
      <c r="BU95" s="683"/>
      <c r="BV95" s="684"/>
      <c r="BW95" s="685"/>
      <c r="BX95" s="683"/>
      <c r="BY95" s="684"/>
      <c r="BZ95" s="685"/>
      <c r="CA95" s="683"/>
      <c r="CB95" s="684"/>
      <c r="CC95" s="685"/>
      <c r="CD95" s="683"/>
      <c r="CE95" s="684"/>
      <c r="CF95" s="685"/>
      <c r="CG95" s="683"/>
      <c r="CH95" s="684"/>
      <c r="CI95" s="685"/>
      <c r="CJ95" s="683"/>
      <c r="CK95" s="684"/>
      <c r="CL95" s="685"/>
      <c r="CM95" s="683"/>
      <c r="CN95" s="684"/>
      <c r="CO95" s="685"/>
      <c r="CP95" s="683"/>
      <c r="CQ95" s="684"/>
      <c r="CR95" s="685"/>
      <c r="CS95" s="683"/>
      <c r="CT95" s="684"/>
      <c r="CU95" s="685"/>
      <c r="CV95" s="683"/>
      <c r="CW95" s="684"/>
      <c r="CX95" s="685"/>
      <c r="CY95" s="683"/>
      <c r="CZ95" s="684"/>
      <c r="DA95" s="683"/>
      <c r="DB95" s="683"/>
      <c r="DC95" s="683"/>
      <c r="DD95" s="683"/>
      <c r="DE95" s="683"/>
      <c r="DF95" s="683"/>
      <c r="DG95" s="683"/>
      <c r="DH95" s="683"/>
      <c r="DI95" s="683"/>
      <c r="DJ95" s="683"/>
      <c r="DK95" s="683"/>
      <c r="DL95" s="683"/>
      <c r="DM95" s="683"/>
      <c r="DN95" s="683"/>
      <c r="DO95" s="683"/>
      <c r="DP95" s="683"/>
      <c r="DQ95" s="683"/>
      <c r="DR95" s="683"/>
      <c r="DS95" s="683"/>
      <c r="DT95" s="683"/>
    </row>
    <row r="96" spans="1:124" ht="15.75" customHeight="1" x14ac:dyDescent="0.35">
      <c r="A96" s="1845" t="s">
        <v>533</v>
      </c>
      <c r="B96" s="1845"/>
      <c r="C96" s="686"/>
      <c r="D96" s="687"/>
      <c r="E96" s="687"/>
      <c r="F96" s="595"/>
      <c r="G96" s="595"/>
      <c r="H96" s="688"/>
      <c r="I96" s="689"/>
      <c r="J96" s="595"/>
      <c r="K96" s="688"/>
      <c r="L96" s="689"/>
      <c r="M96" s="595"/>
      <c r="N96" s="688"/>
      <c r="O96" s="689"/>
      <c r="P96" s="595"/>
      <c r="Q96" s="688"/>
      <c r="R96" s="689"/>
      <c r="S96" s="595"/>
      <c r="T96" s="688"/>
      <c r="U96" s="689"/>
      <c r="V96" s="595"/>
      <c r="W96" s="688"/>
      <c r="X96" s="689"/>
      <c r="Y96" s="595"/>
      <c r="Z96" s="688"/>
      <c r="AA96" s="689"/>
      <c r="AB96" s="595"/>
      <c r="AC96" s="688"/>
      <c r="AD96" s="689"/>
      <c r="AE96" s="595"/>
      <c r="AF96" s="688"/>
      <c r="AG96" s="689"/>
      <c r="AH96" s="595"/>
      <c r="AI96" s="688"/>
      <c r="AJ96" s="689"/>
      <c r="AK96" s="595"/>
      <c r="AL96" s="688"/>
      <c r="AM96" s="689"/>
      <c r="AN96" s="595"/>
      <c r="AO96" s="688"/>
      <c r="AP96" s="689"/>
      <c r="AQ96" s="595"/>
      <c r="AR96" s="688"/>
      <c r="AS96" s="689"/>
      <c r="AT96" s="595"/>
      <c r="AU96" s="688"/>
      <c r="AV96" s="689"/>
      <c r="AW96" s="595"/>
      <c r="AX96" s="688"/>
      <c r="AY96" s="689"/>
      <c r="AZ96" s="595"/>
      <c r="BA96" s="688"/>
      <c r="BB96" s="689"/>
      <c r="BC96" s="595"/>
      <c r="BD96" s="688"/>
      <c r="BE96" s="689"/>
      <c r="BF96" s="595"/>
      <c r="BG96" s="688"/>
      <c r="BH96" s="689"/>
      <c r="BI96" s="595"/>
      <c r="BJ96" s="688"/>
      <c r="BK96" s="689"/>
      <c r="BL96" s="595"/>
      <c r="BM96" s="688"/>
      <c r="BN96" s="689"/>
      <c r="BO96" s="595"/>
      <c r="BP96" s="688"/>
      <c r="BQ96" s="689"/>
      <c r="BR96" s="595"/>
      <c r="BS96" s="688"/>
      <c r="BT96" s="689"/>
      <c r="BU96" s="595"/>
      <c r="BV96" s="688"/>
      <c r="BW96" s="689"/>
      <c r="BX96" s="595"/>
      <c r="BY96" s="688"/>
      <c r="BZ96" s="689"/>
      <c r="CA96" s="595"/>
      <c r="CB96" s="688"/>
      <c r="CC96" s="689"/>
      <c r="CD96" s="595"/>
      <c r="CE96" s="688"/>
      <c r="CF96" s="689"/>
      <c r="CG96" s="595"/>
      <c r="CH96" s="688"/>
      <c r="CI96" s="689"/>
      <c r="CJ96" s="595"/>
      <c r="CK96" s="688"/>
      <c r="CL96" s="689"/>
      <c r="CM96" s="595"/>
      <c r="CN96" s="688"/>
      <c r="CO96" s="689"/>
      <c r="CP96" s="595"/>
      <c r="CQ96" s="688"/>
      <c r="CR96" s="689"/>
      <c r="CS96" s="595"/>
      <c r="CT96" s="688"/>
      <c r="CU96" s="689"/>
      <c r="CV96" s="595"/>
      <c r="CW96" s="688"/>
      <c r="CX96" s="689"/>
      <c r="CY96" s="595"/>
      <c r="CZ96" s="688"/>
      <c r="DA96" s="595"/>
      <c r="DB96" s="595"/>
      <c r="DC96" s="595"/>
      <c r="DD96" s="595"/>
      <c r="DE96" s="595"/>
      <c r="DF96" s="595"/>
      <c r="DG96" s="595"/>
      <c r="DH96" s="595"/>
      <c r="DI96" s="595"/>
      <c r="DJ96" s="595"/>
      <c r="DK96" s="595"/>
      <c r="DL96" s="595"/>
      <c r="DM96" s="595"/>
      <c r="DN96" s="595"/>
      <c r="DO96" s="595"/>
      <c r="DP96" s="595"/>
      <c r="DQ96" s="595"/>
      <c r="DR96" s="595"/>
      <c r="DS96" s="595"/>
      <c r="DT96" s="595"/>
    </row>
    <row r="97" spans="1:124" ht="23.25" customHeight="1" x14ac:dyDescent="0.45">
      <c r="A97" s="1846" t="s">
        <v>497</v>
      </c>
      <c r="B97" s="1846"/>
      <c r="C97" s="1846"/>
      <c r="D97" s="690"/>
      <c r="E97" s="691"/>
      <c r="F97" s="692"/>
      <c r="G97" s="693"/>
      <c r="H97" s="694"/>
      <c r="I97" s="693"/>
      <c r="J97" s="693"/>
      <c r="K97" s="688"/>
      <c r="L97" s="689"/>
      <c r="M97" s="595"/>
      <c r="N97" s="688"/>
      <c r="O97" s="689"/>
      <c r="P97" s="595"/>
      <c r="Q97" s="688"/>
      <c r="R97" s="689"/>
      <c r="S97" s="595"/>
      <c r="T97" s="688"/>
      <c r="U97" s="689"/>
      <c r="V97" s="595"/>
      <c r="W97" s="688"/>
      <c r="X97" s="689"/>
      <c r="Y97" s="595"/>
      <c r="Z97" s="688"/>
      <c r="AA97" s="689"/>
      <c r="AB97" s="595"/>
      <c r="AC97" s="688"/>
      <c r="AD97" s="689"/>
      <c r="AE97" s="595"/>
      <c r="AF97" s="688"/>
      <c r="AG97" s="689"/>
      <c r="AH97" s="595"/>
      <c r="AI97" s="688"/>
      <c r="AJ97" s="689"/>
      <c r="AK97" s="595"/>
      <c r="AL97" s="688"/>
      <c r="AM97" s="689"/>
      <c r="AN97" s="595"/>
      <c r="AO97" s="688"/>
      <c r="AP97" s="689"/>
      <c r="AQ97" s="595"/>
      <c r="AR97" s="688"/>
      <c r="AS97" s="689"/>
      <c r="AT97" s="595"/>
      <c r="AU97" s="688"/>
      <c r="AV97" s="689"/>
      <c r="AW97" s="595"/>
      <c r="AX97" s="688"/>
      <c r="AY97" s="689"/>
      <c r="AZ97" s="595"/>
      <c r="BA97" s="688"/>
      <c r="BB97" s="689"/>
      <c r="BC97" s="595"/>
      <c r="BD97" s="688"/>
      <c r="BE97" s="689"/>
      <c r="BF97" s="595"/>
      <c r="BG97" s="688"/>
      <c r="BH97" s="689"/>
      <c r="BI97" s="595"/>
      <c r="BJ97" s="688"/>
      <c r="BK97" s="689"/>
      <c r="BL97" s="595"/>
      <c r="BM97" s="688"/>
      <c r="BN97" s="689"/>
      <c r="BO97" s="595"/>
      <c r="BP97" s="688"/>
      <c r="BQ97" s="689"/>
      <c r="BR97" s="595"/>
      <c r="BS97" s="688"/>
      <c r="BT97" s="689"/>
      <c r="BU97" s="595"/>
      <c r="BV97" s="688"/>
      <c r="BW97" s="689"/>
      <c r="BX97" s="595"/>
      <c r="BY97" s="688"/>
      <c r="BZ97" s="689"/>
      <c r="CA97" s="595"/>
      <c r="CB97" s="688"/>
      <c r="CC97" s="689"/>
      <c r="CD97" s="595"/>
      <c r="CE97" s="688"/>
      <c r="CF97" s="689"/>
      <c r="CG97" s="595"/>
      <c r="CH97" s="688"/>
      <c r="CI97" s="689"/>
      <c r="CJ97" s="595"/>
      <c r="CK97" s="688"/>
      <c r="CL97" s="689"/>
      <c r="CM97" s="595"/>
      <c r="CN97" s="688"/>
      <c r="CO97" s="689"/>
      <c r="CP97" s="595"/>
      <c r="CQ97" s="688"/>
      <c r="CR97" s="689"/>
      <c r="CS97" s="595"/>
      <c r="CT97" s="688"/>
      <c r="CU97" s="689"/>
      <c r="CV97" s="595"/>
      <c r="CW97" s="688"/>
      <c r="CX97" s="689"/>
      <c r="CY97" s="595"/>
      <c r="CZ97" s="688"/>
      <c r="DA97" s="689"/>
      <c r="DB97" s="595"/>
      <c r="DC97" s="688"/>
      <c r="DD97" s="689"/>
      <c r="DE97" s="595"/>
      <c r="DF97" s="688"/>
      <c r="DG97" s="689"/>
      <c r="DH97" s="595"/>
      <c r="DI97" s="688"/>
      <c r="DJ97" s="595"/>
      <c r="DK97" s="595"/>
      <c r="DL97" s="595"/>
      <c r="DM97" s="595"/>
      <c r="DN97" s="595"/>
      <c r="DO97" s="595"/>
      <c r="DP97" s="595"/>
      <c r="DQ97" s="595"/>
      <c r="DR97" s="595"/>
      <c r="DS97" s="595"/>
      <c r="DT97" s="595"/>
    </row>
    <row r="98" spans="1:124" ht="15.75" customHeight="1" x14ac:dyDescent="0.35">
      <c r="A98" s="702" t="s">
        <v>498</v>
      </c>
      <c r="B98" s="703" t="s">
        <v>499</v>
      </c>
      <c r="C98" s="704"/>
      <c r="D98" s="705"/>
      <c r="E98" s="706"/>
      <c r="F98" s="1847" t="s">
        <v>534</v>
      </c>
      <c r="G98" s="1847"/>
      <c r="H98" s="1847"/>
      <c r="I98" s="1847"/>
      <c r="J98" s="1847"/>
      <c r="K98" s="705"/>
      <c r="L98" s="707"/>
      <c r="N98" s="705"/>
      <c r="O98" s="707"/>
      <c r="Q98" s="705"/>
      <c r="R98" s="707"/>
      <c r="T98" s="705"/>
      <c r="U98" s="707"/>
      <c r="W98" s="705"/>
      <c r="X98" s="707"/>
      <c r="Z98" s="705"/>
      <c r="AA98" s="707"/>
      <c r="AC98" s="705"/>
      <c r="AD98" s="707"/>
      <c r="AF98" s="705"/>
      <c r="AG98" s="707"/>
      <c r="AI98" s="705"/>
      <c r="AJ98" s="707"/>
      <c r="AL98" s="705"/>
      <c r="AM98" s="707"/>
      <c r="AO98" s="705"/>
      <c r="AP98" s="707"/>
      <c r="AR98" s="705"/>
      <c r="AS98" s="707"/>
      <c r="AU98" s="705"/>
      <c r="AV98" s="707"/>
      <c r="AX98" s="705"/>
      <c r="AY98" s="707"/>
      <c r="BA98" s="705"/>
      <c r="BB98" s="707"/>
      <c r="BD98" s="705"/>
      <c r="BE98" s="707"/>
      <c r="BG98" s="705"/>
      <c r="BH98" s="707"/>
      <c r="BJ98" s="705"/>
      <c r="BK98" s="707"/>
      <c r="BM98" s="705"/>
      <c r="BN98" s="707"/>
      <c r="BP98" s="705"/>
      <c r="BQ98" s="707"/>
      <c r="BS98" s="705"/>
      <c r="BT98" s="707"/>
      <c r="BV98" s="705"/>
      <c r="BW98" s="707"/>
      <c r="BY98" s="705"/>
      <c r="BZ98" s="707"/>
      <c r="CB98" s="705"/>
      <c r="CC98" s="707"/>
      <c r="CE98" s="705"/>
      <c r="CF98" s="707"/>
      <c r="CH98" s="705"/>
      <c r="CI98" s="707"/>
      <c r="CK98" s="705"/>
      <c r="CL98" s="707"/>
      <c r="CN98" s="705"/>
      <c r="CO98" s="707"/>
      <c r="CQ98" s="705"/>
      <c r="CR98" s="707"/>
      <c r="CT98" s="705"/>
      <c r="CU98" s="707"/>
      <c r="CW98" s="705"/>
      <c r="CX98" s="707"/>
      <c r="CZ98" s="705"/>
      <c r="DA98" s="707"/>
      <c r="DC98" s="705"/>
      <c r="DD98" s="707"/>
      <c r="DF98" s="705"/>
      <c r="DG98" s="707"/>
      <c r="DI98" s="705"/>
    </row>
    <row r="99" spans="1:124" ht="15.75" customHeight="1" x14ac:dyDescent="0.3">
      <c r="A99" s="708" t="s">
        <v>501</v>
      </c>
      <c r="B99" s="709" t="s">
        <v>502</v>
      </c>
      <c r="C99" s="704"/>
      <c r="D99" s="705"/>
      <c r="E99" s="706"/>
      <c r="H99" s="705"/>
      <c r="I99" s="707"/>
      <c r="K99" s="705"/>
      <c r="L99" s="707"/>
      <c r="N99" s="705"/>
      <c r="O99" s="707"/>
      <c r="Q99" s="705"/>
      <c r="R99" s="707"/>
      <c r="T99" s="705"/>
      <c r="U99" s="707"/>
      <c r="W99" s="705"/>
      <c r="X99" s="707"/>
      <c r="Z99" s="705"/>
      <c r="AA99" s="707"/>
      <c r="AC99" s="705"/>
      <c r="AD99" s="707"/>
      <c r="AF99" s="705"/>
      <c r="AG99" s="707"/>
      <c r="AI99" s="705"/>
      <c r="AJ99" s="707"/>
      <c r="AL99" s="705"/>
      <c r="AM99" s="707"/>
      <c r="AO99" s="705"/>
      <c r="AP99" s="707"/>
      <c r="AR99" s="705"/>
      <c r="AS99" s="707"/>
      <c r="AU99" s="705"/>
      <c r="AV99" s="707"/>
      <c r="AX99" s="705"/>
      <c r="AY99" s="707"/>
      <c r="BA99" s="705"/>
      <c r="BB99" s="707"/>
      <c r="BD99" s="705"/>
      <c r="BE99" s="707"/>
      <c r="BG99" s="705"/>
      <c r="BH99" s="707"/>
      <c r="BJ99" s="705"/>
      <c r="BK99" s="707"/>
      <c r="BM99" s="705"/>
      <c r="BN99" s="707"/>
      <c r="BP99" s="705"/>
      <c r="BQ99" s="707"/>
      <c r="BS99" s="705"/>
      <c r="BT99" s="707"/>
      <c r="BV99" s="705"/>
      <c r="BW99" s="707"/>
      <c r="BY99" s="705"/>
      <c r="BZ99" s="707"/>
      <c r="CB99" s="705"/>
      <c r="CC99" s="707"/>
      <c r="CE99" s="705"/>
      <c r="CF99" s="707"/>
      <c r="CH99" s="705"/>
      <c r="CI99" s="707"/>
      <c r="CK99" s="705"/>
      <c r="CL99" s="707"/>
      <c r="CN99" s="705"/>
      <c r="CO99" s="707"/>
      <c r="CQ99" s="705"/>
      <c r="CR99" s="707"/>
      <c r="CT99" s="705"/>
      <c r="CU99" s="707"/>
      <c r="CW99" s="705"/>
      <c r="CX99" s="707"/>
      <c r="CZ99" s="705"/>
      <c r="DA99" s="707"/>
      <c r="DC99" s="705"/>
      <c r="DD99" s="707"/>
      <c r="DF99" s="705"/>
      <c r="DG99" s="707"/>
      <c r="DI99" s="705"/>
    </row>
    <row r="100" spans="1:124" ht="15.75" customHeight="1" x14ac:dyDescent="0.3">
      <c r="A100" s="708" t="s">
        <v>503</v>
      </c>
      <c r="B100" s="709"/>
      <c r="C100" s="704"/>
      <c r="D100" s="705"/>
      <c r="E100" s="706"/>
      <c r="H100" s="705"/>
      <c r="I100" s="707"/>
      <c r="K100" s="705"/>
      <c r="L100" s="707"/>
      <c r="N100" s="705"/>
      <c r="O100" s="707"/>
      <c r="Q100" s="705"/>
      <c r="R100" s="707"/>
      <c r="T100" s="705"/>
      <c r="U100" s="707"/>
      <c r="W100" s="705"/>
      <c r="X100" s="707"/>
      <c r="Z100" s="705"/>
      <c r="AA100" s="707"/>
      <c r="AC100" s="705"/>
      <c r="AD100" s="707"/>
      <c r="AF100" s="705"/>
      <c r="AG100" s="707"/>
      <c r="AI100" s="705"/>
      <c r="AJ100" s="707"/>
      <c r="AL100" s="705"/>
      <c r="AM100" s="707"/>
      <c r="AO100" s="705"/>
      <c r="AP100" s="707"/>
      <c r="AR100" s="705"/>
      <c r="AS100" s="707"/>
      <c r="AU100" s="705"/>
      <c r="AV100" s="707"/>
      <c r="AX100" s="705"/>
      <c r="AY100" s="707"/>
      <c r="BA100" s="705"/>
      <c r="BB100" s="707"/>
      <c r="BD100" s="705"/>
      <c r="BE100" s="707"/>
      <c r="BG100" s="705"/>
      <c r="BH100" s="707"/>
      <c r="BJ100" s="705"/>
      <c r="BK100" s="707"/>
      <c r="BM100" s="705"/>
      <c r="BN100" s="707"/>
      <c r="BP100" s="705"/>
      <c r="BQ100" s="707"/>
      <c r="BS100" s="705"/>
      <c r="BT100" s="707"/>
      <c r="BV100" s="705"/>
      <c r="BW100" s="707"/>
      <c r="BY100" s="705"/>
      <c r="BZ100" s="707"/>
      <c r="CB100" s="705"/>
      <c r="CC100" s="707"/>
      <c r="CE100" s="705"/>
      <c r="CF100" s="707"/>
      <c r="CH100" s="705"/>
      <c r="CI100" s="707"/>
      <c r="CK100" s="705"/>
      <c r="CL100" s="707"/>
      <c r="CN100" s="705"/>
      <c r="CO100" s="707"/>
      <c r="CQ100" s="705"/>
      <c r="CR100" s="707"/>
      <c r="CT100" s="705"/>
      <c r="CU100" s="707"/>
      <c r="CW100" s="705"/>
      <c r="CX100" s="707"/>
      <c r="CZ100" s="705"/>
      <c r="DA100" s="707"/>
      <c r="DC100" s="705"/>
      <c r="DD100" s="707"/>
      <c r="DF100" s="705"/>
      <c r="DG100" s="707"/>
      <c r="DI100" s="705"/>
    </row>
    <row r="101" spans="1:124" ht="15.75" customHeight="1" x14ac:dyDescent="0.3">
      <c r="A101" s="708" t="s">
        <v>504</v>
      </c>
      <c r="B101" s="710" t="s">
        <v>505</v>
      </c>
      <c r="C101" s="704"/>
      <c r="D101" s="705"/>
      <c r="E101" s="706"/>
      <c r="H101" s="705"/>
      <c r="I101" s="707"/>
      <c r="K101" s="705"/>
      <c r="L101" s="707"/>
      <c r="N101" s="705"/>
      <c r="O101" s="707"/>
      <c r="Q101" s="705"/>
      <c r="R101" s="707"/>
      <c r="T101" s="705"/>
      <c r="U101" s="707"/>
      <c r="W101" s="705"/>
      <c r="X101" s="707"/>
      <c r="Z101" s="705"/>
      <c r="AA101" s="707"/>
      <c r="AC101" s="705"/>
      <c r="AD101" s="707"/>
      <c r="AF101" s="705"/>
      <c r="AG101" s="707"/>
      <c r="AI101" s="705"/>
      <c r="AJ101" s="707"/>
      <c r="AL101" s="705"/>
      <c r="AM101" s="707"/>
      <c r="AO101" s="705"/>
      <c r="AP101" s="707"/>
      <c r="AR101" s="705"/>
      <c r="AS101" s="707"/>
      <c r="AU101" s="705"/>
      <c r="AV101" s="707"/>
      <c r="AX101" s="705"/>
      <c r="AY101" s="707"/>
      <c r="BA101" s="705"/>
      <c r="BB101" s="707"/>
      <c r="BD101" s="705"/>
      <c r="BE101" s="707"/>
      <c r="BG101" s="705"/>
      <c r="BH101" s="707"/>
      <c r="BJ101" s="705"/>
      <c r="BK101" s="707"/>
      <c r="BM101" s="705"/>
      <c r="BN101" s="707"/>
      <c r="BP101" s="705"/>
      <c r="BQ101" s="707"/>
      <c r="BS101" s="705"/>
      <c r="BT101" s="707"/>
      <c r="BV101" s="705"/>
      <c r="BW101" s="707"/>
      <c r="BY101" s="705"/>
      <c r="BZ101" s="707"/>
      <c r="CB101" s="705"/>
      <c r="CC101" s="707"/>
      <c r="CE101" s="705"/>
      <c r="CF101" s="707"/>
      <c r="CH101" s="705"/>
      <c r="CI101" s="707"/>
      <c r="CK101" s="705"/>
      <c r="CL101" s="707"/>
      <c r="CN101" s="705"/>
      <c r="CO101" s="707"/>
      <c r="CQ101" s="705"/>
      <c r="CR101" s="707"/>
      <c r="CT101" s="705"/>
      <c r="CU101" s="707"/>
      <c r="CW101" s="705"/>
      <c r="CX101" s="707"/>
      <c r="CZ101" s="705"/>
      <c r="DA101" s="707"/>
      <c r="DC101" s="705"/>
      <c r="DD101" s="707"/>
      <c r="DF101" s="705"/>
      <c r="DG101" s="707"/>
      <c r="DI101" s="705"/>
    </row>
    <row r="102" spans="1:124" ht="15.75" customHeight="1" x14ac:dyDescent="0.3">
      <c r="A102" s="708" t="s">
        <v>506</v>
      </c>
      <c r="B102" s="818">
        <v>144.25</v>
      </c>
      <c r="C102" s="704"/>
      <c r="D102" s="705"/>
      <c r="E102" s="706"/>
      <c r="H102" s="705"/>
      <c r="I102" s="707"/>
      <c r="K102" s="705"/>
      <c r="L102" s="707"/>
      <c r="N102" s="705"/>
      <c r="O102" s="707"/>
      <c r="Q102" s="705"/>
      <c r="R102" s="707"/>
      <c r="T102" s="705"/>
      <c r="U102" s="707"/>
      <c r="W102" s="705"/>
      <c r="X102" s="707"/>
      <c r="Z102" s="705"/>
      <c r="AA102" s="707"/>
      <c r="AC102" s="705"/>
      <c r="AD102" s="707"/>
      <c r="AF102" s="705"/>
      <c r="AG102" s="707"/>
      <c r="AI102" s="705"/>
      <c r="AJ102" s="707"/>
      <c r="AL102" s="705"/>
      <c r="AM102" s="707"/>
      <c r="AO102" s="705"/>
      <c r="AP102" s="707"/>
      <c r="AR102" s="705"/>
      <c r="AS102" s="707"/>
      <c r="AU102" s="705"/>
      <c r="AV102" s="707"/>
      <c r="AX102" s="705"/>
      <c r="AY102" s="707"/>
      <c r="BA102" s="705"/>
      <c r="BB102" s="707"/>
      <c r="BD102" s="705"/>
      <c r="BE102" s="707"/>
      <c r="BG102" s="705"/>
      <c r="BH102" s="707"/>
      <c r="BJ102" s="705"/>
      <c r="BK102" s="707"/>
      <c r="BM102" s="705"/>
      <c r="BN102" s="707"/>
      <c r="BP102" s="705"/>
      <c r="BQ102" s="707"/>
      <c r="BS102" s="705"/>
      <c r="BT102" s="707"/>
      <c r="BV102" s="705"/>
      <c r="BW102" s="707"/>
      <c r="BY102" s="705"/>
      <c r="BZ102" s="707"/>
      <c r="CB102" s="705"/>
      <c r="CC102" s="707"/>
      <c r="CE102" s="705"/>
      <c r="CF102" s="707"/>
      <c r="CH102" s="705"/>
      <c r="CI102" s="707"/>
      <c r="CK102" s="705"/>
      <c r="CL102" s="707"/>
      <c r="CN102" s="705"/>
      <c r="CO102" s="707"/>
      <c r="CQ102" s="705"/>
      <c r="CR102" s="707"/>
      <c r="CT102" s="705"/>
      <c r="CU102" s="707"/>
      <c r="CW102" s="705"/>
      <c r="CX102" s="707"/>
      <c r="CZ102" s="705"/>
      <c r="DA102" s="707"/>
      <c r="DC102" s="705"/>
      <c r="DD102" s="707"/>
      <c r="DF102" s="705"/>
      <c r="DG102" s="707"/>
      <c r="DI102" s="705"/>
    </row>
    <row r="103" spans="1:124" ht="15.75" customHeight="1" x14ac:dyDescent="0.3">
      <c r="A103" s="708" t="s">
        <v>507</v>
      </c>
      <c r="B103" s="819">
        <v>480.21</v>
      </c>
      <c r="C103" s="704"/>
      <c r="D103" s="705"/>
      <c r="E103" s="706"/>
      <c r="H103" s="705"/>
      <c r="I103" s="707"/>
      <c r="K103" s="705"/>
      <c r="L103" s="707"/>
      <c r="N103" s="705"/>
      <c r="O103" s="707"/>
      <c r="Q103" s="705"/>
      <c r="R103" s="707"/>
      <c r="T103" s="705"/>
      <c r="U103" s="707"/>
      <c r="W103" s="705"/>
      <c r="X103" s="707"/>
      <c r="Z103" s="705"/>
      <c r="AA103" s="707"/>
      <c r="AC103" s="705"/>
      <c r="AD103" s="707"/>
      <c r="AF103" s="705"/>
      <c r="AG103" s="707"/>
      <c r="AI103" s="705"/>
      <c r="AJ103" s="707"/>
      <c r="AL103" s="705"/>
      <c r="AM103" s="707"/>
      <c r="AO103" s="705"/>
      <c r="AP103" s="707"/>
      <c r="AR103" s="705"/>
      <c r="AS103" s="707"/>
      <c r="AU103" s="705"/>
      <c r="AV103" s="707"/>
      <c r="AX103" s="705"/>
      <c r="AY103" s="707"/>
      <c r="BA103" s="705"/>
      <c r="BB103" s="707"/>
      <c r="BD103" s="705"/>
      <c r="BE103" s="707"/>
      <c r="BG103" s="705"/>
      <c r="BH103" s="707"/>
      <c r="BJ103" s="705"/>
      <c r="BK103" s="707"/>
      <c r="BM103" s="705"/>
      <c r="BN103" s="707"/>
      <c r="BP103" s="705"/>
      <c r="BQ103" s="707"/>
      <c r="BS103" s="705"/>
      <c r="BT103" s="707"/>
      <c r="BV103" s="705"/>
      <c r="BW103" s="707"/>
      <c r="BY103" s="705"/>
      <c r="BZ103" s="707"/>
      <c r="CB103" s="705"/>
      <c r="CC103" s="707"/>
      <c r="CE103" s="705"/>
      <c r="CF103" s="707"/>
      <c r="CH103" s="705"/>
      <c r="CI103" s="707"/>
      <c r="CK103" s="705"/>
      <c r="CL103" s="707"/>
      <c r="CN103" s="705"/>
      <c r="CO103" s="707"/>
      <c r="CQ103" s="705"/>
      <c r="CR103" s="707"/>
      <c r="CT103" s="705"/>
      <c r="CU103" s="707"/>
      <c r="CW103" s="705"/>
      <c r="CX103" s="707"/>
      <c r="CZ103" s="705"/>
      <c r="DA103" s="707"/>
      <c r="DC103" s="705"/>
      <c r="DD103" s="707"/>
      <c r="DF103" s="705"/>
      <c r="DG103" s="707"/>
      <c r="DI103" s="705"/>
    </row>
    <row r="104" spans="1:124" ht="15.75" hidden="1" customHeight="1" x14ac:dyDescent="0.3">
      <c r="B104" s="712">
        <v>1151.45</v>
      </c>
      <c r="C104" s="704"/>
      <c r="D104" s="705"/>
      <c r="E104" s="706"/>
      <c r="H104" s="705"/>
      <c r="I104" s="707"/>
      <c r="K104" s="705"/>
      <c r="L104" s="707"/>
      <c r="N104" s="705"/>
      <c r="O104" s="707"/>
      <c r="Q104" s="705"/>
      <c r="R104" s="707"/>
      <c r="T104" s="705"/>
      <c r="U104" s="707"/>
      <c r="W104" s="705"/>
      <c r="X104" s="707"/>
      <c r="Z104" s="705"/>
      <c r="AA104" s="707"/>
      <c r="AC104" s="705"/>
      <c r="AD104" s="707"/>
      <c r="AF104" s="705"/>
      <c r="AG104" s="707"/>
      <c r="AI104" s="705"/>
      <c r="AJ104" s="707"/>
      <c r="AL104" s="705"/>
      <c r="AM104" s="707"/>
      <c r="AO104" s="705"/>
      <c r="AP104" s="707"/>
      <c r="AR104" s="705"/>
      <c r="AS104" s="707"/>
      <c r="AU104" s="705"/>
      <c r="AV104" s="707"/>
      <c r="AX104" s="705"/>
      <c r="AY104" s="707"/>
      <c r="BA104" s="705"/>
      <c r="BB104" s="707"/>
      <c r="BD104" s="705"/>
      <c r="BE104" s="707"/>
      <c r="BG104" s="705"/>
      <c r="BH104" s="707"/>
      <c r="BJ104" s="705"/>
      <c r="BK104" s="707"/>
      <c r="BM104" s="705"/>
      <c r="BN104" s="707"/>
      <c r="BP104" s="705"/>
      <c r="BQ104" s="707"/>
      <c r="BS104" s="705"/>
      <c r="BT104" s="707"/>
      <c r="BV104" s="705"/>
      <c r="BW104" s="707"/>
      <c r="BY104" s="705"/>
      <c r="BZ104" s="707"/>
      <c r="CB104" s="705"/>
      <c r="CC104" s="707"/>
      <c r="CE104" s="705"/>
      <c r="CF104" s="707"/>
      <c r="CH104" s="705"/>
      <c r="CI104" s="707"/>
      <c r="CK104" s="705"/>
      <c r="CL104" s="707"/>
      <c r="CN104" s="705"/>
      <c r="CO104" s="707"/>
      <c r="CQ104" s="705"/>
      <c r="CR104" s="707"/>
      <c r="CT104" s="705"/>
      <c r="CU104" s="707"/>
      <c r="CW104" s="705"/>
      <c r="CX104" s="707"/>
      <c r="CZ104" s="705"/>
    </row>
    <row r="105" spans="1:124" ht="15.75" hidden="1" customHeight="1" x14ac:dyDescent="0.3">
      <c r="A105" s="713"/>
      <c r="B105" s="712"/>
      <c r="C105" s="704"/>
      <c r="D105" s="705"/>
      <c r="E105" s="706"/>
      <c r="H105" s="705"/>
      <c r="I105" s="707"/>
      <c r="K105" s="705"/>
      <c r="L105" s="707"/>
      <c r="N105" s="705"/>
      <c r="O105" s="707"/>
      <c r="Q105" s="705"/>
      <c r="R105" s="707"/>
      <c r="T105" s="705"/>
      <c r="U105" s="707"/>
      <c r="W105" s="705"/>
      <c r="X105" s="707"/>
      <c r="Z105" s="705"/>
      <c r="AA105" s="707"/>
      <c r="AC105" s="705"/>
      <c r="AD105" s="707"/>
      <c r="AF105" s="705"/>
      <c r="AG105" s="707"/>
      <c r="AI105" s="705"/>
      <c r="AJ105" s="707"/>
      <c r="AL105" s="705"/>
      <c r="AM105" s="707"/>
      <c r="AO105" s="705"/>
      <c r="AP105" s="707"/>
      <c r="AR105" s="705"/>
      <c r="AS105" s="707"/>
      <c r="AU105" s="705"/>
      <c r="AV105" s="707"/>
      <c r="AX105" s="705"/>
      <c r="AY105" s="707"/>
      <c r="BA105" s="705"/>
      <c r="BB105" s="707"/>
      <c r="BD105" s="705"/>
      <c r="BE105" s="707"/>
      <c r="BG105" s="705"/>
      <c r="BH105" s="707"/>
      <c r="BJ105" s="705"/>
      <c r="BK105" s="707"/>
      <c r="BM105" s="705"/>
      <c r="BN105" s="707"/>
      <c r="BP105" s="705"/>
      <c r="BQ105" s="707"/>
      <c r="BS105" s="705"/>
      <c r="BT105" s="707"/>
      <c r="BV105" s="705"/>
      <c r="BW105" s="707"/>
      <c r="BY105" s="705"/>
      <c r="BZ105" s="707"/>
      <c r="CB105" s="705"/>
      <c r="CC105" s="707"/>
      <c r="CE105" s="705"/>
      <c r="CF105" s="707"/>
      <c r="CH105" s="705"/>
      <c r="CI105" s="707"/>
      <c r="CK105" s="705"/>
      <c r="CL105" s="707"/>
      <c r="CN105" s="705"/>
      <c r="CO105" s="707"/>
      <c r="CQ105" s="705"/>
      <c r="CR105" s="707"/>
      <c r="CT105" s="705"/>
      <c r="CU105" s="707"/>
      <c r="CW105" s="705"/>
      <c r="CX105" s="707"/>
      <c r="CZ105" s="705"/>
    </row>
    <row r="106" spans="1:124" ht="15.75" hidden="1" customHeight="1" x14ac:dyDescent="0.3">
      <c r="A106" s="714"/>
      <c r="B106" s="712"/>
      <c r="C106" s="704"/>
      <c r="D106" s="705"/>
      <c r="E106" s="706"/>
      <c r="H106" s="705"/>
      <c r="I106" s="707"/>
      <c r="K106" s="705"/>
      <c r="L106" s="707"/>
      <c r="N106" s="705"/>
      <c r="O106" s="707"/>
      <c r="Q106" s="705"/>
      <c r="R106" s="707"/>
      <c r="T106" s="705"/>
      <c r="U106" s="707"/>
      <c r="W106" s="705"/>
      <c r="X106" s="707"/>
      <c r="Z106" s="705"/>
      <c r="AA106" s="707"/>
      <c r="AC106" s="705"/>
      <c r="AD106" s="707"/>
      <c r="AF106" s="705"/>
      <c r="AG106" s="707"/>
      <c r="AI106" s="705"/>
      <c r="AJ106" s="707"/>
      <c r="AL106" s="705"/>
      <c r="AM106" s="707"/>
      <c r="AO106" s="705"/>
      <c r="AP106" s="707"/>
      <c r="AR106" s="705"/>
      <c r="AS106" s="707"/>
      <c r="AU106" s="705"/>
      <c r="AV106" s="707"/>
      <c r="AX106" s="705"/>
      <c r="AY106" s="707"/>
      <c r="BA106" s="705"/>
      <c r="BB106" s="707"/>
      <c r="BD106" s="705"/>
      <c r="BE106" s="707"/>
      <c r="BG106" s="705"/>
      <c r="BH106" s="707"/>
      <c r="BJ106" s="705"/>
      <c r="BK106" s="707"/>
      <c r="BM106" s="705"/>
      <c r="BN106" s="707"/>
      <c r="BP106" s="705"/>
      <c r="BQ106" s="707"/>
      <c r="BS106" s="705"/>
      <c r="BT106" s="707"/>
      <c r="BV106" s="705"/>
      <c r="BW106" s="707"/>
      <c r="BY106" s="705"/>
      <c r="BZ106" s="707"/>
      <c r="CB106" s="705"/>
      <c r="CC106" s="707"/>
      <c r="CE106" s="705"/>
      <c r="CF106" s="707"/>
      <c r="CH106" s="705"/>
      <c r="CI106" s="707"/>
      <c r="CK106" s="705"/>
      <c r="CL106" s="707"/>
      <c r="CN106" s="705"/>
      <c r="CO106" s="707"/>
      <c r="CQ106" s="705"/>
      <c r="CR106" s="707"/>
      <c r="CT106" s="705"/>
      <c r="CU106" s="707"/>
      <c r="CW106" s="705"/>
      <c r="CX106" s="707"/>
      <c r="CZ106" s="705"/>
    </row>
    <row r="107" spans="1:124" ht="15.75" hidden="1" customHeight="1" x14ac:dyDescent="0.3">
      <c r="B107" s="712"/>
      <c r="C107" s="704"/>
      <c r="D107" s="705"/>
      <c r="E107" s="706"/>
      <c r="H107" s="705"/>
      <c r="I107" s="707"/>
      <c r="K107" s="705"/>
      <c r="L107" s="707"/>
      <c r="N107" s="705"/>
      <c r="O107" s="707"/>
      <c r="Q107" s="705"/>
      <c r="R107" s="707"/>
      <c r="T107" s="705"/>
      <c r="U107" s="707"/>
      <c r="W107" s="705"/>
      <c r="X107" s="707"/>
      <c r="Z107" s="705"/>
      <c r="AA107" s="707"/>
      <c r="AC107" s="705"/>
      <c r="AD107" s="707"/>
      <c r="AF107" s="705"/>
      <c r="AG107" s="707"/>
      <c r="AI107" s="705"/>
      <c r="AJ107" s="707"/>
      <c r="AL107" s="705"/>
      <c r="AM107" s="707"/>
      <c r="AO107" s="705"/>
      <c r="AP107" s="707"/>
      <c r="AR107" s="705"/>
      <c r="AS107" s="707"/>
      <c r="AU107" s="705"/>
      <c r="AV107" s="707"/>
      <c r="AX107" s="705"/>
      <c r="AY107" s="707"/>
      <c r="BA107" s="705"/>
      <c r="BB107" s="707"/>
      <c r="BD107" s="705"/>
      <c r="BE107" s="707"/>
      <c r="BG107" s="705"/>
      <c r="BH107" s="707"/>
      <c r="BJ107" s="705"/>
      <c r="BK107" s="707"/>
      <c r="BM107" s="705"/>
      <c r="BN107" s="707"/>
      <c r="BP107" s="705"/>
      <c r="BQ107" s="707"/>
      <c r="BS107" s="705"/>
      <c r="BT107" s="707"/>
      <c r="BV107" s="705"/>
      <c r="BW107" s="707"/>
      <c r="BY107" s="705"/>
      <c r="BZ107" s="707"/>
      <c r="CB107" s="705"/>
      <c r="CC107" s="707"/>
      <c r="CE107" s="705"/>
      <c r="CF107" s="707"/>
      <c r="CH107" s="705"/>
      <c r="CI107" s="707"/>
      <c r="CK107" s="705"/>
      <c r="CL107" s="707"/>
      <c r="CN107" s="705"/>
      <c r="CO107" s="707"/>
      <c r="CQ107" s="705"/>
      <c r="CR107" s="707"/>
      <c r="CT107" s="705"/>
      <c r="CU107" s="707"/>
      <c r="CW107" s="705"/>
      <c r="CX107" s="707"/>
      <c r="CZ107" s="705"/>
    </row>
    <row r="108" spans="1:124" ht="15.75" hidden="1" customHeight="1" x14ac:dyDescent="0.3">
      <c r="B108" s="712"/>
      <c r="C108" s="704"/>
      <c r="D108" s="705"/>
      <c r="E108" s="706"/>
      <c r="H108" s="705"/>
      <c r="I108" s="707"/>
      <c r="K108" s="705"/>
      <c r="L108" s="707"/>
      <c r="N108" s="705"/>
      <c r="O108" s="707"/>
      <c r="Q108" s="705"/>
      <c r="R108" s="707"/>
      <c r="T108" s="705"/>
      <c r="U108" s="707"/>
      <c r="W108" s="705"/>
      <c r="X108" s="707"/>
      <c r="Z108" s="705"/>
      <c r="AA108" s="707"/>
      <c r="AC108" s="705"/>
      <c r="AD108" s="707"/>
      <c r="AF108" s="705"/>
      <c r="AG108" s="707"/>
      <c r="AI108" s="705"/>
      <c r="AJ108" s="707"/>
      <c r="AL108" s="705"/>
      <c r="AM108" s="707"/>
      <c r="AO108" s="705"/>
      <c r="AP108" s="707"/>
      <c r="AR108" s="705"/>
      <c r="AS108" s="707"/>
      <c r="AU108" s="705"/>
      <c r="AV108" s="707"/>
      <c r="AX108" s="705"/>
      <c r="AY108" s="707"/>
      <c r="BA108" s="705"/>
      <c r="BB108" s="707"/>
      <c r="BD108" s="705"/>
      <c r="BE108" s="707"/>
      <c r="BG108" s="705"/>
      <c r="BH108" s="707"/>
      <c r="BJ108" s="705"/>
      <c r="BK108" s="707"/>
      <c r="BM108" s="705"/>
      <c r="BN108" s="707"/>
      <c r="BP108" s="705"/>
      <c r="BQ108" s="707"/>
      <c r="BS108" s="705"/>
      <c r="BT108" s="707"/>
      <c r="BV108" s="705"/>
      <c r="BW108" s="707"/>
      <c r="BY108" s="705"/>
      <c r="BZ108" s="707"/>
      <c r="CB108" s="705"/>
      <c r="CC108" s="707"/>
      <c r="CE108" s="705"/>
      <c r="CF108" s="707"/>
      <c r="CH108" s="705"/>
      <c r="CI108" s="707"/>
      <c r="CK108" s="705"/>
      <c r="CL108" s="707"/>
      <c r="CN108" s="705"/>
      <c r="CO108" s="707"/>
      <c r="CQ108" s="705"/>
      <c r="CR108" s="707"/>
      <c r="CT108" s="705"/>
      <c r="CU108" s="707"/>
      <c r="CW108" s="705"/>
      <c r="CX108" s="707"/>
      <c r="CZ108" s="705"/>
    </row>
    <row r="109" spans="1:124" ht="37.5" customHeight="1" x14ac:dyDescent="0.3">
      <c r="A109" s="702" t="s">
        <v>509</v>
      </c>
      <c r="B109" s="715" t="s">
        <v>510</v>
      </c>
      <c r="C109" s="716" t="s">
        <v>511</v>
      </c>
      <c r="D109" s="717"/>
      <c r="E109" s="718"/>
      <c r="F109" s="719"/>
      <c r="G109" s="719"/>
      <c r="H109" s="720"/>
      <c r="I109" s="721"/>
      <c r="J109" s="719"/>
      <c r="K109" s="720"/>
      <c r="L109" s="721"/>
      <c r="M109" s="719"/>
      <c r="N109" s="720"/>
      <c r="O109" s="721"/>
      <c r="P109" s="719"/>
      <c r="Q109" s="720"/>
      <c r="R109" s="721"/>
      <c r="S109" s="719"/>
      <c r="T109" s="720"/>
      <c r="U109" s="721"/>
      <c r="V109" s="719"/>
      <c r="W109" s="720"/>
      <c r="X109" s="721"/>
      <c r="Y109" s="719"/>
      <c r="Z109" s="720"/>
      <c r="AA109" s="721"/>
      <c r="AB109" s="719"/>
      <c r="AC109" s="720"/>
      <c r="AD109" s="721"/>
      <c r="AE109" s="719"/>
      <c r="AF109" s="720"/>
      <c r="AG109" s="721"/>
      <c r="AH109" s="719"/>
      <c r="AI109" s="720"/>
      <c r="AJ109" s="721"/>
      <c r="AK109" s="719"/>
      <c r="AL109" s="720"/>
      <c r="AM109" s="721"/>
      <c r="AN109" s="719"/>
      <c r="AO109" s="720"/>
      <c r="AP109" s="721"/>
      <c r="AQ109" s="719"/>
      <c r="AR109" s="720"/>
      <c r="AS109" s="721"/>
      <c r="AT109" s="719"/>
      <c r="AU109" s="720"/>
      <c r="AV109" s="721"/>
      <c r="AW109" s="719"/>
      <c r="AX109" s="720"/>
      <c r="AY109" s="721"/>
      <c r="AZ109" s="719"/>
      <c r="BA109" s="720"/>
      <c r="BB109" s="721"/>
      <c r="BC109" s="719"/>
      <c r="BD109" s="720"/>
      <c r="BE109" s="721"/>
      <c r="BF109" s="719"/>
      <c r="BG109" s="720"/>
      <c r="BH109" s="721"/>
      <c r="BI109" s="719"/>
      <c r="BJ109" s="720"/>
      <c r="BK109" s="721"/>
      <c r="BL109" s="719"/>
      <c r="BM109" s="720"/>
      <c r="BN109" s="721"/>
      <c r="BO109" s="719"/>
      <c r="BP109" s="720"/>
      <c r="BQ109" s="721"/>
      <c r="BR109" s="719"/>
      <c r="BS109" s="720"/>
      <c r="BT109" s="721"/>
      <c r="BU109" s="719"/>
      <c r="BV109" s="720"/>
      <c r="BW109" s="721"/>
      <c r="BX109" s="719"/>
      <c r="BY109" s="720"/>
      <c r="BZ109" s="721"/>
      <c r="CA109" s="719"/>
      <c r="CB109" s="720"/>
      <c r="CC109" s="721"/>
      <c r="CD109" s="719"/>
      <c r="CE109" s="720"/>
      <c r="CF109" s="721"/>
      <c r="CG109" s="719"/>
      <c r="CH109" s="720"/>
      <c r="CI109" s="721"/>
      <c r="CJ109" s="719"/>
      <c r="CK109" s="720"/>
      <c r="CL109" s="721"/>
      <c r="CM109" s="719"/>
      <c r="CN109" s="720"/>
      <c r="CO109" s="721"/>
      <c r="CP109" s="719"/>
      <c r="CQ109" s="720"/>
      <c r="CR109" s="721"/>
      <c r="CS109" s="719"/>
      <c r="CT109" s="720"/>
      <c r="CU109" s="721"/>
      <c r="CV109" s="719"/>
      <c r="CW109" s="720"/>
      <c r="CX109" s="721"/>
      <c r="CY109" s="719"/>
      <c r="CZ109" s="720"/>
      <c r="DA109" s="719"/>
      <c r="DB109" s="719"/>
      <c r="DC109" s="719"/>
      <c r="DD109" s="719"/>
      <c r="DE109" s="719"/>
      <c r="DF109" s="719"/>
      <c r="DG109" s="719"/>
      <c r="DH109" s="719"/>
      <c r="DI109" s="719"/>
      <c r="DJ109" s="719"/>
      <c r="DK109" s="719"/>
      <c r="DL109" s="719"/>
      <c r="DM109" s="719"/>
      <c r="DN109" s="719"/>
      <c r="DO109" s="719"/>
      <c r="DP109" s="719"/>
      <c r="DQ109" s="719"/>
      <c r="DR109" s="719"/>
      <c r="DS109" s="719"/>
      <c r="DT109" s="719"/>
    </row>
    <row r="110" spans="1:124" ht="15.75" customHeight="1" x14ac:dyDescent="0.3">
      <c r="A110" s="722" t="s">
        <v>535</v>
      </c>
      <c r="B110" s="723"/>
      <c r="C110" s="724"/>
      <c r="D110" s="725"/>
      <c r="E110" s="726"/>
      <c r="F110" s="727"/>
      <c r="G110" s="727"/>
      <c r="H110" s="725"/>
      <c r="I110" s="728"/>
      <c r="J110" s="727"/>
      <c r="K110" s="725"/>
      <c r="L110" s="728"/>
      <c r="M110" s="727"/>
      <c r="N110" s="725"/>
      <c r="O110" s="728"/>
      <c r="P110" s="727"/>
      <c r="Q110" s="725"/>
      <c r="R110" s="728"/>
      <c r="S110" s="727"/>
      <c r="T110" s="725"/>
      <c r="U110" s="728"/>
      <c r="V110" s="727"/>
      <c r="W110" s="725"/>
      <c r="X110" s="728"/>
      <c r="Y110" s="727"/>
      <c r="Z110" s="725"/>
      <c r="AA110" s="728"/>
      <c r="AB110" s="727"/>
      <c r="AC110" s="725"/>
      <c r="AD110" s="728"/>
      <c r="AE110" s="727"/>
      <c r="AF110" s="725"/>
      <c r="AG110" s="728"/>
      <c r="AH110" s="727"/>
      <c r="AI110" s="725"/>
      <c r="AJ110" s="728"/>
      <c r="AK110" s="727"/>
      <c r="AL110" s="725"/>
      <c r="AM110" s="728"/>
      <c r="AN110" s="727"/>
      <c r="AO110" s="725"/>
      <c r="AP110" s="728"/>
      <c r="AQ110" s="727"/>
      <c r="AR110" s="725"/>
      <c r="AS110" s="728"/>
      <c r="AT110" s="727"/>
      <c r="AU110" s="725"/>
      <c r="AV110" s="728"/>
      <c r="AW110" s="727"/>
      <c r="AX110" s="725"/>
      <c r="AY110" s="728"/>
      <c r="AZ110" s="727"/>
      <c r="BA110" s="725"/>
      <c r="BB110" s="728"/>
      <c r="BC110" s="727"/>
      <c r="BD110" s="725"/>
      <c r="BE110" s="728"/>
      <c r="BF110" s="727"/>
      <c r="BG110" s="725"/>
      <c r="BH110" s="728"/>
      <c r="BI110" s="727"/>
      <c r="BJ110" s="725"/>
      <c r="BK110" s="728"/>
      <c r="BL110" s="727"/>
      <c r="BM110" s="725"/>
      <c r="BN110" s="728"/>
      <c r="BO110" s="727"/>
      <c r="BP110" s="725"/>
      <c r="BQ110" s="728"/>
      <c r="BR110" s="727"/>
      <c r="BS110" s="725"/>
      <c r="BT110" s="728"/>
      <c r="BU110" s="727"/>
      <c r="BV110" s="725"/>
      <c r="BW110" s="728"/>
      <c r="BX110" s="727"/>
      <c r="BY110" s="725"/>
      <c r="BZ110" s="728"/>
      <c r="CA110" s="727"/>
      <c r="CB110" s="725"/>
      <c r="CC110" s="728"/>
      <c r="CD110" s="727"/>
      <c r="CE110" s="725"/>
      <c r="CF110" s="728"/>
      <c r="CG110" s="727"/>
      <c r="CH110" s="725"/>
      <c r="CI110" s="728"/>
      <c r="CJ110" s="727"/>
      <c r="CK110" s="725"/>
      <c r="CL110" s="728"/>
      <c r="CM110" s="727"/>
      <c r="CN110" s="725"/>
      <c r="CO110" s="728"/>
      <c r="CP110" s="727"/>
      <c r="CQ110" s="725"/>
      <c r="CR110" s="728"/>
      <c r="CS110" s="727"/>
      <c r="CT110" s="725"/>
      <c r="CU110" s="728"/>
      <c r="CV110" s="727"/>
      <c r="CW110" s="725"/>
      <c r="CX110" s="728"/>
      <c r="CY110" s="727"/>
      <c r="CZ110" s="725"/>
      <c r="DA110" s="727"/>
      <c r="DB110" s="727"/>
      <c r="DC110" s="727"/>
      <c r="DD110" s="727"/>
      <c r="DE110" s="727"/>
      <c r="DF110" s="727"/>
      <c r="DG110" s="727"/>
      <c r="DH110" s="727"/>
      <c r="DI110" s="727"/>
      <c r="DJ110" s="727"/>
      <c r="DK110" s="727"/>
      <c r="DL110" s="727"/>
      <c r="DM110" s="727"/>
      <c r="DN110" s="727"/>
      <c r="DO110" s="727"/>
      <c r="DP110" s="727"/>
      <c r="DQ110" s="727"/>
      <c r="DR110" s="727"/>
      <c r="DS110" s="727"/>
      <c r="DT110" s="727"/>
    </row>
    <row r="111" spans="1:124" s="834" customFormat="1" ht="18" customHeight="1" x14ac:dyDescent="0.3">
      <c r="A111" s="830"/>
      <c r="B111" s="831"/>
      <c r="C111" s="832"/>
      <c r="D111" s="830"/>
      <c r="E111" s="833"/>
    </row>
    <row r="112" spans="1:124" ht="15.75" customHeight="1" x14ac:dyDescent="0.3">
      <c r="A112" s="722" t="s">
        <v>448</v>
      </c>
      <c r="B112" s="723"/>
      <c r="C112" s="724"/>
      <c r="D112" s="725"/>
      <c r="E112" s="726"/>
      <c r="F112" s="727"/>
      <c r="G112" s="727"/>
      <c r="H112" s="725"/>
      <c r="I112" s="728"/>
      <c r="J112" s="727"/>
      <c r="K112" s="725"/>
      <c r="L112" s="728"/>
      <c r="M112" s="727"/>
      <c r="N112" s="725"/>
      <c r="O112" s="728"/>
      <c r="P112" s="727"/>
      <c r="Q112" s="725"/>
      <c r="R112" s="728"/>
      <c r="S112" s="727"/>
      <c r="T112" s="725"/>
      <c r="U112" s="728"/>
      <c r="V112" s="727"/>
      <c r="W112" s="725"/>
      <c r="X112" s="728"/>
      <c r="Y112" s="727"/>
      <c r="Z112" s="725"/>
      <c r="AA112" s="728"/>
      <c r="AB112" s="727"/>
      <c r="AC112" s="725"/>
      <c r="AD112" s="728"/>
      <c r="AE112" s="727"/>
      <c r="AF112" s="725"/>
      <c r="AG112" s="728"/>
      <c r="AH112" s="727"/>
      <c r="AI112" s="725"/>
      <c r="AJ112" s="728"/>
      <c r="AK112" s="727"/>
      <c r="AL112" s="725"/>
      <c r="AM112" s="728"/>
      <c r="AN112" s="727"/>
      <c r="AO112" s="725"/>
      <c r="AP112" s="728"/>
      <c r="AQ112" s="727"/>
      <c r="AR112" s="725"/>
      <c r="AS112" s="728"/>
      <c r="AT112" s="727"/>
      <c r="AU112" s="725"/>
      <c r="AV112" s="728"/>
      <c r="AW112" s="727"/>
      <c r="AX112" s="725"/>
      <c r="AY112" s="728"/>
      <c r="AZ112" s="727"/>
      <c r="BA112" s="725"/>
      <c r="BB112" s="728"/>
      <c r="BC112" s="727"/>
      <c r="BD112" s="725"/>
      <c r="BE112" s="728"/>
      <c r="BF112" s="727"/>
      <c r="BG112" s="725"/>
      <c r="BH112" s="728"/>
      <c r="BI112" s="727"/>
      <c r="BJ112" s="725"/>
      <c r="BK112" s="728"/>
      <c r="BL112" s="727"/>
      <c r="BM112" s="725"/>
      <c r="BN112" s="728"/>
      <c r="BO112" s="727"/>
      <c r="BP112" s="725"/>
      <c r="BQ112" s="728"/>
      <c r="BR112" s="727"/>
      <c r="BS112" s="725"/>
      <c r="BT112" s="728"/>
      <c r="BU112" s="727"/>
      <c r="BV112" s="725"/>
      <c r="BW112" s="728"/>
      <c r="BX112" s="727"/>
      <c r="BY112" s="725"/>
      <c r="BZ112" s="728"/>
      <c r="CA112" s="727"/>
      <c r="CB112" s="725"/>
      <c r="CC112" s="728"/>
      <c r="CD112" s="727"/>
      <c r="CE112" s="725"/>
      <c r="CF112" s="728"/>
      <c r="CG112" s="727"/>
      <c r="CH112" s="725"/>
      <c r="CI112" s="728"/>
      <c r="CJ112" s="727"/>
      <c r="CK112" s="725"/>
      <c r="CL112" s="728"/>
      <c r="CM112" s="727"/>
      <c r="CN112" s="725"/>
      <c r="CO112" s="728"/>
      <c r="CP112" s="727"/>
      <c r="CQ112" s="725"/>
      <c r="CR112" s="728"/>
      <c r="CS112" s="727"/>
      <c r="CT112" s="725"/>
      <c r="CU112" s="728"/>
      <c r="CV112" s="727"/>
      <c r="CW112" s="725"/>
      <c r="CX112" s="728"/>
      <c r="CY112" s="727"/>
      <c r="CZ112" s="725"/>
      <c r="DA112" s="727"/>
      <c r="DB112" s="727"/>
      <c r="DC112" s="727"/>
      <c r="DD112" s="727"/>
      <c r="DE112" s="727"/>
      <c r="DF112" s="727"/>
      <c r="DG112" s="727"/>
      <c r="DH112" s="727"/>
      <c r="DI112" s="727"/>
      <c r="DJ112" s="727"/>
      <c r="DK112" s="727"/>
      <c r="DL112" s="727"/>
      <c r="DM112" s="727"/>
      <c r="DN112" s="727"/>
      <c r="DO112" s="727"/>
      <c r="DP112" s="727"/>
      <c r="DQ112" s="727"/>
      <c r="DR112" s="727"/>
      <c r="DS112" s="727"/>
      <c r="DT112" s="727"/>
    </row>
    <row r="113" spans="1:104" ht="15.75" customHeight="1" x14ac:dyDescent="0.3">
      <c r="A113" s="835" t="str">
        <f>PACKAGING!B32</f>
        <v>Farriers’ Mix front label</v>
      </c>
      <c r="B113" s="836">
        <v>1</v>
      </c>
      <c r="C113" s="730">
        <v>1</v>
      </c>
      <c r="D113" s="731"/>
      <c r="E113" s="732"/>
      <c r="H113" s="705"/>
      <c r="I113" s="707"/>
      <c r="K113" s="705"/>
      <c r="L113" s="707"/>
      <c r="N113" s="705"/>
      <c r="O113" s="707"/>
      <c r="Q113" s="705"/>
      <c r="R113" s="707"/>
      <c r="T113" s="705"/>
      <c r="U113" s="707"/>
      <c r="W113" s="705"/>
      <c r="X113" s="707"/>
      <c r="Z113" s="705"/>
      <c r="AA113" s="707"/>
      <c r="AC113" s="705"/>
      <c r="AD113" s="707"/>
      <c r="AF113" s="705"/>
      <c r="AG113" s="707"/>
      <c r="AI113" s="705"/>
      <c r="AJ113" s="707"/>
      <c r="AL113" s="705"/>
      <c r="AM113" s="707"/>
      <c r="AO113" s="705"/>
      <c r="AP113" s="707"/>
      <c r="AR113" s="705"/>
      <c r="AS113" s="707"/>
      <c r="AU113" s="705"/>
      <c r="AV113" s="707"/>
      <c r="AX113" s="705"/>
      <c r="AY113" s="707"/>
      <c r="BA113" s="705"/>
      <c r="BB113" s="707"/>
      <c r="BD113" s="705"/>
      <c r="BE113" s="707"/>
      <c r="BG113" s="705"/>
      <c r="BH113" s="707"/>
      <c r="BJ113" s="705"/>
      <c r="BK113" s="707"/>
      <c r="BM113" s="705"/>
      <c r="BN113" s="707"/>
      <c r="BP113" s="705"/>
      <c r="BQ113" s="707"/>
      <c r="BS113" s="705"/>
      <c r="BT113" s="707"/>
      <c r="BV113" s="705"/>
      <c r="BW113" s="707"/>
      <c r="BY113" s="705"/>
      <c r="BZ113" s="707"/>
      <c r="CB113" s="705"/>
      <c r="CC113" s="707"/>
      <c r="CE113" s="705"/>
      <c r="CF113" s="707"/>
      <c r="CH113" s="705"/>
      <c r="CI113" s="707"/>
      <c r="CK113" s="705"/>
      <c r="CL113" s="707"/>
      <c r="CN113" s="705"/>
      <c r="CO113" s="707"/>
      <c r="CQ113" s="705"/>
      <c r="CR113" s="707"/>
      <c r="CT113" s="705"/>
      <c r="CU113" s="707"/>
      <c r="CW113" s="705"/>
      <c r="CX113" s="707"/>
      <c r="CZ113" s="705"/>
    </row>
    <row r="114" spans="1:104" ht="15.75" customHeight="1" x14ac:dyDescent="0.3">
      <c r="A114" s="837" t="str">
        <f>PACKAGING!B33</f>
        <v>Farriers’ Mix 500g back label</v>
      </c>
      <c r="B114" s="838">
        <v>1</v>
      </c>
      <c r="C114" s="730"/>
      <c r="D114" s="731"/>
      <c r="E114" s="706"/>
      <c r="H114" s="705"/>
      <c r="I114" s="707"/>
      <c r="K114" s="705"/>
      <c r="L114" s="707"/>
      <c r="N114" s="705"/>
      <c r="O114" s="707"/>
      <c r="Q114" s="705"/>
      <c r="R114" s="707"/>
      <c r="T114" s="705"/>
      <c r="U114" s="707"/>
      <c r="W114" s="705"/>
      <c r="X114" s="707"/>
      <c r="Z114" s="705"/>
      <c r="AA114" s="707"/>
      <c r="AC114" s="705"/>
      <c r="AD114" s="707"/>
      <c r="AF114" s="705"/>
      <c r="AG114" s="707"/>
      <c r="AI114" s="705"/>
      <c r="AJ114" s="707"/>
      <c r="AL114" s="705"/>
      <c r="AM114" s="707"/>
      <c r="AO114" s="705"/>
      <c r="AP114" s="707"/>
      <c r="AR114" s="705"/>
      <c r="AS114" s="707"/>
      <c r="AU114" s="705"/>
      <c r="AV114" s="707"/>
      <c r="AX114" s="705"/>
      <c r="AY114" s="707"/>
      <c r="BA114" s="705"/>
      <c r="BB114" s="707"/>
      <c r="BD114" s="705"/>
      <c r="BE114" s="707"/>
      <c r="BG114" s="705"/>
      <c r="BH114" s="707"/>
      <c r="BJ114" s="705"/>
      <c r="BK114" s="707"/>
      <c r="BM114" s="705"/>
      <c r="BN114" s="707"/>
      <c r="BP114" s="705"/>
      <c r="BQ114" s="707"/>
      <c r="BS114" s="705"/>
      <c r="BT114" s="707"/>
      <c r="BV114" s="705"/>
      <c r="BW114" s="707"/>
      <c r="BY114" s="705"/>
      <c r="BZ114" s="707"/>
      <c r="CB114" s="705"/>
      <c r="CC114" s="707"/>
      <c r="CE114" s="705"/>
      <c r="CF114" s="707"/>
      <c r="CH114" s="705"/>
      <c r="CI114" s="707"/>
      <c r="CK114" s="705"/>
      <c r="CL114" s="707"/>
      <c r="CN114" s="705"/>
      <c r="CO114" s="707"/>
      <c r="CQ114" s="705"/>
      <c r="CR114" s="707"/>
      <c r="CT114" s="705"/>
      <c r="CU114" s="707"/>
      <c r="CW114" s="705"/>
      <c r="CX114" s="707"/>
      <c r="CZ114" s="705"/>
    </row>
    <row r="115" spans="1:104" ht="15.75" customHeight="1" x14ac:dyDescent="0.3">
      <c r="A115" s="837" t="str">
        <f>PACKAGING!B34</f>
        <v>Farriers’ Mix 2kg back label</v>
      </c>
      <c r="B115" s="839"/>
      <c r="C115" s="730">
        <v>1</v>
      </c>
      <c r="D115" s="731"/>
      <c r="E115" s="706"/>
      <c r="H115" s="705"/>
      <c r="I115" s="707"/>
      <c r="K115" s="705"/>
      <c r="L115" s="707"/>
      <c r="N115" s="705"/>
      <c r="O115" s="707"/>
      <c r="Q115" s="705"/>
      <c r="R115" s="707"/>
      <c r="T115" s="705"/>
      <c r="U115" s="707"/>
      <c r="W115" s="705"/>
      <c r="X115" s="707"/>
      <c r="Z115" s="705"/>
      <c r="AA115" s="707"/>
      <c r="AC115" s="705"/>
      <c r="AD115" s="707"/>
      <c r="AF115" s="705"/>
      <c r="AG115" s="707"/>
      <c r="AI115" s="705"/>
      <c r="AJ115" s="707"/>
      <c r="AL115" s="705"/>
      <c r="AM115" s="707"/>
      <c r="AO115" s="705"/>
      <c r="AP115" s="707"/>
      <c r="AR115" s="705"/>
      <c r="AS115" s="707"/>
      <c r="AU115" s="705"/>
      <c r="AV115" s="707"/>
      <c r="AX115" s="705"/>
      <c r="AY115" s="707"/>
      <c r="BA115" s="705"/>
      <c r="BB115" s="707"/>
      <c r="BD115" s="705"/>
      <c r="BE115" s="707"/>
      <c r="BG115" s="705"/>
      <c r="BH115" s="707"/>
      <c r="BJ115" s="705"/>
      <c r="BK115" s="707"/>
      <c r="BM115" s="705"/>
      <c r="BN115" s="707"/>
      <c r="BP115" s="705"/>
      <c r="BQ115" s="707"/>
      <c r="BS115" s="705"/>
      <c r="BT115" s="707"/>
      <c r="BV115" s="705"/>
      <c r="BW115" s="707"/>
      <c r="BY115" s="705"/>
      <c r="BZ115" s="707"/>
      <c r="CB115" s="705"/>
      <c r="CC115" s="707"/>
      <c r="CE115" s="705"/>
      <c r="CF115" s="707"/>
      <c r="CH115" s="705"/>
      <c r="CI115" s="707"/>
      <c r="CK115" s="705"/>
      <c r="CL115" s="707"/>
      <c r="CN115" s="705"/>
      <c r="CO115" s="707"/>
      <c r="CQ115" s="705"/>
      <c r="CR115" s="707"/>
      <c r="CT115" s="705"/>
      <c r="CU115" s="707"/>
      <c r="CW115" s="705"/>
      <c r="CX115" s="707"/>
      <c r="CZ115" s="705"/>
    </row>
    <row r="116" spans="1:104" ht="15.75" customHeight="1" x14ac:dyDescent="0.3">
      <c r="B116" s="712"/>
      <c r="C116" s="734"/>
      <c r="D116" s="731"/>
      <c r="E116" s="706"/>
      <c r="H116" s="705"/>
      <c r="I116" s="707"/>
      <c r="K116" s="705"/>
      <c r="L116" s="707"/>
      <c r="N116" s="705"/>
      <c r="O116" s="707"/>
      <c r="Q116" s="705"/>
      <c r="R116" s="707"/>
      <c r="T116" s="705"/>
      <c r="U116" s="707"/>
      <c r="W116" s="705"/>
      <c r="X116" s="707"/>
      <c r="Z116" s="705"/>
      <c r="AA116" s="707"/>
      <c r="AC116" s="705"/>
      <c r="AD116" s="707"/>
      <c r="AF116" s="705"/>
      <c r="AG116" s="707"/>
      <c r="AI116" s="705"/>
      <c r="AJ116" s="707"/>
      <c r="AL116" s="705"/>
      <c r="AM116" s="707"/>
      <c r="AO116" s="705"/>
      <c r="AP116" s="707"/>
      <c r="AR116" s="705"/>
      <c r="AS116" s="707"/>
      <c r="AU116" s="705"/>
      <c r="AV116" s="707"/>
      <c r="AX116" s="705"/>
      <c r="AY116" s="707"/>
      <c r="BA116" s="705"/>
      <c r="BB116" s="707"/>
      <c r="BD116" s="705"/>
      <c r="BE116" s="707"/>
      <c r="BG116" s="705"/>
      <c r="BH116" s="707"/>
      <c r="BJ116" s="705"/>
      <c r="BK116" s="707"/>
      <c r="BM116" s="705"/>
      <c r="BN116" s="707"/>
      <c r="BP116" s="705"/>
      <c r="BQ116" s="707"/>
      <c r="BS116" s="705"/>
      <c r="BT116" s="707"/>
      <c r="BV116" s="705"/>
      <c r="BW116" s="707"/>
      <c r="BY116" s="705"/>
      <c r="BZ116" s="707"/>
      <c r="CB116" s="705"/>
      <c r="CC116" s="707"/>
      <c r="CE116" s="705"/>
      <c r="CF116" s="707"/>
      <c r="CH116" s="705"/>
      <c r="CI116" s="707"/>
      <c r="CK116" s="705"/>
      <c r="CL116" s="707"/>
      <c r="CN116" s="705"/>
      <c r="CO116" s="707"/>
      <c r="CQ116" s="705"/>
      <c r="CR116" s="707"/>
      <c r="CT116" s="705"/>
      <c r="CU116" s="707"/>
      <c r="CW116" s="705"/>
      <c r="CX116" s="707"/>
      <c r="CZ116" s="705"/>
    </row>
    <row r="117" spans="1:104" ht="15.75" customHeight="1" x14ac:dyDescent="0.3">
      <c r="B117" s="745"/>
      <c r="C117" s="734"/>
      <c r="D117" s="731"/>
      <c r="E117" s="706"/>
      <c r="H117" s="705"/>
      <c r="I117" s="707"/>
      <c r="K117" s="705"/>
      <c r="L117" s="707"/>
      <c r="N117" s="705"/>
      <c r="O117" s="707"/>
      <c r="Q117" s="705"/>
      <c r="R117" s="707"/>
      <c r="T117" s="705"/>
      <c r="U117" s="707"/>
      <c r="W117" s="705"/>
      <c r="X117" s="707"/>
      <c r="Z117" s="705"/>
      <c r="AA117" s="707"/>
      <c r="AC117" s="705"/>
      <c r="AD117" s="707"/>
      <c r="AF117" s="705"/>
      <c r="AG117" s="707"/>
      <c r="AI117" s="705"/>
      <c r="AJ117" s="707"/>
      <c r="AL117" s="705"/>
      <c r="AM117" s="707"/>
      <c r="AO117" s="705"/>
      <c r="AP117" s="707"/>
      <c r="AR117" s="705"/>
      <c r="AS117" s="707"/>
      <c r="AU117" s="705"/>
      <c r="AV117" s="707"/>
      <c r="AX117" s="705"/>
      <c r="AY117" s="707"/>
      <c r="BA117" s="705"/>
      <c r="BB117" s="707"/>
      <c r="BD117" s="705"/>
      <c r="BE117" s="707"/>
      <c r="BG117" s="705"/>
      <c r="BH117" s="707"/>
      <c r="BJ117" s="705"/>
      <c r="BK117" s="707"/>
      <c r="BM117" s="705"/>
      <c r="BN117" s="707"/>
      <c r="BP117" s="705"/>
      <c r="BQ117" s="707"/>
      <c r="BS117" s="705"/>
      <c r="BT117" s="707"/>
      <c r="BV117" s="705"/>
      <c r="BW117" s="707"/>
      <c r="BY117" s="705"/>
      <c r="BZ117" s="707"/>
      <c r="CB117" s="705"/>
      <c r="CC117" s="707"/>
      <c r="CE117" s="705"/>
      <c r="CF117" s="707"/>
      <c r="CH117" s="705"/>
      <c r="CI117" s="707"/>
      <c r="CK117" s="705"/>
      <c r="CL117" s="707"/>
      <c r="CN117" s="705"/>
      <c r="CO117" s="707"/>
      <c r="CQ117" s="705"/>
      <c r="CR117" s="707"/>
      <c r="CT117" s="705"/>
      <c r="CU117" s="707"/>
      <c r="CW117" s="705"/>
      <c r="CX117" s="707"/>
      <c r="CZ117" s="705"/>
    </row>
    <row r="118" spans="1:104" ht="15.75" customHeight="1" x14ac:dyDescent="0.3">
      <c r="B118" s="745"/>
      <c r="C118" s="734"/>
      <c r="D118" s="731"/>
      <c r="E118" s="706"/>
      <c r="H118" s="705"/>
      <c r="I118" s="707"/>
      <c r="K118" s="705"/>
      <c r="L118" s="707"/>
      <c r="N118" s="705"/>
      <c r="O118" s="707"/>
      <c r="Q118" s="705"/>
      <c r="R118" s="707"/>
      <c r="T118" s="705"/>
      <c r="U118" s="707"/>
      <c r="W118" s="705"/>
      <c r="X118" s="707"/>
      <c r="Z118" s="705"/>
      <c r="AA118" s="707"/>
      <c r="AC118" s="705"/>
      <c r="AD118" s="707"/>
      <c r="AF118" s="705"/>
      <c r="AG118" s="707"/>
      <c r="AI118" s="705"/>
      <c r="AJ118" s="707"/>
      <c r="AL118" s="705"/>
      <c r="AM118" s="707"/>
      <c r="AO118" s="705"/>
      <c r="AP118" s="707"/>
      <c r="AR118" s="705"/>
      <c r="AS118" s="707"/>
      <c r="AU118" s="705"/>
      <c r="AV118" s="707"/>
      <c r="AX118" s="705"/>
      <c r="AY118" s="707"/>
      <c r="BA118" s="705"/>
      <c r="BB118" s="707"/>
      <c r="BD118" s="705"/>
      <c r="BE118" s="707"/>
      <c r="BG118" s="705"/>
      <c r="BH118" s="707"/>
      <c r="BJ118" s="705"/>
      <c r="BK118" s="707"/>
      <c r="BM118" s="705"/>
      <c r="BN118" s="707"/>
      <c r="BP118" s="705"/>
      <c r="BQ118" s="707"/>
      <c r="BS118" s="705"/>
      <c r="BT118" s="707"/>
      <c r="BV118" s="705"/>
      <c r="BW118" s="707"/>
      <c r="BY118" s="705"/>
      <c r="BZ118" s="707"/>
      <c r="CB118" s="705"/>
      <c r="CC118" s="707"/>
      <c r="CE118" s="705"/>
      <c r="CF118" s="707"/>
      <c r="CH118" s="705"/>
      <c r="CI118" s="707"/>
      <c r="CK118" s="705"/>
      <c r="CL118" s="707"/>
      <c r="CN118" s="705"/>
      <c r="CO118" s="707"/>
      <c r="CQ118" s="705"/>
      <c r="CR118" s="707"/>
      <c r="CT118" s="705"/>
      <c r="CU118" s="707"/>
      <c r="CW118" s="705"/>
      <c r="CX118" s="707"/>
      <c r="CZ118" s="705"/>
    </row>
    <row r="119" spans="1:104" ht="18" customHeight="1" x14ac:dyDescent="0.3">
      <c r="A119" s="607"/>
      <c r="B119" s="745"/>
      <c r="C119" s="822"/>
      <c r="D119" s="705"/>
      <c r="E119" s="706"/>
      <c r="H119" s="705"/>
      <c r="I119" s="707"/>
      <c r="K119" s="705"/>
      <c r="L119" s="707"/>
      <c r="N119" s="705"/>
      <c r="O119" s="707"/>
      <c r="Q119" s="705"/>
      <c r="R119" s="707"/>
      <c r="T119" s="705"/>
      <c r="U119" s="707"/>
      <c r="W119" s="705"/>
      <c r="X119" s="707"/>
      <c r="Z119" s="705"/>
      <c r="AA119" s="707"/>
      <c r="AC119" s="705"/>
      <c r="AD119" s="707"/>
      <c r="AF119" s="705"/>
      <c r="AG119" s="707"/>
      <c r="AI119" s="705"/>
      <c r="AJ119" s="707"/>
      <c r="AL119" s="705"/>
      <c r="AM119" s="707"/>
      <c r="AO119" s="705"/>
      <c r="AP119" s="707"/>
      <c r="AR119" s="705"/>
      <c r="AS119" s="707"/>
      <c r="AU119" s="705"/>
      <c r="AV119" s="707"/>
      <c r="AX119" s="705"/>
      <c r="AY119" s="707"/>
      <c r="BA119" s="705"/>
      <c r="BB119" s="707"/>
      <c r="BD119" s="705"/>
      <c r="BE119" s="707"/>
      <c r="BG119" s="705"/>
      <c r="BH119" s="707"/>
      <c r="BJ119" s="705"/>
      <c r="BK119" s="707"/>
      <c r="BM119" s="705"/>
      <c r="BN119" s="707"/>
      <c r="BP119" s="705"/>
      <c r="BQ119" s="707"/>
      <c r="BS119" s="705"/>
      <c r="BT119" s="707"/>
      <c r="BV119" s="705"/>
      <c r="BW119" s="707"/>
      <c r="BY119" s="705"/>
      <c r="BZ119" s="707"/>
      <c r="CB119" s="705"/>
      <c r="CC119" s="707"/>
      <c r="CE119" s="705"/>
      <c r="CF119" s="707"/>
      <c r="CH119" s="705"/>
      <c r="CI119" s="707"/>
      <c r="CK119" s="705"/>
      <c r="CL119" s="707"/>
      <c r="CN119" s="705"/>
      <c r="CO119" s="707"/>
      <c r="CQ119" s="705"/>
      <c r="CR119" s="707"/>
      <c r="CT119" s="705"/>
      <c r="CU119" s="707"/>
      <c r="CW119" s="705"/>
      <c r="CX119" s="707"/>
      <c r="CZ119" s="705"/>
    </row>
    <row r="120" spans="1:104" ht="15.75" customHeight="1" x14ac:dyDescent="0.3">
      <c r="A120" s="743"/>
      <c r="B120" s="744"/>
      <c r="C120" s="734"/>
      <c r="D120" s="705"/>
      <c r="E120" s="706"/>
      <c r="H120" s="705"/>
      <c r="I120" s="707"/>
      <c r="K120" s="705"/>
      <c r="L120" s="707"/>
      <c r="N120" s="705"/>
      <c r="O120" s="707"/>
      <c r="Q120" s="705"/>
      <c r="R120" s="707"/>
      <c r="T120" s="705"/>
      <c r="U120" s="707"/>
      <c r="W120" s="705"/>
      <c r="X120" s="707"/>
      <c r="Z120" s="705"/>
      <c r="AA120" s="707"/>
      <c r="AC120" s="705"/>
      <c r="AD120" s="707"/>
      <c r="AF120" s="705"/>
      <c r="AG120" s="707"/>
      <c r="AI120" s="705"/>
      <c r="AJ120" s="707"/>
      <c r="AL120" s="705"/>
      <c r="AM120" s="707"/>
      <c r="AO120" s="705"/>
      <c r="AP120" s="707"/>
      <c r="AR120" s="705"/>
      <c r="AS120" s="707"/>
      <c r="AU120" s="705"/>
      <c r="AV120" s="707"/>
      <c r="AX120" s="705"/>
      <c r="AY120" s="707"/>
      <c r="BA120" s="705"/>
      <c r="BB120" s="707"/>
      <c r="BD120" s="705"/>
      <c r="BE120" s="707"/>
      <c r="BG120" s="705"/>
      <c r="BH120" s="707"/>
      <c r="BJ120" s="705"/>
      <c r="BK120" s="707"/>
      <c r="BM120" s="705"/>
      <c r="BN120" s="707"/>
      <c r="BP120" s="705"/>
      <c r="BQ120" s="707"/>
      <c r="BS120" s="705"/>
      <c r="BT120" s="707"/>
      <c r="BV120" s="705"/>
      <c r="BW120" s="707"/>
      <c r="BY120" s="705"/>
      <c r="BZ120" s="707"/>
      <c r="CB120" s="705"/>
      <c r="CC120" s="707"/>
      <c r="CE120" s="705"/>
      <c r="CF120" s="707"/>
      <c r="CH120" s="705"/>
      <c r="CI120" s="707"/>
      <c r="CK120" s="705"/>
      <c r="CL120" s="707"/>
      <c r="CN120" s="705"/>
      <c r="CO120" s="707"/>
      <c r="CQ120" s="705"/>
      <c r="CR120" s="707"/>
      <c r="CT120" s="705"/>
      <c r="CU120" s="707"/>
      <c r="CW120" s="705"/>
      <c r="CX120" s="707"/>
      <c r="CZ120" s="705"/>
    </row>
    <row r="121" spans="1:104" ht="15.75" customHeight="1" x14ac:dyDescent="0.3">
      <c r="A121" s="743"/>
      <c r="B121" s="733"/>
      <c r="C121" s="734"/>
      <c r="D121" s="705"/>
      <c r="E121" s="706"/>
      <c r="H121" s="705"/>
      <c r="I121" s="707"/>
      <c r="K121" s="705"/>
      <c r="L121" s="707"/>
      <c r="N121" s="705"/>
      <c r="O121" s="707"/>
      <c r="Q121" s="705"/>
      <c r="R121" s="707"/>
      <c r="T121" s="705"/>
      <c r="U121" s="707"/>
      <c r="W121" s="705"/>
      <c r="X121" s="707"/>
      <c r="Z121" s="705"/>
      <c r="AA121" s="707"/>
      <c r="AC121" s="705"/>
      <c r="AD121" s="707"/>
      <c r="AF121" s="705"/>
      <c r="AG121" s="707"/>
      <c r="AI121" s="705"/>
      <c r="AJ121" s="707"/>
      <c r="AL121" s="705"/>
      <c r="AM121" s="707"/>
      <c r="AO121" s="705"/>
      <c r="AP121" s="707"/>
      <c r="AR121" s="705"/>
      <c r="AS121" s="707"/>
      <c r="AU121" s="705"/>
      <c r="AV121" s="707"/>
      <c r="AX121" s="705"/>
      <c r="AY121" s="707"/>
      <c r="BA121" s="705"/>
      <c r="BB121" s="707"/>
      <c r="BD121" s="705"/>
      <c r="BE121" s="707"/>
      <c r="BG121" s="705"/>
      <c r="BH121" s="707"/>
      <c r="BJ121" s="705"/>
      <c r="BK121" s="707"/>
      <c r="BM121" s="705"/>
      <c r="BN121" s="707"/>
      <c r="BP121" s="705"/>
      <c r="BQ121" s="707"/>
      <c r="BS121" s="705"/>
      <c r="BT121" s="707"/>
      <c r="BV121" s="705"/>
      <c r="BW121" s="707"/>
      <c r="BY121" s="705"/>
      <c r="BZ121" s="707"/>
      <c r="CB121" s="705"/>
      <c r="CC121" s="707"/>
      <c r="CE121" s="705"/>
      <c r="CF121" s="707"/>
      <c r="CH121" s="705"/>
      <c r="CI121" s="707"/>
      <c r="CK121" s="705"/>
      <c r="CL121" s="707"/>
      <c r="CN121" s="705"/>
      <c r="CO121" s="707"/>
      <c r="CQ121" s="705"/>
      <c r="CR121" s="707"/>
      <c r="CT121" s="705"/>
      <c r="CU121" s="707"/>
      <c r="CW121" s="705"/>
      <c r="CX121" s="707"/>
      <c r="CZ121" s="705"/>
    </row>
    <row r="122" spans="1:104" ht="15.75" customHeight="1" x14ac:dyDescent="0.3">
      <c r="A122" s="743"/>
      <c r="B122" s="733"/>
      <c r="C122" s="734"/>
      <c r="D122" s="705"/>
      <c r="E122" s="706"/>
      <c r="H122" s="705"/>
      <c r="I122" s="707"/>
      <c r="K122" s="705"/>
      <c r="L122" s="707"/>
      <c r="N122" s="705"/>
      <c r="O122" s="707"/>
      <c r="Q122" s="705"/>
      <c r="R122" s="707"/>
      <c r="T122" s="705"/>
      <c r="U122" s="707"/>
      <c r="W122" s="705"/>
      <c r="X122" s="707"/>
      <c r="Z122" s="705"/>
      <c r="AA122" s="707"/>
      <c r="AC122" s="705"/>
      <c r="AD122" s="707"/>
      <c r="AF122" s="705"/>
      <c r="AG122" s="707"/>
      <c r="AI122" s="705"/>
      <c r="AJ122" s="707"/>
      <c r="AL122" s="705"/>
      <c r="AM122" s="707"/>
      <c r="AO122" s="705"/>
      <c r="AP122" s="707"/>
      <c r="AR122" s="705"/>
      <c r="AS122" s="707"/>
      <c r="AU122" s="705"/>
      <c r="AV122" s="707"/>
      <c r="AX122" s="705"/>
      <c r="AY122" s="707"/>
      <c r="BA122" s="705"/>
      <c r="BB122" s="707"/>
      <c r="BD122" s="705"/>
      <c r="BE122" s="707"/>
      <c r="BG122" s="705"/>
      <c r="BH122" s="707"/>
      <c r="BJ122" s="705"/>
      <c r="BK122" s="707"/>
      <c r="BM122" s="705"/>
      <c r="BN122" s="707"/>
      <c r="BP122" s="705"/>
      <c r="BQ122" s="707"/>
      <c r="BS122" s="705"/>
      <c r="BT122" s="707"/>
      <c r="BV122" s="705"/>
      <c r="BW122" s="707"/>
      <c r="BY122" s="705"/>
      <c r="BZ122" s="707"/>
      <c r="CB122" s="705"/>
      <c r="CC122" s="707"/>
      <c r="CE122" s="705"/>
      <c r="CF122" s="707"/>
      <c r="CH122" s="705"/>
      <c r="CI122" s="707"/>
      <c r="CK122" s="705"/>
      <c r="CL122" s="707"/>
      <c r="CN122" s="705"/>
      <c r="CO122" s="707"/>
      <c r="CQ122" s="705"/>
      <c r="CR122" s="707"/>
      <c r="CT122" s="705"/>
      <c r="CU122" s="707"/>
      <c r="CW122" s="705"/>
      <c r="CX122" s="707"/>
      <c r="CZ122" s="705"/>
    </row>
    <row r="123" spans="1:104" ht="15.75" customHeight="1" x14ac:dyDescent="0.3">
      <c r="A123" s="729"/>
      <c r="B123" s="745"/>
      <c r="C123" s="734"/>
      <c r="D123" s="705"/>
      <c r="E123" s="706"/>
      <c r="H123" s="705"/>
      <c r="I123" s="707"/>
      <c r="K123" s="705"/>
      <c r="L123" s="707"/>
      <c r="N123" s="705"/>
      <c r="O123" s="707"/>
      <c r="Q123" s="705"/>
      <c r="R123" s="707"/>
      <c r="T123" s="705"/>
      <c r="U123" s="707"/>
      <c r="W123" s="705"/>
      <c r="X123" s="707"/>
      <c r="Z123" s="705"/>
      <c r="AA123" s="707"/>
      <c r="AC123" s="705"/>
      <c r="AD123" s="707"/>
      <c r="AF123" s="705"/>
      <c r="AG123" s="707"/>
      <c r="AI123" s="705"/>
      <c r="AJ123" s="707"/>
      <c r="AL123" s="705"/>
      <c r="AM123" s="707"/>
      <c r="AO123" s="705"/>
      <c r="AP123" s="707"/>
      <c r="AR123" s="705"/>
      <c r="AS123" s="707"/>
      <c r="AU123" s="705"/>
      <c r="AV123" s="707"/>
      <c r="AX123" s="705"/>
      <c r="AY123" s="707"/>
      <c r="BA123" s="705"/>
      <c r="BB123" s="707"/>
      <c r="BD123" s="705"/>
      <c r="BE123" s="707"/>
      <c r="BG123" s="705"/>
      <c r="BH123" s="707"/>
      <c r="BJ123" s="705"/>
      <c r="BK123" s="707"/>
      <c r="BM123" s="705"/>
      <c r="BN123" s="707"/>
      <c r="BP123" s="705"/>
      <c r="BQ123" s="707"/>
      <c r="BS123" s="705"/>
      <c r="BT123" s="707"/>
      <c r="BV123" s="705"/>
      <c r="BW123" s="707"/>
      <c r="BY123" s="705"/>
      <c r="BZ123" s="707"/>
      <c r="CB123" s="705"/>
      <c r="CC123" s="707"/>
      <c r="CE123" s="705"/>
      <c r="CF123" s="707"/>
      <c r="CH123" s="705"/>
      <c r="CI123" s="707"/>
      <c r="CK123" s="705"/>
      <c r="CL123" s="707"/>
      <c r="CN123" s="705"/>
      <c r="CO123" s="707"/>
      <c r="CQ123" s="705"/>
      <c r="CR123" s="707"/>
      <c r="CT123" s="705"/>
      <c r="CU123" s="707"/>
      <c r="CW123" s="705"/>
      <c r="CX123" s="707"/>
      <c r="CZ123" s="705"/>
    </row>
    <row r="124" spans="1:104" ht="15.75" hidden="1" customHeight="1" x14ac:dyDescent="0.3">
      <c r="A124" s="729"/>
      <c r="B124" s="745"/>
      <c r="C124" s="734"/>
      <c r="D124" s="705"/>
      <c r="E124" s="706"/>
      <c r="H124" s="705"/>
      <c r="I124" s="707"/>
      <c r="K124" s="705"/>
      <c r="L124" s="707"/>
      <c r="N124" s="705"/>
      <c r="O124" s="707"/>
      <c r="Q124" s="705"/>
      <c r="R124" s="707"/>
      <c r="T124" s="705"/>
      <c r="U124" s="707"/>
      <c r="W124" s="705"/>
      <c r="X124" s="707"/>
      <c r="Z124" s="705"/>
      <c r="AA124" s="707"/>
      <c r="AC124" s="705"/>
      <c r="AD124" s="707"/>
      <c r="AF124" s="705"/>
      <c r="AG124" s="707"/>
      <c r="AI124" s="705"/>
      <c r="AJ124" s="707"/>
      <c r="AL124" s="705"/>
      <c r="AM124" s="707"/>
      <c r="AO124" s="705"/>
      <c r="AP124" s="707"/>
      <c r="AR124" s="705"/>
      <c r="AS124" s="707"/>
      <c r="AU124" s="705"/>
      <c r="AV124" s="707"/>
      <c r="AX124" s="705"/>
      <c r="AY124" s="707"/>
      <c r="BA124" s="705"/>
      <c r="BB124" s="707"/>
      <c r="BD124" s="705"/>
      <c r="BE124" s="707"/>
      <c r="BG124" s="705"/>
      <c r="BH124" s="707"/>
      <c r="BJ124" s="705"/>
      <c r="BK124" s="707"/>
      <c r="BM124" s="705"/>
      <c r="BN124" s="707"/>
      <c r="BP124" s="705"/>
      <c r="BQ124" s="707"/>
      <c r="BS124" s="705"/>
      <c r="BT124" s="707"/>
      <c r="BV124" s="705"/>
      <c r="BW124" s="707"/>
      <c r="BY124" s="705"/>
      <c r="BZ124" s="707"/>
      <c r="CB124" s="705"/>
      <c r="CC124" s="707"/>
      <c r="CE124" s="705"/>
      <c r="CF124" s="707"/>
      <c r="CH124" s="705"/>
      <c r="CI124" s="707"/>
      <c r="CK124" s="705"/>
      <c r="CL124" s="707"/>
      <c r="CN124" s="705"/>
      <c r="CO124" s="707"/>
      <c r="CQ124" s="705"/>
      <c r="CR124" s="707"/>
      <c r="CT124" s="705"/>
      <c r="CU124" s="707"/>
      <c r="CW124" s="705"/>
      <c r="CX124" s="707"/>
      <c r="CZ124" s="705"/>
    </row>
    <row r="125" spans="1:104" ht="15.75" hidden="1" customHeight="1" x14ac:dyDescent="0.3">
      <c r="B125" s="712"/>
      <c r="C125" s="734"/>
      <c r="D125" s="705"/>
      <c r="E125" s="706"/>
      <c r="H125" s="705"/>
      <c r="I125" s="707"/>
      <c r="K125" s="705"/>
      <c r="L125" s="707"/>
      <c r="N125" s="705"/>
      <c r="O125" s="707"/>
      <c r="Q125" s="705"/>
      <c r="R125" s="707"/>
      <c r="T125" s="705"/>
      <c r="U125" s="707"/>
      <c r="W125" s="705"/>
      <c r="X125" s="707"/>
      <c r="Z125" s="705"/>
      <c r="AA125" s="707"/>
      <c r="AC125" s="705"/>
      <c r="AD125" s="707"/>
      <c r="AF125" s="705"/>
      <c r="AG125" s="707"/>
      <c r="AI125" s="705"/>
      <c r="AJ125" s="707"/>
      <c r="AL125" s="705"/>
      <c r="AM125" s="707"/>
      <c r="AO125" s="705"/>
      <c r="AP125" s="707"/>
      <c r="AR125" s="705"/>
      <c r="AS125" s="707"/>
      <c r="AU125" s="705"/>
      <c r="AV125" s="707"/>
      <c r="AX125" s="705"/>
      <c r="AY125" s="707"/>
      <c r="BA125" s="705"/>
      <c r="BB125" s="707"/>
      <c r="BD125" s="705"/>
      <c r="BE125" s="707"/>
      <c r="BG125" s="705"/>
      <c r="BH125" s="707"/>
      <c r="BJ125" s="705"/>
      <c r="BK125" s="707"/>
      <c r="BM125" s="705"/>
      <c r="BN125" s="707"/>
      <c r="BP125" s="705"/>
      <c r="BQ125" s="707"/>
      <c r="BS125" s="705"/>
      <c r="BT125" s="707"/>
      <c r="BV125" s="705"/>
      <c r="BW125" s="707"/>
      <c r="BY125" s="705"/>
      <c r="BZ125" s="707"/>
      <c r="CB125" s="705"/>
      <c r="CC125" s="707"/>
      <c r="CE125" s="705"/>
      <c r="CF125" s="707"/>
      <c r="CH125" s="705"/>
      <c r="CI125" s="707"/>
      <c r="CK125" s="705"/>
      <c r="CL125" s="707"/>
      <c r="CN125" s="705"/>
      <c r="CO125" s="707"/>
      <c r="CQ125" s="705"/>
      <c r="CR125" s="707"/>
      <c r="CT125" s="705"/>
      <c r="CU125" s="707"/>
      <c r="CW125" s="705"/>
      <c r="CX125" s="707"/>
      <c r="CZ125" s="705"/>
    </row>
    <row r="126" spans="1:104" ht="15.75" hidden="1" customHeight="1" x14ac:dyDescent="0.3">
      <c r="A126" s="746"/>
      <c r="B126" s="747"/>
      <c r="C126" s="734"/>
      <c r="D126" s="705"/>
      <c r="E126" s="706"/>
      <c r="H126" s="705"/>
      <c r="I126" s="707"/>
      <c r="K126" s="705"/>
      <c r="L126" s="707"/>
      <c r="N126" s="705"/>
      <c r="O126" s="707"/>
      <c r="Q126" s="705"/>
      <c r="R126" s="707"/>
      <c r="T126" s="705"/>
      <c r="U126" s="707"/>
      <c r="W126" s="705"/>
      <c r="X126" s="707"/>
      <c r="Z126" s="705"/>
      <c r="AA126" s="707"/>
      <c r="AC126" s="705"/>
      <c r="AD126" s="707"/>
      <c r="AF126" s="705"/>
      <c r="AG126" s="707"/>
      <c r="AI126" s="705"/>
      <c r="AJ126" s="707"/>
      <c r="AL126" s="705"/>
      <c r="AM126" s="707"/>
      <c r="AO126" s="705"/>
      <c r="AP126" s="707"/>
      <c r="AR126" s="705"/>
      <c r="AS126" s="707"/>
      <c r="AU126" s="705"/>
      <c r="AV126" s="707"/>
      <c r="AX126" s="705"/>
      <c r="AY126" s="707"/>
      <c r="BA126" s="705"/>
      <c r="BB126" s="707"/>
      <c r="BD126" s="705"/>
      <c r="BE126" s="707"/>
      <c r="BG126" s="705"/>
      <c r="BH126" s="707"/>
      <c r="BJ126" s="705"/>
      <c r="BK126" s="707"/>
      <c r="BM126" s="705"/>
      <c r="BN126" s="707"/>
      <c r="BP126" s="705"/>
      <c r="BQ126" s="707"/>
      <c r="BS126" s="705"/>
      <c r="BT126" s="707"/>
      <c r="BV126" s="705"/>
      <c r="BW126" s="707"/>
      <c r="BY126" s="705"/>
      <c r="BZ126" s="707"/>
      <c r="CB126" s="705"/>
      <c r="CC126" s="707"/>
      <c r="CE126" s="705"/>
      <c r="CF126" s="707"/>
      <c r="CH126" s="705"/>
      <c r="CI126" s="707"/>
      <c r="CK126" s="705"/>
      <c r="CL126" s="707"/>
      <c r="CN126" s="705"/>
      <c r="CO126" s="707"/>
      <c r="CQ126" s="705"/>
      <c r="CR126" s="707"/>
      <c r="CT126" s="705"/>
      <c r="CU126" s="707"/>
      <c r="CW126" s="705"/>
      <c r="CX126" s="707"/>
      <c r="CZ126" s="705"/>
    </row>
    <row r="127" spans="1:104" ht="15.75" hidden="1" customHeight="1" x14ac:dyDescent="0.3">
      <c r="A127" s="729"/>
      <c r="B127" s="745"/>
      <c r="C127" s="734"/>
      <c r="D127" s="705"/>
      <c r="E127" s="706"/>
      <c r="H127" s="705"/>
      <c r="I127" s="707"/>
      <c r="K127" s="705"/>
      <c r="L127" s="707"/>
      <c r="N127" s="705"/>
      <c r="O127" s="707"/>
      <c r="Q127" s="705"/>
      <c r="R127" s="707"/>
      <c r="T127" s="705"/>
      <c r="U127" s="707"/>
      <c r="W127" s="705"/>
      <c r="X127" s="707"/>
      <c r="Z127" s="705"/>
      <c r="AA127" s="707"/>
      <c r="AC127" s="705"/>
      <c r="AD127" s="707"/>
      <c r="AF127" s="705"/>
      <c r="AG127" s="707"/>
      <c r="AI127" s="705"/>
      <c r="AJ127" s="707"/>
      <c r="AL127" s="705"/>
      <c r="AM127" s="707"/>
      <c r="AO127" s="705"/>
      <c r="AP127" s="707"/>
      <c r="AR127" s="705"/>
      <c r="AS127" s="707"/>
      <c r="AU127" s="705"/>
      <c r="AV127" s="707"/>
      <c r="AX127" s="705"/>
      <c r="AY127" s="707"/>
      <c r="BA127" s="705"/>
      <c r="BB127" s="707"/>
      <c r="BD127" s="705"/>
      <c r="BE127" s="707"/>
      <c r="BG127" s="705"/>
      <c r="BH127" s="707"/>
      <c r="BJ127" s="705"/>
      <c r="BK127" s="707"/>
      <c r="BM127" s="705"/>
      <c r="BN127" s="707"/>
      <c r="BP127" s="705"/>
      <c r="BQ127" s="707"/>
      <c r="BS127" s="705"/>
      <c r="BT127" s="707"/>
      <c r="BV127" s="705"/>
      <c r="BW127" s="707"/>
      <c r="BY127" s="705"/>
      <c r="BZ127" s="707"/>
      <c r="CB127" s="705"/>
      <c r="CC127" s="707"/>
      <c r="CE127" s="705"/>
      <c r="CF127" s="707"/>
      <c r="CH127" s="705"/>
      <c r="CI127" s="707"/>
      <c r="CK127" s="705"/>
      <c r="CL127" s="707"/>
      <c r="CN127" s="705"/>
      <c r="CO127" s="707"/>
      <c r="CQ127" s="705"/>
      <c r="CR127" s="707"/>
      <c r="CT127" s="705"/>
      <c r="CU127" s="707"/>
      <c r="CW127" s="705"/>
      <c r="CX127" s="707"/>
      <c r="CZ127" s="705"/>
    </row>
    <row r="128" spans="1:104" ht="15.75" hidden="1" customHeight="1" x14ac:dyDescent="0.3">
      <c r="A128" s="693"/>
      <c r="B128" s="745"/>
      <c r="C128" s="734"/>
      <c r="D128" s="705"/>
      <c r="E128" s="706"/>
      <c r="H128" s="705"/>
      <c r="I128" s="707"/>
      <c r="K128" s="705"/>
      <c r="L128" s="707"/>
      <c r="N128" s="705"/>
      <c r="O128" s="707"/>
      <c r="Q128" s="705"/>
      <c r="R128" s="707"/>
      <c r="T128" s="705"/>
      <c r="U128" s="707"/>
      <c r="W128" s="705"/>
      <c r="X128" s="707"/>
      <c r="Z128" s="705"/>
      <c r="AA128" s="707"/>
      <c r="AC128" s="705"/>
      <c r="AD128" s="707"/>
      <c r="AF128" s="705"/>
      <c r="AG128" s="707"/>
      <c r="AI128" s="705"/>
      <c r="AJ128" s="707"/>
      <c r="AL128" s="705"/>
      <c r="AM128" s="707"/>
      <c r="AO128" s="705"/>
      <c r="AP128" s="707"/>
      <c r="AR128" s="705"/>
      <c r="AS128" s="707"/>
      <c r="AU128" s="705"/>
      <c r="AV128" s="707"/>
      <c r="AX128" s="705"/>
      <c r="AY128" s="707"/>
      <c r="BA128" s="705"/>
      <c r="BB128" s="707"/>
      <c r="BD128" s="705"/>
      <c r="BE128" s="707"/>
      <c r="BG128" s="705"/>
      <c r="BH128" s="707"/>
      <c r="BJ128" s="705"/>
      <c r="BK128" s="707"/>
      <c r="BM128" s="705"/>
      <c r="BN128" s="707"/>
      <c r="BP128" s="705"/>
      <c r="BQ128" s="707"/>
      <c r="BS128" s="705"/>
      <c r="BT128" s="707"/>
      <c r="BV128" s="705"/>
      <c r="BW128" s="707"/>
      <c r="BY128" s="705"/>
      <c r="BZ128" s="707"/>
      <c r="CB128" s="705"/>
      <c r="CC128" s="707"/>
      <c r="CE128" s="705"/>
      <c r="CF128" s="707"/>
      <c r="CH128" s="705"/>
      <c r="CI128" s="707"/>
      <c r="CK128" s="705"/>
      <c r="CL128" s="707"/>
      <c r="CN128" s="705"/>
      <c r="CO128" s="707"/>
      <c r="CQ128" s="705"/>
      <c r="CR128" s="707"/>
      <c r="CT128" s="705"/>
      <c r="CU128" s="707"/>
      <c r="CW128" s="705"/>
      <c r="CX128" s="707"/>
      <c r="CZ128" s="705"/>
    </row>
    <row r="129" spans="1:124" ht="15.75" hidden="1" customHeight="1" x14ac:dyDescent="0.3">
      <c r="B129" s="712"/>
      <c r="C129" s="734"/>
      <c r="D129" s="705"/>
      <c r="E129" s="706"/>
      <c r="H129" s="705"/>
      <c r="I129" s="707"/>
      <c r="K129" s="705"/>
      <c r="L129" s="707"/>
      <c r="N129" s="705"/>
      <c r="O129" s="707"/>
      <c r="Q129" s="705"/>
      <c r="R129" s="707"/>
      <c r="T129" s="705"/>
      <c r="U129" s="707"/>
      <c r="W129" s="705"/>
      <c r="X129" s="707"/>
      <c r="Z129" s="705"/>
      <c r="AA129" s="707"/>
      <c r="AC129" s="705"/>
      <c r="AD129" s="707"/>
      <c r="AF129" s="705"/>
      <c r="AG129" s="707"/>
      <c r="AI129" s="705"/>
      <c r="AJ129" s="707"/>
      <c r="AL129" s="705"/>
      <c r="AM129" s="707"/>
      <c r="AO129" s="705"/>
      <c r="AP129" s="707"/>
      <c r="AR129" s="705"/>
      <c r="AS129" s="707"/>
      <c r="AU129" s="705"/>
      <c r="AV129" s="707"/>
      <c r="AX129" s="705"/>
      <c r="AY129" s="707"/>
      <c r="BA129" s="705"/>
      <c r="BB129" s="707"/>
      <c r="BD129" s="705"/>
      <c r="BE129" s="707"/>
      <c r="BG129" s="705"/>
      <c r="BH129" s="707"/>
      <c r="BJ129" s="705"/>
      <c r="BK129" s="707"/>
      <c r="BM129" s="705"/>
      <c r="BN129" s="707"/>
      <c r="BP129" s="705"/>
      <c r="BQ129" s="707"/>
      <c r="BS129" s="705"/>
      <c r="BT129" s="707"/>
      <c r="BV129" s="705"/>
      <c r="BW129" s="707"/>
      <c r="BY129" s="705"/>
      <c r="BZ129" s="707"/>
      <c r="CB129" s="705"/>
      <c r="CC129" s="707"/>
      <c r="CE129" s="705"/>
      <c r="CF129" s="707"/>
      <c r="CH129" s="705"/>
      <c r="CI129" s="707"/>
      <c r="CK129" s="705"/>
      <c r="CL129" s="707"/>
      <c r="CN129" s="705"/>
      <c r="CO129" s="707"/>
      <c r="CQ129" s="705"/>
      <c r="CR129" s="707"/>
      <c r="CT129" s="705"/>
      <c r="CU129" s="707"/>
      <c r="CW129" s="705"/>
      <c r="CX129" s="707"/>
      <c r="CZ129" s="705"/>
    </row>
    <row r="130" spans="1:124" ht="15.75" hidden="1" customHeight="1" x14ac:dyDescent="0.3">
      <c r="A130" s="748"/>
      <c r="B130" s="712"/>
      <c r="C130" s="734"/>
      <c r="D130" s="705"/>
      <c r="E130" s="706"/>
      <c r="H130" s="705"/>
      <c r="I130" s="707"/>
      <c r="K130" s="705"/>
      <c r="L130" s="707"/>
      <c r="N130" s="705"/>
      <c r="O130" s="707"/>
      <c r="Q130" s="705"/>
      <c r="R130" s="707"/>
      <c r="T130" s="705"/>
      <c r="U130" s="707"/>
      <c r="W130" s="705"/>
      <c r="X130" s="707"/>
      <c r="Z130" s="705"/>
      <c r="AA130" s="707"/>
      <c r="AC130" s="705"/>
      <c r="AD130" s="707"/>
      <c r="AF130" s="705"/>
      <c r="AG130" s="707"/>
      <c r="AI130" s="705"/>
      <c r="AJ130" s="707"/>
      <c r="AL130" s="705"/>
      <c r="AM130" s="707"/>
      <c r="AO130" s="705"/>
      <c r="AP130" s="707"/>
      <c r="AR130" s="705"/>
      <c r="AS130" s="707"/>
      <c r="AU130" s="705"/>
      <c r="AV130" s="707"/>
      <c r="AX130" s="705"/>
      <c r="AY130" s="707"/>
      <c r="BA130" s="705"/>
      <c r="BB130" s="707"/>
      <c r="BD130" s="705"/>
      <c r="BE130" s="707"/>
      <c r="BG130" s="705"/>
      <c r="BH130" s="707"/>
      <c r="BJ130" s="705"/>
      <c r="BK130" s="707"/>
      <c r="BM130" s="705"/>
      <c r="BN130" s="707"/>
      <c r="BP130" s="705"/>
      <c r="BQ130" s="707"/>
      <c r="BS130" s="705"/>
      <c r="BT130" s="707"/>
      <c r="BV130" s="705"/>
      <c r="BW130" s="707"/>
      <c r="BY130" s="705"/>
      <c r="BZ130" s="707"/>
      <c r="CB130" s="705"/>
      <c r="CC130" s="707"/>
      <c r="CE130" s="705"/>
      <c r="CF130" s="707"/>
      <c r="CH130" s="705"/>
      <c r="CI130" s="707"/>
      <c r="CK130" s="705"/>
      <c r="CL130" s="707"/>
      <c r="CN130" s="705"/>
      <c r="CO130" s="707"/>
      <c r="CQ130" s="705"/>
      <c r="CR130" s="707"/>
      <c r="CT130" s="705"/>
      <c r="CU130" s="707"/>
      <c r="CW130" s="705"/>
      <c r="CX130" s="707"/>
      <c r="CZ130" s="705"/>
    </row>
    <row r="131" spans="1:124" ht="15.75" hidden="1" customHeight="1" x14ac:dyDescent="0.3">
      <c r="A131" s="748"/>
      <c r="B131" s="712"/>
      <c r="C131" s="734"/>
      <c r="D131" s="705"/>
      <c r="E131" s="706"/>
      <c r="H131" s="705"/>
      <c r="I131" s="707"/>
      <c r="K131" s="705"/>
      <c r="L131" s="707"/>
      <c r="N131" s="705"/>
      <c r="O131" s="707"/>
      <c r="Q131" s="705"/>
      <c r="R131" s="707"/>
      <c r="T131" s="705"/>
      <c r="U131" s="707"/>
      <c r="W131" s="705"/>
      <c r="X131" s="707"/>
      <c r="Z131" s="705"/>
      <c r="AA131" s="707"/>
      <c r="AC131" s="705"/>
      <c r="AD131" s="707"/>
      <c r="AF131" s="705"/>
      <c r="AG131" s="707"/>
      <c r="AI131" s="705"/>
      <c r="AJ131" s="707"/>
      <c r="AL131" s="705"/>
      <c r="AM131" s="707"/>
      <c r="AO131" s="705"/>
      <c r="AP131" s="707"/>
      <c r="AR131" s="705"/>
      <c r="AS131" s="707"/>
      <c r="AU131" s="705"/>
      <c r="AV131" s="707"/>
      <c r="AX131" s="705"/>
      <c r="AY131" s="707"/>
      <c r="BA131" s="705"/>
      <c r="BB131" s="707"/>
      <c r="BD131" s="705"/>
      <c r="BE131" s="707"/>
      <c r="BG131" s="705"/>
      <c r="BH131" s="707"/>
      <c r="BJ131" s="705"/>
      <c r="BK131" s="707"/>
      <c r="BM131" s="705"/>
      <c r="BN131" s="707"/>
      <c r="BP131" s="705"/>
      <c r="BQ131" s="707"/>
      <c r="BS131" s="705"/>
      <c r="BT131" s="707"/>
      <c r="BV131" s="705"/>
      <c r="BW131" s="707"/>
      <c r="BY131" s="705"/>
      <c r="BZ131" s="707"/>
      <c r="CB131" s="705"/>
      <c r="CC131" s="707"/>
      <c r="CE131" s="705"/>
      <c r="CF131" s="707"/>
      <c r="CH131" s="705"/>
      <c r="CI131" s="707"/>
      <c r="CK131" s="705"/>
      <c r="CL131" s="707"/>
      <c r="CN131" s="705"/>
      <c r="CO131" s="707"/>
      <c r="CQ131" s="705"/>
      <c r="CR131" s="707"/>
      <c r="CT131" s="705"/>
      <c r="CU131" s="707"/>
      <c r="CW131" s="705"/>
      <c r="CX131" s="707"/>
      <c r="CZ131" s="705"/>
    </row>
    <row r="132" spans="1:124" ht="15.75" hidden="1" customHeight="1" x14ac:dyDescent="0.3">
      <c r="A132" s="749"/>
      <c r="B132" s="712"/>
      <c r="C132" s="734"/>
      <c r="D132" s="705"/>
      <c r="E132" s="706"/>
      <c r="H132" s="705"/>
      <c r="I132" s="707"/>
      <c r="K132" s="705"/>
      <c r="L132" s="707"/>
      <c r="N132" s="705"/>
      <c r="O132" s="707"/>
      <c r="Q132" s="705"/>
      <c r="R132" s="707"/>
      <c r="T132" s="705"/>
      <c r="U132" s="707"/>
      <c r="W132" s="705"/>
      <c r="X132" s="707"/>
      <c r="Z132" s="705"/>
      <c r="AA132" s="707"/>
      <c r="AC132" s="705"/>
      <c r="AD132" s="707"/>
      <c r="AF132" s="705"/>
      <c r="AG132" s="707"/>
      <c r="AI132" s="705"/>
      <c r="AJ132" s="707"/>
      <c r="AL132" s="705"/>
      <c r="AM132" s="707"/>
      <c r="AO132" s="705"/>
      <c r="AP132" s="707"/>
      <c r="AR132" s="705"/>
      <c r="AS132" s="707"/>
      <c r="AU132" s="705"/>
      <c r="AV132" s="707"/>
      <c r="AX132" s="705"/>
      <c r="AY132" s="707"/>
      <c r="BA132" s="705"/>
      <c r="BB132" s="707"/>
      <c r="BD132" s="705"/>
      <c r="BE132" s="707"/>
      <c r="BG132" s="705"/>
      <c r="BH132" s="707"/>
      <c r="BJ132" s="705"/>
      <c r="BK132" s="707"/>
      <c r="BM132" s="705"/>
      <c r="BN132" s="707"/>
      <c r="BP132" s="705"/>
      <c r="BQ132" s="707"/>
      <c r="BS132" s="705"/>
      <c r="BT132" s="707"/>
      <c r="BV132" s="705"/>
      <c r="BW132" s="707"/>
      <c r="BY132" s="705"/>
      <c r="BZ132" s="707"/>
      <c r="CB132" s="705"/>
      <c r="CC132" s="707"/>
      <c r="CE132" s="705"/>
      <c r="CF132" s="707"/>
      <c r="CH132" s="705"/>
      <c r="CI132" s="707"/>
      <c r="CK132" s="705"/>
      <c r="CL132" s="707"/>
      <c r="CN132" s="705"/>
      <c r="CO132" s="707"/>
      <c r="CQ132" s="705"/>
      <c r="CR132" s="707"/>
      <c r="CT132" s="705"/>
      <c r="CU132" s="707"/>
      <c r="CW132" s="705"/>
      <c r="CX132" s="707"/>
      <c r="CZ132" s="705"/>
    </row>
    <row r="133" spans="1:124" ht="15.75" hidden="1" customHeight="1" x14ac:dyDescent="0.3">
      <c r="B133" s="712"/>
      <c r="C133" s="734"/>
      <c r="D133" s="705"/>
      <c r="E133" s="706"/>
      <c r="H133" s="705"/>
      <c r="I133" s="707"/>
      <c r="K133" s="705"/>
      <c r="L133" s="707"/>
      <c r="N133" s="705"/>
      <c r="O133" s="707"/>
      <c r="Q133" s="705"/>
      <c r="R133" s="707"/>
      <c r="T133" s="705"/>
      <c r="U133" s="707"/>
      <c r="W133" s="705"/>
      <c r="X133" s="707"/>
      <c r="Z133" s="705"/>
      <c r="AA133" s="707"/>
      <c r="AC133" s="705"/>
      <c r="AD133" s="707"/>
      <c r="AF133" s="705"/>
      <c r="AG133" s="707"/>
      <c r="AI133" s="705"/>
      <c r="AJ133" s="707"/>
      <c r="AL133" s="705"/>
      <c r="AM133" s="707"/>
      <c r="AO133" s="705"/>
      <c r="AP133" s="707"/>
      <c r="AR133" s="705"/>
      <c r="AS133" s="707"/>
      <c r="AU133" s="705"/>
      <c r="AV133" s="707"/>
      <c r="AX133" s="705"/>
      <c r="AY133" s="707"/>
      <c r="BA133" s="705"/>
      <c r="BB133" s="707"/>
      <c r="BD133" s="705"/>
      <c r="BE133" s="707"/>
      <c r="BG133" s="705"/>
      <c r="BH133" s="707"/>
      <c r="BJ133" s="705"/>
      <c r="BK133" s="707"/>
      <c r="BM133" s="705"/>
      <c r="BN133" s="707"/>
      <c r="BP133" s="705"/>
      <c r="BQ133" s="707"/>
      <c r="BS133" s="705"/>
      <c r="BT133" s="707"/>
      <c r="BV133" s="705"/>
      <c r="BW133" s="707"/>
      <c r="BY133" s="705"/>
      <c r="BZ133" s="707"/>
      <c r="CB133" s="705"/>
      <c r="CC133" s="707"/>
      <c r="CE133" s="705"/>
      <c r="CF133" s="707"/>
      <c r="CH133" s="705"/>
      <c r="CI133" s="707"/>
      <c r="CK133" s="705"/>
      <c r="CL133" s="707"/>
      <c r="CN133" s="705"/>
      <c r="CO133" s="707"/>
      <c r="CQ133" s="705"/>
      <c r="CR133" s="707"/>
      <c r="CT133" s="705"/>
      <c r="CU133" s="707"/>
      <c r="CW133" s="705"/>
      <c r="CX133" s="707"/>
      <c r="CZ133" s="705"/>
    </row>
    <row r="134" spans="1:124" ht="15.75" hidden="1" customHeight="1" x14ac:dyDescent="0.3">
      <c r="B134" s="712"/>
      <c r="C134" s="734"/>
      <c r="D134" s="705"/>
      <c r="E134" s="706"/>
      <c r="H134" s="705"/>
      <c r="I134" s="707"/>
      <c r="K134" s="705"/>
      <c r="L134" s="707"/>
      <c r="N134" s="705"/>
      <c r="O134" s="707"/>
      <c r="Q134" s="705"/>
      <c r="R134" s="707"/>
      <c r="T134" s="705"/>
      <c r="U134" s="707"/>
      <c r="W134" s="705"/>
      <c r="X134" s="707"/>
      <c r="Z134" s="705"/>
      <c r="AA134" s="707"/>
      <c r="AC134" s="705"/>
      <c r="AD134" s="707"/>
      <c r="AF134" s="705"/>
      <c r="AG134" s="707"/>
      <c r="AI134" s="705"/>
      <c r="AJ134" s="707"/>
      <c r="AL134" s="705"/>
      <c r="AM134" s="707"/>
      <c r="AO134" s="705"/>
      <c r="AP134" s="707"/>
      <c r="AR134" s="705"/>
      <c r="AS134" s="707"/>
      <c r="AU134" s="705"/>
      <c r="AV134" s="707"/>
      <c r="AX134" s="705"/>
      <c r="AY134" s="707"/>
      <c r="BA134" s="705"/>
      <c r="BB134" s="707"/>
      <c r="BD134" s="705"/>
      <c r="BE134" s="707"/>
      <c r="BG134" s="705"/>
      <c r="BH134" s="707"/>
      <c r="BJ134" s="705"/>
      <c r="BK134" s="707"/>
      <c r="BM134" s="705"/>
      <c r="BN134" s="707"/>
      <c r="BP134" s="705"/>
      <c r="BQ134" s="707"/>
      <c r="BS134" s="705"/>
      <c r="BT134" s="707"/>
      <c r="BV134" s="705"/>
      <c r="BW134" s="707"/>
      <c r="BY134" s="705"/>
      <c r="BZ134" s="707"/>
      <c r="CB134" s="705"/>
      <c r="CC134" s="707"/>
      <c r="CE134" s="705"/>
      <c r="CF134" s="707"/>
      <c r="CH134" s="705"/>
      <c r="CI134" s="707"/>
      <c r="CK134" s="705"/>
      <c r="CL134" s="707"/>
      <c r="CN134" s="705"/>
      <c r="CO134" s="707"/>
      <c r="CQ134" s="705"/>
      <c r="CR134" s="707"/>
      <c r="CT134" s="705"/>
      <c r="CU134" s="707"/>
      <c r="CW134" s="705"/>
      <c r="CX134" s="707"/>
      <c r="CZ134" s="705"/>
    </row>
    <row r="135" spans="1:124" ht="18" customHeight="1" x14ac:dyDescent="0.35">
      <c r="A135" s="750"/>
      <c r="B135" s="751"/>
      <c r="C135" s="751"/>
      <c r="D135" s="752"/>
      <c r="E135" s="752"/>
      <c r="F135" s="752"/>
      <c r="G135" s="752"/>
      <c r="H135" s="741"/>
      <c r="I135" s="753"/>
      <c r="J135" s="754"/>
      <c r="K135" s="752"/>
      <c r="L135" s="753"/>
      <c r="M135" s="754"/>
      <c r="N135" s="755"/>
      <c r="O135" s="756"/>
      <c r="P135" s="756"/>
      <c r="Q135" s="756"/>
      <c r="R135" s="756"/>
      <c r="S135" s="756"/>
      <c r="T135" s="756"/>
      <c r="U135" s="756"/>
      <c r="V135" s="756"/>
      <c r="W135" s="756"/>
      <c r="X135" s="756"/>
      <c r="Y135" s="756"/>
      <c r="Z135" s="756"/>
      <c r="AA135" s="756"/>
      <c r="AB135" s="756"/>
      <c r="AC135" s="756"/>
      <c r="AD135" s="756"/>
      <c r="AE135" s="756"/>
      <c r="AF135" s="756"/>
      <c r="AG135" s="756"/>
      <c r="AH135" s="756"/>
      <c r="AI135" s="756"/>
      <c r="AJ135" s="756"/>
      <c r="AK135" s="756"/>
      <c r="AL135" s="756"/>
      <c r="AM135" s="756"/>
      <c r="AN135" s="756"/>
      <c r="AO135" s="756"/>
      <c r="AP135" s="756"/>
      <c r="AQ135" s="756"/>
      <c r="AR135" s="756"/>
      <c r="AS135" s="756"/>
      <c r="AT135" s="756"/>
      <c r="AU135" s="756"/>
      <c r="AV135" s="756"/>
      <c r="AW135" s="756"/>
      <c r="AX135" s="756"/>
      <c r="AY135" s="756"/>
      <c r="AZ135" s="756"/>
      <c r="BA135" s="756"/>
      <c r="BB135" s="756"/>
      <c r="BC135" s="756"/>
      <c r="BD135" s="756"/>
      <c r="BE135" s="756"/>
      <c r="BF135" s="756"/>
      <c r="BG135" s="756"/>
      <c r="BH135" s="756"/>
      <c r="BI135" s="756"/>
      <c r="BJ135" s="756"/>
      <c r="BK135" s="756"/>
      <c r="BL135" s="756"/>
      <c r="BM135" s="756"/>
      <c r="BN135" s="756"/>
      <c r="BO135" s="756"/>
      <c r="BP135" s="756"/>
      <c r="BQ135" s="756"/>
      <c r="BR135" s="756"/>
      <c r="BS135" s="756"/>
      <c r="BT135" s="756"/>
      <c r="BU135" s="756"/>
      <c r="BV135" s="756"/>
      <c r="BW135" s="756"/>
      <c r="BX135" s="756"/>
      <c r="BY135" s="756"/>
      <c r="BZ135" s="756"/>
      <c r="CA135" s="756"/>
      <c r="CB135" s="756"/>
      <c r="CC135" s="756"/>
      <c r="CD135" s="756"/>
      <c r="CE135" s="756"/>
      <c r="CF135" s="756"/>
      <c r="CG135" s="756"/>
      <c r="CH135" s="756"/>
      <c r="CI135" s="756"/>
      <c r="CJ135" s="756"/>
      <c r="CK135" s="756"/>
      <c r="CL135" s="756"/>
      <c r="CM135" s="756"/>
      <c r="CN135" s="756"/>
      <c r="CO135" s="756"/>
      <c r="CP135" s="756"/>
      <c r="CQ135" s="756"/>
      <c r="CR135" s="756"/>
      <c r="CS135" s="756"/>
      <c r="CT135" s="756"/>
      <c r="CU135" s="756"/>
      <c r="CV135" s="756"/>
      <c r="CW135" s="756"/>
      <c r="CX135" s="756"/>
      <c r="CY135" s="756"/>
      <c r="CZ135" s="756"/>
      <c r="DA135" s="756"/>
      <c r="DB135" s="756"/>
      <c r="DC135" s="756"/>
      <c r="DD135" s="756"/>
      <c r="DE135" s="756"/>
      <c r="DF135" s="756"/>
      <c r="DG135" s="756"/>
      <c r="DH135" s="756"/>
      <c r="DI135" s="756"/>
      <c r="DJ135" s="756"/>
      <c r="DK135" s="756"/>
      <c r="DL135" s="756"/>
      <c r="DM135" s="756"/>
      <c r="DN135" s="756"/>
      <c r="DO135" s="756"/>
      <c r="DP135" s="756"/>
      <c r="DQ135" s="756"/>
      <c r="DR135" s="756"/>
      <c r="DS135" s="756"/>
      <c r="DT135" s="756"/>
    </row>
    <row r="136" spans="1:124" ht="15.75" customHeight="1" x14ac:dyDescent="0.35">
      <c r="A136" s="757"/>
      <c r="B136" s="758"/>
      <c r="C136" s="758"/>
      <c r="D136" s="758"/>
      <c r="E136" s="759"/>
      <c r="F136" s="760"/>
      <c r="G136" s="761"/>
      <c r="H136" s="762"/>
      <c r="I136" s="763"/>
      <c r="J136" s="763"/>
      <c r="K136" s="763"/>
      <c r="L136" s="763"/>
      <c r="M136" s="763"/>
      <c r="N136" s="763"/>
      <c r="O136" s="763"/>
      <c r="P136" s="763"/>
      <c r="Q136" s="763"/>
      <c r="R136" s="763"/>
      <c r="S136" s="763"/>
      <c r="T136" s="763"/>
      <c r="U136" s="763"/>
      <c r="V136" s="763"/>
      <c r="W136" s="763"/>
      <c r="X136" s="763"/>
      <c r="Y136" s="763"/>
      <c r="Z136" s="763"/>
      <c r="AA136" s="763"/>
      <c r="AB136" s="763"/>
      <c r="AC136" s="763"/>
      <c r="AD136" s="763"/>
      <c r="AE136" s="763"/>
      <c r="AF136" s="763"/>
      <c r="AG136" s="763"/>
      <c r="AH136" s="763"/>
      <c r="AI136" s="763"/>
      <c r="AJ136" s="763"/>
      <c r="AK136" s="763"/>
      <c r="AL136" s="763"/>
      <c r="AM136" s="763"/>
      <c r="AN136" s="763"/>
      <c r="AO136" s="763"/>
      <c r="AP136" s="763"/>
      <c r="AQ136" s="763"/>
      <c r="AR136" s="763"/>
      <c r="AS136" s="763"/>
      <c r="AT136" s="763"/>
      <c r="AU136" s="763"/>
      <c r="AV136" s="763"/>
      <c r="AW136" s="763"/>
      <c r="AX136" s="763"/>
      <c r="AY136" s="763"/>
      <c r="AZ136" s="763"/>
      <c r="BA136" s="763"/>
      <c r="BB136" s="763"/>
      <c r="BC136" s="763"/>
      <c r="BD136" s="763"/>
      <c r="BE136" s="763"/>
      <c r="BF136" s="763"/>
      <c r="BG136" s="763"/>
      <c r="BH136" s="763"/>
      <c r="BI136" s="763"/>
      <c r="BJ136" s="763"/>
      <c r="BK136" s="763"/>
      <c r="BL136" s="763"/>
      <c r="BM136" s="763"/>
      <c r="BN136" s="763"/>
      <c r="BO136" s="763"/>
      <c r="BP136" s="763"/>
      <c r="BQ136" s="763"/>
      <c r="BR136" s="763"/>
      <c r="BS136" s="763"/>
      <c r="BT136" s="763"/>
      <c r="BU136" s="763"/>
      <c r="BV136" s="763"/>
      <c r="BW136" s="763"/>
      <c r="BX136" s="763"/>
      <c r="BY136" s="763"/>
      <c r="BZ136" s="763"/>
      <c r="CA136" s="763"/>
      <c r="CB136" s="763"/>
      <c r="CC136" s="763"/>
      <c r="CD136" s="763"/>
      <c r="CE136" s="763"/>
      <c r="CF136" s="763"/>
      <c r="CG136" s="763"/>
      <c r="CH136" s="763"/>
      <c r="CI136" s="763"/>
      <c r="CJ136" s="763"/>
      <c r="CK136" s="763"/>
      <c r="CL136" s="763"/>
      <c r="CM136" s="763"/>
      <c r="CN136" s="763"/>
      <c r="CO136" s="763"/>
      <c r="CP136" s="763"/>
      <c r="CQ136" s="763"/>
      <c r="CR136" s="763"/>
      <c r="CS136" s="763"/>
      <c r="CT136" s="763"/>
      <c r="CU136" s="763"/>
      <c r="CV136" s="763"/>
      <c r="CW136" s="763"/>
      <c r="CX136" s="763"/>
      <c r="CY136" s="763"/>
      <c r="CZ136" s="763"/>
      <c r="DA136" s="763"/>
      <c r="DB136" s="763"/>
      <c r="DC136" s="763"/>
      <c r="DD136" s="763"/>
      <c r="DE136" s="763"/>
      <c r="DF136" s="763"/>
      <c r="DG136" s="763"/>
      <c r="DH136" s="763"/>
      <c r="DI136" s="763"/>
      <c r="DJ136" s="763"/>
      <c r="DK136" s="763"/>
      <c r="DL136" s="763"/>
      <c r="DM136" s="763"/>
      <c r="DN136" s="763"/>
      <c r="DO136" s="763"/>
      <c r="DP136" s="763"/>
      <c r="DQ136" s="763"/>
      <c r="DR136" s="763"/>
      <c r="DS136" s="763"/>
      <c r="DT136" s="763"/>
    </row>
    <row r="137" spans="1:124" ht="15.75" customHeight="1" x14ac:dyDescent="0.3">
      <c r="A137" s="708"/>
      <c r="B137" s="743"/>
      <c r="C137" s="743"/>
      <c r="D137" s="708"/>
      <c r="E137" s="743"/>
      <c r="F137" s="764"/>
      <c r="G137" s="765"/>
      <c r="H137" s="766"/>
    </row>
    <row r="138" spans="1:124" ht="15.75" customHeight="1" x14ac:dyDescent="0.3">
      <c r="A138" s="708"/>
      <c r="B138" s="743"/>
      <c r="C138" s="743"/>
      <c r="D138" s="708"/>
      <c r="E138" s="743"/>
      <c r="F138" s="764"/>
      <c r="G138" s="767"/>
      <c r="H138" s="766"/>
    </row>
    <row r="139" spans="1:124" ht="15.75" customHeight="1" x14ac:dyDescent="0.35">
      <c r="A139" s="760"/>
      <c r="B139" s="758"/>
      <c r="C139" s="758"/>
      <c r="D139" s="760"/>
      <c r="E139" s="758"/>
      <c r="F139" s="768"/>
      <c r="G139" s="769"/>
      <c r="H139" s="762"/>
      <c r="I139" s="763"/>
      <c r="J139" s="763"/>
      <c r="K139" s="763"/>
      <c r="L139" s="763"/>
      <c r="M139" s="763"/>
      <c r="N139" s="763"/>
      <c r="O139" s="763"/>
      <c r="P139" s="763"/>
      <c r="Q139" s="763"/>
      <c r="R139" s="763"/>
      <c r="S139" s="763"/>
      <c r="T139" s="763"/>
      <c r="U139" s="763"/>
      <c r="V139" s="763"/>
      <c r="W139" s="763"/>
      <c r="X139" s="763"/>
      <c r="Y139" s="763"/>
      <c r="Z139" s="763"/>
      <c r="AA139" s="763"/>
      <c r="AB139" s="763"/>
      <c r="AC139" s="763"/>
      <c r="AD139" s="763"/>
      <c r="AE139" s="763"/>
      <c r="AF139" s="763"/>
      <c r="AG139" s="763"/>
      <c r="AH139" s="763"/>
      <c r="AI139" s="763"/>
      <c r="AJ139" s="763"/>
      <c r="AK139" s="763"/>
      <c r="AL139" s="763"/>
      <c r="AM139" s="763"/>
      <c r="AN139" s="763"/>
      <c r="AO139" s="763"/>
      <c r="AP139" s="763"/>
      <c r="AQ139" s="763"/>
      <c r="AR139" s="763"/>
      <c r="AS139" s="763"/>
      <c r="AT139" s="763"/>
      <c r="AU139" s="763"/>
      <c r="AV139" s="763"/>
      <c r="AW139" s="763"/>
      <c r="AX139" s="763"/>
      <c r="AY139" s="763"/>
      <c r="AZ139" s="763"/>
      <c r="BA139" s="763"/>
      <c r="BB139" s="763"/>
      <c r="BC139" s="763"/>
      <c r="BD139" s="763"/>
      <c r="BE139" s="763"/>
      <c r="BF139" s="763"/>
      <c r="BG139" s="763"/>
      <c r="BH139" s="763"/>
      <c r="BI139" s="763"/>
      <c r="BJ139" s="763"/>
      <c r="BK139" s="763"/>
      <c r="BL139" s="763"/>
      <c r="BM139" s="763"/>
      <c r="BN139" s="763"/>
      <c r="BO139" s="763"/>
      <c r="BP139" s="763"/>
      <c r="BQ139" s="763"/>
      <c r="BR139" s="763"/>
      <c r="BS139" s="763"/>
      <c r="BT139" s="763"/>
      <c r="BU139" s="763"/>
      <c r="BV139" s="763"/>
      <c r="BW139" s="763"/>
      <c r="BX139" s="763"/>
      <c r="BY139" s="763"/>
      <c r="BZ139" s="763"/>
      <c r="CA139" s="763"/>
      <c r="CB139" s="763"/>
      <c r="CC139" s="763"/>
      <c r="CD139" s="763"/>
      <c r="CE139" s="763"/>
      <c r="CF139" s="763"/>
      <c r="CG139" s="763"/>
      <c r="CH139" s="763"/>
      <c r="CI139" s="763"/>
      <c r="CJ139" s="763"/>
      <c r="CK139" s="763"/>
      <c r="CL139" s="763"/>
      <c r="CM139" s="763"/>
      <c r="CN139" s="763"/>
      <c r="CO139" s="763"/>
      <c r="CP139" s="763"/>
      <c r="CQ139" s="763"/>
      <c r="CR139" s="763"/>
      <c r="CS139" s="763"/>
      <c r="CT139" s="763"/>
      <c r="CU139" s="763"/>
      <c r="CV139" s="763"/>
      <c r="CW139" s="763"/>
      <c r="CX139" s="763"/>
      <c r="CY139" s="763"/>
      <c r="CZ139" s="763"/>
      <c r="DA139" s="763"/>
      <c r="DB139" s="763"/>
      <c r="DC139" s="763"/>
      <c r="DD139" s="763"/>
      <c r="DE139" s="763"/>
      <c r="DF139" s="763"/>
      <c r="DG139" s="763"/>
      <c r="DH139" s="763"/>
      <c r="DI139" s="763"/>
      <c r="DJ139" s="763"/>
      <c r="DK139" s="763"/>
      <c r="DL139" s="763"/>
      <c r="DM139" s="763"/>
      <c r="DN139" s="763"/>
      <c r="DO139" s="763"/>
      <c r="DP139" s="763"/>
      <c r="DQ139" s="763"/>
      <c r="DR139" s="763"/>
      <c r="DS139" s="763"/>
      <c r="DT139" s="763"/>
    </row>
    <row r="140" spans="1:124" ht="15.75" customHeight="1" x14ac:dyDescent="0.35">
      <c r="A140" s="760"/>
      <c r="B140" s="758"/>
      <c r="C140" s="758"/>
      <c r="D140" s="760"/>
      <c r="E140" s="758"/>
      <c r="F140" s="768"/>
      <c r="G140" s="769"/>
      <c r="H140" s="762"/>
      <c r="I140" s="763"/>
      <c r="J140" s="763"/>
      <c r="K140" s="763"/>
      <c r="L140" s="763"/>
      <c r="M140" s="763"/>
      <c r="N140" s="763"/>
      <c r="O140" s="763"/>
      <c r="P140" s="763"/>
      <c r="Q140" s="763"/>
      <c r="R140" s="763"/>
      <c r="S140" s="763"/>
      <c r="T140" s="763"/>
      <c r="U140" s="763"/>
      <c r="V140" s="763"/>
      <c r="W140" s="763"/>
      <c r="X140" s="763"/>
      <c r="Y140" s="763"/>
      <c r="Z140" s="763"/>
      <c r="AA140" s="763"/>
      <c r="AB140" s="763"/>
      <c r="AC140" s="763"/>
      <c r="AD140" s="763"/>
      <c r="AE140" s="763"/>
      <c r="AF140" s="763"/>
      <c r="AG140" s="763"/>
      <c r="AH140" s="763"/>
      <c r="AI140" s="763"/>
      <c r="AJ140" s="763"/>
      <c r="AK140" s="763"/>
      <c r="AL140" s="763"/>
      <c r="AM140" s="763"/>
      <c r="AN140" s="763"/>
      <c r="AO140" s="763"/>
      <c r="AP140" s="763"/>
      <c r="AQ140" s="763"/>
      <c r="AR140" s="763"/>
      <c r="AS140" s="763"/>
      <c r="AT140" s="763"/>
      <c r="AU140" s="763"/>
      <c r="AV140" s="763"/>
      <c r="AW140" s="763"/>
      <c r="AX140" s="763"/>
      <c r="AY140" s="763"/>
      <c r="AZ140" s="763"/>
      <c r="BA140" s="763"/>
      <c r="BB140" s="763"/>
      <c r="BC140" s="763"/>
      <c r="BD140" s="763"/>
      <c r="BE140" s="763"/>
      <c r="BF140" s="763"/>
      <c r="BG140" s="763"/>
      <c r="BH140" s="763"/>
      <c r="BI140" s="763"/>
      <c r="BJ140" s="763"/>
      <c r="BK140" s="763"/>
      <c r="BL140" s="763"/>
      <c r="BM140" s="763"/>
      <c r="BN140" s="763"/>
      <c r="BO140" s="763"/>
      <c r="BP140" s="763"/>
      <c r="BQ140" s="763"/>
      <c r="BR140" s="763"/>
      <c r="BS140" s="763"/>
      <c r="BT140" s="763"/>
      <c r="BU140" s="763"/>
      <c r="BV140" s="763"/>
      <c r="BW140" s="763"/>
      <c r="BX140" s="763"/>
      <c r="BY140" s="763"/>
      <c r="BZ140" s="763"/>
      <c r="CA140" s="763"/>
      <c r="CB140" s="763"/>
      <c r="CC140" s="763"/>
      <c r="CD140" s="763"/>
      <c r="CE140" s="763"/>
      <c r="CF140" s="763"/>
      <c r="CG140" s="763"/>
      <c r="CH140" s="763"/>
      <c r="CI140" s="763"/>
      <c r="CJ140" s="763"/>
      <c r="CK140" s="763"/>
      <c r="CL140" s="763"/>
      <c r="CM140" s="763"/>
      <c r="CN140" s="763"/>
      <c r="CO140" s="763"/>
      <c r="CP140" s="763"/>
      <c r="CQ140" s="763"/>
      <c r="CR140" s="763"/>
      <c r="CS140" s="763"/>
      <c r="CT140" s="763"/>
      <c r="CU140" s="763"/>
      <c r="CV140" s="763"/>
      <c r="CW140" s="763"/>
      <c r="CX140" s="763"/>
      <c r="CY140" s="763"/>
      <c r="CZ140" s="763"/>
      <c r="DA140" s="763"/>
      <c r="DB140" s="763"/>
      <c r="DC140" s="763"/>
      <c r="DD140" s="763"/>
      <c r="DE140" s="763"/>
      <c r="DF140" s="763"/>
      <c r="DG140" s="763"/>
      <c r="DH140" s="763"/>
      <c r="DI140" s="763"/>
      <c r="DJ140" s="763"/>
      <c r="DK140" s="763"/>
      <c r="DL140" s="763"/>
      <c r="DM140" s="763"/>
      <c r="DN140" s="763"/>
      <c r="DO140" s="763"/>
      <c r="DP140" s="763"/>
      <c r="DQ140" s="763"/>
      <c r="DR140" s="763"/>
      <c r="DS140" s="763"/>
      <c r="DT140" s="763"/>
    </row>
    <row r="141" spans="1:124" ht="15.75" customHeight="1" x14ac:dyDescent="0.35">
      <c r="A141" s="760"/>
      <c r="B141" s="758"/>
      <c r="C141" s="758"/>
      <c r="D141" s="760"/>
      <c r="E141" s="758"/>
      <c r="F141" s="768"/>
      <c r="G141" s="769"/>
      <c r="H141" s="763"/>
      <c r="I141" s="763"/>
      <c r="J141" s="763"/>
      <c r="K141" s="763"/>
      <c r="L141" s="763"/>
      <c r="M141" s="763"/>
      <c r="N141" s="763"/>
      <c r="O141" s="763"/>
      <c r="P141" s="763"/>
      <c r="Q141" s="763"/>
      <c r="R141" s="763"/>
      <c r="S141" s="763"/>
      <c r="T141" s="763"/>
      <c r="U141" s="763"/>
      <c r="V141" s="763"/>
      <c r="W141" s="763"/>
      <c r="X141" s="763"/>
      <c r="Y141" s="763"/>
      <c r="Z141" s="763"/>
      <c r="AA141" s="763"/>
      <c r="AB141" s="763"/>
      <c r="AC141" s="763"/>
      <c r="AD141" s="763"/>
      <c r="AE141" s="763"/>
      <c r="AF141" s="763"/>
      <c r="AG141" s="763"/>
      <c r="AH141" s="763"/>
      <c r="AI141" s="763"/>
      <c r="AJ141" s="763"/>
      <c r="AK141" s="763"/>
      <c r="AL141" s="763"/>
      <c r="AM141" s="763"/>
      <c r="AN141" s="763"/>
      <c r="AO141" s="763"/>
      <c r="AP141" s="763"/>
      <c r="AQ141" s="763"/>
      <c r="AR141" s="763"/>
      <c r="AS141" s="763"/>
      <c r="AT141" s="763"/>
      <c r="AU141" s="763"/>
      <c r="AV141" s="763"/>
      <c r="AW141" s="763"/>
      <c r="AX141" s="763"/>
      <c r="AY141" s="763"/>
      <c r="AZ141" s="763"/>
      <c r="BA141" s="763"/>
      <c r="BB141" s="763"/>
      <c r="BC141" s="763"/>
      <c r="BD141" s="763"/>
      <c r="BE141" s="763"/>
      <c r="BF141" s="763"/>
      <c r="BG141" s="763"/>
      <c r="BH141" s="763"/>
      <c r="BI141" s="763"/>
      <c r="BJ141" s="763"/>
      <c r="BK141" s="763"/>
      <c r="BL141" s="763"/>
      <c r="BM141" s="763"/>
      <c r="BN141" s="763"/>
      <c r="BO141" s="763"/>
      <c r="BP141" s="763"/>
      <c r="BQ141" s="763"/>
      <c r="BR141" s="763"/>
      <c r="BS141" s="763"/>
      <c r="BT141" s="763"/>
      <c r="BU141" s="763"/>
      <c r="BV141" s="763"/>
      <c r="BW141" s="763"/>
      <c r="BX141" s="763"/>
      <c r="BY141" s="763"/>
      <c r="BZ141" s="763"/>
      <c r="CA141" s="763"/>
      <c r="CB141" s="763"/>
      <c r="CC141" s="763"/>
      <c r="CD141" s="763"/>
      <c r="CE141" s="763"/>
      <c r="CF141" s="763"/>
      <c r="CG141" s="763"/>
      <c r="CH141" s="763"/>
      <c r="CI141" s="763"/>
      <c r="CJ141" s="763"/>
      <c r="CK141" s="763"/>
      <c r="CL141" s="763"/>
      <c r="CM141" s="763"/>
      <c r="CN141" s="763"/>
      <c r="CO141" s="763"/>
      <c r="CP141" s="763"/>
      <c r="CQ141" s="763"/>
      <c r="CR141" s="763"/>
      <c r="CS141" s="763"/>
      <c r="CT141" s="763"/>
      <c r="CU141" s="763"/>
      <c r="CV141" s="763"/>
      <c r="CW141" s="763"/>
      <c r="CX141" s="763"/>
      <c r="CY141" s="763"/>
      <c r="CZ141" s="763"/>
      <c r="DA141" s="763"/>
      <c r="DB141" s="763"/>
      <c r="DC141" s="763"/>
      <c r="DD141" s="763"/>
      <c r="DE141" s="763"/>
      <c r="DF141" s="763"/>
      <c r="DG141" s="763"/>
      <c r="DH141" s="763"/>
      <c r="DI141" s="763"/>
      <c r="DJ141" s="763"/>
      <c r="DK141" s="763"/>
      <c r="DL141" s="763"/>
      <c r="DM141" s="763"/>
      <c r="DN141" s="763"/>
      <c r="DO141" s="763"/>
      <c r="DP141" s="763"/>
      <c r="DQ141" s="763"/>
      <c r="DR141" s="763"/>
      <c r="DS141" s="763"/>
      <c r="DT141" s="763"/>
    </row>
    <row r="142" spans="1:124" ht="15.75" customHeight="1" x14ac:dyDescent="0.35">
      <c r="A142" s="760"/>
      <c r="B142" s="758"/>
      <c r="C142" s="758"/>
      <c r="D142" s="760"/>
      <c r="E142" s="758"/>
      <c r="F142" s="768"/>
      <c r="G142" s="769"/>
      <c r="H142" s="763"/>
      <c r="J142" s="752"/>
      <c r="K142" s="752"/>
      <c r="L142" s="752"/>
      <c r="M142" s="763"/>
      <c r="N142" s="763"/>
      <c r="O142" s="763"/>
      <c r="P142" s="763"/>
      <c r="Q142" s="763"/>
      <c r="R142" s="763"/>
      <c r="S142" s="763"/>
      <c r="T142" s="763"/>
      <c r="U142" s="763"/>
      <c r="V142" s="763"/>
      <c r="W142" s="763"/>
      <c r="X142" s="763"/>
      <c r="Y142" s="763"/>
      <c r="Z142" s="763"/>
      <c r="AA142" s="763"/>
      <c r="AB142" s="763"/>
      <c r="AC142" s="763"/>
      <c r="AD142" s="763"/>
      <c r="AE142" s="763"/>
      <c r="AF142" s="763"/>
      <c r="AG142" s="763"/>
      <c r="AH142" s="763"/>
      <c r="AI142" s="763"/>
      <c r="AJ142" s="763"/>
      <c r="AK142" s="763"/>
      <c r="AL142" s="763"/>
      <c r="AM142" s="763"/>
      <c r="AN142" s="763"/>
      <c r="AO142" s="763"/>
      <c r="AP142" s="763"/>
      <c r="AQ142" s="763"/>
      <c r="AR142" s="763"/>
      <c r="AS142" s="763"/>
      <c r="AT142" s="763"/>
      <c r="AU142" s="763"/>
      <c r="AV142" s="763"/>
      <c r="AW142" s="763"/>
      <c r="AX142" s="763"/>
      <c r="AY142" s="763"/>
      <c r="AZ142" s="763"/>
      <c r="BA142" s="763"/>
      <c r="BB142" s="763"/>
      <c r="BC142" s="763"/>
      <c r="BD142" s="763"/>
      <c r="BE142" s="763"/>
      <c r="BF142" s="763"/>
      <c r="BG142" s="763"/>
      <c r="BH142" s="763"/>
      <c r="BI142" s="763"/>
      <c r="BJ142" s="763"/>
      <c r="BK142" s="763"/>
      <c r="BL142" s="763"/>
      <c r="BM142" s="763"/>
      <c r="BN142" s="763"/>
      <c r="BO142" s="763"/>
      <c r="BP142" s="763"/>
      <c r="BQ142" s="763"/>
      <c r="BR142" s="763"/>
      <c r="BS142" s="763"/>
      <c r="BT142" s="763"/>
      <c r="BU142" s="763"/>
      <c r="BV142" s="763"/>
      <c r="BW142" s="763"/>
      <c r="BX142" s="763"/>
      <c r="BY142" s="763"/>
      <c r="BZ142" s="763"/>
      <c r="CA142" s="763"/>
      <c r="CB142" s="763"/>
      <c r="CC142" s="763"/>
      <c r="CD142" s="763"/>
      <c r="CE142" s="763"/>
      <c r="CF142" s="763"/>
      <c r="CG142" s="763"/>
      <c r="CH142" s="763"/>
      <c r="CI142" s="763"/>
      <c r="CJ142" s="763"/>
      <c r="CK142" s="763"/>
      <c r="CL142" s="763"/>
      <c r="CM142" s="763"/>
      <c r="CN142" s="763"/>
      <c r="CO142" s="763"/>
      <c r="CP142" s="763"/>
      <c r="CQ142" s="763"/>
      <c r="CR142" s="763"/>
      <c r="CS142" s="763"/>
      <c r="CT142" s="763"/>
      <c r="CU142" s="763"/>
      <c r="CV142" s="763"/>
      <c r="CW142" s="763"/>
      <c r="CX142" s="763"/>
      <c r="CY142" s="763"/>
      <c r="CZ142" s="763"/>
      <c r="DA142" s="763"/>
      <c r="DB142" s="763"/>
      <c r="DC142" s="763"/>
      <c r="DD142" s="763"/>
      <c r="DE142" s="763"/>
      <c r="DF142" s="763"/>
      <c r="DG142" s="763"/>
      <c r="DH142" s="763"/>
      <c r="DI142" s="763"/>
      <c r="DJ142" s="763"/>
      <c r="DK142" s="763"/>
      <c r="DL142" s="763"/>
      <c r="DM142" s="763"/>
      <c r="DN142" s="763"/>
      <c r="DO142" s="763"/>
      <c r="DP142" s="763"/>
      <c r="DQ142" s="763"/>
      <c r="DR142" s="763"/>
      <c r="DS142" s="763"/>
      <c r="DT142" s="763"/>
    </row>
    <row r="143" spans="1:124" ht="15.75" customHeight="1" x14ac:dyDescent="0.35">
      <c r="A143" s="760"/>
      <c r="B143" s="758"/>
      <c r="C143" s="758"/>
      <c r="D143" s="760"/>
      <c r="E143" s="758"/>
      <c r="F143" s="768"/>
      <c r="G143" s="769"/>
      <c r="H143" s="763"/>
      <c r="I143" s="763"/>
      <c r="J143" s="763"/>
      <c r="K143" s="763"/>
      <c r="L143" s="763"/>
      <c r="M143" s="763"/>
      <c r="N143" s="763"/>
      <c r="O143" s="763"/>
      <c r="P143" s="763"/>
      <c r="Q143" s="763"/>
      <c r="R143" s="763"/>
      <c r="S143" s="763"/>
      <c r="T143" s="763"/>
      <c r="U143" s="763"/>
      <c r="V143" s="763"/>
      <c r="W143" s="763"/>
      <c r="X143" s="763"/>
      <c r="Y143" s="763"/>
      <c r="Z143" s="763"/>
      <c r="AA143" s="763"/>
      <c r="AB143" s="763"/>
      <c r="AC143" s="763"/>
      <c r="AD143" s="763"/>
      <c r="AE143" s="763"/>
      <c r="AF143" s="763"/>
      <c r="AG143" s="763"/>
      <c r="AH143" s="763"/>
      <c r="AI143" s="763"/>
      <c r="AJ143" s="763"/>
      <c r="AK143" s="763"/>
      <c r="AL143" s="763"/>
      <c r="AM143" s="763"/>
      <c r="AN143" s="763"/>
      <c r="AO143" s="763"/>
      <c r="AP143" s="763"/>
      <c r="AQ143" s="763"/>
      <c r="AR143" s="763"/>
      <c r="AS143" s="763"/>
      <c r="AT143" s="763"/>
      <c r="AU143" s="763"/>
      <c r="AV143" s="763"/>
      <c r="AW143" s="763"/>
      <c r="AX143" s="763"/>
      <c r="AY143" s="763"/>
      <c r="AZ143" s="763"/>
      <c r="BA143" s="763"/>
      <c r="BB143" s="763"/>
      <c r="BC143" s="763"/>
      <c r="BD143" s="763"/>
      <c r="BE143" s="763"/>
      <c r="BF143" s="763"/>
      <c r="BG143" s="763"/>
      <c r="BH143" s="763"/>
      <c r="BI143" s="763"/>
      <c r="BJ143" s="763"/>
      <c r="BK143" s="763"/>
      <c r="BL143" s="763"/>
      <c r="BM143" s="763"/>
      <c r="BN143" s="763"/>
      <c r="BO143" s="763"/>
      <c r="BP143" s="763"/>
      <c r="BQ143" s="763"/>
      <c r="BR143" s="763"/>
      <c r="BS143" s="763"/>
      <c r="BT143" s="763"/>
      <c r="BU143" s="763"/>
      <c r="BV143" s="763"/>
      <c r="BW143" s="763"/>
      <c r="BX143" s="763"/>
      <c r="BY143" s="763"/>
      <c r="BZ143" s="763"/>
      <c r="CA143" s="763"/>
      <c r="CB143" s="763"/>
      <c r="CC143" s="763"/>
      <c r="CD143" s="763"/>
      <c r="CE143" s="763"/>
      <c r="CF143" s="763"/>
      <c r="CG143" s="763"/>
      <c r="CH143" s="763"/>
      <c r="CI143" s="763"/>
      <c r="CJ143" s="763"/>
      <c r="CK143" s="763"/>
      <c r="CL143" s="763"/>
      <c r="CM143" s="763"/>
      <c r="CN143" s="763"/>
      <c r="CO143" s="763"/>
      <c r="CP143" s="763"/>
      <c r="CQ143" s="763"/>
      <c r="CR143" s="763"/>
      <c r="CS143" s="763"/>
      <c r="CT143" s="763"/>
      <c r="CU143" s="763"/>
      <c r="CV143" s="763"/>
      <c r="CW143" s="763"/>
      <c r="CX143" s="763"/>
      <c r="CY143" s="763"/>
      <c r="CZ143" s="763"/>
      <c r="DA143" s="763"/>
      <c r="DB143" s="763"/>
      <c r="DC143" s="763"/>
      <c r="DD143" s="763"/>
      <c r="DE143" s="763"/>
      <c r="DF143" s="763"/>
      <c r="DG143" s="763"/>
      <c r="DH143" s="763"/>
      <c r="DI143" s="763"/>
      <c r="DJ143" s="763"/>
      <c r="DK143" s="763"/>
      <c r="DL143" s="763"/>
      <c r="DM143" s="763"/>
      <c r="DN143" s="763"/>
      <c r="DO143" s="763"/>
      <c r="DP143" s="763"/>
      <c r="DQ143" s="763"/>
      <c r="DR143" s="763"/>
      <c r="DS143" s="763"/>
      <c r="DT143" s="763"/>
    </row>
    <row r="144" spans="1:124" ht="15.75" customHeight="1" x14ac:dyDescent="0.35">
      <c r="A144" s="760"/>
      <c r="B144" s="758"/>
      <c r="C144" s="758"/>
      <c r="D144" s="760"/>
      <c r="E144" s="758"/>
      <c r="F144" s="768"/>
      <c r="G144" s="769"/>
      <c r="H144" s="763"/>
      <c r="I144" s="763"/>
      <c r="J144" s="763"/>
      <c r="K144" s="763"/>
      <c r="L144" s="763"/>
      <c r="M144" s="763"/>
      <c r="N144" s="763"/>
      <c r="O144" s="763"/>
      <c r="P144" s="763"/>
      <c r="Q144" s="763"/>
      <c r="R144" s="763"/>
      <c r="S144" s="763"/>
      <c r="T144" s="763"/>
      <c r="U144" s="763"/>
      <c r="V144" s="763"/>
      <c r="W144" s="763"/>
      <c r="X144" s="763"/>
      <c r="Y144" s="763"/>
      <c r="Z144" s="763"/>
      <c r="AA144" s="763"/>
      <c r="AB144" s="763"/>
      <c r="AC144" s="763"/>
      <c r="AD144" s="763"/>
      <c r="AE144" s="763"/>
      <c r="AF144" s="763"/>
      <c r="AG144" s="763"/>
      <c r="AH144" s="763"/>
      <c r="AI144" s="763"/>
      <c r="AJ144" s="763"/>
      <c r="AK144" s="763"/>
      <c r="AL144" s="763"/>
      <c r="AM144" s="763"/>
      <c r="AN144" s="763"/>
      <c r="AO144" s="763"/>
      <c r="AP144" s="763"/>
      <c r="AQ144" s="763"/>
      <c r="AR144" s="763"/>
      <c r="AS144" s="763"/>
      <c r="AT144" s="763"/>
      <c r="AU144" s="763"/>
      <c r="AV144" s="763"/>
      <c r="AW144" s="763"/>
      <c r="AX144" s="763"/>
      <c r="AY144" s="763"/>
      <c r="AZ144" s="763"/>
      <c r="BA144" s="763"/>
      <c r="BB144" s="763"/>
      <c r="BC144" s="763"/>
      <c r="BD144" s="763"/>
      <c r="BE144" s="763"/>
      <c r="BF144" s="763"/>
      <c r="BG144" s="763"/>
      <c r="BH144" s="763"/>
      <c r="BI144" s="763"/>
      <c r="BJ144" s="763"/>
      <c r="BK144" s="763"/>
      <c r="BL144" s="763"/>
      <c r="BM144" s="763"/>
      <c r="BN144" s="763"/>
      <c r="BO144" s="763"/>
      <c r="BP144" s="763"/>
      <c r="BQ144" s="763"/>
      <c r="BR144" s="763"/>
      <c r="BS144" s="763"/>
      <c r="BT144" s="763"/>
      <c r="BU144" s="763"/>
      <c r="BV144" s="763"/>
      <c r="BW144" s="763"/>
      <c r="BX144" s="763"/>
      <c r="BY144" s="763"/>
      <c r="BZ144" s="763"/>
      <c r="CA144" s="763"/>
      <c r="CB144" s="763"/>
      <c r="CC144" s="763"/>
      <c r="CD144" s="763"/>
      <c r="CE144" s="763"/>
      <c r="CF144" s="763"/>
      <c r="CG144" s="763"/>
      <c r="CH144" s="763"/>
      <c r="CI144" s="763"/>
      <c r="CJ144" s="763"/>
      <c r="CK144" s="763"/>
      <c r="CL144" s="763"/>
      <c r="CM144" s="763"/>
      <c r="CN144" s="763"/>
      <c r="CO144" s="763"/>
      <c r="CP144" s="763"/>
      <c r="CQ144" s="763"/>
      <c r="CR144" s="763"/>
      <c r="CS144" s="763"/>
      <c r="CT144" s="763"/>
      <c r="CU144" s="763"/>
      <c r="CV144" s="763"/>
      <c r="CW144" s="763"/>
      <c r="CX144" s="763"/>
      <c r="CY144" s="763"/>
      <c r="CZ144" s="763"/>
      <c r="DA144" s="763"/>
      <c r="DB144" s="763"/>
      <c r="DC144" s="763"/>
      <c r="DD144" s="763"/>
      <c r="DE144" s="763"/>
      <c r="DF144" s="763"/>
      <c r="DG144" s="763"/>
      <c r="DH144" s="763"/>
      <c r="DI144" s="763"/>
      <c r="DJ144" s="763"/>
      <c r="DK144" s="763"/>
      <c r="DL144" s="763"/>
      <c r="DM144" s="763"/>
      <c r="DN144" s="763"/>
      <c r="DO144" s="763"/>
      <c r="DP144" s="763"/>
      <c r="DQ144" s="763"/>
      <c r="DR144" s="763"/>
      <c r="DS144" s="763"/>
      <c r="DT144" s="763"/>
    </row>
    <row r="145" spans="1:124" ht="15.75" customHeight="1" x14ac:dyDescent="0.35">
      <c r="A145" s="763"/>
      <c r="B145" s="770"/>
      <c r="C145" s="762"/>
      <c r="D145" s="763"/>
      <c r="E145" s="763"/>
      <c r="F145" s="763"/>
      <c r="G145" s="769"/>
      <c r="H145" s="763"/>
      <c r="I145" s="763"/>
      <c r="J145" s="763"/>
      <c r="K145" s="763"/>
      <c r="L145" s="763"/>
      <c r="M145" s="763"/>
      <c r="N145" s="763"/>
      <c r="O145" s="763"/>
      <c r="P145" s="763"/>
      <c r="Q145" s="763"/>
      <c r="R145" s="763"/>
      <c r="S145" s="763"/>
      <c r="T145" s="763"/>
      <c r="U145" s="763"/>
      <c r="V145" s="763"/>
      <c r="W145" s="763"/>
      <c r="X145" s="763"/>
      <c r="Y145" s="763"/>
      <c r="Z145" s="763"/>
      <c r="AA145" s="763"/>
      <c r="AB145" s="763"/>
      <c r="AC145" s="763"/>
      <c r="AD145" s="763"/>
      <c r="AE145" s="763"/>
      <c r="AF145" s="763"/>
      <c r="AG145" s="763"/>
      <c r="AH145" s="763"/>
      <c r="AI145" s="763"/>
      <c r="AJ145" s="763"/>
      <c r="AK145" s="763"/>
      <c r="AL145" s="763"/>
      <c r="AM145" s="763"/>
      <c r="AN145" s="763"/>
      <c r="AO145" s="763"/>
      <c r="AP145" s="763"/>
      <c r="AQ145" s="763"/>
      <c r="AR145" s="763"/>
      <c r="AS145" s="763"/>
      <c r="AT145" s="763"/>
      <c r="AU145" s="763"/>
      <c r="AV145" s="763"/>
      <c r="AW145" s="763"/>
      <c r="AX145" s="763"/>
      <c r="AY145" s="763"/>
      <c r="AZ145" s="763"/>
      <c r="BA145" s="763"/>
      <c r="BB145" s="763"/>
      <c r="BC145" s="763"/>
      <c r="BD145" s="763"/>
      <c r="BE145" s="763"/>
      <c r="BF145" s="763"/>
      <c r="BG145" s="763"/>
      <c r="BH145" s="763"/>
      <c r="BI145" s="763"/>
      <c r="BJ145" s="763"/>
      <c r="BK145" s="763"/>
      <c r="BL145" s="763"/>
      <c r="BM145" s="763"/>
      <c r="BN145" s="763"/>
      <c r="BO145" s="763"/>
      <c r="BP145" s="763"/>
      <c r="BQ145" s="763"/>
      <c r="BR145" s="763"/>
      <c r="BS145" s="763"/>
      <c r="BT145" s="763"/>
      <c r="BU145" s="763"/>
      <c r="BV145" s="763"/>
      <c r="BW145" s="763"/>
      <c r="BX145" s="763"/>
      <c r="BY145" s="763"/>
      <c r="BZ145" s="763"/>
      <c r="CA145" s="763"/>
      <c r="CB145" s="763"/>
      <c r="CC145" s="763"/>
      <c r="CD145" s="763"/>
      <c r="CE145" s="763"/>
      <c r="CF145" s="763"/>
      <c r="CG145" s="763"/>
      <c r="CH145" s="763"/>
      <c r="CI145" s="763"/>
      <c r="CJ145" s="763"/>
      <c r="CK145" s="763"/>
      <c r="CL145" s="763"/>
      <c r="CM145" s="763"/>
      <c r="CN145" s="763"/>
      <c r="CO145" s="763"/>
      <c r="CP145" s="763"/>
      <c r="CQ145" s="763"/>
      <c r="CR145" s="763"/>
      <c r="CS145" s="763"/>
      <c r="CT145" s="763"/>
      <c r="CU145" s="763"/>
      <c r="CV145" s="763"/>
      <c r="CW145" s="763"/>
      <c r="CX145" s="763"/>
      <c r="CY145" s="763"/>
      <c r="CZ145" s="763"/>
      <c r="DA145" s="763"/>
      <c r="DB145" s="763"/>
      <c r="DC145" s="763"/>
      <c r="DD145" s="763"/>
      <c r="DE145" s="763"/>
      <c r="DF145" s="763"/>
      <c r="DG145" s="763"/>
      <c r="DH145" s="763"/>
      <c r="DI145" s="763"/>
      <c r="DJ145" s="763"/>
      <c r="DK145" s="763"/>
      <c r="DL145" s="763"/>
      <c r="DM145" s="763"/>
      <c r="DN145" s="763"/>
      <c r="DO145" s="763"/>
      <c r="DP145" s="763"/>
      <c r="DQ145" s="763"/>
      <c r="DR145" s="763"/>
      <c r="DS145" s="763"/>
      <c r="DT145" s="763"/>
    </row>
    <row r="146" spans="1:124" ht="20.25" customHeight="1" x14ac:dyDescent="0.35">
      <c r="A146" s="771"/>
      <c r="B146" s="751"/>
      <c r="C146" s="752"/>
      <c r="D146" s="752"/>
      <c r="E146" s="752"/>
      <c r="F146" s="751"/>
      <c r="G146" s="772"/>
      <c r="H146" s="751"/>
      <c r="I146" s="773"/>
      <c r="J146" s="774"/>
      <c r="K146" s="595"/>
      <c r="L146" s="774"/>
      <c r="M146" s="774"/>
      <c r="N146" s="754"/>
      <c r="O146" s="753"/>
      <c r="P146" s="754"/>
      <c r="Q146" s="754"/>
      <c r="R146" s="595"/>
      <c r="S146" s="595"/>
      <c r="T146" s="595"/>
      <c r="U146" s="595"/>
      <c r="V146" s="595"/>
      <c r="W146" s="595"/>
      <c r="X146" s="595"/>
      <c r="Y146" s="595"/>
      <c r="Z146" s="595"/>
      <c r="AA146" s="595"/>
      <c r="AB146" s="595"/>
      <c r="AC146" s="595"/>
      <c r="AD146" s="595"/>
      <c r="AE146" s="595"/>
      <c r="AF146" s="595"/>
      <c r="AG146" s="595"/>
      <c r="AH146" s="595"/>
      <c r="AI146" s="595"/>
      <c r="AJ146" s="595"/>
      <c r="AK146" s="595"/>
      <c r="AL146" s="595"/>
      <c r="AM146" s="595"/>
      <c r="AN146" s="595"/>
      <c r="AO146" s="595"/>
      <c r="AP146" s="595"/>
      <c r="AQ146" s="595"/>
      <c r="AR146" s="595"/>
      <c r="AS146" s="595"/>
      <c r="AT146" s="595"/>
      <c r="AU146" s="595"/>
      <c r="AV146" s="595"/>
      <c r="AW146" s="595"/>
      <c r="AX146" s="595"/>
      <c r="AY146" s="595"/>
      <c r="AZ146" s="595"/>
      <c r="BA146" s="595"/>
      <c r="BB146" s="595"/>
      <c r="BC146" s="595"/>
      <c r="BD146" s="595"/>
      <c r="BE146" s="595"/>
      <c r="BF146" s="595"/>
      <c r="BG146" s="595"/>
      <c r="BH146" s="595"/>
      <c r="BI146" s="595"/>
      <c r="BJ146" s="595"/>
      <c r="BK146" s="595"/>
      <c r="BL146" s="595"/>
      <c r="BM146" s="595"/>
      <c r="BN146" s="595"/>
      <c r="BO146" s="595"/>
      <c r="BP146" s="595"/>
      <c r="BQ146" s="595"/>
      <c r="BR146" s="595"/>
      <c r="BS146" s="595"/>
      <c r="BT146" s="595"/>
      <c r="BU146" s="595"/>
      <c r="BV146" s="595"/>
      <c r="BW146" s="595"/>
      <c r="BX146" s="595"/>
      <c r="BY146" s="595"/>
      <c r="BZ146" s="595"/>
      <c r="CA146" s="595"/>
      <c r="CB146" s="595"/>
      <c r="CC146" s="595"/>
      <c r="CD146" s="595"/>
      <c r="CE146" s="595"/>
      <c r="CF146" s="595"/>
      <c r="CG146" s="595"/>
      <c r="CH146" s="595"/>
      <c r="CI146" s="595"/>
      <c r="CJ146" s="595"/>
      <c r="CK146" s="595"/>
      <c r="CL146" s="595"/>
      <c r="CM146" s="595"/>
      <c r="CN146" s="595"/>
      <c r="CO146" s="595"/>
      <c r="CP146" s="595"/>
      <c r="CQ146" s="595"/>
      <c r="CR146" s="595"/>
      <c r="CS146" s="595"/>
      <c r="CT146" s="595"/>
      <c r="CU146" s="595"/>
      <c r="CV146" s="595"/>
      <c r="CW146" s="595"/>
      <c r="CX146" s="595"/>
      <c r="CY146" s="595"/>
      <c r="CZ146" s="595"/>
      <c r="DA146" s="595"/>
      <c r="DB146" s="595"/>
      <c r="DC146" s="595"/>
      <c r="DD146" s="595"/>
      <c r="DE146" s="595"/>
      <c r="DF146" s="595"/>
      <c r="DG146" s="595"/>
      <c r="DH146" s="595"/>
      <c r="DI146" s="595"/>
      <c r="DJ146" s="595"/>
      <c r="DK146" s="595"/>
      <c r="DL146" s="595"/>
      <c r="DM146" s="595"/>
      <c r="DN146" s="595"/>
      <c r="DO146" s="595"/>
      <c r="DP146" s="595"/>
      <c r="DQ146" s="595"/>
      <c r="DR146" s="595"/>
      <c r="DS146" s="595"/>
      <c r="DT146" s="595"/>
    </row>
    <row r="147" spans="1:124" ht="15.75" customHeight="1" x14ac:dyDescent="0.35">
      <c r="A147" s="760"/>
      <c r="B147" s="758"/>
      <c r="C147" s="758"/>
      <c r="D147" s="760"/>
      <c r="E147" s="760"/>
      <c r="F147" s="775"/>
      <c r="G147" s="761"/>
      <c r="H147" s="763"/>
      <c r="I147" s="775"/>
      <c r="J147" s="775"/>
      <c r="K147" s="776"/>
      <c r="L147" s="776"/>
      <c r="M147" s="776"/>
      <c r="N147" s="776"/>
      <c r="O147" s="777"/>
      <c r="P147" s="777"/>
      <c r="Q147" s="777"/>
      <c r="R147" s="763"/>
      <c r="S147" s="763"/>
      <c r="T147" s="763"/>
      <c r="U147" s="763"/>
      <c r="V147" s="763"/>
      <c r="W147" s="763"/>
      <c r="X147" s="763"/>
      <c r="Y147" s="763"/>
      <c r="Z147" s="763"/>
      <c r="AA147" s="763"/>
      <c r="AB147" s="763"/>
      <c r="AC147" s="763"/>
      <c r="AD147" s="763"/>
      <c r="AE147" s="763"/>
      <c r="AF147" s="763"/>
      <c r="AG147" s="763"/>
      <c r="AH147" s="763"/>
      <c r="AI147" s="763"/>
      <c r="AJ147" s="763"/>
      <c r="AK147" s="763"/>
      <c r="AL147" s="763"/>
      <c r="AM147" s="763"/>
      <c r="AN147" s="763"/>
      <c r="AO147" s="763"/>
      <c r="AP147" s="763"/>
      <c r="AQ147" s="763"/>
      <c r="AR147" s="763"/>
      <c r="AS147" s="763"/>
      <c r="AT147" s="763"/>
      <c r="AU147" s="763"/>
      <c r="AV147" s="763"/>
      <c r="AW147" s="763"/>
      <c r="AX147" s="763"/>
      <c r="AY147" s="763"/>
      <c r="AZ147" s="763"/>
      <c r="BA147" s="763"/>
      <c r="BB147" s="763"/>
      <c r="BC147" s="763"/>
      <c r="BD147" s="763"/>
      <c r="BE147" s="763"/>
      <c r="BF147" s="763"/>
      <c r="BG147" s="763"/>
      <c r="BH147" s="763"/>
      <c r="BI147" s="763"/>
      <c r="BJ147" s="763"/>
      <c r="BK147" s="763"/>
      <c r="BL147" s="763"/>
      <c r="BM147" s="763"/>
      <c r="BN147" s="763"/>
      <c r="BO147" s="763"/>
      <c r="BP147" s="763"/>
      <c r="BQ147" s="763"/>
      <c r="BR147" s="763"/>
      <c r="BS147" s="763"/>
      <c r="BT147" s="763"/>
      <c r="BU147" s="763"/>
      <c r="BV147" s="763"/>
      <c r="BW147" s="763"/>
      <c r="BX147" s="763"/>
      <c r="BY147" s="763"/>
      <c r="BZ147" s="763"/>
      <c r="CA147" s="763"/>
      <c r="CB147" s="763"/>
      <c r="CC147" s="763"/>
      <c r="CD147" s="763"/>
      <c r="CE147" s="763"/>
      <c r="CF147" s="763"/>
      <c r="CG147" s="763"/>
      <c r="CH147" s="763"/>
      <c r="CI147" s="763"/>
      <c r="CJ147" s="763"/>
      <c r="CK147" s="763"/>
      <c r="CL147" s="763"/>
      <c r="CM147" s="763"/>
      <c r="CN147" s="763"/>
      <c r="CO147" s="763"/>
      <c r="CP147" s="763"/>
      <c r="CQ147" s="763"/>
      <c r="CR147" s="763"/>
      <c r="CS147" s="763"/>
      <c r="CT147" s="763"/>
      <c r="CU147" s="763"/>
      <c r="CV147" s="763"/>
      <c r="CW147" s="763"/>
      <c r="CX147" s="763"/>
      <c r="CY147" s="763"/>
      <c r="CZ147" s="763"/>
      <c r="DA147" s="763"/>
      <c r="DB147" s="763"/>
      <c r="DC147" s="763"/>
      <c r="DD147" s="763"/>
      <c r="DE147" s="763"/>
      <c r="DF147" s="763"/>
      <c r="DG147" s="763"/>
      <c r="DH147" s="763"/>
      <c r="DI147" s="763"/>
      <c r="DJ147" s="763"/>
      <c r="DK147" s="763"/>
      <c r="DL147" s="763"/>
      <c r="DM147" s="763"/>
      <c r="DN147" s="763"/>
      <c r="DO147" s="763"/>
      <c r="DP147" s="763"/>
      <c r="DQ147" s="763"/>
      <c r="DR147" s="763"/>
      <c r="DS147" s="763"/>
      <c r="DT147" s="763"/>
    </row>
    <row r="148" spans="1:124" ht="15.75" customHeight="1" x14ac:dyDescent="0.35">
      <c r="A148" s="763"/>
      <c r="B148" s="770"/>
      <c r="C148" s="762"/>
      <c r="D148" s="763"/>
      <c r="E148" s="763"/>
      <c r="F148" s="776"/>
      <c r="G148" s="778"/>
      <c r="H148" s="763"/>
      <c r="I148" s="775"/>
      <c r="J148" s="776"/>
      <c r="K148" s="776"/>
      <c r="L148" s="776"/>
      <c r="M148" s="776"/>
      <c r="N148" s="776"/>
      <c r="O148" s="777"/>
      <c r="P148" s="777"/>
      <c r="Q148" s="777"/>
      <c r="R148" s="763"/>
      <c r="S148" s="763"/>
      <c r="T148" s="763"/>
      <c r="U148" s="763"/>
      <c r="V148" s="763"/>
      <c r="W148" s="763"/>
      <c r="X148" s="763"/>
      <c r="Y148" s="763"/>
      <c r="Z148" s="763"/>
      <c r="AA148" s="763"/>
      <c r="AB148" s="763"/>
      <c r="AC148" s="763"/>
      <c r="AD148" s="763"/>
      <c r="AE148" s="763"/>
      <c r="AF148" s="763"/>
      <c r="AG148" s="763"/>
      <c r="AH148" s="763"/>
      <c r="AI148" s="763"/>
      <c r="AJ148" s="763"/>
      <c r="AK148" s="763"/>
      <c r="AL148" s="763"/>
      <c r="AM148" s="763"/>
      <c r="AN148" s="763"/>
      <c r="AO148" s="763"/>
      <c r="AP148" s="763"/>
      <c r="AQ148" s="763"/>
      <c r="AR148" s="763"/>
      <c r="AS148" s="763"/>
      <c r="AT148" s="763"/>
      <c r="AU148" s="763"/>
      <c r="AV148" s="763"/>
      <c r="AW148" s="763"/>
      <c r="AX148" s="763"/>
      <c r="AY148" s="763"/>
      <c r="AZ148" s="763"/>
      <c r="BA148" s="763"/>
      <c r="BB148" s="763"/>
      <c r="BC148" s="763"/>
      <c r="BD148" s="763"/>
      <c r="BE148" s="763"/>
      <c r="BF148" s="763"/>
      <c r="BG148" s="763"/>
      <c r="BH148" s="763"/>
      <c r="BI148" s="763"/>
      <c r="BJ148" s="763"/>
      <c r="BK148" s="763"/>
      <c r="BL148" s="763"/>
      <c r="BM148" s="763"/>
      <c r="BN148" s="763"/>
      <c r="BO148" s="763"/>
      <c r="BP148" s="763"/>
      <c r="BQ148" s="763"/>
      <c r="BR148" s="763"/>
      <c r="BS148" s="763"/>
      <c r="BT148" s="763"/>
      <c r="BU148" s="763"/>
      <c r="BV148" s="763"/>
      <c r="BW148" s="763"/>
      <c r="BX148" s="763"/>
      <c r="BY148" s="763"/>
      <c r="BZ148" s="763"/>
      <c r="CA148" s="763"/>
      <c r="CB148" s="763"/>
      <c r="CC148" s="763"/>
      <c r="CD148" s="763"/>
      <c r="CE148" s="763"/>
      <c r="CF148" s="763"/>
      <c r="CG148" s="763"/>
      <c r="CH148" s="763"/>
      <c r="CI148" s="763"/>
      <c r="CJ148" s="763"/>
      <c r="CK148" s="763"/>
      <c r="CL148" s="763"/>
      <c r="CM148" s="763"/>
      <c r="CN148" s="763"/>
      <c r="CO148" s="763"/>
      <c r="CP148" s="763"/>
      <c r="CQ148" s="763"/>
      <c r="CR148" s="763"/>
      <c r="CS148" s="763"/>
      <c r="CT148" s="763"/>
      <c r="CU148" s="763"/>
      <c r="CV148" s="763"/>
      <c r="CW148" s="763"/>
      <c r="CX148" s="763"/>
      <c r="CY148" s="763"/>
      <c r="CZ148" s="763"/>
      <c r="DA148" s="763"/>
      <c r="DB148" s="763"/>
      <c r="DC148" s="763"/>
      <c r="DD148" s="763"/>
      <c r="DE148" s="763"/>
      <c r="DF148" s="763"/>
      <c r="DG148" s="763"/>
      <c r="DH148" s="763"/>
      <c r="DI148" s="763"/>
      <c r="DJ148" s="763"/>
      <c r="DK148" s="763"/>
      <c r="DL148" s="763"/>
      <c r="DM148" s="763"/>
      <c r="DN148" s="763"/>
      <c r="DO148" s="763"/>
      <c r="DP148" s="763"/>
      <c r="DQ148" s="763"/>
      <c r="DR148" s="763"/>
      <c r="DS148" s="763"/>
      <c r="DT148" s="763"/>
    </row>
    <row r="149" spans="1:124" ht="15.75" customHeight="1" x14ac:dyDescent="0.35">
      <c r="A149" s="763"/>
      <c r="B149" s="770"/>
      <c r="C149" s="762"/>
      <c r="D149" s="763"/>
      <c r="E149" s="763"/>
      <c r="F149" s="776"/>
      <c r="G149" s="778"/>
      <c r="H149" s="763"/>
      <c r="I149" s="775"/>
      <c r="J149" s="776"/>
      <c r="K149" s="776"/>
      <c r="L149" s="776"/>
      <c r="M149" s="776"/>
      <c r="N149" s="776"/>
      <c r="O149" s="777"/>
      <c r="P149" s="777"/>
      <c r="Q149" s="777"/>
      <c r="R149" s="763"/>
      <c r="S149" s="763"/>
      <c r="T149" s="763"/>
      <c r="U149" s="763"/>
      <c r="V149" s="763"/>
      <c r="W149" s="763"/>
      <c r="X149" s="763"/>
      <c r="Y149" s="763"/>
      <c r="Z149" s="763"/>
      <c r="AA149" s="763"/>
      <c r="AB149" s="763"/>
      <c r="AC149" s="763"/>
      <c r="AD149" s="763"/>
      <c r="AE149" s="763"/>
      <c r="AF149" s="763"/>
      <c r="AG149" s="763"/>
      <c r="AH149" s="763"/>
      <c r="AI149" s="763"/>
      <c r="AJ149" s="763"/>
      <c r="AK149" s="763"/>
      <c r="AL149" s="763"/>
      <c r="AM149" s="763"/>
      <c r="AN149" s="763"/>
      <c r="AO149" s="763"/>
      <c r="AP149" s="763"/>
      <c r="AQ149" s="763"/>
      <c r="AR149" s="763"/>
      <c r="AS149" s="763"/>
      <c r="AT149" s="763"/>
      <c r="AU149" s="763"/>
      <c r="AV149" s="763"/>
      <c r="AW149" s="763"/>
      <c r="AX149" s="763"/>
      <c r="AY149" s="763"/>
      <c r="AZ149" s="763"/>
      <c r="BA149" s="763"/>
      <c r="BB149" s="763"/>
      <c r="BC149" s="763"/>
      <c r="BD149" s="763"/>
      <c r="BE149" s="763"/>
      <c r="BF149" s="763"/>
      <c r="BG149" s="763"/>
      <c r="BH149" s="763"/>
      <c r="BI149" s="763"/>
      <c r="BJ149" s="763"/>
      <c r="BK149" s="763"/>
      <c r="BL149" s="763"/>
      <c r="BM149" s="763"/>
      <c r="BN149" s="763"/>
      <c r="BO149" s="763"/>
      <c r="BP149" s="763"/>
      <c r="BQ149" s="763"/>
      <c r="BR149" s="763"/>
      <c r="BS149" s="763"/>
      <c r="BT149" s="763"/>
      <c r="BU149" s="763"/>
      <c r="BV149" s="763"/>
      <c r="BW149" s="763"/>
      <c r="BX149" s="763"/>
      <c r="BY149" s="763"/>
      <c r="BZ149" s="763"/>
      <c r="CA149" s="763"/>
      <c r="CB149" s="763"/>
      <c r="CC149" s="763"/>
      <c r="CD149" s="763"/>
      <c r="CE149" s="763"/>
      <c r="CF149" s="763"/>
      <c r="CG149" s="763"/>
      <c r="CH149" s="763"/>
      <c r="CI149" s="763"/>
      <c r="CJ149" s="763"/>
      <c r="CK149" s="763"/>
      <c r="CL149" s="763"/>
      <c r="CM149" s="763"/>
      <c r="CN149" s="763"/>
      <c r="CO149" s="763"/>
      <c r="CP149" s="763"/>
      <c r="CQ149" s="763"/>
      <c r="CR149" s="763"/>
      <c r="CS149" s="763"/>
      <c r="CT149" s="763"/>
      <c r="CU149" s="763"/>
      <c r="CV149" s="763"/>
      <c r="CW149" s="763"/>
      <c r="CX149" s="763"/>
      <c r="CY149" s="763"/>
      <c r="CZ149" s="763"/>
      <c r="DA149" s="763"/>
      <c r="DB149" s="763"/>
      <c r="DC149" s="763"/>
      <c r="DD149" s="763"/>
      <c r="DE149" s="763"/>
      <c r="DF149" s="763"/>
      <c r="DG149" s="763"/>
      <c r="DH149" s="763"/>
      <c r="DI149" s="763"/>
      <c r="DJ149" s="763"/>
      <c r="DK149" s="763"/>
      <c r="DL149" s="763"/>
      <c r="DM149" s="763"/>
      <c r="DN149" s="763"/>
      <c r="DO149" s="763"/>
      <c r="DP149" s="763"/>
      <c r="DQ149" s="763"/>
      <c r="DR149" s="763"/>
      <c r="DS149" s="763"/>
      <c r="DT149" s="763"/>
    </row>
    <row r="150" spans="1:124" ht="15.75" customHeight="1" x14ac:dyDescent="0.35">
      <c r="A150" s="763"/>
      <c r="B150" s="770"/>
      <c r="C150" s="762"/>
      <c r="D150" s="763"/>
      <c r="E150" s="763"/>
      <c r="F150" s="776"/>
      <c r="G150" s="778"/>
      <c r="H150" s="775"/>
      <c r="I150" s="775"/>
      <c r="J150" s="776"/>
      <c r="K150" s="776"/>
      <c r="L150" s="776"/>
      <c r="M150" s="776"/>
      <c r="N150" s="776"/>
      <c r="O150" s="777"/>
      <c r="P150" s="777"/>
      <c r="Q150" s="777"/>
      <c r="R150" s="763"/>
      <c r="S150" s="763"/>
      <c r="T150" s="763"/>
      <c r="U150" s="763"/>
      <c r="V150" s="763"/>
      <c r="W150" s="763"/>
      <c r="X150" s="763"/>
      <c r="Y150" s="763"/>
      <c r="Z150" s="763"/>
      <c r="AA150" s="763"/>
      <c r="AB150" s="763"/>
      <c r="AC150" s="763"/>
      <c r="AD150" s="763"/>
      <c r="AE150" s="763"/>
      <c r="AF150" s="763"/>
      <c r="AG150" s="763"/>
      <c r="AH150" s="763"/>
      <c r="AI150" s="763"/>
      <c r="AJ150" s="763"/>
      <c r="AK150" s="763"/>
      <c r="AL150" s="763"/>
      <c r="AM150" s="763"/>
      <c r="AN150" s="763"/>
      <c r="AO150" s="763"/>
      <c r="AP150" s="763"/>
      <c r="AQ150" s="763"/>
      <c r="AR150" s="763"/>
      <c r="AS150" s="763"/>
      <c r="AT150" s="763"/>
      <c r="AU150" s="763"/>
      <c r="AV150" s="763"/>
      <c r="AW150" s="763"/>
      <c r="AX150" s="763"/>
      <c r="AY150" s="763"/>
      <c r="AZ150" s="763"/>
      <c r="BA150" s="763"/>
      <c r="BB150" s="763"/>
      <c r="BC150" s="763"/>
      <c r="BD150" s="763"/>
      <c r="BE150" s="763"/>
      <c r="BF150" s="763"/>
      <c r="BG150" s="763"/>
      <c r="BH150" s="763"/>
      <c r="BI150" s="763"/>
      <c r="BJ150" s="763"/>
      <c r="BK150" s="763"/>
      <c r="BL150" s="763"/>
      <c r="BM150" s="763"/>
      <c r="BN150" s="763"/>
      <c r="BO150" s="763"/>
      <c r="BP150" s="763"/>
      <c r="BQ150" s="763"/>
      <c r="BR150" s="763"/>
      <c r="BS150" s="763"/>
      <c r="BT150" s="763"/>
      <c r="BU150" s="763"/>
      <c r="BV150" s="763"/>
      <c r="BW150" s="763"/>
      <c r="BX150" s="763"/>
      <c r="BY150" s="763"/>
      <c r="BZ150" s="763"/>
      <c r="CA150" s="763"/>
      <c r="CB150" s="763"/>
      <c r="CC150" s="763"/>
      <c r="CD150" s="763"/>
      <c r="CE150" s="763"/>
      <c r="CF150" s="763"/>
      <c r="CG150" s="763"/>
      <c r="CH150" s="763"/>
      <c r="CI150" s="763"/>
      <c r="CJ150" s="763"/>
      <c r="CK150" s="763"/>
      <c r="CL150" s="763"/>
      <c r="CM150" s="763"/>
      <c r="CN150" s="763"/>
      <c r="CO150" s="763"/>
      <c r="CP150" s="763"/>
      <c r="CQ150" s="763"/>
      <c r="CR150" s="763"/>
      <c r="CS150" s="763"/>
      <c r="CT150" s="763"/>
      <c r="CU150" s="763"/>
      <c r="CV150" s="763"/>
      <c r="CW150" s="763"/>
      <c r="CX150" s="763"/>
      <c r="CY150" s="763"/>
      <c r="CZ150" s="763"/>
      <c r="DA150" s="763"/>
      <c r="DB150" s="763"/>
      <c r="DC150" s="763"/>
      <c r="DD150" s="763"/>
      <c r="DE150" s="763"/>
      <c r="DF150" s="763"/>
      <c r="DG150" s="763"/>
      <c r="DH150" s="763"/>
      <c r="DI150" s="763"/>
      <c r="DJ150" s="763"/>
      <c r="DK150" s="763"/>
      <c r="DL150" s="763"/>
      <c r="DM150" s="763"/>
      <c r="DN150" s="763"/>
      <c r="DO150" s="763"/>
      <c r="DP150" s="763"/>
      <c r="DQ150" s="763"/>
      <c r="DR150" s="763"/>
      <c r="DS150" s="763"/>
      <c r="DT150" s="763"/>
    </row>
    <row r="151" spans="1:124" ht="15.75" customHeight="1" x14ac:dyDescent="0.35">
      <c r="A151" s="763"/>
      <c r="B151" s="770"/>
      <c r="C151" s="762"/>
      <c r="D151" s="763"/>
      <c r="E151" s="763"/>
      <c r="F151" s="776"/>
      <c r="G151" s="778"/>
      <c r="H151" s="775"/>
      <c r="I151" s="775"/>
      <c r="J151" s="776"/>
      <c r="K151" s="776"/>
      <c r="L151" s="776"/>
      <c r="M151" s="776"/>
      <c r="N151" s="776"/>
      <c r="O151" s="777"/>
      <c r="P151" s="777"/>
      <c r="Q151" s="777"/>
      <c r="R151" s="763"/>
      <c r="S151" s="763"/>
      <c r="T151" s="763"/>
      <c r="U151" s="763"/>
      <c r="V151" s="763"/>
      <c r="W151" s="763"/>
      <c r="X151" s="763"/>
      <c r="Y151" s="763"/>
      <c r="Z151" s="763"/>
      <c r="AA151" s="763"/>
      <c r="AB151" s="763"/>
      <c r="AC151" s="763"/>
      <c r="AD151" s="763"/>
      <c r="AE151" s="763"/>
      <c r="AF151" s="763"/>
      <c r="AG151" s="763"/>
      <c r="AH151" s="763"/>
      <c r="AI151" s="763"/>
      <c r="AJ151" s="763"/>
      <c r="AK151" s="763"/>
      <c r="AL151" s="763"/>
      <c r="AM151" s="763"/>
      <c r="AN151" s="763"/>
      <c r="AO151" s="763"/>
      <c r="AP151" s="763"/>
      <c r="AQ151" s="763"/>
      <c r="AR151" s="763"/>
      <c r="AS151" s="763"/>
      <c r="AT151" s="763"/>
      <c r="AU151" s="763"/>
      <c r="AV151" s="763"/>
      <c r="AW151" s="763"/>
      <c r="AX151" s="763"/>
      <c r="AY151" s="763"/>
      <c r="AZ151" s="763"/>
      <c r="BA151" s="763"/>
      <c r="BB151" s="763"/>
      <c r="BC151" s="763"/>
      <c r="BD151" s="763"/>
      <c r="BE151" s="763"/>
      <c r="BF151" s="763"/>
      <c r="BG151" s="763"/>
      <c r="BH151" s="763"/>
      <c r="BI151" s="763"/>
      <c r="BJ151" s="763"/>
      <c r="BK151" s="763"/>
      <c r="BL151" s="763"/>
      <c r="BM151" s="763"/>
      <c r="BN151" s="763"/>
      <c r="BO151" s="763"/>
      <c r="BP151" s="763"/>
      <c r="BQ151" s="763"/>
      <c r="BR151" s="763"/>
      <c r="BS151" s="763"/>
      <c r="BT151" s="763"/>
      <c r="BU151" s="763"/>
      <c r="BV151" s="763"/>
      <c r="BW151" s="763"/>
      <c r="BX151" s="763"/>
      <c r="BY151" s="763"/>
      <c r="BZ151" s="763"/>
      <c r="CA151" s="763"/>
      <c r="CB151" s="763"/>
      <c r="CC151" s="763"/>
      <c r="CD151" s="763"/>
      <c r="CE151" s="763"/>
      <c r="CF151" s="763"/>
      <c r="CG151" s="763"/>
      <c r="CH151" s="763"/>
      <c r="CI151" s="763"/>
      <c r="CJ151" s="763"/>
      <c r="CK151" s="763"/>
      <c r="CL151" s="763"/>
      <c r="CM151" s="763"/>
      <c r="CN151" s="763"/>
      <c r="CO151" s="763"/>
      <c r="CP151" s="763"/>
      <c r="CQ151" s="763"/>
      <c r="CR151" s="763"/>
      <c r="CS151" s="763"/>
      <c r="CT151" s="763"/>
      <c r="CU151" s="763"/>
      <c r="CV151" s="763"/>
      <c r="CW151" s="763"/>
      <c r="CX151" s="763"/>
      <c r="CY151" s="763"/>
      <c r="CZ151" s="763"/>
      <c r="DA151" s="763"/>
      <c r="DB151" s="763"/>
      <c r="DC151" s="763"/>
      <c r="DD151" s="763"/>
      <c r="DE151" s="763"/>
      <c r="DF151" s="763"/>
      <c r="DG151" s="763"/>
      <c r="DH151" s="763"/>
      <c r="DI151" s="763"/>
      <c r="DJ151" s="763"/>
      <c r="DK151" s="763"/>
      <c r="DL151" s="763"/>
      <c r="DM151" s="763"/>
      <c r="DN151" s="763"/>
      <c r="DO151" s="763"/>
      <c r="DP151" s="763"/>
      <c r="DQ151" s="763"/>
      <c r="DR151" s="763"/>
      <c r="DS151" s="763"/>
      <c r="DT151" s="763"/>
    </row>
    <row r="152" spans="1:124" ht="15.75" customHeight="1" x14ac:dyDescent="0.35">
      <c r="A152" s="763"/>
      <c r="B152" s="770"/>
      <c r="C152" s="762"/>
      <c r="D152" s="763"/>
      <c r="E152" s="763"/>
      <c r="F152" s="776"/>
      <c r="G152" s="778"/>
      <c r="H152" s="776"/>
      <c r="I152" s="776"/>
      <c r="J152" s="776"/>
      <c r="K152" s="776"/>
      <c r="L152" s="776"/>
      <c r="M152" s="776"/>
      <c r="N152" s="776"/>
      <c r="O152" s="777"/>
      <c r="P152" s="777"/>
      <c r="Q152" s="777"/>
      <c r="R152" s="763"/>
      <c r="S152" s="763"/>
      <c r="T152" s="763"/>
      <c r="U152" s="763"/>
      <c r="V152" s="763"/>
      <c r="W152" s="763"/>
      <c r="X152" s="763"/>
      <c r="Y152" s="763"/>
      <c r="Z152" s="763"/>
      <c r="AA152" s="763"/>
      <c r="AB152" s="763"/>
      <c r="AC152" s="763"/>
      <c r="AD152" s="763"/>
      <c r="AE152" s="763"/>
      <c r="AF152" s="763"/>
      <c r="AG152" s="763"/>
      <c r="AH152" s="763"/>
      <c r="AI152" s="763"/>
      <c r="AJ152" s="763"/>
      <c r="AK152" s="763"/>
      <c r="AL152" s="763"/>
      <c r="AM152" s="763"/>
      <c r="AN152" s="763"/>
      <c r="AO152" s="763"/>
      <c r="AP152" s="763"/>
      <c r="AQ152" s="763"/>
      <c r="AR152" s="763"/>
      <c r="AS152" s="763"/>
      <c r="AT152" s="763"/>
      <c r="AU152" s="763"/>
      <c r="AV152" s="763"/>
      <c r="AW152" s="763"/>
      <c r="AX152" s="763"/>
      <c r="AY152" s="763"/>
      <c r="AZ152" s="763"/>
      <c r="BA152" s="763"/>
      <c r="BB152" s="763"/>
      <c r="BC152" s="763"/>
      <c r="BD152" s="763"/>
      <c r="BE152" s="763"/>
      <c r="BF152" s="763"/>
      <c r="BG152" s="763"/>
      <c r="BH152" s="763"/>
      <c r="BI152" s="763"/>
      <c r="BJ152" s="763"/>
      <c r="BK152" s="763"/>
      <c r="BL152" s="763"/>
      <c r="BM152" s="763"/>
      <c r="BN152" s="763"/>
      <c r="BO152" s="763"/>
      <c r="BP152" s="763"/>
      <c r="BQ152" s="763"/>
      <c r="BR152" s="763"/>
      <c r="BS152" s="763"/>
      <c r="BT152" s="763"/>
      <c r="BU152" s="763"/>
      <c r="BV152" s="763"/>
      <c r="BW152" s="763"/>
      <c r="BX152" s="763"/>
      <c r="BY152" s="763"/>
      <c r="BZ152" s="763"/>
      <c r="CA152" s="763"/>
      <c r="CB152" s="763"/>
      <c r="CC152" s="763"/>
      <c r="CD152" s="763"/>
      <c r="CE152" s="763"/>
      <c r="CF152" s="763"/>
      <c r="CG152" s="763"/>
      <c r="CH152" s="763"/>
      <c r="CI152" s="763"/>
      <c r="CJ152" s="763"/>
      <c r="CK152" s="763"/>
      <c r="CL152" s="763"/>
      <c r="CM152" s="763"/>
      <c r="CN152" s="763"/>
      <c r="CO152" s="763"/>
      <c r="CP152" s="763"/>
      <c r="CQ152" s="763"/>
      <c r="CR152" s="763"/>
      <c r="CS152" s="763"/>
      <c r="CT152" s="763"/>
      <c r="CU152" s="763"/>
      <c r="CV152" s="763"/>
      <c r="CW152" s="763"/>
      <c r="CX152" s="763"/>
      <c r="CY152" s="763"/>
      <c r="CZ152" s="763"/>
      <c r="DA152" s="763"/>
      <c r="DB152" s="763"/>
      <c r="DC152" s="763"/>
      <c r="DD152" s="763"/>
      <c r="DE152" s="763"/>
      <c r="DF152" s="763"/>
      <c r="DG152" s="763"/>
      <c r="DH152" s="763"/>
      <c r="DI152" s="763"/>
      <c r="DJ152" s="763"/>
      <c r="DK152" s="763"/>
      <c r="DL152" s="763"/>
      <c r="DM152" s="763"/>
      <c r="DN152" s="763"/>
      <c r="DO152" s="763"/>
      <c r="DP152" s="763"/>
      <c r="DQ152" s="763"/>
      <c r="DR152" s="763"/>
      <c r="DS152" s="763"/>
      <c r="DT152" s="763"/>
    </row>
    <row r="153" spans="1:124" ht="15.75" customHeight="1" x14ac:dyDescent="0.35">
      <c r="A153" s="763"/>
      <c r="B153" s="770"/>
      <c r="C153" s="762"/>
      <c r="D153" s="763"/>
      <c r="E153" s="763"/>
      <c r="F153" s="776"/>
      <c r="G153" s="778"/>
      <c r="H153" s="776"/>
      <c r="I153" s="776"/>
      <c r="J153" s="776"/>
      <c r="K153" s="776"/>
      <c r="L153" s="776"/>
      <c r="M153" s="776"/>
      <c r="N153" s="776"/>
      <c r="O153" s="777"/>
      <c r="P153" s="777"/>
      <c r="Q153" s="777"/>
      <c r="R153" s="763"/>
      <c r="S153" s="763"/>
      <c r="T153" s="763"/>
      <c r="U153" s="763"/>
      <c r="V153" s="763"/>
      <c r="W153" s="763"/>
      <c r="X153" s="763"/>
      <c r="Y153" s="763"/>
      <c r="Z153" s="763"/>
      <c r="AA153" s="763"/>
      <c r="AB153" s="763"/>
      <c r="AC153" s="763"/>
      <c r="AD153" s="763"/>
      <c r="AE153" s="763"/>
      <c r="AF153" s="763"/>
      <c r="AG153" s="763"/>
      <c r="AH153" s="763"/>
      <c r="AI153" s="763"/>
      <c r="AJ153" s="763"/>
      <c r="AK153" s="763"/>
      <c r="AL153" s="763"/>
      <c r="AM153" s="763"/>
      <c r="AN153" s="763"/>
      <c r="AO153" s="763"/>
      <c r="AP153" s="763"/>
      <c r="AQ153" s="763"/>
      <c r="AR153" s="763"/>
      <c r="AS153" s="763"/>
      <c r="AT153" s="763"/>
      <c r="AU153" s="763"/>
      <c r="AV153" s="763"/>
      <c r="AW153" s="763"/>
      <c r="AX153" s="763"/>
      <c r="AY153" s="763"/>
      <c r="AZ153" s="763"/>
      <c r="BA153" s="763"/>
      <c r="BB153" s="763"/>
      <c r="BC153" s="763"/>
      <c r="BD153" s="763"/>
      <c r="BE153" s="763"/>
      <c r="BF153" s="763"/>
      <c r="BG153" s="763"/>
      <c r="BH153" s="763"/>
      <c r="BI153" s="763"/>
      <c r="BJ153" s="763"/>
      <c r="BK153" s="763"/>
      <c r="BL153" s="763"/>
      <c r="BM153" s="763"/>
      <c r="BN153" s="763"/>
      <c r="BO153" s="763"/>
      <c r="BP153" s="763"/>
      <c r="BQ153" s="763"/>
      <c r="BR153" s="763"/>
      <c r="BS153" s="763"/>
      <c r="BT153" s="763"/>
      <c r="BU153" s="763"/>
      <c r="BV153" s="763"/>
      <c r="BW153" s="763"/>
      <c r="BX153" s="763"/>
      <c r="BY153" s="763"/>
      <c r="BZ153" s="763"/>
      <c r="CA153" s="763"/>
      <c r="CB153" s="763"/>
      <c r="CC153" s="763"/>
      <c r="CD153" s="763"/>
      <c r="CE153" s="763"/>
      <c r="CF153" s="763"/>
      <c r="CG153" s="763"/>
      <c r="CH153" s="763"/>
      <c r="CI153" s="763"/>
      <c r="CJ153" s="763"/>
      <c r="CK153" s="763"/>
      <c r="CL153" s="763"/>
      <c r="CM153" s="763"/>
      <c r="CN153" s="763"/>
      <c r="CO153" s="763"/>
      <c r="CP153" s="763"/>
      <c r="CQ153" s="763"/>
      <c r="CR153" s="763"/>
      <c r="CS153" s="763"/>
      <c r="CT153" s="763"/>
      <c r="CU153" s="763"/>
      <c r="CV153" s="763"/>
      <c r="CW153" s="763"/>
      <c r="CX153" s="763"/>
      <c r="CY153" s="763"/>
      <c r="CZ153" s="763"/>
      <c r="DA153" s="763"/>
      <c r="DB153" s="763"/>
      <c r="DC153" s="763"/>
      <c r="DD153" s="763"/>
      <c r="DE153" s="763"/>
      <c r="DF153" s="763"/>
      <c r="DG153" s="763"/>
      <c r="DH153" s="763"/>
      <c r="DI153" s="763"/>
      <c r="DJ153" s="763"/>
      <c r="DK153" s="763"/>
      <c r="DL153" s="763"/>
      <c r="DM153" s="763"/>
      <c r="DN153" s="763"/>
      <c r="DO153" s="763"/>
      <c r="DP153" s="763"/>
      <c r="DQ153" s="763"/>
      <c r="DR153" s="763"/>
      <c r="DS153" s="763"/>
      <c r="DT153" s="763"/>
    </row>
    <row r="154" spans="1:124" ht="15.75" customHeight="1" x14ac:dyDescent="0.3">
      <c r="B154" s="770"/>
      <c r="C154" s="766"/>
      <c r="F154" s="779"/>
      <c r="G154" s="778"/>
      <c r="H154" s="779"/>
      <c r="I154" s="779"/>
      <c r="J154" s="779"/>
      <c r="K154" s="779"/>
      <c r="L154" s="779"/>
      <c r="M154" s="779"/>
      <c r="N154" s="779"/>
      <c r="O154" s="780"/>
      <c r="P154" s="780"/>
      <c r="Q154" s="780"/>
    </row>
    <row r="155" spans="1:124" ht="15.75" customHeight="1" x14ac:dyDescent="0.35">
      <c r="B155" s="770"/>
      <c r="C155" s="766"/>
      <c r="F155" s="779"/>
      <c r="G155" s="769"/>
      <c r="H155" s="779"/>
      <c r="I155" s="779"/>
      <c r="J155" s="779"/>
      <c r="K155" s="779"/>
      <c r="L155" s="779"/>
      <c r="M155" s="779"/>
      <c r="N155" s="779"/>
      <c r="O155" s="780"/>
      <c r="P155" s="780"/>
      <c r="Q155" s="780"/>
    </row>
    <row r="156" spans="1:124" ht="15.75" customHeight="1" x14ac:dyDescent="0.35">
      <c r="B156" s="770"/>
      <c r="C156" s="766"/>
      <c r="F156" s="779"/>
      <c r="G156" s="769"/>
      <c r="H156" s="779"/>
      <c r="I156" s="776"/>
      <c r="J156" s="776"/>
      <c r="K156" s="779"/>
      <c r="L156" s="779"/>
      <c r="M156" s="779"/>
      <c r="N156" s="779"/>
      <c r="O156" s="780"/>
      <c r="P156" s="780"/>
      <c r="Q156" s="780"/>
    </row>
    <row r="157" spans="1:124" ht="15.75" customHeight="1" x14ac:dyDescent="0.3">
      <c r="B157" s="770"/>
      <c r="C157" s="766"/>
      <c r="G157" s="765"/>
      <c r="I157" s="779"/>
      <c r="J157" s="779"/>
      <c r="K157" s="779"/>
      <c r="L157" s="779"/>
      <c r="M157" s="779"/>
      <c r="N157" s="779"/>
      <c r="O157" s="780"/>
      <c r="P157" s="780"/>
      <c r="Q157" s="780"/>
    </row>
    <row r="158" spans="1:124" ht="15.75" customHeight="1" x14ac:dyDescent="0.3">
      <c r="B158" s="770"/>
      <c r="C158" s="766"/>
      <c r="G158" s="765"/>
      <c r="I158" s="779"/>
      <c r="J158" s="779"/>
      <c r="K158" s="779"/>
      <c r="L158" s="779"/>
      <c r="M158" s="779"/>
      <c r="N158" s="779"/>
      <c r="O158" s="780"/>
      <c r="P158" s="780"/>
      <c r="Q158" s="780"/>
    </row>
    <row r="159" spans="1:124" ht="15.75" customHeight="1" x14ac:dyDescent="0.3">
      <c r="B159" s="770"/>
      <c r="C159" s="766"/>
      <c r="G159" s="765"/>
      <c r="I159" s="779"/>
      <c r="J159" s="779"/>
      <c r="K159" s="779"/>
      <c r="L159" s="779"/>
      <c r="M159" s="779"/>
      <c r="N159" s="779"/>
      <c r="O159" s="780"/>
      <c r="P159" s="780"/>
      <c r="Q159" s="780"/>
    </row>
    <row r="160" spans="1:124" ht="15.75" customHeight="1" x14ac:dyDescent="0.35">
      <c r="A160" s="595"/>
      <c r="B160" s="606"/>
      <c r="C160" s="595"/>
      <c r="D160" s="595"/>
      <c r="E160" s="595"/>
      <c r="F160" s="595"/>
      <c r="G160" s="595"/>
      <c r="H160" s="595"/>
      <c r="I160" s="595"/>
      <c r="J160" s="595"/>
      <c r="K160" s="595"/>
      <c r="L160" s="595"/>
      <c r="M160" s="595"/>
      <c r="N160" s="595"/>
      <c r="O160" s="595"/>
      <c r="P160" s="595"/>
      <c r="Q160" s="595"/>
      <c r="R160" s="595"/>
      <c r="S160" s="595"/>
      <c r="T160" s="595"/>
      <c r="U160" s="595"/>
      <c r="V160" s="595"/>
      <c r="W160" s="595"/>
      <c r="X160" s="595"/>
      <c r="Y160" s="595"/>
      <c r="Z160" s="595"/>
      <c r="AA160" s="595"/>
      <c r="AB160" s="595"/>
      <c r="AC160" s="595"/>
      <c r="AD160" s="595"/>
      <c r="AE160" s="595"/>
      <c r="AF160" s="595"/>
      <c r="AG160" s="595"/>
      <c r="AH160" s="595"/>
      <c r="AI160" s="595"/>
      <c r="AJ160" s="595"/>
      <c r="AK160" s="595"/>
      <c r="AL160" s="595"/>
      <c r="AM160" s="595"/>
      <c r="AN160" s="595"/>
      <c r="AO160" s="595"/>
      <c r="AP160" s="595"/>
      <c r="AQ160" s="595"/>
      <c r="AR160" s="595"/>
      <c r="AS160" s="595"/>
      <c r="AT160" s="595"/>
      <c r="AU160" s="595"/>
      <c r="AV160" s="595"/>
      <c r="AW160" s="595"/>
      <c r="AX160" s="595"/>
      <c r="AY160" s="595"/>
      <c r="AZ160" s="595"/>
      <c r="BA160" s="595"/>
      <c r="BB160" s="595"/>
      <c r="BC160" s="595"/>
      <c r="BD160" s="595"/>
      <c r="BE160" s="595"/>
      <c r="BF160" s="595"/>
      <c r="BG160" s="595"/>
      <c r="BH160" s="595"/>
      <c r="BI160" s="595"/>
      <c r="BJ160" s="595"/>
      <c r="BK160" s="595"/>
      <c r="BL160" s="595"/>
      <c r="BM160" s="595"/>
      <c r="BN160" s="595"/>
      <c r="BO160" s="595"/>
      <c r="BP160" s="595"/>
      <c r="BQ160" s="595"/>
      <c r="BR160" s="595"/>
      <c r="BS160" s="595"/>
      <c r="BT160" s="595"/>
      <c r="BU160" s="595"/>
      <c r="BV160" s="595"/>
      <c r="BW160" s="595"/>
      <c r="BX160" s="595"/>
      <c r="BY160" s="595"/>
      <c r="BZ160" s="595"/>
      <c r="CA160" s="595"/>
      <c r="CB160" s="595"/>
      <c r="CC160" s="595"/>
      <c r="CD160" s="595"/>
      <c r="CE160" s="595"/>
      <c r="CF160" s="595"/>
      <c r="CG160" s="595"/>
      <c r="CH160" s="595"/>
      <c r="CI160" s="595"/>
      <c r="CJ160" s="595"/>
      <c r="CK160" s="595"/>
      <c r="CL160" s="595"/>
      <c r="CM160" s="595"/>
      <c r="CN160" s="595"/>
      <c r="CO160" s="595"/>
      <c r="CP160" s="595"/>
      <c r="CQ160" s="595"/>
      <c r="CR160" s="595"/>
      <c r="CS160" s="595"/>
      <c r="CT160" s="595"/>
      <c r="CU160" s="595"/>
      <c r="CV160" s="595"/>
      <c r="CW160" s="595"/>
      <c r="CX160" s="595"/>
      <c r="CY160" s="595"/>
      <c r="CZ160" s="595"/>
      <c r="DA160" s="595"/>
      <c r="DB160" s="595"/>
      <c r="DC160" s="595"/>
      <c r="DD160" s="595"/>
      <c r="DE160" s="595"/>
      <c r="DF160" s="595"/>
      <c r="DG160" s="595"/>
      <c r="DH160" s="595"/>
      <c r="DI160" s="595"/>
      <c r="DJ160" s="595"/>
      <c r="DK160" s="595"/>
      <c r="DL160" s="595"/>
      <c r="DM160" s="595"/>
      <c r="DN160" s="595"/>
      <c r="DO160" s="595"/>
      <c r="DP160" s="595"/>
      <c r="DQ160" s="595"/>
      <c r="DR160" s="595"/>
      <c r="DS160" s="595"/>
      <c r="DT160" s="595"/>
    </row>
  </sheetData>
  <mergeCells count="86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Z2:CB2"/>
    <mergeCell ref="CC2:CE2"/>
    <mergeCell ref="CF2:CH2"/>
    <mergeCell ref="BE2:BG2"/>
    <mergeCell ref="BH2:BJ2"/>
    <mergeCell ref="BK2:BM2"/>
    <mergeCell ref="BN2:BP2"/>
    <mergeCell ref="BQ2:BS2"/>
    <mergeCell ref="CX2:CZ2"/>
    <mergeCell ref="DA2:DC2"/>
    <mergeCell ref="DD2:DF2"/>
    <mergeCell ref="DG2:DI2"/>
    <mergeCell ref="A44:A45"/>
    <mergeCell ref="B44:B45"/>
    <mergeCell ref="C44:C45"/>
    <mergeCell ref="D44:D45"/>
    <mergeCell ref="E44:E45"/>
    <mergeCell ref="CI2:CK2"/>
    <mergeCell ref="CL2:CN2"/>
    <mergeCell ref="CO2:CQ2"/>
    <mergeCell ref="CR2:CT2"/>
    <mergeCell ref="CU2:CW2"/>
    <mergeCell ref="BT2:BV2"/>
    <mergeCell ref="BW2:BY2"/>
    <mergeCell ref="A57:A58"/>
    <mergeCell ref="B57:B58"/>
    <mergeCell ref="C57:C58"/>
    <mergeCell ref="D57:D58"/>
    <mergeCell ref="E57:E58"/>
    <mergeCell ref="F57:H57"/>
    <mergeCell ref="I57:K57"/>
    <mergeCell ref="L57:N57"/>
    <mergeCell ref="O57:Q57"/>
    <mergeCell ref="R57:T57"/>
    <mergeCell ref="U57:W57"/>
    <mergeCell ref="X57:Z57"/>
    <mergeCell ref="AA57:AC57"/>
    <mergeCell ref="AD57:AF57"/>
    <mergeCell ref="AG57:AI57"/>
    <mergeCell ref="AJ57:AL57"/>
    <mergeCell ref="AM57:AO57"/>
    <mergeCell ref="AP57:AR57"/>
    <mergeCell ref="AS57:AU57"/>
    <mergeCell ref="AV57:AX57"/>
    <mergeCell ref="AY57:BA57"/>
    <mergeCell ref="BB57:BD57"/>
    <mergeCell ref="BE57:BG57"/>
    <mergeCell ref="BH57:BJ57"/>
    <mergeCell ref="BK57:BM57"/>
    <mergeCell ref="F98:J98"/>
    <mergeCell ref="CR57:CT57"/>
    <mergeCell ref="CU57:CW57"/>
    <mergeCell ref="CX57:CZ57"/>
    <mergeCell ref="A96:B96"/>
    <mergeCell ref="A97:C97"/>
    <mergeCell ref="CC57:CE57"/>
    <mergeCell ref="CF57:CH57"/>
    <mergeCell ref="CI57:CK57"/>
    <mergeCell ref="CL57:CN57"/>
    <mergeCell ref="CO57:CQ57"/>
    <mergeCell ref="BN57:BP57"/>
    <mergeCell ref="BQ57:BS57"/>
    <mergeCell ref="BT57:BV57"/>
    <mergeCell ref="BW57:BY57"/>
    <mergeCell ref="BZ57:CB57"/>
  </mergeCells>
  <conditionalFormatting sqref="N4">
    <cfRule type="cellIs" dxfId="115" priority="2" operator="between">
      <formula>1</formula>
      <formula>5</formula>
    </cfRule>
  </conditionalFormatting>
  <conditionalFormatting sqref="P4">
    <cfRule type="cellIs" dxfId="114" priority="3" operator="between">
      <formula>1</formula>
      <formula>5</formula>
    </cfRule>
  </conditionalFormatting>
  <pageMargins left="0.7" right="0.7" top="0.75" bottom="0.75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DD4"/>
  </sheetPr>
  <dimension ref="A1:DT159"/>
  <sheetViews>
    <sheetView topLeftCell="A23" zoomScaleNormal="100" workbookViewId="0">
      <pane xSplit="4" topLeftCell="E1" activePane="topRight" state="frozen"/>
      <selection activeCell="A43" sqref="A43"/>
      <selection pane="topRight" activeCell="B100" sqref="B100"/>
    </sheetView>
  </sheetViews>
  <sheetFormatPr defaultColWidth="12.58203125" defaultRowHeight="14" x14ac:dyDescent="0.3"/>
  <cols>
    <col min="1" max="1" width="37" style="525" customWidth="1"/>
    <col min="2" max="2" width="16.58203125" style="525" customWidth="1"/>
    <col min="3" max="3" width="9.5" style="525" customWidth="1"/>
    <col min="4" max="4" width="10.75" style="525" customWidth="1"/>
    <col min="5" max="5" width="9.75" style="525" customWidth="1"/>
    <col min="6" max="124" width="7.75" style="525" customWidth="1"/>
    <col min="125" max="16384" width="12.58203125" style="525"/>
  </cols>
  <sheetData>
    <row r="1" spans="1:124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0.25" customHeight="1" x14ac:dyDescent="0.65">
      <c r="A4" s="781" t="s">
        <v>536</v>
      </c>
      <c r="B4" s="548"/>
      <c r="C4" s="549"/>
      <c r="D4" s="550"/>
      <c r="E4" s="551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3"/>
      <c r="DG4" s="552"/>
      <c r="DH4" s="551"/>
      <c r="DI4" s="553"/>
      <c r="DJ4" s="554"/>
      <c r="DK4" s="554"/>
      <c r="DL4" s="554"/>
      <c r="DM4" s="554"/>
      <c r="DN4" s="554"/>
      <c r="DO4" s="554"/>
      <c r="DP4" s="554"/>
      <c r="DQ4" s="554"/>
      <c r="DR4" s="554"/>
      <c r="DS4" s="554"/>
      <c r="DT4" s="554"/>
    </row>
    <row r="5" spans="1:124" ht="13.5" customHeight="1" x14ac:dyDescent="0.3">
      <c r="A5" s="555" t="s">
        <v>481</v>
      </c>
      <c r="B5" s="840" t="s">
        <v>537</v>
      </c>
      <c r="C5" s="557" t="s">
        <v>538</v>
      </c>
      <c r="D5" s="558">
        <f t="shared" ref="D5:D21" si="0">LOOKUP(2,1/(F5:DI5&lt;&gt;""),F5:DI5)</f>
        <v>2</v>
      </c>
      <c r="E5" s="559"/>
      <c r="F5" s="560">
        <v>0</v>
      </c>
      <c r="G5" s="561"/>
      <c r="H5" s="562">
        <f t="shared" ref="H5:H22" si="1">F5-G5</f>
        <v>0</v>
      </c>
      <c r="I5" s="563"/>
      <c r="J5" s="564"/>
      <c r="K5" s="562">
        <f t="shared" ref="K5:K22" si="2">H5+I5-J5</f>
        <v>0</v>
      </c>
      <c r="L5" s="563">
        <v>2</v>
      </c>
      <c r="M5" s="564"/>
      <c r="N5" s="562">
        <f t="shared" ref="N5:N22" si="3">K5+L5-M5</f>
        <v>2</v>
      </c>
      <c r="O5" s="563"/>
      <c r="P5" s="564"/>
      <c r="Q5" s="562">
        <f t="shared" ref="Q5:Q22" si="4">N5+O5-P5</f>
        <v>2</v>
      </c>
      <c r="R5" s="563"/>
      <c r="S5" s="564"/>
      <c r="T5" s="562">
        <f t="shared" ref="T5:T22" si="5">Q5+R5-S5</f>
        <v>2</v>
      </c>
      <c r="U5" s="563"/>
      <c r="V5" s="564"/>
      <c r="W5" s="562">
        <f t="shared" ref="W5:W22" si="6">T5+U5-V5</f>
        <v>2</v>
      </c>
      <c r="X5" s="563"/>
      <c r="Y5" s="564"/>
      <c r="Z5" s="562">
        <f t="shared" ref="Z5:Z22" si="7">W5+X5-Y5</f>
        <v>2</v>
      </c>
      <c r="AA5" s="563"/>
      <c r="AB5" s="564"/>
      <c r="AC5" s="562">
        <f t="shared" ref="AC5:AC22" si="8">Z5+AA5-AB5</f>
        <v>2</v>
      </c>
      <c r="AD5" s="563"/>
      <c r="AE5" s="564"/>
      <c r="AF5" s="562">
        <f t="shared" ref="AF5:AF22" si="9">AC5+AD5-AE5</f>
        <v>2</v>
      </c>
      <c r="AG5" s="563"/>
      <c r="AH5" s="564"/>
      <c r="AI5" s="562">
        <f t="shared" ref="AI5:AI22" si="10">AF5+AG5-AH5</f>
        <v>2</v>
      </c>
      <c r="AJ5" s="563"/>
      <c r="AK5" s="564"/>
      <c r="AL5" s="562">
        <f t="shared" ref="AL5:AL22" si="11">AI5+AJ5-AK5</f>
        <v>2</v>
      </c>
      <c r="AM5" s="563"/>
      <c r="AN5" s="564"/>
      <c r="AO5" s="562">
        <f t="shared" ref="AO5:AO22" si="12">AL5+AM5-AN5</f>
        <v>2</v>
      </c>
      <c r="AP5" s="563"/>
      <c r="AQ5" s="564"/>
      <c r="AR5" s="562">
        <f>AO5+AP5-AQ5</f>
        <v>2</v>
      </c>
      <c r="AS5" s="563"/>
      <c r="AT5" s="564"/>
      <c r="AU5" s="562">
        <f>AR5+AS5-AT5</f>
        <v>2</v>
      </c>
      <c r="AV5" s="563"/>
      <c r="AW5" s="564"/>
      <c r="AX5" s="562">
        <f>AU5+AV5-AW5</f>
        <v>2</v>
      </c>
      <c r="AY5" s="563"/>
      <c r="AZ5" s="564"/>
      <c r="BA5" s="562">
        <f>AX5+AY5-AZ5</f>
        <v>2</v>
      </c>
      <c r="BB5" s="563"/>
      <c r="BC5" s="564"/>
      <c r="BD5" s="562">
        <f>BA5+BB5-BC5</f>
        <v>2</v>
      </c>
      <c r="BE5" s="563"/>
      <c r="BF5" s="564"/>
      <c r="BG5" s="562">
        <f>BD5+BE5-BF5</f>
        <v>2</v>
      </c>
      <c r="BH5" s="563"/>
      <c r="BI5" s="564"/>
      <c r="BJ5" s="562">
        <f>BG5+BH5-BI5</f>
        <v>2</v>
      </c>
      <c r="BK5" s="563"/>
      <c r="BL5" s="564"/>
      <c r="BM5" s="562">
        <f>BJ5+BK5-BL5</f>
        <v>2</v>
      </c>
      <c r="BN5" s="563"/>
      <c r="BO5" s="564"/>
      <c r="BP5" s="562">
        <f>BM5+BN5-BO5</f>
        <v>2</v>
      </c>
      <c r="BQ5" s="563"/>
      <c r="BR5" s="564"/>
      <c r="BS5" s="562">
        <f>BP5+BQ5-BR5</f>
        <v>2</v>
      </c>
      <c r="BT5" s="563"/>
      <c r="BU5" s="564"/>
      <c r="BV5" s="562">
        <f>BS5+BT5-BU5</f>
        <v>2</v>
      </c>
      <c r="BW5" s="563"/>
      <c r="BX5" s="564"/>
      <c r="BY5" s="562">
        <f>BV5+BW5-BX5</f>
        <v>2</v>
      </c>
      <c r="BZ5" s="563"/>
      <c r="CA5" s="564"/>
      <c r="CB5" s="562">
        <f>BY5+BZ5-CA5</f>
        <v>2</v>
      </c>
      <c r="CC5" s="563"/>
      <c r="CD5" s="564"/>
      <c r="CE5" s="562">
        <f>CB5+CC5-CD5</f>
        <v>2</v>
      </c>
      <c r="CF5" s="563"/>
      <c r="CG5" s="564"/>
      <c r="CH5" s="562">
        <f>CE5+CF5-CG5</f>
        <v>2</v>
      </c>
      <c r="CI5" s="563"/>
      <c r="CJ5" s="564"/>
      <c r="CK5" s="562">
        <f>CH5+CI5-CJ5</f>
        <v>2</v>
      </c>
      <c r="CL5" s="563"/>
      <c r="CM5" s="564"/>
      <c r="CN5" s="562">
        <f>CK5+CL5-CM5</f>
        <v>2</v>
      </c>
      <c r="CO5" s="563"/>
      <c r="CP5" s="564"/>
      <c r="CQ5" s="562">
        <f>CN5+CO5-CP5</f>
        <v>2</v>
      </c>
      <c r="CR5" s="563"/>
      <c r="CS5" s="564"/>
      <c r="CT5" s="562">
        <f>CQ5+CR5-CS5</f>
        <v>2</v>
      </c>
      <c r="CU5" s="563"/>
      <c r="CV5" s="564"/>
      <c r="CW5" s="562">
        <f>CT5+CU5-CV5</f>
        <v>2</v>
      </c>
      <c r="CX5" s="563"/>
      <c r="CY5" s="564"/>
      <c r="CZ5" s="562">
        <f>CW5+CX5-CY5</f>
        <v>2</v>
      </c>
      <c r="DA5" s="563"/>
      <c r="DB5" s="564"/>
      <c r="DC5" s="562">
        <f>CZ5+DA5-DB5</f>
        <v>2</v>
      </c>
      <c r="DD5" s="563"/>
      <c r="DE5" s="564"/>
      <c r="DF5" s="562">
        <f>DC5+DD5-DE5</f>
        <v>2</v>
      </c>
      <c r="DG5" s="563"/>
      <c r="DH5" s="564"/>
      <c r="DI5" s="562">
        <f>DF5+DG5-DH5</f>
        <v>2</v>
      </c>
      <c r="DJ5" s="565"/>
      <c r="DK5" s="565"/>
      <c r="DL5" s="565"/>
      <c r="DM5" s="565"/>
      <c r="DN5" s="565"/>
      <c r="DO5" s="565"/>
      <c r="DP5" s="565"/>
      <c r="DQ5" s="565"/>
      <c r="DR5" s="565"/>
      <c r="DS5" s="565"/>
      <c r="DT5" s="565"/>
    </row>
    <row r="6" spans="1:124" ht="13.5" customHeight="1" x14ac:dyDescent="0.3">
      <c r="A6" s="565"/>
      <c r="B6" s="840" t="s">
        <v>539</v>
      </c>
      <c r="C6" s="557" t="s">
        <v>540</v>
      </c>
      <c r="D6" s="558">
        <f t="shared" si="0"/>
        <v>28</v>
      </c>
      <c r="E6" s="559"/>
      <c r="F6" s="560">
        <v>0</v>
      </c>
      <c r="G6" s="561"/>
      <c r="H6" s="562">
        <f t="shared" si="1"/>
        <v>0</v>
      </c>
      <c r="I6" s="563"/>
      <c r="J6" s="564"/>
      <c r="K6" s="562">
        <f t="shared" si="2"/>
        <v>0</v>
      </c>
      <c r="L6" s="563">
        <v>28</v>
      </c>
      <c r="M6" s="564"/>
      <c r="N6" s="562">
        <f t="shared" si="3"/>
        <v>28</v>
      </c>
      <c r="O6" s="563"/>
      <c r="P6" s="564"/>
      <c r="Q6" s="562">
        <f t="shared" si="4"/>
        <v>28</v>
      </c>
      <c r="R6" s="563"/>
      <c r="S6" s="564"/>
      <c r="T6" s="562">
        <f t="shared" si="5"/>
        <v>28</v>
      </c>
      <c r="U6" s="563"/>
      <c r="V6" s="564"/>
      <c r="W6" s="562">
        <f t="shared" si="6"/>
        <v>28</v>
      </c>
      <c r="X6" s="563"/>
      <c r="Y6" s="564"/>
      <c r="Z6" s="562">
        <f t="shared" si="7"/>
        <v>28</v>
      </c>
      <c r="AA6" s="563"/>
      <c r="AB6" s="564"/>
      <c r="AC6" s="562">
        <f t="shared" si="8"/>
        <v>28</v>
      </c>
      <c r="AD6" s="563"/>
      <c r="AE6" s="564"/>
      <c r="AF6" s="562">
        <f t="shared" si="9"/>
        <v>28</v>
      </c>
      <c r="AG6" s="563"/>
      <c r="AH6" s="564"/>
      <c r="AI6" s="562">
        <f t="shared" si="10"/>
        <v>28</v>
      </c>
      <c r="AJ6" s="563"/>
      <c r="AK6" s="564"/>
      <c r="AL6" s="562">
        <f t="shared" si="11"/>
        <v>28</v>
      </c>
      <c r="AM6" s="563"/>
      <c r="AN6" s="564"/>
      <c r="AO6" s="562">
        <f t="shared" si="12"/>
        <v>28</v>
      </c>
      <c r="AP6" s="563"/>
      <c r="AQ6" s="564"/>
      <c r="AR6" s="562"/>
      <c r="AS6" s="563"/>
      <c r="AT6" s="564"/>
      <c r="AU6" s="562"/>
      <c r="AV6" s="563"/>
      <c r="AW6" s="564"/>
      <c r="AX6" s="562"/>
      <c r="AY6" s="563"/>
      <c r="AZ6" s="564"/>
      <c r="BA6" s="562"/>
      <c r="BB6" s="563"/>
      <c r="BC6" s="564"/>
      <c r="BD6" s="562"/>
      <c r="BE6" s="563"/>
      <c r="BF6" s="564"/>
      <c r="BG6" s="562"/>
      <c r="BH6" s="563"/>
      <c r="BI6" s="564"/>
      <c r="BJ6" s="562"/>
      <c r="BK6" s="563"/>
      <c r="BL6" s="564"/>
      <c r="BM6" s="562"/>
      <c r="BN6" s="563"/>
      <c r="BO6" s="564"/>
      <c r="BP6" s="562"/>
      <c r="BQ6" s="563"/>
      <c r="BR6" s="564"/>
      <c r="BS6" s="562"/>
      <c r="BT6" s="563"/>
      <c r="BU6" s="564"/>
      <c r="BV6" s="562"/>
      <c r="BW6" s="563"/>
      <c r="BX6" s="564"/>
      <c r="BY6" s="562"/>
      <c r="BZ6" s="563"/>
      <c r="CA6" s="564"/>
      <c r="CB6" s="562"/>
      <c r="CC6" s="563"/>
      <c r="CD6" s="564"/>
      <c r="CE6" s="562"/>
      <c r="CF6" s="563"/>
      <c r="CG6" s="564"/>
      <c r="CH6" s="562"/>
      <c r="CI6" s="563"/>
      <c r="CJ6" s="564"/>
      <c r="CK6" s="562"/>
      <c r="CL6" s="563"/>
      <c r="CM6" s="564"/>
      <c r="CN6" s="562"/>
      <c r="CO6" s="563"/>
      <c r="CP6" s="564"/>
      <c r="CQ6" s="562"/>
      <c r="CR6" s="563"/>
      <c r="CS6" s="564"/>
      <c r="CT6" s="562"/>
      <c r="CU6" s="563"/>
      <c r="CV6" s="564"/>
      <c r="CW6" s="562"/>
      <c r="CX6" s="563"/>
      <c r="CY6" s="564"/>
      <c r="CZ6" s="562"/>
      <c r="DA6" s="563"/>
      <c r="DB6" s="564"/>
      <c r="DC6" s="562"/>
      <c r="DD6" s="563"/>
      <c r="DE6" s="564"/>
      <c r="DF6" s="562"/>
      <c r="DG6" s="563"/>
      <c r="DH6" s="564"/>
      <c r="DI6" s="562"/>
      <c r="DJ6" s="565"/>
      <c r="DK6" s="565"/>
      <c r="DL6" s="565"/>
      <c r="DM6" s="565"/>
      <c r="DN6" s="565"/>
      <c r="DO6" s="565"/>
      <c r="DP6" s="565"/>
      <c r="DQ6" s="565"/>
      <c r="DR6" s="565"/>
      <c r="DS6" s="565"/>
      <c r="DT6" s="565"/>
    </row>
    <row r="7" spans="1:124" ht="15" customHeight="1" x14ac:dyDescent="0.3">
      <c r="A7" s="566" t="s">
        <v>476</v>
      </c>
      <c r="B7" s="840"/>
      <c r="C7" s="557"/>
      <c r="D7" s="558">
        <f t="shared" si="0"/>
        <v>0</v>
      </c>
      <c r="E7" s="559"/>
      <c r="F7" s="560"/>
      <c r="G7" s="561"/>
      <c r="H7" s="562">
        <f t="shared" si="1"/>
        <v>0</v>
      </c>
      <c r="I7" s="563"/>
      <c r="J7" s="564"/>
      <c r="K7" s="562">
        <f t="shared" si="2"/>
        <v>0</v>
      </c>
      <c r="L7" s="563"/>
      <c r="M7" s="564"/>
      <c r="N7" s="562">
        <f t="shared" si="3"/>
        <v>0</v>
      </c>
      <c r="O7" s="563"/>
      <c r="P7" s="564"/>
      <c r="Q7" s="562">
        <f t="shared" si="4"/>
        <v>0</v>
      </c>
      <c r="R7" s="563"/>
      <c r="S7" s="564"/>
      <c r="T7" s="562">
        <f t="shared" si="5"/>
        <v>0</v>
      </c>
      <c r="U7" s="563"/>
      <c r="V7" s="564"/>
      <c r="W7" s="562">
        <f t="shared" si="6"/>
        <v>0</v>
      </c>
      <c r="X7" s="563"/>
      <c r="Y7" s="564"/>
      <c r="Z7" s="562">
        <f t="shared" si="7"/>
        <v>0</v>
      </c>
      <c r="AA7" s="563"/>
      <c r="AB7" s="564"/>
      <c r="AC7" s="562">
        <f t="shared" si="8"/>
        <v>0</v>
      </c>
      <c r="AD7" s="563"/>
      <c r="AE7" s="564"/>
      <c r="AF7" s="562">
        <f t="shared" si="9"/>
        <v>0</v>
      </c>
      <c r="AG7" s="563"/>
      <c r="AH7" s="564"/>
      <c r="AI7" s="562">
        <f t="shared" si="10"/>
        <v>0</v>
      </c>
      <c r="AJ7" s="563"/>
      <c r="AK7" s="564"/>
      <c r="AL7" s="562">
        <f t="shared" si="11"/>
        <v>0</v>
      </c>
      <c r="AM7" s="563"/>
      <c r="AN7" s="564"/>
      <c r="AO7" s="562">
        <f t="shared" si="12"/>
        <v>0</v>
      </c>
      <c r="AP7" s="563"/>
      <c r="AQ7" s="564"/>
      <c r="AR7" s="562">
        <f t="shared" ref="AR7:AR22" si="13">AO7+AP7-AQ7</f>
        <v>0</v>
      </c>
      <c r="AS7" s="563"/>
      <c r="AT7" s="564"/>
      <c r="AU7" s="562">
        <f t="shared" ref="AU7:AU22" si="14">AR7+AS7-AT7</f>
        <v>0</v>
      </c>
      <c r="AV7" s="563"/>
      <c r="AW7" s="564"/>
      <c r="AX7" s="562">
        <f t="shared" ref="AX7:AX22" si="15">AU7+AV7-AW7</f>
        <v>0</v>
      </c>
      <c r="AY7" s="563"/>
      <c r="AZ7" s="564"/>
      <c r="BA7" s="562">
        <f t="shared" ref="BA7:BA22" si="16">AX7+AY7-AZ7</f>
        <v>0</v>
      </c>
      <c r="BB7" s="563"/>
      <c r="BC7" s="564"/>
      <c r="BD7" s="562">
        <f t="shared" ref="BD7:BD22" si="17">BA7+BB7-BC7</f>
        <v>0</v>
      </c>
      <c r="BE7" s="563"/>
      <c r="BF7" s="564"/>
      <c r="BG7" s="562">
        <f t="shared" ref="BG7:BG22" si="18">BD7+BE7-BF7</f>
        <v>0</v>
      </c>
      <c r="BH7" s="563"/>
      <c r="BI7" s="564"/>
      <c r="BJ7" s="562">
        <f t="shared" ref="BJ7:BJ22" si="19">BG7+BH7-BI7</f>
        <v>0</v>
      </c>
      <c r="BK7" s="563"/>
      <c r="BL7" s="564"/>
      <c r="BM7" s="562">
        <f t="shared" ref="BM7:BM22" si="20">BJ7+BK7-BL7</f>
        <v>0</v>
      </c>
      <c r="BN7" s="563"/>
      <c r="BO7" s="564"/>
      <c r="BP7" s="562">
        <f t="shared" ref="BP7:BP22" si="21">BM7+BN7-BO7</f>
        <v>0</v>
      </c>
      <c r="BQ7" s="563"/>
      <c r="BR7" s="564"/>
      <c r="BS7" s="562">
        <f t="shared" ref="BS7:BS22" si="22">BP7+BQ7-BR7</f>
        <v>0</v>
      </c>
      <c r="BT7" s="563"/>
      <c r="BU7" s="564"/>
      <c r="BV7" s="562">
        <f t="shared" ref="BV7:BV22" si="23">BS7+BT7-BU7</f>
        <v>0</v>
      </c>
      <c r="BW7" s="563"/>
      <c r="BX7" s="564"/>
      <c r="BY7" s="562">
        <f t="shared" ref="BY7:BY22" si="24">BV7+BW7-BX7</f>
        <v>0</v>
      </c>
      <c r="BZ7" s="563"/>
      <c r="CA7" s="564"/>
      <c r="CB7" s="562">
        <f t="shared" ref="CB7:CB22" si="25">BY7+BZ7-CA7</f>
        <v>0</v>
      </c>
      <c r="CC7" s="563"/>
      <c r="CD7" s="564"/>
      <c r="CE7" s="562">
        <f t="shared" ref="CE7:CE22" si="26">CB7+CC7-CD7</f>
        <v>0</v>
      </c>
      <c r="CF7" s="563"/>
      <c r="CG7" s="564"/>
      <c r="CH7" s="562">
        <f t="shared" ref="CH7:CH22" si="27">CE7+CF7-CG7</f>
        <v>0</v>
      </c>
      <c r="CI7" s="563"/>
      <c r="CJ7" s="564"/>
      <c r="CK7" s="562">
        <f t="shared" ref="CK7:CK22" si="28">CH7+CI7-CJ7</f>
        <v>0</v>
      </c>
      <c r="CL7" s="563"/>
      <c r="CM7" s="564"/>
      <c r="CN7" s="562">
        <f t="shared" ref="CN7:CN22" si="29">CK7+CL7-CM7</f>
        <v>0</v>
      </c>
      <c r="CO7" s="563"/>
      <c r="CP7" s="564"/>
      <c r="CQ7" s="562">
        <f t="shared" ref="CQ7:CQ22" si="30">CN7+CO7-CP7</f>
        <v>0</v>
      </c>
      <c r="CR7" s="563"/>
      <c r="CS7" s="564"/>
      <c r="CT7" s="562">
        <f t="shared" ref="CT7:CT22" si="31">CQ7+CR7-CS7</f>
        <v>0</v>
      </c>
      <c r="CU7" s="563"/>
      <c r="CV7" s="564"/>
      <c r="CW7" s="562">
        <f t="shared" ref="CW7:CW22" si="32">CT7+CU7-CV7</f>
        <v>0</v>
      </c>
      <c r="CX7" s="563"/>
      <c r="CY7" s="564"/>
      <c r="CZ7" s="562">
        <f t="shared" ref="CZ7:CZ22" si="33">CW7+CX7-CY7</f>
        <v>0</v>
      </c>
      <c r="DA7" s="563"/>
      <c r="DB7" s="564"/>
      <c r="DC7" s="562">
        <f t="shared" ref="DC7:DC22" si="34">CZ7+DA7-DB7</f>
        <v>0</v>
      </c>
      <c r="DD7" s="563"/>
      <c r="DE7" s="564"/>
      <c r="DF7" s="562">
        <f t="shared" ref="DF7:DF22" si="35">DC7+DD7-DE7</f>
        <v>0</v>
      </c>
      <c r="DG7" s="563"/>
      <c r="DH7" s="564"/>
      <c r="DI7" s="562">
        <f t="shared" ref="DI7:DI22" si="36">DF7+DG7-DH7</f>
        <v>0</v>
      </c>
      <c r="DJ7" s="565"/>
      <c r="DK7" s="565"/>
      <c r="DL7" s="565"/>
      <c r="DM7" s="565"/>
      <c r="DN7" s="565"/>
      <c r="DO7" s="565"/>
      <c r="DP7" s="565"/>
      <c r="DQ7" s="565"/>
      <c r="DR7" s="565"/>
      <c r="DS7" s="565"/>
      <c r="DT7" s="565"/>
    </row>
    <row r="8" spans="1:124" ht="18" customHeight="1" x14ac:dyDescent="0.35">
      <c r="A8" s="569">
        <f>D22</f>
        <v>30</v>
      </c>
      <c r="B8" s="570"/>
      <c r="C8" s="783"/>
      <c r="D8" s="558">
        <f t="shared" si="0"/>
        <v>0</v>
      </c>
      <c r="E8" s="559"/>
      <c r="F8" s="560"/>
      <c r="G8" s="571"/>
      <c r="H8" s="562">
        <f t="shared" si="1"/>
        <v>0</v>
      </c>
      <c r="I8" s="560"/>
      <c r="J8" s="571"/>
      <c r="K8" s="562">
        <f t="shared" si="2"/>
        <v>0</v>
      </c>
      <c r="L8" s="560"/>
      <c r="M8" s="571"/>
      <c r="N8" s="562">
        <f t="shared" si="3"/>
        <v>0</v>
      </c>
      <c r="O8" s="560"/>
      <c r="P8" s="571"/>
      <c r="Q8" s="562">
        <f t="shared" si="4"/>
        <v>0</v>
      </c>
      <c r="R8" s="560"/>
      <c r="S8" s="571"/>
      <c r="T8" s="562">
        <f t="shared" si="5"/>
        <v>0</v>
      </c>
      <c r="U8" s="560"/>
      <c r="V8" s="571"/>
      <c r="W8" s="562">
        <f t="shared" si="6"/>
        <v>0</v>
      </c>
      <c r="X8" s="560"/>
      <c r="Y8" s="571"/>
      <c r="Z8" s="562">
        <f t="shared" si="7"/>
        <v>0</v>
      </c>
      <c r="AA8" s="560"/>
      <c r="AB8" s="571"/>
      <c r="AC8" s="562">
        <f t="shared" si="8"/>
        <v>0</v>
      </c>
      <c r="AD8" s="560"/>
      <c r="AE8" s="571"/>
      <c r="AF8" s="562">
        <f t="shared" si="9"/>
        <v>0</v>
      </c>
      <c r="AG8" s="560"/>
      <c r="AH8" s="571"/>
      <c r="AI8" s="562">
        <f t="shared" si="10"/>
        <v>0</v>
      </c>
      <c r="AJ8" s="560"/>
      <c r="AK8" s="571"/>
      <c r="AL8" s="562">
        <f t="shared" si="11"/>
        <v>0</v>
      </c>
      <c r="AM8" s="560"/>
      <c r="AN8" s="571"/>
      <c r="AO8" s="562">
        <f t="shared" si="12"/>
        <v>0</v>
      </c>
      <c r="AP8" s="560"/>
      <c r="AQ8" s="571"/>
      <c r="AR8" s="562">
        <f t="shared" si="13"/>
        <v>0</v>
      </c>
      <c r="AS8" s="560"/>
      <c r="AT8" s="571"/>
      <c r="AU8" s="562">
        <f t="shared" si="14"/>
        <v>0</v>
      </c>
      <c r="AV8" s="560"/>
      <c r="AW8" s="571"/>
      <c r="AX8" s="562">
        <f t="shared" si="15"/>
        <v>0</v>
      </c>
      <c r="AY8" s="560"/>
      <c r="AZ8" s="571"/>
      <c r="BA8" s="562">
        <f t="shared" si="16"/>
        <v>0</v>
      </c>
      <c r="BB8" s="560"/>
      <c r="BC8" s="571"/>
      <c r="BD8" s="562">
        <f t="shared" si="17"/>
        <v>0</v>
      </c>
      <c r="BE8" s="560"/>
      <c r="BF8" s="571"/>
      <c r="BG8" s="562">
        <f t="shared" si="18"/>
        <v>0</v>
      </c>
      <c r="BH8" s="560"/>
      <c r="BI8" s="571"/>
      <c r="BJ8" s="562">
        <f t="shared" si="19"/>
        <v>0</v>
      </c>
      <c r="BK8" s="560"/>
      <c r="BL8" s="571"/>
      <c r="BM8" s="562">
        <f t="shared" si="20"/>
        <v>0</v>
      </c>
      <c r="BN8" s="560"/>
      <c r="BO8" s="571"/>
      <c r="BP8" s="562">
        <f t="shared" si="21"/>
        <v>0</v>
      </c>
      <c r="BQ8" s="560"/>
      <c r="BR8" s="571"/>
      <c r="BS8" s="562">
        <f t="shared" si="22"/>
        <v>0</v>
      </c>
      <c r="BT8" s="560"/>
      <c r="BU8" s="571"/>
      <c r="BV8" s="562">
        <f t="shared" si="23"/>
        <v>0</v>
      </c>
      <c r="BW8" s="560"/>
      <c r="BX8" s="571"/>
      <c r="BY8" s="562">
        <f t="shared" si="24"/>
        <v>0</v>
      </c>
      <c r="BZ8" s="560"/>
      <c r="CA8" s="571"/>
      <c r="CB8" s="562">
        <f t="shared" si="25"/>
        <v>0</v>
      </c>
      <c r="CC8" s="560"/>
      <c r="CD8" s="571"/>
      <c r="CE8" s="562">
        <f t="shared" si="26"/>
        <v>0</v>
      </c>
      <c r="CF8" s="560"/>
      <c r="CG8" s="571"/>
      <c r="CH8" s="562">
        <f t="shared" si="27"/>
        <v>0</v>
      </c>
      <c r="CI8" s="560"/>
      <c r="CJ8" s="571"/>
      <c r="CK8" s="562">
        <f t="shared" si="28"/>
        <v>0</v>
      </c>
      <c r="CL8" s="560"/>
      <c r="CM8" s="571"/>
      <c r="CN8" s="562">
        <f t="shared" si="29"/>
        <v>0</v>
      </c>
      <c r="CO8" s="560"/>
      <c r="CP8" s="571"/>
      <c r="CQ8" s="562">
        <f t="shared" si="30"/>
        <v>0</v>
      </c>
      <c r="CR8" s="560"/>
      <c r="CS8" s="571"/>
      <c r="CT8" s="562">
        <f t="shared" si="31"/>
        <v>0</v>
      </c>
      <c r="CU8" s="560"/>
      <c r="CV8" s="571"/>
      <c r="CW8" s="562">
        <f t="shared" si="32"/>
        <v>0</v>
      </c>
      <c r="CX8" s="560"/>
      <c r="CY8" s="571"/>
      <c r="CZ8" s="562">
        <f t="shared" si="33"/>
        <v>0</v>
      </c>
      <c r="DA8" s="560"/>
      <c r="DB8" s="571"/>
      <c r="DC8" s="562">
        <f t="shared" si="34"/>
        <v>0</v>
      </c>
      <c r="DD8" s="560"/>
      <c r="DE8" s="571"/>
      <c r="DF8" s="562">
        <f t="shared" si="35"/>
        <v>0</v>
      </c>
      <c r="DG8" s="560"/>
      <c r="DH8" s="571"/>
      <c r="DI8" s="562">
        <f t="shared" si="36"/>
        <v>0</v>
      </c>
      <c r="DJ8" s="565"/>
      <c r="DK8" s="565"/>
      <c r="DL8" s="565"/>
      <c r="DM8" s="565"/>
      <c r="DN8" s="565"/>
      <c r="DO8" s="565"/>
      <c r="DP8" s="565"/>
      <c r="DQ8" s="565"/>
      <c r="DR8" s="565"/>
      <c r="DS8" s="565"/>
      <c r="DT8" s="565"/>
    </row>
    <row r="9" spans="1:124" ht="14.25" customHeight="1" x14ac:dyDescent="0.35">
      <c r="A9" s="572"/>
      <c r="B9" s="570"/>
      <c r="C9" s="783"/>
      <c r="D9" s="558">
        <f t="shared" si="0"/>
        <v>0</v>
      </c>
      <c r="E9" s="559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560"/>
      <c r="DH9" s="561"/>
      <c r="DI9" s="562">
        <f t="shared" si="36"/>
        <v>0</v>
      </c>
      <c r="DJ9" s="565"/>
      <c r="DK9" s="565"/>
      <c r="DL9" s="565"/>
      <c r="DM9" s="565"/>
      <c r="DN9" s="565"/>
      <c r="DO9" s="565"/>
      <c r="DP9" s="565"/>
      <c r="DQ9" s="565"/>
      <c r="DR9" s="565"/>
      <c r="DS9" s="565"/>
      <c r="DT9" s="565"/>
    </row>
    <row r="10" spans="1:124" ht="15" customHeight="1" x14ac:dyDescent="0.35">
      <c r="A10" s="572"/>
      <c r="B10" s="570"/>
      <c r="C10" s="783"/>
      <c r="D10" s="558">
        <f t="shared" si="0"/>
        <v>0</v>
      </c>
      <c r="E10" s="559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560"/>
      <c r="DH10" s="561"/>
      <c r="DI10" s="562">
        <f t="shared" si="36"/>
        <v>0</v>
      </c>
      <c r="DJ10" s="565"/>
      <c r="DK10" s="565"/>
      <c r="DL10" s="565"/>
      <c r="DM10" s="565"/>
      <c r="DN10" s="565"/>
      <c r="DO10" s="565"/>
      <c r="DP10" s="565"/>
      <c r="DQ10" s="565"/>
      <c r="DR10" s="565"/>
      <c r="DS10" s="565"/>
      <c r="DT10" s="565"/>
    </row>
    <row r="11" spans="1:124" ht="15" hidden="1" customHeight="1" x14ac:dyDescent="0.35">
      <c r="A11" s="566"/>
      <c r="B11" s="570"/>
      <c r="C11" s="783"/>
      <c r="D11" s="558">
        <f t="shared" si="0"/>
        <v>0</v>
      </c>
      <c r="E11" s="559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560"/>
      <c r="DH11" s="561"/>
      <c r="DI11" s="562">
        <f t="shared" si="36"/>
        <v>0</v>
      </c>
      <c r="DJ11" s="565"/>
      <c r="DK11" s="565"/>
      <c r="DL11" s="565"/>
      <c r="DM11" s="565"/>
      <c r="DN11" s="565"/>
      <c r="DO11" s="565"/>
      <c r="DP11" s="565"/>
      <c r="DQ11" s="565"/>
      <c r="DR11" s="565"/>
      <c r="DS11" s="565"/>
      <c r="DT11" s="565"/>
    </row>
    <row r="12" spans="1:124" ht="15" hidden="1" customHeight="1" x14ac:dyDescent="0.35">
      <c r="A12" s="572"/>
      <c r="B12" s="570"/>
      <c r="C12" s="783"/>
      <c r="D12" s="558">
        <f t="shared" si="0"/>
        <v>0</v>
      </c>
      <c r="E12" s="559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560"/>
      <c r="DH12" s="561"/>
      <c r="DI12" s="562">
        <f t="shared" si="36"/>
        <v>0</v>
      </c>
      <c r="DJ12" s="565"/>
      <c r="DK12" s="565"/>
      <c r="DL12" s="565"/>
      <c r="DM12" s="565"/>
      <c r="DN12" s="565"/>
      <c r="DO12" s="565"/>
      <c r="DP12" s="565"/>
      <c r="DQ12" s="565"/>
      <c r="DR12" s="565"/>
      <c r="DS12" s="565"/>
      <c r="DT12" s="565"/>
    </row>
    <row r="13" spans="1:124" ht="15" hidden="1" customHeight="1" x14ac:dyDescent="0.35">
      <c r="A13" s="572"/>
      <c r="B13" s="570"/>
      <c r="C13" s="783"/>
      <c r="D13" s="558">
        <f t="shared" si="0"/>
        <v>0</v>
      </c>
      <c r="E13" s="559"/>
      <c r="F13" s="560"/>
      <c r="G13" s="561"/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560"/>
      <c r="DH13" s="561"/>
      <c r="DI13" s="562">
        <f t="shared" si="36"/>
        <v>0</v>
      </c>
      <c r="DJ13" s="565"/>
      <c r="DK13" s="565"/>
      <c r="DL13" s="565"/>
      <c r="DM13" s="565"/>
      <c r="DN13" s="565"/>
      <c r="DO13" s="565"/>
      <c r="DP13" s="565"/>
      <c r="DQ13" s="565"/>
      <c r="DR13" s="565"/>
      <c r="DS13" s="565"/>
      <c r="DT13" s="565"/>
    </row>
    <row r="14" spans="1:124" ht="15" hidden="1" customHeight="1" x14ac:dyDescent="0.35">
      <c r="A14" s="572"/>
      <c r="B14" s="570"/>
      <c r="C14" s="783"/>
      <c r="D14" s="558">
        <f t="shared" si="0"/>
        <v>0</v>
      </c>
      <c r="E14" s="559"/>
      <c r="F14" s="560">
        <v>0</v>
      </c>
      <c r="G14" s="561">
        <v>0</v>
      </c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560"/>
      <c r="DH14" s="561"/>
      <c r="DI14" s="562">
        <f t="shared" si="36"/>
        <v>0</v>
      </c>
      <c r="DJ14" s="565"/>
      <c r="DK14" s="565"/>
      <c r="DL14" s="565"/>
      <c r="DM14" s="565"/>
      <c r="DN14" s="565"/>
      <c r="DO14" s="565"/>
      <c r="DP14" s="565"/>
      <c r="DQ14" s="565"/>
      <c r="DR14" s="565"/>
      <c r="DS14" s="565"/>
      <c r="DT14" s="565"/>
    </row>
    <row r="15" spans="1:124" ht="15" hidden="1" customHeight="1" x14ac:dyDescent="0.35">
      <c r="A15" s="572"/>
      <c r="B15" s="570"/>
      <c r="C15" s="783"/>
      <c r="D15" s="558">
        <f t="shared" si="0"/>
        <v>0</v>
      </c>
      <c r="E15" s="559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560"/>
      <c r="DH15" s="561"/>
      <c r="DI15" s="562">
        <f t="shared" si="36"/>
        <v>0</v>
      </c>
      <c r="DJ15" s="565"/>
      <c r="DK15" s="565"/>
      <c r="DL15" s="565"/>
      <c r="DM15" s="565"/>
      <c r="DN15" s="565"/>
      <c r="DO15" s="565"/>
      <c r="DP15" s="565"/>
      <c r="DQ15" s="565"/>
      <c r="DR15" s="565"/>
      <c r="DS15" s="565"/>
      <c r="DT15" s="565"/>
    </row>
    <row r="16" spans="1:124" ht="15" hidden="1" customHeight="1" x14ac:dyDescent="0.35">
      <c r="A16" s="572"/>
      <c r="B16" s="570"/>
      <c r="C16" s="783"/>
      <c r="D16" s="558">
        <f t="shared" si="0"/>
        <v>0</v>
      </c>
      <c r="E16" s="559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560"/>
      <c r="DH16" s="561"/>
      <c r="DI16" s="562">
        <f t="shared" si="36"/>
        <v>0</v>
      </c>
      <c r="DJ16" s="565"/>
      <c r="DK16" s="565"/>
      <c r="DL16" s="565"/>
      <c r="DM16" s="565"/>
      <c r="DN16" s="565"/>
      <c r="DO16" s="565"/>
      <c r="DP16" s="565"/>
      <c r="DQ16" s="565"/>
      <c r="DR16" s="565"/>
      <c r="DS16" s="565"/>
      <c r="DT16" s="565"/>
    </row>
    <row r="17" spans="1:124" ht="15" hidden="1" customHeight="1" x14ac:dyDescent="0.35">
      <c r="A17" s="572"/>
      <c r="B17" s="570"/>
      <c r="C17" s="783"/>
      <c r="D17" s="558">
        <f t="shared" si="0"/>
        <v>0</v>
      </c>
      <c r="E17" s="559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560"/>
      <c r="DH17" s="561"/>
      <c r="DI17" s="562">
        <f t="shared" si="36"/>
        <v>0</v>
      </c>
      <c r="DJ17" s="565"/>
      <c r="DK17" s="565"/>
      <c r="DL17" s="565"/>
      <c r="DM17" s="565"/>
      <c r="DN17" s="565"/>
      <c r="DO17" s="565"/>
      <c r="DP17" s="565"/>
      <c r="DQ17" s="565"/>
      <c r="DR17" s="565"/>
      <c r="DS17" s="565"/>
      <c r="DT17" s="565"/>
    </row>
    <row r="18" spans="1:124" ht="15" hidden="1" customHeight="1" x14ac:dyDescent="0.35">
      <c r="A18" s="572"/>
      <c r="B18" s="570"/>
      <c r="C18" s="783"/>
      <c r="D18" s="558">
        <f t="shared" si="0"/>
        <v>0</v>
      </c>
      <c r="E18" s="559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560"/>
      <c r="DH18" s="561"/>
      <c r="DI18" s="562">
        <f t="shared" si="36"/>
        <v>0</v>
      </c>
      <c r="DJ18" s="565"/>
      <c r="DK18" s="565"/>
      <c r="DL18" s="565"/>
      <c r="DM18" s="565"/>
      <c r="DN18" s="565"/>
      <c r="DO18" s="565"/>
      <c r="DP18" s="565"/>
      <c r="DQ18" s="565"/>
      <c r="DR18" s="565"/>
      <c r="DS18" s="565"/>
      <c r="DT18" s="565"/>
    </row>
    <row r="19" spans="1:124" ht="15" hidden="1" customHeight="1" x14ac:dyDescent="0.35">
      <c r="A19" s="572"/>
      <c r="B19" s="570"/>
      <c r="C19" s="783"/>
      <c r="D19" s="558">
        <f t="shared" si="0"/>
        <v>0</v>
      </c>
      <c r="E19" s="559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560"/>
      <c r="DH19" s="561"/>
      <c r="DI19" s="562">
        <f t="shared" si="36"/>
        <v>0</v>
      </c>
      <c r="DJ19" s="565"/>
      <c r="DK19" s="565"/>
      <c r="DL19" s="565"/>
      <c r="DM19" s="565"/>
      <c r="DN19" s="565"/>
      <c r="DO19" s="565"/>
      <c r="DP19" s="565"/>
      <c r="DQ19" s="565"/>
      <c r="DR19" s="565"/>
      <c r="DS19" s="565"/>
      <c r="DT19" s="565"/>
    </row>
    <row r="20" spans="1:124" ht="15" hidden="1" customHeight="1" x14ac:dyDescent="0.35">
      <c r="A20" s="572"/>
      <c r="B20" s="570"/>
      <c r="C20" s="783"/>
      <c r="D20" s="558">
        <f t="shared" si="0"/>
        <v>0</v>
      </c>
      <c r="E20" s="559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560"/>
      <c r="DH20" s="561"/>
      <c r="DI20" s="562">
        <f t="shared" si="36"/>
        <v>0</v>
      </c>
      <c r="DJ20" s="565"/>
      <c r="DK20" s="565"/>
      <c r="DL20" s="565"/>
      <c r="DM20" s="565"/>
      <c r="DN20" s="565"/>
      <c r="DO20" s="565"/>
      <c r="DP20" s="565"/>
      <c r="DQ20" s="565"/>
      <c r="DR20" s="565"/>
      <c r="DS20" s="565"/>
      <c r="DT20" s="565"/>
    </row>
    <row r="21" spans="1:124" ht="15" hidden="1" customHeight="1" x14ac:dyDescent="0.35">
      <c r="A21" s="572"/>
      <c r="B21" s="570"/>
      <c r="C21" s="783"/>
      <c r="D21" s="558">
        <f t="shared" si="0"/>
        <v>0</v>
      </c>
      <c r="E21" s="559"/>
      <c r="F21" s="560"/>
      <c r="G21" s="561"/>
      <c r="H21" s="562">
        <f t="shared" si="1"/>
        <v>0</v>
      </c>
      <c r="I21" s="560"/>
      <c r="J21" s="561"/>
      <c r="K21" s="562">
        <f t="shared" si="2"/>
        <v>0</v>
      </c>
      <c r="L21" s="560"/>
      <c r="M21" s="561"/>
      <c r="N21" s="562">
        <f t="shared" si="3"/>
        <v>0</v>
      </c>
      <c r="O21" s="560"/>
      <c r="P21" s="561"/>
      <c r="Q21" s="562">
        <f t="shared" si="4"/>
        <v>0</v>
      </c>
      <c r="R21" s="560"/>
      <c r="S21" s="561"/>
      <c r="T21" s="562">
        <f t="shared" si="5"/>
        <v>0</v>
      </c>
      <c r="U21" s="560"/>
      <c r="V21" s="561"/>
      <c r="W21" s="562">
        <f t="shared" si="6"/>
        <v>0</v>
      </c>
      <c r="X21" s="560"/>
      <c r="Y21" s="561"/>
      <c r="Z21" s="562">
        <f t="shared" si="7"/>
        <v>0</v>
      </c>
      <c r="AA21" s="560"/>
      <c r="AB21" s="561"/>
      <c r="AC21" s="562">
        <f t="shared" si="8"/>
        <v>0</v>
      </c>
      <c r="AD21" s="560"/>
      <c r="AE21" s="561"/>
      <c r="AF21" s="562">
        <f t="shared" si="9"/>
        <v>0</v>
      </c>
      <c r="AG21" s="560"/>
      <c r="AH21" s="561"/>
      <c r="AI21" s="562">
        <f t="shared" si="10"/>
        <v>0</v>
      </c>
      <c r="AJ21" s="560"/>
      <c r="AK21" s="561"/>
      <c r="AL21" s="562">
        <f t="shared" si="11"/>
        <v>0</v>
      </c>
      <c r="AM21" s="560"/>
      <c r="AN21" s="561"/>
      <c r="AO21" s="562">
        <f t="shared" si="12"/>
        <v>0</v>
      </c>
      <c r="AP21" s="560"/>
      <c r="AQ21" s="561"/>
      <c r="AR21" s="562">
        <f t="shared" si="13"/>
        <v>0</v>
      </c>
      <c r="AS21" s="560"/>
      <c r="AT21" s="561"/>
      <c r="AU21" s="562">
        <f t="shared" si="14"/>
        <v>0</v>
      </c>
      <c r="AV21" s="560"/>
      <c r="AW21" s="561"/>
      <c r="AX21" s="562">
        <f t="shared" si="15"/>
        <v>0</v>
      </c>
      <c r="AY21" s="560"/>
      <c r="AZ21" s="561"/>
      <c r="BA21" s="562">
        <f t="shared" si="16"/>
        <v>0</v>
      </c>
      <c r="BB21" s="560"/>
      <c r="BC21" s="561"/>
      <c r="BD21" s="562">
        <f t="shared" si="17"/>
        <v>0</v>
      </c>
      <c r="BE21" s="560"/>
      <c r="BF21" s="561"/>
      <c r="BG21" s="562">
        <f t="shared" si="18"/>
        <v>0</v>
      </c>
      <c r="BH21" s="560"/>
      <c r="BI21" s="561"/>
      <c r="BJ21" s="562">
        <f t="shared" si="19"/>
        <v>0</v>
      </c>
      <c r="BK21" s="560"/>
      <c r="BL21" s="561"/>
      <c r="BM21" s="562">
        <f t="shared" si="20"/>
        <v>0</v>
      </c>
      <c r="BN21" s="560"/>
      <c r="BO21" s="561"/>
      <c r="BP21" s="562">
        <f t="shared" si="21"/>
        <v>0</v>
      </c>
      <c r="BQ21" s="560"/>
      <c r="BR21" s="561"/>
      <c r="BS21" s="562">
        <f t="shared" si="22"/>
        <v>0</v>
      </c>
      <c r="BT21" s="560"/>
      <c r="BU21" s="561"/>
      <c r="BV21" s="562">
        <f t="shared" si="23"/>
        <v>0</v>
      </c>
      <c r="BW21" s="560"/>
      <c r="BX21" s="561"/>
      <c r="BY21" s="562">
        <f t="shared" si="24"/>
        <v>0</v>
      </c>
      <c r="BZ21" s="560"/>
      <c r="CA21" s="561"/>
      <c r="CB21" s="562">
        <f t="shared" si="25"/>
        <v>0</v>
      </c>
      <c r="CC21" s="560"/>
      <c r="CD21" s="561"/>
      <c r="CE21" s="562">
        <f t="shared" si="26"/>
        <v>0</v>
      </c>
      <c r="CF21" s="560"/>
      <c r="CG21" s="561"/>
      <c r="CH21" s="562">
        <f t="shared" si="27"/>
        <v>0</v>
      </c>
      <c r="CI21" s="560"/>
      <c r="CJ21" s="561"/>
      <c r="CK21" s="562">
        <f t="shared" si="28"/>
        <v>0</v>
      </c>
      <c r="CL21" s="560"/>
      <c r="CM21" s="561"/>
      <c r="CN21" s="562">
        <f t="shared" si="29"/>
        <v>0</v>
      </c>
      <c r="CO21" s="560"/>
      <c r="CP21" s="561"/>
      <c r="CQ21" s="562">
        <f t="shared" si="30"/>
        <v>0</v>
      </c>
      <c r="CR21" s="560"/>
      <c r="CS21" s="561"/>
      <c r="CT21" s="562">
        <f t="shared" si="31"/>
        <v>0</v>
      </c>
      <c r="CU21" s="560"/>
      <c r="CV21" s="561"/>
      <c r="CW21" s="562">
        <f t="shared" si="32"/>
        <v>0</v>
      </c>
      <c r="CX21" s="560"/>
      <c r="CY21" s="561"/>
      <c r="CZ21" s="562">
        <f t="shared" si="33"/>
        <v>0</v>
      </c>
      <c r="DA21" s="560"/>
      <c r="DB21" s="561"/>
      <c r="DC21" s="562">
        <f t="shared" si="34"/>
        <v>0</v>
      </c>
      <c r="DD21" s="560"/>
      <c r="DE21" s="561"/>
      <c r="DF21" s="562">
        <f t="shared" si="35"/>
        <v>0</v>
      </c>
      <c r="DG21" s="560"/>
      <c r="DH21" s="561"/>
      <c r="DI21" s="562">
        <f t="shared" si="36"/>
        <v>0</v>
      </c>
      <c r="DJ21" s="565"/>
      <c r="DK21" s="565"/>
      <c r="DL21" s="565"/>
      <c r="DM21" s="565"/>
      <c r="DN21" s="565"/>
      <c r="DO21" s="565"/>
      <c r="DP21" s="565"/>
      <c r="DQ21" s="565"/>
      <c r="DR21" s="565"/>
      <c r="DS21" s="565"/>
      <c r="DT21" s="565"/>
    </row>
    <row r="22" spans="1:124" ht="15.75" hidden="1" customHeight="1" x14ac:dyDescent="0.35">
      <c r="A22" s="573"/>
      <c r="B22" s="574"/>
      <c r="C22" s="786"/>
      <c r="D22" s="576">
        <f>SUM(D5:D21)</f>
        <v>30</v>
      </c>
      <c r="E22" s="577"/>
      <c r="F22" s="578"/>
      <c r="G22" s="579"/>
      <c r="H22" s="580">
        <f t="shared" si="1"/>
        <v>0</v>
      </c>
      <c r="I22" s="578"/>
      <c r="J22" s="579"/>
      <c r="K22" s="580">
        <f t="shared" si="2"/>
        <v>0</v>
      </c>
      <c r="L22" s="578"/>
      <c r="M22" s="579"/>
      <c r="N22" s="580">
        <f t="shared" si="3"/>
        <v>0</v>
      </c>
      <c r="O22" s="578"/>
      <c r="P22" s="579"/>
      <c r="Q22" s="580">
        <f t="shared" si="4"/>
        <v>0</v>
      </c>
      <c r="R22" s="578"/>
      <c r="S22" s="579"/>
      <c r="T22" s="580">
        <f t="shared" si="5"/>
        <v>0</v>
      </c>
      <c r="U22" s="578"/>
      <c r="V22" s="579"/>
      <c r="W22" s="580">
        <f t="shared" si="6"/>
        <v>0</v>
      </c>
      <c r="X22" s="578"/>
      <c r="Y22" s="579"/>
      <c r="Z22" s="580">
        <f t="shared" si="7"/>
        <v>0</v>
      </c>
      <c r="AA22" s="578"/>
      <c r="AB22" s="579"/>
      <c r="AC22" s="580">
        <f t="shared" si="8"/>
        <v>0</v>
      </c>
      <c r="AD22" s="578"/>
      <c r="AE22" s="579"/>
      <c r="AF22" s="580">
        <f t="shared" si="9"/>
        <v>0</v>
      </c>
      <c r="AG22" s="578"/>
      <c r="AH22" s="579"/>
      <c r="AI22" s="580">
        <f t="shared" si="10"/>
        <v>0</v>
      </c>
      <c r="AJ22" s="578"/>
      <c r="AK22" s="579"/>
      <c r="AL22" s="580">
        <f t="shared" si="11"/>
        <v>0</v>
      </c>
      <c r="AM22" s="578"/>
      <c r="AN22" s="579"/>
      <c r="AO22" s="580">
        <f t="shared" si="12"/>
        <v>0</v>
      </c>
      <c r="AP22" s="578"/>
      <c r="AQ22" s="579"/>
      <c r="AR22" s="580">
        <f t="shared" si="13"/>
        <v>0</v>
      </c>
      <c r="AS22" s="578"/>
      <c r="AT22" s="579"/>
      <c r="AU22" s="580">
        <f t="shared" si="14"/>
        <v>0</v>
      </c>
      <c r="AV22" s="578"/>
      <c r="AW22" s="579"/>
      <c r="AX22" s="580">
        <f t="shared" si="15"/>
        <v>0</v>
      </c>
      <c r="AY22" s="578"/>
      <c r="AZ22" s="579"/>
      <c r="BA22" s="580">
        <f t="shared" si="16"/>
        <v>0</v>
      </c>
      <c r="BB22" s="578"/>
      <c r="BC22" s="579"/>
      <c r="BD22" s="580">
        <f t="shared" si="17"/>
        <v>0</v>
      </c>
      <c r="BE22" s="578"/>
      <c r="BF22" s="579"/>
      <c r="BG22" s="580">
        <f t="shared" si="18"/>
        <v>0</v>
      </c>
      <c r="BH22" s="578"/>
      <c r="BI22" s="579"/>
      <c r="BJ22" s="580">
        <f t="shared" si="19"/>
        <v>0</v>
      </c>
      <c r="BK22" s="578"/>
      <c r="BL22" s="579"/>
      <c r="BM22" s="580">
        <f t="shared" si="20"/>
        <v>0</v>
      </c>
      <c r="BN22" s="578"/>
      <c r="BO22" s="579"/>
      <c r="BP22" s="580">
        <f t="shared" si="21"/>
        <v>0</v>
      </c>
      <c r="BQ22" s="578"/>
      <c r="BR22" s="579"/>
      <c r="BS22" s="580">
        <f t="shared" si="22"/>
        <v>0</v>
      </c>
      <c r="BT22" s="578"/>
      <c r="BU22" s="579"/>
      <c r="BV22" s="580">
        <f t="shared" si="23"/>
        <v>0</v>
      </c>
      <c r="BW22" s="578"/>
      <c r="BX22" s="579"/>
      <c r="BY22" s="580">
        <f t="shared" si="24"/>
        <v>0</v>
      </c>
      <c r="BZ22" s="578"/>
      <c r="CA22" s="579"/>
      <c r="CB22" s="580">
        <f t="shared" si="25"/>
        <v>0</v>
      </c>
      <c r="CC22" s="578"/>
      <c r="CD22" s="579"/>
      <c r="CE22" s="580">
        <f t="shared" si="26"/>
        <v>0</v>
      </c>
      <c r="CF22" s="578"/>
      <c r="CG22" s="579"/>
      <c r="CH22" s="580">
        <f t="shared" si="27"/>
        <v>0</v>
      </c>
      <c r="CI22" s="578"/>
      <c r="CJ22" s="579"/>
      <c r="CK22" s="580">
        <f t="shared" si="28"/>
        <v>0</v>
      </c>
      <c r="CL22" s="578"/>
      <c r="CM22" s="579"/>
      <c r="CN22" s="580">
        <f t="shared" si="29"/>
        <v>0</v>
      </c>
      <c r="CO22" s="578"/>
      <c r="CP22" s="579"/>
      <c r="CQ22" s="580">
        <f t="shared" si="30"/>
        <v>0</v>
      </c>
      <c r="CR22" s="578"/>
      <c r="CS22" s="579"/>
      <c r="CT22" s="580">
        <f t="shared" si="31"/>
        <v>0</v>
      </c>
      <c r="CU22" s="578"/>
      <c r="CV22" s="579"/>
      <c r="CW22" s="580">
        <f t="shared" si="32"/>
        <v>0</v>
      </c>
      <c r="CX22" s="578"/>
      <c r="CY22" s="579"/>
      <c r="CZ22" s="580">
        <f t="shared" si="33"/>
        <v>0</v>
      </c>
      <c r="DA22" s="578"/>
      <c r="DB22" s="579"/>
      <c r="DC22" s="580">
        <f t="shared" si="34"/>
        <v>0</v>
      </c>
      <c r="DD22" s="578"/>
      <c r="DE22" s="579"/>
      <c r="DF22" s="580">
        <f t="shared" si="35"/>
        <v>0</v>
      </c>
      <c r="DG22" s="578"/>
      <c r="DH22" s="579"/>
      <c r="DI22" s="580">
        <f t="shared" si="36"/>
        <v>0</v>
      </c>
      <c r="DJ22" s="581"/>
      <c r="DK22" s="581"/>
      <c r="DL22" s="581"/>
      <c r="DM22" s="581"/>
      <c r="DN22" s="581"/>
      <c r="DO22" s="581"/>
      <c r="DP22" s="581"/>
      <c r="DQ22" s="581"/>
      <c r="DR22" s="581"/>
      <c r="DS22" s="581"/>
      <c r="DT22" s="581"/>
    </row>
    <row r="23" spans="1:124" ht="23.25" customHeight="1" x14ac:dyDescent="0.65">
      <c r="A23" s="824" t="s">
        <v>541</v>
      </c>
      <c r="B23" s="583"/>
      <c r="C23" s="789"/>
      <c r="D23" s="585"/>
      <c r="E23" s="586"/>
      <c r="F23" s="587"/>
      <c r="G23" s="586"/>
      <c r="H23" s="588"/>
      <c r="I23" s="587"/>
      <c r="J23" s="586"/>
      <c r="K23" s="589"/>
      <c r="L23" s="587"/>
      <c r="M23" s="586"/>
      <c r="N23" s="589"/>
      <c r="O23" s="587"/>
      <c r="P23" s="586"/>
      <c r="Q23" s="589"/>
      <c r="R23" s="587"/>
      <c r="S23" s="586"/>
      <c r="T23" s="589"/>
      <c r="U23" s="587"/>
      <c r="V23" s="586"/>
      <c r="W23" s="589"/>
      <c r="X23" s="587"/>
      <c r="Y23" s="586"/>
      <c r="Z23" s="589"/>
      <c r="AA23" s="587"/>
      <c r="AB23" s="586"/>
      <c r="AC23" s="589"/>
      <c r="AD23" s="587"/>
      <c r="AE23" s="586"/>
      <c r="AF23" s="589"/>
      <c r="AG23" s="587"/>
      <c r="AH23" s="586"/>
      <c r="AI23" s="589"/>
      <c r="AJ23" s="587"/>
      <c r="AK23" s="586"/>
      <c r="AL23" s="589"/>
      <c r="AM23" s="587"/>
      <c r="AN23" s="586"/>
      <c r="AO23" s="589"/>
      <c r="AP23" s="587"/>
      <c r="AQ23" s="586"/>
      <c r="AR23" s="589"/>
      <c r="AS23" s="587"/>
      <c r="AT23" s="586"/>
      <c r="AU23" s="589"/>
      <c r="AV23" s="587"/>
      <c r="AW23" s="586"/>
      <c r="AX23" s="589"/>
      <c r="AY23" s="587"/>
      <c r="AZ23" s="586"/>
      <c r="BA23" s="589"/>
      <c r="BB23" s="587"/>
      <c r="BC23" s="586"/>
      <c r="BD23" s="589"/>
      <c r="BE23" s="587"/>
      <c r="BF23" s="586"/>
      <c r="BG23" s="589"/>
      <c r="BH23" s="587"/>
      <c r="BI23" s="586"/>
      <c r="BJ23" s="589"/>
      <c r="BK23" s="587"/>
      <c r="BL23" s="586"/>
      <c r="BM23" s="589"/>
      <c r="BN23" s="587"/>
      <c r="BO23" s="586"/>
      <c r="BP23" s="589"/>
      <c r="BQ23" s="587"/>
      <c r="BR23" s="586"/>
      <c r="BS23" s="589"/>
      <c r="BT23" s="587"/>
      <c r="BU23" s="586"/>
      <c r="BV23" s="589"/>
      <c r="BW23" s="587"/>
      <c r="BX23" s="586"/>
      <c r="BY23" s="589"/>
      <c r="BZ23" s="587"/>
      <c r="CA23" s="586"/>
      <c r="CB23" s="589"/>
      <c r="CC23" s="587"/>
      <c r="CD23" s="586"/>
      <c r="CE23" s="589"/>
      <c r="CF23" s="587"/>
      <c r="CG23" s="586"/>
      <c r="CH23" s="589"/>
      <c r="CI23" s="587"/>
      <c r="CJ23" s="586"/>
      <c r="CK23" s="589"/>
      <c r="CL23" s="587"/>
      <c r="CM23" s="586"/>
      <c r="CN23" s="589"/>
      <c r="CO23" s="587"/>
      <c r="CP23" s="586"/>
      <c r="CQ23" s="589"/>
      <c r="CR23" s="587"/>
      <c r="CS23" s="586"/>
      <c r="CT23" s="589"/>
      <c r="CU23" s="587"/>
      <c r="CV23" s="586"/>
      <c r="CW23" s="589"/>
      <c r="CX23" s="587"/>
      <c r="CY23" s="586"/>
      <c r="CZ23" s="589"/>
      <c r="DA23" s="587"/>
      <c r="DB23" s="586"/>
      <c r="DC23" s="589"/>
      <c r="DD23" s="587"/>
      <c r="DE23" s="586"/>
      <c r="DF23" s="589"/>
      <c r="DG23" s="587"/>
      <c r="DH23" s="586"/>
      <c r="DI23" s="589"/>
      <c r="DJ23" s="586"/>
      <c r="DK23" s="586"/>
      <c r="DL23" s="586"/>
      <c r="DM23" s="586"/>
      <c r="DN23" s="586"/>
      <c r="DO23" s="586"/>
      <c r="DP23" s="586"/>
      <c r="DQ23" s="586"/>
      <c r="DR23" s="586"/>
      <c r="DS23" s="586"/>
      <c r="DT23" s="586"/>
    </row>
    <row r="24" spans="1:124" ht="15.75" customHeight="1" x14ac:dyDescent="0.3">
      <c r="A24" s="572" t="s">
        <v>481</v>
      </c>
      <c r="B24" s="841" t="s">
        <v>542</v>
      </c>
      <c r="C24" s="783" t="s">
        <v>543</v>
      </c>
      <c r="D24" s="558">
        <f t="shared" ref="D24:D40" si="37">LOOKUP(2,1/(F24:DI24&lt;&gt;""),F24:DI24)</f>
        <v>2</v>
      </c>
      <c r="E24" s="559"/>
      <c r="F24" s="560">
        <v>0</v>
      </c>
      <c r="G24" s="561"/>
      <c r="H24" s="562">
        <f t="shared" ref="H24:H41" si="38">F24-G24</f>
        <v>0</v>
      </c>
      <c r="I24" s="560"/>
      <c r="J24" s="561"/>
      <c r="K24" s="562">
        <f t="shared" ref="K24:K41" si="39">H24+I24-J24</f>
        <v>0</v>
      </c>
      <c r="L24" s="560">
        <v>2</v>
      </c>
      <c r="M24" s="561"/>
      <c r="N24" s="562">
        <f t="shared" ref="N24:N41" si="40">K24+L24-M24</f>
        <v>2</v>
      </c>
      <c r="O24" s="560"/>
      <c r="P24" s="561"/>
      <c r="Q24" s="562">
        <f t="shared" ref="Q24:Q41" si="41">N24+O24-P24</f>
        <v>2</v>
      </c>
      <c r="R24" s="560"/>
      <c r="S24" s="561"/>
      <c r="T24" s="562">
        <f t="shared" ref="T24:T41" si="42">Q24+R24-S24</f>
        <v>2</v>
      </c>
      <c r="U24" s="560"/>
      <c r="V24" s="561"/>
      <c r="W24" s="562">
        <f t="shared" ref="W24:W41" si="43">T24+U24-V24</f>
        <v>2</v>
      </c>
      <c r="X24" s="560"/>
      <c r="Y24" s="561"/>
      <c r="Z24" s="562">
        <f t="shared" ref="Z24:Z41" si="44">W24+X24-Y24</f>
        <v>2</v>
      </c>
      <c r="AA24" s="560"/>
      <c r="AB24" s="561"/>
      <c r="AC24" s="562">
        <f t="shared" ref="AC24:AC41" si="45">Z24+AA24-AB24</f>
        <v>2</v>
      </c>
      <c r="AD24" s="560"/>
      <c r="AE24" s="561"/>
      <c r="AF24" s="562">
        <f t="shared" ref="AF24:AF41" si="46">AC24+AD24-AE24</f>
        <v>2</v>
      </c>
      <c r="AG24" s="560"/>
      <c r="AH24" s="561"/>
      <c r="AI24" s="562">
        <f t="shared" ref="AI24:AI41" si="47">AF24+AG24-AH24</f>
        <v>2</v>
      </c>
      <c r="AJ24" s="560"/>
      <c r="AK24" s="561"/>
      <c r="AL24" s="562">
        <f t="shared" ref="AL24:AL41" si="48">AI24+AJ24-AK24</f>
        <v>2</v>
      </c>
      <c r="AM24" s="560"/>
      <c r="AN24" s="561"/>
      <c r="AO24" s="562">
        <f t="shared" ref="AO24:AO41" si="49">AL24+AM24-AN24</f>
        <v>2</v>
      </c>
      <c r="AP24" s="560"/>
      <c r="AQ24" s="561"/>
      <c r="AR24" s="562">
        <f>AO24+AP24-AQ24</f>
        <v>2</v>
      </c>
      <c r="AS24" s="560"/>
      <c r="AT24" s="561"/>
      <c r="AU24" s="562">
        <f>AR24+AS24-AT24</f>
        <v>2</v>
      </c>
      <c r="AV24" s="560"/>
      <c r="AW24" s="561"/>
      <c r="AX24" s="562">
        <f>AU24+AV24-AW24</f>
        <v>2</v>
      </c>
      <c r="AY24" s="560"/>
      <c r="AZ24" s="561"/>
      <c r="BA24" s="562">
        <f>AX24+AY24-AZ24</f>
        <v>2</v>
      </c>
      <c r="BB24" s="560"/>
      <c r="BC24" s="561"/>
      <c r="BD24" s="562">
        <f>BA24+BB24-BC24</f>
        <v>2</v>
      </c>
      <c r="BE24" s="560"/>
      <c r="BF24" s="561"/>
      <c r="BG24" s="562">
        <f>BD24+BE24-BF24</f>
        <v>2</v>
      </c>
      <c r="BH24" s="560"/>
      <c r="BI24" s="561"/>
      <c r="BJ24" s="562">
        <f>BG24+BH24-BI24</f>
        <v>2</v>
      </c>
      <c r="BK24" s="560"/>
      <c r="BL24" s="561"/>
      <c r="BM24" s="562">
        <f>BJ24+BK24-BL24</f>
        <v>2</v>
      </c>
      <c r="BN24" s="560"/>
      <c r="BO24" s="561"/>
      <c r="BP24" s="562">
        <f>BM24+BN24-BO24</f>
        <v>2</v>
      </c>
      <c r="BQ24" s="560"/>
      <c r="BR24" s="561"/>
      <c r="BS24" s="562">
        <f>BP24+BQ24-BR24</f>
        <v>2</v>
      </c>
      <c r="BT24" s="560"/>
      <c r="BU24" s="561"/>
      <c r="BV24" s="562">
        <f>BS24+BT24-BU24</f>
        <v>2</v>
      </c>
      <c r="BW24" s="560"/>
      <c r="BX24" s="561"/>
      <c r="BY24" s="562">
        <f>BV24+BW24-BX24</f>
        <v>2</v>
      </c>
      <c r="BZ24" s="560"/>
      <c r="CA24" s="561"/>
      <c r="CB24" s="562">
        <f>BY24+BZ24-CA24</f>
        <v>2</v>
      </c>
      <c r="CC24" s="560"/>
      <c r="CD24" s="561"/>
      <c r="CE24" s="562">
        <f>CB24+CC24-CD24</f>
        <v>2</v>
      </c>
      <c r="CF24" s="560"/>
      <c r="CG24" s="561"/>
      <c r="CH24" s="562">
        <f>CE24+CF24-CG24</f>
        <v>2</v>
      </c>
      <c r="CI24" s="560"/>
      <c r="CJ24" s="561"/>
      <c r="CK24" s="562">
        <f>CH24+CI24-CJ24</f>
        <v>2</v>
      </c>
      <c r="CL24" s="560"/>
      <c r="CM24" s="561"/>
      <c r="CN24" s="562">
        <f>CK24+CL24-CM24</f>
        <v>2</v>
      </c>
      <c r="CO24" s="560"/>
      <c r="CP24" s="561"/>
      <c r="CQ24" s="562">
        <f>CN24+CO24-CP24</f>
        <v>2</v>
      </c>
      <c r="CR24" s="560"/>
      <c r="CS24" s="561"/>
      <c r="CT24" s="562">
        <f>CQ24+CR24-CS24</f>
        <v>2</v>
      </c>
      <c r="CU24" s="560"/>
      <c r="CV24" s="561"/>
      <c r="CW24" s="562">
        <f>CT24+CU24-CV24</f>
        <v>2</v>
      </c>
      <c r="CX24" s="560"/>
      <c r="CY24" s="561"/>
      <c r="CZ24" s="562">
        <f>CW24+CX24-CY24</f>
        <v>2</v>
      </c>
      <c r="DA24" s="560"/>
      <c r="DB24" s="561"/>
      <c r="DC24" s="562">
        <f>CZ24+DA24-DB24</f>
        <v>2</v>
      </c>
      <c r="DD24" s="560"/>
      <c r="DE24" s="561"/>
      <c r="DF24" s="562">
        <f>DC24+DD24-DE24</f>
        <v>2</v>
      </c>
      <c r="DG24" s="560"/>
      <c r="DH24" s="561"/>
      <c r="DI24" s="562">
        <f>DF24+DG24-DH24</f>
        <v>2</v>
      </c>
      <c r="DJ24" s="565"/>
      <c r="DK24" s="565"/>
      <c r="DL24" s="565"/>
      <c r="DM24" s="565"/>
      <c r="DN24" s="565"/>
      <c r="DO24" s="565"/>
      <c r="DP24" s="565"/>
      <c r="DQ24" s="565"/>
      <c r="DR24" s="565"/>
      <c r="DS24" s="565"/>
      <c r="DT24" s="565"/>
    </row>
    <row r="25" spans="1:124" ht="15.75" customHeight="1" x14ac:dyDescent="0.3">
      <c r="A25" s="599"/>
      <c r="B25" s="840" t="s">
        <v>539</v>
      </c>
      <c r="C25" s="557" t="s">
        <v>540</v>
      </c>
      <c r="D25" s="558">
        <f t="shared" si="37"/>
        <v>2</v>
      </c>
      <c r="E25" s="559"/>
      <c r="F25" s="560">
        <v>0</v>
      </c>
      <c r="G25" s="561"/>
      <c r="H25" s="562">
        <f t="shared" si="38"/>
        <v>0</v>
      </c>
      <c r="I25" s="560"/>
      <c r="J25" s="561"/>
      <c r="K25" s="562">
        <f t="shared" si="39"/>
        <v>0</v>
      </c>
      <c r="L25" s="560">
        <v>2</v>
      </c>
      <c r="M25" s="561"/>
      <c r="N25" s="562">
        <f t="shared" si="40"/>
        <v>2</v>
      </c>
      <c r="O25" s="560"/>
      <c r="P25" s="561"/>
      <c r="Q25" s="562">
        <f t="shared" si="41"/>
        <v>2</v>
      </c>
      <c r="R25" s="560"/>
      <c r="S25" s="561"/>
      <c r="T25" s="562">
        <f t="shared" si="42"/>
        <v>2</v>
      </c>
      <c r="U25" s="560"/>
      <c r="V25" s="561"/>
      <c r="W25" s="562">
        <f t="shared" si="43"/>
        <v>2</v>
      </c>
      <c r="X25" s="560"/>
      <c r="Y25" s="561"/>
      <c r="Z25" s="562">
        <f t="shared" si="44"/>
        <v>2</v>
      </c>
      <c r="AA25" s="560"/>
      <c r="AB25" s="561"/>
      <c r="AC25" s="562">
        <f t="shared" si="45"/>
        <v>2</v>
      </c>
      <c r="AD25" s="560"/>
      <c r="AE25" s="561"/>
      <c r="AF25" s="562">
        <f t="shared" si="46"/>
        <v>2</v>
      </c>
      <c r="AG25" s="560"/>
      <c r="AH25" s="561"/>
      <c r="AI25" s="562">
        <f t="shared" si="47"/>
        <v>2</v>
      </c>
      <c r="AJ25" s="560"/>
      <c r="AK25" s="561"/>
      <c r="AL25" s="562">
        <f t="shared" si="48"/>
        <v>2</v>
      </c>
      <c r="AM25" s="560"/>
      <c r="AN25" s="561"/>
      <c r="AO25" s="562">
        <f t="shared" si="49"/>
        <v>2</v>
      </c>
      <c r="AP25" s="560"/>
      <c r="AQ25" s="561"/>
      <c r="AR25" s="562"/>
      <c r="AS25" s="560"/>
      <c r="AT25" s="561"/>
      <c r="AU25" s="562"/>
      <c r="AV25" s="560"/>
      <c r="AW25" s="561"/>
      <c r="AX25" s="562"/>
      <c r="AY25" s="560"/>
      <c r="AZ25" s="561"/>
      <c r="BA25" s="562"/>
      <c r="BB25" s="560"/>
      <c r="BC25" s="561"/>
      <c r="BD25" s="562"/>
      <c r="BE25" s="560"/>
      <c r="BF25" s="561"/>
      <c r="BG25" s="562"/>
      <c r="BH25" s="560"/>
      <c r="BI25" s="561"/>
      <c r="BJ25" s="562"/>
      <c r="BK25" s="560"/>
      <c r="BL25" s="561"/>
      <c r="BM25" s="562"/>
      <c r="BN25" s="560"/>
      <c r="BO25" s="561"/>
      <c r="BP25" s="562"/>
      <c r="BQ25" s="560"/>
      <c r="BR25" s="561"/>
      <c r="BS25" s="562"/>
      <c r="BT25" s="560"/>
      <c r="BU25" s="561"/>
      <c r="BV25" s="562"/>
      <c r="BW25" s="560"/>
      <c r="BX25" s="561"/>
      <c r="BY25" s="562"/>
      <c r="BZ25" s="560"/>
      <c r="CA25" s="561"/>
      <c r="CB25" s="562"/>
      <c r="CC25" s="560"/>
      <c r="CD25" s="561"/>
      <c r="CE25" s="562"/>
      <c r="CF25" s="560"/>
      <c r="CG25" s="561"/>
      <c r="CH25" s="562"/>
      <c r="CI25" s="560"/>
      <c r="CJ25" s="561"/>
      <c r="CK25" s="562"/>
      <c r="CL25" s="560"/>
      <c r="CM25" s="561"/>
      <c r="CN25" s="562"/>
      <c r="CO25" s="560"/>
      <c r="CP25" s="561"/>
      <c r="CQ25" s="562"/>
      <c r="CR25" s="560"/>
      <c r="CS25" s="561"/>
      <c r="CT25" s="562"/>
      <c r="CU25" s="560"/>
      <c r="CV25" s="561"/>
      <c r="CW25" s="562"/>
      <c r="CX25" s="560"/>
      <c r="CY25" s="561"/>
      <c r="CZ25" s="562"/>
      <c r="DA25" s="560"/>
      <c r="DB25" s="561"/>
      <c r="DC25" s="562"/>
      <c r="DD25" s="560"/>
      <c r="DE25" s="561"/>
      <c r="DF25" s="562"/>
      <c r="DG25" s="560"/>
      <c r="DH25" s="561"/>
      <c r="DI25" s="562"/>
      <c r="DJ25" s="565"/>
      <c r="DK25" s="565"/>
      <c r="DL25" s="565"/>
      <c r="DM25" s="565"/>
      <c r="DN25" s="565"/>
      <c r="DO25" s="565"/>
      <c r="DP25" s="565"/>
      <c r="DQ25" s="565"/>
      <c r="DR25" s="565"/>
      <c r="DS25" s="565"/>
      <c r="DT25" s="565"/>
    </row>
    <row r="26" spans="1:124" ht="15.75" customHeight="1" x14ac:dyDescent="0.3">
      <c r="A26" s="566" t="s">
        <v>476</v>
      </c>
      <c r="B26" s="841"/>
      <c r="C26" s="591"/>
      <c r="D26" s="558">
        <f t="shared" si="37"/>
        <v>0</v>
      </c>
      <c r="E26" s="559"/>
      <c r="F26" s="560"/>
      <c r="G26" s="561"/>
      <c r="H26" s="562">
        <f t="shared" si="38"/>
        <v>0</v>
      </c>
      <c r="I26" s="560"/>
      <c r="J26" s="561"/>
      <c r="K26" s="562">
        <f t="shared" si="39"/>
        <v>0</v>
      </c>
      <c r="L26" s="560"/>
      <c r="M26" s="561"/>
      <c r="N26" s="562">
        <f t="shared" si="40"/>
        <v>0</v>
      </c>
      <c r="O26" s="560"/>
      <c r="P26" s="561"/>
      <c r="Q26" s="562">
        <f t="shared" si="41"/>
        <v>0</v>
      </c>
      <c r="R26" s="560"/>
      <c r="S26" s="561"/>
      <c r="T26" s="562">
        <f t="shared" si="42"/>
        <v>0</v>
      </c>
      <c r="U26" s="560"/>
      <c r="V26" s="561"/>
      <c r="W26" s="562">
        <f t="shared" si="43"/>
        <v>0</v>
      </c>
      <c r="X26" s="560"/>
      <c r="Y26" s="561"/>
      <c r="Z26" s="562">
        <f t="shared" si="44"/>
        <v>0</v>
      </c>
      <c r="AA26" s="560"/>
      <c r="AB26" s="561"/>
      <c r="AC26" s="562">
        <f t="shared" si="45"/>
        <v>0</v>
      </c>
      <c r="AD26" s="560"/>
      <c r="AE26" s="561"/>
      <c r="AF26" s="562">
        <f t="shared" si="46"/>
        <v>0</v>
      </c>
      <c r="AG26" s="560"/>
      <c r="AH26" s="561"/>
      <c r="AI26" s="562">
        <f t="shared" si="47"/>
        <v>0</v>
      </c>
      <c r="AJ26" s="560"/>
      <c r="AK26" s="561"/>
      <c r="AL26" s="562">
        <f t="shared" si="48"/>
        <v>0</v>
      </c>
      <c r="AM26" s="560"/>
      <c r="AN26" s="561"/>
      <c r="AO26" s="562">
        <f t="shared" si="49"/>
        <v>0</v>
      </c>
      <c r="AP26" s="560"/>
      <c r="AQ26" s="561"/>
      <c r="AR26" s="562">
        <f t="shared" ref="AR26:AR41" si="50">AO26+AP26-AQ26</f>
        <v>0</v>
      </c>
      <c r="AS26" s="560"/>
      <c r="AT26" s="561"/>
      <c r="AU26" s="562">
        <f t="shared" ref="AU26:AU41" si="51">AR26+AS26-AT26</f>
        <v>0</v>
      </c>
      <c r="AV26" s="560"/>
      <c r="AW26" s="561"/>
      <c r="AX26" s="562">
        <f t="shared" ref="AX26:AX41" si="52">AU26+AV26-AW26</f>
        <v>0</v>
      </c>
      <c r="AY26" s="560"/>
      <c r="AZ26" s="561"/>
      <c r="BA26" s="562">
        <f t="shared" ref="BA26:BA41" si="53">AX26+AY26-AZ26</f>
        <v>0</v>
      </c>
      <c r="BB26" s="560"/>
      <c r="BC26" s="561"/>
      <c r="BD26" s="562">
        <f t="shared" ref="BD26:BD41" si="54">BA26+BB26-BC26</f>
        <v>0</v>
      </c>
      <c r="BE26" s="560"/>
      <c r="BF26" s="561"/>
      <c r="BG26" s="562">
        <f t="shared" ref="BG26:BG41" si="55">BD26+BE26-BF26</f>
        <v>0</v>
      </c>
      <c r="BH26" s="560"/>
      <c r="BI26" s="561"/>
      <c r="BJ26" s="562">
        <f t="shared" ref="BJ26:BJ41" si="56">BG26+BH26-BI26</f>
        <v>0</v>
      </c>
      <c r="BK26" s="560"/>
      <c r="BL26" s="561"/>
      <c r="BM26" s="562">
        <f t="shared" ref="BM26:BM41" si="57">BJ26+BK26-BL26</f>
        <v>0</v>
      </c>
      <c r="BN26" s="560"/>
      <c r="BO26" s="561"/>
      <c r="BP26" s="562">
        <f t="shared" ref="BP26:BP41" si="58">BM26+BN26-BO26</f>
        <v>0</v>
      </c>
      <c r="BQ26" s="560"/>
      <c r="BR26" s="561"/>
      <c r="BS26" s="562">
        <f t="shared" ref="BS26:BS41" si="59">BP26+BQ26-BR26</f>
        <v>0</v>
      </c>
      <c r="BT26" s="560"/>
      <c r="BU26" s="561"/>
      <c r="BV26" s="562">
        <f t="shared" ref="BV26:BV41" si="60">BS26+BT26-BU26</f>
        <v>0</v>
      </c>
      <c r="BW26" s="560"/>
      <c r="BX26" s="561"/>
      <c r="BY26" s="562">
        <f t="shared" ref="BY26:BY41" si="61">BV26+BW26-BX26</f>
        <v>0</v>
      </c>
      <c r="BZ26" s="560"/>
      <c r="CA26" s="561"/>
      <c r="CB26" s="562">
        <f t="shared" ref="CB26:CB41" si="62">BY26+BZ26-CA26</f>
        <v>0</v>
      </c>
      <c r="CC26" s="560"/>
      <c r="CD26" s="561"/>
      <c r="CE26" s="562">
        <f t="shared" ref="CE26:CE41" si="63">CB26+CC26-CD26</f>
        <v>0</v>
      </c>
      <c r="CF26" s="560"/>
      <c r="CG26" s="561"/>
      <c r="CH26" s="562">
        <f t="shared" ref="CH26:CH41" si="64">CE26+CF26-CG26</f>
        <v>0</v>
      </c>
      <c r="CI26" s="560"/>
      <c r="CJ26" s="561"/>
      <c r="CK26" s="562">
        <f t="shared" ref="CK26:CK41" si="65">CH26+CI26-CJ26</f>
        <v>0</v>
      </c>
      <c r="CL26" s="560"/>
      <c r="CM26" s="561"/>
      <c r="CN26" s="562">
        <f t="shared" ref="CN26:CN41" si="66">CK26+CL26-CM26</f>
        <v>0</v>
      </c>
      <c r="CO26" s="560"/>
      <c r="CP26" s="561"/>
      <c r="CQ26" s="562">
        <f t="shared" ref="CQ26:CQ41" si="67">CN26+CO26-CP26</f>
        <v>0</v>
      </c>
      <c r="CR26" s="560"/>
      <c r="CS26" s="561"/>
      <c r="CT26" s="562">
        <f t="shared" ref="CT26:CT41" si="68">CQ26+CR26-CS26</f>
        <v>0</v>
      </c>
      <c r="CU26" s="560"/>
      <c r="CV26" s="561"/>
      <c r="CW26" s="562">
        <f t="shared" ref="CW26:CW41" si="69">CT26+CU26-CV26</f>
        <v>0</v>
      </c>
      <c r="CX26" s="560"/>
      <c r="CY26" s="561"/>
      <c r="CZ26" s="562">
        <f t="shared" ref="CZ26:CZ41" si="70">CW26+CX26-CY26</f>
        <v>0</v>
      </c>
      <c r="DA26" s="560"/>
      <c r="DB26" s="561"/>
      <c r="DC26" s="562">
        <f t="shared" ref="DC26:DC41" si="71">CZ26+DA26-DB26</f>
        <v>0</v>
      </c>
      <c r="DD26" s="560"/>
      <c r="DE26" s="561"/>
      <c r="DF26" s="562">
        <f t="shared" ref="DF26:DF41" si="72">DC26+DD26-DE26</f>
        <v>0</v>
      </c>
      <c r="DG26" s="560"/>
      <c r="DH26" s="561"/>
      <c r="DI26" s="562">
        <f t="shared" ref="DI26:DI41" si="73">DF26+DG26-DH26</f>
        <v>0</v>
      </c>
      <c r="DJ26" s="565"/>
      <c r="DK26" s="565"/>
      <c r="DL26" s="565"/>
      <c r="DM26" s="565"/>
      <c r="DN26" s="565"/>
      <c r="DO26" s="565"/>
      <c r="DP26" s="565"/>
      <c r="DQ26" s="565"/>
      <c r="DR26" s="565"/>
      <c r="DS26" s="565"/>
      <c r="DT26" s="565"/>
    </row>
    <row r="27" spans="1:124" ht="15.75" customHeight="1" x14ac:dyDescent="0.5">
      <c r="A27" s="592">
        <f>D41</f>
        <v>4</v>
      </c>
      <c r="B27" s="570"/>
      <c r="C27" s="783"/>
      <c r="D27" s="558">
        <f t="shared" si="37"/>
        <v>0</v>
      </c>
      <c r="E27" s="559"/>
      <c r="F27" s="560"/>
      <c r="G27" s="561"/>
      <c r="H27" s="562">
        <f t="shared" si="38"/>
        <v>0</v>
      </c>
      <c r="I27" s="560"/>
      <c r="J27" s="561"/>
      <c r="K27" s="562">
        <f t="shared" si="39"/>
        <v>0</v>
      </c>
      <c r="L27" s="560"/>
      <c r="M27" s="561"/>
      <c r="N27" s="562">
        <f t="shared" si="40"/>
        <v>0</v>
      </c>
      <c r="O27" s="560"/>
      <c r="P27" s="561"/>
      <c r="Q27" s="562">
        <f t="shared" si="41"/>
        <v>0</v>
      </c>
      <c r="R27" s="560"/>
      <c r="S27" s="561"/>
      <c r="T27" s="562">
        <f t="shared" si="42"/>
        <v>0</v>
      </c>
      <c r="U27" s="560"/>
      <c r="V27" s="561"/>
      <c r="W27" s="562">
        <f t="shared" si="43"/>
        <v>0</v>
      </c>
      <c r="X27" s="560"/>
      <c r="Y27" s="561"/>
      <c r="Z27" s="562">
        <f t="shared" si="44"/>
        <v>0</v>
      </c>
      <c r="AA27" s="560"/>
      <c r="AB27" s="561"/>
      <c r="AC27" s="562">
        <f t="shared" si="45"/>
        <v>0</v>
      </c>
      <c r="AD27" s="560"/>
      <c r="AE27" s="561"/>
      <c r="AF27" s="562">
        <f t="shared" si="46"/>
        <v>0</v>
      </c>
      <c r="AG27" s="560"/>
      <c r="AH27" s="561"/>
      <c r="AI27" s="562">
        <f t="shared" si="47"/>
        <v>0</v>
      </c>
      <c r="AJ27" s="560"/>
      <c r="AK27" s="561"/>
      <c r="AL27" s="562">
        <f t="shared" si="48"/>
        <v>0</v>
      </c>
      <c r="AM27" s="560"/>
      <c r="AN27" s="561"/>
      <c r="AO27" s="562">
        <f t="shared" si="49"/>
        <v>0</v>
      </c>
      <c r="AP27" s="560"/>
      <c r="AQ27" s="561"/>
      <c r="AR27" s="562">
        <f t="shared" si="50"/>
        <v>0</v>
      </c>
      <c r="AS27" s="560"/>
      <c r="AT27" s="561"/>
      <c r="AU27" s="562">
        <f t="shared" si="51"/>
        <v>0</v>
      </c>
      <c r="AV27" s="560"/>
      <c r="AW27" s="561"/>
      <c r="AX27" s="562">
        <f t="shared" si="52"/>
        <v>0</v>
      </c>
      <c r="AY27" s="560"/>
      <c r="AZ27" s="561"/>
      <c r="BA27" s="562">
        <f t="shared" si="53"/>
        <v>0</v>
      </c>
      <c r="BB27" s="560"/>
      <c r="BC27" s="561"/>
      <c r="BD27" s="562">
        <f t="shared" si="54"/>
        <v>0</v>
      </c>
      <c r="BE27" s="560"/>
      <c r="BF27" s="561"/>
      <c r="BG27" s="562">
        <f t="shared" si="55"/>
        <v>0</v>
      </c>
      <c r="BH27" s="560"/>
      <c r="BI27" s="561"/>
      <c r="BJ27" s="562">
        <f t="shared" si="56"/>
        <v>0</v>
      </c>
      <c r="BK27" s="560"/>
      <c r="BL27" s="561"/>
      <c r="BM27" s="562">
        <f t="shared" si="57"/>
        <v>0</v>
      </c>
      <c r="BN27" s="560"/>
      <c r="BO27" s="561"/>
      <c r="BP27" s="562">
        <f t="shared" si="58"/>
        <v>0</v>
      </c>
      <c r="BQ27" s="560"/>
      <c r="BR27" s="561"/>
      <c r="BS27" s="562">
        <f t="shared" si="59"/>
        <v>0</v>
      </c>
      <c r="BT27" s="560"/>
      <c r="BU27" s="561"/>
      <c r="BV27" s="562">
        <f t="shared" si="60"/>
        <v>0</v>
      </c>
      <c r="BW27" s="560"/>
      <c r="BX27" s="561"/>
      <c r="BY27" s="562">
        <f t="shared" si="61"/>
        <v>0</v>
      </c>
      <c r="BZ27" s="560"/>
      <c r="CA27" s="561"/>
      <c r="CB27" s="562">
        <f t="shared" si="62"/>
        <v>0</v>
      </c>
      <c r="CC27" s="560"/>
      <c r="CD27" s="561"/>
      <c r="CE27" s="562">
        <f t="shared" si="63"/>
        <v>0</v>
      </c>
      <c r="CF27" s="560"/>
      <c r="CG27" s="561"/>
      <c r="CH27" s="562">
        <f t="shared" si="64"/>
        <v>0</v>
      </c>
      <c r="CI27" s="560"/>
      <c r="CJ27" s="561"/>
      <c r="CK27" s="562">
        <f t="shared" si="65"/>
        <v>0</v>
      </c>
      <c r="CL27" s="560"/>
      <c r="CM27" s="561"/>
      <c r="CN27" s="562">
        <f t="shared" si="66"/>
        <v>0</v>
      </c>
      <c r="CO27" s="560"/>
      <c r="CP27" s="561"/>
      <c r="CQ27" s="562">
        <f t="shared" si="67"/>
        <v>0</v>
      </c>
      <c r="CR27" s="560"/>
      <c r="CS27" s="561"/>
      <c r="CT27" s="562">
        <f t="shared" si="68"/>
        <v>0</v>
      </c>
      <c r="CU27" s="560"/>
      <c r="CV27" s="561"/>
      <c r="CW27" s="562">
        <f t="shared" si="69"/>
        <v>0</v>
      </c>
      <c r="CX27" s="560"/>
      <c r="CY27" s="561"/>
      <c r="CZ27" s="562">
        <f t="shared" si="70"/>
        <v>0</v>
      </c>
      <c r="DA27" s="560"/>
      <c r="DB27" s="561"/>
      <c r="DC27" s="562">
        <f t="shared" si="71"/>
        <v>0</v>
      </c>
      <c r="DD27" s="560"/>
      <c r="DE27" s="561"/>
      <c r="DF27" s="562">
        <f t="shared" si="72"/>
        <v>0</v>
      </c>
      <c r="DG27" s="560"/>
      <c r="DH27" s="561"/>
      <c r="DI27" s="562">
        <f t="shared" si="73"/>
        <v>0</v>
      </c>
      <c r="DJ27" s="565"/>
      <c r="DK27" s="565"/>
      <c r="DL27" s="565"/>
      <c r="DM27" s="565"/>
      <c r="DN27" s="565"/>
      <c r="DO27" s="565"/>
      <c r="DP27" s="565"/>
      <c r="DQ27" s="565"/>
      <c r="DR27" s="565"/>
      <c r="DS27" s="565"/>
      <c r="DT27" s="565"/>
    </row>
    <row r="28" spans="1:124" ht="15.75" customHeight="1" x14ac:dyDescent="0.35">
      <c r="A28" s="593"/>
      <c r="B28" s="570"/>
      <c r="C28" s="594"/>
      <c r="D28" s="558">
        <f t="shared" si="37"/>
        <v>0</v>
      </c>
      <c r="E28" s="595"/>
      <c r="F28" s="596"/>
      <c r="G28" s="597"/>
      <c r="H28" s="562">
        <f t="shared" si="38"/>
        <v>0</v>
      </c>
      <c r="I28" s="596"/>
      <c r="J28" s="597"/>
      <c r="K28" s="562">
        <f t="shared" si="39"/>
        <v>0</v>
      </c>
      <c r="L28" s="596"/>
      <c r="M28" s="597"/>
      <c r="N28" s="562">
        <f t="shared" si="40"/>
        <v>0</v>
      </c>
      <c r="O28" s="596"/>
      <c r="P28" s="597"/>
      <c r="Q28" s="562">
        <f t="shared" si="41"/>
        <v>0</v>
      </c>
      <c r="R28" s="596"/>
      <c r="S28" s="597"/>
      <c r="T28" s="562">
        <f t="shared" si="42"/>
        <v>0</v>
      </c>
      <c r="U28" s="596"/>
      <c r="V28" s="597"/>
      <c r="W28" s="562">
        <f t="shared" si="43"/>
        <v>0</v>
      </c>
      <c r="X28" s="596"/>
      <c r="Y28" s="597"/>
      <c r="Z28" s="562">
        <f t="shared" si="44"/>
        <v>0</v>
      </c>
      <c r="AA28" s="596"/>
      <c r="AB28" s="597"/>
      <c r="AC28" s="562">
        <f t="shared" si="45"/>
        <v>0</v>
      </c>
      <c r="AD28" s="596"/>
      <c r="AE28" s="597"/>
      <c r="AF28" s="562">
        <f t="shared" si="46"/>
        <v>0</v>
      </c>
      <c r="AG28" s="596"/>
      <c r="AH28" s="597"/>
      <c r="AI28" s="562">
        <f t="shared" si="47"/>
        <v>0</v>
      </c>
      <c r="AJ28" s="596"/>
      <c r="AK28" s="597"/>
      <c r="AL28" s="562">
        <f t="shared" si="48"/>
        <v>0</v>
      </c>
      <c r="AM28" s="596"/>
      <c r="AN28" s="597"/>
      <c r="AO28" s="562">
        <f t="shared" si="49"/>
        <v>0</v>
      </c>
      <c r="AP28" s="596"/>
      <c r="AQ28" s="597"/>
      <c r="AR28" s="562">
        <f t="shared" si="50"/>
        <v>0</v>
      </c>
      <c r="AS28" s="596"/>
      <c r="AT28" s="597"/>
      <c r="AU28" s="562">
        <f t="shared" si="51"/>
        <v>0</v>
      </c>
      <c r="AV28" s="596"/>
      <c r="AW28" s="597"/>
      <c r="AX28" s="562">
        <f t="shared" si="52"/>
        <v>0</v>
      </c>
      <c r="AY28" s="596"/>
      <c r="AZ28" s="597"/>
      <c r="BA28" s="562">
        <f t="shared" si="53"/>
        <v>0</v>
      </c>
      <c r="BB28" s="596"/>
      <c r="BC28" s="597"/>
      <c r="BD28" s="562">
        <f t="shared" si="54"/>
        <v>0</v>
      </c>
      <c r="BE28" s="596"/>
      <c r="BF28" s="597"/>
      <c r="BG28" s="562">
        <f t="shared" si="55"/>
        <v>0</v>
      </c>
      <c r="BH28" s="596"/>
      <c r="BI28" s="597"/>
      <c r="BJ28" s="562">
        <f t="shared" si="56"/>
        <v>0</v>
      </c>
      <c r="BK28" s="596"/>
      <c r="BL28" s="597"/>
      <c r="BM28" s="562">
        <f t="shared" si="57"/>
        <v>0</v>
      </c>
      <c r="BN28" s="596"/>
      <c r="BO28" s="597"/>
      <c r="BP28" s="562">
        <f t="shared" si="58"/>
        <v>0</v>
      </c>
      <c r="BQ28" s="596"/>
      <c r="BR28" s="597"/>
      <c r="BS28" s="562">
        <f t="shared" si="59"/>
        <v>0</v>
      </c>
      <c r="BT28" s="596"/>
      <c r="BU28" s="597"/>
      <c r="BV28" s="562">
        <f t="shared" si="60"/>
        <v>0</v>
      </c>
      <c r="BW28" s="596"/>
      <c r="BX28" s="597"/>
      <c r="BY28" s="562">
        <f t="shared" si="61"/>
        <v>0</v>
      </c>
      <c r="BZ28" s="596"/>
      <c r="CA28" s="597"/>
      <c r="CB28" s="562">
        <f t="shared" si="62"/>
        <v>0</v>
      </c>
      <c r="CC28" s="596"/>
      <c r="CD28" s="597"/>
      <c r="CE28" s="562">
        <f t="shared" si="63"/>
        <v>0</v>
      </c>
      <c r="CF28" s="596"/>
      <c r="CG28" s="597"/>
      <c r="CH28" s="562">
        <f t="shared" si="64"/>
        <v>0</v>
      </c>
      <c r="CI28" s="596"/>
      <c r="CJ28" s="597"/>
      <c r="CK28" s="562">
        <f t="shared" si="65"/>
        <v>0</v>
      </c>
      <c r="CL28" s="596"/>
      <c r="CM28" s="597"/>
      <c r="CN28" s="562">
        <f t="shared" si="66"/>
        <v>0</v>
      </c>
      <c r="CO28" s="596"/>
      <c r="CP28" s="597"/>
      <c r="CQ28" s="562">
        <f t="shared" si="67"/>
        <v>0</v>
      </c>
      <c r="CR28" s="596"/>
      <c r="CS28" s="597"/>
      <c r="CT28" s="562">
        <f t="shared" si="68"/>
        <v>0</v>
      </c>
      <c r="CU28" s="596"/>
      <c r="CV28" s="597"/>
      <c r="CW28" s="562">
        <f t="shared" si="69"/>
        <v>0</v>
      </c>
      <c r="CX28" s="596"/>
      <c r="CY28" s="597"/>
      <c r="CZ28" s="562">
        <f t="shared" si="70"/>
        <v>0</v>
      </c>
      <c r="DA28" s="596"/>
      <c r="DB28" s="597"/>
      <c r="DC28" s="562">
        <f t="shared" si="71"/>
        <v>0</v>
      </c>
      <c r="DD28" s="596"/>
      <c r="DE28" s="597"/>
      <c r="DF28" s="562">
        <f t="shared" si="72"/>
        <v>0</v>
      </c>
      <c r="DG28" s="596"/>
      <c r="DH28" s="597"/>
      <c r="DI28" s="562">
        <f t="shared" si="73"/>
        <v>0</v>
      </c>
      <c r="DJ28" s="598"/>
      <c r="DK28" s="598"/>
      <c r="DL28" s="598"/>
      <c r="DM28" s="598"/>
      <c r="DN28" s="598"/>
      <c r="DO28" s="598"/>
      <c r="DP28" s="598"/>
      <c r="DQ28" s="598"/>
      <c r="DR28" s="598"/>
      <c r="DS28" s="598"/>
      <c r="DT28" s="598"/>
    </row>
    <row r="29" spans="1:124" ht="15.75" customHeight="1" x14ac:dyDescent="0.35">
      <c r="A29" s="572"/>
      <c r="B29" s="570"/>
      <c r="C29" s="783"/>
      <c r="D29" s="558">
        <f t="shared" si="37"/>
        <v>0</v>
      </c>
      <c r="E29" s="559"/>
      <c r="F29" s="560"/>
      <c r="G29" s="561"/>
      <c r="H29" s="562">
        <f t="shared" si="38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1"/>
        <v>0</v>
      </c>
      <c r="DD29" s="560"/>
      <c r="DE29" s="561"/>
      <c r="DF29" s="562">
        <f t="shared" si="72"/>
        <v>0</v>
      </c>
      <c r="DG29" s="560"/>
      <c r="DH29" s="561"/>
      <c r="DI29" s="562">
        <f t="shared" si="73"/>
        <v>0</v>
      </c>
      <c r="DJ29" s="565"/>
      <c r="DK29" s="565"/>
      <c r="DL29" s="565"/>
      <c r="DM29" s="565"/>
      <c r="DN29" s="565"/>
      <c r="DO29" s="565"/>
      <c r="DP29" s="565"/>
      <c r="DQ29" s="565"/>
      <c r="DR29" s="565"/>
      <c r="DS29" s="565"/>
      <c r="DT29" s="565"/>
    </row>
    <row r="30" spans="1:124" ht="15.75" hidden="1" customHeight="1" x14ac:dyDescent="0.35">
      <c r="A30" s="572"/>
      <c r="B30" s="570"/>
      <c r="C30" s="783"/>
      <c r="D30" s="558">
        <f t="shared" si="37"/>
        <v>0</v>
      </c>
      <c r="E30" s="559"/>
      <c r="F30" s="560"/>
      <c r="G30" s="561"/>
      <c r="H30" s="562">
        <f t="shared" si="38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1"/>
        <v>0</v>
      </c>
      <c r="DD30" s="560"/>
      <c r="DE30" s="561"/>
      <c r="DF30" s="562">
        <f t="shared" si="72"/>
        <v>0</v>
      </c>
      <c r="DG30" s="560"/>
      <c r="DH30" s="561"/>
      <c r="DI30" s="562">
        <f t="shared" si="73"/>
        <v>0</v>
      </c>
      <c r="DJ30" s="565"/>
      <c r="DK30" s="565"/>
      <c r="DL30" s="565"/>
      <c r="DM30" s="565"/>
      <c r="DN30" s="565"/>
      <c r="DO30" s="565"/>
      <c r="DP30" s="565"/>
      <c r="DQ30" s="565"/>
      <c r="DR30" s="565"/>
      <c r="DS30" s="565"/>
      <c r="DT30" s="565"/>
    </row>
    <row r="31" spans="1:124" ht="15.75" hidden="1" customHeight="1" x14ac:dyDescent="0.35">
      <c r="A31" s="599"/>
      <c r="B31" s="570"/>
      <c r="C31" s="783"/>
      <c r="D31" s="558">
        <f t="shared" si="37"/>
        <v>0</v>
      </c>
      <c r="E31" s="559"/>
      <c r="F31" s="560"/>
      <c r="G31" s="561"/>
      <c r="H31" s="562">
        <f t="shared" si="38"/>
        <v>0</v>
      </c>
      <c r="I31" s="560"/>
      <c r="J31" s="561"/>
      <c r="K31" s="562">
        <f t="shared" si="39"/>
        <v>0</v>
      </c>
      <c r="L31" s="560"/>
      <c r="M31" s="561"/>
      <c r="N31" s="562">
        <f t="shared" si="40"/>
        <v>0</v>
      </c>
      <c r="O31" s="560"/>
      <c r="P31" s="561"/>
      <c r="Q31" s="562">
        <f t="shared" si="41"/>
        <v>0</v>
      </c>
      <c r="R31" s="560"/>
      <c r="S31" s="561"/>
      <c r="T31" s="562">
        <f t="shared" si="42"/>
        <v>0</v>
      </c>
      <c r="U31" s="560"/>
      <c r="V31" s="561"/>
      <c r="W31" s="562">
        <f t="shared" si="43"/>
        <v>0</v>
      </c>
      <c r="X31" s="560"/>
      <c r="Y31" s="561"/>
      <c r="Z31" s="562">
        <f t="shared" si="44"/>
        <v>0</v>
      </c>
      <c r="AA31" s="560"/>
      <c r="AB31" s="561"/>
      <c r="AC31" s="562">
        <f t="shared" si="45"/>
        <v>0</v>
      </c>
      <c r="AD31" s="560"/>
      <c r="AE31" s="561"/>
      <c r="AF31" s="562">
        <f t="shared" si="46"/>
        <v>0</v>
      </c>
      <c r="AG31" s="560"/>
      <c r="AH31" s="561"/>
      <c r="AI31" s="562">
        <f t="shared" si="47"/>
        <v>0</v>
      </c>
      <c r="AJ31" s="560"/>
      <c r="AK31" s="561"/>
      <c r="AL31" s="562">
        <f t="shared" si="48"/>
        <v>0</v>
      </c>
      <c r="AM31" s="560"/>
      <c r="AN31" s="561"/>
      <c r="AO31" s="562">
        <f t="shared" si="49"/>
        <v>0</v>
      </c>
      <c r="AP31" s="560"/>
      <c r="AQ31" s="561"/>
      <c r="AR31" s="562">
        <f t="shared" si="50"/>
        <v>0</v>
      </c>
      <c r="AS31" s="560"/>
      <c r="AT31" s="561"/>
      <c r="AU31" s="562">
        <f t="shared" si="51"/>
        <v>0</v>
      </c>
      <c r="AV31" s="560"/>
      <c r="AW31" s="561"/>
      <c r="AX31" s="562">
        <f t="shared" si="52"/>
        <v>0</v>
      </c>
      <c r="AY31" s="560"/>
      <c r="AZ31" s="561"/>
      <c r="BA31" s="562">
        <f t="shared" si="53"/>
        <v>0</v>
      </c>
      <c r="BB31" s="560"/>
      <c r="BC31" s="561"/>
      <c r="BD31" s="562">
        <f t="shared" si="54"/>
        <v>0</v>
      </c>
      <c r="BE31" s="560"/>
      <c r="BF31" s="561"/>
      <c r="BG31" s="562">
        <f t="shared" si="55"/>
        <v>0</v>
      </c>
      <c r="BH31" s="560"/>
      <c r="BI31" s="561"/>
      <c r="BJ31" s="562">
        <f t="shared" si="56"/>
        <v>0</v>
      </c>
      <c r="BK31" s="560"/>
      <c r="BL31" s="561"/>
      <c r="BM31" s="562">
        <f t="shared" si="57"/>
        <v>0</v>
      </c>
      <c r="BN31" s="560"/>
      <c r="BO31" s="561"/>
      <c r="BP31" s="562">
        <f t="shared" si="58"/>
        <v>0</v>
      </c>
      <c r="BQ31" s="560"/>
      <c r="BR31" s="561"/>
      <c r="BS31" s="562">
        <f t="shared" si="59"/>
        <v>0</v>
      </c>
      <c r="BT31" s="560"/>
      <c r="BU31" s="561"/>
      <c r="BV31" s="562">
        <f t="shared" si="60"/>
        <v>0</v>
      </c>
      <c r="BW31" s="560"/>
      <c r="BX31" s="561"/>
      <c r="BY31" s="562">
        <f t="shared" si="61"/>
        <v>0</v>
      </c>
      <c r="BZ31" s="560"/>
      <c r="CA31" s="561"/>
      <c r="CB31" s="562">
        <f t="shared" si="62"/>
        <v>0</v>
      </c>
      <c r="CC31" s="560"/>
      <c r="CD31" s="561"/>
      <c r="CE31" s="562">
        <f t="shared" si="63"/>
        <v>0</v>
      </c>
      <c r="CF31" s="560"/>
      <c r="CG31" s="561"/>
      <c r="CH31" s="562">
        <f t="shared" si="64"/>
        <v>0</v>
      </c>
      <c r="CI31" s="560"/>
      <c r="CJ31" s="561"/>
      <c r="CK31" s="562">
        <f t="shared" si="65"/>
        <v>0</v>
      </c>
      <c r="CL31" s="560"/>
      <c r="CM31" s="561"/>
      <c r="CN31" s="562">
        <f t="shared" si="66"/>
        <v>0</v>
      </c>
      <c r="CO31" s="560"/>
      <c r="CP31" s="561"/>
      <c r="CQ31" s="562">
        <f t="shared" si="67"/>
        <v>0</v>
      </c>
      <c r="CR31" s="560"/>
      <c r="CS31" s="561"/>
      <c r="CT31" s="562">
        <f t="shared" si="68"/>
        <v>0</v>
      </c>
      <c r="CU31" s="560"/>
      <c r="CV31" s="561"/>
      <c r="CW31" s="562">
        <f t="shared" si="69"/>
        <v>0</v>
      </c>
      <c r="CX31" s="560"/>
      <c r="CY31" s="561"/>
      <c r="CZ31" s="562">
        <f t="shared" si="70"/>
        <v>0</v>
      </c>
      <c r="DA31" s="560"/>
      <c r="DB31" s="561"/>
      <c r="DC31" s="562">
        <f t="shared" si="71"/>
        <v>0</v>
      </c>
      <c r="DD31" s="560"/>
      <c r="DE31" s="561"/>
      <c r="DF31" s="562">
        <f t="shared" si="72"/>
        <v>0</v>
      </c>
      <c r="DG31" s="560"/>
      <c r="DH31" s="561"/>
      <c r="DI31" s="562">
        <f t="shared" si="73"/>
        <v>0</v>
      </c>
      <c r="DJ31" s="565"/>
      <c r="DK31" s="565"/>
      <c r="DL31" s="565"/>
      <c r="DM31" s="565"/>
      <c r="DN31" s="565"/>
      <c r="DO31" s="565"/>
      <c r="DP31" s="565"/>
      <c r="DQ31" s="565"/>
      <c r="DR31" s="565"/>
      <c r="DS31" s="565"/>
      <c r="DT31" s="565"/>
    </row>
    <row r="32" spans="1:124" ht="15.75" hidden="1" customHeight="1" x14ac:dyDescent="0.35">
      <c r="A32" s="566"/>
      <c r="B32" s="570"/>
      <c r="C32" s="783"/>
      <c r="D32" s="558">
        <f t="shared" si="37"/>
        <v>0</v>
      </c>
      <c r="E32" s="559"/>
      <c r="F32" s="560"/>
      <c r="G32" s="561"/>
      <c r="H32" s="562">
        <f t="shared" si="38"/>
        <v>0</v>
      </c>
      <c r="I32" s="560"/>
      <c r="J32" s="561"/>
      <c r="K32" s="562">
        <f t="shared" si="39"/>
        <v>0</v>
      </c>
      <c r="L32" s="560"/>
      <c r="M32" s="561"/>
      <c r="N32" s="562">
        <f t="shared" si="40"/>
        <v>0</v>
      </c>
      <c r="O32" s="560"/>
      <c r="P32" s="561"/>
      <c r="Q32" s="562">
        <f t="shared" si="41"/>
        <v>0</v>
      </c>
      <c r="R32" s="560"/>
      <c r="S32" s="561"/>
      <c r="T32" s="562">
        <f t="shared" si="42"/>
        <v>0</v>
      </c>
      <c r="U32" s="560"/>
      <c r="V32" s="561"/>
      <c r="W32" s="562">
        <f t="shared" si="43"/>
        <v>0</v>
      </c>
      <c r="X32" s="560"/>
      <c r="Y32" s="561"/>
      <c r="Z32" s="562">
        <f t="shared" si="44"/>
        <v>0</v>
      </c>
      <c r="AA32" s="560"/>
      <c r="AB32" s="561"/>
      <c r="AC32" s="562">
        <f t="shared" si="45"/>
        <v>0</v>
      </c>
      <c r="AD32" s="560"/>
      <c r="AE32" s="561"/>
      <c r="AF32" s="562">
        <f t="shared" si="46"/>
        <v>0</v>
      </c>
      <c r="AG32" s="560"/>
      <c r="AH32" s="561"/>
      <c r="AI32" s="562">
        <f t="shared" si="47"/>
        <v>0</v>
      </c>
      <c r="AJ32" s="560"/>
      <c r="AK32" s="561"/>
      <c r="AL32" s="562">
        <f t="shared" si="48"/>
        <v>0</v>
      </c>
      <c r="AM32" s="560"/>
      <c r="AN32" s="561"/>
      <c r="AO32" s="562">
        <f t="shared" si="49"/>
        <v>0</v>
      </c>
      <c r="AP32" s="560"/>
      <c r="AQ32" s="561"/>
      <c r="AR32" s="562">
        <f t="shared" si="50"/>
        <v>0</v>
      </c>
      <c r="AS32" s="560"/>
      <c r="AT32" s="561"/>
      <c r="AU32" s="562">
        <f t="shared" si="51"/>
        <v>0</v>
      </c>
      <c r="AV32" s="560"/>
      <c r="AW32" s="561"/>
      <c r="AX32" s="562">
        <f t="shared" si="52"/>
        <v>0</v>
      </c>
      <c r="AY32" s="560"/>
      <c r="AZ32" s="561"/>
      <c r="BA32" s="562">
        <f t="shared" si="53"/>
        <v>0</v>
      </c>
      <c r="BB32" s="560"/>
      <c r="BC32" s="561"/>
      <c r="BD32" s="562">
        <f t="shared" si="54"/>
        <v>0</v>
      </c>
      <c r="BE32" s="560"/>
      <c r="BF32" s="561"/>
      <c r="BG32" s="562">
        <f t="shared" si="55"/>
        <v>0</v>
      </c>
      <c r="BH32" s="560"/>
      <c r="BI32" s="561"/>
      <c r="BJ32" s="562">
        <f t="shared" si="56"/>
        <v>0</v>
      </c>
      <c r="BK32" s="560"/>
      <c r="BL32" s="561"/>
      <c r="BM32" s="562">
        <f t="shared" si="57"/>
        <v>0</v>
      </c>
      <c r="BN32" s="560"/>
      <c r="BO32" s="561"/>
      <c r="BP32" s="562">
        <f t="shared" si="58"/>
        <v>0</v>
      </c>
      <c r="BQ32" s="560"/>
      <c r="BR32" s="561"/>
      <c r="BS32" s="562">
        <f t="shared" si="59"/>
        <v>0</v>
      </c>
      <c r="BT32" s="560"/>
      <c r="BU32" s="561"/>
      <c r="BV32" s="562">
        <f t="shared" si="60"/>
        <v>0</v>
      </c>
      <c r="BW32" s="560"/>
      <c r="BX32" s="561"/>
      <c r="BY32" s="562">
        <f t="shared" si="61"/>
        <v>0</v>
      </c>
      <c r="BZ32" s="560"/>
      <c r="CA32" s="561"/>
      <c r="CB32" s="562">
        <f t="shared" si="62"/>
        <v>0</v>
      </c>
      <c r="CC32" s="560"/>
      <c r="CD32" s="561"/>
      <c r="CE32" s="562">
        <f t="shared" si="63"/>
        <v>0</v>
      </c>
      <c r="CF32" s="560"/>
      <c r="CG32" s="561"/>
      <c r="CH32" s="562">
        <f t="shared" si="64"/>
        <v>0</v>
      </c>
      <c r="CI32" s="560"/>
      <c r="CJ32" s="561"/>
      <c r="CK32" s="562">
        <f t="shared" si="65"/>
        <v>0</v>
      </c>
      <c r="CL32" s="560"/>
      <c r="CM32" s="561"/>
      <c r="CN32" s="562">
        <f t="shared" si="66"/>
        <v>0</v>
      </c>
      <c r="CO32" s="560"/>
      <c r="CP32" s="561"/>
      <c r="CQ32" s="562">
        <f t="shared" si="67"/>
        <v>0</v>
      </c>
      <c r="CR32" s="560"/>
      <c r="CS32" s="561"/>
      <c r="CT32" s="562">
        <f t="shared" si="68"/>
        <v>0</v>
      </c>
      <c r="CU32" s="560"/>
      <c r="CV32" s="561"/>
      <c r="CW32" s="562">
        <f t="shared" si="69"/>
        <v>0</v>
      </c>
      <c r="CX32" s="560"/>
      <c r="CY32" s="561"/>
      <c r="CZ32" s="562">
        <f t="shared" si="70"/>
        <v>0</v>
      </c>
      <c r="DA32" s="560"/>
      <c r="DB32" s="561"/>
      <c r="DC32" s="562">
        <f t="shared" si="71"/>
        <v>0</v>
      </c>
      <c r="DD32" s="560"/>
      <c r="DE32" s="561"/>
      <c r="DF32" s="562">
        <f t="shared" si="72"/>
        <v>0</v>
      </c>
      <c r="DG32" s="560"/>
      <c r="DH32" s="561"/>
      <c r="DI32" s="562">
        <f t="shared" si="73"/>
        <v>0</v>
      </c>
      <c r="DJ32" s="565"/>
      <c r="DK32" s="565"/>
      <c r="DL32" s="565"/>
      <c r="DM32" s="565"/>
      <c r="DN32" s="565"/>
      <c r="DO32" s="565"/>
      <c r="DP32" s="565"/>
      <c r="DQ32" s="565"/>
      <c r="DR32" s="565"/>
      <c r="DS32" s="565"/>
      <c r="DT32" s="565"/>
    </row>
    <row r="33" spans="1:124" ht="15.75" hidden="1" customHeight="1" x14ac:dyDescent="0.35">
      <c r="A33" s="593"/>
      <c r="B33" s="570"/>
      <c r="C33" s="594"/>
      <c r="D33" s="558">
        <f t="shared" si="37"/>
        <v>0</v>
      </c>
      <c r="E33" s="595"/>
      <c r="F33" s="596"/>
      <c r="G33" s="597"/>
      <c r="H33" s="562">
        <f t="shared" si="38"/>
        <v>0</v>
      </c>
      <c r="I33" s="596"/>
      <c r="J33" s="597"/>
      <c r="K33" s="562">
        <f t="shared" si="39"/>
        <v>0</v>
      </c>
      <c r="L33" s="596"/>
      <c r="M33" s="597"/>
      <c r="N33" s="562">
        <f t="shared" si="40"/>
        <v>0</v>
      </c>
      <c r="O33" s="596"/>
      <c r="P33" s="597"/>
      <c r="Q33" s="562">
        <f t="shared" si="41"/>
        <v>0</v>
      </c>
      <c r="R33" s="596"/>
      <c r="S33" s="597"/>
      <c r="T33" s="562">
        <f t="shared" si="42"/>
        <v>0</v>
      </c>
      <c r="U33" s="596"/>
      <c r="V33" s="597"/>
      <c r="W33" s="562">
        <f t="shared" si="43"/>
        <v>0</v>
      </c>
      <c r="X33" s="596"/>
      <c r="Y33" s="597"/>
      <c r="Z33" s="562">
        <f t="shared" si="44"/>
        <v>0</v>
      </c>
      <c r="AA33" s="596"/>
      <c r="AB33" s="597"/>
      <c r="AC33" s="562">
        <f t="shared" si="45"/>
        <v>0</v>
      </c>
      <c r="AD33" s="596"/>
      <c r="AE33" s="597"/>
      <c r="AF33" s="562">
        <f t="shared" si="46"/>
        <v>0</v>
      </c>
      <c r="AG33" s="596"/>
      <c r="AH33" s="597"/>
      <c r="AI33" s="562">
        <f t="shared" si="47"/>
        <v>0</v>
      </c>
      <c r="AJ33" s="596"/>
      <c r="AK33" s="597"/>
      <c r="AL33" s="562">
        <f t="shared" si="48"/>
        <v>0</v>
      </c>
      <c r="AM33" s="596"/>
      <c r="AN33" s="597"/>
      <c r="AO33" s="562">
        <f t="shared" si="49"/>
        <v>0</v>
      </c>
      <c r="AP33" s="596"/>
      <c r="AQ33" s="597"/>
      <c r="AR33" s="562">
        <f t="shared" si="50"/>
        <v>0</v>
      </c>
      <c r="AS33" s="596"/>
      <c r="AT33" s="597"/>
      <c r="AU33" s="562">
        <f t="shared" si="51"/>
        <v>0</v>
      </c>
      <c r="AV33" s="596"/>
      <c r="AW33" s="597"/>
      <c r="AX33" s="562">
        <f t="shared" si="52"/>
        <v>0</v>
      </c>
      <c r="AY33" s="596"/>
      <c r="AZ33" s="597"/>
      <c r="BA33" s="562">
        <f t="shared" si="53"/>
        <v>0</v>
      </c>
      <c r="BB33" s="596"/>
      <c r="BC33" s="597"/>
      <c r="BD33" s="562">
        <f t="shared" si="54"/>
        <v>0</v>
      </c>
      <c r="BE33" s="596"/>
      <c r="BF33" s="597"/>
      <c r="BG33" s="562">
        <f t="shared" si="55"/>
        <v>0</v>
      </c>
      <c r="BH33" s="596"/>
      <c r="BI33" s="597"/>
      <c r="BJ33" s="562">
        <f t="shared" si="56"/>
        <v>0</v>
      </c>
      <c r="BK33" s="596"/>
      <c r="BL33" s="597"/>
      <c r="BM33" s="562">
        <f t="shared" si="57"/>
        <v>0</v>
      </c>
      <c r="BN33" s="596"/>
      <c r="BO33" s="597"/>
      <c r="BP33" s="562">
        <f t="shared" si="58"/>
        <v>0</v>
      </c>
      <c r="BQ33" s="596"/>
      <c r="BR33" s="597"/>
      <c r="BS33" s="562">
        <f t="shared" si="59"/>
        <v>0</v>
      </c>
      <c r="BT33" s="596"/>
      <c r="BU33" s="597"/>
      <c r="BV33" s="562">
        <f t="shared" si="60"/>
        <v>0</v>
      </c>
      <c r="BW33" s="596"/>
      <c r="BX33" s="597"/>
      <c r="BY33" s="562">
        <f t="shared" si="61"/>
        <v>0</v>
      </c>
      <c r="BZ33" s="596"/>
      <c r="CA33" s="597"/>
      <c r="CB33" s="562">
        <f t="shared" si="62"/>
        <v>0</v>
      </c>
      <c r="CC33" s="596"/>
      <c r="CD33" s="597"/>
      <c r="CE33" s="562">
        <f t="shared" si="63"/>
        <v>0</v>
      </c>
      <c r="CF33" s="596"/>
      <c r="CG33" s="597"/>
      <c r="CH33" s="562">
        <f t="shared" si="64"/>
        <v>0</v>
      </c>
      <c r="CI33" s="596"/>
      <c r="CJ33" s="597"/>
      <c r="CK33" s="562">
        <f t="shared" si="65"/>
        <v>0</v>
      </c>
      <c r="CL33" s="596"/>
      <c r="CM33" s="597"/>
      <c r="CN33" s="562">
        <f t="shared" si="66"/>
        <v>0</v>
      </c>
      <c r="CO33" s="596"/>
      <c r="CP33" s="597"/>
      <c r="CQ33" s="562">
        <f t="shared" si="67"/>
        <v>0</v>
      </c>
      <c r="CR33" s="596"/>
      <c r="CS33" s="597"/>
      <c r="CT33" s="562">
        <f t="shared" si="68"/>
        <v>0</v>
      </c>
      <c r="CU33" s="596"/>
      <c r="CV33" s="597"/>
      <c r="CW33" s="562">
        <f t="shared" si="69"/>
        <v>0</v>
      </c>
      <c r="CX33" s="596"/>
      <c r="CY33" s="597"/>
      <c r="CZ33" s="562">
        <f t="shared" si="70"/>
        <v>0</v>
      </c>
      <c r="DA33" s="596"/>
      <c r="DB33" s="597"/>
      <c r="DC33" s="562">
        <f t="shared" si="71"/>
        <v>0</v>
      </c>
      <c r="DD33" s="596"/>
      <c r="DE33" s="597"/>
      <c r="DF33" s="562">
        <f t="shared" si="72"/>
        <v>0</v>
      </c>
      <c r="DG33" s="596"/>
      <c r="DH33" s="597"/>
      <c r="DI33" s="562">
        <f t="shared" si="73"/>
        <v>0</v>
      </c>
      <c r="DJ33" s="598"/>
      <c r="DK33" s="598"/>
      <c r="DL33" s="598"/>
      <c r="DM33" s="598"/>
      <c r="DN33" s="598"/>
      <c r="DO33" s="598"/>
      <c r="DP33" s="598"/>
      <c r="DQ33" s="598"/>
      <c r="DR33" s="598"/>
      <c r="DS33" s="598"/>
      <c r="DT33" s="598"/>
    </row>
    <row r="34" spans="1:124" ht="15.75" hidden="1" customHeight="1" x14ac:dyDescent="0.35">
      <c r="A34" s="593"/>
      <c r="B34" s="570"/>
      <c r="C34" s="594"/>
      <c r="D34" s="558">
        <f t="shared" si="37"/>
        <v>0</v>
      </c>
      <c r="E34" s="595"/>
      <c r="F34" s="596"/>
      <c r="G34" s="597"/>
      <c r="H34" s="562">
        <f t="shared" si="38"/>
        <v>0</v>
      </c>
      <c r="I34" s="596"/>
      <c r="J34" s="597"/>
      <c r="K34" s="562">
        <f t="shared" si="39"/>
        <v>0</v>
      </c>
      <c r="L34" s="596"/>
      <c r="M34" s="597"/>
      <c r="N34" s="562">
        <f t="shared" si="40"/>
        <v>0</v>
      </c>
      <c r="O34" s="596"/>
      <c r="P34" s="597"/>
      <c r="Q34" s="562">
        <f t="shared" si="41"/>
        <v>0</v>
      </c>
      <c r="R34" s="596"/>
      <c r="S34" s="597"/>
      <c r="T34" s="562">
        <f t="shared" si="42"/>
        <v>0</v>
      </c>
      <c r="U34" s="596"/>
      <c r="V34" s="597"/>
      <c r="W34" s="562">
        <f t="shared" si="43"/>
        <v>0</v>
      </c>
      <c r="X34" s="596"/>
      <c r="Y34" s="597"/>
      <c r="Z34" s="562">
        <f t="shared" si="44"/>
        <v>0</v>
      </c>
      <c r="AA34" s="596"/>
      <c r="AB34" s="597"/>
      <c r="AC34" s="562">
        <f t="shared" si="45"/>
        <v>0</v>
      </c>
      <c r="AD34" s="596"/>
      <c r="AE34" s="597"/>
      <c r="AF34" s="562">
        <f t="shared" si="46"/>
        <v>0</v>
      </c>
      <c r="AG34" s="596"/>
      <c r="AH34" s="597"/>
      <c r="AI34" s="562">
        <f t="shared" si="47"/>
        <v>0</v>
      </c>
      <c r="AJ34" s="596"/>
      <c r="AK34" s="597"/>
      <c r="AL34" s="562">
        <f t="shared" si="48"/>
        <v>0</v>
      </c>
      <c r="AM34" s="596"/>
      <c r="AN34" s="597"/>
      <c r="AO34" s="562">
        <f t="shared" si="49"/>
        <v>0</v>
      </c>
      <c r="AP34" s="596"/>
      <c r="AQ34" s="597"/>
      <c r="AR34" s="562">
        <f t="shared" si="50"/>
        <v>0</v>
      </c>
      <c r="AS34" s="596"/>
      <c r="AT34" s="597"/>
      <c r="AU34" s="562">
        <f t="shared" si="51"/>
        <v>0</v>
      </c>
      <c r="AV34" s="596"/>
      <c r="AW34" s="597"/>
      <c r="AX34" s="562">
        <f t="shared" si="52"/>
        <v>0</v>
      </c>
      <c r="AY34" s="596"/>
      <c r="AZ34" s="597"/>
      <c r="BA34" s="562">
        <f t="shared" si="53"/>
        <v>0</v>
      </c>
      <c r="BB34" s="596"/>
      <c r="BC34" s="597"/>
      <c r="BD34" s="562">
        <f t="shared" si="54"/>
        <v>0</v>
      </c>
      <c r="BE34" s="596"/>
      <c r="BF34" s="597"/>
      <c r="BG34" s="562">
        <f t="shared" si="55"/>
        <v>0</v>
      </c>
      <c r="BH34" s="596"/>
      <c r="BI34" s="597"/>
      <c r="BJ34" s="562">
        <f t="shared" si="56"/>
        <v>0</v>
      </c>
      <c r="BK34" s="596"/>
      <c r="BL34" s="597"/>
      <c r="BM34" s="562">
        <f t="shared" si="57"/>
        <v>0</v>
      </c>
      <c r="BN34" s="596"/>
      <c r="BO34" s="597"/>
      <c r="BP34" s="562">
        <f t="shared" si="58"/>
        <v>0</v>
      </c>
      <c r="BQ34" s="596"/>
      <c r="BR34" s="597"/>
      <c r="BS34" s="562">
        <f t="shared" si="59"/>
        <v>0</v>
      </c>
      <c r="BT34" s="596"/>
      <c r="BU34" s="597"/>
      <c r="BV34" s="562">
        <f t="shared" si="60"/>
        <v>0</v>
      </c>
      <c r="BW34" s="596"/>
      <c r="BX34" s="597"/>
      <c r="BY34" s="562">
        <f t="shared" si="61"/>
        <v>0</v>
      </c>
      <c r="BZ34" s="596"/>
      <c r="CA34" s="597"/>
      <c r="CB34" s="562">
        <f t="shared" si="62"/>
        <v>0</v>
      </c>
      <c r="CC34" s="596"/>
      <c r="CD34" s="597"/>
      <c r="CE34" s="562">
        <f t="shared" si="63"/>
        <v>0</v>
      </c>
      <c r="CF34" s="596"/>
      <c r="CG34" s="597"/>
      <c r="CH34" s="562">
        <f t="shared" si="64"/>
        <v>0</v>
      </c>
      <c r="CI34" s="596"/>
      <c r="CJ34" s="597"/>
      <c r="CK34" s="562">
        <f t="shared" si="65"/>
        <v>0</v>
      </c>
      <c r="CL34" s="596"/>
      <c r="CM34" s="597"/>
      <c r="CN34" s="562">
        <f t="shared" si="66"/>
        <v>0</v>
      </c>
      <c r="CO34" s="596"/>
      <c r="CP34" s="597"/>
      <c r="CQ34" s="562">
        <f t="shared" si="67"/>
        <v>0</v>
      </c>
      <c r="CR34" s="596"/>
      <c r="CS34" s="597"/>
      <c r="CT34" s="562">
        <f t="shared" si="68"/>
        <v>0</v>
      </c>
      <c r="CU34" s="596"/>
      <c r="CV34" s="597"/>
      <c r="CW34" s="562">
        <f t="shared" si="69"/>
        <v>0</v>
      </c>
      <c r="CX34" s="596"/>
      <c r="CY34" s="597"/>
      <c r="CZ34" s="562">
        <f t="shared" si="70"/>
        <v>0</v>
      </c>
      <c r="DA34" s="596"/>
      <c r="DB34" s="597"/>
      <c r="DC34" s="562">
        <f t="shared" si="71"/>
        <v>0</v>
      </c>
      <c r="DD34" s="596"/>
      <c r="DE34" s="597"/>
      <c r="DF34" s="562">
        <f t="shared" si="72"/>
        <v>0</v>
      </c>
      <c r="DG34" s="596"/>
      <c r="DH34" s="597"/>
      <c r="DI34" s="562">
        <f t="shared" si="73"/>
        <v>0</v>
      </c>
      <c r="DJ34" s="598"/>
      <c r="DK34" s="598"/>
      <c r="DL34" s="598"/>
      <c r="DM34" s="598"/>
      <c r="DN34" s="598"/>
      <c r="DO34" s="598"/>
      <c r="DP34" s="598"/>
      <c r="DQ34" s="598"/>
      <c r="DR34" s="598"/>
      <c r="DS34" s="598"/>
      <c r="DT34" s="598"/>
    </row>
    <row r="35" spans="1:124" ht="15.75" hidden="1" customHeight="1" x14ac:dyDescent="0.35">
      <c r="A35" s="593"/>
      <c r="B35" s="570"/>
      <c r="C35" s="594"/>
      <c r="D35" s="558">
        <f t="shared" si="37"/>
        <v>0</v>
      </c>
      <c r="E35" s="595"/>
      <c r="F35" s="596"/>
      <c r="G35" s="597"/>
      <c r="H35" s="562">
        <f t="shared" si="38"/>
        <v>0</v>
      </c>
      <c r="I35" s="596"/>
      <c r="J35" s="597"/>
      <c r="K35" s="562">
        <f t="shared" si="39"/>
        <v>0</v>
      </c>
      <c r="L35" s="596"/>
      <c r="M35" s="597"/>
      <c r="N35" s="562">
        <f t="shared" si="40"/>
        <v>0</v>
      </c>
      <c r="O35" s="596"/>
      <c r="P35" s="597"/>
      <c r="Q35" s="562">
        <f t="shared" si="41"/>
        <v>0</v>
      </c>
      <c r="R35" s="596"/>
      <c r="S35" s="597"/>
      <c r="T35" s="562">
        <f t="shared" si="42"/>
        <v>0</v>
      </c>
      <c r="U35" s="596"/>
      <c r="V35" s="597"/>
      <c r="W35" s="562">
        <f t="shared" si="43"/>
        <v>0</v>
      </c>
      <c r="X35" s="596"/>
      <c r="Y35" s="597"/>
      <c r="Z35" s="562">
        <f t="shared" si="44"/>
        <v>0</v>
      </c>
      <c r="AA35" s="596"/>
      <c r="AB35" s="597"/>
      <c r="AC35" s="562">
        <f t="shared" si="45"/>
        <v>0</v>
      </c>
      <c r="AD35" s="596"/>
      <c r="AE35" s="597"/>
      <c r="AF35" s="562">
        <f t="shared" si="46"/>
        <v>0</v>
      </c>
      <c r="AG35" s="596"/>
      <c r="AH35" s="597"/>
      <c r="AI35" s="562">
        <f t="shared" si="47"/>
        <v>0</v>
      </c>
      <c r="AJ35" s="596"/>
      <c r="AK35" s="597"/>
      <c r="AL35" s="562">
        <f t="shared" si="48"/>
        <v>0</v>
      </c>
      <c r="AM35" s="596"/>
      <c r="AN35" s="597"/>
      <c r="AO35" s="562">
        <f t="shared" si="49"/>
        <v>0</v>
      </c>
      <c r="AP35" s="596"/>
      <c r="AQ35" s="597"/>
      <c r="AR35" s="562">
        <f t="shared" si="50"/>
        <v>0</v>
      </c>
      <c r="AS35" s="596"/>
      <c r="AT35" s="597"/>
      <c r="AU35" s="562">
        <f t="shared" si="51"/>
        <v>0</v>
      </c>
      <c r="AV35" s="596"/>
      <c r="AW35" s="597"/>
      <c r="AX35" s="562">
        <f t="shared" si="52"/>
        <v>0</v>
      </c>
      <c r="AY35" s="596"/>
      <c r="AZ35" s="597"/>
      <c r="BA35" s="562">
        <f t="shared" si="53"/>
        <v>0</v>
      </c>
      <c r="BB35" s="596"/>
      <c r="BC35" s="597"/>
      <c r="BD35" s="562">
        <f t="shared" si="54"/>
        <v>0</v>
      </c>
      <c r="BE35" s="596"/>
      <c r="BF35" s="597"/>
      <c r="BG35" s="562">
        <f t="shared" si="55"/>
        <v>0</v>
      </c>
      <c r="BH35" s="596"/>
      <c r="BI35" s="597"/>
      <c r="BJ35" s="562">
        <f t="shared" si="56"/>
        <v>0</v>
      </c>
      <c r="BK35" s="596"/>
      <c r="BL35" s="597"/>
      <c r="BM35" s="562">
        <f t="shared" si="57"/>
        <v>0</v>
      </c>
      <c r="BN35" s="596"/>
      <c r="BO35" s="597"/>
      <c r="BP35" s="562">
        <f t="shared" si="58"/>
        <v>0</v>
      </c>
      <c r="BQ35" s="596"/>
      <c r="BR35" s="597"/>
      <c r="BS35" s="562">
        <f t="shared" si="59"/>
        <v>0</v>
      </c>
      <c r="BT35" s="596"/>
      <c r="BU35" s="597"/>
      <c r="BV35" s="562">
        <f t="shared" si="60"/>
        <v>0</v>
      </c>
      <c r="BW35" s="596"/>
      <c r="BX35" s="597"/>
      <c r="BY35" s="562">
        <f t="shared" si="61"/>
        <v>0</v>
      </c>
      <c r="BZ35" s="596"/>
      <c r="CA35" s="597"/>
      <c r="CB35" s="562">
        <f t="shared" si="62"/>
        <v>0</v>
      </c>
      <c r="CC35" s="596"/>
      <c r="CD35" s="597"/>
      <c r="CE35" s="562">
        <f t="shared" si="63"/>
        <v>0</v>
      </c>
      <c r="CF35" s="596"/>
      <c r="CG35" s="597"/>
      <c r="CH35" s="562">
        <f t="shared" si="64"/>
        <v>0</v>
      </c>
      <c r="CI35" s="596"/>
      <c r="CJ35" s="597"/>
      <c r="CK35" s="562">
        <f t="shared" si="65"/>
        <v>0</v>
      </c>
      <c r="CL35" s="596"/>
      <c r="CM35" s="597"/>
      <c r="CN35" s="562">
        <f t="shared" si="66"/>
        <v>0</v>
      </c>
      <c r="CO35" s="596"/>
      <c r="CP35" s="597"/>
      <c r="CQ35" s="562">
        <f t="shared" si="67"/>
        <v>0</v>
      </c>
      <c r="CR35" s="596"/>
      <c r="CS35" s="597"/>
      <c r="CT35" s="562">
        <f t="shared" si="68"/>
        <v>0</v>
      </c>
      <c r="CU35" s="596"/>
      <c r="CV35" s="597"/>
      <c r="CW35" s="562">
        <f t="shared" si="69"/>
        <v>0</v>
      </c>
      <c r="CX35" s="596"/>
      <c r="CY35" s="597"/>
      <c r="CZ35" s="562">
        <f t="shared" si="70"/>
        <v>0</v>
      </c>
      <c r="DA35" s="596"/>
      <c r="DB35" s="597"/>
      <c r="DC35" s="562">
        <f t="shared" si="71"/>
        <v>0</v>
      </c>
      <c r="DD35" s="596"/>
      <c r="DE35" s="597"/>
      <c r="DF35" s="562">
        <f t="shared" si="72"/>
        <v>0</v>
      </c>
      <c r="DG35" s="596"/>
      <c r="DH35" s="597"/>
      <c r="DI35" s="562">
        <f t="shared" si="73"/>
        <v>0</v>
      </c>
      <c r="DJ35" s="598"/>
      <c r="DK35" s="598"/>
      <c r="DL35" s="598"/>
      <c r="DM35" s="598"/>
      <c r="DN35" s="598"/>
      <c r="DO35" s="598"/>
      <c r="DP35" s="598"/>
      <c r="DQ35" s="598"/>
      <c r="DR35" s="598"/>
      <c r="DS35" s="598"/>
      <c r="DT35" s="598"/>
    </row>
    <row r="36" spans="1:124" ht="15.75" hidden="1" customHeight="1" x14ac:dyDescent="0.35">
      <c r="A36" s="593"/>
      <c r="B36" s="570"/>
      <c r="C36" s="594"/>
      <c r="D36" s="558">
        <f t="shared" si="37"/>
        <v>0</v>
      </c>
      <c r="E36" s="595"/>
      <c r="F36" s="596"/>
      <c r="G36" s="597"/>
      <c r="H36" s="562">
        <f t="shared" si="38"/>
        <v>0</v>
      </c>
      <c r="I36" s="596"/>
      <c r="J36" s="597"/>
      <c r="K36" s="562">
        <f t="shared" si="39"/>
        <v>0</v>
      </c>
      <c r="L36" s="596"/>
      <c r="M36" s="597"/>
      <c r="N36" s="562">
        <f t="shared" si="40"/>
        <v>0</v>
      </c>
      <c r="O36" s="596"/>
      <c r="P36" s="597"/>
      <c r="Q36" s="562">
        <f t="shared" si="41"/>
        <v>0</v>
      </c>
      <c r="R36" s="596"/>
      <c r="S36" s="597"/>
      <c r="T36" s="562">
        <f t="shared" si="42"/>
        <v>0</v>
      </c>
      <c r="U36" s="596"/>
      <c r="V36" s="597"/>
      <c r="W36" s="562">
        <f t="shared" si="43"/>
        <v>0</v>
      </c>
      <c r="X36" s="596"/>
      <c r="Y36" s="597"/>
      <c r="Z36" s="562">
        <f t="shared" si="44"/>
        <v>0</v>
      </c>
      <c r="AA36" s="596"/>
      <c r="AB36" s="597"/>
      <c r="AC36" s="562">
        <f t="shared" si="45"/>
        <v>0</v>
      </c>
      <c r="AD36" s="596"/>
      <c r="AE36" s="597"/>
      <c r="AF36" s="562">
        <f t="shared" si="46"/>
        <v>0</v>
      </c>
      <c r="AG36" s="596"/>
      <c r="AH36" s="597"/>
      <c r="AI36" s="562">
        <f t="shared" si="47"/>
        <v>0</v>
      </c>
      <c r="AJ36" s="596"/>
      <c r="AK36" s="597"/>
      <c r="AL36" s="562">
        <f t="shared" si="48"/>
        <v>0</v>
      </c>
      <c r="AM36" s="596"/>
      <c r="AN36" s="597"/>
      <c r="AO36" s="562">
        <f t="shared" si="49"/>
        <v>0</v>
      </c>
      <c r="AP36" s="596"/>
      <c r="AQ36" s="597"/>
      <c r="AR36" s="562">
        <f t="shared" si="50"/>
        <v>0</v>
      </c>
      <c r="AS36" s="596"/>
      <c r="AT36" s="597"/>
      <c r="AU36" s="562">
        <f t="shared" si="51"/>
        <v>0</v>
      </c>
      <c r="AV36" s="596"/>
      <c r="AW36" s="597"/>
      <c r="AX36" s="562">
        <f t="shared" si="52"/>
        <v>0</v>
      </c>
      <c r="AY36" s="596"/>
      <c r="AZ36" s="597"/>
      <c r="BA36" s="562">
        <f t="shared" si="53"/>
        <v>0</v>
      </c>
      <c r="BB36" s="596"/>
      <c r="BC36" s="597"/>
      <c r="BD36" s="562">
        <f t="shared" si="54"/>
        <v>0</v>
      </c>
      <c r="BE36" s="596"/>
      <c r="BF36" s="597"/>
      <c r="BG36" s="562">
        <f t="shared" si="55"/>
        <v>0</v>
      </c>
      <c r="BH36" s="596"/>
      <c r="BI36" s="597"/>
      <c r="BJ36" s="562">
        <f t="shared" si="56"/>
        <v>0</v>
      </c>
      <c r="BK36" s="596"/>
      <c r="BL36" s="597"/>
      <c r="BM36" s="562">
        <f t="shared" si="57"/>
        <v>0</v>
      </c>
      <c r="BN36" s="596"/>
      <c r="BO36" s="597"/>
      <c r="BP36" s="562">
        <f t="shared" si="58"/>
        <v>0</v>
      </c>
      <c r="BQ36" s="596"/>
      <c r="BR36" s="597"/>
      <c r="BS36" s="562">
        <f t="shared" si="59"/>
        <v>0</v>
      </c>
      <c r="BT36" s="596"/>
      <c r="BU36" s="597"/>
      <c r="BV36" s="562">
        <f t="shared" si="60"/>
        <v>0</v>
      </c>
      <c r="BW36" s="596"/>
      <c r="BX36" s="597"/>
      <c r="BY36" s="562">
        <f t="shared" si="61"/>
        <v>0</v>
      </c>
      <c r="BZ36" s="596"/>
      <c r="CA36" s="597"/>
      <c r="CB36" s="562">
        <f t="shared" si="62"/>
        <v>0</v>
      </c>
      <c r="CC36" s="596"/>
      <c r="CD36" s="597"/>
      <c r="CE36" s="562">
        <f t="shared" si="63"/>
        <v>0</v>
      </c>
      <c r="CF36" s="596"/>
      <c r="CG36" s="597"/>
      <c r="CH36" s="562">
        <f t="shared" si="64"/>
        <v>0</v>
      </c>
      <c r="CI36" s="596"/>
      <c r="CJ36" s="597"/>
      <c r="CK36" s="562">
        <f t="shared" si="65"/>
        <v>0</v>
      </c>
      <c r="CL36" s="596"/>
      <c r="CM36" s="597"/>
      <c r="CN36" s="562">
        <f t="shared" si="66"/>
        <v>0</v>
      </c>
      <c r="CO36" s="596"/>
      <c r="CP36" s="597"/>
      <c r="CQ36" s="562">
        <f t="shared" si="67"/>
        <v>0</v>
      </c>
      <c r="CR36" s="596"/>
      <c r="CS36" s="597"/>
      <c r="CT36" s="562">
        <f t="shared" si="68"/>
        <v>0</v>
      </c>
      <c r="CU36" s="596"/>
      <c r="CV36" s="597"/>
      <c r="CW36" s="562">
        <f t="shared" si="69"/>
        <v>0</v>
      </c>
      <c r="CX36" s="596"/>
      <c r="CY36" s="597"/>
      <c r="CZ36" s="562">
        <f t="shared" si="70"/>
        <v>0</v>
      </c>
      <c r="DA36" s="596"/>
      <c r="DB36" s="597"/>
      <c r="DC36" s="562">
        <f t="shared" si="71"/>
        <v>0</v>
      </c>
      <c r="DD36" s="596"/>
      <c r="DE36" s="597"/>
      <c r="DF36" s="562">
        <f t="shared" si="72"/>
        <v>0</v>
      </c>
      <c r="DG36" s="596"/>
      <c r="DH36" s="597"/>
      <c r="DI36" s="562">
        <f t="shared" si="73"/>
        <v>0</v>
      </c>
      <c r="DJ36" s="598"/>
      <c r="DK36" s="598"/>
      <c r="DL36" s="598"/>
      <c r="DM36" s="598"/>
      <c r="DN36" s="598"/>
      <c r="DO36" s="598"/>
      <c r="DP36" s="598"/>
      <c r="DQ36" s="598"/>
      <c r="DR36" s="598"/>
      <c r="DS36" s="598"/>
      <c r="DT36" s="598"/>
    </row>
    <row r="37" spans="1:124" ht="15.75" hidden="1" customHeight="1" x14ac:dyDescent="0.35">
      <c r="A37" s="593"/>
      <c r="B37" s="570"/>
      <c r="C37" s="594"/>
      <c r="D37" s="558">
        <f t="shared" si="37"/>
        <v>0</v>
      </c>
      <c r="E37" s="595"/>
      <c r="F37" s="596"/>
      <c r="G37" s="597"/>
      <c r="H37" s="562">
        <f t="shared" si="38"/>
        <v>0</v>
      </c>
      <c r="I37" s="596"/>
      <c r="J37" s="597"/>
      <c r="K37" s="562">
        <f t="shared" si="39"/>
        <v>0</v>
      </c>
      <c r="L37" s="596"/>
      <c r="M37" s="597"/>
      <c r="N37" s="562">
        <f t="shared" si="40"/>
        <v>0</v>
      </c>
      <c r="O37" s="596"/>
      <c r="P37" s="597"/>
      <c r="Q37" s="562">
        <f t="shared" si="41"/>
        <v>0</v>
      </c>
      <c r="R37" s="596"/>
      <c r="S37" s="597"/>
      <c r="T37" s="562">
        <f t="shared" si="42"/>
        <v>0</v>
      </c>
      <c r="U37" s="596"/>
      <c r="V37" s="597"/>
      <c r="W37" s="562">
        <f t="shared" si="43"/>
        <v>0</v>
      </c>
      <c r="X37" s="596"/>
      <c r="Y37" s="597"/>
      <c r="Z37" s="562">
        <f t="shared" si="44"/>
        <v>0</v>
      </c>
      <c r="AA37" s="596"/>
      <c r="AB37" s="597"/>
      <c r="AC37" s="562">
        <f t="shared" si="45"/>
        <v>0</v>
      </c>
      <c r="AD37" s="596"/>
      <c r="AE37" s="597"/>
      <c r="AF37" s="562">
        <f t="shared" si="46"/>
        <v>0</v>
      </c>
      <c r="AG37" s="596"/>
      <c r="AH37" s="597"/>
      <c r="AI37" s="562">
        <f t="shared" si="47"/>
        <v>0</v>
      </c>
      <c r="AJ37" s="596"/>
      <c r="AK37" s="597"/>
      <c r="AL37" s="562">
        <f t="shared" si="48"/>
        <v>0</v>
      </c>
      <c r="AM37" s="596"/>
      <c r="AN37" s="597"/>
      <c r="AO37" s="562">
        <f t="shared" si="49"/>
        <v>0</v>
      </c>
      <c r="AP37" s="596"/>
      <c r="AQ37" s="597"/>
      <c r="AR37" s="562">
        <f t="shared" si="50"/>
        <v>0</v>
      </c>
      <c r="AS37" s="596"/>
      <c r="AT37" s="597"/>
      <c r="AU37" s="562">
        <f t="shared" si="51"/>
        <v>0</v>
      </c>
      <c r="AV37" s="596"/>
      <c r="AW37" s="597"/>
      <c r="AX37" s="562">
        <f t="shared" si="52"/>
        <v>0</v>
      </c>
      <c r="AY37" s="596"/>
      <c r="AZ37" s="597"/>
      <c r="BA37" s="562">
        <f t="shared" si="53"/>
        <v>0</v>
      </c>
      <c r="BB37" s="596"/>
      <c r="BC37" s="597"/>
      <c r="BD37" s="562">
        <f t="shared" si="54"/>
        <v>0</v>
      </c>
      <c r="BE37" s="596"/>
      <c r="BF37" s="597"/>
      <c r="BG37" s="562">
        <f t="shared" si="55"/>
        <v>0</v>
      </c>
      <c r="BH37" s="596"/>
      <c r="BI37" s="597"/>
      <c r="BJ37" s="562">
        <f t="shared" si="56"/>
        <v>0</v>
      </c>
      <c r="BK37" s="596"/>
      <c r="BL37" s="597"/>
      <c r="BM37" s="562">
        <f t="shared" si="57"/>
        <v>0</v>
      </c>
      <c r="BN37" s="596"/>
      <c r="BO37" s="597"/>
      <c r="BP37" s="562">
        <f t="shared" si="58"/>
        <v>0</v>
      </c>
      <c r="BQ37" s="596"/>
      <c r="BR37" s="597"/>
      <c r="BS37" s="562">
        <f t="shared" si="59"/>
        <v>0</v>
      </c>
      <c r="BT37" s="596"/>
      <c r="BU37" s="597"/>
      <c r="BV37" s="562">
        <f t="shared" si="60"/>
        <v>0</v>
      </c>
      <c r="BW37" s="596"/>
      <c r="BX37" s="597"/>
      <c r="BY37" s="562">
        <f t="shared" si="61"/>
        <v>0</v>
      </c>
      <c r="BZ37" s="596"/>
      <c r="CA37" s="597"/>
      <c r="CB37" s="562">
        <f t="shared" si="62"/>
        <v>0</v>
      </c>
      <c r="CC37" s="596"/>
      <c r="CD37" s="597"/>
      <c r="CE37" s="562">
        <f t="shared" si="63"/>
        <v>0</v>
      </c>
      <c r="CF37" s="596"/>
      <c r="CG37" s="597"/>
      <c r="CH37" s="562">
        <f t="shared" si="64"/>
        <v>0</v>
      </c>
      <c r="CI37" s="596"/>
      <c r="CJ37" s="597"/>
      <c r="CK37" s="562">
        <f t="shared" si="65"/>
        <v>0</v>
      </c>
      <c r="CL37" s="596"/>
      <c r="CM37" s="597"/>
      <c r="CN37" s="562">
        <f t="shared" si="66"/>
        <v>0</v>
      </c>
      <c r="CO37" s="596"/>
      <c r="CP37" s="597"/>
      <c r="CQ37" s="562">
        <f t="shared" si="67"/>
        <v>0</v>
      </c>
      <c r="CR37" s="596"/>
      <c r="CS37" s="597"/>
      <c r="CT37" s="562">
        <f t="shared" si="68"/>
        <v>0</v>
      </c>
      <c r="CU37" s="596"/>
      <c r="CV37" s="597"/>
      <c r="CW37" s="562">
        <f t="shared" si="69"/>
        <v>0</v>
      </c>
      <c r="CX37" s="596"/>
      <c r="CY37" s="597"/>
      <c r="CZ37" s="562">
        <f t="shared" si="70"/>
        <v>0</v>
      </c>
      <c r="DA37" s="596"/>
      <c r="DB37" s="597"/>
      <c r="DC37" s="562">
        <f t="shared" si="71"/>
        <v>0</v>
      </c>
      <c r="DD37" s="596"/>
      <c r="DE37" s="597"/>
      <c r="DF37" s="562">
        <f t="shared" si="72"/>
        <v>0</v>
      </c>
      <c r="DG37" s="596"/>
      <c r="DH37" s="597"/>
      <c r="DI37" s="562">
        <f t="shared" si="73"/>
        <v>0</v>
      </c>
      <c r="DJ37" s="598"/>
      <c r="DK37" s="598"/>
      <c r="DL37" s="598"/>
      <c r="DM37" s="598"/>
      <c r="DN37" s="598"/>
      <c r="DO37" s="598"/>
      <c r="DP37" s="598"/>
      <c r="DQ37" s="598"/>
      <c r="DR37" s="598"/>
      <c r="DS37" s="598"/>
      <c r="DT37" s="598"/>
    </row>
    <row r="38" spans="1:124" ht="15.75" hidden="1" customHeight="1" x14ac:dyDescent="0.35">
      <c r="A38" s="593"/>
      <c r="B38" s="570"/>
      <c r="C38" s="594"/>
      <c r="D38" s="558">
        <f t="shared" si="37"/>
        <v>0</v>
      </c>
      <c r="E38" s="595"/>
      <c r="F38" s="596"/>
      <c r="G38" s="597"/>
      <c r="H38" s="562">
        <f t="shared" si="38"/>
        <v>0</v>
      </c>
      <c r="I38" s="596"/>
      <c r="J38" s="597"/>
      <c r="K38" s="562">
        <f t="shared" si="39"/>
        <v>0</v>
      </c>
      <c r="L38" s="596"/>
      <c r="M38" s="597"/>
      <c r="N38" s="562">
        <f t="shared" si="40"/>
        <v>0</v>
      </c>
      <c r="O38" s="596"/>
      <c r="P38" s="597"/>
      <c r="Q38" s="562">
        <f t="shared" si="41"/>
        <v>0</v>
      </c>
      <c r="R38" s="596"/>
      <c r="S38" s="597"/>
      <c r="T38" s="562">
        <f t="shared" si="42"/>
        <v>0</v>
      </c>
      <c r="U38" s="596"/>
      <c r="V38" s="597"/>
      <c r="W38" s="562">
        <f t="shared" si="43"/>
        <v>0</v>
      </c>
      <c r="X38" s="596"/>
      <c r="Y38" s="597"/>
      <c r="Z38" s="562">
        <f t="shared" si="44"/>
        <v>0</v>
      </c>
      <c r="AA38" s="596"/>
      <c r="AB38" s="597"/>
      <c r="AC38" s="562">
        <f t="shared" si="45"/>
        <v>0</v>
      </c>
      <c r="AD38" s="596"/>
      <c r="AE38" s="597"/>
      <c r="AF38" s="562">
        <f t="shared" si="46"/>
        <v>0</v>
      </c>
      <c r="AG38" s="596"/>
      <c r="AH38" s="597"/>
      <c r="AI38" s="562">
        <f t="shared" si="47"/>
        <v>0</v>
      </c>
      <c r="AJ38" s="596"/>
      <c r="AK38" s="597"/>
      <c r="AL38" s="562">
        <f t="shared" si="48"/>
        <v>0</v>
      </c>
      <c r="AM38" s="596"/>
      <c r="AN38" s="597"/>
      <c r="AO38" s="562">
        <f t="shared" si="49"/>
        <v>0</v>
      </c>
      <c r="AP38" s="596"/>
      <c r="AQ38" s="597"/>
      <c r="AR38" s="562">
        <f t="shared" si="50"/>
        <v>0</v>
      </c>
      <c r="AS38" s="596"/>
      <c r="AT38" s="597"/>
      <c r="AU38" s="562">
        <f t="shared" si="51"/>
        <v>0</v>
      </c>
      <c r="AV38" s="596"/>
      <c r="AW38" s="597"/>
      <c r="AX38" s="562">
        <f t="shared" si="52"/>
        <v>0</v>
      </c>
      <c r="AY38" s="596"/>
      <c r="AZ38" s="597"/>
      <c r="BA38" s="562">
        <f t="shared" si="53"/>
        <v>0</v>
      </c>
      <c r="BB38" s="596"/>
      <c r="BC38" s="597"/>
      <c r="BD38" s="562">
        <f t="shared" si="54"/>
        <v>0</v>
      </c>
      <c r="BE38" s="596"/>
      <c r="BF38" s="597"/>
      <c r="BG38" s="562">
        <f t="shared" si="55"/>
        <v>0</v>
      </c>
      <c r="BH38" s="596"/>
      <c r="BI38" s="597"/>
      <c r="BJ38" s="562">
        <f t="shared" si="56"/>
        <v>0</v>
      </c>
      <c r="BK38" s="596"/>
      <c r="BL38" s="597"/>
      <c r="BM38" s="562">
        <f t="shared" si="57"/>
        <v>0</v>
      </c>
      <c r="BN38" s="596"/>
      <c r="BO38" s="597"/>
      <c r="BP38" s="562">
        <f t="shared" si="58"/>
        <v>0</v>
      </c>
      <c r="BQ38" s="596"/>
      <c r="BR38" s="597"/>
      <c r="BS38" s="562">
        <f t="shared" si="59"/>
        <v>0</v>
      </c>
      <c r="BT38" s="596"/>
      <c r="BU38" s="597"/>
      <c r="BV38" s="562">
        <f t="shared" si="60"/>
        <v>0</v>
      </c>
      <c r="BW38" s="596"/>
      <c r="BX38" s="597"/>
      <c r="BY38" s="562">
        <f t="shared" si="61"/>
        <v>0</v>
      </c>
      <c r="BZ38" s="596"/>
      <c r="CA38" s="597"/>
      <c r="CB38" s="562">
        <f t="shared" si="62"/>
        <v>0</v>
      </c>
      <c r="CC38" s="596"/>
      <c r="CD38" s="597"/>
      <c r="CE38" s="562">
        <f t="shared" si="63"/>
        <v>0</v>
      </c>
      <c r="CF38" s="596"/>
      <c r="CG38" s="597"/>
      <c r="CH38" s="562">
        <f t="shared" si="64"/>
        <v>0</v>
      </c>
      <c r="CI38" s="596"/>
      <c r="CJ38" s="597"/>
      <c r="CK38" s="562">
        <f t="shared" si="65"/>
        <v>0</v>
      </c>
      <c r="CL38" s="596"/>
      <c r="CM38" s="597"/>
      <c r="CN38" s="562">
        <f t="shared" si="66"/>
        <v>0</v>
      </c>
      <c r="CO38" s="596"/>
      <c r="CP38" s="597"/>
      <c r="CQ38" s="562">
        <f t="shared" si="67"/>
        <v>0</v>
      </c>
      <c r="CR38" s="596"/>
      <c r="CS38" s="597"/>
      <c r="CT38" s="562">
        <f t="shared" si="68"/>
        <v>0</v>
      </c>
      <c r="CU38" s="596"/>
      <c r="CV38" s="597"/>
      <c r="CW38" s="562">
        <f t="shared" si="69"/>
        <v>0</v>
      </c>
      <c r="CX38" s="596"/>
      <c r="CY38" s="597"/>
      <c r="CZ38" s="562">
        <f t="shared" si="70"/>
        <v>0</v>
      </c>
      <c r="DA38" s="596"/>
      <c r="DB38" s="597"/>
      <c r="DC38" s="562">
        <f t="shared" si="71"/>
        <v>0</v>
      </c>
      <c r="DD38" s="596"/>
      <c r="DE38" s="597"/>
      <c r="DF38" s="562">
        <f t="shared" si="72"/>
        <v>0</v>
      </c>
      <c r="DG38" s="596"/>
      <c r="DH38" s="597"/>
      <c r="DI38" s="562">
        <f t="shared" si="73"/>
        <v>0</v>
      </c>
      <c r="DJ38" s="598"/>
      <c r="DK38" s="598"/>
      <c r="DL38" s="598"/>
      <c r="DM38" s="598"/>
      <c r="DN38" s="598"/>
      <c r="DO38" s="598"/>
      <c r="DP38" s="598"/>
      <c r="DQ38" s="598"/>
      <c r="DR38" s="598"/>
      <c r="DS38" s="598"/>
      <c r="DT38" s="598"/>
    </row>
    <row r="39" spans="1:124" ht="15.75" hidden="1" customHeight="1" x14ac:dyDescent="0.35">
      <c r="A39" s="593"/>
      <c r="B39" s="570"/>
      <c r="C39" s="594"/>
      <c r="D39" s="558">
        <f t="shared" si="37"/>
        <v>0</v>
      </c>
      <c r="E39" s="595"/>
      <c r="F39" s="596"/>
      <c r="G39" s="597"/>
      <c r="H39" s="562">
        <f t="shared" si="38"/>
        <v>0</v>
      </c>
      <c r="I39" s="596"/>
      <c r="J39" s="597"/>
      <c r="K39" s="562">
        <f t="shared" si="39"/>
        <v>0</v>
      </c>
      <c r="L39" s="596"/>
      <c r="M39" s="597"/>
      <c r="N39" s="562">
        <f t="shared" si="40"/>
        <v>0</v>
      </c>
      <c r="O39" s="596"/>
      <c r="P39" s="597"/>
      <c r="Q39" s="562">
        <f t="shared" si="41"/>
        <v>0</v>
      </c>
      <c r="R39" s="596"/>
      <c r="S39" s="597"/>
      <c r="T39" s="562">
        <f t="shared" si="42"/>
        <v>0</v>
      </c>
      <c r="U39" s="596"/>
      <c r="V39" s="597"/>
      <c r="W39" s="562">
        <f t="shared" si="43"/>
        <v>0</v>
      </c>
      <c r="X39" s="596"/>
      <c r="Y39" s="597"/>
      <c r="Z39" s="562">
        <f t="shared" si="44"/>
        <v>0</v>
      </c>
      <c r="AA39" s="596"/>
      <c r="AB39" s="597"/>
      <c r="AC39" s="562">
        <f t="shared" si="45"/>
        <v>0</v>
      </c>
      <c r="AD39" s="596"/>
      <c r="AE39" s="597"/>
      <c r="AF39" s="562">
        <f t="shared" si="46"/>
        <v>0</v>
      </c>
      <c r="AG39" s="596"/>
      <c r="AH39" s="597"/>
      <c r="AI39" s="562">
        <f t="shared" si="47"/>
        <v>0</v>
      </c>
      <c r="AJ39" s="596"/>
      <c r="AK39" s="597"/>
      <c r="AL39" s="562">
        <f t="shared" si="48"/>
        <v>0</v>
      </c>
      <c r="AM39" s="596"/>
      <c r="AN39" s="597"/>
      <c r="AO39" s="562">
        <f t="shared" si="49"/>
        <v>0</v>
      </c>
      <c r="AP39" s="596"/>
      <c r="AQ39" s="597"/>
      <c r="AR39" s="562">
        <f t="shared" si="50"/>
        <v>0</v>
      </c>
      <c r="AS39" s="596"/>
      <c r="AT39" s="597"/>
      <c r="AU39" s="562">
        <f t="shared" si="51"/>
        <v>0</v>
      </c>
      <c r="AV39" s="596"/>
      <c r="AW39" s="597"/>
      <c r="AX39" s="562">
        <f t="shared" si="52"/>
        <v>0</v>
      </c>
      <c r="AY39" s="596"/>
      <c r="AZ39" s="597"/>
      <c r="BA39" s="562">
        <f t="shared" si="53"/>
        <v>0</v>
      </c>
      <c r="BB39" s="596"/>
      <c r="BC39" s="597"/>
      <c r="BD39" s="562">
        <f t="shared" si="54"/>
        <v>0</v>
      </c>
      <c r="BE39" s="596"/>
      <c r="BF39" s="597"/>
      <c r="BG39" s="562">
        <f t="shared" si="55"/>
        <v>0</v>
      </c>
      <c r="BH39" s="596"/>
      <c r="BI39" s="597"/>
      <c r="BJ39" s="562">
        <f t="shared" si="56"/>
        <v>0</v>
      </c>
      <c r="BK39" s="596"/>
      <c r="BL39" s="597"/>
      <c r="BM39" s="562">
        <f t="shared" si="57"/>
        <v>0</v>
      </c>
      <c r="BN39" s="596"/>
      <c r="BO39" s="597"/>
      <c r="BP39" s="562">
        <f t="shared" si="58"/>
        <v>0</v>
      </c>
      <c r="BQ39" s="596"/>
      <c r="BR39" s="597"/>
      <c r="BS39" s="562">
        <f t="shared" si="59"/>
        <v>0</v>
      </c>
      <c r="BT39" s="596"/>
      <c r="BU39" s="597"/>
      <c r="BV39" s="562">
        <f t="shared" si="60"/>
        <v>0</v>
      </c>
      <c r="BW39" s="596"/>
      <c r="BX39" s="597"/>
      <c r="BY39" s="562">
        <f t="shared" si="61"/>
        <v>0</v>
      </c>
      <c r="BZ39" s="596"/>
      <c r="CA39" s="597"/>
      <c r="CB39" s="562">
        <f t="shared" si="62"/>
        <v>0</v>
      </c>
      <c r="CC39" s="596"/>
      <c r="CD39" s="597"/>
      <c r="CE39" s="562">
        <f t="shared" si="63"/>
        <v>0</v>
      </c>
      <c r="CF39" s="596"/>
      <c r="CG39" s="597"/>
      <c r="CH39" s="562">
        <f t="shared" si="64"/>
        <v>0</v>
      </c>
      <c r="CI39" s="596"/>
      <c r="CJ39" s="597"/>
      <c r="CK39" s="562">
        <f t="shared" si="65"/>
        <v>0</v>
      </c>
      <c r="CL39" s="596"/>
      <c r="CM39" s="597"/>
      <c r="CN39" s="562">
        <f t="shared" si="66"/>
        <v>0</v>
      </c>
      <c r="CO39" s="596"/>
      <c r="CP39" s="597"/>
      <c r="CQ39" s="562">
        <f t="shared" si="67"/>
        <v>0</v>
      </c>
      <c r="CR39" s="596"/>
      <c r="CS39" s="597"/>
      <c r="CT39" s="562">
        <f t="shared" si="68"/>
        <v>0</v>
      </c>
      <c r="CU39" s="596"/>
      <c r="CV39" s="597"/>
      <c r="CW39" s="562">
        <f t="shared" si="69"/>
        <v>0</v>
      </c>
      <c r="CX39" s="596"/>
      <c r="CY39" s="597"/>
      <c r="CZ39" s="562">
        <f t="shared" si="70"/>
        <v>0</v>
      </c>
      <c r="DA39" s="596"/>
      <c r="DB39" s="597"/>
      <c r="DC39" s="562">
        <f t="shared" si="71"/>
        <v>0</v>
      </c>
      <c r="DD39" s="596"/>
      <c r="DE39" s="597"/>
      <c r="DF39" s="562">
        <f t="shared" si="72"/>
        <v>0</v>
      </c>
      <c r="DG39" s="596"/>
      <c r="DH39" s="597"/>
      <c r="DI39" s="562">
        <f t="shared" si="73"/>
        <v>0</v>
      </c>
      <c r="DJ39" s="598"/>
      <c r="DK39" s="598"/>
      <c r="DL39" s="598"/>
      <c r="DM39" s="598"/>
      <c r="DN39" s="598"/>
      <c r="DO39" s="598"/>
      <c r="DP39" s="598"/>
      <c r="DQ39" s="598"/>
      <c r="DR39" s="598"/>
      <c r="DS39" s="598"/>
      <c r="DT39" s="598"/>
    </row>
    <row r="40" spans="1:124" ht="15.75" hidden="1" customHeight="1" x14ac:dyDescent="0.35">
      <c r="A40" s="593"/>
      <c r="B40" s="570"/>
      <c r="C40" s="594"/>
      <c r="D40" s="558">
        <f t="shared" si="37"/>
        <v>0</v>
      </c>
      <c r="E40" s="595"/>
      <c r="F40" s="596"/>
      <c r="G40" s="597"/>
      <c r="H40" s="562">
        <f t="shared" si="38"/>
        <v>0</v>
      </c>
      <c r="I40" s="596"/>
      <c r="J40" s="597"/>
      <c r="K40" s="562">
        <f t="shared" si="39"/>
        <v>0</v>
      </c>
      <c r="L40" s="596"/>
      <c r="M40" s="597"/>
      <c r="N40" s="562">
        <f t="shared" si="40"/>
        <v>0</v>
      </c>
      <c r="O40" s="596"/>
      <c r="P40" s="597"/>
      <c r="Q40" s="562">
        <f t="shared" si="41"/>
        <v>0</v>
      </c>
      <c r="R40" s="596"/>
      <c r="S40" s="597"/>
      <c r="T40" s="562">
        <f t="shared" si="42"/>
        <v>0</v>
      </c>
      <c r="U40" s="596"/>
      <c r="V40" s="597"/>
      <c r="W40" s="562">
        <f t="shared" si="43"/>
        <v>0</v>
      </c>
      <c r="X40" s="596"/>
      <c r="Y40" s="597"/>
      <c r="Z40" s="562">
        <f t="shared" si="44"/>
        <v>0</v>
      </c>
      <c r="AA40" s="596"/>
      <c r="AB40" s="597"/>
      <c r="AC40" s="562">
        <f t="shared" si="45"/>
        <v>0</v>
      </c>
      <c r="AD40" s="596"/>
      <c r="AE40" s="597"/>
      <c r="AF40" s="562">
        <f t="shared" si="46"/>
        <v>0</v>
      </c>
      <c r="AG40" s="596"/>
      <c r="AH40" s="597"/>
      <c r="AI40" s="562">
        <f t="shared" si="47"/>
        <v>0</v>
      </c>
      <c r="AJ40" s="596"/>
      <c r="AK40" s="597"/>
      <c r="AL40" s="562">
        <f t="shared" si="48"/>
        <v>0</v>
      </c>
      <c r="AM40" s="596"/>
      <c r="AN40" s="597"/>
      <c r="AO40" s="562">
        <f t="shared" si="49"/>
        <v>0</v>
      </c>
      <c r="AP40" s="596"/>
      <c r="AQ40" s="597"/>
      <c r="AR40" s="562">
        <f t="shared" si="50"/>
        <v>0</v>
      </c>
      <c r="AS40" s="596"/>
      <c r="AT40" s="597"/>
      <c r="AU40" s="562">
        <f t="shared" si="51"/>
        <v>0</v>
      </c>
      <c r="AV40" s="596"/>
      <c r="AW40" s="597"/>
      <c r="AX40" s="562">
        <f t="shared" si="52"/>
        <v>0</v>
      </c>
      <c r="AY40" s="596"/>
      <c r="AZ40" s="597"/>
      <c r="BA40" s="562">
        <f t="shared" si="53"/>
        <v>0</v>
      </c>
      <c r="BB40" s="596"/>
      <c r="BC40" s="597"/>
      <c r="BD40" s="562">
        <f t="shared" si="54"/>
        <v>0</v>
      </c>
      <c r="BE40" s="596"/>
      <c r="BF40" s="597"/>
      <c r="BG40" s="562">
        <f t="shared" si="55"/>
        <v>0</v>
      </c>
      <c r="BH40" s="596"/>
      <c r="BI40" s="597"/>
      <c r="BJ40" s="562">
        <f t="shared" si="56"/>
        <v>0</v>
      </c>
      <c r="BK40" s="596"/>
      <c r="BL40" s="597"/>
      <c r="BM40" s="562">
        <f t="shared" si="57"/>
        <v>0</v>
      </c>
      <c r="BN40" s="596"/>
      <c r="BO40" s="597"/>
      <c r="BP40" s="562">
        <f t="shared" si="58"/>
        <v>0</v>
      </c>
      <c r="BQ40" s="596"/>
      <c r="BR40" s="597"/>
      <c r="BS40" s="562">
        <f t="shared" si="59"/>
        <v>0</v>
      </c>
      <c r="BT40" s="596"/>
      <c r="BU40" s="597"/>
      <c r="BV40" s="562">
        <f t="shared" si="60"/>
        <v>0</v>
      </c>
      <c r="BW40" s="596"/>
      <c r="BX40" s="597"/>
      <c r="BY40" s="562">
        <f t="shared" si="61"/>
        <v>0</v>
      </c>
      <c r="BZ40" s="596"/>
      <c r="CA40" s="597"/>
      <c r="CB40" s="562">
        <f t="shared" si="62"/>
        <v>0</v>
      </c>
      <c r="CC40" s="596"/>
      <c r="CD40" s="597"/>
      <c r="CE40" s="562">
        <f t="shared" si="63"/>
        <v>0</v>
      </c>
      <c r="CF40" s="596"/>
      <c r="CG40" s="597"/>
      <c r="CH40" s="562">
        <f t="shared" si="64"/>
        <v>0</v>
      </c>
      <c r="CI40" s="596"/>
      <c r="CJ40" s="597"/>
      <c r="CK40" s="562">
        <f t="shared" si="65"/>
        <v>0</v>
      </c>
      <c r="CL40" s="596"/>
      <c r="CM40" s="597"/>
      <c r="CN40" s="562">
        <f t="shared" si="66"/>
        <v>0</v>
      </c>
      <c r="CO40" s="596"/>
      <c r="CP40" s="597"/>
      <c r="CQ40" s="562">
        <f t="shared" si="67"/>
        <v>0</v>
      </c>
      <c r="CR40" s="596"/>
      <c r="CS40" s="597"/>
      <c r="CT40" s="562">
        <f t="shared" si="68"/>
        <v>0</v>
      </c>
      <c r="CU40" s="596"/>
      <c r="CV40" s="597"/>
      <c r="CW40" s="562">
        <f t="shared" si="69"/>
        <v>0</v>
      </c>
      <c r="CX40" s="596"/>
      <c r="CY40" s="597"/>
      <c r="CZ40" s="562">
        <f t="shared" si="70"/>
        <v>0</v>
      </c>
      <c r="DA40" s="596"/>
      <c r="DB40" s="597"/>
      <c r="DC40" s="562">
        <f t="shared" si="71"/>
        <v>0</v>
      </c>
      <c r="DD40" s="596"/>
      <c r="DE40" s="597"/>
      <c r="DF40" s="562">
        <f t="shared" si="72"/>
        <v>0</v>
      </c>
      <c r="DG40" s="596"/>
      <c r="DH40" s="597"/>
      <c r="DI40" s="562">
        <f t="shared" si="73"/>
        <v>0</v>
      </c>
      <c r="DJ40" s="598"/>
      <c r="DK40" s="598"/>
      <c r="DL40" s="598"/>
      <c r="DM40" s="598"/>
      <c r="DN40" s="598"/>
      <c r="DO40" s="598"/>
      <c r="DP40" s="598"/>
      <c r="DQ40" s="598"/>
      <c r="DR40" s="598"/>
      <c r="DS40" s="598"/>
      <c r="DT40" s="598"/>
    </row>
    <row r="41" spans="1:124" ht="15.75" hidden="1" customHeight="1" x14ac:dyDescent="0.35">
      <c r="A41" s="593"/>
      <c r="B41" s="570"/>
      <c r="C41" s="594"/>
      <c r="D41" s="600">
        <f>SUM(D24:D40)</f>
        <v>4</v>
      </c>
      <c r="E41" s="595"/>
      <c r="F41" s="596"/>
      <c r="G41" s="597"/>
      <c r="H41" s="562">
        <f t="shared" si="38"/>
        <v>0</v>
      </c>
      <c r="I41" s="596"/>
      <c r="J41" s="597"/>
      <c r="K41" s="562">
        <f t="shared" si="39"/>
        <v>0</v>
      </c>
      <c r="L41" s="596"/>
      <c r="M41" s="597"/>
      <c r="N41" s="562">
        <f t="shared" si="40"/>
        <v>0</v>
      </c>
      <c r="O41" s="596"/>
      <c r="P41" s="597"/>
      <c r="Q41" s="562">
        <f t="shared" si="41"/>
        <v>0</v>
      </c>
      <c r="R41" s="596"/>
      <c r="S41" s="597"/>
      <c r="T41" s="562">
        <f t="shared" si="42"/>
        <v>0</v>
      </c>
      <c r="U41" s="596"/>
      <c r="V41" s="597"/>
      <c r="W41" s="562">
        <f t="shared" si="43"/>
        <v>0</v>
      </c>
      <c r="X41" s="596"/>
      <c r="Y41" s="597"/>
      <c r="Z41" s="562">
        <f t="shared" si="44"/>
        <v>0</v>
      </c>
      <c r="AA41" s="596"/>
      <c r="AB41" s="597"/>
      <c r="AC41" s="562">
        <f t="shared" si="45"/>
        <v>0</v>
      </c>
      <c r="AD41" s="596"/>
      <c r="AE41" s="597"/>
      <c r="AF41" s="562">
        <f t="shared" si="46"/>
        <v>0</v>
      </c>
      <c r="AG41" s="596"/>
      <c r="AH41" s="597"/>
      <c r="AI41" s="562">
        <f t="shared" si="47"/>
        <v>0</v>
      </c>
      <c r="AJ41" s="596"/>
      <c r="AK41" s="597"/>
      <c r="AL41" s="562">
        <f t="shared" si="48"/>
        <v>0</v>
      </c>
      <c r="AM41" s="596"/>
      <c r="AN41" s="597"/>
      <c r="AO41" s="562">
        <f t="shared" si="49"/>
        <v>0</v>
      </c>
      <c r="AP41" s="596"/>
      <c r="AQ41" s="597"/>
      <c r="AR41" s="562">
        <f t="shared" si="50"/>
        <v>0</v>
      </c>
      <c r="AS41" s="596"/>
      <c r="AT41" s="597"/>
      <c r="AU41" s="562">
        <f t="shared" si="51"/>
        <v>0</v>
      </c>
      <c r="AV41" s="596"/>
      <c r="AW41" s="597"/>
      <c r="AX41" s="562">
        <f t="shared" si="52"/>
        <v>0</v>
      </c>
      <c r="AY41" s="596"/>
      <c r="AZ41" s="597"/>
      <c r="BA41" s="562">
        <f t="shared" si="53"/>
        <v>0</v>
      </c>
      <c r="BB41" s="596"/>
      <c r="BC41" s="597"/>
      <c r="BD41" s="562">
        <f t="shared" si="54"/>
        <v>0</v>
      </c>
      <c r="BE41" s="596"/>
      <c r="BF41" s="597"/>
      <c r="BG41" s="562">
        <f t="shared" si="55"/>
        <v>0</v>
      </c>
      <c r="BH41" s="596"/>
      <c r="BI41" s="597"/>
      <c r="BJ41" s="562">
        <f t="shared" si="56"/>
        <v>0</v>
      </c>
      <c r="BK41" s="596"/>
      <c r="BL41" s="597"/>
      <c r="BM41" s="562">
        <f t="shared" si="57"/>
        <v>0</v>
      </c>
      <c r="BN41" s="596"/>
      <c r="BO41" s="597"/>
      <c r="BP41" s="562">
        <f t="shared" si="58"/>
        <v>0</v>
      </c>
      <c r="BQ41" s="596"/>
      <c r="BR41" s="597"/>
      <c r="BS41" s="562">
        <f t="shared" si="59"/>
        <v>0</v>
      </c>
      <c r="BT41" s="596"/>
      <c r="BU41" s="597"/>
      <c r="BV41" s="562">
        <f t="shared" si="60"/>
        <v>0</v>
      </c>
      <c r="BW41" s="596"/>
      <c r="BX41" s="597"/>
      <c r="BY41" s="562">
        <f t="shared" si="61"/>
        <v>0</v>
      </c>
      <c r="BZ41" s="596"/>
      <c r="CA41" s="597"/>
      <c r="CB41" s="562">
        <f t="shared" si="62"/>
        <v>0</v>
      </c>
      <c r="CC41" s="596"/>
      <c r="CD41" s="597"/>
      <c r="CE41" s="562">
        <f t="shared" si="63"/>
        <v>0</v>
      </c>
      <c r="CF41" s="596"/>
      <c r="CG41" s="597"/>
      <c r="CH41" s="562">
        <f t="shared" si="64"/>
        <v>0</v>
      </c>
      <c r="CI41" s="596"/>
      <c r="CJ41" s="597"/>
      <c r="CK41" s="562">
        <f t="shared" si="65"/>
        <v>0</v>
      </c>
      <c r="CL41" s="596"/>
      <c r="CM41" s="597"/>
      <c r="CN41" s="562">
        <f t="shared" si="66"/>
        <v>0</v>
      </c>
      <c r="CO41" s="596"/>
      <c r="CP41" s="597"/>
      <c r="CQ41" s="562">
        <f t="shared" si="67"/>
        <v>0</v>
      </c>
      <c r="CR41" s="596"/>
      <c r="CS41" s="597"/>
      <c r="CT41" s="562">
        <f t="shared" si="68"/>
        <v>0</v>
      </c>
      <c r="CU41" s="596"/>
      <c r="CV41" s="597"/>
      <c r="CW41" s="562">
        <f t="shared" si="69"/>
        <v>0</v>
      </c>
      <c r="CX41" s="596"/>
      <c r="CY41" s="597"/>
      <c r="CZ41" s="562">
        <f t="shared" si="70"/>
        <v>0</v>
      </c>
      <c r="DA41" s="596"/>
      <c r="DB41" s="597"/>
      <c r="DC41" s="562">
        <f t="shared" si="71"/>
        <v>0</v>
      </c>
      <c r="DD41" s="596"/>
      <c r="DE41" s="597"/>
      <c r="DF41" s="562">
        <f t="shared" si="72"/>
        <v>0</v>
      </c>
      <c r="DG41" s="596"/>
      <c r="DH41" s="597"/>
      <c r="DI41" s="562">
        <f t="shared" si="73"/>
        <v>0</v>
      </c>
      <c r="DJ41" s="598"/>
      <c r="DK41" s="598"/>
      <c r="DL41" s="598"/>
      <c r="DM41" s="598"/>
      <c r="DN41" s="598"/>
      <c r="DO41" s="598"/>
      <c r="DP41" s="598"/>
      <c r="DQ41" s="598"/>
      <c r="DR41" s="598"/>
      <c r="DS41" s="598"/>
      <c r="DT41" s="598"/>
    </row>
    <row r="42" spans="1:124" ht="15.75" customHeight="1" x14ac:dyDescent="0.35">
      <c r="A42" s="790"/>
      <c r="B42" s="791"/>
      <c r="C42" s="790"/>
      <c r="D42" s="792"/>
      <c r="E42" s="790"/>
      <c r="F42" s="601"/>
      <c r="G42" s="601"/>
      <c r="H42" s="601"/>
      <c r="I42" s="601"/>
      <c r="J42" s="601"/>
      <c r="K42" s="601"/>
      <c r="L42" s="601"/>
      <c r="M42" s="601"/>
      <c r="N42" s="601"/>
      <c r="O42" s="601"/>
      <c r="P42" s="601"/>
      <c r="Q42" s="601"/>
      <c r="R42" s="601"/>
      <c r="S42" s="601"/>
      <c r="T42" s="601"/>
      <c r="U42" s="601"/>
      <c r="V42" s="601"/>
      <c r="W42" s="601"/>
      <c r="X42" s="601"/>
      <c r="Y42" s="601"/>
      <c r="Z42" s="601"/>
      <c r="AA42" s="601"/>
      <c r="AB42" s="601"/>
      <c r="AC42" s="601"/>
      <c r="AD42" s="601"/>
      <c r="AE42" s="601"/>
      <c r="AF42" s="601"/>
      <c r="AG42" s="601"/>
      <c r="AH42" s="601"/>
      <c r="AI42" s="601"/>
      <c r="AJ42" s="601"/>
      <c r="AK42" s="601"/>
      <c r="AL42" s="601"/>
      <c r="AM42" s="601"/>
      <c r="AN42" s="601"/>
      <c r="AO42" s="601"/>
      <c r="AP42" s="601"/>
      <c r="AQ42" s="601"/>
      <c r="AR42" s="601"/>
      <c r="AS42" s="601"/>
      <c r="AT42" s="601"/>
      <c r="AU42" s="601"/>
      <c r="AV42" s="601"/>
      <c r="AW42" s="601"/>
      <c r="AX42" s="601"/>
      <c r="AY42" s="601"/>
      <c r="AZ42" s="601"/>
      <c r="BA42" s="601"/>
      <c r="BB42" s="601"/>
      <c r="BC42" s="601"/>
      <c r="BD42" s="601"/>
      <c r="BE42" s="601"/>
      <c r="BF42" s="601"/>
      <c r="BG42" s="601"/>
      <c r="BH42" s="601"/>
      <c r="BI42" s="601"/>
      <c r="BJ42" s="601"/>
      <c r="BK42" s="601"/>
      <c r="BL42" s="601"/>
      <c r="BM42" s="601"/>
      <c r="BN42" s="601"/>
      <c r="BO42" s="601"/>
      <c r="BP42" s="601"/>
      <c r="BQ42" s="601"/>
      <c r="BR42" s="601"/>
      <c r="BS42" s="601"/>
      <c r="BT42" s="601"/>
      <c r="BU42" s="601"/>
      <c r="BV42" s="601"/>
      <c r="BW42" s="601"/>
      <c r="BX42" s="601"/>
      <c r="BY42" s="601"/>
      <c r="BZ42" s="601"/>
      <c r="CA42" s="601"/>
      <c r="CB42" s="601"/>
      <c r="CC42" s="601"/>
      <c r="CD42" s="601"/>
      <c r="CE42" s="601"/>
      <c r="CF42" s="601"/>
      <c r="CG42" s="601"/>
      <c r="CH42" s="601"/>
      <c r="CI42" s="601"/>
      <c r="CJ42" s="601"/>
      <c r="CK42" s="601"/>
      <c r="CL42" s="601"/>
      <c r="CM42" s="601"/>
      <c r="CN42" s="601"/>
      <c r="CO42" s="601"/>
      <c r="CP42" s="601"/>
      <c r="CQ42" s="601"/>
      <c r="CR42" s="601"/>
      <c r="CS42" s="601"/>
      <c r="CT42" s="601"/>
      <c r="CU42" s="601"/>
      <c r="CV42" s="601"/>
      <c r="CW42" s="601"/>
      <c r="CX42" s="601"/>
      <c r="CY42" s="601"/>
      <c r="CZ42" s="601"/>
      <c r="DA42" s="601"/>
      <c r="DB42" s="601"/>
      <c r="DC42" s="601"/>
      <c r="DD42" s="601"/>
      <c r="DE42" s="601"/>
      <c r="DF42" s="601"/>
      <c r="DG42" s="601"/>
      <c r="DH42" s="601"/>
      <c r="DI42" s="601"/>
      <c r="DJ42" s="790"/>
      <c r="DK42" s="790"/>
      <c r="DL42" s="790"/>
      <c r="DM42" s="790"/>
      <c r="DN42" s="790"/>
      <c r="DO42" s="790"/>
      <c r="DP42" s="790"/>
      <c r="DQ42" s="790"/>
      <c r="DR42" s="790"/>
      <c r="DS42" s="790"/>
      <c r="DT42" s="790"/>
    </row>
    <row r="43" spans="1:124" ht="15.75" customHeight="1" x14ac:dyDescent="0.35">
      <c r="A43" s="604"/>
      <c r="B43" s="605"/>
      <c r="C43" s="604"/>
      <c r="D43" s="604"/>
      <c r="E43" s="604"/>
      <c r="F43" s="604"/>
      <c r="G43" s="604"/>
      <c r="H43" s="604"/>
      <c r="I43" s="604"/>
      <c r="J43" s="604"/>
      <c r="K43" s="604"/>
      <c r="L43" s="604"/>
      <c r="M43" s="604"/>
      <c r="N43" s="604"/>
      <c r="O43" s="604"/>
      <c r="P43" s="604"/>
      <c r="Q43" s="604"/>
      <c r="R43" s="604"/>
      <c r="S43" s="604"/>
      <c r="T43" s="604"/>
      <c r="U43" s="604"/>
      <c r="V43" s="604"/>
      <c r="W43" s="604"/>
      <c r="X43" s="604"/>
      <c r="Y43" s="604"/>
      <c r="Z43" s="604"/>
      <c r="AA43" s="604"/>
      <c r="AB43" s="604"/>
      <c r="AC43" s="604"/>
      <c r="AD43" s="604"/>
      <c r="AE43" s="604"/>
      <c r="AF43" s="604"/>
      <c r="AG43" s="604"/>
      <c r="AH43" s="604"/>
      <c r="AI43" s="604"/>
      <c r="AJ43" s="604"/>
      <c r="AK43" s="604"/>
      <c r="AL43" s="604"/>
      <c r="AM43" s="604"/>
      <c r="AN43" s="604"/>
      <c r="AO43" s="604"/>
      <c r="AP43" s="604"/>
      <c r="AQ43" s="604"/>
      <c r="AR43" s="604"/>
      <c r="AS43" s="604"/>
      <c r="AT43" s="604"/>
      <c r="AU43" s="604"/>
      <c r="AV43" s="604"/>
      <c r="AW43" s="604"/>
      <c r="AX43" s="604"/>
      <c r="AY43" s="604"/>
      <c r="AZ43" s="604"/>
      <c r="BA43" s="604"/>
      <c r="BB43" s="604"/>
      <c r="BC43" s="604"/>
      <c r="BD43" s="604"/>
      <c r="BE43" s="604"/>
      <c r="BF43" s="604"/>
      <c r="BG43" s="604"/>
      <c r="BH43" s="604"/>
      <c r="BI43" s="604"/>
      <c r="BJ43" s="604"/>
      <c r="BK43" s="604"/>
      <c r="BL43" s="604"/>
      <c r="BM43" s="604"/>
      <c r="BN43" s="604"/>
      <c r="BO43" s="604"/>
      <c r="BP43" s="604"/>
      <c r="BQ43" s="604"/>
      <c r="BR43" s="604"/>
      <c r="BS43" s="604"/>
      <c r="BT43" s="604"/>
      <c r="BU43" s="604"/>
      <c r="BV43" s="604"/>
      <c r="BW43" s="604"/>
      <c r="BX43" s="604"/>
      <c r="BY43" s="604"/>
      <c r="BZ43" s="604"/>
      <c r="CA43" s="604"/>
      <c r="CB43" s="604"/>
      <c r="CC43" s="604"/>
      <c r="CD43" s="604"/>
      <c r="CE43" s="604"/>
      <c r="CF43" s="604"/>
      <c r="CG43" s="604"/>
      <c r="CH43" s="604"/>
      <c r="CI43" s="604"/>
      <c r="CJ43" s="604"/>
      <c r="CK43" s="604"/>
      <c r="CL43" s="604"/>
      <c r="CM43" s="604"/>
      <c r="CN43" s="604"/>
      <c r="CO43" s="604"/>
      <c r="CP43" s="604"/>
      <c r="CQ43" s="604"/>
      <c r="CR43" s="604"/>
      <c r="CS43" s="604"/>
      <c r="CT43" s="604"/>
      <c r="CU43" s="604"/>
      <c r="CV43" s="604"/>
      <c r="CW43" s="604"/>
      <c r="CX43" s="604"/>
      <c r="CY43" s="604"/>
      <c r="CZ43" s="604"/>
      <c r="DA43" s="604"/>
      <c r="DB43" s="604"/>
      <c r="DC43" s="604"/>
      <c r="DD43" s="604"/>
      <c r="DE43" s="604"/>
      <c r="DF43" s="604"/>
      <c r="DG43" s="604"/>
      <c r="DH43" s="604"/>
      <c r="DI43" s="604"/>
      <c r="DJ43" s="604"/>
      <c r="DK43" s="604"/>
      <c r="DL43" s="604"/>
      <c r="DM43" s="604"/>
      <c r="DN43" s="604"/>
      <c r="DO43" s="604"/>
      <c r="DP43" s="604"/>
      <c r="DQ43" s="604"/>
      <c r="DR43" s="604"/>
      <c r="DS43" s="604"/>
      <c r="DT43" s="604"/>
    </row>
    <row r="44" spans="1:124" ht="15.75" customHeight="1" x14ac:dyDescent="0.35">
      <c r="A44" s="595"/>
      <c r="B44" s="606"/>
      <c r="C44" s="595"/>
      <c r="D44" s="604"/>
      <c r="E44" s="595"/>
      <c r="F44" s="595"/>
      <c r="G44" s="595"/>
      <c r="H44" s="595"/>
      <c r="I44" s="595"/>
      <c r="J44" s="595"/>
      <c r="K44" s="595"/>
      <c r="L44" s="595"/>
      <c r="M44" s="595"/>
      <c r="N44" s="595"/>
      <c r="O44" s="595"/>
      <c r="P44" s="595"/>
      <c r="Q44" s="595"/>
      <c r="R44" s="595"/>
      <c r="S44" s="595"/>
      <c r="T44" s="595"/>
      <c r="U44" s="595"/>
      <c r="V44" s="595"/>
      <c r="W44" s="595"/>
      <c r="X44" s="595"/>
      <c r="Y44" s="595"/>
      <c r="Z44" s="595"/>
      <c r="AA44" s="595"/>
      <c r="AB44" s="595"/>
      <c r="AC44" s="595"/>
      <c r="AD44" s="595"/>
      <c r="AE44" s="595"/>
      <c r="AF44" s="595"/>
      <c r="AG44" s="595"/>
      <c r="AH44" s="595"/>
      <c r="AI44" s="595"/>
      <c r="AJ44" s="595"/>
      <c r="AK44" s="595"/>
      <c r="AL44" s="595"/>
      <c r="AM44" s="595"/>
      <c r="AN44" s="595"/>
      <c r="AO44" s="595"/>
      <c r="AP44" s="595"/>
      <c r="AQ44" s="595"/>
      <c r="AR44" s="595"/>
      <c r="AS44" s="595"/>
      <c r="AT44" s="595"/>
      <c r="AU44" s="595"/>
      <c r="AV44" s="595"/>
      <c r="AW44" s="595"/>
      <c r="AX44" s="595"/>
      <c r="AY44" s="595"/>
      <c r="AZ44" s="595"/>
      <c r="BA44" s="595"/>
      <c r="BB44" s="595"/>
      <c r="BC44" s="595"/>
      <c r="BD44" s="595"/>
      <c r="BE44" s="595"/>
      <c r="BF44" s="595"/>
      <c r="BG44" s="595"/>
      <c r="BH44" s="595"/>
      <c r="BI44" s="595"/>
      <c r="BJ44" s="595"/>
      <c r="BK44" s="595"/>
      <c r="BL44" s="595"/>
      <c r="BM44" s="595"/>
      <c r="BN44" s="595"/>
      <c r="BO44" s="595"/>
      <c r="BP44" s="595"/>
      <c r="BQ44" s="595"/>
      <c r="BR44" s="595"/>
      <c r="BS44" s="595"/>
      <c r="BT44" s="595"/>
      <c r="BU44" s="595"/>
      <c r="BV44" s="595"/>
      <c r="BW44" s="595"/>
      <c r="BX44" s="595"/>
      <c r="BY44" s="595"/>
      <c r="BZ44" s="595"/>
      <c r="CA44" s="595"/>
      <c r="CB44" s="595"/>
      <c r="CC44" s="595"/>
      <c r="CD44" s="595"/>
      <c r="CE44" s="595"/>
      <c r="CF44" s="595"/>
      <c r="CG44" s="595"/>
      <c r="CH44" s="595"/>
      <c r="CI44" s="595"/>
      <c r="CJ44" s="595"/>
      <c r="CK44" s="595"/>
      <c r="CL44" s="595"/>
      <c r="CM44" s="595"/>
      <c r="CN44" s="595"/>
      <c r="CO44" s="595"/>
      <c r="CP44" s="595"/>
      <c r="CQ44" s="595"/>
      <c r="CR44" s="595"/>
      <c r="CS44" s="595"/>
      <c r="CT44" s="595"/>
      <c r="CU44" s="595"/>
      <c r="CV44" s="595"/>
      <c r="CW44" s="595"/>
      <c r="CX44" s="595"/>
      <c r="CY44" s="595"/>
      <c r="CZ44" s="595"/>
      <c r="DA44" s="595"/>
      <c r="DB44" s="595"/>
      <c r="DC44" s="595"/>
      <c r="DD44" s="595"/>
      <c r="DE44" s="595"/>
      <c r="DF44" s="595"/>
      <c r="DG44" s="595"/>
      <c r="DH44" s="595"/>
      <c r="DI44" s="595"/>
      <c r="DJ44" s="595"/>
      <c r="DK44" s="595"/>
      <c r="DL44" s="595"/>
      <c r="DM44" s="595"/>
      <c r="DN44" s="595"/>
      <c r="DO44" s="595"/>
      <c r="DP44" s="595"/>
      <c r="DQ44" s="595"/>
      <c r="DR44" s="595"/>
      <c r="DS44" s="595"/>
      <c r="DT44" s="595"/>
    </row>
    <row r="45" spans="1:124" ht="29.25" hidden="1" customHeight="1" x14ac:dyDescent="0.95">
      <c r="A45" s="608" t="s">
        <v>488</v>
      </c>
      <c r="B45" s="609"/>
      <c r="C45" s="610"/>
      <c r="D45" s="611"/>
      <c r="E45" s="612"/>
      <c r="F45" s="612"/>
      <c r="G45" s="612"/>
      <c r="H45" s="612"/>
      <c r="I45" s="612"/>
      <c r="J45" s="612"/>
      <c r="K45" s="612"/>
      <c r="L45" s="612"/>
      <c r="M45" s="612"/>
      <c r="N45" s="612"/>
      <c r="O45" s="612"/>
      <c r="P45" s="612"/>
      <c r="Q45" s="612"/>
      <c r="R45" s="612"/>
      <c r="S45" s="612"/>
      <c r="T45" s="612"/>
      <c r="U45" s="612"/>
      <c r="V45" s="612"/>
      <c r="W45" s="612"/>
      <c r="X45" s="612"/>
      <c r="Y45" s="612"/>
      <c r="Z45" s="612"/>
      <c r="AA45" s="612"/>
      <c r="AB45" s="612"/>
      <c r="AC45" s="612"/>
      <c r="AD45" s="612"/>
      <c r="AE45" s="612"/>
      <c r="AF45" s="612"/>
      <c r="AG45" s="612"/>
      <c r="AH45" s="612"/>
      <c r="AI45" s="612"/>
      <c r="AJ45" s="612"/>
      <c r="AK45" s="612"/>
      <c r="AL45" s="612"/>
      <c r="AM45" s="612"/>
      <c r="AN45" s="612"/>
      <c r="AO45" s="612"/>
      <c r="AP45" s="612"/>
      <c r="AQ45" s="612"/>
      <c r="AR45" s="612"/>
      <c r="AS45" s="612"/>
      <c r="AT45" s="612"/>
      <c r="AU45" s="612"/>
      <c r="AV45" s="612"/>
      <c r="AW45" s="612"/>
      <c r="AX45" s="612"/>
      <c r="AY45" s="612"/>
      <c r="AZ45" s="612"/>
      <c r="BA45" s="612"/>
      <c r="BB45" s="612"/>
      <c r="BC45" s="612"/>
      <c r="BD45" s="612"/>
      <c r="BE45" s="612"/>
      <c r="BF45" s="612"/>
      <c r="BG45" s="612"/>
      <c r="BH45" s="612"/>
      <c r="BI45" s="612"/>
      <c r="BJ45" s="612"/>
      <c r="BK45" s="612"/>
      <c r="BL45" s="612"/>
      <c r="BM45" s="612"/>
      <c r="BN45" s="612"/>
      <c r="BO45" s="612"/>
      <c r="BP45" s="612"/>
      <c r="BQ45" s="612"/>
      <c r="BR45" s="612"/>
      <c r="BS45" s="612"/>
      <c r="BT45" s="612"/>
      <c r="BU45" s="612"/>
      <c r="BV45" s="612"/>
      <c r="BW45" s="612"/>
      <c r="BX45" s="612"/>
      <c r="BY45" s="612"/>
      <c r="BZ45" s="612"/>
      <c r="CA45" s="612"/>
      <c r="CB45" s="612"/>
      <c r="CC45" s="612"/>
      <c r="CD45" s="612"/>
      <c r="CE45" s="612"/>
      <c r="CF45" s="612"/>
      <c r="CG45" s="612"/>
      <c r="CH45" s="612"/>
      <c r="CI45" s="612"/>
      <c r="CJ45" s="612"/>
      <c r="CK45" s="612"/>
      <c r="CL45" s="612"/>
      <c r="CM45" s="612"/>
      <c r="CN45" s="612"/>
      <c r="CO45" s="612"/>
      <c r="CP45" s="612"/>
      <c r="CQ45" s="612"/>
      <c r="CR45" s="612"/>
      <c r="CS45" s="612"/>
      <c r="CT45" s="612"/>
      <c r="CU45" s="612"/>
      <c r="CV45" s="612"/>
      <c r="CW45" s="612"/>
      <c r="CX45" s="612"/>
      <c r="CY45" s="612"/>
      <c r="CZ45" s="612"/>
      <c r="DA45" s="612"/>
      <c r="DB45" s="612"/>
      <c r="DC45" s="612"/>
      <c r="DD45" s="612"/>
      <c r="DE45" s="612"/>
      <c r="DF45" s="612"/>
      <c r="DG45" s="612"/>
      <c r="DH45" s="612"/>
      <c r="DI45" s="612"/>
      <c r="DJ45" s="612"/>
      <c r="DK45" s="612"/>
      <c r="DL45" s="612"/>
      <c r="DM45" s="612"/>
      <c r="DN45" s="612"/>
      <c r="DO45" s="612"/>
      <c r="DP45" s="612"/>
      <c r="DQ45" s="612"/>
      <c r="DR45" s="612"/>
      <c r="DS45" s="612"/>
      <c r="DT45" s="612"/>
    </row>
    <row r="46" spans="1:124" ht="14.25" hidden="1" customHeight="1" x14ac:dyDescent="0.35">
      <c r="A46" s="1849" t="s">
        <v>473</v>
      </c>
      <c r="B46" s="1850" t="s">
        <v>474</v>
      </c>
      <c r="C46" s="1851" t="s">
        <v>475</v>
      </c>
      <c r="D46" s="1852" t="s">
        <v>476</v>
      </c>
      <c r="E46" s="1855" t="s">
        <v>8</v>
      </c>
      <c r="F46" s="613" t="s">
        <v>489</v>
      </c>
      <c r="G46" s="614" t="s">
        <v>489</v>
      </c>
      <c r="H46" s="613" t="s">
        <v>489</v>
      </c>
      <c r="I46" s="613" t="s">
        <v>489</v>
      </c>
      <c r="J46" s="613" t="s">
        <v>489</v>
      </c>
      <c r="K46" s="613" t="s">
        <v>489</v>
      </c>
      <c r="L46" s="613" t="s">
        <v>489</v>
      </c>
      <c r="M46" s="613" t="s">
        <v>489</v>
      </c>
      <c r="N46" s="613" t="s">
        <v>489</v>
      </c>
      <c r="O46" s="613" t="s">
        <v>489</v>
      </c>
      <c r="P46" s="613" t="s">
        <v>489</v>
      </c>
      <c r="Q46" s="613" t="s">
        <v>489</v>
      </c>
      <c r="R46" s="613" t="s">
        <v>489</v>
      </c>
      <c r="S46" s="613" t="s">
        <v>489</v>
      </c>
      <c r="T46" s="613" t="s">
        <v>489</v>
      </c>
      <c r="U46" s="613" t="s">
        <v>489</v>
      </c>
      <c r="V46" s="613" t="s">
        <v>489</v>
      </c>
      <c r="W46" s="613" t="s">
        <v>489</v>
      </c>
      <c r="X46" s="613" t="s">
        <v>489</v>
      </c>
      <c r="Y46" s="613" t="s">
        <v>489</v>
      </c>
      <c r="Z46" s="613" t="s">
        <v>489</v>
      </c>
      <c r="AA46" s="613" t="s">
        <v>489</v>
      </c>
      <c r="AB46" s="613" t="s">
        <v>489</v>
      </c>
      <c r="AC46" s="613" t="s">
        <v>489</v>
      </c>
      <c r="AD46" s="613" t="s">
        <v>489</v>
      </c>
      <c r="AE46" s="613" t="s">
        <v>489</v>
      </c>
      <c r="AF46" s="613" t="s">
        <v>489</v>
      </c>
      <c r="AG46" s="613" t="s">
        <v>489</v>
      </c>
      <c r="AH46" s="613" t="s">
        <v>489</v>
      </c>
      <c r="AI46" s="613" t="s">
        <v>489</v>
      </c>
      <c r="AJ46" s="613" t="s">
        <v>489</v>
      </c>
      <c r="AK46" s="613" t="s">
        <v>489</v>
      </c>
      <c r="AL46" s="613" t="s">
        <v>489</v>
      </c>
      <c r="AM46" s="613" t="s">
        <v>489</v>
      </c>
      <c r="AN46" s="613" t="s">
        <v>489</v>
      </c>
      <c r="AO46" s="613" t="s">
        <v>489</v>
      </c>
      <c r="AP46" s="613" t="s">
        <v>489</v>
      </c>
      <c r="AQ46" s="613" t="s">
        <v>489</v>
      </c>
      <c r="AR46" s="613" t="s">
        <v>489</v>
      </c>
      <c r="AS46" s="613" t="s">
        <v>489</v>
      </c>
      <c r="AT46" s="613" t="s">
        <v>489</v>
      </c>
      <c r="AU46" s="613" t="s">
        <v>489</v>
      </c>
      <c r="AV46" s="613" t="s">
        <v>489</v>
      </c>
      <c r="AW46" s="613" t="s">
        <v>489</v>
      </c>
      <c r="AX46" s="613" t="s">
        <v>489</v>
      </c>
      <c r="AY46" s="613" t="s">
        <v>489</v>
      </c>
      <c r="AZ46" s="613" t="s">
        <v>489</v>
      </c>
      <c r="BA46" s="613" t="s">
        <v>489</v>
      </c>
      <c r="BB46" s="613" t="s">
        <v>489</v>
      </c>
      <c r="BC46" s="613" t="s">
        <v>489</v>
      </c>
      <c r="BD46" s="613" t="s">
        <v>489</v>
      </c>
      <c r="BE46" s="613" t="s">
        <v>489</v>
      </c>
      <c r="BF46" s="613" t="s">
        <v>489</v>
      </c>
      <c r="BG46" s="613" t="s">
        <v>489</v>
      </c>
      <c r="BH46" s="613" t="s">
        <v>489</v>
      </c>
      <c r="BI46" s="613" t="s">
        <v>489</v>
      </c>
      <c r="BJ46" s="613" t="s">
        <v>489</v>
      </c>
      <c r="BK46" s="613" t="s">
        <v>489</v>
      </c>
      <c r="BL46" s="613" t="s">
        <v>489</v>
      </c>
      <c r="BM46" s="613" t="s">
        <v>489</v>
      </c>
      <c r="BN46" s="613" t="s">
        <v>489</v>
      </c>
      <c r="BO46" s="613" t="s">
        <v>489</v>
      </c>
      <c r="BP46" s="613" t="s">
        <v>489</v>
      </c>
      <c r="BQ46" s="613" t="s">
        <v>489</v>
      </c>
      <c r="BR46" s="613" t="s">
        <v>489</v>
      </c>
      <c r="BS46" s="613" t="s">
        <v>489</v>
      </c>
      <c r="BT46" s="613" t="s">
        <v>489</v>
      </c>
      <c r="BU46" s="613" t="s">
        <v>489</v>
      </c>
      <c r="BV46" s="613" t="s">
        <v>489</v>
      </c>
      <c r="BW46" s="615" t="s">
        <v>489</v>
      </c>
      <c r="BX46" s="613" t="s">
        <v>489</v>
      </c>
      <c r="BY46" s="613" t="s">
        <v>489</v>
      </c>
      <c r="BZ46" s="613" t="s">
        <v>489</v>
      </c>
      <c r="CA46" s="613" t="s">
        <v>489</v>
      </c>
      <c r="CB46" s="613" t="s">
        <v>489</v>
      </c>
      <c r="CC46" s="613" t="s">
        <v>489</v>
      </c>
      <c r="CD46" s="613" t="s">
        <v>489</v>
      </c>
      <c r="CE46" s="613" t="s">
        <v>489</v>
      </c>
      <c r="CF46" s="613" t="s">
        <v>489</v>
      </c>
      <c r="CG46" s="613" t="s">
        <v>489</v>
      </c>
      <c r="CH46" s="613" t="s">
        <v>489</v>
      </c>
      <c r="CI46" s="613" t="s">
        <v>489</v>
      </c>
      <c r="CJ46" s="613" t="s">
        <v>489</v>
      </c>
      <c r="CK46" s="613" t="s">
        <v>489</v>
      </c>
      <c r="CL46" s="613" t="s">
        <v>489</v>
      </c>
      <c r="CM46" s="613" t="s">
        <v>489</v>
      </c>
      <c r="CN46" s="613" t="s">
        <v>489</v>
      </c>
      <c r="CO46" s="613" t="s">
        <v>489</v>
      </c>
      <c r="CP46" s="613" t="s">
        <v>489</v>
      </c>
      <c r="CQ46" s="613" t="s">
        <v>489</v>
      </c>
      <c r="CR46" s="613" t="s">
        <v>489</v>
      </c>
      <c r="CS46" s="613" t="s">
        <v>489</v>
      </c>
      <c r="CT46" s="613" t="s">
        <v>489</v>
      </c>
      <c r="CU46" s="613" t="s">
        <v>489</v>
      </c>
      <c r="CV46" s="613" t="s">
        <v>489</v>
      </c>
      <c r="CW46" s="613" t="s">
        <v>489</v>
      </c>
      <c r="CX46" s="613" t="s">
        <v>489</v>
      </c>
      <c r="CY46" s="613" t="s">
        <v>489</v>
      </c>
      <c r="CZ46" s="613" t="s">
        <v>489</v>
      </c>
      <c r="DA46" s="614"/>
      <c r="DB46" s="614"/>
      <c r="DC46" s="613"/>
      <c r="DD46" s="613"/>
      <c r="DE46" s="614"/>
      <c r="DF46" s="613"/>
      <c r="DG46" s="613"/>
      <c r="DH46" s="614"/>
      <c r="DI46" s="613"/>
      <c r="DJ46" s="537"/>
      <c r="DK46" s="537"/>
      <c r="DL46" s="537"/>
      <c r="DM46" s="537"/>
      <c r="DN46" s="537"/>
      <c r="DO46" s="537"/>
      <c r="DP46" s="537"/>
      <c r="DQ46" s="537"/>
      <c r="DR46" s="537"/>
      <c r="DS46" s="537"/>
      <c r="DT46" s="537"/>
    </row>
    <row r="47" spans="1:124" ht="15.75" hidden="1" customHeight="1" x14ac:dyDescent="0.35">
      <c r="A47" s="1849"/>
      <c r="B47" s="1849"/>
      <c r="C47" s="1851"/>
      <c r="D47" s="1852"/>
      <c r="E47" s="1855"/>
      <c r="F47" s="616" t="s">
        <v>490</v>
      </c>
      <c r="G47" s="616" t="s">
        <v>490</v>
      </c>
      <c r="H47" s="616" t="s">
        <v>490</v>
      </c>
      <c r="I47" s="616" t="s">
        <v>490</v>
      </c>
      <c r="J47" s="616" t="s">
        <v>490</v>
      </c>
      <c r="K47" s="616" t="s">
        <v>490</v>
      </c>
      <c r="L47" s="616" t="s">
        <v>490</v>
      </c>
      <c r="M47" s="616" t="s">
        <v>490</v>
      </c>
      <c r="N47" s="616" t="s">
        <v>490</v>
      </c>
      <c r="O47" s="616" t="s">
        <v>490</v>
      </c>
      <c r="P47" s="616" t="s">
        <v>490</v>
      </c>
      <c r="Q47" s="616" t="s">
        <v>490</v>
      </c>
      <c r="R47" s="616" t="s">
        <v>490</v>
      </c>
      <c r="S47" s="616" t="s">
        <v>490</v>
      </c>
      <c r="T47" s="616" t="s">
        <v>490</v>
      </c>
      <c r="U47" s="616" t="s">
        <v>490</v>
      </c>
      <c r="V47" s="616" t="s">
        <v>490</v>
      </c>
      <c r="W47" s="616" t="s">
        <v>490</v>
      </c>
      <c r="X47" s="616" t="s">
        <v>490</v>
      </c>
      <c r="Y47" s="616" t="s">
        <v>490</v>
      </c>
      <c r="Z47" s="616" t="s">
        <v>490</v>
      </c>
      <c r="AA47" s="616" t="s">
        <v>490</v>
      </c>
      <c r="AB47" s="616" t="s">
        <v>490</v>
      </c>
      <c r="AC47" s="616" t="s">
        <v>490</v>
      </c>
      <c r="AD47" s="616" t="s">
        <v>490</v>
      </c>
      <c r="AE47" s="616" t="s">
        <v>490</v>
      </c>
      <c r="AF47" s="616" t="s">
        <v>490</v>
      </c>
      <c r="AG47" s="616" t="s">
        <v>490</v>
      </c>
      <c r="AH47" s="616" t="s">
        <v>490</v>
      </c>
      <c r="AI47" s="616" t="s">
        <v>490</v>
      </c>
      <c r="AJ47" s="616" t="s">
        <v>490</v>
      </c>
      <c r="AK47" s="616" t="s">
        <v>490</v>
      </c>
      <c r="AL47" s="616" t="s">
        <v>490</v>
      </c>
      <c r="AM47" s="616" t="s">
        <v>490</v>
      </c>
      <c r="AN47" s="616" t="s">
        <v>490</v>
      </c>
      <c r="AO47" s="616" t="s">
        <v>490</v>
      </c>
      <c r="AP47" s="616" t="s">
        <v>490</v>
      </c>
      <c r="AQ47" s="616" t="s">
        <v>490</v>
      </c>
      <c r="AR47" s="616" t="s">
        <v>490</v>
      </c>
      <c r="AS47" s="616" t="s">
        <v>490</v>
      </c>
      <c r="AT47" s="616" t="s">
        <v>490</v>
      </c>
      <c r="AU47" s="616" t="s">
        <v>490</v>
      </c>
      <c r="AV47" s="616" t="s">
        <v>490</v>
      </c>
      <c r="AW47" s="616" t="s">
        <v>490</v>
      </c>
      <c r="AX47" s="616" t="s">
        <v>490</v>
      </c>
      <c r="AY47" s="616" t="s">
        <v>490</v>
      </c>
      <c r="AZ47" s="616" t="s">
        <v>490</v>
      </c>
      <c r="BA47" s="616" t="s">
        <v>490</v>
      </c>
      <c r="BB47" s="616" t="s">
        <v>490</v>
      </c>
      <c r="BC47" s="616" t="s">
        <v>490</v>
      </c>
      <c r="BD47" s="616" t="s">
        <v>490</v>
      </c>
      <c r="BE47" s="616" t="s">
        <v>490</v>
      </c>
      <c r="BF47" s="616" t="s">
        <v>490</v>
      </c>
      <c r="BG47" s="616" t="s">
        <v>490</v>
      </c>
      <c r="BH47" s="616" t="s">
        <v>490</v>
      </c>
      <c r="BI47" s="616" t="s">
        <v>490</v>
      </c>
      <c r="BJ47" s="616" t="s">
        <v>490</v>
      </c>
      <c r="BK47" s="616" t="s">
        <v>490</v>
      </c>
      <c r="BL47" s="616" t="s">
        <v>490</v>
      </c>
      <c r="BM47" s="616" t="s">
        <v>490</v>
      </c>
      <c r="BN47" s="616" t="s">
        <v>490</v>
      </c>
      <c r="BO47" s="616" t="s">
        <v>490</v>
      </c>
      <c r="BP47" s="616" t="s">
        <v>490</v>
      </c>
      <c r="BQ47" s="616" t="s">
        <v>490</v>
      </c>
      <c r="BR47" s="616" t="s">
        <v>490</v>
      </c>
      <c r="BS47" s="616" t="s">
        <v>490</v>
      </c>
      <c r="BT47" s="616" t="s">
        <v>490</v>
      </c>
      <c r="BU47" s="616" t="s">
        <v>490</v>
      </c>
      <c r="BV47" s="616" t="s">
        <v>490</v>
      </c>
      <c r="BW47" s="616" t="s">
        <v>490</v>
      </c>
      <c r="BX47" s="616" t="s">
        <v>490</v>
      </c>
      <c r="BY47" s="616" t="s">
        <v>490</v>
      </c>
      <c r="BZ47" s="616" t="s">
        <v>490</v>
      </c>
      <c r="CA47" s="616" t="s">
        <v>490</v>
      </c>
      <c r="CB47" s="616" t="s">
        <v>490</v>
      </c>
      <c r="CC47" s="616" t="s">
        <v>490</v>
      </c>
      <c r="CD47" s="616" t="s">
        <v>490</v>
      </c>
      <c r="CE47" s="616" t="s">
        <v>490</v>
      </c>
      <c r="CF47" s="616" t="s">
        <v>490</v>
      </c>
      <c r="CG47" s="616" t="s">
        <v>490</v>
      </c>
      <c r="CH47" s="616" t="s">
        <v>490</v>
      </c>
      <c r="CI47" s="616" t="s">
        <v>490</v>
      </c>
      <c r="CJ47" s="616" t="s">
        <v>490</v>
      </c>
      <c r="CK47" s="616" t="s">
        <v>490</v>
      </c>
      <c r="CL47" s="616" t="s">
        <v>490</v>
      </c>
      <c r="CM47" s="616" t="s">
        <v>490</v>
      </c>
      <c r="CN47" s="616" t="s">
        <v>490</v>
      </c>
      <c r="CO47" s="616" t="s">
        <v>490</v>
      </c>
      <c r="CP47" s="616" t="s">
        <v>490</v>
      </c>
      <c r="CQ47" s="616" t="s">
        <v>490</v>
      </c>
      <c r="CR47" s="616" t="s">
        <v>490</v>
      </c>
      <c r="CS47" s="616" t="s">
        <v>490</v>
      </c>
      <c r="CT47" s="616" t="s">
        <v>490</v>
      </c>
      <c r="CU47" s="616" t="s">
        <v>490</v>
      </c>
      <c r="CV47" s="616" t="s">
        <v>490</v>
      </c>
      <c r="CW47" s="616" t="s">
        <v>490</v>
      </c>
      <c r="CX47" s="616" t="s">
        <v>490</v>
      </c>
      <c r="CY47" s="616" t="s">
        <v>490</v>
      </c>
      <c r="CZ47" s="616" t="s">
        <v>490</v>
      </c>
      <c r="DA47" s="793"/>
      <c r="DB47" s="614"/>
      <c r="DC47" s="613"/>
      <c r="DD47" s="616"/>
      <c r="DE47" s="614"/>
      <c r="DF47" s="613"/>
      <c r="DG47" s="616"/>
      <c r="DH47" s="614"/>
      <c r="DI47" s="613"/>
      <c r="DJ47" s="617"/>
      <c r="DK47" s="617"/>
      <c r="DL47" s="617"/>
      <c r="DM47" s="617"/>
      <c r="DN47" s="617"/>
      <c r="DO47" s="617"/>
      <c r="DP47" s="617"/>
      <c r="DQ47" s="617"/>
      <c r="DR47" s="617"/>
      <c r="DS47" s="617"/>
      <c r="DT47" s="617"/>
    </row>
    <row r="48" spans="1:124" ht="21.75" hidden="1" customHeight="1" x14ac:dyDescent="0.65">
      <c r="A48" s="794" t="s">
        <v>536</v>
      </c>
      <c r="B48" s="619"/>
      <c r="C48" s="620"/>
      <c r="D48" s="621"/>
      <c r="E48" s="622"/>
      <c r="F48" s="623"/>
      <c r="G48" s="624"/>
      <c r="H48" s="623"/>
      <c r="I48" s="623"/>
      <c r="J48" s="623"/>
      <c r="K48" s="623"/>
      <c r="L48" s="623"/>
      <c r="M48" s="623"/>
      <c r="N48" s="623"/>
      <c r="O48" s="623"/>
      <c r="P48" s="623"/>
      <c r="Q48" s="623"/>
      <c r="R48" s="623"/>
      <c r="S48" s="623"/>
      <c r="T48" s="623"/>
      <c r="U48" s="623"/>
      <c r="V48" s="623"/>
      <c r="W48" s="623"/>
      <c r="X48" s="623"/>
      <c r="Y48" s="623"/>
      <c r="Z48" s="623"/>
      <c r="AA48" s="623"/>
      <c r="AB48" s="623"/>
      <c r="AC48" s="623"/>
      <c r="AD48" s="623"/>
      <c r="AE48" s="623"/>
      <c r="AF48" s="623"/>
      <c r="AG48" s="623"/>
      <c r="AH48" s="623"/>
      <c r="AI48" s="623"/>
      <c r="AJ48" s="623"/>
      <c r="AK48" s="623"/>
      <c r="AL48" s="623"/>
      <c r="AM48" s="623"/>
      <c r="AN48" s="623"/>
      <c r="AO48" s="623"/>
      <c r="AP48" s="623"/>
      <c r="AQ48" s="623"/>
      <c r="AR48" s="623"/>
      <c r="AS48" s="623"/>
      <c r="AT48" s="623"/>
      <c r="AU48" s="623"/>
      <c r="AV48" s="623"/>
      <c r="AW48" s="623"/>
      <c r="AX48" s="623"/>
      <c r="AY48" s="623"/>
      <c r="AZ48" s="623"/>
      <c r="BA48" s="623"/>
      <c r="BB48" s="623"/>
      <c r="BC48" s="623"/>
      <c r="BD48" s="623"/>
      <c r="BE48" s="623"/>
      <c r="BF48" s="623"/>
      <c r="BG48" s="623"/>
      <c r="BH48" s="623"/>
      <c r="BI48" s="623"/>
      <c r="BJ48" s="623"/>
      <c r="BK48" s="623"/>
      <c r="BL48" s="623"/>
      <c r="BM48" s="623"/>
      <c r="BN48" s="623"/>
      <c r="BO48" s="623"/>
      <c r="BP48" s="623"/>
      <c r="BQ48" s="623"/>
      <c r="BR48" s="623"/>
      <c r="BS48" s="623"/>
      <c r="BT48" s="623"/>
      <c r="BU48" s="623"/>
      <c r="BV48" s="623"/>
      <c r="BW48" s="622"/>
      <c r="BX48" s="623"/>
      <c r="BY48" s="623"/>
      <c r="BZ48" s="623"/>
      <c r="CA48" s="623"/>
      <c r="CB48" s="623"/>
      <c r="CC48" s="623"/>
      <c r="CD48" s="623"/>
      <c r="CE48" s="623"/>
      <c r="CF48" s="623"/>
      <c r="CG48" s="623"/>
      <c r="CH48" s="623"/>
      <c r="CI48" s="623"/>
      <c r="CJ48" s="623"/>
      <c r="CK48" s="623"/>
      <c r="CL48" s="623"/>
      <c r="CM48" s="623"/>
      <c r="CN48" s="623"/>
      <c r="CO48" s="623"/>
      <c r="CP48" s="623"/>
      <c r="CQ48" s="623"/>
      <c r="CR48" s="623"/>
      <c r="CS48" s="623"/>
      <c r="CT48" s="623"/>
      <c r="CU48" s="623"/>
      <c r="CV48" s="623"/>
      <c r="CW48" s="623"/>
      <c r="CX48" s="623"/>
      <c r="CY48" s="623"/>
      <c r="CZ48" s="623"/>
      <c r="DA48" s="625"/>
      <c r="DB48" s="625"/>
      <c r="DC48" s="625"/>
      <c r="DD48" s="625"/>
      <c r="DE48" s="625"/>
      <c r="DF48" s="625"/>
      <c r="DG48" s="625"/>
      <c r="DH48" s="625"/>
      <c r="DI48" s="625"/>
      <c r="DJ48" s="625"/>
      <c r="DK48" s="625"/>
      <c r="DL48" s="625"/>
      <c r="DM48" s="625"/>
      <c r="DN48" s="625"/>
      <c r="DO48" s="625"/>
      <c r="DP48" s="625"/>
      <c r="DQ48" s="625"/>
      <c r="DR48" s="625"/>
      <c r="DS48" s="625"/>
      <c r="DT48" s="625"/>
    </row>
    <row r="49" spans="1:124" ht="15.75" hidden="1" customHeight="1" x14ac:dyDescent="0.35">
      <c r="A49" s="626" t="s">
        <v>476</v>
      </c>
      <c r="B49" s="627"/>
      <c r="C49" s="628"/>
      <c r="D49" s="629">
        <f>LOOKUP(2,1/(F49:CZ49&lt;&gt;""), F49:CZ49)</f>
        <v>0</v>
      </c>
      <c r="E49" s="604"/>
      <c r="F49" s="630">
        <v>0</v>
      </c>
      <c r="G49" s="631"/>
      <c r="H49" s="630"/>
      <c r="I49" s="630"/>
      <c r="J49" s="630"/>
      <c r="K49" s="630"/>
      <c r="L49" s="630"/>
      <c r="M49" s="630"/>
      <c r="N49" s="630"/>
      <c r="O49" s="630"/>
      <c r="P49" s="630"/>
      <c r="Q49" s="630"/>
      <c r="R49" s="630"/>
      <c r="S49" s="630"/>
      <c r="T49" s="630"/>
      <c r="U49" s="630"/>
      <c r="V49" s="630"/>
      <c r="W49" s="630"/>
      <c r="X49" s="630"/>
      <c r="Y49" s="630"/>
      <c r="Z49" s="630"/>
      <c r="AA49" s="630"/>
      <c r="AB49" s="630"/>
      <c r="AC49" s="630"/>
      <c r="AD49" s="630"/>
      <c r="AE49" s="630"/>
      <c r="AF49" s="630"/>
      <c r="AG49" s="630"/>
      <c r="AH49" s="630"/>
      <c r="AI49" s="630"/>
      <c r="AJ49" s="630"/>
      <c r="AK49" s="630"/>
      <c r="AL49" s="630"/>
      <c r="AM49" s="630"/>
      <c r="AN49" s="630"/>
      <c r="AO49" s="630"/>
      <c r="AP49" s="630"/>
      <c r="AQ49" s="630"/>
      <c r="AR49" s="630"/>
      <c r="AS49" s="630"/>
      <c r="AT49" s="630"/>
      <c r="AU49" s="630"/>
      <c r="AV49" s="630"/>
      <c r="AW49" s="630"/>
      <c r="AX49" s="630"/>
      <c r="AY49" s="630"/>
      <c r="AZ49" s="630"/>
      <c r="BA49" s="630"/>
      <c r="BB49" s="630"/>
      <c r="BC49" s="630"/>
      <c r="BD49" s="630"/>
      <c r="BE49" s="630"/>
      <c r="BF49" s="630"/>
      <c r="BG49" s="630"/>
      <c r="BH49" s="630"/>
      <c r="BI49" s="630"/>
      <c r="BJ49" s="630"/>
      <c r="BK49" s="630"/>
      <c r="BL49" s="630"/>
      <c r="BM49" s="630"/>
      <c r="BN49" s="630"/>
      <c r="BO49" s="630"/>
      <c r="BP49" s="630"/>
      <c r="BQ49" s="630"/>
      <c r="BR49" s="630"/>
      <c r="BS49" s="630"/>
      <c r="BT49" s="630"/>
      <c r="BU49" s="630"/>
      <c r="BV49" s="630"/>
      <c r="BW49" s="632"/>
      <c r="BX49" s="630"/>
      <c r="BY49" s="630"/>
      <c r="BZ49" s="630"/>
      <c r="CA49" s="630"/>
      <c r="CB49" s="630"/>
      <c r="CC49" s="630"/>
      <c r="CD49" s="630"/>
      <c r="CE49" s="630"/>
      <c r="CF49" s="630"/>
      <c r="CG49" s="630"/>
      <c r="CH49" s="630"/>
      <c r="CI49" s="630"/>
      <c r="CJ49" s="630"/>
      <c r="CK49" s="630"/>
      <c r="CL49" s="630"/>
      <c r="CM49" s="630"/>
      <c r="CN49" s="630"/>
      <c r="CO49" s="630"/>
      <c r="CP49" s="630"/>
      <c r="CQ49" s="630"/>
      <c r="CR49" s="630"/>
      <c r="CS49" s="630"/>
      <c r="CT49" s="630"/>
      <c r="CU49" s="630"/>
      <c r="CV49" s="630"/>
      <c r="CW49" s="630"/>
      <c r="CX49" s="630"/>
      <c r="CY49" s="630"/>
      <c r="CZ49" s="630"/>
      <c r="DA49" s="632"/>
      <c r="DB49" s="632"/>
      <c r="DC49" s="632"/>
      <c r="DD49" s="632"/>
      <c r="DE49" s="632"/>
      <c r="DF49" s="632"/>
      <c r="DG49" s="632"/>
      <c r="DH49" s="632"/>
      <c r="DI49" s="632"/>
      <c r="DJ49" s="632"/>
      <c r="DK49" s="632"/>
      <c r="DL49" s="632"/>
      <c r="DM49" s="632"/>
      <c r="DN49" s="632"/>
      <c r="DO49" s="632"/>
      <c r="DP49" s="632"/>
      <c r="DQ49" s="632"/>
      <c r="DR49" s="632"/>
      <c r="DS49" s="632"/>
      <c r="DT49" s="632"/>
    </row>
    <row r="50" spans="1:124" ht="15.75" hidden="1" customHeight="1" x14ac:dyDescent="0.35">
      <c r="A50" s="633">
        <f>D49</f>
        <v>0</v>
      </c>
      <c r="B50" s="627"/>
      <c r="C50" s="628"/>
      <c r="D50" s="634"/>
      <c r="E50" s="604"/>
      <c r="F50" s="630"/>
      <c r="G50" s="631"/>
      <c r="H50" s="630"/>
      <c r="I50" s="630"/>
      <c r="J50" s="630"/>
      <c r="K50" s="630"/>
      <c r="L50" s="630"/>
      <c r="M50" s="630"/>
      <c r="N50" s="630"/>
      <c r="O50" s="630"/>
      <c r="P50" s="630"/>
      <c r="Q50" s="630"/>
      <c r="R50" s="630"/>
      <c r="S50" s="630"/>
      <c r="T50" s="630"/>
      <c r="U50" s="630"/>
      <c r="V50" s="630"/>
      <c r="W50" s="630"/>
      <c r="X50" s="630"/>
      <c r="Y50" s="630"/>
      <c r="Z50" s="630"/>
      <c r="AA50" s="630"/>
      <c r="AB50" s="630"/>
      <c r="AC50" s="630"/>
      <c r="AD50" s="630"/>
      <c r="AE50" s="630"/>
      <c r="AF50" s="630"/>
      <c r="AG50" s="630"/>
      <c r="AH50" s="630"/>
      <c r="AI50" s="630"/>
      <c r="AJ50" s="630"/>
      <c r="AK50" s="630"/>
      <c r="AL50" s="630"/>
      <c r="AM50" s="630"/>
      <c r="AN50" s="630"/>
      <c r="AO50" s="630"/>
      <c r="AP50" s="630"/>
      <c r="AQ50" s="630"/>
      <c r="AR50" s="630"/>
      <c r="AS50" s="630"/>
      <c r="AT50" s="630"/>
      <c r="AU50" s="630"/>
      <c r="AV50" s="630"/>
      <c r="AW50" s="630"/>
      <c r="AX50" s="630"/>
      <c r="AY50" s="630"/>
      <c r="AZ50" s="630"/>
      <c r="BA50" s="630"/>
      <c r="BB50" s="630"/>
      <c r="BC50" s="630"/>
      <c r="BD50" s="630"/>
      <c r="BE50" s="630"/>
      <c r="BF50" s="630"/>
      <c r="BG50" s="630"/>
      <c r="BH50" s="630"/>
      <c r="BI50" s="630"/>
      <c r="BJ50" s="630"/>
      <c r="BK50" s="630"/>
      <c r="BL50" s="630"/>
      <c r="BM50" s="630"/>
      <c r="BN50" s="630"/>
      <c r="BO50" s="630"/>
      <c r="BP50" s="630"/>
      <c r="BQ50" s="630"/>
      <c r="BR50" s="630"/>
      <c r="BS50" s="630"/>
      <c r="BT50" s="630"/>
      <c r="BU50" s="630"/>
      <c r="BV50" s="630"/>
      <c r="BW50" s="632"/>
      <c r="BX50" s="630"/>
      <c r="BY50" s="630"/>
      <c r="BZ50" s="630"/>
      <c r="CA50" s="630"/>
      <c r="CB50" s="630"/>
      <c r="CC50" s="630"/>
      <c r="CD50" s="630"/>
      <c r="CE50" s="630"/>
      <c r="CF50" s="630"/>
      <c r="CG50" s="630"/>
      <c r="CH50" s="630"/>
      <c r="CI50" s="630"/>
      <c r="CJ50" s="630"/>
      <c r="CK50" s="630"/>
      <c r="CL50" s="630"/>
      <c r="CM50" s="630"/>
      <c r="CN50" s="630"/>
      <c r="CO50" s="630"/>
      <c r="CP50" s="630"/>
      <c r="CQ50" s="630"/>
      <c r="CR50" s="630"/>
      <c r="CS50" s="630"/>
      <c r="CT50" s="630"/>
      <c r="CU50" s="630"/>
      <c r="CV50" s="630"/>
      <c r="CW50" s="630"/>
      <c r="CX50" s="630"/>
      <c r="CY50" s="630"/>
      <c r="CZ50" s="630"/>
      <c r="DA50" s="632"/>
      <c r="DB50" s="632"/>
      <c r="DC50" s="632"/>
      <c r="DD50" s="632"/>
      <c r="DE50" s="632"/>
      <c r="DF50" s="632"/>
      <c r="DG50" s="632"/>
      <c r="DH50" s="632"/>
      <c r="DI50" s="632"/>
      <c r="DJ50" s="632"/>
      <c r="DK50" s="632"/>
      <c r="DL50" s="632"/>
      <c r="DM50" s="632"/>
      <c r="DN50" s="632"/>
      <c r="DO50" s="632"/>
      <c r="DP50" s="632"/>
      <c r="DQ50" s="632"/>
      <c r="DR50" s="632"/>
      <c r="DS50" s="632"/>
      <c r="DT50" s="632"/>
    </row>
    <row r="51" spans="1:124" ht="15.75" hidden="1" customHeight="1" x14ac:dyDescent="0.35">
      <c r="A51" s="635"/>
      <c r="B51" s="627"/>
      <c r="C51" s="628"/>
      <c r="D51" s="634"/>
      <c r="E51" s="595"/>
      <c r="F51" s="630"/>
      <c r="G51" s="631"/>
      <c r="H51" s="630"/>
      <c r="I51" s="630"/>
      <c r="J51" s="630"/>
      <c r="K51" s="630"/>
      <c r="L51" s="630"/>
      <c r="M51" s="630"/>
      <c r="N51" s="630"/>
      <c r="O51" s="630"/>
      <c r="P51" s="630"/>
      <c r="Q51" s="630"/>
      <c r="R51" s="630"/>
      <c r="S51" s="630"/>
      <c r="T51" s="630"/>
      <c r="U51" s="630"/>
      <c r="V51" s="630"/>
      <c r="W51" s="630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0"/>
      <c r="AI51" s="630"/>
      <c r="AJ51" s="630"/>
      <c r="AK51" s="630"/>
      <c r="AL51" s="630"/>
      <c r="AM51" s="630"/>
      <c r="AN51" s="630"/>
      <c r="AO51" s="630"/>
      <c r="AP51" s="630"/>
      <c r="AQ51" s="630"/>
      <c r="AR51" s="630"/>
      <c r="AS51" s="630"/>
      <c r="AT51" s="630"/>
      <c r="AU51" s="630"/>
      <c r="AV51" s="630"/>
      <c r="AW51" s="630"/>
      <c r="AX51" s="630"/>
      <c r="AY51" s="630"/>
      <c r="AZ51" s="630"/>
      <c r="BA51" s="630"/>
      <c r="BB51" s="630"/>
      <c r="BC51" s="630"/>
      <c r="BD51" s="630"/>
      <c r="BE51" s="630"/>
      <c r="BF51" s="630"/>
      <c r="BG51" s="630"/>
      <c r="BH51" s="630"/>
      <c r="BI51" s="630"/>
      <c r="BJ51" s="630"/>
      <c r="BK51" s="630"/>
      <c r="BL51" s="630"/>
      <c r="BM51" s="630"/>
      <c r="BN51" s="630"/>
      <c r="BO51" s="630"/>
      <c r="BP51" s="630"/>
      <c r="BQ51" s="630"/>
      <c r="BR51" s="630"/>
      <c r="BS51" s="630"/>
      <c r="BT51" s="630"/>
      <c r="BU51" s="630"/>
      <c r="BV51" s="630"/>
      <c r="BW51" s="632"/>
      <c r="BX51" s="630"/>
      <c r="BY51" s="630"/>
      <c r="BZ51" s="630"/>
      <c r="CA51" s="630"/>
      <c r="CB51" s="630"/>
      <c r="CC51" s="630"/>
      <c r="CD51" s="630"/>
      <c r="CE51" s="630"/>
      <c r="CF51" s="630"/>
      <c r="CG51" s="630"/>
      <c r="CH51" s="630"/>
      <c r="CI51" s="630"/>
      <c r="CJ51" s="630"/>
      <c r="CK51" s="630"/>
      <c r="CL51" s="630"/>
      <c r="CM51" s="630"/>
      <c r="CN51" s="630"/>
      <c r="CO51" s="630"/>
      <c r="CP51" s="630"/>
      <c r="CQ51" s="630"/>
      <c r="CR51" s="630"/>
      <c r="CS51" s="630"/>
      <c r="CT51" s="630"/>
      <c r="CU51" s="630"/>
      <c r="CV51" s="630"/>
      <c r="CW51" s="630"/>
      <c r="CX51" s="630"/>
      <c r="CY51" s="630"/>
      <c r="CZ51" s="630"/>
      <c r="DA51" s="632"/>
      <c r="DB51" s="632"/>
      <c r="DC51" s="632"/>
      <c r="DD51" s="632"/>
      <c r="DE51" s="632"/>
      <c r="DF51" s="632"/>
      <c r="DG51" s="632"/>
      <c r="DH51" s="632"/>
      <c r="DI51" s="632"/>
      <c r="DJ51" s="632"/>
      <c r="DK51" s="632"/>
      <c r="DL51" s="632"/>
      <c r="DM51" s="632"/>
      <c r="DN51" s="632"/>
      <c r="DO51" s="632"/>
      <c r="DP51" s="632"/>
      <c r="DQ51" s="632"/>
      <c r="DR51" s="632"/>
      <c r="DS51" s="632"/>
      <c r="DT51" s="632"/>
    </row>
    <row r="52" spans="1:124" ht="24" hidden="1" customHeight="1" x14ac:dyDescent="0.65">
      <c r="A52" s="794" t="s">
        <v>541</v>
      </c>
      <c r="B52" s="619"/>
      <c r="C52" s="620"/>
      <c r="D52" s="621"/>
      <c r="E52" s="622"/>
      <c r="F52" s="623"/>
      <c r="G52" s="624"/>
      <c r="H52" s="623"/>
      <c r="I52" s="623"/>
      <c r="J52" s="623"/>
      <c r="K52" s="623"/>
      <c r="L52" s="623"/>
      <c r="M52" s="623"/>
      <c r="N52" s="623"/>
      <c r="O52" s="623"/>
      <c r="P52" s="623"/>
      <c r="Q52" s="623"/>
      <c r="R52" s="623"/>
      <c r="S52" s="623"/>
      <c r="T52" s="623"/>
      <c r="U52" s="623"/>
      <c r="V52" s="623"/>
      <c r="W52" s="623"/>
      <c r="X52" s="623"/>
      <c r="Y52" s="623"/>
      <c r="Z52" s="623"/>
      <c r="AA52" s="623"/>
      <c r="AB52" s="623"/>
      <c r="AC52" s="623"/>
      <c r="AD52" s="623"/>
      <c r="AE52" s="623"/>
      <c r="AF52" s="623"/>
      <c r="AG52" s="623"/>
      <c r="AH52" s="623"/>
      <c r="AI52" s="623"/>
      <c r="AJ52" s="623"/>
      <c r="AK52" s="623"/>
      <c r="AL52" s="623"/>
      <c r="AM52" s="623"/>
      <c r="AN52" s="623"/>
      <c r="AO52" s="623"/>
      <c r="AP52" s="623"/>
      <c r="AQ52" s="623"/>
      <c r="AR52" s="623"/>
      <c r="AS52" s="623"/>
      <c r="AT52" s="623"/>
      <c r="AU52" s="623"/>
      <c r="AV52" s="623"/>
      <c r="AW52" s="623"/>
      <c r="AX52" s="623"/>
      <c r="AY52" s="623"/>
      <c r="AZ52" s="623"/>
      <c r="BA52" s="623"/>
      <c r="BB52" s="623"/>
      <c r="BC52" s="623"/>
      <c r="BD52" s="623"/>
      <c r="BE52" s="623"/>
      <c r="BF52" s="623"/>
      <c r="BG52" s="623"/>
      <c r="BH52" s="623"/>
      <c r="BI52" s="623"/>
      <c r="BJ52" s="623"/>
      <c r="BK52" s="623"/>
      <c r="BL52" s="623"/>
      <c r="BM52" s="623"/>
      <c r="BN52" s="623"/>
      <c r="BO52" s="623"/>
      <c r="BP52" s="623"/>
      <c r="BQ52" s="623"/>
      <c r="BR52" s="623"/>
      <c r="BS52" s="623"/>
      <c r="BT52" s="623"/>
      <c r="BU52" s="623"/>
      <c r="BV52" s="623"/>
      <c r="BW52" s="622"/>
      <c r="BX52" s="623"/>
      <c r="BY52" s="623"/>
      <c r="BZ52" s="623"/>
      <c r="CA52" s="623"/>
      <c r="CB52" s="623"/>
      <c r="CC52" s="623"/>
      <c r="CD52" s="623"/>
      <c r="CE52" s="623"/>
      <c r="CF52" s="623"/>
      <c r="CG52" s="623"/>
      <c r="CH52" s="623"/>
      <c r="CI52" s="623"/>
      <c r="CJ52" s="623"/>
      <c r="CK52" s="623"/>
      <c r="CL52" s="623"/>
      <c r="CM52" s="623"/>
      <c r="CN52" s="623"/>
      <c r="CO52" s="623"/>
      <c r="CP52" s="623"/>
      <c r="CQ52" s="623"/>
      <c r="CR52" s="623"/>
      <c r="CS52" s="623"/>
      <c r="CT52" s="623"/>
      <c r="CU52" s="623"/>
      <c r="CV52" s="623"/>
      <c r="CW52" s="623"/>
      <c r="CX52" s="623"/>
      <c r="CY52" s="623"/>
      <c r="CZ52" s="623"/>
      <c r="DA52" s="625"/>
      <c r="DB52" s="625"/>
      <c r="DC52" s="625"/>
      <c r="DD52" s="625"/>
      <c r="DE52" s="625"/>
      <c r="DF52" s="625"/>
      <c r="DG52" s="625"/>
      <c r="DH52" s="625"/>
      <c r="DI52" s="625"/>
      <c r="DJ52" s="625"/>
      <c r="DK52" s="625"/>
      <c r="DL52" s="625"/>
      <c r="DM52" s="625"/>
      <c r="DN52" s="625"/>
      <c r="DO52" s="625"/>
      <c r="DP52" s="625"/>
      <c r="DQ52" s="625"/>
      <c r="DR52" s="625"/>
      <c r="DS52" s="625"/>
      <c r="DT52" s="625"/>
    </row>
    <row r="53" spans="1:124" ht="15.75" hidden="1" customHeight="1" x14ac:dyDescent="0.35">
      <c r="A53" s="626" t="s">
        <v>476</v>
      </c>
      <c r="B53" s="627"/>
      <c r="C53" s="628"/>
      <c r="D53" s="629">
        <f>LOOKUP(2,1/(F53:CZ53&lt;&gt;""), F53:CZ53)</f>
        <v>0</v>
      </c>
      <c r="E53" s="604"/>
      <c r="F53" s="630">
        <v>0</v>
      </c>
      <c r="G53" s="631"/>
      <c r="H53" s="630"/>
      <c r="I53" s="630"/>
      <c r="J53" s="630"/>
      <c r="K53" s="630"/>
      <c r="L53" s="630"/>
      <c r="M53" s="630"/>
      <c r="N53" s="630"/>
      <c r="O53" s="630"/>
      <c r="P53" s="630"/>
      <c r="Q53" s="630"/>
      <c r="R53" s="630"/>
      <c r="S53" s="630"/>
      <c r="T53" s="630"/>
      <c r="U53" s="630"/>
      <c r="V53" s="630"/>
      <c r="W53" s="630"/>
      <c r="X53" s="630"/>
      <c r="Y53" s="630"/>
      <c r="Z53" s="630"/>
      <c r="AA53" s="630"/>
      <c r="AB53" s="630"/>
      <c r="AC53" s="630"/>
      <c r="AD53" s="630"/>
      <c r="AE53" s="630"/>
      <c r="AF53" s="630"/>
      <c r="AG53" s="630"/>
      <c r="AH53" s="630"/>
      <c r="AI53" s="630"/>
      <c r="AJ53" s="630"/>
      <c r="AK53" s="630"/>
      <c r="AL53" s="630"/>
      <c r="AM53" s="630"/>
      <c r="AN53" s="630"/>
      <c r="AO53" s="630"/>
      <c r="AP53" s="630"/>
      <c r="AQ53" s="630"/>
      <c r="AR53" s="630"/>
      <c r="AS53" s="630"/>
      <c r="AT53" s="630"/>
      <c r="AU53" s="630"/>
      <c r="AV53" s="630"/>
      <c r="AW53" s="630"/>
      <c r="AX53" s="630"/>
      <c r="AY53" s="630"/>
      <c r="AZ53" s="630"/>
      <c r="BA53" s="630"/>
      <c r="BB53" s="630"/>
      <c r="BC53" s="630"/>
      <c r="BD53" s="630"/>
      <c r="BE53" s="630"/>
      <c r="BF53" s="630"/>
      <c r="BG53" s="630"/>
      <c r="BH53" s="630"/>
      <c r="BI53" s="630"/>
      <c r="BJ53" s="630"/>
      <c r="BK53" s="630"/>
      <c r="BL53" s="630"/>
      <c r="BM53" s="630"/>
      <c r="BN53" s="630"/>
      <c r="BO53" s="630"/>
      <c r="BP53" s="630"/>
      <c r="BQ53" s="630"/>
      <c r="BR53" s="630"/>
      <c r="BS53" s="630"/>
      <c r="BT53" s="630"/>
      <c r="BU53" s="630"/>
      <c r="BV53" s="630"/>
      <c r="BW53" s="632"/>
      <c r="BX53" s="630"/>
      <c r="BY53" s="630"/>
      <c r="BZ53" s="630"/>
      <c r="CA53" s="630"/>
      <c r="CB53" s="630"/>
      <c r="CC53" s="630"/>
      <c r="CD53" s="630"/>
      <c r="CE53" s="630"/>
      <c r="CF53" s="630"/>
      <c r="CG53" s="630"/>
      <c r="CH53" s="630"/>
      <c r="CI53" s="630"/>
      <c r="CJ53" s="630"/>
      <c r="CK53" s="630"/>
      <c r="CL53" s="630"/>
      <c r="CM53" s="630"/>
      <c r="CN53" s="630"/>
      <c r="CO53" s="630"/>
      <c r="CP53" s="630"/>
      <c r="CQ53" s="630"/>
      <c r="CR53" s="630"/>
      <c r="CS53" s="630"/>
      <c r="CT53" s="630"/>
      <c r="CU53" s="630"/>
      <c r="CV53" s="630"/>
      <c r="CW53" s="630"/>
      <c r="CX53" s="630"/>
      <c r="CY53" s="630"/>
      <c r="CZ53" s="630"/>
      <c r="DA53" s="632"/>
      <c r="DB53" s="632"/>
      <c r="DC53" s="632"/>
      <c r="DD53" s="632"/>
      <c r="DE53" s="632"/>
      <c r="DF53" s="632"/>
      <c r="DG53" s="632"/>
      <c r="DH53" s="632"/>
      <c r="DI53" s="632"/>
      <c r="DJ53" s="632"/>
      <c r="DK53" s="632"/>
      <c r="DL53" s="632"/>
      <c r="DM53" s="632"/>
      <c r="DN53" s="632"/>
      <c r="DO53" s="632"/>
      <c r="DP53" s="632"/>
      <c r="DQ53" s="632"/>
      <c r="DR53" s="632"/>
      <c r="DS53" s="632"/>
      <c r="DT53" s="632"/>
    </row>
    <row r="54" spans="1:124" ht="15.75" hidden="1" customHeight="1" x14ac:dyDescent="0.35">
      <c r="A54" s="842">
        <f>D53</f>
        <v>0</v>
      </c>
      <c r="B54" s="627"/>
      <c r="C54" s="628"/>
      <c r="D54" s="634"/>
      <c r="E54" s="604"/>
      <c r="F54" s="630"/>
      <c r="G54" s="631"/>
      <c r="H54" s="630"/>
      <c r="I54" s="630"/>
      <c r="J54" s="630"/>
      <c r="K54" s="630"/>
      <c r="L54" s="630"/>
      <c r="M54" s="630"/>
      <c r="N54" s="630"/>
      <c r="O54" s="630"/>
      <c r="P54" s="630"/>
      <c r="Q54" s="630"/>
      <c r="R54" s="630"/>
      <c r="S54" s="630"/>
      <c r="T54" s="630"/>
      <c r="U54" s="630"/>
      <c r="V54" s="630"/>
      <c r="W54" s="630"/>
      <c r="X54" s="630"/>
      <c r="Y54" s="630"/>
      <c r="Z54" s="630"/>
      <c r="AA54" s="630"/>
      <c r="AB54" s="630"/>
      <c r="AC54" s="630"/>
      <c r="AD54" s="630"/>
      <c r="AE54" s="630"/>
      <c r="AF54" s="630"/>
      <c r="AG54" s="630"/>
      <c r="AH54" s="630"/>
      <c r="AI54" s="630"/>
      <c r="AJ54" s="630"/>
      <c r="AK54" s="630"/>
      <c r="AL54" s="630"/>
      <c r="AM54" s="630"/>
      <c r="AN54" s="630"/>
      <c r="AO54" s="630"/>
      <c r="AP54" s="630"/>
      <c r="AQ54" s="630"/>
      <c r="AR54" s="630"/>
      <c r="AS54" s="630"/>
      <c r="AT54" s="630"/>
      <c r="AU54" s="630"/>
      <c r="AV54" s="630"/>
      <c r="AW54" s="630"/>
      <c r="AX54" s="630"/>
      <c r="AY54" s="630"/>
      <c r="AZ54" s="630"/>
      <c r="BA54" s="630"/>
      <c r="BB54" s="630"/>
      <c r="BC54" s="630"/>
      <c r="BD54" s="630"/>
      <c r="BE54" s="630"/>
      <c r="BF54" s="630"/>
      <c r="BG54" s="630"/>
      <c r="BH54" s="630"/>
      <c r="BI54" s="630"/>
      <c r="BJ54" s="630"/>
      <c r="BK54" s="630"/>
      <c r="BL54" s="630"/>
      <c r="BM54" s="630"/>
      <c r="BN54" s="630"/>
      <c r="BO54" s="630"/>
      <c r="BP54" s="630"/>
      <c r="BQ54" s="630"/>
      <c r="BR54" s="630"/>
      <c r="BS54" s="630"/>
      <c r="BT54" s="630"/>
      <c r="BU54" s="630"/>
      <c r="BV54" s="630"/>
      <c r="BW54" s="632"/>
      <c r="BX54" s="630"/>
      <c r="BY54" s="630"/>
      <c r="BZ54" s="630"/>
      <c r="CA54" s="630"/>
      <c r="CB54" s="630"/>
      <c r="CC54" s="630"/>
      <c r="CD54" s="630"/>
      <c r="CE54" s="630"/>
      <c r="CF54" s="630"/>
      <c r="CG54" s="630"/>
      <c r="CH54" s="630"/>
      <c r="CI54" s="630"/>
      <c r="CJ54" s="630"/>
      <c r="CK54" s="630"/>
      <c r="CL54" s="630"/>
      <c r="CM54" s="630"/>
      <c r="CN54" s="630"/>
      <c r="CO54" s="630"/>
      <c r="CP54" s="630"/>
      <c r="CQ54" s="630"/>
      <c r="CR54" s="630"/>
      <c r="CS54" s="630"/>
      <c r="CT54" s="630"/>
      <c r="CU54" s="630"/>
      <c r="CV54" s="630"/>
      <c r="CW54" s="630"/>
      <c r="CX54" s="630"/>
      <c r="CY54" s="630"/>
      <c r="CZ54" s="630"/>
      <c r="DA54" s="632"/>
      <c r="DB54" s="632"/>
      <c r="DC54" s="632"/>
      <c r="DD54" s="632"/>
      <c r="DE54" s="632"/>
      <c r="DF54" s="632"/>
      <c r="DG54" s="632"/>
      <c r="DH54" s="632"/>
      <c r="DI54" s="632"/>
      <c r="DJ54" s="632"/>
      <c r="DK54" s="632"/>
      <c r="DL54" s="632"/>
      <c r="DM54" s="632"/>
      <c r="DN54" s="632"/>
      <c r="DO54" s="632"/>
      <c r="DP54" s="632"/>
      <c r="DQ54" s="632"/>
      <c r="DR54" s="632"/>
      <c r="DS54" s="632"/>
      <c r="DT54" s="632"/>
    </row>
    <row r="55" spans="1:124" ht="15.75" hidden="1" customHeight="1" x14ac:dyDescent="0.35">
      <c r="A55" s="637"/>
      <c r="B55" s="638"/>
      <c r="C55" s="628"/>
      <c r="D55" s="803"/>
      <c r="E55" s="595"/>
      <c r="F55" s="631"/>
      <c r="G55" s="631"/>
      <c r="H55" s="630"/>
      <c r="I55" s="630"/>
      <c r="J55" s="630"/>
      <c r="K55" s="630"/>
      <c r="L55" s="630"/>
      <c r="M55" s="630"/>
      <c r="N55" s="630"/>
      <c r="O55" s="630"/>
      <c r="P55" s="630"/>
      <c r="Q55" s="630"/>
      <c r="R55" s="630"/>
      <c r="S55" s="630"/>
      <c r="T55" s="630"/>
      <c r="U55" s="630"/>
      <c r="V55" s="630"/>
      <c r="W55" s="630"/>
      <c r="X55" s="630"/>
      <c r="Y55" s="630"/>
      <c r="Z55" s="630"/>
      <c r="AA55" s="630"/>
      <c r="AB55" s="630"/>
      <c r="AC55" s="630"/>
      <c r="AD55" s="630"/>
      <c r="AE55" s="630"/>
      <c r="AF55" s="630"/>
      <c r="AG55" s="630"/>
      <c r="AH55" s="630"/>
      <c r="AI55" s="630"/>
      <c r="AJ55" s="630"/>
      <c r="AK55" s="630"/>
      <c r="AL55" s="630"/>
      <c r="AM55" s="630"/>
      <c r="AN55" s="630"/>
      <c r="AO55" s="630"/>
      <c r="AP55" s="630"/>
      <c r="AQ55" s="630"/>
      <c r="AR55" s="630"/>
      <c r="AS55" s="630"/>
      <c r="AT55" s="630"/>
      <c r="AU55" s="630"/>
      <c r="AV55" s="630"/>
      <c r="AW55" s="630"/>
      <c r="AX55" s="630"/>
      <c r="AY55" s="630"/>
      <c r="AZ55" s="630"/>
      <c r="BA55" s="630"/>
      <c r="BB55" s="630"/>
      <c r="BC55" s="630"/>
      <c r="BD55" s="630"/>
      <c r="BE55" s="630"/>
      <c r="BF55" s="630"/>
      <c r="BG55" s="630"/>
      <c r="BH55" s="630"/>
      <c r="BI55" s="630"/>
      <c r="BJ55" s="630"/>
      <c r="BK55" s="630"/>
      <c r="BL55" s="630"/>
      <c r="BM55" s="630"/>
      <c r="BN55" s="630"/>
      <c r="BO55" s="630"/>
      <c r="BP55" s="630"/>
      <c r="BQ55" s="630"/>
      <c r="BR55" s="630"/>
      <c r="BS55" s="630"/>
      <c r="BT55" s="630"/>
      <c r="BU55" s="630"/>
      <c r="BV55" s="630"/>
      <c r="BW55" s="632"/>
      <c r="BX55" s="630"/>
      <c r="BY55" s="630"/>
      <c r="BZ55" s="630"/>
      <c r="CA55" s="630"/>
      <c r="CB55" s="630"/>
      <c r="CC55" s="630"/>
      <c r="CD55" s="630"/>
      <c r="CE55" s="630"/>
      <c r="CF55" s="630"/>
      <c r="CG55" s="630"/>
      <c r="CH55" s="630"/>
      <c r="CI55" s="630"/>
      <c r="CJ55" s="630"/>
      <c r="CK55" s="630"/>
      <c r="CL55" s="630"/>
      <c r="CM55" s="630"/>
      <c r="CN55" s="630"/>
      <c r="CO55" s="630"/>
      <c r="CP55" s="630"/>
      <c r="CQ55" s="630"/>
      <c r="CR55" s="630"/>
      <c r="CS55" s="630"/>
      <c r="CT55" s="630"/>
      <c r="CU55" s="630"/>
      <c r="CV55" s="630"/>
      <c r="CW55" s="630"/>
      <c r="CX55" s="630"/>
      <c r="CY55" s="630"/>
      <c r="CZ55" s="630"/>
      <c r="DA55" s="632"/>
      <c r="DB55" s="632"/>
      <c r="DC55" s="632"/>
      <c r="DD55" s="632"/>
      <c r="DE55" s="632"/>
      <c r="DF55" s="632"/>
      <c r="DG55" s="632"/>
      <c r="DH55" s="632"/>
      <c r="DI55" s="632"/>
      <c r="DJ55" s="632"/>
      <c r="DK55" s="632"/>
      <c r="DL55" s="632"/>
      <c r="DM55" s="632"/>
      <c r="DN55" s="632"/>
      <c r="DO55" s="632"/>
      <c r="DP55" s="632"/>
      <c r="DQ55" s="632"/>
      <c r="DR55" s="632"/>
      <c r="DS55" s="632"/>
      <c r="DT55" s="632"/>
    </row>
    <row r="56" spans="1:124" ht="15.75" hidden="1" customHeight="1" x14ac:dyDescent="0.35">
      <c r="A56" s="640"/>
      <c r="B56" s="641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0"/>
      <c r="P56" s="640"/>
      <c r="Q56" s="640"/>
      <c r="R56" s="640"/>
      <c r="S56" s="640"/>
      <c r="T56" s="640"/>
      <c r="U56" s="640"/>
      <c r="V56" s="640"/>
      <c r="W56" s="640"/>
      <c r="X56" s="640"/>
      <c r="Y56" s="640"/>
      <c r="Z56" s="640"/>
      <c r="AA56" s="640"/>
      <c r="AB56" s="640"/>
      <c r="AC56" s="640"/>
      <c r="AD56" s="640"/>
      <c r="AE56" s="640"/>
      <c r="AF56" s="640"/>
      <c r="AG56" s="640"/>
      <c r="AH56" s="640"/>
      <c r="AI56" s="640"/>
      <c r="AJ56" s="640"/>
      <c r="AK56" s="640"/>
      <c r="AL56" s="640"/>
      <c r="AM56" s="640"/>
      <c r="AN56" s="640"/>
      <c r="AO56" s="640"/>
      <c r="AP56" s="640"/>
      <c r="AQ56" s="640"/>
      <c r="AR56" s="640"/>
      <c r="AS56" s="640"/>
      <c r="AT56" s="640"/>
      <c r="AU56" s="640"/>
      <c r="AV56" s="640"/>
      <c r="AW56" s="640"/>
      <c r="AX56" s="640"/>
      <c r="AY56" s="640"/>
      <c r="AZ56" s="640"/>
      <c r="BA56" s="640"/>
      <c r="BB56" s="640"/>
      <c r="BC56" s="640"/>
      <c r="BD56" s="640"/>
      <c r="BE56" s="640"/>
      <c r="BF56" s="640"/>
      <c r="BG56" s="640"/>
      <c r="BH56" s="640"/>
      <c r="BI56" s="640"/>
      <c r="BJ56" s="640"/>
      <c r="BK56" s="640"/>
      <c r="BL56" s="640"/>
      <c r="BM56" s="640"/>
      <c r="BN56" s="640"/>
      <c r="BO56" s="640"/>
      <c r="BP56" s="640"/>
      <c r="BQ56" s="640"/>
      <c r="BR56" s="640"/>
      <c r="BS56" s="640"/>
      <c r="BT56" s="640"/>
      <c r="BU56" s="640"/>
      <c r="BV56" s="640"/>
      <c r="BW56" s="640"/>
      <c r="BX56" s="640"/>
      <c r="BY56" s="640"/>
      <c r="BZ56" s="640"/>
      <c r="CA56" s="640"/>
      <c r="CB56" s="640"/>
      <c r="CC56" s="640"/>
      <c r="CD56" s="640"/>
      <c r="CE56" s="640"/>
      <c r="CF56" s="640"/>
      <c r="CG56" s="640"/>
      <c r="CH56" s="640"/>
      <c r="CI56" s="640"/>
      <c r="CJ56" s="640"/>
      <c r="CK56" s="640"/>
      <c r="CL56" s="640"/>
      <c r="CM56" s="640"/>
      <c r="CN56" s="640"/>
      <c r="CO56" s="640"/>
      <c r="CP56" s="640"/>
      <c r="CQ56" s="640"/>
      <c r="CR56" s="640"/>
      <c r="CS56" s="640"/>
      <c r="CT56" s="640"/>
      <c r="CU56" s="640"/>
      <c r="CV56" s="640"/>
      <c r="CW56" s="640"/>
      <c r="CX56" s="640"/>
      <c r="CY56" s="640"/>
      <c r="CZ56" s="640"/>
      <c r="DA56" s="640"/>
      <c r="DB56" s="640"/>
      <c r="DC56" s="640"/>
      <c r="DD56" s="640"/>
      <c r="DE56" s="640"/>
      <c r="DF56" s="640"/>
      <c r="DG56" s="640"/>
      <c r="DH56" s="640"/>
      <c r="DI56" s="640"/>
      <c r="DJ56" s="640"/>
      <c r="DK56" s="640"/>
      <c r="DL56" s="640"/>
      <c r="DM56" s="640"/>
      <c r="DN56" s="640"/>
      <c r="DO56" s="640"/>
      <c r="DP56" s="640"/>
      <c r="DQ56" s="640"/>
      <c r="DR56" s="640"/>
      <c r="DS56" s="640"/>
      <c r="DT56" s="640"/>
    </row>
    <row r="57" spans="1:124" ht="15.75" hidden="1" customHeight="1" x14ac:dyDescent="0.35">
      <c r="A57" s="604"/>
      <c r="B57" s="605"/>
      <c r="C57" s="604"/>
      <c r="D57" s="604"/>
      <c r="E57" s="604"/>
      <c r="F57" s="604"/>
      <c r="G57" s="604"/>
      <c r="H57" s="604"/>
      <c r="I57" s="604"/>
      <c r="J57" s="604"/>
      <c r="K57" s="604"/>
      <c r="L57" s="604"/>
      <c r="M57" s="604"/>
      <c r="N57" s="604"/>
      <c r="O57" s="604"/>
      <c r="P57" s="604"/>
      <c r="Q57" s="604"/>
      <c r="R57" s="604"/>
      <c r="S57" s="604"/>
      <c r="T57" s="604"/>
      <c r="U57" s="604"/>
      <c r="V57" s="604"/>
      <c r="W57" s="604"/>
      <c r="X57" s="604"/>
      <c r="Y57" s="604"/>
      <c r="Z57" s="604"/>
      <c r="AA57" s="604"/>
      <c r="AB57" s="604"/>
      <c r="AC57" s="604"/>
      <c r="AD57" s="604"/>
      <c r="AE57" s="604"/>
      <c r="AF57" s="604"/>
      <c r="AG57" s="604"/>
      <c r="AH57" s="604"/>
      <c r="AI57" s="604"/>
      <c r="AJ57" s="604"/>
      <c r="AK57" s="604"/>
      <c r="AL57" s="604"/>
      <c r="AM57" s="604"/>
      <c r="AN57" s="604"/>
      <c r="AO57" s="604"/>
      <c r="AP57" s="604"/>
      <c r="AQ57" s="604"/>
      <c r="AR57" s="604"/>
      <c r="AS57" s="604"/>
      <c r="AT57" s="604"/>
      <c r="AU57" s="604"/>
      <c r="AV57" s="604"/>
      <c r="AW57" s="604"/>
      <c r="AX57" s="604"/>
      <c r="AY57" s="604"/>
      <c r="AZ57" s="604"/>
      <c r="BA57" s="604"/>
      <c r="BB57" s="604"/>
      <c r="BC57" s="604"/>
      <c r="BD57" s="604"/>
      <c r="BE57" s="604"/>
      <c r="BF57" s="604"/>
      <c r="BG57" s="604"/>
      <c r="BH57" s="604"/>
      <c r="BI57" s="604"/>
      <c r="BJ57" s="604"/>
      <c r="BK57" s="604"/>
      <c r="BL57" s="604"/>
      <c r="BM57" s="604"/>
      <c r="BN57" s="604"/>
      <c r="BO57" s="604"/>
      <c r="BP57" s="604"/>
      <c r="BQ57" s="604"/>
      <c r="BR57" s="604"/>
      <c r="BS57" s="604"/>
      <c r="BT57" s="604"/>
      <c r="BU57" s="604"/>
      <c r="BV57" s="604"/>
      <c r="BW57" s="604"/>
      <c r="BX57" s="604"/>
      <c r="BY57" s="604"/>
      <c r="BZ57" s="604"/>
      <c r="CA57" s="604"/>
      <c r="CB57" s="604"/>
      <c r="CC57" s="604"/>
      <c r="CD57" s="604"/>
      <c r="CE57" s="604"/>
      <c r="CF57" s="604"/>
      <c r="CG57" s="604"/>
      <c r="CH57" s="604"/>
      <c r="CI57" s="604"/>
      <c r="CJ57" s="604"/>
      <c r="CK57" s="604"/>
      <c r="CL57" s="604"/>
      <c r="CM57" s="604"/>
      <c r="CN57" s="604"/>
      <c r="CO57" s="604"/>
      <c r="CP57" s="604"/>
      <c r="CQ57" s="604"/>
      <c r="CR57" s="604"/>
      <c r="CS57" s="604"/>
      <c r="CT57" s="604"/>
      <c r="CU57" s="604"/>
      <c r="CV57" s="604"/>
      <c r="CW57" s="604"/>
      <c r="CX57" s="604"/>
      <c r="CY57" s="604"/>
      <c r="CZ57" s="604"/>
      <c r="DA57" s="604"/>
      <c r="DB57" s="604"/>
      <c r="DC57" s="604"/>
      <c r="DD57" s="604"/>
      <c r="DE57" s="604"/>
      <c r="DF57" s="604"/>
      <c r="DG57" s="604"/>
      <c r="DH57" s="604"/>
      <c r="DI57" s="604"/>
      <c r="DJ57" s="604"/>
      <c r="DK57" s="604"/>
      <c r="DL57" s="604"/>
      <c r="DM57" s="604"/>
      <c r="DN57" s="604"/>
      <c r="DO57" s="604"/>
      <c r="DP57" s="604"/>
      <c r="DQ57" s="604"/>
      <c r="DR57" s="604"/>
      <c r="DS57" s="604"/>
      <c r="DT57" s="604"/>
    </row>
    <row r="58" spans="1:124" ht="29.25" hidden="1" customHeight="1" x14ac:dyDescent="0.95">
      <c r="A58" s="642" t="s">
        <v>493</v>
      </c>
      <c r="B58" s="643"/>
      <c r="C58" s="644"/>
      <c r="D58" s="645"/>
      <c r="E58" s="646"/>
      <c r="F58" s="647"/>
      <c r="G58" s="646"/>
      <c r="H58" s="648"/>
      <c r="I58" s="647"/>
      <c r="J58" s="646"/>
      <c r="K58" s="648"/>
      <c r="L58" s="647"/>
      <c r="M58" s="646"/>
      <c r="N58" s="648"/>
      <c r="O58" s="647"/>
      <c r="P58" s="646"/>
      <c r="Q58" s="648"/>
      <c r="R58" s="647"/>
      <c r="S58" s="646"/>
      <c r="T58" s="648"/>
      <c r="U58" s="647"/>
      <c r="V58" s="646"/>
      <c r="W58" s="648"/>
      <c r="X58" s="647"/>
      <c r="Y58" s="646"/>
      <c r="Z58" s="648"/>
      <c r="AA58" s="647"/>
      <c r="AB58" s="646"/>
      <c r="AC58" s="648"/>
      <c r="AD58" s="647"/>
      <c r="AE58" s="646"/>
      <c r="AF58" s="648"/>
      <c r="AG58" s="647"/>
      <c r="AH58" s="646"/>
      <c r="AI58" s="648"/>
      <c r="AJ58" s="647"/>
      <c r="AK58" s="646"/>
      <c r="AL58" s="648"/>
      <c r="AM58" s="647"/>
      <c r="AN58" s="646"/>
      <c r="AO58" s="648"/>
      <c r="AP58" s="647"/>
      <c r="AQ58" s="646"/>
      <c r="AR58" s="648"/>
      <c r="AS58" s="647"/>
      <c r="AT58" s="646"/>
      <c r="AU58" s="648"/>
      <c r="AV58" s="647"/>
      <c r="AW58" s="646"/>
      <c r="AX58" s="648"/>
      <c r="AY58" s="647"/>
      <c r="AZ58" s="646"/>
      <c r="BA58" s="648"/>
      <c r="BB58" s="647"/>
      <c r="BC58" s="646"/>
      <c r="BD58" s="648"/>
      <c r="BE58" s="647"/>
      <c r="BF58" s="646"/>
      <c r="BG58" s="648"/>
      <c r="BH58" s="647"/>
      <c r="BI58" s="646"/>
      <c r="BJ58" s="648"/>
      <c r="BK58" s="647"/>
      <c r="BL58" s="646"/>
      <c r="BM58" s="648"/>
      <c r="BN58" s="647"/>
      <c r="BO58" s="646"/>
      <c r="BP58" s="648"/>
      <c r="BQ58" s="647"/>
      <c r="BR58" s="646"/>
      <c r="BS58" s="648"/>
      <c r="BT58" s="647"/>
      <c r="BU58" s="646"/>
      <c r="BV58" s="648"/>
      <c r="BW58" s="647"/>
      <c r="BX58" s="646"/>
      <c r="BY58" s="648"/>
      <c r="BZ58" s="647"/>
      <c r="CA58" s="646"/>
      <c r="CB58" s="648"/>
      <c r="CC58" s="647"/>
      <c r="CD58" s="646"/>
      <c r="CE58" s="648"/>
      <c r="CF58" s="647"/>
      <c r="CG58" s="646"/>
      <c r="CH58" s="648"/>
      <c r="CI58" s="647"/>
      <c r="CJ58" s="646"/>
      <c r="CK58" s="648"/>
      <c r="CL58" s="647"/>
      <c r="CM58" s="646"/>
      <c r="CN58" s="648"/>
      <c r="CO58" s="647"/>
      <c r="CP58" s="646"/>
      <c r="CQ58" s="648"/>
      <c r="CR58" s="647"/>
      <c r="CS58" s="646"/>
      <c r="CT58" s="648"/>
      <c r="CU58" s="647"/>
      <c r="CV58" s="646"/>
      <c r="CW58" s="648"/>
      <c r="CX58" s="647"/>
      <c r="CY58" s="646"/>
      <c r="CZ58" s="648"/>
      <c r="DA58" s="646"/>
      <c r="DB58" s="646"/>
      <c r="DC58" s="646"/>
      <c r="DD58" s="646"/>
      <c r="DE58" s="646"/>
      <c r="DF58" s="646"/>
      <c r="DG58" s="646"/>
      <c r="DH58" s="646"/>
      <c r="DI58" s="646"/>
      <c r="DJ58" s="646"/>
      <c r="DK58" s="646"/>
      <c r="DL58" s="646"/>
      <c r="DM58" s="646"/>
      <c r="DN58" s="646"/>
      <c r="DO58" s="646"/>
      <c r="DP58" s="646"/>
      <c r="DQ58" s="646"/>
      <c r="DR58" s="646"/>
      <c r="DS58" s="646"/>
      <c r="DT58" s="646"/>
    </row>
    <row r="59" spans="1:124" ht="14.25" hidden="1" customHeight="1" x14ac:dyDescent="0.35">
      <c r="A59" s="1849" t="s">
        <v>473</v>
      </c>
      <c r="B59" s="1850" t="s">
        <v>474</v>
      </c>
      <c r="C59" s="1851" t="s">
        <v>475</v>
      </c>
      <c r="D59" s="1852" t="s">
        <v>476</v>
      </c>
      <c r="E59" s="1853" t="s">
        <v>8</v>
      </c>
      <c r="F59" s="1844" t="s">
        <v>494</v>
      </c>
      <c r="G59" s="1844"/>
      <c r="H59" s="1844"/>
      <c r="I59" s="1844" t="s">
        <v>494</v>
      </c>
      <c r="J59" s="1844"/>
      <c r="K59" s="1844"/>
      <c r="L59" s="1844" t="s">
        <v>494</v>
      </c>
      <c r="M59" s="1844"/>
      <c r="N59" s="1844"/>
      <c r="O59" s="1844" t="s">
        <v>494</v>
      </c>
      <c r="P59" s="1844"/>
      <c r="Q59" s="1844"/>
      <c r="R59" s="1844" t="s">
        <v>494</v>
      </c>
      <c r="S59" s="1844"/>
      <c r="T59" s="1844"/>
      <c r="U59" s="1844" t="s">
        <v>494</v>
      </c>
      <c r="V59" s="1844"/>
      <c r="W59" s="1844"/>
      <c r="X59" s="1844" t="s">
        <v>494</v>
      </c>
      <c r="Y59" s="1844"/>
      <c r="Z59" s="1844"/>
      <c r="AA59" s="1844" t="s">
        <v>494</v>
      </c>
      <c r="AB59" s="1844"/>
      <c r="AC59" s="1844"/>
      <c r="AD59" s="1844" t="s">
        <v>494</v>
      </c>
      <c r="AE59" s="1844"/>
      <c r="AF59" s="1844"/>
      <c r="AG59" s="1844" t="s">
        <v>494</v>
      </c>
      <c r="AH59" s="1844"/>
      <c r="AI59" s="1844"/>
      <c r="AJ59" s="1844" t="s">
        <v>494</v>
      </c>
      <c r="AK59" s="1844"/>
      <c r="AL59" s="1844"/>
      <c r="AM59" s="1844" t="s">
        <v>494</v>
      </c>
      <c r="AN59" s="1844"/>
      <c r="AO59" s="1844"/>
      <c r="AP59" s="1844" t="s">
        <v>494</v>
      </c>
      <c r="AQ59" s="1844"/>
      <c r="AR59" s="1844"/>
      <c r="AS59" s="1844" t="s">
        <v>494</v>
      </c>
      <c r="AT59" s="1844"/>
      <c r="AU59" s="1844"/>
      <c r="AV59" s="1844" t="s">
        <v>494</v>
      </c>
      <c r="AW59" s="1844"/>
      <c r="AX59" s="1844"/>
      <c r="AY59" s="1844" t="s">
        <v>494</v>
      </c>
      <c r="AZ59" s="1844"/>
      <c r="BA59" s="1844"/>
      <c r="BB59" s="1844" t="s">
        <v>494</v>
      </c>
      <c r="BC59" s="1844"/>
      <c r="BD59" s="1844"/>
      <c r="BE59" s="1844" t="s">
        <v>494</v>
      </c>
      <c r="BF59" s="1844"/>
      <c r="BG59" s="1844"/>
      <c r="BH59" s="1844" t="s">
        <v>494</v>
      </c>
      <c r="BI59" s="1844"/>
      <c r="BJ59" s="1844"/>
      <c r="BK59" s="1844" t="s">
        <v>494</v>
      </c>
      <c r="BL59" s="1844"/>
      <c r="BM59" s="1844"/>
      <c r="BN59" s="1844" t="s">
        <v>494</v>
      </c>
      <c r="BO59" s="1844"/>
      <c r="BP59" s="1844"/>
      <c r="BQ59" s="1844" t="s">
        <v>494</v>
      </c>
      <c r="BR59" s="1844"/>
      <c r="BS59" s="1844"/>
      <c r="BT59" s="1844" t="s">
        <v>494</v>
      </c>
      <c r="BU59" s="1844"/>
      <c r="BV59" s="1844"/>
      <c r="BW59" s="1844" t="s">
        <v>494</v>
      </c>
      <c r="BX59" s="1844"/>
      <c r="BY59" s="1844"/>
      <c r="BZ59" s="1844" t="s">
        <v>494</v>
      </c>
      <c r="CA59" s="1844"/>
      <c r="CB59" s="1844"/>
      <c r="CC59" s="1844" t="s">
        <v>494</v>
      </c>
      <c r="CD59" s="1844"/>
      <c r="CE59" s="1844"/>
      <c r="CF59" s="1844" t="s">
        <v>494</v>
      </c>
      <c r="CG59" s="1844"/>
      <c r="CH59" s="1844"/>
      <c r="CI59" s="1844" t="s">
        <v>494</v>
      </c>
      <c r="CJ59" s="1844"/>
      <c r="CK59" s="1844"/>
      <c r="CL59" s="1844" t="s">
        <v>494</v>
      </c>
      <c r="CM59" s="1844"/>
      <c r="CN59" s="1844"/>
      <c r="CO59" s="1844" t="s">
        <v>494</v>
      </c>
      <c r="CP59" s="1844"/>
      <c r="CQ59" s="1844"/>
      <c r="CR59" s="1844" t="s">
        <v>494</v>
      </c>
      <c r="CS59" s="1844"/>
      <c r="CT59" s="1844"/>
      <c r="CU59" s="1844" t="s">
        <v>494</v>
      </c>
      <c r="CV59" s="1844"/>
      <c r="CW59" s="1844"/>
      <c r="CX59" s="1844" t="s">
        <v>494</v>
      </c>
      <c r="CY59" s="1844"/>
      <c r="CZ59" s="1844"/>
      <c r="DA59" s="537"/>
      <c r="DB59" s="537"/>
      <c r="DC59" s="537"/>
      <c r="DD59" s="537"/>
      <c r="DE59" s="537"/>
      <c r="DF59" s="537"/>
      <c r="DG59" s="537"/>
      <c r="DH59" s="537"/>
      <c r="DI59" s="537"/>
      <c r="DJ59" s="537"/>
      <c r="DK59" s="537"/>
      <c r="DL59" s="537"/>
      <c r="DM59" s="537"/>
      <c r="DN59" s="537"/>
      <c r="DO59" s="537"/>
      <c r="DP59" s="537"/>
      <c r="DQ59" s="537"/>
      <c r="DR59" s="537"/>
      <c r="DS59" s="537"/>
      <c r="DT59" s="537"/>
    </row>
    <row r="60" spans="1:124" ht="15.75" hidden="1" customHeight="1" x14ac:dyDescent="0.35">
      <c r="A60" s="1849"/>
      <c r="B60" s="1849"/>
      <c r="C60" s="1851"/>
      <c r="D60" s="1852"/>
      <c r="E60" s="1852"/>
      <c r="F60" s="543" t="s">
        <v>477</v>
      </c>
      <c r="G60" s="544" t="s">
        <v>478</v>
      </c>
      <c r="H60" s="545" t="s">
        <v>479</v>
      </c>
      <c r="I60" s="543" t="s">
        <v>477</v>
      </c>
      <c r="J60" s="544" t="s">
        <v>478</v>
      </c>
      <c r="K60" s="545" t="s">
        <v>479</v>
      </c>
      <c r="L60" s="543" t="s">
        <v>477</v>
      </c>
      <c r="M60" s="544" t="s">
        <v>478</v>
      </c>
      <c r="N60" s="545" t="s">
        <v>479</v>
      </c>
      <c r="O60" s="543" t="s">
        <v>477</v>
      </c>
      <c r="P60" s="544" t="s">
        <v>478</v>
      </c>
      <c r="Q60" s="545" t="s">
        <v>479</v>
      </c>
      <c r="R60" s="543" t="s">
        <v>477</v>
      </c>
      <c r="S60" s="544" t="s">
        <v>478</v>
      </c>
      <c r="T60" s="545" t="s">
        <v>479</v>
      </c>
      <c r="U60" s="543" t="s">
        <v>477</v>
      </c>
      <c r="V60" s="544" t="s">
        <v>478</v>
      </c>
      <c r="W60" s="545" t="s">
        <v>479</v>
      </c>
      <c r="X60" s="543" t="s">
        <v>477</v>
      </c>
      <c r="Y60" s="544" t="s">
        <v>478</v>
      </c>
      <c r="Z60" s="545" t="s">
        <v>479</v>
      </c>
      <c r="AA60" s="543" t="s">
        <v>477</v>
      </c>
      <c r="AB60" s="544" t="s">
        <v>478</v>
      </c>
      <c r="AC60" s="545" t="s">
        <v>479</v>
      </c>
      <c r="AD60" s="543" t="s">
        <v>477</v>
      </c>
      <c r="AE60" s="544" t="s">
        <v>478</v>
      </c>
      <c r="AF60" s="545" t="s">
        <v>479</v>
      </c>
      <c r="AG60" s="543" t="s">
        <v>477</v>
      </c>
      <c r="AH60" s="544" t="s">
        <v>478</v>
      </c>
      <c r="AI60" s="545" t="s">
        <v>479</v>
      </c>
      <c r="AJ60" s="543" t="s">
        <v>477</v>
      </c>
      <c r="AK60" s="544" t="s">
        <v>478</v>
      </c>
      <c r="AL60" s="545" t="s">
        <v>479</v>
      </c>
      <c r="AM60" s="543" t="s">
        <v>477</v>
      </c>
      <c r="AN60" s="544" t="s">
        <v>478</v>
      </c>
      <c r="AO60" s="545" t="s">
        <v>479</v>
      </c>
      <c r="AP60" s="543" t="s">
        <v>477</v>
      </c>
      <c r="AQ60" s="544" t="s">
        <v>478</v>
      </c>
      <c r="AR60" s="545" t="s">
        <v>479</v>
      </c>
      <c r="AS60" s="543" t="s">
        <v>477</v>
      </c>
      <c r="AT60" s="544" t="s">
        <v>478</v>
      </c>
      <c r="AU60" s="545" t="s">
        <v>479</v>
      </c>
      <c r="AV60" s="543" t="s">
        <v>477</v>
      </c>
      <c r="AW60" s="544" t="s">
        <v>478</v>
      </c>
      <c r="AX60" s="545" t="s">
        <v>479</v>
      </c>
      <c r="AY60" s="543" t="s">
        <v>477</v>
      </c>
      <c r="AZ60" s="544" t="s">
        <v>478</v>
      </c>
      <c r="BA60" s="545" t="s">
        <v>479</v>
      </c>
      <c r="BB60" s="543" t="s">
        <v>477</v>
      </c>
      <c r="BC60" s="544" t="s">
        <v>478</v>
      </c>
      <c r="BD60" s="545" t="s">
        <v>479</v>
      </c>
      <c r="BE60" s="543" t="s">
        <v>477</v>
      </c>
      <c r="BF60" s="544" t="s">
        <v>478</v>
      </c>
      <c r="BG60" s="545" t="s">
        <v>479</v>
      </c>
      <c r="BH60" s="543" t="s">
        <v>477</v>
      </c>
      <c r="BI60" s="544" t="s">
        <v>478</v>
      </c>
      <c r="BJ60" s="545" t="s">
        <v>479</v>
      </c>
      <c r="BK60" s="543" t="s">
        <v>477</v>
      </c>
      <c r="BL60" s="544" t="s">
        <v>478</v>
      </c>
      <c r="BM60" s="545" t="s">
        <v>479</v>
      </c>
      <c r="BN60" s="543" t="s">
        <v>477</v>
      </c>
      <c r="BO60" s="544" t="s">
        <v>478</v>
      </c>
      <c r="BP60" s="545" t="s">
        <v>479</v>
      </c>
      <c r="BQ60" s="543" t="s">
        <v>477</v>
      </c>
      <c r="BR60" s="544" t="s">
        <v>478</v>
      </c>
      <c r="BS60" s="545" t="s">
        <v>479</v>
      </c>
      <c r="BT60" s="543" t="s">
        <v>477</v>
      </c>
      <c r="BU60" s="544" t="s">
        <v>478</v>
      </c>
      <c r="BV60" s="545" t="s">
        <v>479</v>
      </c>
      <c r="BW60" s="543" t="s">
        <v>477</v>
      </c>
      <c r="BX60" s="544" t="s">
        <v>478</v>
      </c>
      <c r="BY60" s="545" t="s">
        <v>479</v>
      </c>
      <c r="BZ60" s="543" t="s">
        <v>477</v>
      </c>
      <c r="CA60" s="544" t="s">
        <v>478</v>
      </c>
      <c r="CB60" s="545" t="s">
        <v>479</v>
      </c>
      <c r="CC60" s="543" t="s">
        <v>477</v>
      </c>
      <c r="CD60" s="544" t="s">
        <v>478</v>
      </c>
      <c r="CE60" s="545" t="s">
        <v>479</v>
      </c>
      <c r="CF60" s="543" t="s">
        <v>477</v>
      </c>
      <c r="CG60" s="544" t="s">
        <v>478</v>
      </c>
      <c r="CH60" s="545" t="s">
        <v>479</v>
      </c>
      <c r="CI60" s="543" t="s">
        <v>477</v>
      </c>
      <c r="CJ60" s="544" t="s">
        <v>478</v>
      </c>
      <c r="CK60" s="545" t="s">
        <v>479</v>
      </c>
      <c r="CL60" s="543" t="s">
        <v>477</v>
      </c>
      <c r="CM60" s="544" t="s">
        <v>478</v>
      </c>
      <c r="CN60" s="545" t="s">
        <v>479</v>
      </c>
      <c r="CO60" s="543" t="s">
        <v>477</v>
      </c>
      <c r="CP60" s="544" t="s">
        <v>478</v>
      </c>
      <c r="CQ60" s="545" t="s">
        <v>479</v>
      </c>
      <c r="CR60" s="543" t="s">
        <v>477</v>
      </c>
      <c r="CS60" s="544" t="s">
        <v>478</v>
      </c>
      <c r="CT60" s="545" t="s">
        <v>479</v>
      </c>
      <c r="CU60" s="543" t="s">
        <v>477</v>
      </c>
      <c r="CV60" s="544" t="s">
        <v>478</v>
      </c>
      <c r="CW60" s="545" t="s">
        <v>479</v>
      </c>
      <c r="CX60" s="543" t="s">
        <v>477</v>
      </c>
      <c r="CY60" s="544" t="s">
        <v>478</v>
      </c>
      <c r="CZ60" s="545" t="s">
        <v>479</v>
      </c>
      <c r="DA60" s="617"/>
      <c r="DB60" s="617"/>
      <c r="DC60" s="617"/>
      <c r="DD60" s="617"/>
      <c r="DE60" s="617"/>
      <c r="DF60" s="617"/>
      <c r="DG60" s="617"/>
      <c r="DH60" s="617"/>
      <c r="DI60" s="617"/>
      <c r="DJ60" s="617"/>
      <c r="DK60" s="617"/>
      <c r="DL60" s="617"/>
      <c r="DM60" s="617"/>
      <c r="DN60" s="617"/>
      <c r="DO60" s="617"/>
      <c r="DP60" s="617"/>
      <c r="DQ60" s="617"/>
      <c r="DR60" s="617"/>
      <c r="DS60" s="617"/>
      <c r="DT60" s="617"/>
    </row>
    <row r="61" spans="1:124" ht="19.5" hidden="1" customHeight="1" x14ac:dyDescent="0.65">
      <c r="A61" s="816" t="s">
        <v>536</v>
      </c>
      <c r="B61" s="650"/>
      <c r="C61" s="651"/>
      <c r="D61" s="652"/>
      <c r="E61" s="653"/>
      <c r="F61" s="654"/>
      <c r="G61" s="653"/>
      <c r="H61" s="655"/>
      <c r="I61" s="654"/>
      <c r="J61" s="653"/>
      <c r="K61" s="655"/>
      <c r="L61" s="654"/>
      <c r="M61" s="653"/>
      <c r="N61" s="655"/>
      <c r="O61" s="654"/>
      <c r="P61" s="653"/>
      <c r="Q61" s="655"/>
      <c r="R61" s="654"/>
      <c r="S61" s="653"/>
      <c r="T61" s="655"/>
      <c r="U61" s="654"/>
      <c r="V61" s="653"/>
      <c r="W61" s="655"/>
      <c r="X61" s="654"/>
      <c r="Y61" s="653"/>
      <c r="Z61" s="655"/>
      <c r="AA61" s="654"/>
      <c r="AB61" s="653"/>
      <c r="AC61" s="655"/>
      <c r="AD61" s="654"/>
      <c r="AE61" s="653"/>
      <c r="AF61" s="655"/>
      <c r="AG61" s="654"/>
      <c r="AH61" s="653"/>
      <c r="AI61" s="655"/>
      <c r="AJ61" s="654"/>
      <c r="AK61" s="653"/>
      <c r="AL61" s="655"/>
      <c r="AM61" s="654"/>
      <c r="AN61" s="653"/>
      <c r="AO61" s="655"/>
      <c r="AP61" s="654"/>
      <c r="AQ61" s="653"/>
      <c r="AR61" s="655"/>
      <c r="AS61" s="654"/>
      <c r="AT61" s="653"/>
      <c r="AU61" s="655"/>
      <c r="AV61" s="654"/>
      <c r="AW61" s="653"/>
      <c r="AX61" s="655"/>
      <c r="AY61" s="654"/>
      <c r="AZ61" s="653"/>
      <c r="BA61" s="655"/>
      <c r="BB61" s="654"/>
      <c r="BC61" s="653"/>
      <c r="BD61" s="655"/>
      <c r="BE61" s="654"/>
      <c r="BF61" s="653"/>
      <c r="BG61" s="655"/>
      <c r="BH61" s="654"/>
      <c r="BI61" s="653"/>
      <c r="BJ61" s="655"/>
      <c r="BK61" s="654"/>
      <c r="BL61" s="653"/>
      <c r="BM61" s="655"/>
      <c r="BN61" s="654"/>
      <c r="BO61" s="653"/>
      <c r="BP61" s="655"/>
      <c r="BQ61" s="654"/>
      <c r="BR61" s="653"/>
      <c r="BS61" s="655"/>
      <c r="BT61" s="654"/>
      <c r="BU61" s="653"/>
      <c r="BV61" s="655"/>
      <c r="BW61" s="654"/>
      <c r="BX61" s="653"/>
      <c r="BY61" s="655"/>
      <c r="BZ61" s="654"/>
      <c r="CA61" s="653"/>
      <c r="CB61" s="655"/>
      <c r="CC61" s="654"/>
      <c r="CD61" s="653"/>
      <c r="CE61" s="655"/>
      <c r="CF61" s="654"/>
      <c r="CG61" s="653"/>
      <c r="CH61" s="655"/>
      <c r="CI61" s="654"/>
      <c r="CJ61" s="653"/>
      <c r="CK61" s="655"/>
      <c r="CL61" s="654"/>
      <c r="CM61" s="653"/>
      <c r="CN61" s="655"/>
      <c r="CO61" s="654"/>
      <c r="CP61" s="653"/>
      <c r="CQ61" s="655"/>
      <c r="CR61" s="654"/>
      <c r="CS61" s="653"/>
      <c r="CT61" s="655"/>
      <c r="CU61" s="654"/>
      <c r="CV61" s="653"/>
      <c r="CW61" s="655"/>
      <c r="CX61" s="654"/>
      <c r="CY61" s="653"/>
      <c r="CZ61" s="655"/>
      <c r="DA61" s="656"/>
      <c r="DB61" s="656"/>
      <c r="DC61" s="656"/>
      <c r="DD61" s="656"/>
      <c r="DE61" s="656"/>
      <c r="DF61" s="656"/>
      <c r="DG61" s="656"/>
      <c r="DH61" s="656"/>
      <c r="DI61" s="656"/>
      <c r="DJ61" s="656"/>
      <c r="DK61" s="656"/>
      <c r="DL61" s="656"/>
      <c r="DM61" s="656"/>
      <c r="DN61" s="656"/>
      <c r="DO61" s="656"/>
      <c r="DP61" s="656"/>
      <c r="DQ61" s="656"/>
      <c r="DR61" s="656"/>
      <c r="DS61" s="656"/>
      <c r="DT61" s="656"/>
    </row>
    <row r="62" spans="1:124" ht="15.75" hidden="1" customHeight="1" x14ac:dyDescent="0.35">
      <c r="A62" s="657"/>
      <c r="B62" s="658"/>
      <c r="C62" s="659"/>
      <c r="D62" s="660">
        <f t="shared" ref="D62:D69" si="74">LOOKUP(2,1/(F62:CZ62&lt;&gt;""),F62:CZ62)</f>
        <v>0</v>
      </c>
      <c r="E62" s="595"/>
      <c r="F62" s="661"/>
      <c r="G62" s="662"/>
      <c r="H62" s="663">
        <f t="shared" ref="H62:H70" si="75">F62-G62</f>
        <v>0</v>
      </c>
      <c r="I62" s="661"/>
      <c r="J62" s="662"/>
      <c r="K62" s="664">
        <f t="shared" ref="K62:K70" si="76">H62+I62-J62</f>
        <v>0</v>
      </c>
      <c r="L62" s="661"/>
      <c r="M62" s="662"/>
      <c r="N62" s="664">
        <f t="shared" ref="N62:N70" si="77">K62+L62-M62</f>
        <v>0</v>
      </c>
      <c r="O62" s="661"/>
      <c r="P62" s="662"/>
      <c r="Q62" s="664">
        <f t="shared" ref="Q62:Q70" si="78">N62+O62-P62</f>
        <v>0</v>
      </c>
      <c r="R62" s="661"/>
      <c r="S62" s="662"/>
      <c r="T62" s="664">
        <f t="shared" ref="T62:T70" si="79">Q62+R62-S62</f>
        <v>0</v>
      </c>
      <c r="U62" s="661"/>
      <c r="V62" s="662"/>
      <c r="W62" s="664">
        <f t="shared" ref="W62:W70" si="80">T62+U62-V62</f>
        <v>0</v>
      </c>
      <c r="X62" s="661"/>
      <c r="Y62" s="662"/>
      <c r="Z62" s="664">
        <f t="shared" ref="Z62:Z70" si="81">W62+X62-Y62</f>
        <v>0</v>
      </c>
      <c r="AA62" s="661"/>
      <c r="AB62" s="662"/>
      <c r="AC62" s="664">
        <f t="shared" ref="AC62:AC70" si="82">Z62+AA62-AB62</f>
        <v>0</v>
      </c>
      <c r="AD62" s="661"/>
      <c r="AE62" s="662"/>
      <c r="AF62" s="664">
        <f t="shared" ref="AF62:AF70" si="83">AC62+AD62-AE62</f>
        <v>0</v>
      </c>
      <c r="AG62" s="661"/>
      <c r="AH62" s="662"/>
      <c r="AI62" s="664">
        <f t="shared" ref="AI62:AI70" si="84">AF62+AG62-AH62</f>
        <v>0</v>
      </c>
      <c r="AJ62" s="661"/>
      <c r="AK62" s="662"/>
      <c r="AL62" s="664">
        <f t="shared" ref="AL62:AL70" si="85">AI62+AJ62-AK62</f>
        <v>0</v>
      </c>
      <c r="AM62" s="661"/>
      <c r="AN62" s="662"/>
      <c r="AO62" s="664">
        <f t="shared" ref="AO62:AO70" si="86">AL62+AM62-AN62</f>
        <v>0</v>
      </c>
      <c r="AP62" s="661"/>
      <c r="AQ62" s="662"/>
      <c r="AR62" s="664">
        <f t="shared" ref="AR62:AR70" si="87">AO62+AP62-AQ62</f>
        <v>0</v>
      </c>
      <c r="AS62" s="661"/>
      <c r="AT62" s="662"/>
      <c r="AU62" s="664">
        <f t="shared" ref="AU62:AU70" si="88">AR62+AS62-AT62</f>
        <v>0</v>
      </c>
      <c r="AV62" s="661"/>
      <c r="AW62" s="662"/>
      <c r="AX62" s="664">
        <f t="shared" ref="AX62:AX70" si="89">AU62+AV62-AW62</f>
        <v>0</v>
      </c>
      <c r="AY62" s="661"/>
      <c r="AZ62" s="662"/>
      <c r="BA62" s="664">
        <f t="shared" ref="BA62:BA70" si="90">AX62+AY62-AZ62</f>
        <v>0</v>
      </c>
      <c r="BB62" s="661"/>
      <c r="BC62" s="662"/>
      <c r="BD62" s="664">
        <f t="shared" ref="BD62:BD70" si="91">BA62+BB62-BC62</f>
        <v>0</v>
      </c>
      <c r="BE62" s="661"/>
      <c r="BF62" s="662"/>
      <c r="BG62" s="664">
        <f t="shared" ref="BG62:BG70" si="92">BD62+BE62-BF62</f>
        <v>0</v>
      </c>
      <c r="BH62" s="661"/>
      <c r="BI62" s="662"/>
      <c r="BJ62" s="664">
        <f t="shared" ref="BJ62:BJ70" si="93">BG62+BH62-BI62</f>
        <v>0</v>
      </c>
      <c r="BK62" s="661"/>
      <c r="BL62" s="662"/>
      <c r="BM62" s="664">
        <f t="shared" ref="BM62:BM70" si="94">BJ62+BK62-BL62</f>
        <v>0</v>
      </c>
      <c r="BN62" s="661"/>
      <c r="BO62" s="662"/>
      <c r="BP62" s="664">
        <f t="shared" ref="BP62:BP70" si="95">BM62+BN62-BO62</f>
        <v>0</v>
      </c>
      <c r="BQ62" s="661"/>
      <c r="BR62" s="662"/>
      <c r="BS62" s="664">
        <f t="shared" ref="BS62:BS70" si="96">BP62+BQ62-BR62</f>
        <v>0</v>
      </c>
      <c r="BT62" s="661"/>
      <c r="BU62" s="662"/>
      <c r="BV62" s="664">
        <f t="shared" ref="BV62:BV70" si="97">BS62+BT62-BU62</f>
        <v>0</v>
      </c>
      <c r="BW62" s="661"/>
      <c r="BX62" s="662"/>
      <c r="BY62" s="664">
        <f t="shared" ref="BY62:BY70" si="98">BV62+BW62-BX62</f>
        <v>0</v>
      </c>
      <c r="BZ62" s="661"/>
      <c r="CA62" s="662"/>
      <c r="CB62" s="664">
        <f t="shared" ref="CB62:CB70" si="99">BY62+BZ62-CA62</f>
        <v>0</v>
      </c>
      <c r="CC62" s="661"/>
      <c r="CD62" s="662"/>
      <c r="CE62" s="664">
        <f t="shared" ref="CE62:CE70" si="100">CB62+CC62-CD62</f>
        <v>0</v>
      </c>
      <c r="CF62" s="661"/>
      <c r="CG62" s="662"/>
      <c r="CH62" s="664">
        <f t="shared" ref="CH62:CH70" si="101">CE62+CF62-CG62</f>
        <v>0</v>
      </c>
      <c r="CI62" s="661"/>
      <c r="CJ62" s="662"/>
      <c r="CK62" s="664">
        <f t="shared" ref="CK62:CK70" si="102">CH62+CI62-CJ62</f>
        <v>0</v>
      </c>
      <c r="CL62" s="661"/>
      <c r="CM62" s="662"/>
      <c r="CN62" s="664">
        <f t="shared" ref="CN62:CN70" si="103">CK62+CL62-CM62</f>
        <v>0</v>
      </c>
      <c r="CO62" s="661"/>
      <c r="CP62" s="662"/>
      <c r="CQ62" s="664">
        <f t="shared" ref="CQ62:CQ70" si="104">CN62+CO62-CP62</f>
        <v>0</v>
      </c>
      <c r="CR62" s="661"/>
      <c r="CS62" s="662"/>
      <c r="CT62" s="664">
        <f t="shared" ref="CT62:CT70" si="105">CQ62+CR62-CS62</f>
        <v>0</v>
      </c>
      <c r="CU62" s="661"/>
      <c r="CV62" s="662"/>
      <c r="CW62" s="664">
        <f t="shared" ref="CW62:CW70" si="106">CT62+CU62-CV62</f>
        <v>0</v>
      </c>
      <c r="CX62" s="661"/>
      <c r="CY62" s="662"/>
      <c r="CZ62" s="664">
        <f t="shared" ref="CZ62:CZ70" si="107">CW62+CX62-CY62</f>
        <v>0</v>
      </c>
      <c r="DA62" s="662"/>
      <c r="DB62" s="662"/>
      <c r="DC62" s="662"/>
      <c r="DD62" s="662"/>
      <c r="DE62" s="662"/>
      <c r="DF62" s="662"/>
      <c r="DG62" s="662"/>
      <c r="DH62" s="662"/>
      <c r="DI62" s="662"/>
      <c r="DJ62" s="662"/>
      <c r="DK62" s="662"/>
      <c r="DL62" s="662"/>
      <c r="DM62" s="662"/>
      <c r="DN62" s="662"/>
      <c r="DO62" s="662"/>
      <c r="DP62" s="662"/>
      <c r="DQ62" s="662"/>
      <c r="DR62" s="662"/>
      <c r="DS62" s="662"/>
      <c r="DT62" s="662"/>
    </row>
    <row r="63" spans="1:124" ht="15.75" hidden="1" customHeight="1" x14ac:dyDescent="0.35">
      <c r="A63" s="665" t="s">
        <v>476</v>
      </c>
      <c r="B63" s="658"/>
      <c r="C63" s="659"/>
      <c r="D63" s="666">
        <f t="shared" si="74"/>
        <v>0</v>
      </c>
      <c r="E63" s="595"/>
      <c r="F63" s="661"/>
      <c r="G63" s="662"/>
      <c r="H63" s="667">
        <f t="shared" si="75"/>
        <v>0</v>
      </c>
      <c r="I63" s="661"/>
      <c r="J63" s="662"/>
      <c r="K63" s="667">
        <f t="shared" si="76"/>
        <v>0</v>
      </c>
      <c r="L63" s="661"/>
      <c r="M63" s="662"/>
      <c r="N63" s="667">
        <f t="shared" si="77"/>
        <v>0</v>
      </c>
      <c r="O63" s="661"/>
      <c r="P63" s="662"/>
      <c r="Q63" s="667">
        <f t="shared" si="78"/>
        <v>0</v>
      </c>
      <c r="R63" s="661"/>
      <c r="S63" s="662"/>
      <c r="T63" s="667">
        <f t="shared" si="79"/>
        <v>0</v>
      </c>
      <c r="U63" s="661"/>
      <c r="V63" s="662"/>
      <c r="W63" s="667">
        <f t="shared" si="80"/>
        <v>0</v>
      </c>
      <c r="X63" s="661"/>
      <c r="Y63" s="662"/>
      <c r="Z63" s="667">
        <f t="shared" si="81"/>
        <v>0</v>
      </c>
      <c r="AA63" s="661"/>
      <c r="AB63" s="662"/>
      <c r="AC63" s="667">
        <f t="shared" si="82"/>
        <v>0</v>
      </c>
      <c r="AD63" s="661"/>
      <c r="AE63" s="662"/>
      <c r="AF63" s="667">
        <f t="shared" si="83"/>
        <v>0</v>
      </c>
      <c r="AG63" s="661"/>
      <c r="AH63" s="662"/>
      <c r="AI63" s="667">
        <f t="shared" si="84"/>
        <v>0</v>
      </c>
      <c r="AJ63" s="661"/>
      <c r="AK63" s="662"/>
      <c r="AL63" s="667">
        <f t="shared" si="85"/>
        <v>0</v>
      </c>
      <c r="AM63" s="661"/>
      <c r="AN63" s="662"/>
      <c r="AO63" s="667">
        <f t="shared" si="86"/>
        <v>0</v>
      </c>
      <c r="AP63" s="661"/>
      <c r="AQ63" s="662"/>
      <c r="AR63" s="667">
        <f t="shared" si="87"/>
        <v>0</v>
      </c>
      <c r="AS63" s="661"/>
      <c r="AT63" s="662"/>
      <c r="AU63" s="667">
        <f t="shared" si="88"/>
        <v>0</v>
      </c>
      <c r="AV63" s="661"/>
      <c r="AW63" s="662"/>
      <c r="AX63" s="667">
        <f t="shared" si="89"/>
        <v>0</v>
      </c>
      <c r="AY63" s="661"/>
      <c r="AZ63" s="662"/>
      <c r="BA63" s="667">
        <f t="shared" si="90"/>
        <v>0</v>
      </c>
      <c r="BB63" s="661"/>
      <c r="BC63" s="662"/>
      <c r="BD63" s="667">
        <f t="shared" si="91"/>
        <v>0</v>
      </c>
      <c r="BE63" s="661"/>
      <c r="BF63" s="662"/>
      <c r="BG63" s="667">
        <f t="shared" si="92"/>
        <v>0</v>
      </c>
      <c r="BH63" s="661"/>
      <c r="BI63" s="662"/>
      <c r="BJ63" s="667">
        <f t="shared" si="93"/>
        <v>0</v>
      </c>
      <c r="BK63" s="661"/>
      <c r="BL63" s="662"/>
      <c r="BM63" s="667">
        <f t="shared" si="94"/>
        <v>0</v>
      </c>
      <c r="BN63" s="661"/>
      <c r="BO63" s="662"/>
      <c r="BP63" s="667">
        <f t="shared" si="95"/>
        <v>0</v>
      </c>
      <c r="BQ63" s="661"/>
      <c r="BR63" s="662"/>
      <c r="BS63" s="667">
        <f t="shared" si="96"/>
        <v>0</v>
      </c>
      <c r="BT63" s="661"/>
      <c r="BU63" s="662"/>
      <c r="BV63" s="667">
        <f t="shared" si="97"/>
        <v>0</v>
      </c>
      <c r="BW63" s="661"/>
      <c r="BX63" s="662"/>
      <c r="BY63" s="667">
        <f t="shared" si="98"/>
        <v>0</v>
      </c>
      <c r="BZ63" s="661"/>
      <c r="CA63" s="662"/>
      <c r="CB63" s="667">
        <f t="shared" si="99"/>
        <v>0</v>
      </c>
      <c r="CC63" s="661"/>
      <c r="CD63" s="662"/>
      <c r="CE63" s="667">
        <f t="shared" si="100"/>
        <v>0</v>
      </c>
      <c r="CF63" s="661"/>
      <c r="CG63" s="662"/>
      <c r="CH63" s="667">
        <f t="shared" si="101"/>
        <v>0</v>
      </c>
      <c r="CI63" s="661"/>
      <c r="CJ63" s="662"/>
      <c r="CK63" s="667">
        <f t="shared" si="102"/>
        <v>0</v>
      </c>
      <c r="CL63" s="661"/>
      <c r="CM63" s="662"/>
      <c r="CN63" s="667">
        <f t="shared" si="103"/>
        <v>0</v>
      </c>
      <c r="CO63" s="661"/>
      <c r="CP63" s="662"/>
      <c r="CQ63" s="667">
        <f t="shared" si="104"/>
        <v>0</v>
      </c>
      <c r="CR63" s="661"/>
      <c r="CS63" s="662"/>
      <c r="CT63" s="667">
        <f t="shared" si="105"/>
        <v>0</v>
      </c>
      <c r="CU63" s="661"/>
      <c r="CV63" s="662"/>
      <c r="CW63" s="667">
        <f t="shared" si="106"/>
        <v>0</v>
      </c>
      <c r="CX63" s="661"/>
      <c r="CY63" s="662"/>
      <c r="CZ63" s="667">
        <f t="shared" si="107"/>
        <v>0</v>
      </c>
      <c r="DA63" s="662"/>
      <c r="DB63" s="662"/>
      <c r="DC63" s="662"/>
      <c r="DD63" s="662"/>
      <c r="DE63" s="662"/>
      <c r="DF63" s="662"/>
      <c r="DG63" s="662"/>
      <c r="DH63" s="662"/>
      <c r="DI63" s="662"/>
      <c r="DJ63" s="662"/>
      <c r="DK63" s="662"/>
      <c r="DL63" s="662"/>
      <c r="DM63" s="662"/>
      <c r="DN63" s="662"/>
      <c r="DO63" s="662"/>
      <c r="DP63" s="662"/>
      <c r="DQ63" s="662"/>
      <c r="DR63" s="662"/>
      <c r="DS63" s="662"/>
      <c r="DT63" s="662"/>
    </row>
    <row r="64" spans="1:124" ht="15.75" hidden="1" customHeight="1" x14ac:dyDescent="0.35">
      <c r="A64" s="843">
        <f>D70</f>
        <v>0</v>
      </c>
      <c r="B64" s="658"/>
      <c r="C64" s="659"/>
      <c r="D64" s="666">
        <f t="shared" si="74"/>
        <v>0</v>
      </c>
      <c r="E64" s="595"/>
      <c r="F64" s="661"/>
      <c r="G64" s="662"/>
      <c r="H64" s="667">
        <f t="shared" si="75"/>
        <v>0</v>
      </c>
      <c r="I64" s="661"/>
      <c r="J64" s="662"/>
      <c r="K64" s="667">
        <f t="shared" si="76"/>
        <v>0</v>
      </c>
      <c r="L64" s="661"/>
      <c r="M64" s="662"/>
      <c r="N64" s="667">
        <f t="shared" si="77"/>
        <v>0</v>
      </c>
      <c r="O64" s="661"/>
      <c r="P64" s="662"/>
      <c r="Q64" s="667">
        <f t="shared" si="78"/>
        <v>0</v>
      </c>
      <c r="R64" s="661"/>
      <c r="S64" s="662"/>
      <c r="T64" s="667">
        <f t="shared" si="79"/>
        <v>0</v>
      </c>
      <c r="U64" s="661"/>
      <c r="V64" s="662"/>
      <c r="W64" s="667">
        <f t="shared" si="80"/>
        <v>0</v>
      </c>
      <c r="X64" s="661"/>
      <c r="Y64" s="662"/>
      <c r="Z64" s="667">
        <f t="shared" si="81"/>
        <v>0</v>
      </c>
      <c r="AA64" s="661"/>
      <c r="AB64" s="662"/>
      <c r="AC64" s="667">
        <f t="shared" si="82"/>
        <v>0</v>
      </c>
      <c r="AD64" s="661"/>
      <c r="AE64" s="662"/>
      <c r="AF64" s="667">
        <f t="shared" si="83"/>
        <v>0</v>
      </c>
      <c r="AG64" s="661"/>
      <c r="AH64" s="662"/>
      <c r="AI64" s="667">
        <f t="shared" si="84"/>
        <v>0</v>
      </c>
      <c r="AJ64" s="661"/>
      <c r="AK64" s="662"/>
      <c r="AL64" s="667">
        <f t="shared" si="85"/>
        <v>0</v>
      </c>
      <c r="AM64" s="661"/>
      <c r="AN64" s="662"/>
      <c r="AO64" s="667">
        <f t="shared" si="86"/>
        <v>0</v>
      </c>
      <c r="AP64" s="661"/>
      <c r="AQ64" s="662"/>
      <c r="AR64" s="667">
        <f t="shared" si="87"/>
        <v>0</v>
      </c>
      <c r="AS64" s="661"/>
      <c r="AT64" s="662"/>
      <c r="AU64" s="667">
        <f t="shared" si="88"/>
        <v>0</v>
      </c>
      <c r="AV64" s="661"/>
      <c r="AW64" s="662"/>
      <c r="AX64" s="667">
        <f t="shared" si="89"/>
        <v>0</v>
      </c>
      <c r="AY64" s="661"/>
      <c r="AZ64" s="662"/>
      <c r="BA64" s="667">
        <f t="shared" si="90"/>
        <v>0</v>
      </c>
      <c r="BB64" s="661"/>
      <c r="BC64" s="662"/>
      <c r="BD64" s="667">
        <f t="shared" si="91"/>
        <v>0</v>
      </c>
      <c r="BE64" s="661"/>
      <c r="BF64" s="662"/>
      <c r="BG64" s="667">
        <f t="shared" si="92"/>
        <v>0</v>
      </c>
      <c r="BH64" s="661"/>
      <c r="BI64" s="662"/>
      <c r="BJ64" s="667">
        <f t="shared" si="93"/>
        <v>0</v>
      </c>
      <c r="BK64" s="661"/>
      <c r="BL64" s="662"/>
      <c r="BM64" s="667">
        <f t="shared" si="94"/>
        <v>0</v>
      </c>
      <c r="BN64" s="661"/>
      <c r="BO64" s="662"/>
      <c r="BP64" s="667">
        <f t="shared" si="95"/>
        <v>0</v>
      </c>
      <c r="BQ64" s="661"/>
      <c r="BR64" s="662"/>
      <c r="BS64" s="667">
        <f t="shared" si="96"/>
        <v>0</v>
      </c>
      <c r="BT64" s="661"/>
      <c r="BU64" s="662"/>
      <c r="BV64" s="667">
        <f t="shared" si="97"/>
        <v>0</v>
      </c>
      <c r="BW64" s="661"/>
      <c r="BX64" s="662"/>
      <c r="BY64" s="667">
        <f t="shared" si="98"/>
        <v>0</v>
      </c>
      <c r="BZ64" s="661"/>
      <c r="CA64" s="662"/>
      <c r="CB64" s="667">
        <f t="shared" si="99"/>
        <v>0</v>
      </c>
      <c r="CC64" s="661"/>
      <c r="CD64" s="662"/>
      <c r="CE64" s="667">
        <f t="shared" si="100"/>
        <v>0</v>
      </c>
      <c r="CF64" s="661"/>
      <c r="CG64" s="662"/>
      <c r="CH64" s="667">
        <f t="shared" si="101"/>
        <v>0</v>
      </c>
      <c r="CI64" s="661"/>
      <c r="CJ64" s="662"/>
      <c r="CK64" s="667">
        <f t="shared" si="102"/>
        <v>0</v>
      </c>
      <c r="CL64" s="661"/>
      <c r="CM64" s="662"/>
      <c r="CN64" s="667">
        <f t="shared" si="103"/>
        <v>0</v>
      </c>
      <c r="CO64" s="661"/>
      <c r="CP64" s="662"/>
      <c r="CQ64" s="667">
        <f t="shared" si="104"/>
        <v>0</v>
      </c>
      <c r="CR64" s="661"/>
      <c r="CS64" s="662"/>
      <c r="CT64" s="667">
        <f t="shared" si="105"/>
        <v>0</v>
      </c>
      <c r="CU64" s="661"/>
      <c r="CV64" s="662"/>
      <c r="CW64" s="667">
        <f t="shared" si="106"/>
        <v>0</v>
      </c>
      <c r="CX64" s="661"/>
      <c r="CY64" s="662"/>
      <c r="CZ64" s="667">
        <f t="shared" si="107"/>
        <v>0</v>
      </c>
      <c r="DA64" s="662"/>
      <c r="DB64" s="662"/>
      <c r="DC64" s="662"/>
      <c r="DD64" s="662"/>
      <c r="DE64" s="662"/>
      <c r="DF64" s="662"/>
      <c r="DG64" s="662"/>
      <c r="DH64" s="662"/>
      <c r="DI64" s="662"/>
      <c r="DJ64" s="662"/>
      <c r="DK64" s="662"/>
      <c r="DL64" s="662"/>
      <c r="DM64" s="662"/>
      <c r="DN64" s="662"/>
      <c r="DO64" s="662"/>
      <c r="DP64" s="662"/>
      <c r="DQ64" s="662"/>
      <c r="DR64" s="662"/>
      <c r="DS64" s="662"/>
      <c r="DT64" s="662"/>
    </row>
    <row r="65" spans="1:124" ht="15.75" hidden="1" customHeight="1" x14ac:dyDescent="0.35">
      <c r="A65" s="657"/>
      <c r="B65" s="658"/>
      <c r="C65" s="659"/>
      <c r="D65" s="666">
        <f t="shared" si="74"/>
        <v>0</v>
      </c>
      <c r="E65" s="595"/>
      <c r="F65" s="661"/>
      <c r="G65" s="662"/>
      <c r="H65" s="667">
        <f t="shared" si="75"/>
        <v>0</v>
      </c>
      <c r="I65" s="661"/>
      <c r="J65" s="662"/>
      <c r="K65" s="667">
        <f t="shared" si="76"/>
        <v>0</v>
      </c>
      <c r="L65" s="661"/>
      <c r="M65" s="662"/>
      <c r="N65" s="667">
        <f t="shared" si="77"/>
        <v>0</v>
      </c>
      <c r="O65" s="661"/>
      <c r="P65" s="662"/>
      <c r="Q65" s="667">
        <f t="shared" si="78"/>
        <v>0</v>
      </c>
      <c r="R65" s="661"/>
      <c r="S65" s="662"/>
      <c r="T65" s="667">
        <f t="shared" si="79"/>
        <v>0</v>
      </c>
      <c r="U65" s="661"/>
      <c r="V65" s="662"/>
      <c r="W65" s="667">
        <f t="shared" si="80"/>
        <v>0</v>
      </c>
      <c r="X65" s="661"/>
      <c r="Y65" s="662"/>
      <c r="Z65" s="667">
        <f t="shared" si="81"/>
        <v>0</v>
      </c>
      <c r="AA65" s="661"/>
      <c r="AB65" s="662"/>
      <c r="AC65" s="667">
        <f t="shared" si="82"/>
        <v>0</v>
      </c>
      <c r="AD65" s="661"/>
      <c r="AE65" s="662"/>
      <c r="AF65" s="667">
        <f t="shared" si="83"/>
        <v>0</v>
      </c>
      <c r="AG65" s="661"/>
      <c r="AH65" s="662"/>
      <c r="AI65" s="667">
        <f t="shared" si="84"/>
        <v>0</v>
      </c>
      <c r="AJ65" s="661"/>
      <c r="AK65" s="662"/>
      <c r="AL65" s="667">
        <f t="shared" si="85"/>
        <v>0</v>
      </c>
      <c r="AM65" s="661"/>
      <c r="AN65" s="662"/>
      <c r="AO65" s="667">
        <f t="shared" si="86"/>
        <v>0</v>
      </c>
      <c r="AP65" s="661"/>
      <c r="AQ65" s="662"/>
      <c r="AR65" s="667">
        <f t="shared" si="87"/>
        <v>0</v>
      </c>
      <c r="AS65" s="661"/>
      <c r="AT65" s="662"/>
      <c r="AU65" s="667">
        <f t="shared" si="88"/>
        <v>0</v>
      </c>
      <c r="AV65" s="661"/>
      <c r="AW65" s="662"/>
      <c r="AX65" s="667">
        <f t="shared" si="89"/>
        <v>0</v>
      </c>
      <c r="AY65" s="661"/>
      <c r="AZ65" s="662"/>
      <c r="BA65" s="667">
        <f t="shared" si="90"/>
        <v>0</v>
      </c>
      <c r="BB65" s="661"/>
      <c r="BC65" s="662"/>
      <c r="BD65" s="667">
        <f t="shared" si="91"/>
        <v>0</v>
      </c>
      <c r="BE65" s="661"/>
      <c r="BF65" s="662"/>
      <c r="BG65" s="667">
        <f t="shared" si="92"/>
        <v>0</v>
      </c>
      <c r="BH65" s="661"/>
      <c r="BI65" s="662"/>
      <c r="BJ65" s="667">
        <f t="shared" si="93"/>
        <v>0</v>
      </c>
      <c r="BK65" s="661"/>
      <c r="BL65" s="662"/>
      <c r="BM65" s="667">
        <f t="shared" si="94"/>
        <v>0</v>
      </c>
      <c r="BN65" s="661"/>
      <c r="BO65" s="662"/>
      <c r="BP65" s="667">
        <f t="shared" si="95"/>
        <v>0</v>
      </c>
      <c r="BQ65" s="661"/>
      <c r="BR65" s="662"/>
      <c r="BS65" s="667">
        <f t="shared" si="96"/>
        <v>0</v>
      </c>
      <c r="BT65" s="661"/>
      <c r="BU65" s="662"/>
      <c r="BV65" s="667">
        <f t="shared" si="97"/>
        <v>0</v>
      </c>
      <c r="BW65" s="661"/>
      <c r="BX65" s="662"/>
      <c r="BY65" s="667">
        <f t="shared" si="98"/>
        <v>0</v>
      </c>
      <c r="BZ65" s="661"/>
      <c r="CA65" s="662"/>
      <c r="CB65" s="667">
        <f t="shared" si="99"/>
        <v>0</v>
      </c>
      <c r="CC65" s="661"/>
      <c r="CD65" s="662"/>
      <c r="CE65" s="667">
        <f t="shared" si="100"/>
        <v>0</v>
      </c>
      <c r="CF65" s="661"/>
      <c r="CG65" s="662"/>
      <c r="CH65" s="667">
        <f t="shared" si="101"/>
        <v>0</v>
      </c>
      <c r="CI65" s="661"/>
      <c r="CJ65" s="662"/>
      <c r="CK65" s="667">
        <f t="shared" si="102"/>
        <v>0</v>
      </c>
      <c r="CL65" s="661"/>
      <c r="CM65" s="662"/>
      <c r="CN65" s="667">
        <f t="shared" si="103"/>
        <v>0</v>
      </c>
      <c r="CO65" s="661"/>
      <c r="CP65" s="662"/>
      <c r="CQ65" s="667">
        <f t="shared" si="104"/>
        <v>0</v>
      </c>
      <c r="CR65" s="661"/>
      <c r="CS65" s="662"/>
      <c r="CT65" s="667">
        <f t="shared" si="105"/>
        <v>0</v>
      </c>
      <c r="CU65" s="661"/>
      <c r="CV65" s="662"/>
      <c r="CW65" s="667">
        <f t="shared" si="106"/>
        <v>0</v>
      </c>
      <c r="CX65" s="661"/>
      <c r="CY65" s="662"/>
      <c r="CZ65" s="667">
        <f t="shared" si="107"/>
        <v>0</v>
      </c>
      <c r="DA65" s="662"/>
      <c r="DB65" s="662"/>
      <c r="DC65" s="662"/>
      <c r="DD65" s="662"/>
      <c r="DE65" s="662"/>
      <c r="DF65" s="662"/>
      <c r="DG65" s="662"/>
      <c r="DH65" s="662"/>
      <c r="DI65" s="662"/>
      <c r="DJ65" s="662"/>
      <c r="DK65" s="662"/>
      <c r="DL65" s="662"/>
      <c r="DM65" s="662"/>
      <c r="DN65" s="662"/>
      <c r="DO65" s="662"/>
      <c r="DP65" s="662"/>
      <c r="DQ65" s="662"/>
      <c r="DR65" s="662"/>
      <c r="DS65" s="662"/>
      <c r="DT65" s="662"/>
    </row>
    <row r="66" spans="1:124" ht="15.75" hidden="1" customHeight="1" x14ac:dyDescent="0.35">
      <c r="A66" s="657"/>
      <c r="B66" s="658"/>
      <c r="C66" s="659"/>
      <c r="D66" s="666">
        <f t="shared" si="74"/>
        <v>0</v>
      </c>
      <c r="E66" s="595"/>
      <c r="F66" s="661"/>
      <c r="G66" s="662"/>
      <c r="H66" s="667">
        <f t="shared" si="75"/>
        <v>0</v>
      </c>
      <c r="I66" s="661"/>
      <c r="J66" s="662"/>
      <c r="K66" s="667">
        <f t="shared" si="76"/>
        <v>0</v>
      </c>
      <c r="L66" s="661"/>
      <c r="M66" s="662"/>
      <c r="N66" s="667">
        <f t="shared" si="77"/>
        <v>0</v>
      </c>
      <c r="O66" s="661"/>
      <c r="P66" s="662"/>
      <c r="Q66" s="667">
        <f t="shared" si="78"/>
        <v>0</v>
      </c>
      <c r="R66" s="661"/>
      <c r="S66" s="662"/>
      <c r="T66" s="667">
        <f t="shared" si="79"/>
        <v>0</v>
      </c>
      <c r="U66" s="661"/>
      <c r="V66" s="662"/>
      <c r="W66" s="667">
        <f t="shared" si="80"/>
        <v>0</v>
      </c>
      <c r="X66" s="661"/>
      <c r="Y66" s="662"/>
      <c r="Z66" s="667">
        <f t="shared" si="81"/>
        <v>0</v>
      </c>
      <c r="AA66" s="661"/>
      <c r="AB66" s="662"/>
      <c r="AC66" s="667">
        <f t="shared" si="82"/>
        <v>0</v>
      </c>
      <c r="AD66" s="661"/>
      <c r="AE66" s="662"/>
      <c r="AF66" s="667">
        <f t="shared" si="83"/>
        <v>0</v>
      </c>
      <c r="AG66" s="661"/>
      <c r="AH66" s="662"/>
      <c r="AI66" s="667">
        <f t="shared" si="84"/>
        <v>0</v>
      </c>
      <c r="AJ66" s="661"/>
      <c r="AK66" s="662"/>
      <c r="AL66" s="667">
        <f t="shared" si="85"/>
        <v>0</v>
      </c>
      <c r="AM66" s="661"/>
      <c r="AN66" s="662"/>
      <c r="AO66" s="667">
        <f t="shared" si="86"/>
        <v>0</v>
      </c>
      <c r="AP66" s="661"/>
      <c r="AQ66" s="662"/>
      <c r="AR66" s="667">
        <f t="shared" si="87"/>
        <v>0</v>
      </c>
      <c r="AS66" s="661"/>
      <c r="AT66" s="662"/>
      <c r="AU66" s="667">
        <f t="shared" si="88"/>
        <v>0</v>
      </c>
      <c r="AV66" s="661"/>
      <c r="AW66" s="662"/>
      <c r="AX66" s="667">
        <f t="shared" si="89"/>
        <v>0</v>
      </c>
      <c r="AY66" s="661"/>
      <c r="AZ66" s="662"/>
      <c r="BA66" s="667">
        <f t="shared" si="90"/>
        <v>0</v>
      </c>
      <c r="BB66" s="661"/>
      <c r="BC66" s="662"/>
      <c r="BD66" s="667">
        <f t="shared" si="91"/>
        <v>0</v>
      </c>
      <c r="BE66" s="661"/>
      <c r="BF66" s="662"/>
      <c r="BG66" s="667">
        <f t="shared" si="92"/>
        <v>0</v>
      </c>
      <c r="BH66" s="661"/>
      <c r="BI66" s="662"/>
      <c r="BJ66" s="667">
        <f t="shared" si="93"/>
        <v>0</v>
      </c>
      <c r="BK66" s="661"/>
      <c r="BL66" s="662"/>
      <c r="BM66" s="667">
        <f t="shared" si="94"/>
        <v>0</v>
      </c>
      <c r="BN66" s="661"/>
      <c r="BO66" s="662"/>
      <c r="BP66" s="667">
        <f t="shared" si="95"/>
        <v>0</v>
      </c>
      <c r="BQ66" s="661"/>
      <c r="BR66" s="662"/>
      <c r="BS66" s="667">
        <f t="shared" si="96"/>
        <v>0</v>
      </c>
      <c r="BT66" s="661"/>
      <c r="BU66" s="662"/>
      <c r="BV66" s="667">
        <f t="shared" si="97"/>
        <v>0</v>
      </c>
      <c r="BW66" s="661"/>
      <c r="BX66" s="662"/>
      <c r="BY66" s="667">
        <f t="shared" si="98"/>
        <v>0</v>
      </c>
      <c r="BZ66" s="661"/>
      <c r="CA66" s="662"/>
      <c r="CB66" s="667">
        <f t="shared" si="99"/>
        <v>0</v>
      </c>
      <c r="CC66" s="661"/>
      <c r="CD66" s="662"/>
      <c r="CE66" s="667">
        <f t="shared" si="100"/>
        <v>0</v>
      </c>
      <c r="CF66" s="661"/>
      <c r="CG66" s="662"/>
      <c r="CH66" s="667">
        <f t="shared" si="101"/>
        <v>0</v>
      </c>
      <c r="CI66" s="661"/>
      <c r="CJ66" s="662"/>
      <c r="CK66" s="667">
        <f t="shared" si="102"/>
        <v>0</v>
      </c>
      <c r="CL66" s="661"/>
      <c r="CM66" s="662"/>
      <c r="CN66" s="667">
        <f t="shared" si="103"/>
        <v>0</v>
      </c>
      <c r="CO66" s="661"/>
      <c r="CP66" s="662"/>
      <c r="CQ66" s="667">
        <f t="shared" si="104"/>
        <v>0</v>
      </c>
      <c r="CR66" s="661"/>
      <c r="CS66" s="662"/>
      <c r="CT66" s="667">
        <f t="shared" si="105"/>
        <v>0</v>
      </c>
      <c r="CU66" s="661"/>
      <c r="CV66" s="662"/>
      <c r="CW66" s="667">
        <f t="shared" si="106"/>
        <v>0</v>
      </c>
      <c r="CX66" s="661"/>
      <c r="CY66" s="662"/>
      <c r="CZ66" s="667">
        <f t="shared" si="107"/>
        <v>0</v>
      </c>
      <c r="DA66" s="662"/>
      <c r="DB66" s="662"/>
      <c r="DC66" s="662"/>
      <c r="DD66" s="662"/>
      <c r="DE66" s="662"/>
      <c r="DF66" s="662"/>
      <c r="DG66" s="662"/>
      <c r="DH66" s="662"/>
      <c r="DI66" s="662"/>
      <c r="DJ66" s="662"/>
      <c r="DK66" s="662"/>
      <c r="DL66" s="662"/>
      <c r="DM66" s="662"/>
      <c r="DN66" s="662"/>
      <c r="DO66" s="662"/>
      <c r="DP66" s="662"/>
      <c r="DQ66" s="662"/>
      <c r="DR66" s="662"/>
      <c r="DS66" s="662"/>
      <c r="DT66" s="662"/>
    </row>
    <row r="67" spans="1:124" ht="15.75" hidden="1" customHeight="1" x14ac:dyDescent="0.35">
      <c r="A67" s="657"/>
      <c r="B67" s="658"/>
      <c r="C67" s="659"/>
      <c r="D67" s="666">
        <f t="shared" si="74"/>
        <v>0</v>
      </c>
      <c r="E67" s="595"/>
      <c r="F67" s="661"/>
      <c r="G67" s="662"/>
      <c r="H67" s="667">
        <f t="shared" si="75"/>
        <v>0</v>
      </c>
      <c r="I67" s="661"/>
      <c r="J67" s="662"/>
      <c r="K67" s="667">
        <f t="shared" si="76"/>
        <v>0</v>
      </c>
      <c r="L67" s="661"/>
      <c r="M67" s="662"/>
      <c r="N67" s="667">
        <f t="shared" si="77"/>
        <v>0</v>
      </c>
      <c r="O67" s="661"/>
      <c r="P67" s="662"/>
      <c r="Q67" s="667">
        <f t="shared" si="78"/>
        <v>0</v>
      </c>
      <c r="R67" s="661"/>
      <c r="S67" s="662"/>
      <c r="T67" s="667">
        <f t="shared" si="79"/>
        <v>0</v>
      </c>
      <c r="U67" s="661"/>
      <c r="V67" s="662"/>
      <c r="W67" s="667">
        <f t="shared" si="80"/>
        <v>0</v>
      </c>
      <c r="X67" s="661"/>
      <c r="Y67" s="662"/>
      <c r="Z67" s="667">
        <f t="shared" si="81"/>
        <v>0</v>
      </c>
      <c r="AA67" s="661"/>
      <c r="AB67" s="662"/>
      <c r="AC67" s="667">
        <f t="shared" si="82"/>
        <v>0</v>
      </c>
      <c r="AD67" s="661"/>
      <c r="AE67" s="662"/>
      <c r="AF67" s="667">
        <f t="shared" si="83"/>
        <v>0</v>
      </c>
      <c r="AG67" s="661"/>
      <c r="AH67" s="662"/>
      <c r="AI67" s="667">
        <f t="shared" si="84"/>
        <v>0</v>
      </c>
      <c r="AJ67" s="661"/>
      <c r="AK67" s="662"/>
      <c r="AL67" s="667">
        <f t="shared" si="85"/>
        <v>0</v>
      </c>
      <c r="AM67" s="661"/>
      <c r="AN67" s="662"/>
      <c r="AO67" s="667">
        <f t="shared" si="86"/>
        <v>0</v>
      </c>
      <c r="AP67" s="661"/>
      <c r="AQ67" s="662"/>
      <c r="AR67" s="667">
        <f t="shared" si="87"/>
        <v>0</v>
      </c>
      <c r="AS67" s="661"/>
      <c r="AT67" s="662"/>
      <c r="AU67" s="667">
        <f t="shared" si="88"/>
        <v>0</v>
      </c>
      <c r="AV67" s="661"/>
      <c r="AW67" s="662"/>
      <c r="AX67" s="667">
        <f t="shared" si="89"/>
        <v>0</v>
      </c>
      <c r="AY67" s="661"/>
      <c r="AZ67" s="662"/>
      <c r="BA67" s="667">
        <f t="shared" si="90"/>
        <v>0</v>
      </c>
      <c r="BB67" s="661"/>
      <c r="BC67" s="662"/>
      <c r="BD67" s="667">
        <f t="shared" si="91"/>
        <v>0</v>
      </c>
      <c r="BE67" s="661"/>
      <c r="BF67" s="662"/>
      <c r="BG67" s="667">
        <f t="shared" si="92"/>
        <v>0</v>
      </c>
      <c r="BH67" s="661"/>
      <c r="BI67" s="662"/>
      <c r="BJ67" s="667">
        <f t="shared" si="93"/>
        <v>0</v>
      </c>
      <c r="BK67" s="661"/>
      <c r="BL67" s="662"/>
      <c r="BM67" s="667">
        <f t="shared" si="94"/>
        <v>0</v>
      </c>
      <c r="BN67" s="661"/>
      <c r="BO67" s="662"/>
      <c r="BP67" s="667">
        <f t="shared" si="95"/>
        <v>0</v>
      </c>
      <c r="BQ67" s="661"/>
      <c r="BR67" s="662"/>
      <c r="BS67" s="667">
        <f t="shared" si="96"/>
        <v>0</v>
      </c>
      <c r="BT67" s="661"/>
      <c r="BU67" s="662"/>
      <c r="BV67" s="667">
        <f t="shared" si="97"/>
        <v>0</v>
      </c>
      <c r="BW67" s="661"/>
      <c r="BX67" s="662"/>
      <c r="BY67" s="667">
        <f t="shared" si="98"/>
        <v>0</v>
      </c>
      <c r="BZ67" s="661"/>
      <c r="CA67" s="662"/>
      <c r="CB67" s="667">
        <f t="shared" si="99"/>
        <v>0</v>
      </c>
      <c r="CC67" s="661"/>
      <c r="CD67" s="662"/>
      <c r="CE67" s="667">
        <f t="shared" si="100"/>
        <v>0</v>
      </c>
      <c r="CF67" s="661"/>
      <c r="CG67" s="662"/>
      <c r="CH67" s="667">
        <f t="shared" si="101"/>
        <v>0</v>
      </c>
      <c r="CI67" s="661"/>
      <c r="CJ67" s="662"/>
      <c r="CK67" s="667">
        <f t="shared" si="102"/>
        <v>0</v>
      </c>
      <c r="CL67" s="661"/>
      <c r="CM67" s="662"/>
      <c r="CN67" s="667">
        <f t="shared" si="103"/>
        <v>0</v>
      </c>
      <c r="CO67" s="661"/>
      <c r="CP67" s="662"/>
      <c r="CQ67" s="667">
        <f t="shared" si="104"/>
        <v>0</v>
      </c>
      <c r="CR67" s="661"/>
      <c r="CS67" s="662"/>
      <c r="CT67" s="667">
        <f t="shared" si="105"/>
        <v>0</v>
      </c>
      <c r="CU67" s="661"/>
      <c r="CV67" s="662"/>
      <c r="CW67" s="667">
        <f t="shared" si="106"/>
        <v>0</v>
      </c>
      <c r="CX67" s="661"/>
      <c r="CY67" s="662"/>
      <c r="CZ67" s="667">
        <f t="shared" si="107"/>
        <v>0</v>
      </c>
      <c r="DA67" s="662"/>
      <c r="DB67" s="662"/>
      <c r="DC67" s="662"/>
      <c r="DD67" s="662"/>
      <c r="DE67" s="662"/>
      <c r="DF67" s="662"/>
      <c r="DG67" s="662"/>
      <c r="DH67" s="662"/>
      <c r="DI67" s="662"/>
      <c r="DJ67" s="662"/>
      <c r="DK67" s="662"/>
      <c r="DL67" s="662"/>
      <c r="DM67" s="662"/>
      <c r="DN67" s="662"/>
      <c r="DO67" s="662"/>
      <c r="DP67" s="662"/>
      <c r="DQ67" s="662"/>
      <c r="DR67" s="662"/>
      <c r="DS67" s="662"/>
      <c r="DT67" s="662"/>
    </row>
    <row r="68" spans="1:124" ht="15.75" hidden="1" customHeight="1" x14ac:dyDescent="0.35">
      <c r="A68" s="657"/>
      <c r="B68" s="658"/>
      <c r="C68" s="659"/>
      <c r="D68" s="666">
        <f t="shared" si="74"/>
        <v>0</v>
      </c>
      <c r="E68" s="595"/>
      <c r="F68" s="661"/>
      <c r="G68" s="662"/>
      <c r="H68" s="667">
        <f t="shared" si="75"/>
        <v>0</v>
      </c>
      <c r="I68" s="661"/>
      <c r="J68" s="662"/>
      <c r="K68" s="667">
        <f t="shared" si="76"/>
        <v>0</v>
      </c>
      <c r="L68" s="661"/>
      <c r="M68" s="662"/>
      <c r="N68" s="667">
        <f t="shared" si="77"/>
        <v>0</v>
      </c>
      <c r="O68" s="661"/>
      <c r="P68" s="662"/>
      <c r="Q68" s="667">
        <f t="shared" si="78"/>
        <v>0</v>
      </c>
      <c r="R68" s="661"/>
      <c r="S68" s="662"/>
      <c r="T68" s="667">
        <f t="shared" si="79"/>
        <v>0</v>
      </c>
      <c r="U68" s="661"/>
      <c r="V68" s="662"/>
      <c r="W68" s="667">
        <f t="shared" si="80"/>
        <v>0</v>
      </c>
      <c r="X68" s="661"/>
      <c r="Y68" s="662"/>
      <c r="Z68" s="667">
        <f t="shared" si="81"/>
        <v>0</v>
      </c>
      <c r="AA68" s="661"/>
      <c r="AB68" s="662"/>
      <c r="AC68" s="667">
        <f t="shared" si="82"/>
        <v>0</v>
      </c>
      <c r="AD68" s="661"/>
      <c r="AE68" s="662"/>
      <c r="AF68" s="667">
        <f t="shared" si="83"/>
        <v>0</v>
      </c>
      <c r="AG68" s="661"/>
      <c r="AH68" s="662"/>
      <c r="AI68" s="667">
        <f t="shared" si="84"/>
        <v>0</v>
      </c>
      <c r="AJ68" s="661"/>
      <c r="AK68" s="662"/>
      <c r="AL68" s="667">
        <f t="shared" si="85"/>
        <v>0</v>
      </c>
      <c r="AM68" s="661"/>
      <c r="AN68" s="662"/>
      <c r="AO68" s="667">
        <f t="shared" si="86"/>
        <v>0</v>
      </c>
      <c r="AP68" s="661"/>
      <c r="AQ68" s="662"/>
      <c r="AR68" s="667">
        <f t="shared" si="87"/>
        <v>0</v>
      </c>
      <c r="AS68" s="661"/>
      <c r="AT68" s="662"/>
      <c r="AU68" s="667">
        <f t="shared" si="88"/>
        <v>0</v>
      </c>
      <c r="AV68" s="661"/>
      <c r="AW68" s="662"/>
      <c r="AX68" s="667">
        <f t="shared" si="89"/>
        <v>0</v>
      </c>
      <c r="AY68" s="661"/>
      <c r="AZ68" s="662"/>
      <c r="BA68" s="667">
        <f t="shared" si="90"/>
        <v>0</v>
      </c>
      <c r="BB68" s="661"/>
      <c r="BC68" s="662"/>
      <c r="BD68" s="667">
        <f t="shared" si="91"/>
        <v>0</v>
      </c>
      <c r="BE68" s="661"/>
      <c r="BF68" s="662"/>
      <c r="BG68" s="667">
        <f t="shared" si="92"/>
        <v>0</v>
      </c>
      <c r="BH68" s="661"/>
      <c r="BI68" s="662"/>
      <c r="BJ68" s="667">
        <f t="shared" si="93"/>
        <v>0</v>
      </c>
      <c r="BK68" s="661"/>
      <c r="BL68" s="662"/>
      <c r="BM68" s="667">
        <f t="shared" si="94"/>
        <v>0</v>
      </c>
      <c r="BN68" s="661"/>
      <c r="BO68" s="662"/>
      <c r="BP68" s="667">
        <f t="shared" si="95"/>
        <v>0</v>
      </c>
      <c r="BQ68" s="661"/>
      <c r="BR68" s="662"/>
      <c r="BS68" s="667">
        <f t="shared" si="96"/>
        <v>0</v>
      </c>
      <c r="BT68" s="661"/>
      <c r="BU68" s="662"/>
      <c r="BV68" s="667">
        <f t="shared" si="97"/>
        <v>0</v>
      </c>
      <c r="BW68" s="661"/>
      <c r="BX68" s="662"/>
      <c r="BY68" s="667">
        <f t="shared" si="98"/>
        <v>0</v>
      </c>
      <c r="BZ68" s="661"/>
      <c r="CA68" s="662"/>
      <c r="CB68" s="667">
        <f t="shared" si="99"/>
        <v>0</v>
      </c>
      <c r="CC68" s="661"/>
      <c r="CD68" s="662"/>
      <c r="CE68" s="667">
        <f t="shared" si="100"/>
        <v>0</v>
      </c>
      <c r="CF68" s="661"/>
      <c r="CG68" s="662"/>
      <c r="CH68" s="667">
        <f t="shared" si="101"/>
        <v>0</v>
      </c>
      <c r="CI68" s="661"/>
      <c r="CJ68" s="662"/>
      <c r="CK68" s="667">
        <f t="shared" si="102"/>
        <v>0</v>
      </c>
      <c r="CL68" s="661"/>
      <c r="CM68" s="662"/>
      <c r="CN68" s="667">
        <f t="shared" si="103"/>
        <v>0</v>
      </c>
      <c r="CO68" s="661"/>
      <c r="CP68" s="662"/>
      <c r="CQ68" s="667">
        <f t="shared" si="104"/>
        <v>0</v>
      </c>
      <c r="CR68" s="661"/>
      <c r="CS68" s="662"/>
      <c r="CT68" s="667">
        <f t="shared" si="105"/>
        <v>0</v>
      </c>
      <c r="CU68" s="661"/>
      <c r="CV68" s="662"/>
      <c r="CW68" s="667">
        <f t="shared" si="106"/>
        <v>0</v>
      </c>
      <c r="CX68" s="661"/>
      <c r="CY68" s="662"/>
      <c r="CZ68" s="667">
        <f t="shared" si="107"/>
        <v>0</v>
      </c>
      <c r="DA68" s="662"/>
      <c r="DB68" s="662"/>
      <c r="DC68" s="662"/>
      <c r="DD68" s="662"/>
      <c r="DE68" s="662"/>
      <c r="DF68" s="662"/>
      <c r="DG68" s="662"/>
      <c r="DH68" s="662"/>
      <c r="DI68" s="662"/>
      <c r="DJ68" s="662"/>
      <c r="DK68" s="662"/>
      <c r="DL68" s="662"/>
      <c r="DM68" s="662"/>
      <c r="DN68" s="662"/>
      <c r="DO68" s="662"/>
      <c r="DP68" s="662"/>
      <c r="DQ68" s="662"/>
      <c r="DR68" s="662"/>
      <c r="DS68" s="662"/>
      <c r="DT68" s="662"/>
    </row>
    <row r="69" spans="1:124" ht="15.75" hidden="1" customHeight="1" x14ac:dyDescent="0.35">
      <c r="A69" s="657"/>
      <c r="B69" s="658"/>
      <c r="C69" s="659"/>
      <c r="D69" s="666">
        <f t="shared" si="74"/>
        <v>0</v>
      </c>
      <c r="E69" s="595"/>
      <c r="F69" s="661"/>
      <c r="G69" s="662"/>
      <c r="H69" s="667">
        <f t="shared" si="75"/>
        <v>0</v>
      </c>
      <c r="I69" s="661"/>
      <c r="J69" s="662"/>
      <c r="K69" s="667">
        <f t="shared" si="76"/>
        <v>0</v>
      </c>
      <c r="L69" s="661"/>
      <c r="M69" s="662"/>
      <c r="N69" s="667">
        <f t="shared" si="77"/>
        <v>0</v>
      </c>
      <c r="O69" s="661"/>
      <c r="P69" s="662"/>
      <c r="Q69" s="667">
        <f t="shared" si="78"/>
        <v>0</v>
      </c>
      <c r="R69" s="661"/>
      <c r="S69" s="662"/>
      <c r="T69" s="667">
        <f t="shared" si="79"/>
        <v>0</v>
      </c>
      <c r="U69" s="661"/>
      <c r="V69" s="662"/>
      <c r="W69" s="667">
        <f t="shared" si="80"/>
        <v>0</v>
      </c>
      <c r="X69" s="661"/>
      <c r="Y69" s="662"/>
      <c r="Z69" s="667">
        <f t="shared" si="81"/>
        <v>0</v>
      </c>
      <c r="AA69" s="661"/>
      <c r="AB69" s="662"/>
      <c r="AC69" s="667">
        <f t="shared" si="82"/>
        <v>0</v>
      </c>
      <c r="AD69" s="661"/>
      <c r="AE69" s="662"/>
      <c r="AF69" s="667">
        <f t="shared" si="83"/>
        <v>0</v>
      </c>
      <c r="AG69" s="661"/>
      <c r="AH69" s="662"/>
      <c r="AI69" s="667">
        <f t="shared" si="84"/>
        <v>0</v>
      </c>
      <c r="AJ69" s="661"/>
      <c r="AK69" s="662"/>
      <c r="AL69" s="667">
        <f t="shared" si="85"/>
        <v>0</v>
      </c>
      <c r="AM69" s="661"/>
      <c r="AN69" s="662"/>
      <c r="AO69" s="667">
        <f t="shared" si="86"/>
        <v>0</v>
      </c>
      <c r="AP69" s="661"/>
      <c r="AQ69" s="662"/>
      <c r="AR69" s="667">
        <f t="shared" si="87"/>
        <v>0</v>
      </c>
      <c r="AS69" s="661"/>
      <c r="AT69" s="662"/>
      <c r="AU69" s="667">
        <f t="shared" si="88"/>
        <v>0</v>
      </c>
      <c r="AV69" s="661"/>
      <c r="AW69" s="662"/>
      <c r="AX69" s="667">
        <f t="shared" si="89"/>
        <v>0</v>
      </c>
      <c r="AY69" s="661"/>
      <c r="AZ69" s="662"/>
      <c r="BA69" s="667">
        <f t="shared" si="90"/>
        <v>0</v>
      </c>
      <c r="BB69" s="661"/>
      <c r="BC69" s="662"/>
      <c r="BD69" s="667">
        <f t="shared" si="91"/>
        <v>0</v>
      </c>
      <c r="BE69" s="661"/>
      <c r="BF69" s="662"/>
      <c r="BG69" s="667">
        <f t="shared" si="92"/>
        <v>0</v>
      </c>
      <c r="BH69" s="661"/>
      <c r="BI69" s="662"/>
      <c r="BJ69" s="667">
        <f t="shared" si="93"/>
        <v>0</v>
      </c>
      <c r="BK69" s="661"/>
      <c r="BL69" s="662"/>
      <c r="BM69" s="667">
        <f t="shared" si="94"/>
        <v>0</v>
      </c>
      <c r="BN69" s="661"/>
      <c r="BO69" s="662"/>
      <c r="BP69" s="667">
        <f t="shared" si="95"/>
        <v>0</v>
      </c>
      <c r="BQ69" s="661"/>
      <c r="BR69" s="662"/>
      <c r="BS69" s="667">
        <f t="shared" si="96"/>
        <v>0</v>
      </c>
      <c r="BT69" s="661"/>
      <c r="BU69" s="662"/>
      <c r="BV69" s="667">
        <f t="shared" si="97"/>
        <v>0</v>
      </c>
      <c r="BW69" s="661"/>
      <c r="BX69" s="662"/>
      <c r="BY69" s="667">
        <f t="shared" si="98"/>
        <v>0</v>
      </c>
      <c r="BZ69" s="661"/>
      <c r="CA69" s="662"/>
      <c r="CB69" s="667">
        <f t="shared" si="99"/>
        <v>0</v>
      </c>
      <c r="CC69" s="661"/>
      <c r="CD69" s="662"/>
      <c r="CE69" s="667">
        <f t="shared" si="100"/>
        <v>0</v>
      </c>
      <c r="CF69" s="661"/>
      <c r="CG69" s="662"/>
      <c r="CH69" s="667">
        <f t="shared" si="101"/>
        <v>0</v>
      </c>
      <c r="CI69" s="661"/>
      <c r="CJ69" s="662"/>
      <c r="CK69" s="667">
        <f t="shared" si="102"/>
        <v>0</v>
      </c>
      <c r="CL69" s="661"/>
      <c r="CM69" s="662"/>
      <c r="CN69" s="667">
        <f t="shared" si="103"/>
        <v>0</v>
      </c>
      <c r="CO69" s="661"/>
      <c r="CP69" s="662"/>
      <c r="CQ69" s="667">
        <f t="shared" si="104"/>
        <v>0</v>
      </c>
      <c r="CR69" s="661"/>
      <c r="CS69" s="662"/>
      <c r="CT69" s="667">
        <f t="shared" si="105"/>
        <v>0</v>
      </c>
      <c r="CU69" s="661"/>
      <c r="CV69" s="662"/>
      <c r="CW69" s="667">
        <f t="shared" si="106"/>
        <v>0</v>
      </c>
      <c r="CX69" s="661"/>
      <c r="CY69" s="662"/>
      <c r="CZ69" s="667">
        <f t="shared" si="107"/>
        <v>0</v>
      </c>
      <c r="DA69" s="662"/>
      <c r="DB69" s="662"/>
      <c r="DC69" s="662"/>
      <c r="DD69" s="662"/>
      <c r="DE69" s="662"/>
      <c r="DF69" s="662"/>
      <c r="DG69" s="662"/>
      <c r="DH69" s="662"/>
      <c r="DI69" s="662"/>
      <c r="DJ69" s="662"/>
      <c r="DK69" s="662"/>
      <c r="DL69" s="662"/>
      <c r="DM69" s="662"/>
      <c r="DN69" s="662"/>
      <c r="DO69" s="662"/>
      <c r="DP69" s="662"/>
      <c r="DQ69" s="662"/>
      <c r="DR69" s="662"/>
      <c r="DS69" s="662"/>
      <c r="DT69" s="662"/>
    </row>
    <row r="70" spans="1:124" ht="15.75" hidden="1" customHeight="1" x14ac:dyDescent="0.35">
      <c r="A70" s="657"/>
      <c r="B70" s="658"/>
      <c r="C70" s="659"/>
      <c r="D70" s="669">
        <f>SUM(D62:D69)</f>
        <v>0</v>
      </c>
      <c r="E70" s="595"/>
      <c r="F70" s="661"/>
      <c r="G70" s="662"/>
      <c r="H70" s="667">
        <f t="shared" si="75"/>
        <v>0</v>
      </c>
      <c r="I70" s="661"/>
      <c r="J70" s="662"/>
      <c r="K70" s="667">
        <f t="shared" si="76"/>
        <v>0</v>
      </c>
      <c r="L70" s="661"/>
      <c r="M70" s="662"/>
      <c r="N70" s="667">
        <f t="shared" si="77"/>
        <v>0</v>
      </c>
      <c r="O70" s="661"/>
      <c r="P70" s="662"/>
      <c r="Q70" s="667">
        <f t="shared" si="78"/>
        <v>0</v>
      </c>
      <c r="R70" s="661"/>
      <c r="S70" s="662"/>
      <c r="T70" s="667">
        <f t="shared" si="79"/>
        <v>0</v>
      </c>
      <c r="U70" s="661"/>
      <c r="V70" s="662"/>
      <c r="W70" s="667">
        <f t="shared" si="80"/>
        <v>0</v>
      </c>
      <c r="X70" s="661"/>
      <c r="Y70" s="662"/>
      <c r="Z70" s="667">
        <f t="shared" si="81"/>
        <v>0</v>
      </c>
      <c r="AA70" s="661"/>
      <c r="AB70" s="662"/>
      <c r="AC70" s="667">
        <f t="shared" si="82"/>
        <v>0</v>
      </c>
      <c r="AD70" s="661"/>
      <c r="AE70" s="662"/>
      <c r="AF70" s="667">
        <f t="shared" si="83"/>
        <v>0</v>
      </c>
      <c r="AG70" s="661"/>
      <c r="AH70" s="662"/>
      <c r="AI70" s="667">
        <f t="shared" si="84"/>
        <v>0</v>
      </c>
      <c r="AJ70" s="661"/>
      <c r="AK70" s="662"/>
      <c r="AL70" s="667">
        <f t="shared" si="85"/>
        <v>0</v>
      </c>
      <c r="AM70" s="661"/>
      <c r="AN70" s="662"/>
      <c r="AO70" s="667">
        <f t="shared" si="86"/>
        <v>0</v>
      </c>
      <c r="AP70" s="661"/>
      <c r="AQ70" s="662"/>
      <c r="AR70" s="667">
        <f t="shared" si="87"/>
        <v>0</v>
      </c>
      <c r="AS70" s="661"/>
      <c r="AT70" s="662"/>
      <c r="AU70" s="667">
        <f t="shared" si="88"/>
        <v>0</v>
      </c>
      <c r="AV70" s="661"/>
      <c r="AW70" s="662"/>
      <c r="AX70" s="667">
        <f t="shared" si="89"/>
        <v>0</v>
      </c>
      <c r="AY70" s="661"/>
      <c r="AZ70" s="662"/>
      <c r="BA70" s="667">
        <f t="shared" si="90"/>
        <v>0</v>
      </c>
      <c r="BB70" s="661"/>
      <c r="BC70" s="662"/>
      <c r="BD70" s="667">
        <f t="shared" si="91"/>
        <v>0</v>
      </c>
      <c r="BE70" s="661"/>
      <c r="BF70" s="662"/>
      <c r="BG70" s="667">
        <f t="shared" si="92"/>
        <v>0</v>
      </c>
      <c r="BH70" s="661"/>
      <c r="BI70" s="662"/>
      <c r="BJ70" s="667">
        <f t="shared" si="93"/>
        <v>0</v>
      </c>
      <c r="BK70" s="661"/>
      <c r="BL70" s="662"/>
      <c r="BM70" s="667">
        <f t="shared" si="94"/>
        <v>0</v>
      </c>
      <c r="BN70" s="661"/>
      <c r="BO70" s="662"/>
      <c r="BP70" s="667">
        <f t="shared" si="95"/>
        <v>0</v>
      </c>
      <c r="BQ70" s="661"/>
      <c r="BR70" s="662"/>
      <c r="BS70" s="667">
        <f t="shared" si="96"/>
        <v>0</v>
      </c>
      <c r="BT70" s="661"/>
      <c r="BU70" s="662"/>
      <c r="BV70" s="667">
        <f t="shared" si="97"/>
        <v>0</v>
      </c>
      <c r="BW70" s="661"/>
      <c r="BX70" s="662"/>
      <c r="BY70" s="667">
        <f t="shared" si="98"/>
        <v>0</v>
      </c>
      <c r="BZ70" s="661"/>
      <c r="CA70" s="662"/>
      <c r="CB70" s="667">
        <f t="shared" si="99"/>
        <v>0</v>
      </c>
      <c r="CC70" s="661"/>
      <c r="CD70" s="662"/>
      <c r="CE70" s="667">
        <f t="shared" si="100"/>
        <v>0</v>
      </c>
      <c r="CF70" s="661"/>
      <c r="CG70" s="662"/>
      <c r="CH70" s="667">
        <f t="shared" si="101"/>
        <v>0</v>
      </c>
      <c r="CI70" s="661"/>
      <c r="CJ70" s="662"/>
      <c r="CK70" s="667">
        <f t="shared" si="102"/>
        <v>0</v>
      </c>
      <c r="CL70" s="661"/>
      <c r="CM70" s="662"/>
      <c r="CN70" s="667">
        <f t="shared" si="103"/>
        <v>0</v>
      </c>
      <c r="CO70" s="661"/>
      <c r="CP70" s="662"/>
      <c r="CQ70" s="667">
        <f t="shared" si="104"/>
        <v>0</v>
      </c>
      <c r="CR70" s="661"/>
      <c r="CS70" s="662"/>
      <c r="CT70" s="667">
        <f t="shared" si="105"/>
        <v>0</v>
      </c>
      <c r="CU70" s="661"/>
      <c r="CV70" s="662"/>
      <c r="CW70" s="667">
        <f t="shared" si="106"/>
        <v>0</v>
      </c>
      <c r="CX70" s="661"/>
      <c r="CY70" s="662"/>
      <c r="CZ70" s="667">
        <f t="shared" si="107"/>
        <v>0</v>
      </c>
      <c r="DA70" s="662"/>
      <c r="DB70" s="662"/>
      <c r="DC70" s="662"/>
      <c r="DD70" s="662"/>
      <c r="DE70" s="662"/>
      <c r="DF70" s="662"/>
      <c r="DG70" s="662"/>
      <c r="DH70" s="662"/>
      <c r="DI70" s="662"/>
      <c r="DJ70" s="662"/>
      <c r="DK70" s="662"/>
      <c r="DL70" s="662"/>
      <c r="DM70" s="662"/>
      <c r="DN70" s="662"/>
      <c r="DO70" s="662"/>
      <c r="DP70" s="662"/>
      <c r="DQ70" s="662"/>
      <c r="DR70" s="662"/>
      <c r="DS70" s="662"/>
      <c r="DT70" s="662"/>
    </row>
    <row r="71" spans="1:124" ht="22.5" hidden="1" customHeight="1" x14ac:dyDescent="0.65">
      <c r="A71" s="816" t="s">
        <v>541</v>
      </c>
      <c r="B71" s="650"/>
      <c r="C71" s="651"/>
      <c r="D71" s="652"/>
      <c r="E71" s="653"/>
      <c r="F71" s="654"/>
      <c r="G71" s="653"/>
      <c r="H71" s="655"/>
      <c r="I71" s="654"/>
      <c r="J71" s="653"/>
      <c r="K71" s="655"/>
      <c r="L71" s="654"/>
      <c r="M71" s="653"/>
      <c r="N71" s="655"/>
      <c r="O71" s="654"/>
      <c r="P71" s="653"/>
      <c r="Q71" s="655"/>
      <c r="R71" s="654"/>
      <c r="S71" s="653"/>
      <c r="T71" s="655"/>
      <c r="U71" s="654"/>
      <c r="V71" s="653"/>
      <c r="W71" s="655"/>
      <c r="X71" s="654"/>
      <c r="Y71" s="653"/>
      <c r="Z71" s="655"/>
      <c r="AA71" s="654"/>
      <c r="AB71" s="653"/>
      <c r="AC71" s="655"/>
      <c r="AD71" s="654"/>
      <c r="AE71" s="653"/>
      <c r="AF71" s="655"/>
      <c r="AG71" s="654"/>
      <c r="AH71" s="653"/>
      <c r="AI71" s="655"/>
      <c r="AJ71" s="654"/>
      <c r="AK71" s="653"/>
      <c r="AL71" s="655"/>
      <c r="AM71" s="654"/>
      <c r="AN71" s="653"/>
      <c r="AO71" s="655"/>
      <c r="AP71" s="654"/>
      <c r="AQ71" s="653"/>
      <c r="AR71" s="655"/>
      <c r="AS71" s="654"/>
      <c r="AT71" s="653"/>
      <c r="AU71" s="655"/>
      <c r="AV71" s="654"/>
      <c r="AW71" s="653"/>
      <c r="AX71" s="655"/>
      <c r="AY71" s="654"/>
      <c r="AZ71" s="653"/>
      <c r="BA71" s="655"/>
      <c r="BB71" s="654"/>
      <c r="BC71" s="653"/>
      <c r="BD71" s="655"/>
      <c r="BE71" s="654"/>
      <c r="BF71" s="653"/>
      <c r="BG71" s="655"/>
      <c r="BH71" s="654"/>
      <c r="BI71" s="653"/>
      <c r="BJ71" s="655"/>
      <c r="BK71" s="654"/>
      <c r="BL71" s="653"/>
      <c r="BM71" s="655"/>
      <c r="BN71" s="654"/>
      <c r="BO71" s="653"/>
      <c r="BP71" s="655"/>
      <c r="BQ71" s="654"/>
      <c r="BR71" s="653"/>
      <c r="BS71" s="655"/>
      <c r="BT71" s="654"/>
      <c r="BU71" s="653"/>
      <c r="BV71" s="655"/>
      <c r="BW71" s="654"/>
      <c r="BX71" s="653"/>
      <c r="BY71" s="655"/>
      <c r="BZ71" s="654"/>
      <c r="CA71" s="653"/>
      <c r="CB71" s="655"/>
      <c r="CC71" s="654"/>
      <c r="CD71" s="653"/>
      <c r="CE71" s="655"/>
      <c r="CF71" s="654"/>
      <c r="CG71" s="653"/>
      <c r="CH71" s="655"/>
      <c r="CI71" s="654"/>
      <c r="CJ71" s="653"/>
      <c r="CK71" s="655"/>
      <c r="CL71" s="654"/>
      <c r="CM71" s="653"/>
      <c r="CN71" s="655"/>
      <c r="CO71" s="654"/>
      <c r="CP71" s="653"/>
      <c r="CQ71" s="655"/>
      <c r="CR71" s="654"/>
      <c r="CS71" s="653"/>
      <c r="CT71" s="655"/>
      <c r="CU71" s="654"/>
      <c r="CV71" s="653"/>
      <c r="CW71" s="655"/>
      <c r="CX71" s="654"/>
      <c r="CY71" s="653"/>
      <c r="CZ71" s="655"/>
      <c r="DA71" s="656"/>
      <c r="DB71" s="656"/>
      <c r="DC71" s="656"/>
      <c r="DD71" s="656"/>
      <c r="DE71" s="656"/>
      <c r="DF71" s="656"/>
      <c r="DG71" s="656"/>
      <c r="DH71" s="656"/>
      <c r="DI71" s="656"/>
      <c r="DJ71" s="656"/>
      <c r="DK71" s="656"/>
      <c r="DL71" s="656"/>
      <c r="DM71" s="656"/>
      <c r="DN71" s="656"/>
      <c r="DO71" s="656"/>
      <c r="DP71" s="656"/>
      <c r="DQ71" s="656"/>
      <c r="DR71" s="656"/>
      <c r="DS71" s="656"/>
      <c r="DT71" s="656"/>
    </row>
    <row r="72" spans="1:124" ht="15.75" hidden="1" customHeight="1" x14ac:dyDescent="0.35">
      <c r="A72" s="657"/>
      <c r="B72" s="658"/>
      <c r="C72" s="659"/>
      <c r="D72" s="660">
        <f t="shared" ref="D72:D78" si="108">LOOKUP(2,1/(F72:CZ72&lt;&gt;""),F72:CZ72)</f>
        <v>0</v>
      </c>
      <c r="E72" s="595"/>
      <c r="F72" s="661"/>
      <c r="G72" s="662"/>
      <c r="H72" s="663">
        <f t="shared" ref="H72:H79" si="109">F72-G72</f>
        <v>0</v>
      </c>
      <c r="I72" s="661"/>
      <c r="J72" s="662"/>
      <c r="K72" s="667">
        <f t="shared" ref="K72:K79" si="110">H72+I72-J72</f>
        <v>0</v>
      </c>
      <c r="L72" s="661"/>
      <c r="M72" s="662"/>
      <c r="N72" s="667">
        <f t="shared" ref="N72:N79" si="111">K72+L72-M72</f>
        <v>0</v>
      </c>
      <c r="O72" s="661"/>
      <c r="P72" s="662"/>
      <c r="Q72" s="667">
        <f t="shared" ref="Q72:Q79" si="112">N72+O72-P72</f>
        <v>0</v>
      </c>
      <c r="R72" s="661"/>
      <c r="S72" s="662"/>
      <c r="T72" s="667">
        <f t="shared" ref="T72:T79" si="113">Q72+R72-S72</f>
        <v>0</v>
      </c>
      <c r="U72" s="661"/>
      <c r="V72" s="662"/>
      <c r="W72" s="667">
        <f t="shared" ref="W72:W79" si="114">T72+U72-V72</f>
        <v>0</v>
      </c>
      <c r="X72" s="661"/>
      <c r="Y72" s="662"/>
      <c r="Z72" s="667">
        <f t="shared" ref="Z72:Z79" si="115">W72+X72-Y72</f>
        <v>0</v>
      </c>
      <c r="AA72" s="661"/>
      <c r="AB72" s="662"/>
      <c r="AC72" s="667">
        <f t="shared" ref="AC72:AC79" si="116">Z72+AA72-AB72</f>
        <v>0</v>
      </c>
      <c r="AD72" s="661"/>
      <c r="AE72" s="662"/>
      <c r="AF72" s="667">
        <f t="shared" ref="AF72:AF79" si="117">AC72+AD72-AE72</f>
        <v>0</v>
      </c>
      <c r="AG72" s="661"/>
      <c r="AH72" s="662"/>
      <c r="AI72" s="667">
        <f t="shared" ref="AI72:AI79" si="118">AF72+AG72-AH72</f>
        <v>0</v>
      </c>
      <c r="AJ72" s="661"/>
      <c r="AK72" s="662"/>
      <c r="AL72" s="667">
        <f t="shared" ref="AL72:AL79" si="119">AI72+AJ72-AK72</f>
        <v>0</v>
      </c>
      <c r="AM72" s="661"/>
      <c r="AN72" s="662"/>
      <c r="AO72" s="667">
        <f t="shared" ref="AO72:AO79" si="120">AL72+AM72-AN72</f>
        <v>0</v>
      </c>
      <c r="AP72" s="661"/>
      <c r="AQ72" s="662"/>
      <c r="AR72" s="667">
        <f t="shared" ref="AR72:AR79" si="121">AO72+AP72-AQ72</f>
        <v>0</v>
      </c>
      <c r="AS72" s="661"/>
      <c r="AT72" s="662"/>
      <c r="AU72" s="667">
        <f t="shared" ref="AU72:AU79" si="122">AR72+AS72-AT72</f>
        <v>0</v>
      </c>
      <c r="AV72" s="661"/>
      <c r="AW72" s="662"/>
      <c r="AX72" s="667">
        <f t="shared" ref="AX72:AX79" si="123">AU72+AV72-AW72</f>
        <v>0</v>
      </c>
      <c r="AY72" s="661"/>
      <c r="AZ72" s="662"/>
      <c r="BA72" s="667">
        <f t="shared" ref="BA72:BA79" si="124">AX72+AY72-AZ72</f>
        <v>0</v>
      </c>
      <c r="BB72" s="661"/>
      <c r="BC72" s="662"/>
      <c r="BD72" s="667">
        <f t="shared" ref="BD72:BD79" si="125">BA72+BB72-BC72</f>
        <v>0</v>
      </c>
      <c r="BE72" s="661"/>
      <c r="BF72" s="662"/>
      <c r="BG72" s="667">
        <f t="shared" ref="BG72:BG79" si="126">BD72+BE72-BF72</f>
        <v>0</v>
      </c>
      <c r="BH72" s="661"/>
      <c r="BI72" s="662"/>
      <c r="BJ72" s="667">
        <f t="shared" ref="BJ72:BJ79" si="127">BG72+BH72-BI72</f>
        <v>0</v>
      </c>
      <c r="BK72" s="661"/>
      <c r="BL72" s="662"/>
      <c r="BM72" s="667">
        <f t="shared" ref="BM72:BM79" si="128">BJ72+BK72-BL72</f>
        <v>0</v>
      </c>
      <c r="BN72" s="661"/>
      <c r="BO72" s="662"/>
      <c r="BP72" s="667">
        <f t="shared" ref="BP72:BP79" si="129">BM72+BN72-BO72</f>
        <v>0</v>
      </c>
      <c r="BQ72" s="661"/>
      <c r="BR72" s="662"/>
      <c r="BS72" s="667">
        <f t="shared" ref="BS72:BS79" si="130">BP72+BQ72-BR72</f>
        <v>0</v>
      </c>
      <c r="BT72" s="661"/>
      <c r="BU72" s="662"/>
      <c r="BV72" s="667">
        <f t="shared" ref="BV72:BV79" si="131">BS72+BT72-BU72</f>
        <v>0</v>
      </c>
      <c r="BW72" s="661"/>
      <c r="BX72" s="662"/>
      <c r="BY72" s="667">
        <f t="shared" ref="BY72:BY79" si="132">BV72+BW72-BX72</f>
        <v>0</v>
      </c>
      <c r="BZ72" s="661"/>
      <c r="CA72" s="662"/>
      <c r="CB72" s="667">
        <f t="shared" ref="CB72:CB79" si="133">BY72+BZ72-CA72</f>
        <v>0</v>
      </c>
      <c r="CC72" s="661"/>
      <c r="CD72" s="662"/>
      <c r="CE72" s="667">
        <f t="shared" ref="CE72:CE79" si="134">CB72+CC72-CD72</f>
        <v>0</v>
      </c>
      <c r="CF72" s="661"/>
      <c r="CG72" s="662"/>
      <c r="CH72" s="667">
        <f t="shared" ref="CH72:CH79" si="135">CE72+CF72-CG72</f>
        <v>0</v>
      </c>
      <c r="CI72" s="661"/>
      <c r="CJ72" s="662"/>
      <c r="CK72" s="667">
        <f t="shared" ref="CK72:CK79" si="136">CH72+CI72-CJ72</f>
        <v>0</v>
      </c>
      <c r="CL72" s="661"/>
      <c r="CM72" s="662"/>
      <c r="CN72" s="667">
        <f t="shared" ref="CN72:CN79" si="137">CK72+CL72-CM72</f>
        <v>0</v>
      </c>
      <c r="CO72" s="661"/>
      <c r="CP72" s="662"/>
      <c r="CQ72" s="667">
        <f t="shared" ref="CQ72:CQ79" si="138">CN72+CO72-CP72</f>
        <v>0</v>
      </c>
      <c r="CR72" s="661"/>
      <c r="CS72" s="662"/>
      <c r="CT72" s="667">
        <f t="shared" ref="CT72:CT79" si="139">CQ72+CR72-CS72</f>
        <v>0</v>
      </c>
      <c r="CU72" s="661"/>
      <c r="CV72" s="662"/>
      <c r="CW72" s="667">
        <f t="shared" ref="CW72:CW79" si="140">CT72+CU72-CV72</f>
        <v>0</v>
      </c>
      <c r="CX72" s="661"/>
      <c r="CY72" s="662"/>
      <c r="CZ72" s="667">
        <f t="shared" ref="CZ72:CZ79" si="141">CW72+CX72-CY72</f>
        <v>0</v>
      </c>
      <c r="DA72" s="662"/>
      <c r="DB72" s="662"/>
      <c r="DC72" s="662"/>
      <c r="DD72" s="662"/>
      <c r="DE72" s="662"/>
      <c r="DF72" s="662"/>
      <c r="DG72" s="662"/>
      <c r="DH72" s="662"/>
      <c r="DI72" s="662"/>
      <c r="DJ72" s="662"/>
      <c r="DK72" s="662"/>
      <c r="DL72" s="662"/>
      <c r="DM72" s="662"/>
      <c r="DN72" s="662"/>
      <c r="DO72" s="662"/>
      <c r="DP72" s="662"/>
      <c r="DQ72" s="662"/>
      <c r="DR72" s="662"/>
      <c r="DS72" s="662"/>
      <c r="DT72" s="662"/>
    </row>
    <row r="73" spans="1:124" ht="15.75" hidden="1" customHeight="1" x14ac:dyDescent="0.35">
      <c r="A73" s="665" t="s">
        <v>476</v>
      </c>
      <c r="B73" s="658"/>
      <c r="C73" s="659"/>
      <c r="D73" s="666">
        <f t="shared" si="108"/>
        <v>0</v>
      </c>
      <c r="E73" s="595"/>
      <c r="F73" s="661"/>
      <c r="G73" s="662"/>
      <c r="H73" s="667">
        <f t="shared" si="109"/>
        <v>0</v>
      </c>
      <c r="I73" s="661"/>
      <c r="J73" s="662"/>
      <c r="K73" s="667">
        <f t="shared" si="110"/>
        <v>0</v>
      </c>
      <c r="L73" s="661"/>
      <c r="M73" s="662"/>
      <c r="N73" s="667">
        <f t="shared" si="111"/>
        <v>0</v>
      </c>
      <c r="O73" s="661"/>
      <c r="P73" s="662"/>
      <c r="Q73" s="667">
        <f t="shared" si="112"/>
        <v>0</v>
      </c>
      <c r="R73" s="661"/>
      <c r="S73" s="662"/>
      <c r="T73" s="667">
        <f t="shared" si="113"/>
        <v>0</v>
      </c>
      <c r="U73" s="661"/>
      <c r="V73" s="662"/>
      <c r="W73" s="667">
        <f t="shared" si="114"/>
        <v>0</v>
      </c>
      <c r="X73" s="661"/>
      <c r="Y73" s="662"/>
      <c r="Z73" s="667">
        <f t="shared" si="115"/>
        <v>0</v>
      </c>
      <c r="AA73" s="661"/>
      <c r="AB73" s="662"/>
      <c r="AC73" s="667">
        <f t="shared" si="116"/>
        <v>0</v>
      </c>
      <c r="AD73" s="661"/>
      <c r="AE73" s="662"/>
      <c r="AF73" s="667">
        <f t="shared" si="117"/>
        <v>0</v>
      </c>
      <c r="AG73" s="661"/>
      <c r="AH73" s="662"/>
      <c r="AI73" s="667">
        <f t="shared" si="118"/>
        <v>0</v>
      </c>
      <c r="AJ73" s="661"/>
      <c r="AK73" s="662"/>
      <c r="AL73" s="667">
        <f t="shared" si="119"/>
        <v>0</v>
      </c>
      <c r="AM73" s="661"/>
      <c r="AN73" s="662"/>
      <c r="AO73" s="667">
        <f t="shared" si="120"/>
        <v>0</v>
      </c>
      <c r="AP73" s="661"/>
      <c r="AQ73" s="662"/>
      <c r="AR73" s="667">
        <f t="shared" si="121"/>
        <v>0</v>
      </c>
      <c r="AS73" s="661"/>
      <c r="AT73" s="662"/>
      <c r="AU73" s="667">
        <f t="shared" si="122"/>
        <v>0</v>
      </c>
      <c r="AV73" s="661"/>
      <c r="AW73" s="662"/>
      <c r="AX73" s="667">
        <f t="shared" si="123"/>
        <v>0</v>
      </c>
      <c r="AY73" s="661"/>
      <c r="AZ73" s="662"/>
      <c r="BA73" s="667">
        <f t="shared" si="124"/>
        <v>0</v>
      </c>
      <c r="BB73" s="661"/>
      <c r="BC73" s="662"/>
      <c r="BD73" s="667">
        <f t="shared" si="125"/>
        <v>0</v>
      </c>
      <c r="BE73" s="661"/>
      <c r="BF73" s="662"/>
      <c r="BG73" s="667">
        <f t="shared" si="126"/>
        <v>0</v>
      </c>
      <c r="BH73" s="661"/>
      <c r="BI73" s="662"/>
      <c r="BJ73" s="667">
        <f t="shared" si="127"/>
        <v>0</v>
      </c>
      <c r="BK73" s="661"/>
      <c r="BL73" s="662"/>
      <c r="BM73" s="667">
        <f t="shared" si="128"/>
        <v>0</v>
      </c>
      <c r="BN73" s="661"/>
      <c r="BO73" s="662"/>
      <c r="BP73" s="667">
        <f t="shared" si="129"/>
        <v>0</v>
      </c>
      <c r="BQ73" s="661"/>
      <c r="BR73" s="662"/>
      <c r="BS73" s="667">
        <f t="shared" si="130"/>
        <v>0</v>
      </c>
      <c r="BT73" s="661"/>
      <c r="BU73" s="662"/>
      <c r="BV73" s="667">
        <f t="shared" si="131"/>
        <v>0</v>
      </c>
      <c r="BW73" s="661"/>
      <c r="BX73" s="662"/>
      <c r="BY73" s="667">
        <f t="shared" si="132"/>
        <v>0</v>
      </c>
      <c r="BZ73" s="661"/>
      <c r="CA73" s="662"/>
      <c r="CB73" s="667">
        <f t="shared" si="133"/>
        <v>0</v>
      </c>
      <c r="CC73" s="661"/>
      <c r="CD73" s="662"/>
      <c r="CE73" s="667">
        <f t="shared" si="134"/>
        <v>0</v>
      </c>
      <c r="CF73" s="661"/>
      <c r="CG73" s="662"/>
      <c r="CH73" s="667">
        <f t="shared" si="135"/>
        <v>0</v>
      </c>
      <c r="CI73" s="661"/>
      <c r="CJ73" s="662"/>
      <c r="CK73" s="667">
        <f t="shared" si="136"/>
        <v>0</v>
      </c>
      <c r="CL73" s="661"/>
      <c r="CM73" s="662"/>
      <c r="CN73" s="667">
        <f t="shared" si="137"/>
        <v>0</v>
      </c>
      <c r="CO73" s="661"/>
      <c r="CP73" s="662"/>
      <c r="CQ73" s="667">
        <f t="shared" si="138"/>
        <v>0</v>
      </c>
      <c r="CR73" s="661"/>
      <c r="CS73" s="662"/>
      <c r="CT73" s="667">
        <f t="shared" si="139"/>
        <v>0</v>
      </c>
      <c r="CU73" s="661"/>
      <c r="CV73" s="662"/>
      <c r="CW73" s="667">
        <f t="shared" si="140"/>
        <v>0</v>
      </c>
      <c r="CX73" s="661"/>
      <c r="CY73" s="662"/>
      <c r="CZ73" s="667">
        <f t="shared" si="141"/>
        <v>0</v>
      </c>
      <c r="DA73" s="662"/>
      <c r="DB73" s="662"/>
      <c r="DC73" s="662"/>
      <c r="DD73" s="662"/>
      <c r="DE73" s="662"/>
      <c r="DF73" s="662"/>
      <c r="DG73" s="662"/>
      <c r="DH73" s="662"/>
      <c r="DI73" s="662"/>
      <c r="DJ73" s="662"/>
      <c r="DK73" s="662"/>
      <c r="DL73" s="662"/>
      <c r="DM73" s="662"/>
      <c r="DN73" s="662"/>
      <c r="DO73" s="662"/>
      <c r="DP73" s="662"/>
      <c r="DQ73" s="662"/>
      <c r="DR73" s="662"/>
      <c r="DS73" s="662"/>
      <c r="DT73" s="662"/>
    </row>
    <row r="74" spans="1:124" ht="15.75" hidden="1" customHeight="1" x14ac:dyDescent="0.35">
      <c r="A74" s="843">
        <f>D79</f>
        <v>0</v>
      </c>
      <c r="B74" s="658"/>
      <c r="C74" s="659"/>
      <c r="D74" s="666">
        <f t="shared" si="108"/>
        <v>0</v>
      </c>
      <c r="E74" s="595"/>
      <c r="F74" s="661"/>
      <c r="G74" s="662"/>
      <c r="H74" s="667">
        <f t="shared" si="109"/>
        <v>0</v>
      </c>
      <c r="I74" s="661"/>
      <c r="J74" s="662"/>
      <c r="K74" s="667">
        <f t="shared" si="110"/>
        <v>0</v>
      </c>
      <c r="L74" s="661"/>
      <c r="M74" s="662"/>
      <c r="N74" s="667">
        <f t="shared" si="111"/>
        <v>0</v>
      </c>
      <c r="O74" s="661"/>
      <c r="P74" s="662"/>
      <c r="Q74" s="667">
        <f t="shared" si="112"/>
        <v>0</v>
      </c>
      <c r="R74" s="661"/>
      <c r="S74" s="662"/>
      <c r="T74" s="667">
        <f t="shared" si="113"/>
        <v>0</v>
      </c>
      <c r="U74" s="661"/>
      <c r="V74" s="662"/>
      <c r="W74" s="667">
        <f t="shared" si="114"/>
        <v>0</v>
      </c>
      <c r="X74" s="661"/>
      <c r="Y74" s="662"/>
      <c r="Z74" s="667">
        <f t="shared" si="115"/>
        <v>0</v>
      </c>
      <c r="AA74" s="661"/>
      <c r="AB74" s="662"/>
      <c r="AC74" s="667">
        <f t="shared" si="116"/>
        <v>0</v>
      </c>
      <c r="AD74" s="661"/>
      <c r="AE74" s="662"/>
      <c r="AF74" s="667">
        <f t="shared" si="117"/>
        <v>0</v>
      </c>
      <c r="AG74" s="661"/>
      <c r="AH74" s="662"/>
      <c r="AI74" s="667">
        <f t="shared" si="118"/>
        <v>0</v>
      </c>
      <c r="AJ74" s="661"/>
      <c r="AK74" s="662"/>
      <c r="AL74" s="667">
        <f t="shared" si="119"/>
        <v>0</v>
      </c>
      <c r="AM74" s="661"/>
      <c r="AN74" s="662"/>
      <c r="AO74" s="667">
        <f t="shared" si="120"/>
        <v>0</v>
      </c>
      <c r="AP74" s="661"/>
      <c r="AQ74" s="662"/>
      <c r="AR74" s="667">
        <f t="shared" si="121"/>
        <v>0</v>
      </c>
      <c r="AS74" s="661"/>
      <c r="AT74" s="662"/>
      <c r="AU74" s="667">
        <f t="shared" si="122"/>
        <v>0</v>
      </c>
      <c r="AV74" s="661"/>
      <c r="AW74" s="662"/>
      <c r="AX74" s="667">
        <f t="shared" si="123"/>
        <v>0</v>
      </c>
      <c r="AY74" s="661"/>
      <c r="AZ74" s="662"/>
      <c r="BA74" s="667">
        <f t="shared" si="124"/>
        <v>0</v>
      </c>
      <c r="BB74" s="661"/>
      <c r="BC74" s="662"/>
      <c r="BD74" s="667">
        <f t="shared" si="125"/>
        <v>0</v>
      </c>
      <c r="BE74" s="661"/>
      <c r="BF74" s="662"/>
      <c r="BG74" s="667">
        <f t="shared" si="126"/>
        <v>0</v>
      </c>
      <c r="BH74" s="661"/>
      <c r="BI74" s="662"/>
      <c r="BJ74" s="667">
        <f t="shared" si="127"/>
        <v>0</v>
      </c>
      <c r="BK74" s="661"/>
      <c r="BL74" s="662"/>
      <c r="BM74" s="667">
        <f t="shared" si="128"/>
        <v>0</v>
      </c>
      <c r="BN74" s="661"/>
      <c r="BO74" s="662"/>
      <c r="BP74" s="667">
        <f t="shared" si="129"/>
        <v>0</v>
      </c>
      <c r="BQ74" s="661"/>
      <c r="BR74" s="662"/>
      <c r="BS74" s="667">
        <f t="shared" si="130"/>
        <v>0</v>
      </c>
      <c r="BT74" s="661"/>
      <c r="BU74" s="662"/>
      <c r="BV74" s="667">
        <f t="shared" si="131"/>
        <v>0</v>
      </c>
      <c r="BW74" s="661"/>
      <c r="BX74" s="662"/>
      <c r="BY74" s="667">
        <f t="shared" si="132"/>
        <v>0</v>
      </c>
      <c r="BZ74" s="661"/>
      <c r="CA74" s="662"/>
      <c r="CB74" s="667">
        <f t="shared" si="133"/>
        <v>0</v>
      </c>
      <c r="CC74" s="661"/>
      <c r="CD74" s="662"/>
      <c r="CE74" s="667">
        <f t="shared" si="134"/>
        <v>0</v>
      </c>
      <c r="CF74" s="661"/>
      <c r="CG74" s="662"/>
      <c r="CH74" s="667">
        <f t="shared" si="135"/>
        <v>0</v>
      </c>
      <c r="CI74" s="661"/>
      <c r="CJ74" s="662"/>
      <c r="CK74" s="667">
        <f t="shared" si="136"/>
        <v>0</v>
      </c>
      <c r="CL74" s="661"/>
      <c r="CM74" s="662"/>
      <c r="CN74" s="667">
        <f t="shared" si="137"/>
        <v>0</v>
      </c>
      <c r="CO74" s="661"/>
      <c r="CP74" s="662"/>
      <c r="CQ74" s="667">
        <f t="shared" si="138"/>
        <v>0</v>
      </c>
      <c r="CR74" s="661"/>
      <c r="CS74" s="662"/>
      <c r="CT74" s="667">
        <f t="shared" si="139"/>
        <v>0</v>
      </c>
      <c r="CU74" s="661"/>
      <c r="CV74" s="662"/>
      <c r="CW74" s="667">
        <f t="shared" si="140"/>
        <v>0</v>
      </c>
      <c r="CX74" s="661"/>
      <c r="CY74" s="662"/>
      <c r="CZ74" s="667">
        <f t="shared" si="141"/>
        <v>0</v>
      </c>
      <c r="DA74" s="662"/>
      <c r="DB74" s="662"/>
      <c r="DC74" s="662"/>
      <c r="DD74" s="662"/>
      <c r="DE74" s="662"/>
      <c r="DF74" s="662"/>
      <c r="DG74" s="662"/>
      <c r="DH74" s="662"/>
      <c r="DI74" s="662"/>
      <c r="DJ74" s="662"/>
      <c r="DK74" s="662"/>
      <c r="DL74" s="662"/>
      <c r="DM74" s="662"/>
      <c r="DN74" s="662"/>
      <c r="DO74" s="662"/>
      <c r="DP74" s="662"/>
      <c r="DQ74" s="662"/>
      <c r="DR74" s="662"/>
      <c r="DS74" s="662"/>
      <c r="DT74" s="662"/>
    </row>
    <row r="75" spans="1:124" ht="15.75" hidden="1" customHeight="1" x14ac:dyDescent="0.35">
      <c r="A75" s="657"/>
      <c r="B75" s="658"/>
      <c r="C75" s="659"/>
      <c r="D75" s="666">
        <f t="shared" si="108"/>
        <v>0</v>
      </c>
      <c r="E75" s="595"/>
      <c r="F75" s="661"/>
      <c r="G75" s="662"/>
      <c r="H75" s="667">
        <f t="shared" si="109"/>
        <v>0</v>
      </c>
      <c r="I75" s="661"/>
      <c r="J75" s="662"/>
      <c r="K75" s="667">
        <f t="shared" si="110"/>
        <v>0</v>
      </c>
      <c r="L75" s="661"/>
      <c r="M75" s="662"/>
      <c r="N75" s="667">
        <f t="shared" si="111"/>
        <v>0</v>
      </c>
      <c r="O75" s="661"/>
      <c r="P75" s="662"/>
      <c r="Q75" s="667">
        <f t="shared" si="112"/>
        <v>0</v>
      </c>
      <c r="R75" s="661"/>
      <c r="S75" s="662"/>
      <c r="T75" s="667">
        <f t="shared" si="113"/>
        <v>0</v>
      </c>
      <c r="U75" s="661"/>
      <c r="V75" s="662"/>
      <c r="W75" s="667">
        <f t="shared" si="114"/>
        <v>0</v>
      </c>
      <c r="X75" s="661"/>
      <c r="Y75" s="662"/>
      <c r="Z75" s="667">
        <f t="shared" si="115"/>
        <v>0</v>
      </c>
      <c r="AA75" s="661"/>
      <c r="AB75" s="662"/>
      <c r="AC75" s="667">
        <f t="shared" si="116"/>
        <v>0</v>
      </c>
      <c r="AD75" s="661"/>
      <c r="AE75" s="662"/>
      <c r="AF75" s="667">
        <f t="shared" si="117"/>
        <v>0</v>
      </c>
      <c r="AG75" s="661"/>
      <c r="AH75" s="662"/>
      <c r="AI75" s="667">
        <f t="shared" si="118"/>
        <v>0</v>
      </c>
      <c r="AJ75" s="661"/>
      <c r="AK75" s="662"/>
      <c r="AL75" s="667">
        <f t="shared" si="119"/>
        <v>0</v>
      </c>
      <c r="AM75" s="661"/>
      <c r="AN75" s="662"/>
      <c r="AO75" s="667">
        <f t="shared" si="120"/>
        <v>0</v>
      </c>
      <c r="AP75" s="661"/>
      <c r="AQ75" s="662"/>
      <c r="AR75" s="667">
        <f t="shared" si="121"/>
        <v>0</v>
      </c>
      <c r="AS75" s="661"/>
      <c r="AT75" s="662"/>
      <c r="AU75" s="667">
        <f t="shared" si="122"/>
        <v>0</v>
      </c>
      <c r="AV75" s="661"/>
      <c r="AW75" s="662"/>
      <c r="AX75" s="667">
        <f t="shared" si="123"/>
        <v>0</v>
      </c>
      <c r="AY75" s="661"/>
      <c r="AZ75" s="662"/>
      <c r="BA75" s="667">
        <f t="shared" si="124"/>
        <v>0</v>
      </c>
      <c r="BB75" s="661"/>
      <c r="BC75" s="662"/>
      <c r="BD75" s="667">
        <f t="shared" si="125"/>
        <v>0</v>
      </c>
      <c r="BE75" s="661"/>
      <c r="BF75" s="662"/>
      <c r="BG75" s="667">
        <f t="shared" si="126"/>
        <v>0</v>
      </c>
      <c r="BH75" s="661"/>
      <c r="BI75" s="662"/>
      <c r="BJ75" s="667">
        <f t="shared" si="127"/>
        <v>0</v>
      </c>
      <c r="BK75" s="661"/>
      <c r="BL75" s="662"/>
      <c r="BM75" s="667">
        <f t="shared" si="128"/>
        <v>0</v>
      </c>
      <c r="BN75" s="661"/>
      <c r="BO75" s="662"/>
      <c r="BP75" s="667">
        <f t="shared" si="129"/>
        <v>0</v>
      </c>
      <c r="BQ75" s="661"/>
      <c r="BR75" s="662"/>
      <c r="BS75" s="667">
        <f t="shared" si="130"/>
        <v>0</v>
      </c>
      <c r="BT75" s="661"/>
      <c r="BU75" s="662"/>
      <c r="BV75" s="667">
        <f t="shared" si="131"/>
        <v>0</v>
      </c>
      <c r="BW75" s="661"/>
      <c r="BX75" s="662"/>
      <c r="BY75" s="667">
        <f t="shared" si="132"/>
        <v>0</v>
      </c>
      <c r="BZ75" s="661"/>
      <c r="CA75" s="662"/>
      <c r="CB75" s="667">
        <f t="shared" si="133"/>
        <v>0</v>
      </c>
      <c r="CC75" s="661"/>
      <c r="CD75" s="662"/>
      <c r="CE75" s="667">
        <f t="shared" si="134"/>
        <v>0</v>
      </c>
      <c r="CF75" s="661"/>
      <c r="CG75" s="662"/>
      <c r="CH75" s="667">
        <f t="shared" si="135"/>
        <v>0</v>
      </c>
      <c r="CI75" s="661"/>
      <c r="CJ75" s="662"/>
      <c r="CK75" s="667">
        <f t="shared" si="136"/>
        <v>0</v>
      </c>
      <c r="CL75" s="661"/>
      <c r="CM75" s="662"/>
      <c r="CN75" s="667">
        <f t="shared" si="137"/>
        <v>0</v>
      </c>
      <c r="CO75" s="661"/>
      <c r="CP75" s="662"/>
      <c r="CQ75" s="667">
        <f t="shared" si="138"/>
        <v>0</v>
      </c>
      <c r="CR75" s="661"/>
      <c r="CS75" s="662"/>
      <c r="CT75" s="667">
        <f t="shared" si="139"/>
        <v>0</v>
      </c>
      <c r="CU75" s="661"/>
      <c r="CV75" s="662"/>
      <c r="CW75" s="667">
        <f t="shared" si="140"/>
        <v>0</v>
      </c>
      <c r="CX75" s="661"/>
      <c r="CY75" s="662"/>
      <c r="CZ75" s="667">
        <f t="shared" si="141"/>
        <v>0</v>
      </c>
      <c r="DA75" s="662"/>
      <c r="DB75" s="662"/>
      <c r="DC75" s="662"/>
      <c r="DD75" s="662"/>
      <c r="DE75" s="662"/>
      <c r="DF75" s="662"/>
      <c r="DG75" s="662"/>
      <c r="DH75" s="662"/>
      <c r="DI75" s="662"/>
      <c r="DJ75" s="662"/>
      <c r="DK75" s="662"/>
      <c r="DL75" s="662"/>
      <c r="DM75" s="662"/>
      <c r="DN75" s="662"/>
      <c r="DO75" s="662"/>
      <c r="DP75" s="662"/>
      <c r="DQ75" s="662"/>
      <c r="DR75" s="662"/>
      <c r="DS75" s="662"/>
      <c r="DT75" s="662"/>
    </row>
    <row r="76" spans="1:124" ht="15.75" hidden="1" customHeight="1" x14ac:dyDescent="0.35">
      <c r="A76" s="657"/>
      <c r="B76" s="658"/>
      <c r="C76" s="659"/>
      <c r="D76" s="666">
        <f t="shared" si="108"/>
        <v>0</v>
      </c>
      <c r="E76" s="595"/>
      <c r="F76" s="661"/>
      <c r="G76" s="662"/>
      <c r="H76" s="667">
        <f t="shared" si="109"/>
        <v>0</v>
      </c>
      <c r="I76" s="661"/>
      <c r="J76" s="662"/>
      <c r="K76" s="667">
        <f t="shared" si="110"/>
        <v>0</v>
      </c>
      <c r="L76" s="661"/>
      <c r="M76" s="662"/>
      <c r="N76" s="667">
        <f t="shared" si="111"/>
        <v>0</v>
      </c>
      <c r="O76" s="661"/>
      <c r="P76" s="662"/>
      <c r="Q76" s="667">
        <f t="shared" si="112"/>
        <v>0</v>
      </c>
      <c r="R76" s="661"/>
      <c r="S76" s="662"/>
      <c r="T76" s="667">
        <f t="shared" si="113"/>
        <v>0</v>
      </c>
      <c r="U76" s="661"/>
      <c r="V76" s="662"/>
      <c r="W76" s="667">
        <f t="shared" si="114"/>
        <v>0</v>
      </c>
      <c r="X76" s="661"/>
      <c r="Y76" s="662"/>
      <c r="Z76" s="667">
        <f t="shared" si="115"/>
        <v>0</v>
      </c>
      <c r="AA76" s="661"/>
      <c r="AB76" s="662"/>
      <c r="AC76" s="667">
        <f t="shared" si="116"/>
        <v>0</v>
      </c>
      <c r="AD76" s="661"/>
      <c r="AE76" s="662"/>
      <c r="AF76" s="667">
        <f t="shared" si="117"/>
        <v>0</v>
      </c>
      <c r="AG76" s="661"/>
      <c r="AH76" s="662"/>
      <c r="AI76" s="667">
        <f t="shared" si="118"/>
        <v>0</v>
      </c>
      <c r="AJ76" s="661"/>
      <c r="AK76" s="662"/>
      <c r="AL76" s="667">
        <f t="shared" si="119"/>
        <v>0</v>
      </c>
      <c r="AM76" s="661"/>
      <c r="AN76" s="662"/>
      <c r="AO76" s="667">
        <f t="shared" si="120"/>
        <v>0</v>
      </c>
      <c r="AP76" s="661"/>
      <c r="AQ76" s="662"/>
      <c r="AR76" s="667">
        <f t="shared" si="121"/>
        <v>0</v>
      </c>
      <c r="AS76" s="661"/>
      <c r="AT76" s="662"/>
      <c r="AU76" s="667">
        <f t="shared" si="122"/>
        <v>0</v>
      </c>
      <c r="AV76" s="661"/>
      <c r="AW76" s="662"/>
      <c r="AX76" s="667">
        <f t="shared" si="123"/>
        <v>0</v>
      </c>
      <c r="AY76" s="661"/>
      <c r="AZ76" s="662"/>
      <c r="BA76" s="667">
        <f t="shared" si="124"/>
        <v>0</v>
      </c>
      <c r="BB76" s="661"/>
      <c r="BC76" s="662"/>
      <c r="BD76" s="667">
        <f t="shared" si="125"/>
        <v>0</v>
      </c>
      <c r="BE76" s="661"/>
      <c r="BF76" s="662"/>
      <c r="BG76" s="667">
        <f t="shared" si="126"/>
        <v>0</v>
      </c>
      <c r="BH76" s="661"/>
      <c r="BI76" s="662"/>
      <c r="BJ76" s="667">
        <f t="shared" si="127"/>
        <v>0</v>
      </c>
      <c r="BK76" s="661"/>
      <c r="BL76" s="662"/>
      <c r="BM76" s="667">
        <f t="shared" si="128"/>
        <v>0</v>
      </c>
      <c r="BN76" s="661"/>
      <c r="BO76" s="662"/>
      <c r="BP76" s="667">
        <f t="shared" si="129"/>
        <v>0</v>
      </c>
      <c r="BQ76" s="661"/>
      <c r="BR76" s="662"/>
      <c r="BS76" s="667">
        <f t="shared" si="130"/>
        <v>0</v>
      </c>
      <c r="BT76" s="661"/>
      <c r="BU76" s="662"/>
      <c r="BV76" s="667">
        <f t="shared" si="131"/>
        <v>0</v>
      </c>
      <c r="BW76" s="661"/>
      <c r="BX76" s="662"/>
      <c r="BY76" s="667">
        <f t="shared" si="132"/>
        <v>0</v>
      </c>
      <c r="BZ76" s="661"/>
      <c r="CA76" s="662"/>
      <c r="CB76" s="667">
        <f t="shared" si="133"/>
        <v>0</v>
      </c>
      <c r="CC76" s="661"/>
      <c r="CD76" s="662"/>
      <c r="CE76" s="667">
        <f t="shared" si="134"/>
        <v>0</v>
      </c>
      <c r="CF76" s="661"/>
      <c r="CG76" s="662"/>
      <c r="CH76" s="667">
        <f t="shared" si="135"/>
        <v>0</v>
      </c>
      <c r="CI76" s="661"/>
      <c r="CJ76" s="662"/>
      <c r="CK76" s="667">
        <f t="shared" si="136"/>
        <v>0</v>
      </c>
      <c r="CL76" s="661"/>
      <c r="CM76" s="662"/>
      <c r="CN76" s="667">
        <f t="shared" si="137"/>
        <v>0</v>
      </c>
      <c r="CO76" s="661"/>
      <c r="CP76" s="662"/>
      <c r="CQ76" s="667">
        <f t="shared" si="138"/>
        <v>0</v>
      </c>
      <c r="CR76" s="661"/>
      <c r="CS76" s="662"/>
      <c r="CT76" s="667">
        <f t="shared" si="139"/>
        <v>0</v>
      </c>
      <c r="CU76" s="661"/>
      <c r="CV76" s="662"/>
      <c r="CW76" s="667">
        <f t="shared" si="140"/>
        <v>0</v>
      </c>
      <c r="CX76" s="661"/>
      <c r="CY76" s="662"/>
      <c r="CZ76" s="667">
        <f t="shared" si="141"/>
        <v>0</v>
      </c>
      <c r="DA76" s="662"/>
      <c r="DB76" s="662"/>
      <c r="DC76" s="662"/>
      <c r="DD76" s="662"/>
      <c r="DE76" s="662"/>
      <c r="DF76" s="662"/>
      <c r="DG76" s="662"/>
      <c r="DH76" s="662"/>
      <c r="DI76" s="662"/>
      <c r="DJ76" s="662"/>
      <c r="DK76" s="662"/>
      <c r="DL76" s="662"/>
      <c r="DM76" s="662"/>
      <c r="DN76" s="662"/>
      <c r="DO76" s="662"/>
      <c r="DP76" s="662"/>
      <c r="DQ76" s="662"/>
      <c r="DR76" s="662"/>
      <c r="DS76" s="662"/>
      <c r="DT76" s="662"/>
    </row>
    <row r="77" spans="1:124" ht="15.75" hidden="1" customHeight="1" x14ac:dyDescent="0.35">
      <c r="A77" s="657"/>
      <c r="B77" s="658"/>
      <c r="C77" s="659"/>
      <c r="D77" s="666">
        <f t="shared" si="108"/>
        <v>0</v>
      </c>
      <c r="E77" s="595"/>
      <c r="F77" s="661"/>
      <c r="G77" s="662"/>
      <c r="H77" s="667">
        <f t="shared" si="109"/>
        <v>0</v>
      </c>
      <c r="I77" s="661"/>
      <c r="J77" s="662"/>
      <c r="K77" s="667">
        <f t="shared" si="110"/>
        <v>0</v>
      </c>
      <c r="L77" s="661"/>
      <c r="M77" s="662"/>
      <c r="N77" s="667">
        <f t="shared" si="111"/>
        <v>0</v>
      </c>
      <c r="O77" s="661"/>
      <c r="P77" s="662"/>
      <c r="Q77" s="667">
        <f t="shared" si="112"/>
        <v>0</v>
      </c>
      <c r="R77" s="661"/>
      <c r="S77" s="662"/>
      <c r="T77" s="667">
        <f t="shared" si="113"/>
        <v>0</v>
      </c>
      <c r="U77" s="661"/>
      <c r="V77" s="662"/>
      <c r="W77" s="667">
        <f t="shared" si="114"/>
        <v>0</v>
      </c>
      <c r="X77" s="661"/>
      <c r="Y77" s="662"/>
      <c r="Z77" s="667">
        <f t="shared" si="115"/>
        <v>0</v>
      </c>
      <c r="AA77" s="661"/>
      <c r="AB77" s="662"/>
      <c r="AC77" s="667">
        <f t="shared" si="116"/>
        <v>0</v>
      </c>
      <c r="AD77" s="661"/>
      <c r="AE77" s="662"/>
      <c r="AF77" s="667">
        <f t="shared" si="117"/>
        <v>0</v>
      </c>
      <c r="AG77" s="661"/>
      <c r="AH77" s="662"/>
      <c r="AI77" s="667">
        <f t="shared" si="118"/>
        <v>0</v>
      </c>
      <c r="AJ77" s="661"/>
      <c r="AK77" s="662"/>
      <c r="AL77" s="667">
        <f t="shared" si="119"/>
        <v>0</v>
      </c>
      <c r="AM77" s="661"/>
      <c r="AN77" s="662"/>
      <c r="AO77" s="667">
        <f t="shared" si="120"/>
        <v>0</v>
      </c>
      <c r="AP77" s="661"/>
      <c r="AQ77" s="662"/>
      <c r="AR77" s="667">
        <f t="shared" si="121"/>
        <v>0</v>
      </c>
      <c r="AS77" s="661"/>
      <c r="AT77" s="662"/>
      <c r="AU77" s="667">
        <f t="shared" si="122"/>
        <v>0</v>
      </c>
      <c r="AV77" s="661"/>
      <c r="AW77" s="662"/>
      <c r="AX77" s="667">
        <f t="shared" si="123"/>
        <v>0</v>
      </c>
      <c r="AY77" s="661"/>
      <c r="AZ77" s="662"/>
      <c r="BA77" s="667">
        <f t="shared" si="124"/>
        <v>0</v>
      </c>
      <c r="BB77" s="661"/>
      <c r="BC77" s="662"/>
      <c r="BD77" s="667">
        <f t="shared" si="125"/>
        <v>0</v>
      </c>
      <c r="BE77" s="661"/>
      <c r="BF77" s="662"/>
      <c r="BG77" s="667">
        <f t="shared" si="126"/>
        <v>0</v>
      </c>
      <c r="BH77" s="661"/>
      <c r="BI77" s="662"/>
      <c r="BJ77" s="667">
        <f t="shared" si="127"/>
        <v>0</v>
      </c>
      <c r="BK77" s="661"/>
      <c r="BL77" s="662"/>
      <c r="BM77" s="667">
        <f t="shared" si="128"/>
        <v>0</v>
      </c>
      <c r="BN77" s="661"/>
      <c r="BO77" s="662"/>
      <c r="BP77" s="667">
        <f t="shared" si="129"/>
        <v>0</v>
      </c>
      <c r="BQ77" s="661"/>
      <c r="BR77" s="662"/>
      <c r="BS77" s="667">
        <f t="shared" si="130"/>
        <v>0</v>
      </c>
      <c r="BT77" s="661"/>
      <c r="BU77" s="662"/>
      <c r="BV77" s="667">
        <f t="shared" si="131"/>
        <v>0</v>
      </c>
      <c r="BW77" s="661"/>
      <c r="BX77" s="662"/>
      <c r="BY77" s="667">
        <f t="shared" si="132"/>
        <v>0</v>
      </c>
      <c r="BZ77" s="661"/>
      <c r="CA77" s="662"/>
      <c r="CB77" s="667">
        <f t="shared" si="133"/>
        <v>0</v>
      </c>
      <c r="CC77" s="661"/>
      <c r="CD77" s="662"/>
      <c r="CE77" s="667">
        <f t="shared" si="134"/>
        <v>0</v>
      </c>
      <c r="CF77" s="661"/>
      <c r="CG77" s="662"/>
      <c r="CH77" s="667">
        <f t="shared" si="135"/>
        <v>0</v>
      </c>
      <c r="CI77" s="661"/>
      <c r="CJ77" s="662"/>
      <c r="CK77" s="667">
        <f t="shared" si="136"/>
        <v>0</v>
      </c>
      <c r="CL77" s="661"/>
      <c r="CM77" s="662"/>
      <c r="CN77" s="667">
        <f t="shared" si="137"/>
        <v>0</v>
      </c>
      <c r="CO77" s="661"/>
      <c r="CP77" s="662"/>
      <c r="CQ77" s="667">
        <f t="shared" si="138"/>
        <v>0</v>
      </c>
      <c r="CR77" s="661"/>
      <c r="CS77" s="662"/>
      <c r="CT77" s="667">
        <f t="shared" si="139"/>
        <v>0</v>
      </c>
      <c r="CU77" s="661"/>
      <c r="CV77" s="662"/>
      <c r="CW77" s="667">
        <f t="shared" si="140"/>
        <v>0</v>
      </c>
      <c r="CX77" s="661"/>
      <c r="CY77" s="662"/>
      <c r="CZ77" s="667">
        <f t="shared" si="141"/>
        <v>0</v>
      </c>
      <c r="DA77" s="662"/>
      <c r="DB77" s="662"/>
      <c r="DC77" s="662"/>
      <c r="DD77" s="662"/>
      <c r="DE77" s="662"/>
      <c r="DF77" s="662"/>
      <c r="DG77" s="662"/>
      <c r="DH77" s="662"/>
      <c r="DI77" s="662"/>
      <c r="DJ77" s="662"/>
      <c r="DK77" s="662"/>
      <c r="DL77" s="662"/>
      <c r="DM77" s="662"/>
      <c r="DN77" s="662"/>
      <c r="DO77" s="662"/>
      <c r="DP77" s="662"/>
      <c r="DQ77" s="662"/>
      <c r="DR77" s="662"/>
      <c r="DS77" s="662"/>
      <c r="DT77" s="662"/>
    </row>
    <row r="78" spans="1:124" ht="15.75" hidden="1" customHeight="1" x14ac:dyDescent="0.35">
      <c r="A78" s="657"/>
      <c r="B78" s="658"/>
      <c r="C78" s="659"/>
      <c r="D78" s="666">
        <f t="shared" si="108"/>
        <v>0</v>
      </c>
      <c r="E78" s="595"/>
      <c r="F78" s="661"/>
      <c r="G78" s="662"/>
      <c r="H78" s="667">
        <f t="shared" si="109"/>
        <v>0</v>
      </c>
      <c r="I78" s="661"/>
      <c r="J78" s="662"/>
      <c r="K78" s="667">
        <f t="shared" si="110"/>
        <v>0</v>
      </c>
      <c r="L78" s="661"/>
      <c r="M78" s="662"/>
      <c r="N78" s="667">
        <f t="shared" si="111"/>
        <v>0</v>
      </c>
      <c r="O78" s="661"/>
      <c r="P78" s="662"/>
      <c r="Q78" s="667">
        <f t="shared" si="112"/>
        <v>0</v>
      </c>
      <c r="R78" s="661"/>
      <c r="S78" s="662"/>
      <c r="T78" s="667">
        <f t="shared" si="113"/>
        <v>0</v>
      </c>
      <c r="U78" s="661"/>
      <c r="V78" s="662"/>
      <c r="W78" s="667">
        <f t="shared" si="114"/>
        <v>0</v>
      </c>
      <c r="X78" s="661"/>
      <c r="Y78" s="662"/>
      <c r="Z78" s="667">
        <f t="shared" si="115"/>
        <v>0</v>
      </c>
      <c r="AA78" s="661"/>
      <c r="AB78" s="662"/>
      <c r="AC78" s="667">
        <f t="shared" si="116"/>
        <v>0</v>
      </c>
      <c r="AD78" s="661"/>
      <c r="AE78" s="662"/>
      <c r="AF78" s="667">
        <f t="shared" si="117"/>
        <v>0</v>
      </c>
      <c r="AG78" s="661"/>
      <c r="AH78" s="662"/>
      <c r="AI78" s="667">
        <f t="shared" si="118"/>
        <v>0</v>
      </c>
      <c r="AJ78" s="661"/>
      <c r="AK78" s="662"/>
      <c r="AL78" s="667">
        <f t="shared" si="119"/>
        <v>0</v>
      </c>
      <c r="AM78" s="661"/>
      <c r="AN78" s="662"/>
      <c r="AO78" s="667">
        <f t="shared" si="120"/>
        <v>0</v>
      </c>
      <c r="AP78" s="661"/>
      <c r="AQ78" s="662"/>
      <c r="AR78" s="667">
        <f t="shared" si="121"/>
        <v>0</v>
      </c>
      <c r="AS78" s="661"/>
      <c r="AT78" s="662"/>
      <c r="AU78" s="667">
        <f t="shared" si="122"/>
        <v>0</v>
      </c>
      <c r="AV78" s="661"/>
      <c r="AW78" s="662"/>
      <c r="AX78" s="667">
        <f t="shared" si="123"/>
        <v>0</v>
      </c>
      <c r="AY78" s="661"/>
      <c r="AZ78" s="662"/>
      <c r="BA78" s="667">
        <f t="shared" si="124"/>
        <v>0</v>
      </c>
      <c r="BB78" s="661"/>
      <c r="BC78" s="662"/>
      <c r="BD78" s="667">
        <f t="shared" si="125"/>
        <v>0</v>
      </c>
      <c r="BE78" s="661"/>
      <c r="BF78" s="662"/>
      <c r="BG78" s="667">
        <f t="shared" si="126"/>
        <v>0</v>
      </c>
      <c r="BH78" s="661"/>
      <c r="BI78" s="662"/>
      <c r="BJ78" s="667">
        <f t="shared" si="127"/>
        <v>0</v>
      </c>
      <c r="BK78" s="661"/>
      <c r="BL78" s="662"/>
      <c r="BM78" s="667">
        <f t="shared" si="128"/>
        <v>0</v>
      </c>
      <c r="BN78" s="661"/>
      <c r="BO78" s="662"/>
      <c r="BP78" s="667">
        <f t="shared" si="129"/>
        <v>0</v>
      </c>
      <c r="BQ78" s="661"/>
      <c r="BR78" s="662"/>
      <c r="BS78" s="667">
        <f t="shared" si="130"/>
        <v>0</v>
      </c>
      <c r="BT78" s="661"/>
      <c r="BU78" s="662"/>
      <c r="BV78" s="667">
        <f t="shared" si="131"/>
        <v>0</v>
      </c>
      <c r="BW78" s="661"/>
      <c r="BX78" s="662"/>
      <c r="BY78" s="667">
        <f t="shared" si="132"/>
        <v>0</v>
      </c>
      <c r="BZ78" s="661"/>
      <c r="CA78" s="662"/>
      <c r="CB78" s="667">
        <f t="shared" si="133"/>
        <v>0</v>
      </c>
      <c r="CC78" s="661"/>
      <c r="CD78" s="662"/>
      <c r="CE78" s="667">
        <f t="shared" si="134"/>
        <v>0</v>
      </c>
      <c r="CF78" s="661"/>
      <c r="CG78" s="662"/>
      <c r="CH78" s="667">
        <f t="shared" si="135"/>
        <v>0</v>
      </c>
      <c r="CI78" s="661"/>
      <c r="CJ78" s="662"/>
      <c r="CK78" s="667">
        <f t="shared" si="136"/>
        <v>0</v>
      </c>
      <c r="CL78" s="661"/>
      <c r="CM78" s="662"/>
      <c r="CN78" s="667">
        <f t="shared" si="137"/>
        <v>0</v>
      </c>
      <c r="CO78" s="661"/>
      <c r="CP78" s="662"/>
      <c r="CQ78" s="667">
        <f t="shared" si="138"/>
        <v>0</v>
      </c>
      <c r="CR78" s="661"/>
      <c r="CS78" s="662"/>
      <c r="CT78" s="667">
        <f t="shared" si="139"/>
        <v>0</v>
      </c>
      <c r="CU78" s="661"/>
      <c r="CV78" s="662"/>
      <c r="CW78" s="667">
        <f t="shared" si="140"/>
        <v>0</v>
      </c>
      <c r="CX78" s="661"/>
      <c r="CY78" s="662"/>
      <c r="CZ78" s="667">
        <f t="shared" si="141"/>
        <v>0</v>
      </c>
      <c r="DA78" s="662"/>
      <c r="DB78" s="662"/>
      <c r="DC78" s="662"/>
      <c r="DD78" s="662"/>
      <c r="DE78" s="662"/>
      <c r="DF78" s="662"/>
      <c r="DG78" s="662"/>
      <c r="DH78" s="662"/>
      <c r="DI78" s="662"/>
      <c r="DJ78" s="662"/>
      <c r="DK78" s="662"/>
      <c r="DL78" s="662"/>
      <c r="DM78" s="662"/>
      <c r="DN78" s="662"/>
      <c r="DO78" s="662"/>
      <c r="DP78" s="662"/>
      <c r="DQ78" s="662"/>
      <c r="DR78" s="662"/>
      <c r="DS78" s="662"/>
      <c r="DT78" s="662"/>
    </row>
    <row r="79" spans="1:124" ht="15.75" hidden="1" customHeight="1" x14ac:dyDescent="0.35">
      <c r="A79" s="657"/>
      <c r="B79" s="658"/>
      <c r="C79" s="659"/>
      <c r="D79" s="669">
        <f>SUM(D72:D78)</f>
        <v>0</v>
      </c>
      <c r="E79" s="595"/>
      <c r="F79" s="661"/>
      <c r="G79" s="662"/>
      <c r="H79" s="667">
        <f t="shared" si="109"/>
        <v>0</v>
      </c>
      <c r="I79" s="661"/>
      <c r="J79" s="662"/>
      <c r="K79" s="667">
        <f t="shared" si="110"/>
        <v>0</v>
      </c>
      <c r="L79" s="661"/>
      <c r="M79" s="662"/>
      <c r="N79" s="667">
        <f t="shared" si="111"/>
        <v>0</v>
      </c>
      <c r="O79" s="661"/>
      <c r="P79" s="662"/>
      <c r="Q79" s="667">
        <f t="shared" si="112"/>
        <v>0</v>
      </c>
      <c r="R79" s="661"/>
      <c r="S79" s="662"/>
      <c r="T79" s="667">
        <f t="shared" si="113"/>
        <v>0</v>
      </c>
      <c r="U79" s="661"/>
      <c r="V79" s="662"/>
      <c r="W79" s="667">
        <f t="shared" si="114"/>
        <v>0</v>
      </c>
      <c r="X79" s="661"/>
      <c r="Y79" s="662"/>
      <c r="Z79" s="667">
        <f t="shared" si="115"/>
        <v>0</v>
      </c>
      <c r="AA79" s="661"/>
      <c r="AB79" s="662"/>
      <c r="AC79" s="667">
        <f t="shared" si="116"/>
        <v>0</v>
      </c>
      <c r="AD79" s="661"/>
      <c r="AE79" s="662"/>
      <c r="AF79" s="667">
        <f t="shared" si="117"/>
        <v>0</v>
      </c>
      <c r="AG79" s="661"/>
      <c r="AH79" s="662"/>
      <c r="AI79" s="667">
        <f t="shared" si="118"/>
        <v>0</v>
      </c>
      <c r="AJ79" s="661"/>
      <c r="AK79" s="662"/>
      <c r="AL79" s="667">
        <f t="shared" si="119"/>
        <v>0</v>
      </c>
      <c r="AM79" s="661"/>
      <c r="AN79" s="662"/>
      <c r="AO79" s="667">
        <f t="shared" si="120"/>
        <v>0</v>
      </c>
      <c r="AP79" s="661"/>
      <c r="AQ79" s="662"/>
      <c r="AR79" s="667">
        <f t="shared" si="121"/>
        <v>0</v>
      </c>
      <c r="AS79" s="661"/>
      <c r="AT79" s="662"/>
      <c r="AU79" s="667">
        <f t="shared" si="122"/>
        <v>0</v>
      </c>
      <c r="AV79" s="661"/>
      <c r="AW79" s="662"/>
      <c r="AX79" s="667">
        <f t="shared" si="123"/>
        <v>0</v>
      </c>
      <c r="AY79" s="661"/>
      <c r="AZ79" s="662"/>
      <c r="BA79" s="667">
        <f t="shared" si="124"/>
        <v>0</v>
      </c>
      <c r="BB79" s="661"/>
      <c r="BC79" s="662"/>
      <c r="BD79" s="667">
        <f t="shared" si="125"/>
        <v>0</v>
      </c>
      <c r="BE79" s="661"/>
      <c r="BF79" s="662"/>
      <c r="BG79" s="667">
        <f t="shared" si="126"/>
        <v>0</v>
      </c>
      <c r="BH79" s="661"/>
      <c r="BI79" s="662"/>
      <c r="BJ79" s="667">
        <f t="shared" si="127"/>
        <v>0</v>
      </c>
      <c r="BK79" s="661"/>
      <c r="BL79" s="662"/>
      <c r="BM79" s="667">
        <f t="shared" si="128"/>
        <v>0</v>
      </c>
      <c r="BN79" s="661"/>
      <c r="BO79" s="662"/>
      <c r="BP79" s="667">
        <f t="shared" si="129"/>
        <v>0</v>
      </c>
      <c r="BQ79" s="661"/>
      <c r="BR79" s="662"/>
      <c r="BS79" s="667">
        <f t="shared" si="130"/>
        <v>0</v>
      </c>
      <c r="BT79" s="661"/>
      <c r="BU79" s="662"/>
      <c r="BV79" s="667">
        <f t="shared" si="131"/>
        <v>0</v>
      </c>
      <c r="BW79" s="661"/>
      <c r="BX79" s="662"/>
      <c r="BY79" s="667">
        <f t="shared" si="132"/>
        <v>0</v>
      </c>
      <c r="BZ79" s="661"/>
      <c r="CA79" s="662"/>
      <c r="CB79" s="667">
        <f t="shared" si="133"/>
        <v>0</v>
      </c>
      <c r="CC79" s="661"/>
      <c r="CD79" s="662"/>
      <c r="CE79" s="667">
        <f t="shared" si="134"/>
        <v>0</v>
      </c>
      <c r="CF79" s="661"/>
      <c r="CG79" s="662"/>
      <c r="CH79" s="667">
        <f t="shared" si="135"/>
        <v>0</v>
      </c>
      <c r="CI79" s="661"/>
      <c r="CJ79" s="662"/>
      <c r="CK79" s="667">
        <f t="shared" si="136"/>
        <v>0</v>
      </c>
      <c r="CL79" s="661"/>
      <c r="CM79" s="662"/>
      <c r="CN79" s="667">
        <f t="shared" si="137"/>
        <v>0</v>
      </c>
      <c r="CO79" s="661"/>
      <c r="CP79" s="662"/>
      <c r="CQ79" s="667">
        <f t="shared" si="138"/>
        <v>0</v>
      </c>
      <c r="CR79" s="661"/>
      <c r="CS79" s="662"/>
      <c r="CT79" s="667">
        <f t="shared" si="139"/>
        <v>0</v>
      </c>
      <c r="CU79" s="661"/>
      <c r="CV79" s="662"/>
      <c r="CW79" s="667">
        <f t="shared" si="140"/>
        <v>0</v>
      </c>
      <c r="CX79" s="661"/>
      <c r="CY79" s="662"/>
      <c r="CZ79" s="667">
        <f t="shared" si="141"/>
        <v>0</v>
      </c>
      <c r="DA79" s="662"/>
      <c r="DB79" s="662"/>
      <c r="DC79" s="662"/>
      <c r="DD79" s="662"/>
      <c r="DE79" s="662"/>
      <c r="DF79" s="662"/>
      <c r="DG79" s="662"/>
      <c r="DH79" s="662"/>
      <c r="DI79" s="662"/>
      <c r="DJ79" s="662"/>
      <c r="DK79" s="662"/>
      <c r="DL79" s="662"/>
      <c r="DM79" s="662"/>
      <c r="DN79" s="662"/>
      <c r="DO79" s="662"/>
      <c r="DP79" s="662"/>
      <c r="DQ79" s="662"/>
      <c r="DR79" s="662"/>
      <c r="DS79" s="662"/>
      <c r="DT79" s="662"/>
    </row>
    <row r="80" spans="1:124" ht="15.75" hidden="1" customHeight="1" x14ac:dyDescent="0.35">
      <c r="A80" s="670"/>
      <c r="B80" s="671"/>
      <c r="C80" s="670"/>
      <c r="D80" s="670"/>
      <c r="E80" s="670"/>
      <c r="F80" s="670"/>
      <c r="G80" s="670"/>
      <c r="H80" s="670"/>
      <c r="I80" s="670"/>
      <c r="J80" s="670"/>
      <c r="K80" s="670"/>
      <c r="L80" s="670"/>
      <c r="M80" s="670"/>
      <c r="N80" s="670"/>
      <c r="O80" s="670"/>
      <c r="P80" s="670"/>
      <c r="Q80" s="670"/>
      <c r="R80" s="670"/>
      <c r="S80" s="670"/>
      <c r="T80" s="670"/>
      <c r="U80" s="670"/>
      <c r="V80" s="670"/>
      <c r="W80" s="670"/>
      <c r="X80" s="670"/>
      <c r="Y80" s="670"/>
      <c r="Z80" s="670"/>
      <c r="AA80" s="670"/>
      <c r="AB80" s="670"/>
      <c r="AC80" s="670"/>
      <c r="AD80" s="670"/>
      <c r="AE80" s="670"/>
      <c r="AF80" s="670"/>
      <c r="AG80" s="670"/>
      <c r="AH80" s="670"/>
      <c r="AI80" s="670"/>
      <c r="AJ80" s="670"/>
      <c r="AK80" s="670"/>
      <c r="AL80" s="670"/>
      <c r="AM80" s="670"/>
      <c r="AN80" s="670"/>
      <c r="AO80" s="670"/>
      <c r="AP80" s="670"/>
      <c r="AQ80" s="670"/>
      <c r="AR80" s="670"/>
      <c r="AS80" s="670"/>
      <c r="AT80" s="670"/>
      <c r="AU80" s="670"/>
      <c r="AV80" s="670"/>
      <c r="AW80" s="670"/>
      <c r="AX80" s="670"/>
      <c r="AY80" s="670"/>
      <c r="AZ80" s="670"/>
      <c r="BA80" s="670"/>
      <c r="BB80" s="670"/>
      <c r="BC80" s="670"/>
      <c r="BD80" s="670"/>
      <c r="BE80" s="670"/>
      <c r="BF80" s="670"/>
      <c r="BG80" s="670"/>
      <c r="BH80" s="670"/>
      <c r="BI80" s="670"/>
      <c r="BJ80" s="670"/>
      <c r="BK80" s="670"/>
      <c r="BL80" s="670"/>
      <c r="BM80" s="670"/>
      <c r="BN80" s="670"/>
      <c r="BO80" s="670"/>
      <c r="BP80" s="670"/>
      <c r="BQ80" s="670"/>
      <c r="BR80" s="670"/>
      <c r="BS80" s="670"/>
      <c r="BT80" s="670"/>
      <c r="BU80" s="670"/>
      <c r="BV80" s="670"/>
      <c r="BW80" s="670"/>
      <c r="BX80" s="670"/>
      <c r="BY80" s="670"/>
      <c r="BZ80" s="670"/>
      <c r="CA80" s="670"/>
      <c r="CB80" s="670"/>
      <c r="CC80" s="670"/>
      <c r="CD80" s="670"/>
      <c r="CE80" s="670"/>
      <c r="CF80" s="670"/>
      <c r="CG80" s="670"/>
      <c r="CH80" s="670"/>
      <c r="CI80" s="670"/>
      <c r="CJ80" s="670"/>
      <c r="CK80" s="670"/>
      <c r="CL80" s="670"/>
      <c r="CM80" s="670"/>
      <c r="CN80" s="670"/>
      <c r="CO80" s="670"/>
      <c r="CP80" s="670"/>
      <c r="CQ80" s="670"/>
      <c r="CR80" s="670"/>
      <c r="CS80" s="670"/>
      <c r="CT80" s="670"/>
      <c r="CU80" s="670"/>
      <c r="CV80" s="670"/>
      <c r="CW80" s="670"/>
      <c r="CX80" s="670"/>
      <c r="CY80" s="670"/>
      <c r="CZ80" s="670"/>
      <c r="DA80" s="670"/>
      <c r="DB80" s="670"/>
      <c r="DC80" s="670"/>
      <c r="DD80" s="670"/>
      <c r="DE80" s="670"/>
      <c r="DF80" s="670"/>
      <c r="DG80" s="670"/>
      <c r="DH80" s="670"/>
      <c r="DI80" s="670"/>
      <c r="DJ80" s="670"/>
      <c r="DK80" s="670"/>
      <c r="DL80" s="670"/>
      <c r="DM80" s="670"/>
      <c r="DN80" s="670"/>
      <c r="DO80" s="670"/>
      <c r="DP80" s="670"/>
      <c r="DQ80" s="670"/>
      <c r="DR80" s="670"/>
      <c r="DS80" s="670"/>
      <c r="DT80" s="670"/>
    </row>
    <row r="81" spans="1:124" ht="15.75" hidden="1" customHeight="1" x14ac:dyDescent="0.35">
      <c r="A81" s="676"/>
      <c r="B81" s="673"/>
      <c r="C81" s="674"/>
      <c r="D81" s="675"/>
      <c r="E81" s="676"/>
      <c r="F81" s="677"/>
      <c r="G81" s="676"/>
      <c r="H81" s="678"/>
      <c r="I81" s="677"/>
      <c r="J81" s="676"/>
      <c r="K81" s="678"/>
      <c r="L81" s="677"/>
      <c r="M81" s="676"/>
      <c r="N81" s="678"/>
      <c r="O81" s="677"/>
      <c r="P81" s="676"/>
      <c r="Q81" s="678"/>
      <c r="R81" s="677"/>
      <c r="S81" s="676"/>
      <c r="T81" s="678"/>
      <c r="U81" s="677"/>
      <c r="V81" s="676"/>
      <c r="W81" s="678"/>
      <c r="X81" s="677"/>
      <c r="Y81" s="676"/>
      <c r="Z81" s="678"/>
      <c r="AA81" s="677"/>
      <c r="AB81" s="676"/>
      <c r="AC81" s="678"/>
      <c r="AD81" s="677"/>
      <c r="AE81" s="676"/>
      <c r="AF81" s="678"/>
      <c r="AG81" s="677"/>
      <c r="AH81" s="676"/>
      <c r="AI81" s="678"/>
      <c r="AJ81" s="677"/>
      <c r="AK81" s="676"/>
      <c r="AL81" s="678"/>
      <c r="AM81" s="677"/>
      <c r="AN81" s="676"/>
      <c r="AO81" s="678"/>
      <c r="AP81" s="677"/>
      <c r="AQ81" s="676"/>
      <c r="AR81" s="678"/>
      <c r="AS81" s="677"/>
      <c r="AT81" s="676"/>
      <c r="AU81" s="678"/>
      <c r="AV81" s="677"/>
      <c r="AW81" s="676"/>
      <c r="AX81" s="678"/>
      <c r="AY81" s="677"/>
      <c r="AZ81" s="676"/>
      <c r="BA81" s="678"/>
      <c r="BB81" s="677"/>
      <c r="BC81" s="676"/>
      <c r="BD81" s="678"/>
      <c r="BE81" s="677"/>
      <c r="BF81" s="676"/>
      <c r="BG81" s="678"/>
      <c r="BH81" s="677"/>
      <c r="BI81" s="676"/>
      <c r="BJ81" s="678"/>
      <c r="BK81" s="677"/>
      <c r="BL81" s="676"/>
      <c r="BM81" s="678"/>
      <c r="BN81" s="677"/>
      <c r="BO81" s="676"/>
      <c r="BP81" s="678"/>
      <c r="BQ81" s="677"/>
      <c r="BR81" s="676"/>
      <c r="BS81" s="678"/>
      <c r="BT81" s="677"/>
      <c r="BU81" s="676"/>
      <c r="BV81" s="678"/>
      <c r="BW81" s="677"/>
      <c r="BX81" s="676"/>
      <c r="BY81" s="678"/>
      <c r="BZ81" s="677"/>
      <c r="CA81" s="676"/>
      <c r="CB81" s="678"/>
      <c r="CC81" s="677"/>
      <c r="CD81" s="676"/>
      <c r="CE81" s="678"/>
      <c r="CF81" s="677"/>
      <c r="CG81" s="676"/>
      <c r="CH81" s="678"/>
      <c r="CI81" s="677"/>
      <c r="CJ81" s="676"/>
      <c r="CK81" s="678"/>
      <c r="CL81" s="677"/>
      <c r="CM81" s="676"/>
      <c r="CN81" s="678"/>
      <c r="CO81" s="677"/>
      <c r="CP81" s="676"/>
      <c r="CQ81" s="678"/>
      <c r="CR81" s="677"/>
      <c r="CS81" s="676"/>
      <c r="CT81" s="678"/>
      <c r="CU81" s="677"/>
      <c r="CV81" s="676"/>
      <c r="CW81" s="678"/>
      <c r="CX81" s="677"/>
      <c r="CY81" s="676"/>
      <c r="CZ81" s="678"/>
      <c r="DA81" s="676"/>
      <c r="DB81" s="676"/>
      <c r="DC81" s="676"/>
      <c r="DD81" s="676"/>
      <c r="DE81" s="676"/>
      <c r="DF81" s="676"/>
      <c r="DG81" s="676"/>
      <c r="DH81" s="676"/>
      <c r="DI81" s="676"/>
      <c r="DJ81" s="676"/>
      <c r="DK81" s="676"/>
      <c r="DL81" s="676"/>
      <c r="DM81" s="676"/>
      <c r="DN81" s="676"/>
      <c r="DO81" s="676"/>
      <c r="DP81" s="676"/>
      <c r="DQ81" s="676"/>
      <c r="DR81" s="676"/>
      <c r="DS81" s="676"/>
      <c r="DT81" s="676"/>
    </row>
    <row r="82" spans="1:124" ht="15.75" hidden="1" customHeight="1" x14ac:dyDescent="0.35">
      <c r="A82" s="676"/>
      <c r="B82" s="673"/>
      <c r="C82" s="674"/>
      <c r="D82" s="675"/>
      <c r="E82" s="676"/>
      <c r="F82" s="677"/>
      <c r="G82" s="676"/>
      <c r="H82" s="678"/>
      <c r="I82" s="677"/>
      <c r="J82" s="676"/>
      <c r="K82" s="678"/>
      <c r="L82" s="677"/>
      <c r="M82" s="676"/>
      <c r="N82" s="678"/>
      <c r="O82" s="677"/>
      <c r="P82" s="676"/>
      <c r="Q82" s="678"/>
      <c r="R82" s="677"/>
      <c r="S82" s="676"/>
      <c r="T82" s="678"/>
      <c r="U82" s="677"/>
      <c r="V82" s="676"/>
      <c r="W82" s="678"/>
      <c r="X82" s="677"/>
      <c r="Y82" s="676"/>
      <c r="Z82" s="678"/>
      <c r="AA82" s="677"/>
      <c r="AB82" s="676"/>
      <c r="AC82" s="678"/>
      <c r="AD82" s="677"/>
      <c r="AE82" s="676"/>
      <c r="AF82" s="678"/>
      <c r="AG82" s="677"/>
      <c r="AH82" s="676"/>
      <c r="AI82" s="678"/>
      <c r="AJ82" s="677"/>
      <c r="AK82" s="676"/>
      <c r="AL82" s="678"/>
      <c r="AM82" s="677"/>
      <c r="AN82" s="676"/>
      <c r="AO82" s="678"/>
      <c r="AP82" s="677"/>
      <c r="AQ82" s="676"/>
      <c r="AR82" s="678"/>
      <c r="AS82" s="677"/>
      <c r="AT82" s="676"/>
      <c r="AU82" s="678"/>
      <c r="AV82" s="677"/>
      <c r="AW82" s="676"/>
      <c r="AX82" s="678"/>
      <c r="AY82" s="677"/>
      <c r="AZ82" s="676"/>
      <c r="BA82" s="678"/>
      <c r="BB82" s="677"/>
      <c r="BC82" s="676"/>
      <c r="BD82" s="678"/>
      <c r="BE82" s="677"/>
      <c r="BF82" s="676"/>
      <c r="BG82" s="678"/>
      <c r="BH82" s="677"/>
      <c r="BI82" s="676"/>
      <c r="BJ82" s="678"/>
      <c r="BK82" s="677"/>
      <c r="BL82" s="676"/>
      <c r="BM82" s="678"/>
      <c r="BN82" s="677"/>
      <c r="BO82" s="676"/>
      <c r="BP82" s="678"/>
      <c r="BQ82" s="677"/>
      <c r="BR82" s="676"/>
      <c r="BS82" s="678"/>
      <c r="BT82" s="677"/>
      <c r="BU82" s="676"/>
      <c r="BV82" s="678"/>
      <c r="BW82" s="677"/>
      <c r="BX82" s="676"/>
      <c r="BY82" s="678"/>
      <c r="BZ82" s="677"/>
      <c r="CA82" s="676"/>
      <c r="CB82" s="678"/>
      <c r="CC82" s="677"/>
      <c r="CD82" s="676"/>
      <c r="CE82" s="678"/>
      <c r="CF82" s="677"/>
      <c r="CG82" s="676"/>
      <c r="CH82" s="678"/>
      <c r="CI82" s="677"/>
      <c r="CJ82" s="676"/>
      <c r="CK82" s="678"/>
      <c r="CL82" s="677"/>
      <c r="CM82" s="676"/>
      <c r="CN82" s="678"/>
      <c r="CO82" s="677"/>
      <c r="CP82" s="676"/>
      <c r="CQ82" s="678"/>
      <c r="CR82" s="677"/>
      <c r="CS82" s="676"/>
      <c r="CT82" s="678"/>
      <c r="CU82" s="677"/>
      <c r="CV82" s="676"/>
      <c r="CW82" s="678"/>
      <c r="CX82" s="677"/>
      <c r="CY82" s="676"/>
      <c r="CZ82" s="678"/>
      <c r="DA82" s="676"/>
      <c r="DB82" s="676"/>
      <c r="DC82" s="676"/>
      <c r="DD82" s="676"/>
      <c r="DE82" s="676"/>
      <c r="DF82" s="676"/>
      <c r="DG82" s="676"/>
      <c r="DH82" s="676"/>
      <c r="DI82" s="676"/>
      <c r="DJ82" s="676"/>
      <c r="DK82" s="676"/>
      <c r="DL82" s="676"/>
      <c r="DM82" s="676"/>
      <c r="DN82" s="676"/>
      <c r="DO82" s="676"/>
      <c r="DP82" s="676"/>
      <c r="DQ82" s="676"/>
      <c r="DR82" s="676"/>
      <c r="DS82" s="676"/>
      <c r="DT82" s="676"/>
    </row>
    <row r="83" spans="1:124" ht="15.75" hidden="1" customHeight="1" x14ac:dyDescent="0.35">
      <c r="A83" s="676"/>
      <c r="B83" s="673"/>
      <c r="C83" s="674"/>
      <c r="D83" s="675"/>
      <c r="E83" s="676"/>
      <c r="F83" s="677"/>
      <c r="G83" s="676"/>
      <c r="H83" s="678"/>
      <c r="I83" s="677"/>
      <c r="J83" s="676"/>
      <c r="K83" s="678"/>
      <c r="L83" s="677"/>
      <c r="M83" s="676"/>
      <c r="N83" s="678"/>
      <c r="O83" s="677"/>
      <c r="P83" s="676"/>
      <c r="Q83" s="678"/>
      <c r="R83" s="677"/>
      <c r="S83" s="676"/>
      <c r="T83" s="678"/>
      <c r="U83" s="677"/>
      <c r="V83" s="676"/>
      <c r="W83" s="678"/>
      <c r="X83" s="677"/>
      <c r="Y83" s="676"/>
      <c r="Z83" s="678"/>
      <c r="AA83" s="677"/>
      <c r="AB83" s="676"/>
      <c r="AC83" s="678"/>
      <c r="AD83" s="677"/>
      <c r="AE83" s="676"/>
      <c r="AF83" s="678"/>
      <c r="AG83" s="677"/>
      <c r="AH83" s="676"/>
      <c r="AI83" s="678"/>
      <c r="AJ83" s="677"/>
      <c r="AK83" s="676"/>
      <c r="AL83" s="678"/>
      <c r="AM83" s="677"/>
      <c r="AN83" s="676"/>
      <c r="AO83" s="678"/>
      <c r="AP83" s="677"/>
      <c r="AQ83" s="676"/>
      <c r="AR83" s="678"/>
      <c r="AS83" s="677"/>
      <c r="AT83" s="676"/>
      <c r="AU83" s="678"/>
      <c r="AV83" s="677"/>
      <c r="AW83" s="676"/>
      <c r="AX83" s="678"/>
      <c r="AY83" s="677"/>
      <c r="AZ83" s="676"/>
      <c r="BA83" s="678"/>
      <c r="BB83" s="677"/>
      <c r="BC83" s="676"/>
      <c r="BD83" s="678"/>
      <c r="BE83" s="677"/>
      <c r="BF83" s="676"/>
      <c r="BG83" s="678"/>
      <c r="BH83" s="677"/>
      <c r="BI83" s="676"/>
      <c r="BJ83" s="678"/>
      <c r="BK83" s="677"/>
      <c r="BL83" s="676"/>
      <c r="BM83" s="678"/>
      <c r="BN83" s="677"/>
      <c r="BO83" s="676"/>
      <c r="BP83" s="678"/>
      <c r="BQ83" s="677"/>
      <c r="BR83" s="676"/>
      <c r="BS83" s="678"/>
      <c r="BT83" s="677"/>
      <c r="BU83" s="676"/>
      <c r="BV83" s="678"/>
      <c r="BW83" s="677"/>
      <c r="BX83" s="676"/>
      <c r="BY83" s="678"/>
      <c r="BZ83" s="677"/>
      <c r="CA83" s="676"/>
      <c r="CB83" s="678"/>
      <c r="CC83" s="677"/>
      <c r="CD83" s="676"/>
      <c r="CE83" s="678"/>
      <c r="CF83" s="677"/>
      <c r="CG83" s="676"/>
      <c r="CH83" s="678"/>
      <c r="CI83" s="677"/>
      <c r="CJ83" s="676"/>
      <c r="CK83" s="678"/>
      <c r="CL83" s="677"/>
      <c r="CM83" s="676"/>
      <c r="CN83" s="678"/>
      <c r="CO83" s="677"/>
      <c r="CP83" s="676"/>
      <c r="CQ83" s="678"/>
      <c r="CR83" s="677"/>
      <c r="CS83" s="676"/>
      <c r="CT83" s="678"/>
      <c r="CU83" s="677"/>
      <c r="CV83" s="676"/>
      <c r="CW83" s="678"/>
      <c r="CX83" s="677"/>
      <c r="CY83" s="676"/>
      <c r="CZ83" s="678"/>
      <c r="DA83" s="676"/>
      <c r="DB83" s="676"/>
      <c r="DC83" s="676"/>
      <c r="DD83" s="676"/>
      <c r="DE83" s="676"/>
      <c r="DF83" s="676"/>
      <c r="DG83" s="676"/>
      <c r="DH83" s="676"/>
      <c r="DI83" s="676"/>
      <c r="DJ83" s="676"/>
      <c r="DK83" s="676"/>
      <c r="DL83" s="676"/>
      <c r="DM83" s="676"/>
      <c r="DN83" s="676"/>
      <c r="DO83" s="676"/>
      <c r="DP83" s="676"/>
      <c r="DQ83" s="676"/>
      <c r="DR83" s="676"/>
      <c r="DS83" s="676"/>
      <c r="DT83" s="676"/>
    </row>
    <row r="84" spans="1:124" ht="15.75" hidden="1" customHeight="1" x14ac:dyDescent="0.35">
      <c r="A84" s="676"/>
      <c r="B84" s="673"/>
      <c r="C84" s="674"/>
      <c r="D84" s="675"/>
      <c r="E84" s="676"/>
      <c r="F84" s="677"/>
      <c r="G84" s="676"/>
      <c r="H84" s="678"/>
      <c r="I84" s="677"/>
      <c r="J84" s="676"/>
      <c r="K84" s="678"/>
      <c r="L84" s="677"/>
      <c r="M84" s="676"/>
      <c r="N84" s="678"/>
      <c r="O84" s="677"/>
      <c r="P84" s="676"/>
      <c r="Q84" s="678"/>
      <c r="R84" s="677"/>
      <c r="S84" s="676"/>
      <c r="T84" s="678"/>
      <c r="U84" s="677"/>
      <c r="V84" s="676"/>
      <c r="W84" s="678"/>
      <c r="X84" s="677"/>
      <c r="Y84" s="676"/>
      <c r="Z84" s="678"/>
      <c r="AA84" s="677"/>
      <c r="AB84" s="676"/>
      <c r="AC84" s="678"/>
      <c r="AD84" s="677"/>
      <c r="AE84" s="676"/>
      <c r="AF84" s="678"/>
      <c r="AG84" s="677"/>
      <c r="AH84" s="676"/>
      <c r="AI84" s="678"/>
      <c r="AJ84" s="677"/>
      <c r="AK84" s="676"/>
      <c r="AL84" s="678"/>
      <c r="AM84" s="677"/>
      <c r="AN84" s="676"/>
      <c r="AO84" s="678"/>
      <c r="AP84" s="677"/>
      <c r="AQ84" s="676"/>
      <c r="AR84" s="678"/>
      <c r="AS84" s="677"/>
      <c r="AT84" s="676"/>
      <c r="AU84" s="678"/>
      <c r="AV84" s="677"/>
      <c r="AW84" s="676"/>
      <c r="AX84" s="678"/>
      <c r="AY84" s="677"/>
      <c r="AZ84" s="676"/>
      <c r="BA84" s="678"/>
      <c r="BB84" s="677"/>
      <c r="BC84" s="676"/>
      <c r="BD84" s="678"/>
      <c r="BE84" s="677"/>
      <c r="BF84" s="676"/>
      <c r="BG84" s="678"/>
      <c r="BH84" s="677"/>
      <c r="BI84" s="676"/>
      <c r="BJ84" s="678"/>
      <c r="BK84" s="677"/>
      <c r="BL84" s="676"/>
      <c r="BM84" s="678"/>
      <c r="BN84" s="677"/>
      <c r="BO84" s="676"/>
      <c r="BP84" s="678"/>
      <c r="BQ84" s="677"/>
      <c r="BR84" s="676"/>
      <c r="BS84" s="678"/>
      <c r="BT84" s="677"/>
      <c r="BU84" s="676"/>
      <c r="BV84" s="678"/>
      <c r="BW84" s="677"/>
      <c r="BX84" s="676"/>
      <c r="BY84" s="678"/>
      <c r="BZ84" s="677"/>
      <c r="CA84" s="676"/>
      <c r="CB84" s="678"/>
      <c r="CC84" s="677"/>
      <c r="CD84" s="676"/>
      <c r="CE84" s="678"/>
      <c r="CF84" s="677"/>
      <c r="CG84" s="676"/>
      <c r="CH84" s="678"/>
      <c r="CI84" s="677"/>
      <c r="CJ84" s="676"/>
      <c r="CK84" s="678"/>
      <c r="CL84" s="677"/>
      <c r="CM84" s="676"/>
      <c r="CN84" s="678"/>
      <c r="CO84" s="677"/>
      <c r="CP84" s="676"/>
      <c r="CQ84" s="678"/>
      <c r="CR84" s="677"/>
      <c r="CS84" s="676"/>
      <c r="CT84" s="678"/>
      <c r="CU84" s="677"/>
      <c r="CV84" s="676"/>
      <c r="CW84" s="678"/>
      <c r="CX84" s="677"/>
      <c r="CY84" s="676"/>
      <c r="CZ84" s="678"/>
      <c r="DA84" s="676"/>
      <c r="DB84" s="676"/>
      <c r="DC84" s="676"/>
      <c r="DD84" s="676"/>
      <c r="DE84" s="676"/>
      <c r="DF84" s="676"/>
      <c r="DG84" s="676"/>
      <c r="DH84" s="676"/>
      <c r="DI84" s="676"/>
      <c r="DJ84" s="676"/>
      <c r="DK84" s="676"/>
      <c r="DL84" s="676"/>
      <c r="DM84" s="676"/>
      <c r="DN84" s="676"/>
      <c r="DO84" s="676"/>
      <c r="DP84" s="676"/>
      <c r="DQ84" s="676"/>
      <c r="DR84" s="676"/>
      <c r="DS84" s="676"/>
      <c r="DT84" s="676"/>
    </row>
    <row r="85" spans="1:124" ht="15.75" hidden="1" customHeight="1" x14ac:dyDescent="0.35">
      <c r="A85" s="676"/>
      <c r="B85" s="673"/>
      <c r="C85" s="674"/>
      <c r="D85" s="675"/>
      <c r="E85" s="676"/>
      <c r="F85" s="677"/>
      <c r="G85" s="676"/>
      <c r="H85" s="678"/>
      <c r="I85" s="677"/>
      <c r="J85" s="676"/>
      <c r="K85" s="678"/>
      <c r="L85" s="677"/>
      <c r="M85" s="676"/>
      <c r="N85" s="678"/>
      <c r="O85" s="677"/>
      <c r="P85" s="676"/>
      <c r="Q85" s="678"/>
      <c r="R85" s="677"/>
      <c r="S85" s="676"/>
      <c r="T85" s="678"/>
      <c r="U85" s="677"/>
      <c r="V85" s="676"/>
      <c r="W85" s="678"/>
      <c r="X85" s="677"/>
      <c r="Y85" s="676"/>
      <c r="Z85" s="678"/>
      <c r="AA85" s="677"/>
      <c r="AB85" s="676"/>
      <c r="AC85" s="678"/>
      <c r="AD85" s="677"/>
      <c r="AE85" s="676"/>
      <c r="AF85" s="678"/>
      <c r="AG85" s="677"/>
      <c r="AH85" s="676"/>
      <c r="AI85" s="678"/>
      <c r="AJ85" s="677"/>
      <c r="AK85" s="676"/>
      <c r="AL85" s="678"/>
      <c r="AM85" s="677"/>
      <c r="AN85" s="676"/>
      <c r="AO85" s="678"/>
      <c r="AP85" s="677"/>
      <c r="AQ85" s="676"/>
      <c r="AR85" s="678"/>
      <c r="AS85" s="677"/>
      <c r="AT85" s="676"/>
      <c r="AU85" s="678"/>
      <c r="AV85" s="677"/>
      <c r="AW85" s="676"/>
      <c r="AX85" s="678"/>
      <c r="AY85" s="677"/>
      <c r="AZ85" s="676"/>
      <c r="BA85" s="678"/>
      <c r="BB85" s="677"/>
      <c r="BC85" s="676"/>
      <c r="BD85" s="678"/>
      <c r="BE85" s="677"/>
      <c r="BF85" s="676"/>
      <c r="BG85" s="678"/>
      <c r="BH85" s="677"/>
      <c r="BI85" s="676"/>
      <c r="BJ85" s="678"/>
      <c r="BK85" s="677"/>
      <c r="BL85" s="676"/>
      <c r="BM85" s="678"/>
      <c r="BN85" s="677"/>
      <c r="BO85" s="676"/>
      <c r="BP85" s="678"/>
      <c r="BQ85" s="677"/>
      <c r="BR85" s="676"/>
      <c r="BS85" s="678"/>
      <c r="BT85" s="677"/>
      <c r="BU85" s="676"/>
      <c r="BV85" s="678"/>
      <c r="BW85" s="677"/>
      <c r="BX85" s="676"/>
      <c r="BY85" s="678"/>
      <c r="BZ85" s="677"/>
      <c r="CA85" s="676"/>
      <c r="CB85" s="678"/>
      <c r="CC85" s="677"/>
      <c r="CD85" s="676"/>
      <c r="CE85" s="678"/>
      <c r="CF85" s="677"/>
      <c r="CG85" s="676"/>
      <c r="CH85" s="678"/>
      <c r="CI85" s="677"/>
      <c r="CJ85" s="676"/>
      <c r="CK85" s="678"/>
      <c r="CL85" s="677"/>
      <c r="CM85" s="676"/>
      <c r="CN85" s="678"/>
      <c r="CO85" s="677"/>
      <c r="CP85" s="676"/>
      <c r="CQ85" s="678"/>
      <c r="CR85" s="677"/>
      <c r="CS85" s="676"/>
      <c r="CT85" s="678"/>
      <c r="CU85" s="677"/>
      <c r="CV85" s="676"/>
      <c r="CW85" s="678"/>
      <c r="CX85" s="677"/>
      <c r="CY85" s="676"/>
      <c r="CZ85" s="678"/>
      <c r="DA85" s="676"/>
      <c r="DB85" s="676"/>
      <c r="DC85" s="676"/>
      <c r="DD85" s="676"/>
      <c r="DE85" s="676"/>
      <c r="DF85" s="676"/>
      <c r="DG85" s="676"/>
      <c r="DH85" s="676"/>
      <c r="DI85" s="676"/>
      <c r="DJ85" s="676"/>
      <c r="DK85" s="676"/>
      <c r="DL85" s="676"/>
      <c r="DM85" s="676"/>
      <c r="DN85" s="676"/>
      <c r="DO85" s="676"/>
      <c r="DP85" s="676"/>
      <c r="DQ85" s="676"/>
      <c r="DR85" s="676"/>
      <c r="DS85" s="676"/>
      <c r="DT85" s="676"/>
    </row>
    <row r="86" spans="1:124" ht="15.75" hidden="1" customHeight="1" x14ac:dyDescent="0.35">
      <c r="A86" s="676"/>
      <c r="B86" s="673"/>
      <c r="C86" s="674"/>
      <c r="D86" s="675"/>
      <c r="E86" s="676"/>
      <c r="F86" s="677"/>
      <c r="G86" s="676"/>
      <c r="H86" s="678"/>
      <c r="I86" s="677"/>
      <c r="J86" s="676"/>
      <c r="K86" s="678"/>
      <c r="L86" s="677"/>
      <c r="M86" s="676"/>
      <c r="N86" s="678"/>
      <c r="O86" s="677"/>
      <c r="P86" s="676"/>
      <c r="Q86" s="678"/>
      <c r="R86" s="677"/>
      <c r="S86" s="676"/>
      <c r="T86" s="678"/>
      <c r="U86" s="677"/>
      <c r="V86" s="676"/>
      <c r="W86" s="678"/>
      <c r="X86" s="677"/>
      <c r="Y86" s="676"/>
      <c r="Z86" s="678"/>
      <c r="AA86" s="677"/>
      <c r="AB86" s="676"/>
      <c r="AC86" s="678"/>
      <c r="AD86" s="677"/>
      <c r="AE86" s="676"/>
      <c r="AF86" s="678"/>
      <c r="AG86" s="677"/>
      <c r="AH86" s="676"/>
      <c r="AI86" s="678"/>
      <c r="AJ86" s="677"/>
      <c r="AK86" s="676"/>
      <c r="AL86" s="678"/>
      <c r="AM86" s="677"/>
      <c r="AN86" s="676"/>
      <c r="AO86" s="678"/>
      <c r="AP86" s="677"/>
      <c r="AQ86" s="676"/>
      <c r="AR86" s="678"/>
      <c r="AS86" s="677"/>
      <c r="AT86" s="676"/>
      <c r="AU86" s="678"/>
      <c r="AV86" s="677"/>
      <c r="AW86" s="676"/>
      <c r="AX86" s="678"/>
      <c r="AY86" s="677"/>
      <c r="AZ86" s="676"/>
      <c r="BA86" s="678"/>
      <c r="BB86" s="677"/>
      <c r="BC86" s="676"/>
      <c r="BD86" s="678"/>
      <c r="BE86" s="677"/>
      <c r="BF86" s="676"/>
      <c r="BG86" s="678"/>
      <c r="BH86" s="677"/>
      <c r="BI86" s="676"/>
      <c r="BJ86" s="678"/>
      <c r="BK86" s="677"/>
      <c r="BL86" s="676"/>
      <c r="BM86" s="678"/>
      <c r="BN86" s="677"/>
      <c r="BO86" s="676"/>
      <c r="BP86" s="678"/>
      <c r="BQ86" s="677"/>
      <c r="BR86" s="676"/>
      <c r="BS86" s="678"/>
      <c r="BT86" s="677"/>
      <c r="BU86" s="676"/>
      <c r="BV86" s="678"/>
      <c r="BW86" s="677"/>
      <c r="BX86" s="676"/>
      <c r="BY86" s="678"/>
      <c r="BZ86" s="677"/>
      <c r="CA86" s="676"/>
      <c r="CB86" s="678"/>
      <c r="CC86" s="677"/>
      <c r="CD86" s="676"/>
      <c r="CE86" s="678"/>
      <c r="CF86" s="677"/>
      <c r="CG86" s="676"/>
      <c r="CH86" s="678"/>
      <c r="CI86" s="677"/>
      <c r="CJ86" s="676"/>
      <c r="CK86" s="678"/>
      <c r="CL86" s="677"/>
      <c r="CM86" s="676"/>
      <c r="CN86" s="678"/>
      <c r="CO86" s="677"/>
      <c r="CP86" s="676"/>
      <c r="CQ86" s="678"/>
      <c r="CR86" s="677"/>
      <c r="CS86" s="676"/>
      <c r="CT86" s="678"/>
      <c r="CU86" s="677"/>
      <c r="CV86" s="676"/>
      <c r="CW86" s="678"/>
      <c r="CX86" s="677"/>
      <c r="CY86" s="676"/>
      <c r="CZ86" s="678"/>
      <c r="DA86" s="676"/>
      <c r="DB86" s="676"/>
      <c r="DC86" s="676"/>
      <c r="DD86" s="676"/>
      <c r="DE86" s="676"/>
      <c r="DF86" s="676"/>
      <c r="DG86" s="676"/>
      <c r="DH86" s="676"/>
      <c r="DI86" s="676"/>
      <c r="DJ86" s="676"/>
      <c r="DK86" s="676"/>
      <c r="DL86" s="676"/>
      <c r="DM86" s="676"/>
      <c r="DN86" s="676"/>
      <c r="DO86" s="676"/>
      <c r="DP86" s="676"/>
      <c r="DQ86" s="676"/>
      <c r="DR86" s="676"/>
      <c r="DS86" s="676"/>
      <c r="DT86" s="676"/>
    </row>
    <row r="87" spans="1:124" ht="15.75" hidden="1" customHeight="1" x14ac:dyDescent="0.35">
      <c r="A87" s="676"/>
      <c r="B87" s="673"/>
      <c r="C87" s="674"/>
      <c r="D87" s="675"/>
      <c r="E87" s="676"/>
      <c r="F87" s="677"/>
      <c r="G87" s="676"/>
      <c r="H87" s="678"/>
      <c r="I87" s="677"/>
      <c r="J87" s="676"/>
      <c r="K87" s="678"/>
      <c r="L87" s="677"/>
      <c r="M87" s="676"/>
      <c r="N87" s="678"/>
      <c r="O87" s="677"/>
      <c r="P87" s="676"/>
      <c r="Q87" s="678"/>
      <c r="R87" s="677"/>
      <c r="S87" s="676"/>
      <c r="T87" s="678"/>
      <c r="U87" s="677"/>
      <c r="V87" s="676"/>
      <c r="W87" s="678"/>
      <c r="X87" s="677"/>
      <c r="Y87" s="676"/>
      <c r="Z87" s="678"/>
      <c r="AA87" s="677"/>
      <c r="AB87" s="676"/>
      <c r="AC87" s="678"/>
      <c r="AD87" s="677"/>
      <c r="AE87" s="676"/>
      <c r="AF87" s="678"/>
      <c r="AG87" s="677"/>
      <c r="AH87" s="676"/>
      <c r="AI87" s="678"/>
      <c r="AJ87" s="677"/>
      <c r="AK87" s="676"/>
      <c r="AL87" s="678"/>
      <c r="AM87" s="677"/>
      <c r="AN87" s="676"/>
      <c r="AO87" s="678"/>
      <c r="AP87" s="677"/>
      <c r="AQ87" s="676"/>
      <c r="AR87" s="678"/>
      <c r="AS87" s="677"/>
      <c r="AT87" s="676"/>
      <c r="AU87" s="678"/>
      <c r="AV87" s="677"/>
      <c r="AW87" s="676"/>
      <c r="AX87" s="678"/>
      <c r="AY87" s="677"/>
      <c r="AZ87" s="676"/>
      <c r="BA87" s="678"/>
      <c r="BB87" s="677"/>
      <c r="BC87" s="676"/>
      <c r="BD87" s="678"/>
      <c r="BE87" s="677"/>
      <c r="BF87" s="676"/>
      <c r="BG87" s="678"/>
      <c r="BH87" s="677"/>
      <c r="BI87" s="676"/>
      <c r="BJ87" s="678"/>
      <c r="BK87" s="677"/>
      <c r="BL87" s="676"/>
      <c r="BM87" s="678"/>
      <c r="BN87" s="677"/>
      <c r="BO87" s="676"/>
      <c r="BP87" s="678"/>
      <c r="BQ87" s="677"/>
      <c r="BR87" s="676"/>
      <c r="BS87" s="678"/>
      <c r="BT87" s="677"/>
      <c r="BU87" s="676"/>
      <c r="BV87" s="678"/>
      <c r="BW87" s="677"/>
      <c r="BX87" s="676"/>
      <c r="BY87" s="678"/>
      <c r="BZ87" s="677"/>
      <c r="CA87" s="676"/>
      <c r="CB87" s="678"/>
      <c r="CC87" s="677"/>
      <c r="CD87" s="676"/>
      <c r="CE87" s="678"/>
      <c r="CF87" s="677"/>
      <c r="CG87" s="676"/>
      <c r="CH87" s="678"/>
      <c r="CI87" s="677"/>
      <c r="CJ87" s="676"/>
      <c r="CK87" s="678"/>
      <c r="CL87" s="677"/>
      <c r="CM87" s="676"/>
      <c r="CN87" s="678"/>
      <c r="CO87" s="677"/>
      <c r="CP87" s="676"/>
      <c r="CQ87" s="678"/>
      <c r="CR87" s="677"/>
      <c r="CS87" s="676"/>
      <c r="CT87" s="678"/>
      <c r="CU87" s="677"/>
      <c r="CV87" s="676"/>
      <c r="CW87" s="678"/>
      <c r="CX87" s="677"/>
      <c r="CY87" s="676"/>
      <c r="CZ87" s="678"/>
      <c r="DA87" s="676"/>
      <c r="DB87" s="676"/>
      <c r="DC87" s="676"/>
      <c r="DD87" s="676"/>
      <c r="DE87" s="676"/>
      <c r="DF87" s="676"/>
      <c r="DG87" s="676"/>
      <c r="DH87" s="676"/>
      <c r="DI87" s="676"/>
      <c r="DJ87" s="676"/>
      <c r="DK87" s="676"/>
      <c r="DL87" s="676"/>
      <c r="DM87" s="676"/>
      <c r="DN87" s="676"/>
      <c r="DO87" s="676"/>
      <c r="DP87" s="676"/>
      <c r="DQ87" s="676"/>
      <c r="DR87" s="676"/>
      <c r="DS87" s="676"/>
      <c r="DT87" s="676"/>
    </row>
    <row r="88" spans="1:124" ht="15.75" hidden="1" customHeight="1" x14ac:dyDescent="0.35">
      <c r="A88" s="676"/>
      <c r="B88" s="673"/>
      <c r="C88" s="674"/>
      <c r="D88" s="675"/>
      <c r="E88" s="676"/>
      <c r="F88" s="677"/>
      <c r="G88" s="676"/>
      <c r="H88" s="678"/>
      <c r="I88" s="677"/>
      <c r="J88" s="676"/>
      <c r="K88" s="678"/>
      <c r="L88" s="677"/>
      <c r="M88" s="676"/>
      <c r="N88" s="678"/>
      <c r="O88" s="677"/>
      <c r="P88" s="676"/>
      <c r="Q88" s="678"/>
      <c r="R88" s="677"/>
      <c r="S88" s="676"/>
      <c r="T88" s="678"/>
      <c r="U88" s="677"/>
      <c r="V88" s="676"/>
      <c r="W88" s="678"/>
      <c r="X88" s="677"/>
      <c r="Y88" s="676"/>
      <c r="Z88" s="678"/>
      <c r="AA88" s="677"/>
      <c r="AB88" s="676"/>
      <c r="AC88" s="678"/>
      <c r="AD88" s="677"/>
      <c r="AE88" s="676"/>
      <c r="AF88" s="678"/>
      <c r="AG88" s="677"/>
      <c r="AH88" s="676"/>
      <c r="AI88" s="678"/>
      <c r="AJ88" s="677"/>
      <c r="AK88" s="676"/>
      <c r="AL88" s="678"/>
      <c r="AM88" s="677"/>
      <c r="AN88" s="676"/>
      <c r="AO88" s="678"/>
      <c r="AP88" s="677"/>
      <c r="AQ88" s="676"/>
      <c r="AR88" s="678"/>
      <c r="AS88" s="677"/>
      <c r="AT88" s="676"/>
      <c r="AU88" s="678"/>
      <c r="AV88" s="677"/>
      <c r="AW88" s="676"/>
      <c r="AX88" s="678"/>
      <c r="AY88" s="677"/>
      <c r="AZ88" s="676"/>
      <c r="BA88" s="678"/>
      <c r="BB88" s="677"/>
      <c r="BC88" s="676"/>
      <c r="BD88" s="678"/>
      <c r="BE88" s="677"/>
      <c r="BF88" s="676"/>
      <c r="BG88" s="678"/>
      <c r="BH88" s="677"/>
      <c r="BI88" s="676"/>
      <c r="BJ88" s="678"/>
      <c r="BK88" s="677"/>
      <c r="BL88" s="676"/>
      <c r="BM88" s="678"/>
      <c r="BN88" s="677"/>
      <c r="BO88" s="676"/>
      <c r="BP88" s="678"/>
      <c r="BQ88" s="677"/>
      <c r="BR88" s="676"/>
      <c r="BS88" s="678"/>
      <c r="BT88" s="677"/>
      <c r="BU88" s="676"/>
      <c r="BV88" s="678"/>
      <c r="BW88" s="677"/>
      <c r="BX88" s="676"/>
      <c r="BY88" s="678"/>
      <c r="BZ88" s="677"/>
      <c r="CA88" s="676"/>
      <c r="CB88" s="678"/>
      <c r="CC88" s="677"/>
      <c r="CD88" s="676"/>
      <c r="CE88" s="678"/>
      <c r="CF88" s="677"/>
      <c r="CG88" s="676"/>
      <c r="CH88" s="678"/>
      <c r="CI88" s="677"/>
      <c r="CJ88" s="676"/>
      <c r="CK88" s="678"/>
      <c r="CL88" s="677"/>
      <c r="CM88" s="676"/>
      <c r="CN88" s="678"/>
      <c r="CO88" s="677"/>
      <c r="CP88" s="676"/>
      <c r="CQ88" s="678"/>
      <c r="CR88" s="677"/>
      <c r="CS88" s="676"/>
      <c r="CT88" s="678"/>
      <c r="CU88" s="677"/>
      <c r="CV88" s="676"/>
      <c r="CW88" s="678"/>
      <c r="CX88" s="677"/>
      <c r="CY88" s="676"/>
      <c r="CZ88" s="678"/>
      <c r="DA88" s="676"/>
      <c r="DB88" s="676"/>
      <c r="DC88" s="676"/>
      <c r="DD88" s="676"/>
      <c r="DE88" s="676"/>
      <c r="DF88" s="676"/>
      <c r="DG88" s="676"/>
      <c r="DH88" s="676"/>
      <c r="DI88" s="676"/>
      <c r="DJ88" s="676"/>
      <c r="DK88" s="676"/>
      <c r="DL88" s="676"/>
      <c r="DM88" s="676"/>
      <c r="DN88" s="676"/>
      <c r="DO88" s="676"/>
      <c r="DP88" s="676"/>
      <c r="DQ88" s="676"/>
      <c r="DR88" s="676"/>
      <c r="DS88" s="676"/>
      <c r="DT88" s="676"/>
    </row>
    <row r="89" spans="1:124" ht="15.75" hidden="1" customHeight="1" x14ac:dyDescent="0.35">
      <c r="A89" s="676"/>
      <c r="B89" s="673"/>
      <c r="C89" s="674"/>
      <c r="D89" s="675"/>
      <c r="E89" s="676"/>
      <c r="F89" s="677"/>
      <c r="G89" s="676"/>
      <c r="H89" s="678"/>
      <c r="I89" s="677"/>
      <c r="J89" s="676"/>
      <c r="K89" s="678"/>
      <c r="L89" s="677"/>
      <c r="M89" s="676"/>
      <c r="N89" s="678"/>
      <c r="O89" s="677"/>
      <c r="P89" s="676"/>
      <c r="Q89" s="678"/>
      <c r="R89" s="677"/>
      <c r="S89" s="676"/>
      <c r="T89" s="678"/>
      <c r="U89" s="677"/>
      <c r="V89" s="676"/>
      <c r="W89" s="678"/>
      <c r="X89" s="677"/>
      <c r="Y89" s="676"/>
      <c r="Z89" s="678"/>
      <c r="AA89" s="677"/>
      <c r="AB89" s="676"/>
      <c r="AC89" s="678"/>
      <c r="AD89" s="677"/>
      <c r="AE89" s="676"/>
      <c r="AF89" s="678"/>
      <c r="AG89" s="677"/>
      <c r="AH89" s="676"/>
      <c r="AI89" s="678"/>
      <c r="AJ89" s="677"/>
      <c r="AK89" s="676"/>
      <c r="AL89" s="678"/>
      <c r="AM89" s="677"/>
      <c r="AN89" s="676"/>
      <c r="AO89" s="678"/>
      <c r="AP89" s="677"/>
      <c r="AQ89" s="676"/>
      <c r="AR89" s="678"/>
      <c r="AS89" s="677"/>
      <c r="AT89" s="676"/>
      <c r="AU89" s="678"/>
      <c r="AV89" s="677"/>
      <c r="AW89" s="676"/>
      <c r="AX89" s="678"/>
      <c r="AY89" s="677"/>
      <c r="AZ89" s="676"/>
      <c r="BA89" s="678"/>
      <c r="BB89" s="677"/>
      <c r="BC89" s="676"/>
      <c r="BD89" s="678"/>
      <c r="BE89" s="677"/>
      <c r="BF89" s="676"/>
      <c r="BG89" s="678"/>
      <c r="BH89" s="677"/>
      <c r="BI89" s="676"/>
      <c r="BJ89" s="678"/>
      <c r="BK89" s="677"/>
      <c r="BL89" s="676"/>
      <c r="BM89" s="678"/>
      <c r="BN89" s="677"/>
      <c r="BO89" s="676"/>
      <c r="BP89" s="678"/>
      <c r="BQ89" s="677"/>
      <c r="BR89" s="676"/>
      <c r="BS89" s="678"/>
      <c r="BT89" s="677"/>
      <c r="BU89" s="676"/>
      <c r="BV89" s="678"/>
      <c r="BW89" s="677"/>
      <c r="BX89" s="676"/>
      <c r="BY89" s="678"/>
      <c r="BZ89" s="677"/>
      <c r="CA89" s="676"/>
      <c r="CB89" s="678"/>
      <c r="CC89" s="677"/>
      <c r="CD89" s="676"/>
      <c r="CE89" s="678"/>
      <c r="CF89" s="677"/>
      <c r="CG89" s="676"/>
      <c r="CH89" s="678"/>
      <c r="CI89" s="677"/>
      <c r="CJ89" s="676"/>
      <c r="CK89" s="678"/>
      <c r="CL89" s="677"/>
      <c r="CM89" s="676"/>
      <c r="CN89" s="678"/>
      <c r="CO89" s="677"/>
      <c r="CP89" s="676"/>
      <c r="CQ89" s="678"/>
      <c r="CR89" s="677"/>
      <c r="CS89" s="676"/>
      <c r="CT89" s="678"/>
      <c r="CU89" s="677"/>
      <c r="CV89" s="676"/>
      <c r="CW89" s="678"/>
      <c r="CX89" s="677"/>
      <c r="CY89" s="676"/>
      <c r="CZ89" s="678"/>
      <c r="DA89" s="676"/>
      <c r="DB89" s="676"/>
      <c r="DC89" s="676"/>
      <c r="DD89" s="676"/>
      <c r="DE89" s="676"/>
      <c r="DF89" s="676"/>
      <c r="DG89" s="676"/>
      <c r="DH89" s="676"/>
      <c r="DI89" s="676"/>
      <c r="DJ89" s="676"/>
      <c r="DK89" s="676"/>
      <c r="DL89" s="676"/>
      <c r="DM89" s="676"/>
      <c r="DN89" s="676"/>
      <c r="DO89" s="676"/>
      <c r="DP89" s="676"/>
      <c r="DQ89" s="676"/>
      <c r="DR89" s="676"/>
      <c r="DS89" s="676"/>
      <c r="DT89" s="676"/>
    </row>
    <row r="90" spans="1:124" ht="15.75" hidden="1" customHeight="1" x14ac:dyDescent="0.35">
      <c r="A90" s="676"/>
      <c r="B90" s="673"/>
      <c r="C90" s="674"/>
      <c r="D90" s="675"/>
      <c r="E90" s="676"/>
      <c r="F90" s="677"/>
      <c r="G90" s="676"/>
      <c r="H90" s="678"/>
      <c r="I90" s="677"/>
      <c r="J90" s="676"/>
      <c r="K90" s="678"/>
      <c r="L90" s="677"/>
      <c r="M90" s="676"/>
      <c r="N90" s="678"/>
      <c r="O90" s="677"/>
      <c r="P90" s="676"/>
      <c r="Q90" s="678"/>
      <c r="R90" s="677"/>
      <c r="S90" s="676"/>
      <c r="T90" s="678"/>
      <c r="U90" s="677"/>
      <c r="V90" s="676"/>
      <c r="W90" s="678"/>
      <c r="X90" s="677"/>
      <c r="Y90" s="676"/>
      <c r="Z90" s="678"/>
      <c r="AA90" s="677"/>
      <c r="AB90" s="676"/>
      <c r="AC90" s="678"/>
      <c r="AD90" s="677"/>
      <c r="AE90" s="676"/>
      <c r="AF90" s="678"/>
      <c r="AG90" s="677"/>
      <c r="AH90" s="676"/>
      <c r="AI90" s="678"/>
      <c r="AJ90" s="677"/>
      <c r="AK90" s="676"/>
      <c r="AL90" s="678"/>
      <c r="AM90" s="677"/>
      <c r="AN90" s="676"/>
      <c r="AO90" s="678"/>
      <c r="AP90" s="677"/>
      <c r="AQ90" s="676"/>
      <c r="AR90" s="678"/>
      <c r="AS90" s="677"/>
      <c r="AT90" s="676"/>
      <c r="AU90" s="678"/>
      <c r="AV90" s="677"/>
      <c r="AW90" s="676"/>
      <c r="AX90" s="678"/>
      <c r="AY90" s="677"/>
      <c r="AZ90" s="676"/>
      <c r="BA90" s="678"/>
      <c r="BB90" s="677"/>
      <c r="BC90" s="676"/>
      <c r="BD90" s="678"/>
      <c r="BE90" s="677"/>
      <c r="BF90" s="676"/>
      <c r="BG90" s="678"/>
      <c r="BH90" s="677"/>
      <c r="BI90" s="676"/>
      <c r="BJ90" s="678"/>
      <c r="BK90" s="677"/>
      <c r="BL90" s="676"/>
      <c r="BM90" s="678"/>
      <c r="BN90" s="677"/>
      <c r="BO90" s="676"/>
      <c r="BP90" s="678"/>
      <c r="BQ90" s="677"/>
      <c r="BR90" s="676"/>
      <c r="BS90" s="678"/>
      <c r="BT90" s="677"/>
      <c r="BU90" s="676"/>
      <c r="BV90" s="678"/>
      <c r="BW90" s="677"/>
      <c r="BX90" s="676"/>
      <c r="BY90" s="678"/>
      <c r="BZ90" s="677"/>
      <c r="CA90" s="676"/>
      <c r="CB90" s="678"/>
      <c r="CC90" s="677"/>
      <c r="CD90" s="676"/>
      <c r="CE90" s="678"/>
      <c r="CF90" s="677"/>
      <c r="CG90" s="676"/>
      <c r="CH90" s="678"/>
      <c r="CI90" s="677"/>
      <c r="CJ90" s="676"/>
      <c r="CK90" s="678"/>
      <c r="CL90" s="677"/>
      <c r="CM90" s="676"/>
      <c r="CN90" s="678"/>
      <c r="CO90" s="677"/>
      <c r="CP90" s="676"/>
      <c r="CQ90" s="678"/>
      <c r="CR90" s="677"/>
      <c r="CS90" s="676"/>
      <c r="CT90" s="678"/>
      <c r="CU90" s="677"/>
      <c r="CV90" s="676"/>
      <c r="CW90" s="678"/>
      <c r="CX90" s="677"/>
      <c r="CY90" s="676"/>
      <c r="CZ90" s="678"/>
      <c r="DA90" s="676"/>
      <c r="DB90" s="676"/>
      <c r="DC90" s="676"/>
      <c r="DD90" s="676"/>
      <c r="DE90" s="676"/>
      <c r="DF90" s="676"/>
      <c r="DG90" s="676"/>
      <c r="DH90" s="676"/>
      <c r="DI90" s="676"/>
      <c r="DJ90" s="676"/>
      <c r="DK90" s="676"/>
      <c r="DL90" s="676"/>
      <c r="DM90" s="676"/>
      <c r="DN90" s="676"/>
      <c r="DO90" s="676"/>
      <c r="DP90" s="676"/>
      <c r="DQ90" s="676"/>
      <c r="DR90" s="676"/>
      <c r="DS90" s="676"/>
      <c r="DT90" s="676"/>
    </row>
    <row r="91" spans="1:124" ht="15.75" hidden="1" customHeight="1" x14ac:dyDescent="0.35">
      <c r="A91" s="676"/>
      <c r="B91" s="673"/>
      <c r="C91" s="674"/>
      <c r="D91" s="675"/>
      <c r="E91" s="676"/>
      <c r="F91" s="677"/>
      <c r="G91" s="676"/>
      <c r="H91" s="678"/>
      <c r="I91" s="677"/>
      <c r="J91" s="676"/>
      <c r="K91" s="678"/>
      <c r="L91" s="677"/>
      <c r="M91" s="676"/>
      <c r="N91" s="678"/>
      <c r="O91" s="677"/>
      <c r="P91" s="676"/>
      <c r="Q91" s="678"/>
      <c r="R91" s="677"/>
      <c r="S91" s="676"/>
      <c r="T91" s="678"/>
      <c r="U91" s="677"/>
      <c r="V91" s="676"/>
      <c r="W91" s="678"/>
      <c r="X91" s="677"/>
      <c r="Y91" s="676"/>
      <c r="Z91" s="678"/>
      <c r="AA91" s="677"/>
      <c r="AB91" s="676"/>
      <c r="AC91" s="678"/>
      <c r="AD91" s="677"/>
      <c r="AE91" s="676"/>
      <c r="AF91" s="678"/>
      <c r="AG91" s="677"/>
      <c r="AH91" s="676"/>
      <c r="AI91" s="678"/>
      <c r="AJ91" s="677"/>
      <c r="AK91" s="676"/>
      <c r="AL91" s="678"/>
      <c r="AM91" s="677"/>
      <c r="AN91" s="676"/>
      <c r="AO91" s="678"/>
      <c r="AP91" s="677"/>
      <c r="AQ91" s="676"/>
      <c r="AR91" s="678"/>
      <c r="AS91" s="677"/>
      <c r="AT91" s="676"/>
      <c r="AU91" s="678"/>
      <c r="AV91" s="677"/>
      <c r="AW91" s="676"/>
      <c r="AX91" s="678"/>
      <c r="AY91" s="677"/>
      <c r="AZ91" s="676"/>
      <c r="BA91" s="678"/>
      <c r="BB91" s="677"/>
      <c r="BC91" s="676"/>
      <c r="BD91" s="678"/>
      <c r="BE91" s="677"/>
      <c r="BF91" s="676"/>
      <c r="BG91" s="678"/>
      <c r="BH91" s="677"/>
      <c r="BI91" s="676"/>
      <c r="BJ91" s="678"/>
      <c r="BK91" s="677"/>
      <c r="BL91" s="676"/>
      <c r="BM91" s="678"/>
      <c r="BN91" s="677"/>
      <c r="BO91" s="676"/>
      <c r="BP91" s="678"/>
      <c r="BQ91" s="677"/>
      <c r="BR91" s="676"/>
      <c r="BS91" s="678"/>
      <c r="BT91" s="677"/>
      <c r="BU91" s="676"/>
      <c r="BV91" s="678"/>
      <c r="BW91" s="677"/>
      <c r="BX91" s="676"/>
      <c r="BY91" s="678"/>
      <c r="BZ91" s="677"/>
      <c r="CA91" s="676"/>
      <c r="CB91" s="678"/>
      <c r="CC91" s="677"/>
      <c r="CD91" s="676"/>
      <c r="CE91" s="678"/>
      <c r="CF91" s="677"/>
      <c r="CG91" s="676"/>
      <c r="CH91" s="678"/>
      <c r="CI91" s="677"/>
      <c r="CJ91" s="676"/>
      <c r="CK91" s="678"/>
      <c r="CL91" s="677"/>
      <c r="CM91" s="676"/>
      <c r="CN91" s="678"/>
      <c r="CO91" s="677"/>
      <c r="CP91" s="676"/>
      <c r="CQ91" s="678"/>
      <c r="CR91" s="677"/>
      <c r="CS91" s="676"/>
      <c r="CT91" s="678"/>
      <c r="CU91" s="677"/>
      <c r="CV91" s="676"/>
      <c r="CW91" s="678"/>
      <c r="CX91" s="677"/>
      <c r="CY91" s="676"/>
      <c r="CZ91" s="678"/>
      <c r="DA91" s="676"/>
      <c r="DB91" s="676"/>
      <c r="DC91" s="676"/>
      <c r="DD91" s="676"/>
      <c r="DE91" s="676"/>
      <c r="DF91" s="676"/>
      <c r="DG91" s="676"/>
      <c r="DH91" s="676"/>
      <c r="DI91" s="676"/>
      <c r="DJ91" s="676"/>
      <c r="DK91" s="676"/>
      <c r="DL91" s="676"/>
      <c r="DM91" s="676"/>
      <c r="DN91" s="676"/>
      <c r="DO91" s="676"/>
      <c r="DP91" s="676"/>
      <c r="DQ91" s="676"/>
      <c r="DR91" s="676"/>
      <c r="DS91" s="676"/>
      <c r="DT91" s="676"/>
    </row>
    <row r="92" spans="1:124" ht="15.75" hidden="1" customHeight="1" x14ac:dyDescent="0.35">
      <c r="A92" s="676"/>
      <c r="B92" s="673"/>
      <c r="C92" s="674"/>
      <c r="D92" s="675"/>
      <c r="E92" s="676"/>
      <c r="F92" s="677"/>
      <c r="G92" s="676"/>
      <c r="H92" s="678"/>
      <c r="I92" s="677"/>
      <c r="J92" s="676"/>
      <c r="K92" s="678"/>
      <c r="L92" s="677"/>
      <c r="M92" s="676"/>
      <c r="N92" s="678"/>
      <c r="O92" s="677"/>
      <c r="P92" s="676"/>
      <c r="Q92" s="678"/>
      <c r="R92" s="677"/>
      <c r="S92" s="676"/>
      <c r="T92" s="678"/>
      <c r="U92" s="677"/>
      <c r="V92" s="676"/>
      <c r="W92" s="678"/>
      <c r="X92" s="677"/>
      <c r="Y92" s="676"/>
      <c r="Z92" s="678"/>
      <c r="AA92" s="677"/>
      <c r="AB92" s="676"/>
      <c r="AC92" s="678"/>
      <c r="AD92" s="677"/>
      <c r="AE92" s="676"/>
      <c r="AF92" s="678"/>
      <c r="AG92" s="677"/>
      <c r="AH92" s="676"/>
      <c r="AI92" s="678"/>
      <c r="AJ92" s="677"/>
      <c r="AK92" s="676"/>
      <c r="AL92" s="678"/>
      <c r="AM92" s="677"/>
      <c r="AN92" s="676"/>
      <c r="AO92" s="678"/>
      <c r="AP92" s="677"/>
      <c r="AQ92" s="676"/>
      <c r="AR92" s="678"/>
      <c r="AS92" s="677"/>
      <c r="AT92" s="676"/>
      <c r="AU92" s="678"/>
      <c r="AV92" s="677"/>
      <c r="AW92" s="676"/>
      <c r="AX92" s="678"/>
      <c r="AY92" s="677"/>
      <c r="AZ92" s="676"/>
      <c r="BA92" s="678"/>
      <c r="BB92" s="677"/>
      <c r="BC92" s="676"/>
      <c r="BD92" s="678"/>
      <c r="BE92" s="677"/>
      <c r="BF92" s="676"/>
      <c r="BG92" s="678"/>
      <c r="BH92" s="677"/>
      <c r="BI92" s="676"/>
      <c r="BJ92" s="678"/>
      <c r="BK92" s="677"/>
      <c r="BL92" s="676"/>
      <c r="BM92" s="678"/>
      <c r="BN92" s="677"/>
      <c r="BO92" s="676"/>
      <c r="BP92" s="678"/>
      <c r="BQ92" s="677"/>
      <c r="BR92" s="676"/>
      <c r="BS92" s="678"/>
      <c r="BT92" s="677"/>
      <c r="BU92" s="676"/>
      <c r="BV92" s="678"/>
      <c r="BW92" s="677"/>
      <c r="BX92" s="676"/>
      <c r="BY92" s="678"/>
      <c r="BZ92" s="677"/>
      <c r="CA92" s="676"/>
      <c r="CB92" s="678"/>
      <c r="CC92" s="677"/>
      <c r="CD92" s="676"/>
      <c r="CE92" s="678"/>
      <c r="CF92" s="677"/>
      <c r="CG92" s="676"/>
      <c r="CH92" s="678"/>
      <c r="CI92" s="677"/>
      <c r="CJ92" s="676"/>
      <c r="CK92" s="678"/>
      <c r="CL92" s="677"/>
      <c r="CM92" s="676"/>
      <c r="CN92" s="678"/>
      <c r="CO92" s="677"/>
      <c r="CP92" s="676"/>
      <c r="CQ92" s="678"/>
      <c r="CR92" s="677"/>
      <c r="CS92" s="676"/>
      <c r="CT92" s="678"/>
      <c r="CU92" s="677"/>
      <c r="CV92" s="676"/>
      <c r="CW92" s="678"/>
      <c r="CX92" s="677"/>
      <c r="CY92" s="676"/>
      <c r="CZ92" s="678"/>
      <c r="DA92" s="676"/>
      <c r="DB92" s="676"/>
      <c r="DC92" s="676"/>
      <c r="DD92" s="676"/>
      <c r="DE92" s="676"/>
      <c r="DF92" s="676"/>
      <c r="DG92" s="676"/>
      <c r="DH92" s="676"/>
      <c r="DI92" s="676"/>
      <c r="DJ92" s="676"/>
      <c r="DK92" s="676"/>
      <c r="DL92" s="676"/>
      <c r="DM92" s="676"/>
      <c r="DN92" s="676"/>
      <c r="DO92" s="676"/>
      <c r="DP92" s="676"/>
      <c r="DQ92" s="676"/>
      <c r="DR92" s="676"/>
      <c r="DS92" s="676"/>
      <c r="DT92" s="676"/>
    </row>
    <row r="93" spans="1:124" ht="15.75" hidden="1" customHeight="1" x14ac:dyDescent="0.35">
      <c r="A93" s="676"/>
      <c r="B93" s="673"/>
      <c r="C93" s="674"/>
      <c r="D93" s="675"/>
      <c r="E93" s="676"/>
      <c r="F93" s="677"/>
      <c r="G93" s="676"/>
      <c r="H93" s="678"/>
      <c r="I93" s="677"/>
      <c r="J93" s="676"/>
      <c r="K93" s="678"/>
      <c r="L93" s="677"/>
      <c r="M93" s="676"/>
      <c r="N93" s="678"/>
      <c r="O93" s="677"/>
      <c r="P93" s="676"/>
      <c r="Q93" s="678"/>
      <c r="R93" s="677"/>
      <c r="S93" s="676"/>
      <c r="T93" s="678"/>
      <c r="U93" s="677"/>
      <c r="V93" s="676"/>
      <c r="W93" s="678"/>
      <c r="X93" s="677"/>
      <c r="Y93" s="676"/>
      <c r="Z93" s="678"/>
      <c r="AA93" s="677"/>
      <c r="AB93" s="676"/>
      <c r="AC93" s="678"/>
      <c r="AD93" s="677"/>
      <c r="AE93" s="676"/>
      <c r="AF93" s="678"/>
      <c r="AG93" s="677"/>
      <c r="AH93" s="676"/>
      <c r="AI93" s="678"/>
      <c r="AJ93" s="677"/>
      <c r="AK93" s="676"/>
      <c r="AL93" s="678"/>
      <c r="AM93" s="677"/>
      <c r="AN93" s="676"/>
      <c r="AO93" s="678"/>
      <c r="AP93" s="677"/>
      <c r="AQ93" s="676"/>
      <c r="AR93" s="678"/>
      <c r="AS93" s="677"/>
      <c r="AT93" s="676"/>
      <c r="AU93" s="678"/>
      <c r="AV93" s="677"/>
      <c r="AW93" s="676"/>
      <c r="AX93" s="678"/>
      <c r="AY93" s="677"/>
      <c r="AZ93" s="676"/>
      <c r="BA93" s="678"/>
      <c r="BB93" s="677"/>
      <c r="BC93" s="676"/>
      <c r="BD93" s="678"/>
      <c r="BE93" s="677"/>
      <c r="BF93" s="676"/>
      <c r="BG93" s="678"/>
      <c r="BH93" s="677"/>
      <c r="BI93" s="676"/>
      <c r="BJ93" s="678"/>
      <c r="BK93" s="677"/>
      <c r="BL93" s="676"/>
      <c r="BM93" s="678"/>
      <c r="BN93" s="677"/>
      <c r="BO93" s="676"/>
      <c r="BP93" s="678"/>
      <c r="BQ93" s="677"/>
      <c r="BR93" s="676"/>
      <c r="BS93" s="678"/>
      <c r="BT93" s="677"/>
      <c r="BU93" s="676"/>
      <c r="BV93" s="678"/>
      <c r="BW93" s="677"/>
      <c r="BX93" s="676"/>
      <c r="BY93" s="678"/>
      <c r="BZ93" s="677"/>
      <c r="CA93" s="676"/>
      <c r="CB93" s="678"/>
      <c r="CC93" s="677"/>
      <c r="CD93" s="676"/>
      <c r="CE93" s="678"/>
      <c r="CF93" s="677"/>
      <c r="CG93" s="676"/>
      <c r="CH93" s="678"/>
      <c r="CI93" s="677"/>
      <c r="CJ93" s="676"/>
      <c r="CK93" s="678"/>
      <c r="CL93" s="677"/>
      <c r="CM93" s="676"/>
      <c r="CN93" s="678"/>
      <c r="CO93" s="677"/>
      <c r="CP93" s="676"/>
      <c r="CQ93" s="678"/>
      <c r="CR93" s="677"/>
      <c r="CS93" s="676"/>
      <c r="CT93" s="678"/>
      <c r="CU93" s="677"/>
      <c r="CV93" s="676"/>
      <c r="CW93" s="678"/>
      <c r="CX93" s="677"/>
      <c r="CY93" s="676"/>
      <c r="CZ93" s="678"/>
      <c r="DA93" s="676"/>
      <c r="DB93" s="676"/>
      <c r="DC93" s="676"/>
      <c r="DD93" s="676"/>
      <c r="DE93" s="676"/>
      <c r="DF93" s="676"/>
      <c r="DG93" s="676"/>
      <c r="DH93" s="676"/>
      <c r="DI93" s="676"/>
      <c r="DJ93" s="676"/>
      <c r="DK93" s="676"/>
      <c r="DL93" s="676"/>
      <c r="DM93" s="676"/>
      <c r="DN93" s="676"/>
      <c r="DO93" s="676"/>
      <c r="DP93" s="676"/>
      <c r="DQ93" s="676"/>
      <c r="DR93" s="676"/>
      <c r="DS93" s="676"/>
      <c r="DT93" s="676"/>
    </row>
    <row r="94" spans="1:124" ht="15.75" hidden="1" customHeight="1" x14ac:dyDescent="0.35">
      <c r="A94" s="676"/>
      <c r="B94" s="673"/>
      <c r="C94" s="674"/>
      <c r="D94" s="675"/>
      <c r="E94" s="676"/>
      <c r="F94" s="677"/>
      <c r="G94" s="676"/>
      <c r="H94" s="678"/>
      <c r="I94" s="677"/>
      <c r="J94" s="676"/>
      <c r="K94" s="678"/>
      <c r="L94" s="677"/>
      <c r="M94" s="676"/>
      <c r="N94" s="678"/>
      <c r="O94" s="677"/>
      <c r="P94" s="676"/>
      <c r="Q94" s="678"/>
      <c r="R94" s="677"/>
      <c r="S94" s="676"/>
      <c r="T94" s="678"/>
      <c r="U94" s="677"/>
      <c r="V94" s="676"/>
      <c r="W94" s="678"/>
      <c r="X94" s="677"/>
      <c r="Y94" s="676"/>
      <c r="Z94" s="678"/>
      <c r="AA94" s="677"/>
      <c r="AB94" s="676"/>
      <c r="AC94" s="678"/>
      <c r="AD94" s="677"/>
      <c r="AE94" s="676"/>
      <c r="AF94" s="678"/>
      <c r="AG94" s="677"/>
      <c r="AH94" s="676"/>
      <c r="AI94" s="678"/>
      <c r="AJ94" s="677"/>
      <c r="AK94" s="676"/>
      <c r="AL94" s="678"/>
      <c r="AM94" s="677"/>
      <c r="AN94" s="676"/>
      <c r="AO94" s="678"/>
      <c r="AP94" s="677"/>
      <c r="AQ94" s="676"/>
      <c r="AR94" s="678"/>
      <c r="AS94" s="677"/>
      <c r="AT94" s="676"/>
      <c r="AU94" s="678"/>
      <c r="AV94" s="677"/>
      <c r="AW94" s="676"/>
      <c r="AX94" s="678"/>
      <c r="AY94" s="677"/>
      <c r="AZ94" s="676"/>
      <c r="BA94" s="678"/>
      <c r="BB94" s="677"/>
      <c r="BC94" s="676"/>
      <c r="BD94" s="678"/>
      <c r="BE94" s="677"/>
      <c r="BF94" s="676"/>
      <c r="BG94" s="678"/>
      <c r="BH94" s="677"/>
      <c r="BI94" s="676"/>
      <c r="BJ94" s="678"/>
      <c r="BK94" s="677"/>
      <c r="BL94" s="676"/>
      <c r="BM94" s="678"/>
      <c r="BN94" s="677"/>
      <c r="BO94" s="676"/>
      <c r="BP94" s="678"/>
      <c r="BQ94" s="677"/>
      <c r="BR94" s="676"/>
      <c r="BS94" s="678"/>
      <c r="BT94" s="677"/>
      <c r="BU94" s="676"/>
      <c r="BV94" s="678"/>
      <c r="BW94" s="677"/>
      <c r="BX94" s="676"/>
      <c r="BY94" s="678"/>
      <c r="BZ94" s="677"/>
      <c r="CA94" s="676"/>
      <c r="CB94" s="678"/>
      <c r="CC94" s="677"/>
      <c r="CD94" s="676"/>
      <c r="CE94" s="678"/>
      <c r="CF94" s="677"/>
      <c r="CG94" s="676"/>
      <c r="CH94" s="678"/>
      <c r="CI94" s="677"/>
      <c r="CJ94" s="676"/>
      <c r="CK94" s="678"/>
      <c r="CL94" s="677"/>
      <c r="CM94" s="676"/>
      <c r="CN94" s="678"/>
      <c r="CO94" s="677"/>
      <c r="CP94" s="676"/>
      <c r="CQ94" s="678"/>
      <c r="CR94" s="677"/>
      <c r="CS94" s="676"/>
      <c r="CT94" s="678"/>
      <c r="CU94" s="677"/>
      <c r="CV94" s="676"/>
      <c r="CW94" s="678"/>
      <c r="CX94" s="677"/>
      <c r="CY94" s="676"/>
      <c r="CZ94" s="678"/>
      <c r="DA94" s="676"/>
      <c r="DB94" s="676"/>
      <c r="DC94" s="676"/>
      <c r="DD94" s="676"/>
      <c r="DE94" s="676"/>
      <c r="DF94" s="676"/>
      <c r="DG94" s="676"/>
      <c r="DH94" s="676"/>
      <c r="DI94" s="676"/>
      <c r="DJ94" s="676"/>
      <c r="DK94" s="676"/>
      <c r="DL94" s="676"/>
      <c r="DM94" s="676"/>
      <c r="DN94" s="676"/>
      <c r="DO94" s="676"/>
      <c r="DP94" s="676"/>
      <c r="DQ94" s="676"/>
      <c r="DR94" s="676"/>
      <c r="DS94" s="676"/>
      <c r="DT94" s="676"/>
    </row>
    <row r="95" spans="1:124" ht="15.75" hidden="1" customHeight="1" x14ac:dyDescent="0.35">
      <c r="A95" s="676"/>
      <c r="B95" s="673"/>
      <c r="C95" s="674"/>
      <c r="D95" s="675"/>
      <c r="E95" s="676"/>
      <c r="F95" s="677"/>
      <c r="G95" s="676"/>
      <c r="H95" s="678"/>
      <c r="I95" s="677"/>
      <c r="J95" s="676"/>
      <c r="K95" s="678"/>
      <c r="L95" s="677"/>
      <c r="M95" s="676"/>
      <c r="N95" s="678"/>
      <c r="O95" s="677"/>
      <c r="P95" s="676"/>
      <c r="Q95" s="678"/>
      <c r="R95" s="677"/>
      <c r="S95" s="676"/>
      <c r="T95" s="678"/>
      <c r="U95" s="677"/>
      <c r="V95" s="676"/>
      <c r="W95" s="678"/>
      <c r="X95" s="677"/>
      <c r="Y95" s="676"/>
      <c r="Z95" s="678"/>
      <c r="AA95" s="677"/>
      <c r="AB95" s="676"/>
      <c r="AC95" s="678"/>
      <c r="AD95" s="677"/>
      <c r="AE95" s="676"/>
      <c r="AF95" s="678"/>
      <c r="AG95" s="677"/>
      <c r="AH95" s="676"/>
      <c r="AI95" s="678"/>
      <c r="AJ95" s="677"/>
      <c r="AK95" s="676"/>
      <c r="AL95" s="678"/>
      <c r="AM95" s="677"/>
      <c r="AN95" s="676"/>
      <c r="AO95" s="678"/>
      <c r="AP95" s="677"/>
      <c r="AQ95" s="676"/>
      <c r="AR95" s="678"/>
      <c r="AS95" s="677"/>
      <c r="AT95" s="676"/>
      <c r="AU95" s="678"/>
      <c r="AV95" s="677"/>
      <c r="AW95" s="676"/>
      <c r="AX95" s="678"/>
      <c r="AY95" s="677"/>
      <c r="AZ95" s="676"/>
      <c r="BA95" s="678"/>
      <c r="BB95" s="677"/>
      <c r="BC95" s="676"/>
      <c r="BD95" s="678"/>
      <c r="BE95" s="677"/>
      <c r="BF95" s="676"/>
      <c r="BG95" s="678"/>
      <c r="BH95" s="677"/>
      <c r="BI95" s="676"/>
      <c r="BJ95" s="678"/>
      <c r="BK95" s="677"/>
      <c r="BL95" s="676"/>
      <c r="BM95" s="678"/>
      <c r="BN95" s="677"/>
      <c r="BO95" s="676"/>
      <c r="BP95" s="678"/>
      <c r="BQ95" s="677"/>
      <c r="BR95" s="676"/>
      <c r="BS95" s="678"/>
      <c r="BT95" s="677"/>
      <c r="BU95" s="676"/>
      <c r="BV95" s="678"/>
      <c r="BW95" s="677"/>
      <c r="BX95" s="676"/>
      <c r="BY95" s="678"/>
      <c r="BZ95" s="677"/>
      <c r="CA95" s="676"/>
      <c r="CB95" s="678"/>
      <c r="CC95" s="677"/>
      <c r="CD95" s="676"/>
      <c r="CE95" s="678"/>
      <c r="CF95" s="677"/>
      <c r="CG95" s="676"/>
      <c r="CH95" s="678"/>
      <c r="CI95" s="677"/>
      <c r="CJ95" s="676"/>
      <c r="CK95" s="678"/>
      <c r="CL95" s="677"/>
      <c r="CM95" s="676"/>
      <c r="CN95" s="678"/>
      <c r="CO95" s="677"/>
      <c r="CP95" s="676"/>
      <c r="CQ95" s="678"/>
      <c r="CR95" s="677"/>
      <c r="CS95" s="676"/>
      <c r="CT95" s="678"/>
      <c r="CU95" s="677"/>
      <c r="CV95" s="676"/>
      <c r="CW95" s="678"/>
      <c r="CX95" s="677"/>
      <c r="CY95" s="676"/>
      <c r="CZ95" s="678"/>
      <c r="DA95" s="676"/>
      <c r="DB95" s="676"/>
      <c r="DC95" s="676"/>
      <c r="DD95" s="676"/>
      <c r="DE95" s="676"/>
      <c r="DF95" s="676"/>
      <c r="DG95" s="676"/>
      <c r="DH95" s="676"/>
      <c r="DI95" s="676"/>
      <c r="DJ95" s="676"/>
      <c r="DK95" s="676"/>
      <c r="DL95" s="676"/>
      <c r="DM95" s="676"/>
      <c r="DN95" s="676"/>
      <c r="DO95" s="676"/>
      <c r="DP95" s="676"/>
      <c r="DQ95" s="676"/>
      <c r="DR95" s="676"/>
      <c r="DS95" s="676"/>
      <c r="DT95" s="676"/>
    </row>
    <row r="96" spans="1:124" ht="15.75" hidden="1" customHeight="1" x14ac:dyDescent="0.35">
      <c r="A96" s="676"/>
      <c r="B96" s="673"/>
      <c r="C96" s="674"/>
      <c r="D96" s="675"/>
      <c r="E96" s="676"/>
      <c r="F96" s="677"/>
      <c r="G96" s="676"/>
      <c r="H96" s="678"/>
      <c r="I96" s="677"/>
      <c r="J96" s="676"/>
      <c r="K96" s="678"/>
      <c r="L96" s="677"/>
      <c r="M96" s="676"/>
      <c r="N96" s="678"/>
      <c r="O96" s="677"/>
      <c r="P96" s="676"/>
      <c r="Q96" s="678"/>
      <c r="R96" s="677"/>
      <c r="S96" s="676"/>
      <c r="T96" s="678"/>
      <c r="U96" s="677"/>
      <c r="V96" s="676"/>
      <c r="W96" s="678"/>
      <c r="X96" s="677"/>
      <c r="Y96" s="676"/>
      <c r="Z96" s="678"/>
      <c r="AA96" s="677"/>
      <c r="AB96" s="676"/>
      <c r="AC96" s="678"/>
      <c r="AD96" s="677"/>
      <c r="AE96" s="676"/>
      <c r="AF96" s="678"/>
      <c r="AG96" s="677"/>
      <c r="AH96" s="676"/>
      <c r="AI96" s="678"/>
      <c r="AJ96" s="677"/>
      <c r="AK96" s="676"/>
      <c r="AL96" s="678"/>
      <c r="AM96" s="677"/>
      <c r="AN96" s="676"/>
      <c r="AO96" s="678"/>
      <c r="AP96" s="677"/>
      <c r="AQ96" s="676"/>
      <c r="AR96" s="678"/>
      <c r="AS96" s="677"/>
      <c r="AT96" s="676"/>
      <c r="AU96" s="678"/>
      <c r="AV96" s="677"/>
      <c r="AW96" s="676"/>
      <c r="AX96" s="678"/>
      <c r="AY96" s="677"/>
      <c r="AZ96" s="676"/>
      <c r="BA96" s="678"/>
      <c r="BB96" s="677"/>
      <c r="BC96" s="676"/>
      <c r="BD96" s="678"/>
      <c r="BE96" s="677"/>
      <c r="BF96" s="676"/>
      <c r="BG96" s="678"/>
      <c r="BH96" s="677"/>
      <c r="BI96" s="676"/>
      <c r="BJ96" s="678"/>
      <c r="BK96" s="677"/>
      <c r="BL96" s="676"/>
      <c r="BM96" s="678"/>
      <c r="BN96" s="677"/>
      <c r="BO96" s="676"/>
      <c r="BP96" s="678"/>
      <c r="BQ96" s="677"/>
      <c r="BR96" s="676"/>
      <c r="BS96" s="678"/>
      <c r="BT96" s="677"/>
      <c r="BU96" s="676"/>
      <c r="BV96" s="678"/>
      <c r="BW96" s="677"/>
      <c r="BX96" s="676"/>
      <c r="BY96" s="678"/>
      <c r="BZ96" s="677"/>
      <c r="CA96" s="676"/>
      <c r="CB96" s="678"/>
      <c r="CC96" s="677"/>
      <c r="CD96" s="676"/>
      <c r="CE96" s="678"/>
      <c r="CF96" s="677"/>
      <c r="CG96" s="676"/>
      <c r="CH96" s="678"/>
      <c r="CI96" s="677"/>
      <c r="CJ96" s="676"/>
      <c r="CK96" s="678"/>
      <c r="CL96" s="677"/>
      <c r="CM96" s="676"/>
      <c r="CN96" s="678"/>
      <c r="CO96" s="677"/>
      <c r="CP96" s="676"/>
      <c r="CQ96" s="678"/>
      <c r="CR96" s="677"/>
      <c r="CS96" s="676"/>
      <c r="CT96" s="678"/>
      <c r="CU96" s="677"/>
      <c r="CV96" s="676"/>
      <c r="CW96" s="678"/>
      <c r="CX96" s="677"/>
      <c r="CY96" s="676"/>
      <c r="CZ96" s="678"/>
      <c r="DA96" s="676"/>
      <c r="DB96" s="676"/>
      <c r="DC96" s="676"/>
      <c r="DD96" s="676"/>
      <c r="DE96" s="676"/>
      <c r="DF96" s="676"/>
      <c r="DG96" s="676"/>
      <c r="DH96" s="676"/>
      <c r="DI96" s="676"/>
      <c r="DJ96" s="676"/>
      <c r="DK96" s="676"/>
      <c r="DL96" s="676"/>
      <c r="DM96" s="676"/>
      <c r="DN96" s="676"/>
      <c r="DO96" s="676"/>
      <c r="DP96" s="676"/>
      <c r="DQ96" s="676"/>
      <c r="DR96" s="676"/>
      <c r="DS96" s="676"/>
      <c r="DT96" s="676"/>
    </row>
    <row r="97" spans="1:124" ht="24" customHeight="1" x14ac:dyDescent="0.65">
      <c r="A97" s="817" t="s">
        <v>544</v>
      </c>
      <c r="B97" s="680"/>
      <c r="C97" s="681"/>
      <c r="D97" s="682"/>
      <c r="E97" s="682"/>
      <c r="F97" s="683"/>
      <c r="G97" s="683"/>
      <c r="H97" s="684"/>
      <c r="I97" s="685"/>
      <c r="J97" s="683"/>
      <c r="K97" s="684"/>
      <c r="L97" s="685"/>
      <c r="M97" s="683"/>
      <c r="N97" s="684"/>
      <c r="O97" s="685"/>
      <c r="P97" s="683"/>
      <c r="Q97" s="684"/>
      <c r="R97" s="685"/>
      <c r="S97" s="683"/>
      <c r="T97" s="684"/>
      <c r="U97" s="685"/>
      <c r="V97" s="683"/>
      <c r="W97" s="684"/>
      <c r="X97" s="685"/>
      <c r="Y97" s="683"/>
      <c r="Z97" s="684"/>
      <c r="AA97" s="685"/>
      <c r="AB97" s="683"/>
      <c r="AC97" s="684"/>
      <c r="AD97" s="685"/>
      <c r="AE97" s="683"/>
      <c r="AF97" s="684"/>
      <c r="AG97" s="685"/>
      <c r="AH97" s="683"/>
      <c r="AI97" s="684"/>
      <c r="AJ97" s="685"/>
      <c r="AK97" s="683"/>
      <c r="AL97" s="684"/>
      <c r="AM97" s="685"/>
      <c r="AN97" s="683"/>
      <c r="AO97" s="684"/>
      <c r="AP97" s="685"/>
      <c r="AQ97" s="683"/>
      <c r="AR97" s="684"/>
      <c r="AS97" s="685"/>
      <c r="AT97" s="683"/>
      <c r="AU97" s="684"/>
      <c r="AV97" s="685"/>
      <c r="AW97" s="683"/>
      <c r="AX97" s="684"/>
      <c r="AY97" s="685"/>
      <c r="AZ97" s="683"/>
      <c r="BA97" s="684"/>
      <c r="BB97" s="685"/>
      <c r="BC97" s="683"/>
      <c r="BD97" s="684"/>
      <c r="BE97" s="685"/>
      <c r="BF97" s="683"/>
      <c r="BG97" s="684"/>
      <c r="BH97" s="685"/>
      <c r="BI97" s="683"/>
      <c r="BJ97" s="684"/>
      <c r="BK97" s="685"/>
      <c r="BL97" s="683"/>
      <c r="BM97" s="684"/>
      <c r="BN97" s="685"/>
      <c r="BO97" s="683"/>
      <c r="BP97" s="684"/>
      <c r="BQ97" s="685"/>
      <c r="BR97" s="683"/>
      <c r="BS97" s="684"/>
      <c r="BT97" s="685"/>
      <c r="BU97" s="683"/>
      <c r="BV97" s="684"/>
      <c r="BW97" s="685"/>
      <c r="BX97" s="683"/>
      <c r="BY97" s="684"/>
      <c r="BZ97" s="685"/>
      <c r="CA97" s="683"/>
      <c r="CB97" s="684"/>
      <c r="CC97" s="685"/>
      <c r="CD97" s="683"/>
      <c r="CE97" s="684"/>
      <c r="CF97" s="685"/>
      <c r="CG97" s="683"/>
      <c r="CH97" s="684"/>
      <c r="CI97" s="685"/>
      <c r="CJ97" s="683"/>
      <c r="CK97" s="684"/>
      <c r="CL97" s="685"/>
      <c r="CM97" s="683"/>
      <c r="CN97" s="684"/>
      <c r="CO97" s="685"/>
      <c r="CP97" s="683"/>
      <c r="CQ97" s="684"/>
      <c r="CR97" s="685"/>
      <c r="CS97" s="683"/>
      <c r="CT97" s="684"/>
      <c r="CU97" s="685"/>
      <c r="CV97" s="683"/>
      <c r="CW97" s="684"/>
      <c r="CX97" s="685"/>
      <c r="CY97" s="683"/>
      <c r="CZ97" s="684"/>
      <c r="DA97" s="683"/>
      <c r="DB97" s="683"/>
      <c r="DC97" s="683"/>
      <c r="DD97" s="683"/>
      <c r="DE97" s="683"/>
      <c r="DF97" s="683"/>
      <c r="DG97" s="683"/>
      <c r="DH97" s="683"/>
      <c r="DI97" s="683"/>
      <c r="DJ97" s="683"/>
      <c r="DK97" s="683"/>
      <c r="DL97" s="683"/>
      <c r="DM97" s="683"/>
      <c r="DN97" s="683"/>
      <c r="DO97" s="683"/>
      <c r="DP97" s="683"/>
      <c r="DQ97" s="683"/>
      <c r="DR97" s="683"/>
      <c r="DS97" s="683"/>
      <c r="DT97" s="683"/>
    </row>
    <row r="98" spans="1:124" ht="23.25" customHeight="1" x14ac:dyDescent="0.45">
      <c r="A98" s="1846" t="s">
        <v>497</v>
      </c>
      <c r="B98" s="1846"/>
      <c r="C98" s="1846"/>
      <c r="D98" s="690"/>
      <c r="E98" s="691"/>
      <c r="F98" s="692"/>
      <c r="G98" s="693"/>
      <c r="H98" s="694"/>
      <c r="I98" s="693"/>
      <c r="J98" s="693"/>
      <c r="K98" s="688"/>
      <c r="L98" s="689"/>
      <c r="M98" s="595"/>
      <c r="N98" s="688"/>
      <c r="O98" s="689"/>
      <c r="P98" s="595"/>
      <c r="Q98" s="688"/>
      <c r="R98" s="689"/>
      <c r="S98" s="595"/>
      <c r="T98" s="688"/>
      <c r="U98" s="689"/>
      <c r="V98" s="595"/>
      <c r="W98" s="688"/>
      <c r="X98" s="689"/>
      <c r="Y98" s="595"/>
      <c r="Z98" s="688"/>
      <c r="AA98" s="689"/>
      <c r="AB98" s="595"/>
      <c r="AC98" s="688"/>
      <c r="AD98" s="689"/>
      <c r="AE98" s="595"/>
      <c r="AF98" s="688"/>
      <c r="AG98" s="689"/>
      <c r="AH98" s="595"/>
      <c r="AI98" s="688"/>
      <c r="AJ98" s="689"/>
      <c r="AK98" s="595"/>
      <c r="AL98" s="688"/>
      <c r="AM98" s="689"/>
      <c r="AN98" s="595"/>
      <c r="AO98" s="688"/>
      <c r="AP98" s="689"/>
      <c r="AQ98" s="595"/>
      <c r="AR98" s="688"/>
      <c r="AS98" s="689"/>
      <c r="AT98" s="595"/>
      <c r="AU98" s="688"/>
      <c r="AV98" s="689"/>
      <c r="AW98" s="595"/>
      <c r="AX98" s="688"/>
      <c r="AY98" s="689"/>
      <c r="AZ98" s="595"/>
      <c r="BA98" s="688"/>
      <c r="BB98" s="689"/>
      <c r="BC98" s="595"/>
      <c r="BD98" s="688"/>
      <c r="BE98" s="689"/>
      <c r="BF98" s="595"/>
      <c r="BG98" s="688"/>
      <c r="BH98" s="689"/>
      <c r="BI98" s="595"/>
      <c r="BJ98" s="688"/>
      <c r="BK98" s="689"/>
      <c r="BL98" s="595"/>
      <c r="BM98" s="688"/>
      <c r="BN98" s="689"/>
      <c r="BO98" s="595"/>
      <c r="BP98" s="688"/>
      <c r="BQ98" s="689"/>
      <c r="BR98" s="595"/>
      <c r="BS98" s="688"/>
      <c r="BT98" s="689"/>
      <c r="BU98" s="595"/>
      <c r="BV98" s="688"/>
      <c r="BW98" s="689"/>
      <c r="BX98" s="595"/>
      <c r="BY98" s="688"/>
      <c r="BZ98" s="689"/>
      <c r="CA98" s="595"/>
      <c r="CB98" s="688"/>
      <c r="CC98" s="689"/>
      <c r="CD98" s="595"/>
      <c r="CE98" s="688"/>
      <c r="CF98" s="689"/>
      <c r="CG98" s="595"/>
      <c r="CH98" s="688"/>
      <c r="CI98" s="689"/>
      <c r="CJ98" s="595"/>
      <c r="CK98" s="688"/>
      <c r="CL98" s="689"/>
      <c r="CM98" s="595"/>
      <c r="CN98" s="688"/>
      <c r="CO98" s="689"/>
      <c r="CP98" s="595"/>
      <c r="CQ98" s="688"/>
      <c r="CR98" s="689"/>
      <c r="CS98" s="595"/>
      <c r="CT98" s="688"/>
      <c r="CU98" s="689"/>
      <c r="CV98" s="595"/>
      <c r="CW98" s="688"/>
      <c r="CX98" s="689"/>
      <c r="CY98" s="595"/>
      <c r="CZ98" s="688"/>
      <c r="DA98" s="689"/>
      <c r="DB98" s="595"/>
      <c r="DC98" s="688"/>
      <c r="DD98" s="689"/>
      <c r="DE98" s="595"/>
      <c r="DF98" s="688"/>
      <c r="DG98" s="689"/>
      <c r="DH98" s="595"/>
      <c r="DI98" s="688"/>
      <c r="DJ98" s="595"/>
      <c r="DK98" s="595"/>
      <c r="DL98" s="595"/>
      <c r="DM98" s="595"/>
      <c r="DN98" s="595"/>
      <c r="DO98" s="595"/>
      <c r="DP98" s="595"/>
      <c r="DQ98" s="595"/>
      <c r="DR98" s="595"/>
      <c r="DS98" s="595"/>
      <c r="DT98" s="595"/>
    </row>
    <row r="99" spans="1:124" ht="15.75" customHeight="1" x14ac:dyDescent="0.35">
      <c r="A99" s="702" t="s">
        <v>498</v>
      </c>
      <c r="B99" s="703" t="s">
        <v>499</v>
      </c>
      <c r="C99" s="704"/>
      <c r="D99" s="705"/>
      <c r="E99" s="706"/>
      <c r="F99" s="1847" t="s">
        <v>545</v>
      </c>
      <c r="G99" s="1847"/>
      <c r="H99" s="1847"/>
      <c r="I99" s="1847"/>
      <c r="J99" s="1847"/>
      <c r="K99" s="705"/>
      <c r="L99" s="707"/>
      <c r="N99" s="705"/>
      <c r="O99" s="707"/>
      <c r="Q99" s="705"/>
      <c r="R99" s="707"/>
      <c r="T99" s="705"/>
      <c r="U99" s="707"/>
      <c r="W99" s="705"/>
      <c r="X99" s="707"/>
      <c r="Z99" s="705"/>
      <c r="AA99" s="707"/>
      <c r="AC99" s="705"/>
      <c r="AD99" s="707"/>
      <c r="AF99" s="705"/>
      <c r="AG99" s="707"/>
      <c r="AI99" s="705"/>
      <c r="AJ99" s="707"/>
      <c r="AL99" s="705"/>
      <c r="AM99" s="707"/>
      <c r="AO99" s="705"/>
      <c r="AP99" s="707"/>
      <c r="AR99" s="705"/>
      <c r="AS99" s="707"/>
      <c r="AU99" s="705"/>
      <c r="AV99" s="707"/>
      <c r="AX99" s="705"/>
      <c r="AY99" s="707"/>
      <c r="BA99" s="705"/>
      <c r="BB99" s="707"/>
      <c r="BD99" s="705"/>
      <c r="BE99" s="707"/>
      <c r="BG99" s="705"/>
      <c r="BH99" s="707"/>
      <c r="BJ99" s="705"/>
      <c r="BK99" s="707"/>
      <c r="BM99" s="705"/>
      <c r="BN99" s="707"/>
      <c r="BP99" s="705"/>
      <c r="BQ99" s="707"/>
      <c r="BS99" s="705"/>
      <c r="BT99" s="707"/>
      <c r="BV99" s="705"/>
      <c r="BW99" s="707"/>
      <c r="BY99" s="705"/>
      <c r="BZ99" s="707"/>
      <c r="CB99" s="705"/>
      <c r="CC99" s="707"/>
      <c r="CE99" s="705"/>
      <c r="CF99" s="707"/>
      <c r="CH99" s="705"/>
      <c r="CI99" s="707"/>
      <c r="CK99" s="705"/>
      <c r="CL99" s="707"/>
      <c r="CN99" s="705"/>
      <c r="CO99" s="707"/>
      <c r="CQ99" s="705"/>
      <c r="CR99" s="707"/>
      <c r="CT99" s="705"/>
      <c r="CU99" s="707"/>
      <c r="CW99" s="705"/>
      <c r="CX99" s="707"/>
      <c r="CZ99" s="705"/>
      <c r="DA99" s="707"/>
      <c r="DC99" s="705"/>
      <c r="DD99" s="707"/>
      <c r="DF99" s="705"/>
      <c r="DG99" s="707"/>
      <c r="DI99" s="705"/>
    </row>
    <row r="100" spans="1:124" ht="15.75" customHeight="1" x14ac:dyDescent="0.3">
      <c r="A100" s="708" t="s">
        <v>501</v>
      </c>
      <c r="B100" s="709" t="s">
        <v>502</v>
      </c>
      <c r="C100" s="704"/>
      <c r="D100" s="705"/>
      <c r="E100" s="706"/>
      <c r="H100" s="705"/>
      <c r="I100" s="707"/>
      <c r="K100" s="705"/>
      <c r="L100" s="707"/>
      <c r="N100" s="705"/>
      <c r="O100" s="707"/>
      <c r="Q100" s="705"/>
      <c r="R100" s="707"/>
      <c r="T100" s="705"/>
      <c r="U100" s="707"/>
      <c r="W100" s="705"/>
      <c r="X100" s="707"/>
      <c r="Z100" s="705"/>
      <c r="AA100" s="707"/>
      <c r="AC100" s="705"/>
      <c r="AD100" s="707"/>
      <c r="AF100" s="705"/>
      <c r="AG100" s="707"/>
      <c r="AI100" s="705"/>
      <c r="AJ100" s="707"/>
      <c r="AL100" s="705"/>
      <c r="AM100" s="707"/>
      <c r="AO100" s="705"/>
      <c r="AP100" s="707"/>
      <c r="AR100" s="705"/>
      <c r="AS100" s="707"/>
      <c r="AU100" s="705"/>
      <c r="AV100" s="707"/>
      <c r="AX100" s="705"/>
      <c r="AY100" s="707"/>
      <c r="BA100" s="705"/>
      <c r="BB100" s="707"/>
      <c r="BD100" s="705"/>
      <c r="BE100" s="707"/>
      <c r="BG100" s="705"/>
      <c r="BH100" s="707"/>
      <c r="BJ100" s="705"/>
      <c r="BK100" s="707"/>
      <c r="BM100" s="705"/>
      <c r="BN100" s="707"/>
      <c r="BP100" s="705"/>
      <c r="BQ100" s="707"/>
      <c r="BS100" s="705"/>
      <c r="BT100" s="707"/>
      <c r="BV100" s="705"/>
      <c r="BW100" s="707"/>
      <c r="BY100" s="705"/>
      <c r="BZ100" s="707"/>
      <c r="CB100" s="705"/>
      <c r="CC100" s="707"/>
      <c r="CE100" s="705"/>
      <c r="CF100" s="707"/>
      <c r="CH100" s="705"/>
      <c r="CI100" s="707"/>
      <c r="CK100" s="705"/>
      <c r="CL100" s="707"/>
      <c r="CN100" s="705"/>
      <c r="CO100" s="707"/>
      <c r="CQ100" s="705"/>
      <c r="CR100" s="707"/>
      <c r="CT100" s="705"/>
      <c r="CU100" s="707"/>
      <c r="CW100" s="705"/>
      <c r="CX100" s="707"/>
      <c r="CZ100" s="705"/>
      <c r="DA100" s="707"/>
      <c r="DC100" s="705"/>
      <c r="DD100" s="707"/>
      <c r="DF100" s="705"/>
      <c r="DG100" s="707"/>
      <c r="DI100" s="705"/>
    </row>
    <row r="101" spans="1:124" ht="15.75" customHeight="1" x14ac:dyDescent="0.3">
      <c r="A101" s="708" t="s">
        <v>503</v>
      </c>
      <c r="B101" s="709"/>
      <c r="C101" s="704"/>
      <c r="D101" s="705"/>
      <c r="E101" s="706"/>
      <c r="H101" s="705"/>
      <c r="I101" s="707"/>
      <c r="K101" s="705"/>
      <c r="L101" s="707"/>
      <c r="N101" s="705"/>
      <c r="O101" s="707"/>
      <c r="Q101" s="705"/>
      <c r="R101" s="707"/>
      <c r="T101" s="705"/>
      <c r="U101" s="707"/>
      <c r="W101" s="705"/>
      <c r="X101" s="707"/>
      <c r="Z101" s="705"/>
      <c r="AA101" s="707"/>
      <c r="AC101" s="705"/>
      <c r="AD101" s="707"/>
      <c r="AF101" s="705"/>
      <c r="AG101" s="707"/>
      <c r="AI101" s="705"/>
      <c r="AJ101" s="707"/>
      <c r="AL101" s="705"/>
      <c r="AM101" s="707"/>
      <c r="AO101" s="705"/>
      <c r="AP101" s="707"/>
      <c r="AR101" s="705"/>
      <c r="AS101" s="707"/>
      <c r="AU101" s="705"/>
      <c r="AV101" s="707"/>
      <c r="AX101" s="705"/>
      <c r="AY101" s="707"/>
      <c r="BA101" s="705"/>
      <c r="BB101" s="707"/>
      <c r="BD101" s="705"/>
      <c r="BE101" s="707"/>
      <c r="BG101" s="705"/>
      <c r="BH101" s="707"/>
      <c r="BJ101" s="705"/>
      <c r="BK101" s="707"/>
      <c r="BM101" s="705"/>
      <c r="BN101" s="707"/>
      <c r="BP101" s="705"/>
      <c r="BQ101" s="707"/>
      <c r="BS101" s="705"/>
      <c r="BT101" s="707"/>
      <c r="BV101" s="705"/>
      <c r="BW101" s="707"/>
      <c r="BY101" s="705"/>
      <c r="BZ101" s="707"/>
      <c r="CB101" s="705"/>
      <c r="CC101" s="707"/>
      <c r="CE101" s="705"/>
      <c r="CF101" s="707"/>
      <c r="CH101" s="705"/>
      <c r="CI101" s="707"/>
      <c r="CK101" s="705"/>
      <c r="CL101" s="707"/>
      <c r="CN101" s="705"/>
      <c r="CO101" s="707"/>
      <c r="CQ101" s="705"/>
      <c r="CR101" s="707"/>
      <c r="CT101" s="705"/>
      <c r="CU101" s="707"/>
      <c r="CW101" s="705"/>
      <c r="CX101" s="707"/>
      <c r="CZ101" s="705"/>
      <c r="DA101" s="707"/>
      <c r="DC101" s="705"/>
      <c r="DD101" s="707"/>
      <c r="DF101" s="705"/>
      <c r="DG101" s="707"/>
      <c r="DI101" s="705"/>
    </row>
    <row r="102" spans="1:124" ht="15.75" customHeight="1" x14ac:dyDescent="0.3">
      <c r="A102" s="708" t="s">
        <v>504</v>
      </c>
      <c r="B102" s="710" t="s">
        <v>505</v>
      </c>
      <c r="C102" s="704"/>
      <c r="D102" s="705"/>
      <c r="E102" s="706"/>
      <c r="H102" s="705"/>
      <c r="I102" s="707"/>
      <c r="K102" s="705"/>
      <c r="L102" s="707"/>
      <c r="N102" s="705"/>
      <c r="O102" s="707"/>
      <c r="Q102" s="705"/>
      <c r="R102" s="707"/>
      <c r="T102" s="705"/>
      <c r="U102" s="707"/>
      <c r="W102" s="705"/>
      <c r="X102" s="707"/>
      <c r="Z102" s="705"/>
      <c r="AA102" s="707"/>
      <c r="AC102" s="705"/>
      <c r="AD102" s="707"/>
      <c r="AF102" s="705"/>
      <c r="AG102" s="707"/>
      <c r="AI102" s="705"/>
      <c r="AJ102" s="707"/>
      <c r="AL102" s="705"/>
      <c r="AM102" s="707"/>
      <c r="AO102" s="705"/>
      <c r="AP102" s="707"/>
      <c r="AR102" s="705"/>
      <c r="AS102" s="707"/>
      <c r="AU102" s="705"/>
      <c r="AV102" s="707"/>
      <c r="AX102" s="705"/>
      <c r="AY102" s="707"/>
      <c r="BA102" s="705"/>
      <c r="BB102" s="707"/>
      <c r="BD102" s="705"/>
      <c r="BE102" s="707"/>
      <c r="BG102" s="705"/>
      <c r="BH102" s="707"/>
      <c r="BJ102" s="705"/>
      <c r="BK102" s="707"/>
      <c r="BM102" s="705"/>
      <c r="BN102" s="707"/>
      <c r="BP102" s="705"/>
      <c r="BQ102" s="707"/>
      <c r="BS102" s="705"/>
      <c r="BT102" s="707"/>
      <c r="BV102" s="705"/>
      <c r="BW102" s="707"/>
      <c r="BY102" s="705"/>
      <c r="BZ102" s="707"/>
      <c r="CB102" s="705"/>
      <c r="CC102" s="707"/>
      <c r="CE102" s="705"/>
      <c r="CF102" s="707"/>
      <c r="CH102" s="705"/>
      <c r="CI102" s="707"/>
      <c r="CK102" s="705"/>
      <c r="CL102" s="707"/>
      <c r="CN102" s="705"/>
      <c r="CO102" s="707"/>
      <c r="CQ102" s="705"/>
      <c r="CR102" s="707"/>
      <c r="CT102" s="705"/>
      <c r="CU102" s="707"/>
      <c r="CW102" s="705"/>
      <c r="CX102" s="707"/>
      <c r="CZ102" s="705"/>
      <c r="DA102" s="707"/>
      <c r="DC102" s="705"/>
      <c r="DD102" s="707"/>
      <c r="DF102" s="705"/>
      <c r="DG102" s="707"/>
      <c r="DI102" s="705"/>
    </row>
    <row r="103" spans="1:124" ht="15.75" customHeight="1" x14ac:dyDescent="0.3">
      <c r="A103" s="708" t="s">
        <v>506</v>
      </c>
      <c r="B103" s="818">
        <v>88.62</v>
      </c>
      <c r="C103" s="704"/>
      <c r="D103" s="705"/>
      <c r="E103" s="706"/>
      <c r="H103" s="705"/>
      <c r="I103" s="707"/>
      <c r="K103" s="705"/>
      <c r="L103" s="707"/>
      <c r="N103" s="705"/>
      <c r="O103" s="707"/>
      <c r="Q103" s="705"/>
      <c r="R103" s="707"/>
      <c r="T103" s="705"/>
      <c r="U103" s="707"/>
      <c r="W103" s="705"/>
      <c r="X103" s="707"/>
      <c r="Z103" s="705"/>
      <c r="AA103" s="707"/>
      <c r="AC103" s="705"/>
      <c r="AD103" s="707"/>
      <c r="AF103" s="705"/>
      <c r="AG103" s="707"/>
      <c r="AI103" s="705"/>
      <c r="AJ103" s="707"/>
      <c r="AL103" s="705"/>
      <c r="AM103" s="707"/>
      <c r="AO103" s="705"/>
      <c r="AP103" s="707"/>
      <c r="AR103" s="705"/>
      <c r="AS103" s="707"/>
      <c r="AU103" s="705"/>
      <c r="AV103" s="707"/>
      <c r="AX103" s="705"/>
      <c r="AY103" s="707"/>
      <c r="BA103" s="705"/>
      <c r="BB103" s="707"/>
      <c r="BD103" s="705"/>
      <c r="BE103" s="707"/>
      <c r="BG103" s="705"/>
      <c r="BH103" s="707"/>
      <c r="BJ103" s="705"/>
      <c r="BK103" s="707"/>
      <c r="BM103" s="705"/>
      <c r="BN103" s="707"/>
      <c r="BP103" s="705"/>
      <c r="BQ103" s="707"/>
      <c r="BS103" s="705"/>
      <c r="BT103" s="707"/>
      <c r="BV103" s="705"/>
      <c r="BW103" s="707"/>
      <c r="BY103" s="705"/>
      <c r="BZ103" s="707"/>
      <c r="CB103" s="705"/>
      <c r="CC103" s="707"/>
      <c r="CE103" s="705"/>
      <c r="CF103" s="707"/>
      <c r="CH103" s="705"/>
      <c r="CI103" s="707"/>
      <c r="CK103" s="705"/>
      <c r="CL103" s="707"/>
      <c r="CN103" s="705"/>
      <c r="CO103" s="707"/>
      <c r="CQ103" s="705"/>
      <c r="CR103" s="707"/>
      <c r="CT103" s="705"/>
      <c r="CU103" s="707"/>
      <c r="CW103" s="705"/>
      <c r="CX103" s="707"/>
      <c r="CZ103" s="705"/>
      <c r="DA103" s="707"/>
      <c r="DC103" s="705"/>
      <c r="DD103" s="707"/>
      <c r="DF103" s="705"/>
      <c r="DG103" s="707"/>
      <c r="DI103" s="705"/>
    </row>
    <row r="104" spans="1:124" ht="15.75" customHeight="1" x14ac:dyDescent="0.3">
      <c r="A104" s="708" t="s">
        <v>507</v>
      </c>
      <c r="B104" s="819">
        <v>258.17</v>
      </c>
      <c r="C104" s="704"/>
      <c r="D104" s="705"/>
      <c r="E104" s="706"/>
      <c r="H104" s="705"/>
      <c r="I104" s="707"/>
      <c r="K104" s="705"/>
      <c r="L104" s="707"/>
      <c r="N104" s="705"/>
      <c r="O104" s="707"/>
      <c r="Q104" s="705"/>
      <c r="R104" s="707"/>
      <c r="T104" s="705"/>
      <c r="U104" s="707"/>
      <c r="W104" s="705"/>
      <c r="X104" s="707"/>
      <c r="Z104" s="705"/>
      <c r="AA104" s="707"/>
      <c r="AC104" s="705"/>
      <c r="AD104" s="707"/>
      <c r="AF104" s="705"/>
      <c r="AG104" s="707"/>
      <c r="AI104" s="705"/>
      <c r="AJ104" s="707"/>
      <c r="AL104" s="705"/>
      <c r="AM104" s="707"/>
      <c r="AO104" s="705"/>
      <c r="AP104" s="707"/>
      <c r="AR104" s="705"/>
      <c r="AS104" s="707"/>
      <c r="AU104" s="705"/>
      <c r="AV104" s="707"/>
      <c r="AX104" s="705"/>
      <c r="AY104" s="707"/>
      <c r="BA104" s="705"/>
      <c r="BB104" s="707"/>
      <c r="BD104" s="705"/>
      <c r="BE104" s="707"/>
      <c r="BG104" s="705"/>
      <c r="BH104" s="707"/>
      <c r="BJ104" s="705"/>
      <c r="BK104" s="707"/>
      <c r="BM104" s="705"/>
      <c r="BN104" s="707"/>
      <c r="BP104" s="705"/>
      <c r="BQ104" s="707"/>
      <c r="BS104" s="705"/>
      <c r="BT104" s="707"/>
      <c r="BV104" s="705"/>
      <c r="BW104" s="707"/>
      <c r="BY104" s="705"/>
      <c r="BZ104" s="707"/>
      <c r="CB104" s="705"/>
      <c r="CC104" s="707"/>
      <c r="CE104" s="705"/>
      <c r="CF104" s="707"/>
      <c r="CH104" s="705"/>
      <c r="CI104" s="707"/>
      <c r="CK104" s="705"/>
      <c r="CL104" s="707"/>
      <c r="CN104" s="705"/>
      <c r="CO104" s="707"/>
      <c r="CQ104" s="705"/>
      <c r="CR104" s="707"/>
      <c r="CT104" s="705"/>
      <c r="CU104" s="707"/>
      <c r="CW104" s="705"/>
      <c r="CX104" s="707"/>
      <c r="CZ104" s="705"/>
      <c r="DA104" s="707"/>
      <c r="DC104" s="705"/>
      <c r="DD104" s="707"/>
      <c r="DF104" s="705"/>
      <c r="DG104" s="707"/>
      <c r="DI104" s="705"/>
    </row>
    <row r="105" spans="1:124" ht="15.75" hidden="1" customHeight="1" x14ac:dyDescent="0.3">
      <c r="B105" s="712">
        <v>595.20000000000005</v>
      </c>
      <c r="C105" s="704"/>
      <c r="D105" s="705"/>
      <c r="E105" s="706"/>
      <c r="H105" s="705"/>
      <c r="I105" s="707"/>
      <c r="K105" s="705"/>
      <c r="L105" s="707"/>
      <c r="N105" s="705"/>
      <c r="O105" s="707"/>
      <c r="Q105" s="705"/>
      <c r="R105" s="707"/>
      <c r="T105" s="705"/>
      <c r="U105" s="707"/>
      <c r="W105" s="705"/>
      <c r="X105" s="707"/>
      <c r="Z105" s="705"/>
      <c r="AA105" s="707"/>
      <c r="AC105" s="705"/>
      <c r="AD105" s="707"/>
      <c r="AF105" s="705"/>
      <c r="AG105" s="707"/>
      <c r="AI105" s="705"/>
      <c r="AJ105" s="707"/>
      <c r="AL105" s="705"/>
      <c r="AM105" s="707"/>
      <c r="AO105" s="705"/>
      <c r="AP105" s="707"/>
      <c r="AR105" s="705"/>
      <c r="AS105" s="707"/>
      <c r="AU105" s="705"/>
      <c r="AV105" s="707"/>
      <c r="AX105" s="705"/>
      <c r="AY105" s="707"/>
      <c r="BA105" s="705"/>
      <c r="BB105" s="707"/>
      <c r="BD105" s="705"/>
      <c r="BE105" s="707"/>
      <c r="BG105" s="705"/>
      <c r="BH105" s="707"/>
      <c r="BJ105" s="705"/>
      <c r="BK105" s="707"/>
      <c r="BM105" s="705"/>
      <c r="BN105" s="707"/>
      <c r="BP105" s="705"/>
      <c r="BQ105" s="707"/>
      <c r="BS105" s="705"/>
      <c r="BT105" s="707"/>
      <c r="BV105" s="705"/>
      <c r="BW105" s="707"/>
      <c r="BY105" s="705"/>
      <c r="BZ105" s="707"/>
      <c r="CB105" s="705"/>
      <c r="CC105" s="707"/>
      <c r="CE105" s="705"/>
      <c r="CF105" s="707"/>
      <c r="CH105" s="705"/>
      <c r="CI105" s="707"/>
      <c r="CK105" s="705"/>
      <c r="CL105" s="707"/>
      <c r="CN105" s="705"/>
      <c r="CO105" s="707"/>
      <c r="CQ105" s="705"/>
      <c r="CR105" s="707"/>
      <c r="CT105" s="705"/>
      <c r="CU105" s="707"/>
      <c r="CW105" s="705"/>
      <c r="CX105" s="707"/>
      <c r="CZ105" s="705"/>
    </row>
    <row r="106" spans="1:124" ht="15.75" hidden="1" customHeight="1" x14ac:dyDescent="0.3">
      <c r="A106" s="713"/>
      <c r="B106" s="712"/>
      <c r="C106" s="704"/>
      <c r="D106" s="705"/>
      <c r="E106" s="706"/>
      <c r="H106" s="705"/>
      <c r="I106" s="707"/>
      <c r="K106" s="705"/>
      <c r="L106" s="707"/>
      <c r="N106" s="705"/>
      <c r="O106" s="707"/>
      <c r="Q106" s="705"/>
      <c r="R106" s="707"/>
      <c r="T106" s="705"/>
      <c r="U106" s="707"/>
      <c r="W106" s="705"/>
      <c r="X106" s="707"/>
      <c r="Z106" s="705"/>
      <c r="AA106" s="707"/>
      <c r="AC106" s="705"/>
      <c r="AD106" s="707"/>
      <c r="AF106" s="705"/>
      <c r="AG106" s="707"/>
      <c r="AI106" s="705"/>
      <c r="AJ106" s="707"/>
      <c r="AL106" s="705"/>
      <c r="AM106" s="707"/>
      <c r="AO106" s="705"/>
      <c r="AP106" s="707"/>
      <c r="AR106" s="705"/>
      <c r="AS106" s="707"/>
      <c r="AU106" s="705"/>
      <c r="AV106" s="707"/>
      <c r="AX106" s="705"/>
      <c r="AY106" s="707"/>
      <c r="BA106" s="705"/>
      <c r="BB106" s="707"/>
      <c r="BD106" s="705"/>
      <c r="BE106" s="707"/>
      <c r="BG106" s="705"/>
      <c r="BH106" s="707"/>
      <c r="BJ106" s="705"/>
      <c r="BK106" s="707"/>
      <c r="BM106" s="705"/>
      <c r="BN106" s="707"/>
      <c r="BP106" s="705"/>
      <c r="BQ106" s="707"/>
      <c r="BS106" s="705"/>
      <c r="BT106" s="707"/>
      <c r="BV106" s="705"/>
      <c r="BW106" s="707"/>
      <c r="BY106" s="705"/>
      <c r="BZ106" s="707"/>
      <c r="CB106" s="705"/>
      <c r="CC106" s="707"/>
      <c r="CE106" s="705"/>
      <c r="CF106" s="707"/>
      <c r="CH106" s="705"/>
      <c r="CI106" s="707"/>
      <c r="CK106" s="705"/>
      <c r="CL106" s="707"/>
      <c r="CN106" s="705"/>
      <c r="CO106" s="707"/>
      <c r="CQ106" s="705"/>
      <c r="CR106" s="707"/>
      <c r="CT106" s="705"/>
      <c r="CU106" s="707"/>
      <c r="CW106" s="705"/>
      <c r="CX106" s="707"/>
      <c r="CZ106" s="705"/>
    </row>
    <row r="107" spans="1:124" ht="15.75" hidden="1" customHeight="1" x14ac:dyDescent="0.3">
      <c r="A107" s="714"/>
      <c r="B107" s="712"/>
      <c r="C107" s="704"/>
      <c r="D107" s="705"/>
      <c r="E107" s="706"/>
      <c r="H107" s="705"/>
      <c r="I107" s="707"/>
      <c r="K107" s="705"/>
      <c r="L107" s="707"/>
      <c r="N107" s="705"/>
      <c r="O107" s="707"/>
      <c r="Q107" s="705"/>
      <c r="R107" s="707"/>
      <c r="T107" s="705"/>
      <c r="U107" s="707"/>
      <c r="W107" s="705"/>
      <c r="X107" s="707"/>
      <c r="Z107" s="705"/>
      <c r="AA107" s="707"/>
      <c r="AC107" s="705"/>
      <c r="AD107" s="707"/>
      <c r="AF107" s="705"/>
      <c r="AG107" s="707"/>
      <c r="AI107" s="705"/>
      <c r="AJ107" s="707"/>
      <c r="AL107" s="705"/>
      <c r="AM107" s="707"/>
      <c r="AO107" s="705"/>
      <c r="AP107" s="707"/>
      <c r="AR107" s="705"/>
      <c r="AS107" s="707"/>
      <c r="AU107" s="705"/>
      <c r="AV107" s="707"/>
      <c r="AX107" s="705"/>
      <c r="AY107" s="707"/>
      <c r="BA107" s="705"/>
      <c r="BB107" s="707"/>
      <c r="BD107" s="705"/>
      <c r="BE107" s="707"/>
      <c r="BG107" s="705"/>
      <c r="BH107" s="707"/>
      <c r="BJ107" s="705"/>
      <c r="BK107" s="707"/>
      <c r="BM107" s="705"/>
      <c r="BN107" s="707"/>
      <c r="BP107" s="705"/>
      <c r="BQ107" s="707"/>
      <c r="BS107" s="705"/>
      <c r="BT107" s="707"/>
      <c r="BV107" s="705"/>
      <c r="BW107" s="707"/>
      <c r="BY107" s="705"/>
      <c r="BZ107" s="707"/>
      <c r="CB107" s="705"/>
      <c r="CC107" s="707"/>
      <c r="CE107" s="705"/>
      <c r="CF107" s="707"/>
      <c r="CH107" s="705"/>
      <c r="CI107" s="707"/>
      <c r="CK107" s="705"/>
      <c r="CL107" s="707"/>
      <c r="CN107" s="705"/>
      <c r="CO107" s="707"/>
      <c r="CQ107" s="705"/>
      <c r="CR107" s="707"/>
      <c r="CT107" s="705"/>
      <c r="CU107" s="707"/>
      <c r="CW107" s="705"/>
      <c r="CX107" s="707"/>
      <c r="CZ107" s="705"/>
    </row>
    <row r="108" spans="1:124" ht="15.75" hidden="1" customHeight="1" x14ac:dyDescent="0.3">
      <c r="B108" s="712"/>
      <c r="C108" s="704"/>
      <c r="D108" s="705"/>
      <c r="E108" s="706"/>
      <c r="H108" s="705"/>
      <c r="I108" s="707"/>
      <c r="K108" s="705"/>
      <c r="L108" s="707"/>
      <c r="N108" s="705"/>
      <c r="O108" s="707"/>
      <c r="Q108" s="705"/>
      <c r="R108" s="707"/>
      <c r="T108" s="705"/>
      <c r="U108" s="707"/>
      <c r="W108" s="705"/>
      <c r="X108" s="707"/>
      <c r="Z108" s="705"/>
      <c r="AA108" s="707"/>
      <c r="AC108" s="705"/>
      <c r="AD108" s="707"/>
      <c r="AF108" s="705"/>
      <c r="AG108" s="707"/>
      <c r="AI108" s="705"/>
      <c r="AJ108" s="707"/>
      <c r="AL108" s="705"/>
      <c r="AM108" s="707"/>
      <c r="AO108" s="705"/>
      <c r="AP108" s="707"/>
      <c r="AR108" s="705"/>
      <c r="AS108" s="707"/>
      <c r="AU108" s="705"/>
      <c r="AV108" s="707"/>
      <c r="AX108" s="705"/>
      <c r="AY108" s="707"/>
      <c r="BA108" s="705"/>
      <c r="BB108" s="707"/>
      <c r="BD108" s="705"/>
      <c r="BE108" s="707"/>
      <c r="BG108" s="705"/>
      <c r="BH108" s="707"/>
      <c r="BJ108" s="705"/>
      <c r="BK108" s="707"/>
      <c r="BM108" s="705"/>
      <c r="BN108" s="707"/>
      <c r="BP108" s="705"/>
      <c r="BQ108" s="707"/>
      <c r="BS108" s="705"/>
      <c r="BT108" s="707"/>
      <c r="BV108" s="705"/>
      <c r="BW108" s="707"/>
      <c r="BY108" s="705"/>
      <c r="BZ108" s="707"/>
      <c r="CB108" s="705"/>
      <c r="CC108" s="707"/>
      <c r="CE108" s="705"/>
      <c r="CF108" s="707"/>
      <c r="CH108" s="705"/>
      <c r="CI108" s="707"/>
      <c r="CK108" s="705"/>
      <c r="CL108" s="707"/>
      <c r="CN108" s="705"/>
      <c r="CO108" s="707"/>
      <c r="CQ108" s="705"/>
      <c r="CR108" s="707"/>
      <c r="CT108" s="705"/>
      <c r="CU108" s="707"/>
      <c r="CW108" s="705"/>
      <c r="CX108" s="707"/>
      <c r="CZ108" s="705"/>
    </row>
    <row r="109" spans="1:124" ht="15.75" hidden="1" customHeight="1" x14ac:dyDescent="0.3">
      <c r="B109" s="712"/>
      <c r="C109" s="704"/>
      <c r="D109" s="705"/>
      <c r="E109" s="706"/>
      <c r="H109" s="705"/>
      <c r="I109" s="707"/>
      <c r="K109" s="705"/>
      <c r="L109" s="707"/>
      <c r="N109" s="705"/>
      <c r="O109" s="707"/>
      <c r="Q109" s="705"/>
      <c r="R109" s="707"/>
      <c r="T109" s="705"/>
      <c r="U109" s="707"/>
      <c r="W109" s="705"/>
      <c r="X109" s="707"/>
      <c r="Z109" s="705"/>
      <c r="AA109" s="707"/>
      <c r="AC109" s="705"/>
      <c r="AD109" s="707"/>
      <c r="AF109" s="705"/>
      <c r="AG109" s="707"/>
      <c r="AI109" s="705"/>
      <c r="AJ109" s="707"/>
      <c r="AL109" s="705"/>
      <c r="AM109" s="707"/>
      <c r="AO109" s="705"/>
      <c r="AP109" s="707"/>
      <c r="AR109" s="705"/>
      <c r="AS109" s="707"/>
      <c r="AU109" s="705"/>
      <c r="AV109" s="707"/>
      <c r="AX109" s="705"/>
      <c r="AY109" s="707"/>
      <c r="BA109" s="705"/>
      <c r="BB109" s="707"/>
      <c r="BD109" s="705"/>
      <c r="BE109" s="707"/>
      <c r="BG109" s="705"/>
      <c r="BH109" s="707"/>
      <c r="BJ109" s="705"/>
      <c r="BK109" s="707"/>
      <c r="BM109" s="705"/>
      <c r="BN109" s="707"/>
      <c r="BP109" s="705"/>
      <c r="BQ109" s="707"/>
      <c r="BS109" s="705"/>
      <c r="BT109" s="707"/>
      <c r="BV109" s="705"/>
      <c r="BW109" s="707"/>
      <c r="BY109" s="705"/>
      <c r="BZ109" s="707"/>
      <c r="CB109" s="705"/>
      <c r="CC109" s="707"/>
      <c r="CE109" s="705"/>
      <c r="CF109" s="707"/>
      <c r="CH109" s="705"/>
      <c r="CI109" s="707"/>
      <c r="CK109" s="705"/>
      <c r="CL109" s="707"/>
      <c r="CN109" s="705"/>
      <c r="CO109" s="707"/>
      <c r="CQ109" s="705"/>
      <c r="CR109" s="707"/>
      <c r="CT109" s="705"/>
      <c r="CU109" s="707"/>
      <c r="CW109" s="705"/>
      <c r="CX109" s="707"/>
      <c r="CZ109" s="705"/>
    </row>
    <row r="110" spans="1:124" ht="37.5" customHeight="1" x14ac:dyDescent="0.3">
      <c r="A110" s="702" t="s">
        <v>509</v>
      </c>
      <c r="B110" s="715" t="s">
        <v>510</v>
      </c>
      <c r="C110" s="716" t="s">
        <v>511</v>
      </c>
      <c r="D110" s="717"/>
      <c r="E110" s="718"/>
      <c r="F110" s="719"/>
      <c r="G110" s="719"/>
      <c r="H110" s="720"/>
      <c r="I110" s="721"/>
      <c r="J110" s="719"/>
      <c r="K110" s="720"/>
      <c r="L110" s="721"/>
      <c r="M110" s="719"/>
      <c r="N110" s="720"/>
      <c r="O110" s="721"/>
      <c r="P110" s="719"/>
      <c r="Q110" s="720"/>
      <c r="R110" s="721"/>
      <c r="S110" s="719"/>
      <c r="T110" s="720"/>
      <c r="U110" s="721"/>
      <c r="V110" s="719"/>
      <c r="W110" s="720"/>
      <c r="X110" s="721"/>
      <c r="Y110" s="719"/>
      <c r="Z110" s="720"/>
      <c r="AA110" s="721"/>
      <c r="AB110" s="719"/>
      <c r="AC110" s="720"/>
      <c r="AD110" s="721"/>
      <c r="AE110" s="719"/>
      <c r="AF110" s="720"/>
      <c r="AG110" s="721"/>
      <c r="AH110" s="719"/>
      <c r="AI110" s="720"/>
      <c r="AJ110" s="721"/>
      <c r="AK110" s="719"/>
      <c r="AL110" s="720"/>
      <c r="AM110" s="721"/>
      <c r="AN110" s="719"/>
      <c r="AO110" s="720"/>
      <c r="AP110" s="721"/>
      <c r="AQ110" s="719"/>
      <c r="AR110" s="720"/>
      <c r="AS110" s="721"/>
      <c r="AT110" s="719"/>
      <c r="AU110" s="720"/>
      <c r="AV110" s="721"/>
      <c r="AW110" s="719"/>
      <c r="AX110" s="720"/>
      <c r="AY110" s="721"/>
      <c r="AZ110" s="719"/>
      <c r="BA110" s="720"/>
      <c r="BB110" s="721"/>
      <c r="BC110" s="719"/>
      <c r="BD110" s="720"/>
      <c r="BE110" s="721"/>
      <c r="BF110" s="719"/>
      <c r="BG110" s="720"/>
      <c r="BH110" s="721"/>
      <c r="BI110" s="719"/>
      <c r="BJ110" s="720"/>
      <c r="BK110" s="721"/>
      <c r="BL110" s="719"/>
      <c r="BM110" s="720"/>
      <c r="BN110" s="721"/>
      <c r="BO110" s="719"/>
      <c r="BP110" s="720"/>
      <c r="BQ110" s="721"/>
      <c r="BR110" s="719"/>
      <c r="BS110" s="720"/>
      <c r="BT110" s="721"/>
      <c r="BU110" s="719"/>
      <c r="BV110" s="720"/>
      <c r="BW110" s="721"/>
      <c r="BX110" s="719"/>
      <c r="BY110" s="720"/>
      <c r="BZ110" s="721"/>
      <c r="CA110" s="719"/>
      <c r="CB110" s="720"/>
      <c r="CC110" s="721"/>
      <c r="CD110" s="719"/>
      <c r="CE110" s="720"/>
      <c r="CF110" s="721"/>
      <c r="CG110" s="719"/>
      <c r="CH110" s="720"/>
      <c r="CI110" s="721"/>
      <c r="CJ110" s="719"/>
      <c r="CK110" s="720"/>
      <c r="CL110" s="721"/>
      <c r="CM110" s="719"/>
      <c r="CN110" s="720"/>
      <c r="CO110" s="721"/>
      <c r="CP110" s="719"/>
      <c r="CQ110" s="720"/>
      <c r="CR110" s="721"/>
      <c r="CS110" s="719"/>
      <c r="CT110" s="720"/>
      <c r="CU110" s="721"/>
      <c r="CV110" s="719"/>
      <c r="CW110" s="720"/>
      <c r="CX110" s="721"/>
      <c r="CY110" s="719"/>
      <c r="CZ110" s="720"/>
      <c r="DA110" s="721"/>
      <c r="DB110" s="719"/>
      <c r="DC110" s="720"/>
      <c r="DD110" s="721"/>
      <c r="DE110" s="719"/>
      <c r="DF110" s="720"/>
      <c r="DG110" s="721"/>
      <c r="DH110" s="719"/>
      <c r="DI110" s="720"/>
      <c r="DJ110" s="719"/>
      <c r="DK110" s="719"/>
      <c r="DL110" s="719"/>
      <c r="DM110" s="719"/>
      <c r="DN110" s="719"/>
      <c r="DO110" s="719"/>
      <c r="DP110" s="719"/>
      <c r="DQ110" s="719"/>
      <c r="DR110" s="719"/>
      <c r="DS110" s="719"/>
      <c r="DT110" s="719"/>
    </row>
    <row r="111" spans="1:124" ht="15.75" customHeight="1" x14ac:dyDescent="0.3">
      <c r="A111" s="722" t="s">
        <v>512</v>
      </c>
      <c r="B111" s="723"/>
      <c r="C111" s="724"/>
      <c r="D111" s="725"/>
      <c r="E111" s="726"/>
      <c r="F111" s="727"/>
      <c r="G111" s="727"/>
      <c r="H111" s="725"/>
      <c r="I111" s="728"/>
      <c r="J111" s="727"/>
      <c r="K111" s="725"/>
      <c r="L111" s="728"/>
      <c r="M111" s="727"/>
      <c r="N111" s="725"/>
      <c r="O111" s="728"/>
      <c r="P111" s="727"/>
      <c r="Q111" s="725"/>
      <c r="R111" s="728"/>
      <c r="S111" s="727"/>
      <c r="T111" s="725"/>
      <c r="U111" s="728"/>
      <c r="V111" s="727"/>
      <c r="W111" s="725"/>
      <c r="X111" s="728"/>
      <c r="Y111" s="727"/>
      <c r="Z111" s="725"/>
      <c r="AA111" s="728"/>
      <c r="AB111" s="727"/>
      <c r="AC111" s="725"/>
      <c r="AD111" s="728"/>
      <c r="AE111" s="727"/>
      <c r="AF111" s="725"/>
      <c r="AG111" s="728"/>
      <c r="AH111" s="727"/>
      <c r="AI111" s="725"/>
      <c r="AJ111" s="728"/>
      <c r="AK111" s="727"/>
      <c r="AL111" s="725"/>
      <c r="AM111" s="728"/>
      <c r="AN111" s="727"/>
      <c r="AO111" s="725"/>
      <c r="AP111" s="728"/>
      <c r="AQ111" s="727"/>
      <c r="AR111" s="725"/>
      <c r="AS111" s="728"/>
      <c r="AT111" s="727"/>
      <c r="AU111" s="725"/>
      <c r="AV111" s="728"/>
      <c r="AW111" s="727"/>
      <c r="AX111" s="725"/>
      <c r="AY111" s="728"/>
      <c r="AZ111" s="727"/>
      <c r="BA111" s="725"/>
      <c r="BB111" s="728"/>
      <c r="BC111" s="727"/>
      <c r="BD111" s="725"/>
      <c r="BE111" s="728"/>
      <c r="BF111" s="727"/>
      <c r="BG111" s="725"/>
      <c r="BH111" s="728"/>
      <c r="BI111" s="727"/>
      <c r="BJ111" s="725"/>
      <c r="BK111" s="728"/>
      <c r="BL111" s="727"/>
      <c r="BM111" s="725"/>
      <c r="BN111" s="728"/>
      <c r="BO111" s="727"/>
      <c r="BP111" s="725"/>
      <c r="BQ111" s="728"/>
      <c r="BR111" s="727"/>
      <c r="BS111" s="725"/>
      <c r="BT111" s="728"/>
      <c r="BU111" s="727"/>
      <c r="BV111" s="725"/>
      <c r="BW111" s="728"/>
      <c r="BX111" s="727"/>
      <c r="BY111" s="725"/>
      <c r="BZ111" s="728"/>
      <c r="CA111" s="727"/>
      <c r="CB111" s="725"/>
      <c r="CC111" s="728"/>
      <c r="CD111" s="727"/>
      <c r="CE111" s="725"/>
      <c r="CF111" s="728"/>
      <c r="CG111" s="727"/>
      <c r="CH111" s="725"/>
      <c r="CI111" s="728"/>
      <c r="CJ111" s="727"/>
      <c r="CK111" s="725"/>
      <c r="CL111" s="728"/>
      <c r="CM111" s="727"/>
      <c r="CN111" s="725"/>
      <c r="CO111" s="728"/>
      <c r="CP111" s="727"/>
      <c r="CQ111" s="725"/>
      <c r="CR111" s="728"/>
      <c r="CS111" s="727"/>
      <c r="CT111" s="725"/>
      <c r="CU111" s="728"/>
      <c r="CV111" s="727"/>
      <c r="CW111" s="725"/>
      <c r="CX111" s="728"/>
      <c r="CY111" s="727"/>
      <c r="CZ111" s="725"/>
      <c r="DA111" s="728"/>
      <c r="DB111" s="727"/>
      <c r="DC111" s="725"/>
      <c r="DD111" s="728"/>
      <c r="DE111" s="727"/>
      <c r="DF111" s="725"/>
      <c r="DG111" s="728"/>
      <c r="DH111" s="727"/>
      <c r="DI111" s="725"/>
      <c r="DJ111" s="727"/>
      <c r="DK111" s="727"/>
      <c r="DL111" s="727"/>
      <c r="DM111" s="727"/>
      <c r="DN111" s="727"/>
      <c r="DO111" s="727"/>
      <c r="DP111" s="727"/>
      <c r="DQ111" s="727"/>
      <c r="DR111" s="727"/>
      <c r="DS111" s="727"/>
      <c r="DT111" s="727"/>
    </row>
    <row r="112" spans="1:124" ht="15.75" customHeight="1" x14ac:dyDescent="0.3">
      <c r="A112" s="729"/>
      <c r="B112" s="710"/>
      <c r="C112" s="730"/>
      <c r="D112" s="731"/>
      <c r="E112" s="732"/>
      <c r="H112" s="705"/>
      <c r="I112" s="707"/>
      <c r="K112" s="705"/>
      <c r="L112" s="707"/>
      <c r="N112" s="705"/>
      <c r="O112" s="707"/>
      <c r="Q112" s="705"/>
      <c r="R112" s="707"/>
      <c r="T112" s="705"/>
      <c r="U112" s="707"/>
      <c r="W112" s="705"/>
      <c r="X112" s="707"/>
      <c r="Z112" s="705"/>
      <c r="AA112" s="707"/>
      <c r="AC112" s="705"/>
      <c r="AD112" s="707"/>
      <c r="AF112" s="705"/>
      <c r="AG112" s="707"/>
      <c r="AI112" s="705"/>
      <c r="AJ112" s="707"/>
      <c r="AL112" s="705"/>
      <c r="AM112" s="707"/>
      <c r="AO112" s="705"/>
      <c r="AP112" s="707"/>
      <c r="AR112" s="705"/>
      <c r="AS112" s="707"/>
      <c r="AU112" s="705"/>
      <c r="AV112" s="707"/>
      <c r="AX112" s="705"/>
      <c r="AY112" s="707"/>
      <c r="BA112" s="705"/>
      <c r="BB112" s="707"/>
      <c r="BD112" s="705"/>
      <c r="BE112" s="707"/>
      <c r="BG112" s="705"/>
      <c r="BH112" s="707"/>
      <c r="BJ112" s="705"/>
      <c r="BK112" s="707"/>
      <c r="BM112" s="705"/>
      <c r="BN112" s="707"/>
      <c r="BP112" s="705"/>
      <c r="BQ112" s="707"/>
      <c r="BS112" s="705"/>
      <c r="BT112" s="707"/>
      <c r="BV112" s="705"/>
      <c r="BW112" s="707"/>
      <c r="BY112" s="705"/>
      <c r="BZ112" s="707"/>
      <c r="CB112" s="705"/>
      <c r="CC112" s="707"/>
      <c r="CE112" s="705"/>
      <c r="CF112" s="707"/>
      <c r="CH112" s="705"/>
      <c r="CI112" s="707"/>
      <c r="CK112" s="705"/>
      <c r="CL112" s="707"/>
      <c r="CN112" s="705"/>
      <c r="CO112" s="707"/>
      <c r="CQ112" s="705"/>
      <c r="CR112" s="707"/>
      <c r="CT112" s="705"/>
      <c r="CU112" s="707"/>
      <c r="CW112" s="705"/>
      <c r="CX112" s="707"/>
      <c r="CZ112" s="705"/>
      <c r="DA112" s="707"/>
      <c r="DC112" s="705"/>
      <c r="DD112" s="707"/>
      <c r="DF112" s="705"/>
      <c r="DG112" s="707"/>
      <c r="DI112" s="705"/>
    </row>
    <row r="113" spans="1:124" ht="15.75" customHeight="1" x14ac:dyDescent="0.3">
      <c r="A113" s="693"/>
      <c r="B113" s="733"/>
      <c r="C113" s="734"/>
      <c r="D113" s="731"/>
      <c r="E113" s="706"/>
      <c r="H113" s="705"/>
      <c r="I113" s="707"/>
      <c r="K113" s="705"/>
      <c r="L113" s="707"/>
      <c r="N113" s="705"/>
      <c r="O113" s="707"/>
      <c r="Q113" s="705"/>
      <c r="R113" s="707"/>
      <c r="T113" s="705"/>
      <c r="U113" s="707"/>
      <c r="W113" s="705"/>
      <c r="X113" s="707"/>
      <c r="Z113" s="705"/>
      <c r="AA113" s="707"/>
      <c r="AC113" s="705"/>
      <c r="AD113" s="707"/>
      <c r="AF113" s="705"/>
      <c r="AG113" s="707"/>
      <c r="AI113" s="705"/>
      <c r="AJ113" s="707"/>
      <c r="AL113" s="705"/>
      <c r="AM113" s="707"/>
      <c r="AO113" s="705"/>
      <c r="AP113" s="707"/>
      <c r="AR113" s="705"/>
      <c r="AS113" s="707"/>
      <c r="AU113" s="705"/>
      <c r="AV113" s="707"/>
      <c r="AX113" s="705"/>
      <c r="AY113" s="707"/>
      <c r="BA113" s="705"/>
      <c r="BB113" s="707"/>
      <c r="BD113" s="705"/>
      <c r="BE113" s="707"/>
      <c r="BG113" s="705"/>
      <c r="BH113" s="707"/>
      <c r="BJ113" s="705"/>
      <c r="BK113" s="707"/>
      <c r="BM113" s="705"/>
      <c r="BN113" s="707"/>
      <c r="BP113" s="705"/>
      <c r="BQ113" s="707"/>
      <c r="BS113" s="705"/>
      <c r="BT113" s="707"/>
      <c r="BV113" s="705"/>
      <c r="BW113" s="707"/>
      <c r="BY113" s="705"/>
      <c r="BZ113" s="707"/>
      <c r="CB113" s="705"/>
      <c r="CC113" s="707"/>
      <c r="CE113" s="705"/>
      <c r="CF113" s="707"/>
      <c r="CH113" s="705"/>
      <c r="CI113" s="707"/>
      <c r="CK113" s="705"/>
      <c r="CL113" s="707"/>
      <c r="CN113" s="705"/>
      <c r="CO113" s="707"/>
      <c r="CQ113" s="705"/>
      <c r="CR113" s="707"/>
      <c r="CT113" s="705"/>
      <c r="CU113" s="707"/>
      <c r="CW113" s="705"/>
      <c r="CX113" s="707"/>
      <c r="CZ113" s="705"/>
      <c r="DA113" s="707"/>
      <c r="DC113" s="705"/>
      <c r="DD113" s="707"/>
      <c r="DF113" s="705"/>
      <c r="DG113" s="707"/>
      <c r="DI113" s="705"/>
    </row>
    <row r="114" spans="1:124" ht="15.75" customHeight="1" x14ac:dyDescent="0.3">
      <c r="A114" s="722" t="s">
        <v>448</v>
      </c>
      <c r="B114" s="723"/>
      <c r="C114" s="724"/>
      <c r="D114" s="725"/>
      <c r="E114" s="726"/>
      <c r="F114" s="727"/>
      <c r="G114" s="727"/>
      <c r="H114" s="725"/>
      <c r="I114" s="728"/>
      <c r="J114" s="727"/>
      <c r="K114" s="725"/>
      <c r="L114" s="728"/>
      <c r="M114" s="727"/>
      <c r="N114" s="725"/>
      <c r="O114" s="728"/>
      <c r="P114" s="727"/>
      <c r="Q114" s="725"/>
      <c r="R114" s="728"/>
      <c r="S114" s="727"/>
      <c r="T114" s="725"/>
      <c r="U114" s="728"/>
      <c r="V114" s="727"/>
      <c r="W114" s="725"/>
      <c r="X114" s="728"/>
      <c r="Y114" s="727"/>
      <c r="Z114" s="725"/>
      <c r="AA114" s="728"/>
      <c r="AB114" s="727"/>
      <c r="AC114" s="725"/>
      <c r="AD114" s="728"/>
      <c r="AE114" s="727"/>
      <c r="AF114" s="725"/>
      <c r="AG114" s="728"/>
      <c r="AH114" s="727"/>
      <c r="AI114" s="725"/>
      <c r="AJ114" s="728"/>
      <c r="AK114" s="727"/>
      <c r="AL114" s="725"/>
      <c r="AM114" s="728"/>
      <c r="AN114" s="727"/>
      <c r="AO114" s="725"/>
      <c r="AP114" s="728"/>
      <c r="AQ114" s="727"/>
      <c r="AR114" s="725"/>
      <c r="AS114" s="728"/>
      <c r="AT114" s="727"/>
      <c r="AU114" s="725"/>
      <c r="AV114" s="728"/>
      <c r="AW114" s="727"/>
      <c r="AX114" s="725"/>
      <c r="AY114" s="728"/>
      <c r="AZ114" s="727"/>
      <c r="BA114" s="725"/>
      <c r="BB114" s="728"/>
      <c r="BC114" s="727"/>
      <c r="BD114" s="725"/>
      <c r="BE114" s="728"/>
      <c r="BF114" s="727"/>
      <c r="BG114" s="725"/>
      <c r="BH114" s="728"/>
      <c r="BI114" s="727"/>
      <c r="BJ114" s="725"/>
      <c r="BK114" s="728"/>
      <c r="BL114" s="727"/>
      <c r="BM114" s="725"/>
      <c r="BN114" s="728"/>
      <c r="BO114" s="727"/>
      <c r="BP114" s="725"/>
      <c r="BQ114" s="728"/>
      <c r="BR114" s="727"/>
      <c r="BS114" s="725"/>
      <c r="BT114" s="728"/>
      <c r="BU114" s="727"/>
      <c r="BV114" s="725"/>
      <c r="BW114" s="728"/>
      <c r="BX114" s="727"/>
      <c r="BY114" s="725"/>
      <c r="BZ114" s="728"/>
      <c r="CA114" s="727"/>
      <c r="CB114" s="725"/>
      <c r="CC114" s="728"/>
      <c r="CD114" s="727"/>
      <c r="CE114" s="725"/>
      <c r="CF114" s="728"/>
      <c r="CG114" s="727"/>
      <c r="CH114" s="725"/>
      <c r="CI114" s="728"/>
      <c r="CJ114" s="727"/>
      <c r="CK114" s="725"/>
      <c r="CL114" s="728"/>
      <c r="CM114" s="727"/>
      <c r="CN114" s="725"/>
      <c r="CO114" s="728"/>
      <c r="CP114" s="727"/>
      <c r="CQ114" s="725"/>
      <c r="CR114" s="728"/>
      <c r="CS114" s="727"/>
      <c r="CT114" s="725"/>
      <c r="CU114" s="728"/>
      <c r="CV114" s="727"/>
      <c r="CW114" s="725"/>
      <c r="CX114" s="728"/>
      <c r="CY114" s="727"/>
      <c r="CZ114" s="725"/>
      <c r="DA114" s="728"/>
      <c r="DB114" s="727"/>
      <c r="DC114" s="725"/>
      <c r="DD114" s="728"/>
      <c r="DE114" s="727"/>
      <c r="DF114" s="725"/>
      <c r="DG114" s="728"/>
      <c r="DH114" s="727"/>
      <c r="DI114" s="725"/>
      <c r="DJ114" s="727"/>
      <c r="DK114" s="727"/>
      <c r="DL114" s="727"/>
      <c r="DM114" s="727"/>
      <c r="DN114" s="727"/>
      <c r="DO114" s="727"/>
      <c r="DP114" s="727"/>
      <c r="DQ114" s="727"/>
      <c r="DR114" s="727"/>
      <c r="DS114" s="727"/>
      <c r="DT114" s="727"/>
    </row>
    <row r="115" spans="1:124" ht="15.75" customHeight="1" x14ac:dyDescent="0.3">
      <c r="A115" s="525" t="str">
        <f>PACKAGING!B35</f>
        <v>Immune Mix front label</v>
      </c>
      <c r="B115" s="844">
        <v>1</v>
      </c>
      <c r="C115" s="845">
        <v>1</v>
      </c>
      <c r="D115" s="731"/>
      <c r="E115" s="706"/>
      <c r="H115" s="705"/>
      <c r="I115" s="707"/>
      <c r="K115" s="705"/>
      <c r="L115" s="707"/>
      <c r="N115" s="705"/>
      <c r="O115" s="707"/>
      <c r="Q115" s="705"/>
      <c r="R115" s="707"/>
      <c r="T115" s="705"/>
      <c r="U115" s="707"/>
      <c r="W115" s="705"/>
      <c r="X115" s="707"/>
      <c r="Z115" s="705"/>
      <c r="AA115" s="707"/>
      <c r="AC115" s="705"/>
      <c r="AD115" s="707"/>
      <c r="AF115" s="705"/>
      <c r="AG115" s="707"/>
      <c r="AI115" s="705"/>
      <c r="AJ115" s="707"/>
      <c r="AL115" s="705"/>
      <c r="AM115" s="707"/>
      <c r="AO115" s="705"/>
      <c r="AP115" s="707"/>
      <c r="AR115" s="705"/>
      <c r="AS115" s="707"/>
      <c r="AU115" s="705"/>
      <c r="AV115" s="707"/>
      <c r="AX115" s="705"/>
      <c r="AY115" s="707"/>
      <c r="BA115" s="705"/>
      <c r="BB115" s="707"/>
      <c r="BD115" s="705"/>
      <c r="BE115" s="707"/>
      <c r="BG115" s="705"/>
      <c r="BH115" s="707"/>
      <c r="BJ115" s="705"/>
      <c r="BK115" s="707"/>
      <c r="BM115" s="705"/>
      <c r="BN115" s="707"/>
      <c r="BP115" s="705"/>
      <c r="BQ115" s="707"/>
      <c r="BS115" s="705"/>
      <c r="BT115" s="707"/>
      <c r="BV115" s="705"/>
      <c r="BW115" s="707"/>
      <c r="BY115" s="705"/>
      <c r="BZ115" s="707"/>
      <c r="CB115" s="705"/>
      <c r="CC115" s="707"/>
      <c r="CE115" s="705"/>
      <c r="CF115" s="707"/>
      <c r="CH115" s="705"/>
      <c r="CI115" s="707"/>
      <c r="CK115" s="705"/>
      <c r="CL115" s="707"/>
      <c r="CN115" s="705"/>
      <c r="CO115" s="707"/>
      <c r="CQ115" s="705"/>
      <c r="CR115" s="707"/>
      <c r="CT115" s="705"/>
      <c r="CU115" s="707"/>
      <c r="CW115" s="705"/>
      <c r="CX115" s="707"/>
      <c r="CZ115" s="705"/>
    </row>
    <row r="116" spans="1:124" ht="15.75" customHeight="1" x14ac:dyDescent="0.3">
      <c r="A116" s="525" t="str">
        <f>PACKAGING!B36</f>
        <v>Immune Mix 500g back label</v>
      </c>
      <c r="B116" s="844">
        <v>1</v>
      </c>
      <c r="C116" s="845"/>
      <c r="D116" s="731"/>
      <c r="E116" s="706"/>
      <c r="H116" s="705"/>
      <c r="I116" s="707"/>
      <c r="K116" s="705"/>
      <c r="L116" s="707"/>
      <c r="N116" s="705"/>
      <c r="O116" s="707"/>
      <c r="Q116" s="705"/>
      <c r="R116" s="707"/>
      <c r="T116" s="705"/>
      <c r="U116" s="707"/>
      <c r="W116" s="705"/>
      <c r="X116" s="707"/>
      <c r="Z116" s="705"/>
      <c r="AA116" s="707"/>
      <c r="AC116" s="705"/>
      <c r="AD116" s="707"/>
      <c r="AF116" s="705"/>
      <c r="AG116" s="707"/>
      <c r="AI116" s="705"/>
      <c r="AJ116" s="707"/>
      <c r="AL116" s="705"/>
      <c r="AM116" s="707"/>
      <c r="AO116" s="705"/>
      <c r="AP116" s="707"/>
      <c r="AR116" s="705"/>
      <c r="AS116" s="707"/>
      <c r="AU116" s="705"/>
      <c r="AV116" s="707"/>
      <c r="AX116" s="705"/>
      <c r="AY116" s="707"/>
      <c r="BA116" s="705"/>
      <c r="BB116" s="707"/>
      <c r="BD116" s="705"/>
      <c r="BE116" s="707"/>
      <c r="BG116" s="705"/>
      <c r="BH116" s="707"/>
      <c r="BJ116" s="705"/>
      <c r="BK116" s="707"/>
      <c r="BM116" s="705"/>
      <c r="BN116" s="707"/>
      <c r="BP116" s="705"/>
      <c r="BQ116" s="707"/>
      <c r="BS116" s="705"/>
      <c r="BT116" s="707"/>
      <c r="BV116" s="705"/>
      <c r="BW116" s="707"/>
      <c r="BY116" s="705"/>
      <c r="BZ116" s="707"/>
      <c r="CB116" s="705"/>
      <c r="CC116" s="707"/>
      <c r="CE116" s="705"/>
      <c r="CF116" s="707"/>
      <c r="CH116" s="705"/>
      <c r="CI116" s="707"/>
      <c r="CK116" s="705"/>
      <c r="CL116" s="707"/>
      <c r="CN116" s="705"/>
      <c r="CO116" s="707"/>
      <c r="CQ116" s="705"/>
      <c r="CR116" s="707"/>
      <c r="CT116" s="705"/>
      <c r="CU116" s="707"/>
      <c r="CW116" s="705"/>
      <c r="CX116" s="707"/>
      <c r="CZ116" s="705"/>
    </row>
    <row r="117" spans="1:124" ht="15.75" customHeight="1" x14ac:dyDescent="0.3">
      <c r="A117" s="525" t="str">
        <f>PACKAGING!B37</f>
        <v>Immune Mix 2kg back label</v>
      </c>
      <c r="B117" s="844"/>
      <c r="C117" s="845">
        <v>1</v>
      </c>
      <c r="D117" s="731"/>
      <c r="E117" s="706"/>
      <c r="H117" s="705"/>
      <c r="I117" s="707"/>
      <c r="K117" s="705"/>
      <c r="L117" s="707"/>
      <c r="N117" s="705"/>
      <c r="O117" s="707"/>
      <c r="Q117" s="705"/>
      <c r="R117" s="707"/>
      <c r="T117" s="705"/>
      <c r="U117" s="707"/>
      <c r="W117" s="705"/>
      <c r="X117" s="707"/>
      <c r="Z117" s="705"/>
      <c r="AA117" s="707"/>
      <c r="AC117" s="705"/>
      <c r="AD117" s="707"/>
      <c r="AF117" s="705"/>
      <c r="AG117" s="707"/>
      <c r="AI117" s="705"/>
      <c r="AJ117" s="707"/>
      <c r="AL117" s="705"/>
      <c r="AM117" s="707"/>
      <c r="AO117" s="705"/>
      <c r="AP117" s="707"/>
      <c r="AR117" s="705"/>
      <c r="AS117" s="707"/>
      <c r="AU117" s="705"/>
      <c r="AV117" s="707"/>
      <c r="AX117" s="705"/>
      <c r="AY117" s="707"/>
      <c r="BA117" s="705"/>
      <c r="BB117" s="707"/>
      <c r="BD117" s="705"/>
      <c r="BE117" s="707"/>
      <c r="BG117" s="705"/>
      <c r="BH117" s="707"/>
      <c r="BJ117" s="705"/>
      <c r="BK117" s="707"/>
      <c r="BM117" s="705"/>
      <c r="BN117" s="707"/>
      <c r="BP117" s="705"/>
      <c r="BQ117" s="707"/>
      <c r="BS117" s="705"/>
      <c r="BT117" s="707"/>
      <c r="BV117" s="705"/>
      <c r="BW117" s="707"/>
      <c r="BY117" s="705"/>
      <c r="BZ117" s="707"/>
      <c r="CB117" s="705"/>
      <c r="CC117" s="707"/>
      <c r="CE117" s="705"/>
      <c r="CF117" s="707"/>
      <c r="CH117" s="705"/>
      <c r="CI117" s="707"/>
      <c r="CK117" s="705"/>
      <c r="CL117" s="707"/>
      <c r="CN117" s="705"/>
      <c r="CO117" s="707"/>
      <c r="CQ117" s="705"/>
      <c r="CR117" s="707"/>
      <c r="CT117" s="705"/>
      <c r="CU117" s="707"/>
      <c r="CW117" s="705"/>
      <c r="CX117" s="707"/>
      <c r="CZ117" s="705"/>
    </row>
    <row r="118" spans="1:124" ht="18" customHeight="1" x14ac:dyDescent="0.3">
      <c r="A118" s="607"/>
      <c r="B118" s="745"/>
      <c r="C118" s="822"/>
      <c r="D118" s="705"/>
      <c r="E118" s="706"/>
      <c r="H118" s="705"/>
      <c r="I118" s="707"/>
      <c r="K118" s="705"/>
      <c r="L118" s="707"/>
      <c r="N118" s="705"/>
      <c r="O118" s="707"/>
      <c r="Q118" s="705"/>
      <c r="R118" s="707"/>
      <c r="T118" s="705"/>
      <c r="U118" s="707"/>
      <c r="W118" s="705"/>
      <c r="X118" s="707"/>
      <c r="Z118" s="705"/>
      <c r="AA118" s="707"/>
      <c r="AC118" s="705"/>
      <c r="AD118" s="707"/>
      <c r="AF118" s="705"/>
      <c r="AG118" s="707"/>
      <c r="AI118" s="705"/>
      <c r="AJ118" s="707"/>
      <c r="AL118" s="705"/>
      <c r="AM118" s="707"/>
      <c r="AO118" s="705"/>
      <c r="AP118" s="707"/>
      <c r="AR118" s="705"/>
      <c r="AS118" s="707"/>
      <c r="AU118" s="705"/>
      <c r="AV118" s="707"/>
      <c r="AX118" s="705"/>
      <c r="AY118" s="707"/>
      <c r="BA118" s="705"/>
      <c r="BB118" s="707"/>
      <c r="BD118" s="705"/>
      <c r="BE118" s="707"/>
      <c r="BG118" s="705"/>
      <c r="BH118" s="707"/>
      <c r="BJ118" s="705"/>
      <c r="BK118" s="707"/>
      <c r="BM118" s="705"/>
      <c r="BN118" s="707"/>
      <c r="BP118" s="705"/>
      <c r="BQ118" s="707"/>
      <c r="BS118" s="705"/>
      <c r="BT118" s="707"/>
      <c r="BV118" s="705"/>
      <c r="BW118" s="707"/>
      <c r="BY118" s="705"/>
      <c r="BZ118" s="707"/>
      <c r="CB118" s="705"/>
      <c r="CC118" s="707"/>
      <c r="CE118" s="705"/>
      <c r="CF118" s="707"/>
      <c r="CH118" s="705"/>
      <c r="CI118" s="707"/>
      <c r="CK118" s="705"/>
      <c r="CL118" s="707"/>
      <c r="CN118" s="705"/>
      <c r="CO118" s="707"/>
      <c r="CQ118" s="705"/>
      <c r="CR118" s="707"/>
      <c r="CT118" s="705"/>
      <c r="CU118" s="707"/>
      <c r="CW118" s="705"/>
      <c r="CX118" s="707"/>
      <c r="CZ118" s="705"/>
    </row>
    <row r="119" spans="1:124" ht="15.75" customHeight="1" x14ac:dyDescent="0.3">
      <c r="A119" s="743"/>
      <c r="B119" s="744"/>
      <c r="C119" s="734"/>
      <c r="D119" s="705"/>
      <c r="E119" s="706"/>
      <c r="H119" s="705"/>
      <c r="I119" s="707"/>
      <c r="K119" s="705"/>
      <c r="L119" s="707"/>
      <c r="N119" s="705"/>
      <c r="O119" s="707"/>
      <c r="Q119" s="705"/>
      <c r="R119" s="707"/>
      <c r="T119" s="705"/>
      <c r="U119" s="707"/>
      <c r="W119" s="705"/>
      <c r="X119" s="707"/>
      <c r="Z119" s="705"/>
      <c r="AA119" s="707"/>
      <c r="AC119" s="705"/>
      <c r="AD119" s="707"/>
      <c r="AF119" s="705"/>
      <c r="AG119" s="707"/>
      <c r="AI119" s="705"/>
      <c r="AJ119" s="707"/>
      <c r="AL119" s="705"/>
      <c r="AM119" s="707"/>
      <c r="AO119" s="705"/>
      <c r="AP119" s="707"/>
      <c r="AR119" s="705"/>
      <c r="AS119" s="707"/>
      <c r="AU119" s="705"/>
      <c r="AV119" s="707"/>
      <c r="AX119" s="705"/>
      <c r="AY119" s="707"/>
      <c r="BA119" s="705"/>
      <c r="BB119" s="707"/>
      <c r="BD119" s="705"/>
      <c r="BE119" s="707"/>
      <c r="BG119" s="705"/>
      <c r="BH119" s="707"/>
      <c r="BJ119" s="705"/>
      <c r="BK119" s="707"/>
      <c r="BM119" s="705"/>
      <c r="BN119" s="707"/>
      <c r="BP119" s="705"/>
      <c r="BQ119" s="707"/>
      <c r="BS119" s="705"/>
      <c r="BT119" s="707"/>
      <c r="BV119" s="705"/>
      <c r="BW119" s="707"/>
      <c r="BY119" s="705"/>
      <c r="BZ119" s="707"/>
      <c r="CB119" s="705"/>
      <c r="CC119" s="707"/>
      <c r="CE119" s="705"/>
      <c r="CF119" s="707"/>
      <c r="CH119" s="705"/>
      <c r="CI119" s="707"/>
      <c r="CK119" s="705"/>
      <c r="CL119" s="707"/>
      <c r="CN119" s="705"/>
      <c r="CO119" s="707"/>
      <c r="CQ119" s="705"/>
      <c r="CR119" s="707"/>
      <c r="CT119" s="705"/>
      <c r="CU119" s="707"/>
      <c r="CW119" s="705"/>
      <c r="CX119" s="707"/>
      <c r="CZ119" s="705"/>
    </row>
    <row r="120" spans="1:124" ht="15.75" customHeight="1" x14ac:dyDescent="0.3">
      <c r="A120" s="743"/>
      <c r="B120" s="733"/>
      <c r="C120" s="734"/>
      <c r="D120" s="705"/>
      <c r="E120" s="706"/>
      <c r="H120" s="705"/>
      <c r="I120" s="707"/>
      <c r="K120" s="705"/>
      <c r="L120" s="707"/>
      <c r="N120" s="705"/>
      <c r="O120" s="707"/>
      <c r="Q120" s="705"/>
      <c r="R120" s="707"/>
      <c r="T120" s="705"/>
      <c r="U120" s="707"/>
      <c r="W120" s="705"/>
      <c r="X120" s="707"/>
      <c r="Z120" s="705"/>
      <c r="AA120" s="707"/>
      <c r="AC120" s="705"/>
      <c r="AD120" s="707"/>
      <c r="AF120" s="705"/>
      <c r="AG120" s="707"/>
      <c r="AI120" s="705"/>
      <c r="AJ120" s="707"/>
      <c r="AL120" s="705"/>
      <c r="AM120" s="707"/>
      <c r="AO120" s="705"/>
      <c r="AP120" s="707"/>
      <c r="AR120" s="705"/>
      <c r="AS120" s="707"/>
      <c r="AU120" s="705"/>
      <c r="AV120" s="707"/>
      <c r="AX120" s="705"/>
      <c r="AY120" s="707"/>
      <c r="BA120" s="705"/>
      <c r="BB120" s="707"/>
      <c r="BD120" s="705"/>
      <c r="BE120" s="707"/>
      <c r="BG120" s="705"/>
      <c r="BH120" s="707"/>
      <c r="BJ120" s="705"/>
      <c r="BK120" s="707"/>
      <c r="BM120" s="705"/>
      <c r="BN120" s="707"/>
      <c r="BP120" s="705"/>
      <c r="BQ120" s="707"/>
      <c r="BS120" s="705"/>
      <c r="BT120" s="707"/>
      <c r="BV120" s="705"/>
      <c r="BW120" s="707"/>
      <c r="BY120" s="705"/>
      <c r="BZ120" s="707"/>
      <c r="CB120" s="705"/>
      <c r="CC120" s="707"/>
      <c r="CE120" s="705"/>
      <c r="CF120" s="707"/>
      <c r="CH120" s="705"/>
      <c r="CI120" s="707"/>
      <c r="CK120" s="705"/>
      <c r="CL120" s="707"/>
      <c r="CN120" s="705"/>
      <c r="CO120" s="707"/>
      <c r="CQ120" s="705"/>
      <c r="CR120" s="707"/>
      <c r="CT120" s="705"/>
      <c r="CU120" s="707"/>
      <c r="CW120" s="705"/>
      <c r="CX120" s="707"/>
      <c r="CZ120" s="705"/>
    </row>
    <row r="121" spans="1:124" ht="15.75" customHeight="1" x14ac:dyDescent="0.3">
      <c r="A121" s="743"/>
      <c r="B121" s="733"/>
      <c r="C121" s="734"/>
      <c r="D121" s="705"/>
      <c r="E121" s="706"/>
      <c r="H121" s="705"/>
      <c r="I121" s="707"/>
      <c r="K121" s="705"/>
      <c r="L121" s="707"/>
      <c r="N121" s="705"/>
      <c r="O121" s="707"/>
      <c r="Q121" s="705"/>
      <c r="R121" s="707"/>
      <c r="T121" s="705"/>
      <c r="U121" s="707"/>
      <c r="W121" s="705"/>
      <c r="X121" s="707"/>
      <c r="Z121" s="705"/>
      <c r="AA121" s="707"/>
      <c r="AC121" s="705"/>
      <c r="AD121" s="707"/>
      <c r="AF121" s="705"/>
      <c r="AG121" s="707"/>
      <c r="AI121" s="705"/>
      <c r="AJ121" s="707"/>
      <c r="AL121" s="705"/>
      <c r="AM121" s="707"/>
      <c r="AO121" s="705"/>
      <c r="AP121" s="707"/>
      <c r="AR121" s="705"/>
      <c r="AS121" s="707"/>
      <c r="AU121" s="705"/>
      <c r="AV121" s="707"/>
      <c r="AX121" s="705"/>
      <c r="AY121" s="707"/>
      <c r="BA121" s="705"/>
      <c r="BB121" s="707"/>
      <c r="BD121" s="705"/>
      <c r="BE121" s="707"/>
      <c r="BG121" s="705"/>
      <c r="BH121" s="707"/>
      <c r="BJ121" s="705"/>
      <c r="BK121" s="707"/>
      <c r="BM121" s="705"/>
      <c r="BN121" s="707"/>
      <c r="BP121" s="705"/>
      <c r="BQ121" s="707"/>
      <c r="BS121" s="705"/>
      <c r="BT121" s="707"/>
      <c r="BV121" s="705"/>
      <c r="BW121" s="707"/>
      <c r="BY121" s="705"/>
      <c r="BZ121" s="707"/>
      <c r="CB121" s="705"/>
      <c r="CC121" s="707"/>
      <c r="CE121" s="705"/>
      <c r="CF121" s="707"/>
      <c r="CH121" s="705"/>
      <c r="CI121" s="707"/>
      <c r="CK121" s="705"/>
      <c r="CL121" s="707"/>
      <c r="CN121" s="705"/>
      <c r="CO121" s="707"/>
      <c r="CQ121" s="705"/>
      <c r="CR121" s="707"/>
      <c r="CT121" s="705"/>
      <c r="CU121" s="707"/>
      <c r="CW121" s="705"/>
      <c r="CX121" s="707"/>
      <c r="CZ121" s="705"/>
    </row>
    <row r="122" spans="1:124" ht="15.75" customHeight="1" x14ac:dyDescent="0.3">
      <c r="A122" s="729"/>
      <c r="B122" s="745"/>
      <c r="C122" s="734"/>
      <c r="D122" s="705"/>
      <c r="E122" s="706"/>
      <c r="H122" s="705"/>
      <c r="I122" s="707"/>
      <c r="K122" s="705"/>
      <c r="L122" s="707"/>
      <c r="N122" s="705"/>
      <c r="O122" s="707"/>
      <c r="Q122" s="705"/>
      <c r="R122" s="707"/>
      <c r="T122" s="705"/>
      <c r="U122" s="707"/>
      <c r="W122" s="705"/>
      <c r="X122" s="707"/>
      <c r="Z122" s="705"/>
      <c r="AA122" s="707"/>
      <c r="AC122" s="705"/>
      <c r="AD122" s="707"/>
      <c r="AF122" s="705"/>
      <c r="AG122" s="707"/>
      <c r="AI122" s="705"/>
      <c r="AJ122" s="707"/>
      <c r="AL122" s="705"/>
      <c r="AM122" s="707"/>
      <c r="AO122" s="705"/>
      <c r="AP122" s="707"/>
      <c r="AR122" s="705"/>
      <c r="AS122" s="707"/>
      <c r="AU122" s="705"/>
      <c r="AV122" s="707"/>
      <c r="AX122" s="705"/>
      <c r="AY122" s="707"/>
      <c r="BA122" s="705"/>
      <c r="BB122" s="707"/>
      <c r="BD122" s="705"/>
      <c r="BE122" s="707"/>
      <c r="BG122" s="705"/>
      <c r="BH122" s="707"/>
      <c r="BJ122" s="705"/>
      <c r="BK122" s="707"/>
      <c r="BM122" s="705"/>
      <c r="BN122" s="707"/>
      <c r="BP122" s="705"/>
      <c r="BQ122" s="707"/>
      <c r="BS122" s="705"/>
      <c r="BT122" s="707"/>
      <c r="BV122" s="705"/>
      <c r="BW122" s="707"/>
      <c r="BY122" s="705"/>
      <c r="BZ122" s="707"/>
      <c r="CB122" s="705"/>
      <c r="CC122" s="707"/>
      <c r="CE122" s="705"/>
      <c r="CF122" s="707"/>
      <c r="CH122" s="705"/>
      <c r="CI122" s="707"/>
      <c r="CK122" s="705"/>
      <c r="CL122" s="707"/>
      <c r="CN122" s="705"/>
      <c r="CO122" s="707"/>
      <c r="CQ122" s="705"/>
      <c r="CR122" s="707"/>
      <c r="CT122" s="705"/>
      <c r="CU122" s="707"/>
      <c r="CW122" s="705"/>
      <c r="CX122" s="707"/>
      <c r="CZ122" s="705"/>
    </row>
    <row r="123" spans="1:124" ht="15.75" hidden="1" customHeight="1" x14ac:dyDescent="0.3">
      <c r="A123" s="729"/>
      <c r="B123" s="745"/>
      <c r="C123" s="734"/>
      <c r="D123" s="705"/>
      <c r="E123" s="706"/>
      <c r="H123" s="705"/>
      <c r="I123" s="707"/>
      <c r="K123" s="705"/>
      <c r="L123" s="707"/>
      <c r="N123" s="705"/>
      <c r="O123" s="707"/>
      <c r="Q123" s="705"/>
      <c r="R123" s="707"/>
      <c r="T123" s="705"/>
      <c r="U123" s="707"/>
      <c r="W123" s="705"/>
      <c r="X123" s="707"/>
      <c r="Z123" s="705"/>
      <c r="AA123" s="707"/>
      <c r="AC123" s="705"/>
      <c r="AD123" s="707"/>
      <c r="AF123" s="705"/>
      <c r="AG123" s="707"/>
      <c r="AI123" s="705"/>
      <c r="AJ123" s="707"/>
      <c r="AL123" s="705"/>
      <c r="AM123" s="707"/>
      <c r="AO123" s="705"/>
      <c r="AP123" s="707"/>
      <c r="AR123" s="705"/>
      <c r="AS123" s="707"/>
      <c r="AU123" s="705"/>
      <c r="AV123" s="707"/>
      <c r="AX123" s="705"/>
      <c r="AY123" s="707"/>
      <c r="BA123" s="705"/>
      <c r="BB123" s="707"/>
      <c r="BD123" s="705"/>
      <c r="BE123" s="707"/>
      <c r="BG123" s="705"/>
      <c r="BH123" s="707"/>
      <c r="BJ123" s="705"/>
      <c r="BK123" s="707"/>
      <c r="BM123" s="705"/>
      <c r="BN123" s="707"/>
      <c r="BP123" s="705"/>
      <c r="BQ123" s="707"/>
      <c r="BS123" s="705"/>
      <c r="BT123" s="707"/>
      <c r="BV123" s="705"/>
      <c r="BW123" s="707"/>
      <c r="BY123" s="705"/>
      <c r="BZ123" s="707"/>
      <c r="CB123" s="705"/>
      <c r="CC123" s="707"/>
      <c r="CE123" s="705"/>
      <c r="CF123" s="707"/>
      <c r="CH123" s="705"/>
      <c r="CI123" s="707"/>
      <c r="CK123" s="705"/>
      <c r="CL123" s="707"/>
      <c r="CN123" s="705"/>
      <c r="CO123" s="707"/>
      <c r="CQ123" s="705"/>
      <c r="CR123" s="707"/>
      <c r="CT123" s="705"/>
      <c r="CU123" s="707"/>
      <c r="CW123" s="705"/>
      <c r="CX123" s="707"/>
      <c r="CZ123" s="705"/>
    </row>
    <row r="124" spans="1:124" ht="15.75" hidden="1" customHeight="1" x14ac:dyDescent="0.3">
      <c r="B124" s="712"/>
      <c r="C124" s="734"/>
      <c r="D124" s="705"/>
      <c r="E124" s="706"/>
      <c r="H124" s="705"/>
      <c r="I124" s="707"/>
      <c r="K124" s="705"/>
      <c r="L124" s="707"/>
      <c r="N124" s="705"/>
      <c r="O124" s="707"/>
      <c r="Q124" s="705"/>
      <c r="R124" s="707"/>
      <c r="T124" s="705"/>
      <c r="U124" s="707"/>
      <c r="W124" s="705"/>
      <c r="X124" s="707"/>
      <c r="Z124" s="705"/>
      <c r="AA124" s="707"/>
      <c r="AC124" s="705"/>
      <c r="AD124" s="707"/>
      <c r="AF124" s="705"/>
      <c r="AG124" s="707"/>
      <c r="AI124" s="705"/>
      <c r="AJ124" s="707"/>
      <c r="AL124" s="705"/>
      <c r="AM124" s="707"/>
      <c r="AO124" s="705"/>
      <c r="AP124" s="707"/>
      <c r="AR124" s="705"/>
      <c r="AS124" s="707"/>
      <c r="AU124" s="705"/>
      <c r="AV124" s="707"/>
      <c r="AX124" s="705"/>
      <c r="AY124" s="707"/>
      <c r="BA124" s="705"/>
      <c r="BB124" s="707"/>
      <c r="BD124" s="705"/>
      <c r="BE124" s="707"/>
      <c r="BG124" s="705"/>
      <c r="BH124" s="707"/>
      <c r="BJ124" s="705"/>
      <c r="BK124" s="707"/>
      <c r="BM124" s="705"/>
      <c r="BN124" s="707"/>
      <c r="BP124" s="705"/>
      <c r="BQ124" s="707"/>
      <c r="BS124" s="705"/>
      <c r="BT124" s="707"/>
      <c r="BV124" s="705"/>
      <c r="BW124" s="707"/>
      <c r="BY124" s="705"/>
      <c r="BZ124" s="707"/>
      <c r="CB124" s="705"/>
      <c r="CC124" s="707"/>
      <c r="CE124" s="705"/>
      <c r="CF124" s="707"/>
      <c r="CH124" s="705"/>
      <c r="CI124" s="707"/>
      <c r="CK124" s="705"/>
      <c r="CL124" s="707"/>
      <c r="CN124" s="705"/>
      <c r="CO124" s="707"/>
      <c r="CQ124" s="705"/>
      <c r="CR124" s="707"/>
      <c r="CT124" s="705"/>
      <c r="CU124" s="707"/>
      <c r="CW124" s="705"/>
      <c r="CX124" s="707"/>
      <c r="CZ124" s="705"/>
    </row>
    <row r="125" spans="1:124" ht="15.75" hidden="1" customHeight="1" x14ac:dyDescent="0.3">
      <c r="A125" s="746"/>
      <c r="B125" s="747"/>
      <c r="C125" s="734"/>
      <c r="D125" s="705"/>
      <c r="E125" s="706"/>
      <c r="H125" s="705"/>
      <c r="I125" s="707"/>
      <c r="K125" s="705"/>
      <c r="L125" s="707"/>
      <c r="N125" s="705"/>
      <c r="O125" s="707"/>
      <c r="Q125" s="705"/>
      <c r="R125" s="707"/>
      <c r="T125" s="705"/>
      <c r="U125" s="707"/>
      <c r="W125" s="705"/>
      <c r="X125" s="707"/>
      <c r="Z125" s="705"/>
      <c r="AA125" s="707"/>
      <c r="AC125" s="705"/>
      <c r="AD125" s="707"/>
      <c r="AF125" s="705"/>
      <c r="AG125" s="707"/>
      <c r="AI125" s="705"/>
      <c r="AJ125" s="707"/>
      <c r="AL125" s="705"/>
      <c r="AM125" s="707"/>
      <c r="AO125" s="705"/>
      <c r="AP125" s="707"/>
      <c r="AR125" s="705"/>
      <c r="AS125" s="707"/>
      <c r="AU125" s="705"/>
      <c r="AV125" s="707"/>
      <c r="AX125" s="705"/>
      <c r="AY125" s="707"/>
      <c r="BA125" s="705"/>
      <c r="BB125" s="707"/>
      <c r="BD125" s="705"/>
      <c r="BE125" s="707"/>
      <c r="BG125" s="705"/>
      <c r="BH125" s="707"/>
      <c r="BJ125" s="705"/>
      <c r="BK125" s="707"/>
      <c r="BM125" s="705"/>
      <c r="BN125" s="707"/>
      <c r="BP125" s="705"/>
      <c r="BQ125" s="707"/>
      <c r="BS125" s="705"/>
      <c r="BT125" s="707"/>
      <c r="BV125" s="705"/>
      <c r="BW125" s="707"/>
      <c r="BY125" s="705"/>
      <c r="BZ125" s="707"/>
      <c r="CB125" s="705"/>
      <c r="CC125" s="707"/>
      <c r="CE125" s="705"/>
      <c r="CF125" s="707"/>
      <c r="CH125" s="705"/>
      <c r="CI125" s="707"/>
      <c r="CK125" s="705"/>
      <c r="CL125" s="707"/>
      <c r="CN125" s="705"/>
      <c r="CO125" s="707"/>
      <c r="CQ125" s="705"/>
      <c r="CR125" s="707"/>
      <c r="CT125" s="705"/>
      <c r="CU125" s="707"/>
      <c r="CW125" s="705"/>
      <c r="CX125" s="707"/>
      <c r="CZ125" s="705"/>
    </row>
    <row r="126" spans="1:124" ht="15.75" hidden="1" customHeight="1" x14ac:dyDescent="0.3">
      <c r="A126" s="729"/>
      <c r="B126" s="745"/>
      <c r="C126" s="734"/>
      <c r="D126" s="705"/>
      <c r="E126" s="706"/>
      <c r="H126" s="705"/>
      <c r="I126" s="707"/>
      <c r="K126" s="705"/>
      <c r="L126" s="707"/>
      <c r="N126" s="705"/>
      <c r="O126" s="707"/>
      <c r="Q126" s="705"/>
      <c r="R126" s="707"/>
      <c r="T126" s="705"/>
      <c r="U126" s="707"/>
      <c r="W126" s="705"/>
      <c r="X126" s="707"/>
      <c r="Z126" s="705"/>
      <c r="AA126" s="707"/>
      <c r="AC126" s="705"/>
      <c r="AD126" s="707"/>
      <c r="AF126" s="705"/>
      <c r="AG126" s="707"/>
      <c r="AI126" s="705"/>
      <c r="AJ126" s="707"/>
      <c r="AL126" s="705"/>
      <c r="AM126" s="707"/>
      <c r="AO126" s="705"/>
      <c r="AP126" s="707"/>
      <c r="AR126" s="705"/>
      <c r="AS126" s="707"/>
      <c r="AU126" s="705"/>
      <c r="AV126" s="707"/>
      <c r="AX126" s="705"/>
      <c r="AY126" s="707"/>
      <c r="BA126" s="705"/>
      <c r="BB126" s="707"/>
      <c r="BD126" s="705"/>
      <c r="BE126" s="707"/>
      <c r="BG126" s="705"/>
      <c r="BH126" s="707"/>
      <c r="BJ126" s="705"/>
      <c r="BK126" s="707"/>
      <c r="BM126" s="705"/>
      <c r="BN126" s="707"/>
      <c r="BP126" s="705"/>
      <c r="BQ126" s="707"/>
      <c r="BS126" s="705"/>
      <c r="BT126" s="707"/>
      <c r="BV126" s="705"/>
      <c r="BW126" s="707"/>
      <c r="BY126" s="705"/>
      <c r="BZ126" s="707"/>
      <c r="CB126" s="705"/>
      <c r="CC126" s="707"/>
      <c r="CE126" s="705"/>
      <c r="CF126" s="707"/>
      <c r="CH126" s="705"/>
      <c r="CI126" s="707"/>
      <c r="CK126" s="705"/>
      <c r="CL126" s="707"/>
      <c r="CN126" s="705"/>
      <c r="CO126" s="707"/>
      <c r="CQ126" s="705"/>
      <c r="CR126" s="707"/>
      <c r="CT126" s="705"/>
      <c r="CU126" s="707"/>
      <c r="CW126" s="705"/>
      <c r="CX126" s="707"/>
      <c r="CZ126" s="705"/>
    </row>
    <row r="127" spans="1:124" ht="15.75" hidden="1" customHeight="1" x14ac:dyDescent="0.3">
      <c r="A127" s="693"/>
      <c r="B127" s="745"/>
      <c r="C127" s="734"/>
      <c r="D127" s="705"/>
      <c r="E127" s="706"/>
      <c r="H127" s="705"/>
      <c r="I127" s="707"/>
      <c r="K127" s="705"/>
      <c r="L127" s="707"/>
      <c r="N127" s="705"/>
      <c r="O127" s="707"/>
      <c r="Q127" s="705"/>
      <c r="R127" s="707"/>
      <c r="T127" s="705"/>
      <c r="U127" s="707"/>
      <c r="W127" s="705"/>
      <c r="X127" s="707"/>
      <c r="Z127" s="705"/>
      <c r="AA127" s="707"/>
      <c r="AC127" s="705"/>
      <c r="AD127" s="707"/>
      <c r="AF127" s="705"/>
      <c r="AG127" s="707"/>
      <c r="AI127" s="705"/>
      <c r="AJ127" s="707"/>
      <c r="AL127" s="705"/>
      <c r="AM127" s="707"/>
      <c r="AO127" s="705"/>
      <c r="AP127" s="707"/>
      <c r="AR127" s="705"/>
      <c r="AS127" s="707"/>
      <c r="AU127" s="705"/>
      <c r="AV127" s="707"/>
      <c r="AX127" s="705"/>
      <c r="AY127" s="707"/>
      <c r="BA127" s="705"/>
      <c r="BB127" s="707"/>
      <c r="BD127" s="705"/>
      <c r="BE127" s="707"/>
      <c r="BG127" s="705"/>
      <c r="BH127" s="707"/>
      <c r="BJ127" s="705"/>
      <c r="BK127" s="707"/>
      <c r="BM127" s="705"/>
      <c r="BN127" s="707"/>
      <c r="BP127" s="705"/>
      <c r="BQ127" s="707"/>
      <c r="BS127" s="705"/>
      <c r="BT127" s="707"/>
      <c r="BV127" s="705"/>
      <c r="BW127" s="707"/>
      <c r="BY127" s="705"/>
      <c r="BZ127" s="707"/>
      <c r="CB127" s="705"/>
      <c r="CC127" s="707"/>
      <c r="CE127" s="705"/>
      <c r="CF127" s="707"/>
      <c r="CH127" s="705"/>
      <c r="CI127" s="707"/>
      <c r="CK127" s="705"/>
      <c r="CL127" s="707"/>
      <c r="CN127" s="705"/>
      <c r="CO127" s="707"/>
      <c r="CQ127" s="705"/>
      <c r="CR127" s="707"/>
      <c r="CT127" s="705"/>
      <c r="CU127" s="707"/>
      <c r="CW127" s="705"/>
      <c r="CX127" s="707"/>
      <c r="CZ127" s="705"/>
    </row>
    <row r="128" spans="1:124" ht="15.75" hidden="1" customHeight="1" x14ac:dyDescent="0.3">
      <c r="B128" s="712"/>
      <c r="C128" s="734"/>
      <c r="D128" s="705"/>
      <c r="E128" s="706"/>
      <c r="H128" s="705"/>
      <c r="I128" s="707"/>
      <c r="K128" s="705"/>
      <c r="L128" s="707"/>
      <c r="N128" s="705"/>
      <c r="O128" s="707"/>
      <c r="Q128" s="705"/>
      <c r="R128" s="707"/>
      <c r="T128" s="705"/>
      <c r="U128" s="707"/>
      <c r="W128" s="705"/>
      <c r="X128" s="707"/>
      <c r="Z128" s="705"/>
      <c r="AA128" s="707"/>
      <c r="AC128" s="705"/>
      <c r="AD128" s="707"/>
      <c r="AF128" s="705"/>
      <c r="AG128" s="707"/>
      <c r="AI128" s="705"/>
      <c r="AJ128" s="707"/>
      <c r="AL128" s="705"/>
      <c r="AM128" s="707"/>
      <c r="AO128" s="705"/>
      <c r="AP128" s="707"/>
      <c r="AR128" s="705"/>
      <c r="AS128" s="707"/>
      <c r="AU128" s="705"/>
      <c r="AV128" s="707"/>
      <c r="AX128" s="705"/>
      <c r="AY128" s="707"/>
      <c r="BA128" s="705"/>
      <c r="BB128" s="707"/>
      <c r="BD128" s="705"/>
      <c r="BE128" s="707"/>
      <c r="BG128" s="705"/>
      <c r="BH128" s="707"/>
      <c r="BJ128" s="705"/>
      <c r="BK128" s="707"/>
      <c r="BM128" s="705"/>
      <c r="BN128" s="707"/>
      <c r="BP128" s="705"/>
      <c r="BQ128" s="707"/>
      <c r="BS128" s="705"/>
      <c r="BT128" s="707"/>
      <c r="BV128" s="705"/>
      <c r="BW128" s="707"/>
      <c r="BY128" s="705"/>
      <c r="BZ128" s="707"/>
      <c r="CB128" s="705"/>
      <c r="CC128" s="707"/>
      <c r="CE128" s="705"/>
      <c r="CF128" s="707"/>
      <c r="CH128" s="705"/>
      <c r="CI128" s="707"/>
      <c r="CK128" s="705"/>
      <c r="CL128" s="707"/>
      <c r="CN128" s="705"/>
      <c r="CO128" s="707"/>
      <c r="CQ128" s="705"/>
      <c r="CR128" s="707"/>
      <c r="CT128" s="705"/>
      <c r="CU128" s="707"/>
      <c r="CW128" s="705"/>
      <c r="CX128" s="707"/>
      <c r="CZ128" s="705"/>
    </row>
    <row r="129" spans="1:124" ht="15.75" hidden="1" customHeight="1" x14ac:dyDescent="0.3">
      <c r="A129" s="748"/>
      <c r="B129" s="712"/>
      <c r="C129" s="734"/>
      <c r="D129" s="705"/>
      <c r="E129" s="706"/>
      <c r="H129" s="705"/>
      <c r="I129" s="707"/>
      <c r="K129" s="705"/>
      <c r="L129" s="707"/>
      <c r="N129" s="705"/>
      <c r="O129" s="707"/>
      <c r="Q129" s="705"/>
      <c r="R129" s="707"/>
      <c r="T129" s="705"/>
      <c r="U129" s="707"/>
      <c r="W129" s="705"/>
      <c r="X129" s="707"/>
      <c r="Z129" s="705"/>
      <c r="AA129" s="707"/>
      <c r="AC129" s="705"/>
      <c r="AD129" s="707"/>
      <c r="AF129" s="705"/>
      <c r="AG129" s="707"/>
      <c r="AI129" s="705"/>
      <c r="AJ129" s="707"/>
      <c r="AL129" s="705"/>
      <c r="AM129" s="707"/>
      <c r="AO129" s="705"/>
      <c r="AP129" s="707"/>
      <c r="AR129" s="705"/>
      <c r="AS129" s="707"/>
      <c r="AU129" s="705"/>
      <c r="AV129" s="707"/>
      <c r="AX129" s="705"/>
      <c r="AY129" s="707"/>
      <c r="BA129" s="705"/>
      <c r="BB129" s="707"/>
      <c r="BD129" s="705"/>
      <c r="BE129" s="707"/>
      <c r="BG129" s="705"/>
      <c r="BH129" s="707"/>
      <c r="BJ129" s="705"/>
      <c r="BK129" s="707"/>
      <c r="BM129" s="705"/>
      <c r="BN129" s="707"/>
      <c r="BP129" s="705"/>
      <c r="BQ129" s="707"/>
      <c r="BS129" s="705"/>
      <c r="BT129" s="707"/>
      <c r="BV129" s="705"/>
      <c r="BW129" s="707"/>
      <c r="BY129" s="705"/>
      <c r="BZ129" s="707"/>
      <c r="CB129" s="705"/>
      <c r="CC129" s="707"/>
      <c r="CE129" s="705"/>
      <c r="CF129" s="707"/>
      <c r="CH129" s="705"/>
      <c r="CI129" s="707"/>
      <c r="CK129" s="705"/>
      <c r="CL129" s="707"/>
      <c r="CN129" s="705"/>
      <c r="CO129" s="707"/>
      <c r="CQ129" s="705"/>
      <c r="CR129" s="707"/>
      <c r="CT129" s="705"/>
      <c r="CU129" s="707"/>
      <c r="CW129" s="705"/>
      <c r="CX129" s="707"/>
      <c r="CZ129" s="705"/>
    </row>
    <row r="130" spans="1:124" ht="15.75" hidden="1" customHeight="1" x14ac:dyDescent="0.3">
      <c r="A130" s="748"/>
      <c r="B130" s="712"/>
      <c r="C130" s="734"/>
      <c r="D130" s="705"/>
      <c r="E130" s="706"/>
      <c r="H130" s="705"/>
      <c r="I130" s="707"/>
      <c r="K130" s="705"/>
      <c r="L130" s="707"/>
      <c r="N130" s="705"/>
      <c r="O130" s="707"/>
      <c r="Q130" s="705"/>
      <c r="R130" s="707"/>
      <c r="T130" s="705"/>
      <c r="U130" s="707"/>
      <c r="W130" s="705"/>
      <c r="X130" s="707"/>
      <c r="Z130" s="705"/>
      <c r="AA130" s="707"/>
      <c r="AC130" s="705"/>
      <c r="AD130" s="707"/>
      <c r="AF130" s="705"/>
      <c r="AG130" s="707"/>
      <c r="AI130" s="705"/>
      <c r="AJ130" s="707"/>
      <c r="AL130" s="705"/>
      <c r="AM130" s="707"/>
      <c r="AO130" s="705"/>
      <c r="AP130" s="707"/>
      <c r="AR130" s="705"/>
      <c r="AS130" s="707"/>
      <c r="AU130" s="705"/>
      <c r="AV130" s="707"/>
      <c r="AX130" s="705"/>
      <c r="AY130" s="707"/>
      <c r="BA130" s="705"/>
      <c r="BB130" s="707"/>
      <c r="BD130" s="705"/>
      <c r="BE130" s="707"/>
      <c r="BG130" s="705"/>
      <c r="BH130" s="707"/>
      <c r="BJ130" s="705"/>
      <c r="BK130" s="707"/>
      <c r="BM130" s="705"/>
      <c r="BN130" s="707"/>
      <c r="BP130" s="705"/>
      <c r="BQ130" s="707"/>
      <c r="BS130" s="705"/>
      <c r="BT130" s="707"/>
      <c r="BV130" s="705"/>
      <c r="BW130" s="707"/>
      <c r="BY130" s="705"/>
      <c r="BZ130" s="707"/>
      <c r="CB130" s="705"/>
      <c r="CC130" s="707"/>
      <c r="CE130" s="705"/>
      <c r="CF130" s="707"/>
      <c r="CH130" s="705"/>
      <c r="CI130" s="707"/>
      <c r="CK130" s="705"/>
      <c r="CL130" s="707"/>
      <c r="CN130" s="705"/>
      <c r="CO130" s="707"/>
      <c r="CQ130" s="705"/>
      <c r="CR130" s="707"/>
      <c r="CT130" s="705"/>
      <c r="CU130" s="707"/>
      <c r="CW130" s="705"/>
      <c r="CX130" s="707"/>
      <c r="CZ130" s="705"/>
    </row>
    <row r="131" spans="1:124" ht="15.75" hidden="1" customHeight="1" x14ac:dyDescent="0.3">
      <c r="A131" s="749"/>
      <c r="B131" s="712"/>
      <c r="C131" s="734"/>
      <c r="D131" s="705"/>
      <c r="E131" s="706"/>
      <c r="H131" s="705"/>
      <c r="I131" s="707"/>
      <c r="K131" s="705"/>
      <c r="L131" s="707"/>
      <c r="N131" s="705"/>
      <c r="O131" s="707"/>
      <c r="Q131" s="705"/>
      <c r="R131" s="707"/>
      <c r="T131" s="705"/>
      <c r="U131" s="707"/>
      <c r="W131" s="705"/>
      <c r="X131" s="707"/>
      <c r="Z131" s="705"/>
      <c r="AA131" s="707"/>
      <c r="AC131" s="705"/>
      <c r="AD131" s="707"/>
      <c r="AF131" s="705"/>
      <c r="AG131" s="707"/>
      <c r="AI131" s="705"/>
      <c r="AJ131" s="707"/>
      <c r="AL131" s="705"/>
      <c r="AM131" s="707"/>
      <c r="AO131" s="705"/>
      <c r="AP131" s="707"/>
      <c r="AR131" s="705"/>
      <c r="AS131" s="707"/>
      <c r="AU131" s="705"/>
      <c r="AV131" s="707"/>
      <c r="AX131" s="705"/>
      <c r="AY131" s="707"/>
      <c r="BA131" s="705"/>
      <c r="BB131" s="707"/>
      <c r="BD131" s="705"/>
      <c r="BE131" s="707"/>
      <c r="BG131" s="705"/>
      <c r="BH131" s="707"/>
      <c r="BJ131" s="705"/>
      <c r="BK131" s="707"/>
      <c r="BM131" s="705"/>
      <c r="BN131" s="707"/>
      <c r="BP131" s="705"/>
      <c r="BQ131" s="707"/>
      <c r="BS131" s="705"/>
      <c r="BT131" s="707"/>
      <c r="BV131" s="705"/>
      <c r="BW131" s="707"/>
      <c r="BY131" s="705"/>
      <c r="BZ131" s="707"/>
      <c r="CB131" s="705"/>
      <c r="CC131" s="707"/>
      <c r="CE131" s="705"/>
      <c r="CF131" s="707"/>
      <c r="CH131" s="705"/>
      <c r="CI131" s="707"/>
      <c r="CK131" s="705"/>
      <c r="CL131" s="707"/>
      <c r="CN131" s="705"/>
      <c r="CO131" s="707"/>
      <c r="CQ131" s="705"/>
      <c r="CR131" s="707"/>
      <c r="CT131" s="705"/>
      <c r="CU131" s="707"/>
      <c r="CW131" s="705"/>
      <c r="CX131" s="707"/>
      <c r="CZ131" s="705"/>
    </row>
    <row r="132" spans="1:124" ht="15.75" hidden="1" customHeight="1" x14ac:dyDescent="0.3">
      <c r="B132" s="712"/>
      <c r="C132" s="734"/>
      <c r="D132" s="705"/>
      <c r="E132" s="706"/>
      <c r="H132" s="705"/>
      <c r="I132" s="707"/>
      <c r="K132" s="705"/>
      <c r="L132" s="707"/>
      <c r="N132" s="705"/>
      <c r="O132" s="707"/>
      <c r="Q132" s="705"/>
      <c r="R132" s="707"/>
      <c r="T132" s="705"/>
      <c r="U132" s="707"/>
      <c r="W132" s="705"/>
      <c r="X132" s="707"/>
      <c r="Z132" s="705"/>
      <c r="AA132" s="707"/>
      <c r="AC132" s="705"/>
      <c r="AD132" s="707"/>
      <c r="AF132" s="705"/>
      <c r="AG132" s="707"/>
      <c r="AI132" s="705"/>
      <c r="AJ132" s="707"/>
      <c r="AL132" s="705"/>
      <c r="AM132" s="707"/>
      <c r="AO132" s="705"/>
      <c r="AP132" s="707"/>
      <c r="AR132" s="705"/>
      <c r="AS132" s="707"/>
      <c r="AU132" s="705"/>
      <c r="AV132" s="707"/>
      <c r="AX132" s="705"/>
      <c r="AY132" s="707"/>
      <c r="BA132" s="705"/>
      <c r="BB132" s="707"/>
      <c r="BD132" s="705"/>
      <c r="BE132" s="707"/>
      <c r="BG132" s="705"/>
      <c r="BH132" s="707"/>
      <c r="BJ132" s="705"/>
      <c r="BK132" s="707"/>
      <c r="BM132" s="705"/>
      <c r="BN132" s="707"/>
      <c r="BP132" s="705"/>
      <c r="BQ132" s="707"/>
      <c r="BS132" s="705"/>
      <c r="BT132" s="707"/>
      <c r="BV132" s="705"/>
      <c r="BW132" s="707"/>
      <c r="BY132" s="705"/>
      <c r="BZ132" s="707"/>
      <c r="CB132" s="705"/>
      <c r="CC132" s="707"/>
      <c r="CE132" s="705"/>
      <c r="CF132" s="707"/>
      <c r="CH132" s="705"/>
      <c r="CI132" s="707"/>
      <c r="CK132" s="705"/>
      <c r="CL132" s="707"/>
      <c r="CN132" s="705"/>
      <c r="CO132" s="707"/>
      <c r="CQ132" s="705"/>
      <c r="CR132" s="707"/>
      <c r="CT132" s="705"/>
      <c r="CU132" s="707"/>
      <c r="CW132" s="705"/>
      <c r="CX132" s="707"/>
      <c r="CZ132" s="705"/>
    </row>
    <row r="133" spans="1:124" ht="15.75" hidden="1" customHeight="1" x14ac:dyDescent="0.3">
      <c r="B133" s="712"/>
      <c r="C133" s="734"/>
      <c r="D133" s="705"/>
      <c r="E133" s="706"/>
      <c r="H133" s="705"/>
      <c r="I133" s="707"/>
      <c r="K133" s="705"/>
      <c r="L133" s="707"/>
      <c r="N133" s="705"/>
      <c r="O133" s="707"/>
      <c r="Q133" s="705"/>
      <c r="R133" s="707"/>
      <c r="T133" s="705"/>
      <c r="U133" s="707"/>
      <c r="W133" s="705"/>
      <c r="X133" s="707"/>
      <c r="Z133" s="705"/>
      <c r="AA133" s="707"/>
      <c r="AC133" s="705"/>
      <c r="AD133" s="707"/>
      <c r="AF133" s="705"/>
      <c r="AG133" s="707"/>
      <c r="AI133" s="705"/>
      <c r="AJ133" s="707"/>
      <c r="AL133" s="705"/>
      <c r="AM133" s="707"/>
      <c r="AO133" s="705"/>
      <c r="AP133" s="707"/>
      <c r="AR133" s="705"/>
      <c r="AS133" s="707"/>
      <c r="AU133" s="705"/>
      <c r="AV133" s="707"/>
      <c r="AX133" s="705"/>
      <c r="AY133" s="707"/>
      <c r="BA133" s="705"/>
      <c r="BB133" s="707"/>
      <c r="BD133" s="705"/>
      <c r="BE133" s="707"/>
      <c r="BG133" s="705"/>
      <c r="BH133" s="707"/>
      <c r="BJ133" s="705"/>
      <c r="BK133" s="707"/>
      <c r="BM133" s="705"/>
      <c r="BN133" s="707"/>
      <c r="BP133" s="705"/>
      <c r="BQ133" s="707"/>
      <c r="BS133" s="705"/>
      <c r="BT133" s="707"/>
      <c r="BV133" s="705"/>
      <c r="BW133" s="707"/>
      <c r="BY133" s="705"/>
      <c r="BZ133" s="707"/>
      <c r="CB133" s="705"/>
      <c r="CC133" s="707"/>
      <c r="CE133" s="705"/>
      <c r="CF133" s="707"/>
      <c r="CH133" s="705"/>
      <c r="CI133" s="707"/>
      <c r="CK133" s="705"/>
      <c r="CL133" s="707"/>
      <c r="CN133" s="705"/>
      <c r="CO133" s="707"/>
      <c r="CQ133" s="705"/>
      <c r="CR133" s="707"/>
      <c r="CT133" s="705"/>
      <c r="CU133" s="707"/>
      <c r="CW133" s="705"/>
      <c r="CX133" s="707"/>
      <c r="CZ133" s="705"/>
    </row>
    <row r="134" spans="1:124" ht="20.25" customHeight="1" x14ac:dyDescent="0.35">
      <c r="A134" s="750"/>
      <c r="B134" s="751"/>
      <c r="C134" s="751"/>
      <c r="D134" s="752"/>
      <c r="E134" s="752"/>
      <c r="F134" s="752"/>
      <c r="G134" s="752"/>
      <c r="H134" s="741"/>
      <c r="I134" s="753"/>
      <c r="J134" s="754"/>
      <c r="K134" s="752"/>
      <c r="L134" s="753"/>
      <c r="M134" s="754"/>
      <c r="N134" s="755"/>
      <c r="O134" s="756"/>
      <c r="P134" s="756"/>
      <c r="Q134" s="756"/>
      <c r="R134" s="756"/>
      <c r="S134" s="756"/>
      <c r="T134" s="756"/>
      <c r="U134" s="756"/>
      <c r="V134" s="756"/>
      <c r="W134" s="756"/>
      <c r="X134" s="756"/>
      <c r="Y134" s="756"/>
      <c r="Z134" s="756"/>
      <c r="AA134" s="756"/>
      <c r="AB134" s="756"/>
      <c r="AC134" s="756"/>
      <c r="AD134" s="756"/>
      <c r="AE134" s="756"/>
      <c r="AF134" s="756"/>
      <c r="AG134" s="756"/>
      <c r="AH134" s="756"/>
      <c r="AI134" s="756"/>
      <c r="AJ134" s="756"/>
      <c r="AK134" s="756"/>
      <c r="AL134" s="756"/>
      <c r="AM134" s="756"/>
      <c r="AN134" s="756"/>
      <c r="AO134" s="756"/>
      <c r="AP134" s="756"/>
      <c r="AQ134" s="756"/>
      <c r="AR134" s="756"/>
      <c r="AS134" s="756"/>
      <c r="AT134" s="756"/>
      <c r="AU134" s="756"/>
      <c r="AV134" s="756"/>
      <c r="AW134" s="756"/>
      <c r="AX134" s="756"/>
      <c r="AY134" s="756"/>
      <c r="AZ134" s="756"/>
      <c r="BA134" s="756"/>
      <c r="BB134" s="756"/>
      <c r="BC134" s="756"/>
      <c r="BD134" s="756"/>
      <c r="BE134" s="756"/>
      <c r="BF134" s="756"/>
      <c r="BG134" s="756"/>
      <c r="BH134" s="756"/>
      <c r="BI134" s="756"/>
      <c r="BJ134" s="756"/>
      <c r="BK134" s="756"/>
      <c r="BL134" s="756"/>
      <c r="BM134" s="756"/>
      <c r="BN134" s="756"/>
      <c r="BO134" s="756"/>
      <c r="BP134" s="756"/>
      <c r="BQ134" s="756"/>
      <c r="BR134" s="756"/>
      <c r="BS134" s="756"/>
      <c r="BT134" s="756"/>
      <c r="BU134" s="756"/>
      <c r="BV134" s="756"/>
      <c r="BW134" s="756"/>
      <c r="BX134" s="756"/>
      <c r="BY134" s="756"/>
      <c r="BZ134" s="756"/>
      <c r="CA134" s="756"/>
      <c r="CB134" s="756"/>
      <c r="CC134" s="756"/>
      <c r="CD134" s="756"/>
      <c r="CE134" s="756"/>
      <c r="CF134" s="756"/>
      <c r="CG134" s="756"/>
      <c r="CH134" s="756"/>
      <c r="CI134" s="756"/>
      <c r="CJ134" s="756"/>
      <c r="CK134" s="756"/>
      <c r="CL134" s="756"/>
      <c r="CM134" s="756"/>
      <c r="CN134" s="756"/>
      <c r="CO134" s="756"/>
      <c r="CP134" s="756"/>
      <c r="CQ134" s="756"/>
      <c r="CR134" s="756"/>
      <c r="CS134" s="756"/>
      <c r="CT134" s="756"/>
      <c r="CU134" s="756"/>
      <c r="CV134" s="756"/>
      <c r="CW134" s="756"/>
      <c r="CX134" s="756"/>
      <c r="CY134" s="756"/>
      <c r="CZ134" s="756"/>
      <c r="DA134" s="756"/>
      <c r="DB134" s="756"/>
      <c r="DC134" s="756"/>
      <c r="DD134" s="756"/>
      <c r="DE134" s="756"/>
      <c r="DF134" s="756"/>
      <c r="DG134" s="756"/>
      <c r="DH134" s="756"/>
      <c r="DI134" s="756"/>
      <c r="DJ134" s="756"/>
      <c r="DK134" s="756"/>
      <c r="DL134" s="756"/>
      <c r="DM134" s="756"/>
      <c r="DN134" s="756"/>
      <c r="DO134" s="756"/>
      <c r="DP134" s="756"/>
      <c r="DQ134" s="756"/>
      <c r="DR134" s="756"/>
      <c r="DS134" s="756"/>
      <c r="DT134" s="756"/>
    </row>
    <row r="135" spans="1:124" ht="15.75" customHeight="1" x14ac:dyDescent="0.35">
      <c r="A135" s="757"/>
      <c r="B135" s="758"/>
      <c r="C135" s="758"/>
      <c r="D135" s="758"/>
      <c r="E135" s="759"/>
      <c r="F135" s="760"/>
      <c r="G135" s="761"/>
      <c r="H135" s="762"/>
      <c r="I135" s="763"/>
      <c r="J135" s="763"/>
      <c r="K135" s="763"/>
      <c r="L135" s="763"/>
      <c r="M135" s="763"/>
      <c r="N135" s="763"/>
      <c r="O135" s="763"/>
      <c r="P135" s="763"/>
      <c r="Q135" s="763"/>
      <c r="R135" s="763"/>
      <c r="S135" s="763"/>
      <c r="T135" s="763"/>
      <c r="U135" s="763"/>
      <c r="V135" s="763"/>
      <c r="W135" s="763"/>
      <c r="X135" s="763"/>
      <c r="Y135" s="763"/>
      <c r="Z135" s="763"/>
      <c r="AA135" s="763"/>
      <c r="AB135" s="763"/>
      <c r="AC135" s="763"/>
      <c r="AD135" s="763"/>
      <c r="AE135" s="763"/>
      <c r="AF135" s="763"/>
      <c r="AG135" s="763"/>
      <c r="AH135" s="763"/>
      <c r="AI135" s="763"/>
      <c r="AJ135" s="763"/>
      <c r="AK135" s="763"/>
      <c r="AL135" s="763"/>
      <c r="AM135" s="763"/>
      <c r="AN135" s="763"/>
      <c r="AO135" s="763"/>
      <c r="AP135" s="763"/>
      <c r="AQ135" s="763"/>
      <c r="AR135" s="763"/>
      <c r="AS135" s="763"/>
      <c r="AT135" s="763"/>
      <c r="AU135" s="763"/>
      <c r="AV135" s="763"/>
      <c r="AW135" s="763"/>
      <c r="AX135" s="763"/>
      <c r="AY135" s="763"/>
      <c r="AZ135" s="763"/>
      <c r="BA135" s="763"/>
      <c r="BB135" s="763"/>
      <c r="BC135" s="763"/>
      <c r="BD135" s="763"/>
      <c r="BE135" s="763"/>
      <c r="BF135" s="763"/>
      <c r="BG135" s="763"/>
      <c r="BH135" s="763"/>
      <c r="BI135" s="763"/>
      <c r="BJ135" s="763"/>
      <c r="BK135" s="763"/>
      <c r="BL135" s="763"/>
      <c r="BM135" s="763"/>
      <c r="BN135" s="763"/>
      <c r="BO135" s="763"/>
      <c r="BP135" s="763"/>
      <c r="BQ135" s="763"/>
      <c r="BR135" s="763"/>
      <c r="BS135" s="763"/>
      <c r="BT135" s="763"/>
      <c r="BU135" s="763"/>
      <c r="BV135" s="763"/>
      <c r="BW135" s="763"/>
      <c r="BX135" s="763"/>
      <c r="BY135" s="763"/>
      <c r="BZ135" s="763"/>
      <c r="CA135" s="763"/>
      <c r="CB135" s="763"/>
      <c r="CC135" s="763"/>
      <c r="CD135" s="763"/>
      <c r="CE135" s="763"/>
      <c r="CF135" s="763"/>
      <c r="CG135" s="763"/>
      <c r="CH135" s="763"/>
      <c r="CI135" s="763"/>
      <c r="CJ135" s="763"/>
      <c r="CK135" s="763"/>
      <c r="CL135" s="763"/>
      <c r="CM135" s="763"/>
      <c r="CN135" s="763"/>
      <c r="CO135" s="763"/>
      <c r="CP135" s="763"/>
      <c r="CQ135" s="763"/>
      <c r="CR135" s="763"/>
      <c r="CS135" s="763"/>
      <c r="CT135" s="763"/>
      <c r="CU135" s="763"/>
      <c r="CV135" s="763"/>
      <c r="CW135" s="763"/>
      <c r="CX135" s="763"/>
      <c r="CY135" s="763"/>
      <c r="CZ135" s="763"/>
      <c r="DA135" s="763"/>
      <c r="DB135" s="763"/>
      <c r="DC135" s="763"/>
      <c r="DD135" s="763"/>
      <c r="DE135" s="763"/>
      <c r="DF135" s="763"/>
      <c r="DG135" s="763"/>
      <c r="DH135" s="763"/>
      <c r="DI135" s="763"/>
      <c r="DJ135" s="763"/>
      <c r="DK135" s="763"/>
      <c r="DL135" s="763"/>
      <c r="DM135" s="763"/>
      <c r="DN135" s="763"/>
      <c r="DO135" s="763"/>
      <c r="DP135" s="763"/>
      <c r="DQ135" s="763"/>
      <c r="DR135" s="763"/>
      <c r="DS135" s="763"/>
      <c r="DT135" s="763"/>
    </row>
    <row r="136" spans="1:124" ht="15.75" customHeight="1" x14ac:dyDescent="0.3">
      <c r="A136" s="708"/>
      <c r="B136" s="743"/>
      <c r="C136" s="743"/>
      <c r="D136" s="708"/>
      <c r="E136" s="743"/>
      <c r="F136" s="764"/>
      <c r="G136" s="765"/>
      <c r="H136" s="766"/>
    </row>
    <row r="137" spans="1:124" ht="15.75" customHeight="1" x14ac:dyDescent="0.3">
      <c r="A137" s="708"/>
      <c r="B137" s="743"/>
      <c r="C137" s="743"/>
      <c r="D137" s="708"/>
      <c r="E137" s="743"/>
      <c r="F137" s="764"/>
      <c r="G137" s="767"/>
      <c r="H137" s="766"/>
    </row>
    <row r="138" spans="1:124" ht="15.75" customHeight="1" x14ac:dyDescent="0.35">
      <c r="A138" s="760"/>
      <c r="B138" s="758"/>
      <c r="C138" s="758"/>
      <c r="D138" s="760"/>
      <c r="E138" s="758"/>
      <c r="F138" s="768"/>
      <c r="G138" s="769"/>
      <c r="H138" s="762"/>
      <c r="I138" s="763"/>
      <c r="J138" s="763"/>
      <c r="K138" s="763"/>
      <c r="L138" s="763"/>
      <c r="M138" s="763"/>
      <c r="N138" s="763"/>
      <c r="O138" s="763"/>
      <c r="P138" s="763"/>
      <c r="Q138" s="763"/>
      <c r="R138" s="763"/>
      <c r="S138" s="763"/>
      <c r="T138" s="763"/>
      <c r="U138" s="763"/>
      <c r="V138" s="763"/>
      <c r="W138" s="763"/>
      <c r="X138" s="763"/>
      <c r="Y138" s="763"/>
      <c r="Z138" s="763"/>
      <c r="AA138" s="763"/>
      <c r="AB138" s="763"/>
      <c r="AC138" s="763"/>
      <c r="AD138" s="763"/>
      <c r="AE138" s="763"/>
      <c r="AF138" s="763"/>
      <c r="AG138" s="763"/>
      <c r="AH138" s="763"/>
      <c r="AI138" s="763"/>
      <c r="AJ138" s="763"/>
      <c r="AK138" s="763"/>
      <c r="AL138" s="763"/>
      <c r="AM138" s="763"/>
      <c r="AN138" s="763"/>
      <c r="AO138" s="763"/>
      <c r="AP138" s="763"/>
      <c r="AQ138" s="763"/>
      <c r="AR138" s="763"/>
      <c r="AS138" s="763"/>
      <c r="AT138" s="763"/>
      <c r="AU138" s="763"/>
      <c r="AV138" s="763"/>
      <c r="AW138" s="763"/>
      <c r="AX138" s="763"/>
      <c r="AY138" s="763"/>
      <c r="AZ138" s="763"/>
      <c r="BA138" s="763"/>
      <c r="BB138" s="763"/>
      <c r="BC138" s="763"/>
      <c r="BD138" s="763"/>
      <c r="BE138" s="763"/>
      <c r="BF138" s="763"/>
      <c r="BG138" s="763"/>
      <c r="BH138" s="763"/>
      <c r="BI138" s="763"/>
      <c r="BJ138" s="763"/>
      <c r="BK138" s="763"/>
      <c r="BL138" s="763"/>
      <c r="BM138" s="763"/>
      <c r="BN138" s="763"/>
      <c r="BO138" s="763"/>
      <c r="BP138" s="763"/>
      <c r="BQ138" s="763"/>
      <c r="BR138" s="763"/>
      <c r="BS138" s="763"/>
      <c r="BT138" s="763"/>
      <c r="BU138" s="763"/>
      <c r="BV138" s="763"/>
      <c r="BW138" s="763"/>
      <c r="BX138" s="763"/>
      <c r="BY138" s="763"/>
      <c r="BZ138" s="763"/>
      <c r="CA138" s="763"/>
      <c r="CB138" s="763"/>
      <c r="CC138" s="763"/>
      <c r="CD138" s="763"/>
      <c r="CE138" s="763"/>
      <c r="CF138" s="763"/>
      <c r="CG138" s="763"/>
      <c r="CH138" s="763"/>
      <c r="CI138" s="763"/>
      <c r="CJ138" s="763"/>
      <c r="CK138" s="763"/>
      <c r="CL138" s="763"/>
      <c r="CM138" s="763"/>
      <c r="CN138" s="763"/>
      <c r="CO138" s="763"/>
      <c r="CP138" s="763"/>
      <c r="CQ138" s="763"/>
      <c r="CR138" s="763"/>
      <c r="CS138" s="763"/>
      <c r="CT138" s="763"/>
      <c r="CU138" s="763"/>
      <c r="CV138" s="763"/>
      <c r="CW138" s="763"/>
      <c r="CX138" s="763"/>
      <c r="CY138" s="763"/>
      <c r="CZ138" s="763"/>
      <c r="DA138" s="763"/>
      <c r="DB138" s="763"/>
      <c r="DC138" s="763"/>
      <c r="DD138" s="763"/>
      <c r="DE138" s="763"/>
      <c r="DF138" s="763"/>
      <c r="DG138" s="763"/>
      <c r="DH138" s="763"/>
      <c r="DI138" s="763"/>
      <c r="DJ138" s="763"/>
      <c r="DK138" s="763"/>
      <c r="DL138" s="763"/>
      <c r="DM138" s="763"/>
      <c r="DN138" s="763"/>
      <c r="DO138" s="763"/>
      <c r="DP138" s="763"/>
      <c r="DQ138" s="763"/>
      <c r="DR138" s="763"/>
      <c r="DS138" s="763"/>
      <c r="DT138" s="763"/>
    </row>
    <row r="139" spans="1:124" ht="15.75" customHeight="1" x14ac:dyDescent="0.35">
      <c r="A139" s="760"/>
      <c r="B139" s="758"/>
      <c r="C139" s="758"/>
      <c r="D139" s="760"/>
      <c r="E139" s="758"/>
      <c r="F139" s="768"/>
      <c r="G139" s="769"/>
      <c r="H139" s="762"/>
      <c r="I139" s="763"/>
      <c r="J139" s="763"/>
      <c r="K139" s="763"/>
      <c r="L139" s="763"/>
      <c r="M139" s="763"/>
      <c r="N139" s="763"/>
      <c r="O139" s="763"/>
      <c r="P139" s="763"/>
      <c r="Q139" s="763"/>
      <c r="R139" s="763"/>
      <c r="S139" s="763"/>
      <c r="T139" s="763"/>
      <c r="U139" s="763"/>
      <c r="V139" s="763"/>
      <c r="W139" s="763"/>
      <c r="X139" s="763"/>
      <c r="Y139" s="763"/>
      <c r="Z139" s="763"/>
      <c r="AA139" s="763"/>
      <c r="AB139" s="763"/>
      <c r="AC139" s="763"/>
      <c r="AD139" s="763"/>
      <c r="AE139" s="763"/>
      <c r="AF139" s="763"/>
      <c r="AG139" s="763"/>
      <c r="AH139" s="763"/>
      <c r="AI139" s="763"/>
      <c r="AJ139" s="763"/>
      <c r="AK139" s="763"/>
      <c r="AL139" s="763"/>
      <c r="AM139" s="763"/>
      <c r="AN139" s="763"/>
      <c r="AO139" s="763"/>
      <c r="AP139" s="763"/>
      <c r="AQ139" s="763"/>
      <c r="AR139" s="763"/>
      <c r="AS139" s="763"/>
      <c r="AT139" s="763"/>
      <c r="AU139" s="763"/>
      <c r="AV139" s="763"/>
      <c r="AW139" s="763"/>
      <c r="AX139" s="763"/>
      <c r="AY139" s="763"/>
      <c r="AZ139" s="763"/>
      <c r="BA139" s="763"/>
      <c r="BB139" s="763"/>
      <c r="BC139" s="763"/>
      <c r="BD139" s="763"/>
      <c r="BE139" s="763"/>
      <c r="BF139" s="763"/>
      <c r="BG139" s="763"/>
      <c r="BH139" s="763"/>
      <c r="BI139" s="763"/>
      <c r="BJ139" s="763"/>
      <c r="BK139" s="763"/>
      <c r="BL139" s="763"/>
      <c r="BM139" s="763"/>
      <c r="BN139" s="763"/>
      <c r="BO139" s="763"/>
      <c r="BP139" s="763"/>
      <c r="BQ139" s="763"/>
      <c r="BR139" s="763"/>
      <c r="BS139" s="763"/>
      <c r="BT139" s="763"/>
      <c r="BU139" s="763"/>
      <c r="BV139" s="763"/>
      <c r="BW139" s="763"/>
      <c r="BX139" s="763"/>
      <c r="BY139" s="763"/>
      <c r="BZ139" s="763"/>
      <c r="CA139" s="763"/>
      <c r="CB139" s="763"/>
      <c r="CC139" s="763"/>
      <c r="CD139" s="763"/>
      <c r="CE139" s="763"/>
      <c r="CF139" s="763"/>
      <c r="CG139" s="763"/>
      <c r="CH139" s="763"/>
      <c r="CI139" s="763"/>
      <c r="CJ139" s="763"/>
      <c r="CK139" s="763"/>
      <c r="CL139" s="763"/>
      <c r="CM139" s="763"/>
      <c r="CN139" s="763"/>
      <c r="CO139" s="763"/>
      <c r="CP139" s="763"/>
      <c r="CQ139" s="763"/>
      <c r="CR139" s="763"/>
      <c r="CS139" s="763"/>
      <c r="CT139" s="763"/>
      <c r="CU139" s="763"/>
      <c r="CV139" s="763"/>
      <c r="CW139" s="763"/>
      <c r="CX139" s="763"/>
      <c r="CY139" s="763"/>
      <c r="CZ139" s="763"/>
      <c r="DA139" s="763"/>
      <c r="DB139" s="763"/>
      <c r="DC139" s="763"/>
      <c r="DD139" s="763"/>
      <c r="DE139" s="763"/>
      <c r="DF139" s="763"/>
      <c r="DG139" s="763"/>
      <c r="DH139" s="763"/>
      <c r="DI139" s="763"/>
      <c r="DJ139" s="763"/>
      <c r="DK139" s="763"/>
      <c r="DL139" s="763"/>
      <c r="DM139" s="763"/>
      <c r="DN139" s="763"/>
      <c r="DO139" s="763"/>
      <c r="DP139" s="763"/>
      <c r="DQ139" s="763"/>
      <c r="DR139" s="763"/>
      <c r="DS139" s="763"/>
      <c r="DT139" s="763"/>
    </row>
    <row r="140" spans="1:124" ht="15.75" customHeight="1" x14ac:dyDescent="0.35">
      <c r="A140" s="760"/>
      <c r="B140" s="758"/>
      <c r="C140" s="758"/>
      <c r="D140" s="760"/>
      <c r="E140" s="758"/>
      <c r="F140" s="768"/>
      <c r="G140" s="769"/>
      <c r="H140" s="763"/>
      <c r="I140" s="763"/>
      <c r="J140" s="763"/>
      <c r="K140" s="763"/>
      <c r="L140" s="763"/>
      <c r="M140" s="763"/>
      <c r="N140" s="763"/>
      <c r="O140" s="763"/>
      <c r="P140" s="763"/>
      <c r="Q140" s="763"/>
      <c r="R140" s="763"/>
      <c r="S140" s="763"/>
      <c r="T140" s="763"/>
      <c r="U140" s="763"/>
      <c r="V140" s="763"/>
      <c r="W140" s="763"/>
      <c r="X140" s="763"/>
      <c r="Y140" s="763"/>
      <c r="Z140" s="763"/>
      <c r="AA140" s="763"/>
      <c r="AB140" s="763"/>
      <c r="AC140" s="763"/>
      <c r="AD140" s="763"/>
      <c r="AE140" s="763"/>
      <c r="AF140" s="763"/>
      <c r="AG140" s="763"/>
      <c r="AH140" s="763"/>
      <c r="AI140" s="763"/>
      <c r="AJ140" s="763"/>
      <c r="AK140" s="763"/>
      <c r="AL140" s="763"/>
      <c r="AM140" s="763"/>
      <c r="AN140" s="763"/>
      <c r="AO140" s="763"/>
      <c r="AP140" s="763"/>
      <c r="AQ140" s="763"/>
      <c r="AR140" s="763"/>
      <c r="AS140" s="763"/>
      <c r="AT140" s="763"/>
      <c r="AU140" s="763"/>
      <c r="AV140" s="763"/>
      <c r="AW140" s="763"/>
      <c r="AX140" s="763"/>
      <c r="AY140" s="763"/>
      <c r="AZ140" s="763"/>
      <c r="BA140" s="763"/>
      <c r="BB140" s="763"/>
      <c r="BC140" s="763"/>
      <c r="BD140" s="763"/>
      <c r="BE140" s="763"/>
      <c r="BF140" s="763"/>
      <c r="BG140" s="763"/>
      <c r="BH140" s="763"/>
      <c r="BI140" s="763"/>
      <c r="BJ140" s="763"/>
      <c r="BK140" s="763"/>
      <c r="BL140" s="763"/>
      <c r="BM140" s="763"/>
      <c r="BN140" s="763"/>
      <c r="BO140" s="763"/>
      <c r="BP140" s="763"/>
      <c r="BQ140" s="763"/>
      <c r="BR140" s="763"/>
      <c r="BS140" s="763"/>
      <c r="BT140" s="763"/>
      <c r="BU140" s="763"/>
      <c r="BV140" s="763"/>
      <c r="BW140" s="763"/>
      <c r="BX140" s="763"/>
      <c r="BY140" s="763"/>
      <c r="BZ140" s="763"/>
      <c r="CA140" s="763"/>
      <c r="CB140" s="763"/>
      <c r="CC140" s="763"/>
      <c r="CD140" s="763"/>
      <c r="CE140" s="763"/>
      <c r="CF140" s="763"/>
      <c r="CG140" s="763"/>
      <c r="CH140" s="763"/>
      <c r="CI140" s="763"/>
      <c r="CJ140" s="763"/>
      <c r="CK140" s="763"/>
      <c r="CL140" s="763"/>
      <c r="CM140" s="763"/>
      <c r="CN140" s="763"/>
      <c r="CO140" s="763"/>
      <c r="CP140" s="763"/>
      <c r="CQ140" s="763"/>
      <c r="CR140" s="763"/>
      <c r="CS140" s="763"/>
      <c r="CT140" s="763"/>
      <c r="CU140" s="763"/>
      <c r="CV140" s="763"/>
      <c r="CW140" s="763"/>
      <c r="CX140" s="763"/>
      <c r="CY140" s="763"/>
      <c r="CZ140" s="763"/>
      <c r="DA140" s="763"/>
      <c r="DB140" s="763"/>
      <c r="DC140" s="763"/>
      <c r="DD140" s="763"/>
      <c r="DE140" s="763"/>
      <c r="DF140" s="763"/>
      <c r="DG140" s="763"/>
      <c r="DH140" s="763"/>
      <c r="DI140" s="763"/>
      <c r="DJ140" s="763"/>
      <c r="DK140" s="763"/>
      <c r="DL140" s="763"/>
      <c r="DM140" s="763"/>
      <c r="DN140" s="763"/>
      <c r="DO140" s="763"/>
      <c r="DP140" s="763"/>
      <c r="DQ140" s="763"/>
      <c r="DR140" s="763"/>
      <c r="DS140" s="763"/>
      <c r="DT140" s="763"/>
    </row>
    <row r="141" spans="1:124" ht="15.75" customHeight="1" x14ac:dyDescent="0.35">
      <c r="A141" s="760"/>
      <c r="B141" s="758"/>
      <c r="C141" s="758"/>
      <c r="D141" s="760"/>
      <c r="E141" s="758"/>
      <c r="F141" s="768"/>
      <c r="G141" s="769"/>
      <c r="H141" s="763"/>
      <c r="J141" s="752"/>
      <c r="K141" s="752"/>
      <c r="L141" s="752"/>
      <c r="M141" s="763"/>
      <c r="N141" s="763"/>
      <c r="O141" s="763"/>
      <c r="P141" s="763"/>
      <c r="Q141" s="763"/>
      <c r="R141" s="763"/>
      <c r="S141" s="763"/>
      <c r="T141" s="763"/>
      <c r="U141" s="763"/>
      <c r="V141" s="763"/>
      <c r="W141" s="763"/>
      <c r="X141" s="763"/>
      <c r="Y141" s="763"/>
      <c r="Z141" s="763"/>
      <c r="AA141" s="763"/>
      <c r="AB141" s="763"/>
      <c r="AC141" s="763"/>
      <c r="AD141" s="763"/>
      <c r="AE141" s="763"/>
      <c r="AF141" s="763"/>
      <c r="AG141" s="763"/>
      <c r="AH141" s="763"/>
      <c r="AI141" s="763"/>
      <c r="AJ141" s="763"/>
      <c r="AK141" s="763"/>
      <c r="AL141" s="763"/>
      <c r="AM141" s="763"/>
      <c r="AN141" s="763"/>
      <c r="AO141" s="763"/>
      <c r="AP141" s="763"/>
      <c r="AQ141" s="763"/>
      <c r="AR141" s="763"/>
      <c r="AS141" s="763"/>
      <c r="AT141" s="763"/>
      <c r="AU141" s="763"/>
      <c r="AV141" s="763"/>
      <c r="AW141" s="763"/>
      <c r="AX141" s="763"/>
      <c r="AY141" s="763"/>
      <c r="AZ141" s="763"/>
      <c r="BA141" s="763"/>
      <c r="BB141" s="763"/>
      <c r="BC141" s="763"/>
      <c r="BD141" s="763"/>
      <c r="BE141" s="763"/>
      <c r="BF141" s="763"/>
      <c r="BG141" s="763"/>
      <c r="BH141" s="763"/>
      <c r="BI141" s="763"/>
      <c r="BJ141" s="763"/>
      <c r="BK141" s="763"/>
      <c r="BL141" s="763"/>
      <c r="BM141" s="763"/>
      <c r="BN141" s="763"/>
      <c r="BO141" s="763"/>
      <c r="BP141" s="763"/>
      <c r="BQ141" s="763"/>
      <c r="BR141" s="763"/>
      <c r="BS141" s="763"/>
      <c r="BT141" s="763"/>
      <c r="BU141" s="763"/>
      <c r="BV141" s="763"/>
      <c r="BW141" s="763"/>
      <c r="BX141" s="763"/>
      <c r="BY141" s="763"/>
      <c r="BZ141" s="763"/>
      <c r="CA141" s="763"/>
      <c r="CB141" s="763"/>
      <c r="CC141" s="763"/>
      <c r="CD141" s="763"/>
      <c r="CE141" s="763"/>
      <c r="CF141" s="763"/>
      <c r="CG141" s="763"/>
      <c r="CH141" s="763"/>
      <c r="CI141" s="763"/>
      <c r="CJ141" s="763"/>
      <c r="CK141" s="763"/>
      <c r="CL141" s="763"/>
      <c r="CM141" s="763"/>
      <c r="CN141" s="763"/>
      <c r="CO141" s="763"/>
      <c r="CP141" s="763"/>
      <c r="CQ141" s="763"/>
      <c r="CR141" s="763"/>
      <c r="CS141" s="763"/>
      <c r="CT141" s="763"/>
      <c r="CU141" s="763"/>
      <c r="CV141" s="763"/>
      <c r="CW141" s="763"/>
      <c r="CX141" s="763"/>
      <c r="CY141" s="763"/>
      <c r="CZ141" s="763"/>
      <c r="DA141" s="763"/>
      <c r="DB141" s="763"/>
      <c r="DC141" s="763"/>
      <c r="DD141" s="763"/>
      <c r="DE141" s="763"/>
      <c r="DF141" s="763"/>
      <c r="DG141" s="763"/>
      <c r="DH141" s="763"/>
      <c r="DI141" s="763"/>
      <c r="DJ141" s="763"/>
      <c r="DK141" s="763"/>
      <c r="DL141" s="763"/>
      <c r="DM141" s="763"/>
      <c r="DN141" s="763"/>
      <c r="DO141" s="763"/>
      <c r="DP141" s="763"/>
      <c r="DQ141" s="763"/>
      <c r="DR141" s="763"/>
      <c r="DS141" s="763"/>
      <c r="DT141" s="763"/>
    </row>
    <row r="142" spans="1:124" ht="15.75" customHeight="1" x14ac:dyDescent="0.35">
      <c r="A142" s="760"/>
      <c r="B142" s="758"/>
      <c r="C142" s="758"/>
      <c r="D142" s="760"/>
      <c r="E142" s="758"/>
      <c r="F142" s="768"/>
      <c r="G142" s="769"/>
      <c r="H142" s="763"/>
      <c r="I142" s="763"/>
      <c r="J142" s="763"/>
      <c r="K142" s="763"/>
      <c r="L142" s="763"/>
      <c r="M142" s="763"/>
      <c r="N142" s="763"/>
      <c r="O142" s="763"/>
      <c r="P142" s="763"/>
      <c r="Q142" s="763"/>
      <c r="R142" s="763"/>
      <c r="S142" s="763"/>
      <c r="T142" s="763"/>
      <c r="U142" s="763"/>
      <c r="V142" s="763"/>
      <c r="W142" s="763"/>
      <c r="X142" s="763"/>
      <c r="Y142" s="763"/>
      <c r="Z142" s="763"/>
      <c r="AA142" s="763"/>
      <c r="AB142" s="763"/>
      <c r="AC142" s="763"/>
      <c r="AD142" s="763"/>
      <c r="AE142" s="763"/>
      <c r="AF142" s="763"/>
      <c r="AG142" s="763"/>
      <c r="AH142" s="763"/>
      <c r="AI142" s="763"/>
      <c r="AJ142" s="763"/>
      <c r="AK142" s="763"/>
      <c r="AL142" s="763"/>
      <c r="AM142" s="763"/>
      <c r="AN142" s="763"/>
      <c r="AO142" s="763"/>
      <c r="AP142" s="763"/>
      <c r="AQ142" s="763"/>
      <c r="AR142" s="763"/>
      <c r="AS142" s="763"/>
      <c r="AT142" s="763"/>
      <c r="AU142" s="763"/>
      <c r="AV142" s="763"/>
      <c r="AW142" s="763"/>
      <c r="AX142" s="763"/>
      <c r="AY142" s="763"/>
      <c r="AZ142" s="763"/>
      <c r="BA142" s="763"/>
      <c r="BB142" s="763"/>
      <c r="BC142" s="763"/>
      <c r="BD142" s="763"/>
      <c r="BE142" s="763"/>
      <c r="BF142" s="763"/>
      <c r="BG142" s="763"/>
      <c r="BH142" s="763"/>
      <c r="BI142" s="763"/>
      <c r="BJ142" s="763"/>
      <c r="BK142" s="763"/>
      <c r="BL142" s="763"/>
      <c r="BM142" s="763"/>
      <c r="BN142" s="763"/>
      <c r="BO142" s="763"/>
      <c r="BP142" s="763"/>
      <c r="BQ142" s="763"/>
      <c r="BR142" s="763"/>
      <c r="BS142" s="763"/>
      <c r="BT142" s="763"/>
      <c r="BU142" s="763"/>
      <c r="BV142" s="763"/>
      <c r="BW142" s="763"/>
      <c r="BX142" s="763"/>
      <c r="BY142" s="763"/>
      <c r="BZ142" s="763"/>
      <c r="CA142" s="763"/>
      <c r="CB142" s="763"/>
      <c r="CC142" s="763"/>
      <c r="CD142" s="763"/>
      <c r="CE142" s="763"/>
      <c r="CF142" s="763"/>
      <c r="CG142" s="763"/>
      <c r="CH142" s="763"/>
      <c r="CI142" s="763"/>
      <c r="CJ142" s="763"/>
      <c r="CK142" s="763"/>
      <c r="CL142" s="763"/>
      <c r="CM142" s="763"/>
      <c r="CN142" s="763"/>
      <c r="CO142" s="763"/>
      <c r="CP142" s="763"/>
      <c r="CQ142" s="763"/>
      <c r="CR142" s="763"/>
      <c r="CS142" s="763"/>
      <c r="CT142" s="763"/>
      <c r="CU142" s="763"/>
      <c r="CV142" s="763"/>
      <c r="CW142" s="763"/>
      <c r="CX142" s="763"/>
      <c r="CY142" s="763"/>
      <c r="CZ142" s="763"/>
      <c r="DA142" s="763"/>
      <c r="DB142" s="763"/>
      <c r="DC142" s="763"/>
      <c r="DD142" s="763"/>
      <c r="DE142" s="763"/>
      <c r="DF142" s="763"/>
      <c r="DG142" s="763"/>
      <c r="DH142" s="763"/>
      <c r="DI142" s="763"/>
      <c r="DJ142" s="763"/>
      <c r="DK142" s="763"/>
      <c r="DL142" s="763"/>
      <c r="DM142" s="763"/>
      <c r="DN142" s="763"/>
      <c r="DO142" s="763"/>
      <c r="DP142" s="763"/>
      <c r="DQ142" s="763"/>
      <c r="DR142" s="763"/>
      <c r="DS142" s="763"/>
      <c r="DT142" s="763"/>
    </row>
    <row r="143" spans="1:124" ht="15.75" customHeight="1" x14ac:dyDescent="0.35">
      <c r="A143" s="760"/>
      <c r="B143" s="758"/>
      <c r="C143" s="758"/>
      <c r="D143" s="760"/>
      <c r="E143" s="758"/>
      <c r="F143" s="768"/>
      <c r="G143" s="769"/>
      <c r="H143" s="763"/>
      <c r="I143" s="763"/>
      <c r="J143" s="763"/>
      <c r="K143" s="763"/>
      <c r="L143" s="763"/>
      <c r="M143" s="763"/>
      <c r="N143" s="763"/>
      <c r="O143" s="763"/>
      <c r="P143" s="763"/>
      <c r="Q143" s="763"/>
      <c r="R143" s="763"/>
      <c r="S143" s="763"/>
      <c r="T143" s="763"/>
      <c r="U143" s="763"/>
      <c r="V143" s="763"/>
      <c r="W143" s="763"/>
      <c r="X143" s="763"/>
      <c r="Y143" s="763"/>
      <c r="Z143" s="763"/>
      <c r="AA143" s="763"/>
      <c r="AB143" s="763"/>
      <c r="AC143" s="763"/>
      <c r="AD143" s="763"/>
      <c r="AE143" s="763"/>
      <c r="AF143" s="763"/>
      <c r="AG143" s="763"/>
      <c r="AH143" s="763"/>
      <c r="AI143" s="763"/>
      <c r="AJ143" s="763"/>
      <c r="AK143" s="763"/>
      <c r="AL143" s="763"/>
      <c r="AM143" s="763"/>
      <c r="AN143" s="763"/>
      <c r="AO143" s="763"/>
      <c r="AP143" s="763"/>
      <c r="AQ143" s="763"/>
      <c r="AR143" s="763"/>
      <c r="AS143" s="763"/>
      <c r="AT143" s="763"/>
      <c r="AU143" s="763"/>
      <c r="AV143" s="763"/>
      <c r="AW143" s="763"/>
      <c r="AX143" s="763"/>
      <c r="AY143" s="763"/>
      <c r="AZ143" s="763"/>
      <c r="BA143" s="763"/>
      <c r="BB143" s="763"/>
      <c r="BC143" s="763"/>
      <c r="BD143" s="763"/>
      <c r="BE143" s="763"/>
      <c r="BF143" s="763"/>
      <c r="BG143" s="763"/>
      <c r="BH143" s="763"/>
      <c r="BI143" s="763"/>
      <c r="BJ143" s="763"/>
      <c r="BK143" s="763"/>
      <c r="BL143" s="763"/>
      <c r="BM143" s="763"/>
      <c r="BN143" s="763"/>
      <c r="BO143" s="763"/>
      <c r="BP143" s="763"/>
      <c r="BQ143" s="763"/>
      <c r="BR143" s="763"/>
      <c r="BS143" s="763"/>
      <c r="BT143" s="763"/>
      <c r="BU143" s="763"/>
      <c r="BV143" s="763"/>
      <c r="BW143" s="763"/>
      <c r="BX143" s="763"/>
      <c r="BY143" s="763"/>
      <c r="BZ143" s="763"/>
      <c r="CA143" s="763"/>
      <c r="CB143" s="763"/>
      <c r="CC143" s="763"/>
      <c r="CD143" s="763"/>
      <c r="CE143" s="763"/>
      <c r="CF143" s="763"/>
      <c r="CG143" s="763"/>
      <c r="CH143" s="763"/>
      <c r="CI143" s="763"/>
      <c r="CJ143" s="763"/>
      <c r="CK143" s="763"/>
      <c r="CL143" s="763"/>
      <c r="CM143" s="763"/>
      <c r="CN143" s="763"/>
      <c r="CO143" s="763"/>
      <c r="CP143" s="763"/>
      <c r="CQ143" s="763"/>
      <c r="CR143" s="763"/>
      <c r="CS143" s="763"/>
      <c r="CT143" s="763"/>
      <c r="CU143" s="763"/>
      <c r="CV143" s="763"/>
      <c r="CW143" s="763"/>
      <c r="CX143" s="763"/>
      <c r="CY143" s="763"/>
      <c r="CZ143" s="763"/>
      <c r="DA143" s="763"/>
      <c r="DB143" s="763"/>
      <c r="DC143" s="763"/>
      <c r="DD143" s="763"/>
      <c r="DE143" s="763"/>
      <c r="DF143" s="763"/>
      <c r="DG143" s="763"/>
      <c r="DH143" s="763"/>
      <c r="DI143" s="763"/>
      <c r="DJ143" s="763"/>
      <c r="DK143" s="763"/>
      <c r="DL143" s="763"/>
      <c r="DM143" s="763"/>
      <c r="DN143" s="763"/>
      <c r="DO143" s="763"/>
      <c r="DP143" s="763"/>
      <c r="DQ143" s="763"/>
      <c r="DR143" s="763"/>
      <c r="DS143" s="763"/>
      <c r="DT143" s="763"/>
    </row>
    <row r="144" spans="1:124" ht="15.75" customHeight="1" x14ac:dyDescent="0.35">
      <c r="A144" s="763"/>
      <c r="B144" s="770"/>
      <c r="C144" s="762"/>
      <c r="D144" s="763"/>
      <c r="E144" s="763"/>
      <c r="F144" s="763"/>
      <c r="G144" s="769"/>
      <c r="H144" s="763"/>
      <c r="I144" s="763"/>
      <c r="J144" s="763"/>
      <c r="K144" s="763"/>
      <c r="L144" s="763"/>
      <c r="M144" s="763"/>
      <c r="N144" s="763"/>
      <c r="O144" s="763"/>
      <c r="P144" s="763"/>
      <c r="Q144" s="763"/>
      <c r="R144" s="763"/>
      <c r="S144" s="763"/>
      <c r="T144" s="763"/>
      <c r="U144" s="763"/>
      <c r="V144" s="763"/>
      <c r="W144" s="763"/>
      <c r="X144" s="763"/>
      <c r="Y144" s="763"/>
      <c r="Z144" s="763"/>
      <c r="AA144" s="763"/>
      <c r="AB144" s="763"/>
      <c r="AC144" s="763"/>
      <c r="AD144" s="763"/>
      <c r="AE144" s="763"/>
      <c r="AF144" s="763"/>
      <c r="AG144" s="763"/>
      <c r="AH144" s="763"/>
      <c r="AI144" s="763"/>
      <c r="AJ144" s="763"/>
      <c r="AK144" s="763"/>
      <c r="AL144" s="763"/>
      <c r="AM144" s="763"/>
      <c r="AN144" s="763"/>
      <c r="AO144" s="763"/>
      <c r="AP144" s="763"/>
      <c r="AQ144" s="763"/>
      <c r="AR144" s="763"/>
      <c r="AS144" s="763"/>
      <c r="AT144" s="763"/>
      <c r="AU144" s="763"/>
      <c r="AV144" s="763"/>
      <c r="AW144" s="763"/>
      <c r="AX144" s="763"/>
      <c r="AY144" s="763"/>
      <c r="AZ144" s="763"/>
      <c r="BA144" s="763"/>
      <c r="BB144" s="763"/>
      <c r="BC144" s="763"/>
      <c r="BD144" s="763"/>
      <c r="BE144" s="763"/>
      <c r="BF144" s="763"/>
      <c r="BG144" s="763"/>
      <c r="BH144" s="763"/>
      <c r="BI144" s="763"/>
      <c r="BJ144" s="763"/>
      <c r="BK144" s="763"/>
      <c r="BL144" s="763"/>
      <c r="BM144" s="763"/>
      <c r="BN144" s="763"/>
      <c r="BO144" s="763"/>
      <c r="BP144" s="763"/>
      <c r="BQ144" s="763"/>
      <c r="BR144" s="763"/>
      <c r="BS144" s="763"/>
      <c r="BT144" s="763"/>
      <c r="BU144" s="763"/>
      <c r="BV144" s="763"/>
      <c r="BW144" s="763"/>
      <c r="BX144" s="763"/>
      <c r="BY144" s="763"/>
      <c r="BZ144" s="763"/>
      <c r="CA144" s="763"/>
      <c r="CB144" s="763"/>
      <c r="CC144" s="763"/>
      <c r="CD144" s="763"/>
      <c r="CE144" s="763"/>
      <c r="CF144" s="763"/>
      <c r="CG144" s="763"/>
      <c r="CH144" s="763"/>
      <c r="CI144" s="763"/>
      <c r="CJ144" s="763"/>
      <c r="CK144" s="763"/>
      <c r="CL144" s="763"/>
      <c r="CM144" s="763"/>
      <c r="CN144" s="763"/>
      <c r="CO144" s="763"/>
      <c r="CP144" s="763"/>
      <c r="CQ144" s="763"/>
      <c r="CR144" s="763"/>
      <c r="CS144" s="763"/>
      <c r="CT144" s="763"/>
      <c r="CU144" s="763"/>
      <c r="CV144" s="763"/>
      <c r="CW144" s="763"/>
      <c r="CX144" s="763"/>
      <c r="CY144" s="763"/>
      <c r="CZ144" s="763"/>
      <c r="DA144" s="763"/>
      <c r="DB144" s="763"/>
      <c r="DC144" s="763"/>
      <c r="DD144" s="763"/>
      <c r="DE144" s="763"/>
      <c r="DF144" s="763"/>
      <c r="DG144" s="763"/>
      <c r="DH144" s="763"/>
      <c r="DI144" s="763"/>
      <c r="DJ144" s="763"/>
      <c r="DK144" s="763"/>
      <c r="DL144" s="763"/>
      <c r="DM144" s="763"/>
      <c r="DN144" s="763"/>
      <c r="DO144" s="763"/>
      <c r="DP144" s="763"/>
      <c r="DQ144" s="763"/>
      <c r="DR144" s="763"/>
      <c r="DS144" s="763"/>
      <c r="DT144" s="763"/>
    </row>
    <row r="145" spans="1:124" ht="20.25" customHeight="1" x14ac:dyDescent="0.35">
      <c r="A145" s="771"/>
      <c r="B145" s="751"/>
      <c r="C145" s="752"/>
      <c r="D145" s="752"/>
      <c r="E145" s="752"/>
      <c r="F145" s="751"/>
      <c r="G145" s="772"/>
      <c r="H145" s="751"/>
      <c r="I145" s="773"/>
      <c r="J145" s="774"/>
      <c r="K145" s="595"/>
      <c r="L145" s="774"/>
      <c r="M145" s="774"/>
      <c r="N145" s="754"/>
      <c r="O145" s="753"/>
      <c r="P145" s="754"/>
      <c r="Q145" s="754"/>
      <c r="R145" s="595"/>
      <c r="S145" s="595"/>
      <c r="T145" s="595"/>
      <c r="U145" s="595"/>
      <c r="V145" s="595"/>
      <c r="W145" s="595"/>
      <c r="X145" s="595"/>
      <c r="Y145" s="595"/>
      <c r="Z145" s="595"/>
      <c r="AA145" s="595"/>
      <c r="AB145" s="595"/>
      <c r="AC145" s="595"/>
      <c r="AD145" s="595"/>
      <c r="AE145" s="595"/>
      <c r="AF145" s="595"/>
      <c r="AG145" s="595"/>
      <c r="AH145" s="595"/>
      <c r="AI145" s="595"/>
      <c r="AJ145" s="595"/>
      <c r="AK145" s="595"/>
      <c r="AL145" s="595"/>
      <c r="AM145" s="595"/>
      <c r="AN145" s="595"/>
      <c r="AO145" s="595"/>
      <c r="AP145" s="595"/>
      <c r="AQ145" s="595"/>
      <c r="AR145" s="595"/>
      <c r="AS145" s="595"/>
      <c r="AT145" s="595"/>
      <c r="AU145" s="595"/>
      <c r="AV145" s="595"/>
      <c r="AW145" s="595"/>
      <c r="AX145" s="595"/>
      <c r="AY145" s="595"/>
      <c r="AZ145" s="595"/>
      <c r="BA145" s="595"/>
      <c r="BB145" s="595"/>
      <c r="BC145" s="595"/>
      <c r="BD145" s="595"/>
      <c r="BE145" s="595"/>
      <c r="BF145" s="595"/>
      <c r="BG145" s="595"/>
      <c r="BH145" s="595"/>
      <c r="BI145" s="595"/>
      <c r="BJ145" s="595"/>
      <c r="BK145" s="595"/>
      <c r="BL145" s="595"/>
      <c r="BM145" s="595"/>
      <c r="BN145" s="595"/>
      <c r="BO145" s="595"/>
      <c r="BP145" s="595"/>
      <c r="BQ145" s="595"/>
      <c r="BR145" s="595"/>
      <c r="BS145" s="595"/>
      <c r="BT145" s="595"/>
      <c r="BU145" s="595"/>
      <c r="BV145" s="595"/>
      <c r="BW145" s="595"/>
      <c r="BX145" s="595"/>
      <c r="BY145" s="595"/>
      <c r="BZ145" s="595"/>
      <c r="CA145" s="595"/>
      <c r="CB145" s="595"/>
      <c r="CC145" s="595"/>
      <c r="CD145" s="595"/>
      <c r="CE145" s="595"/>
      <c r="CF145" s="595"/>
      <c r="CG145" s="595"/>
      <c r="CH145" s="595"/>
      <c r="CI145" s="595"/>
      <c r="CJ145" s="595"/>
      <c r="CK145" s="595"/>
      <c r="CL145" s="595"/>
      <c r="CM145" s="595"/>
      <c r="CN145" s="595"/>
      <c r="CO145" s="595"/>
      <c r="CP145" s="595"/>
      <c r="CQ145" s="595"/>
      <c r="CR145" s="595"/>
      <c r="CS145" s="595"/>
      <c r="CT145" s="595"/>
      <c r="CU145" s="595"/>
      <c r="CV145" s="595"/>
      <c r="CW145" s="595"/>
      <c r="CX145" s="595"/>
      <c r="CY145" s="595"/>
      <c r="CZ145" s="595"/>
      <c r="DA145" s="595"/>
      <c r="DB145" s="595"/>
      <c r="DC145" s="595"/>
      <c r="DD145" s="595"/>
      <c r="DE145" s="595"/>
      <c r="DF145" s="595"/>
      <c r="DG145" s="595"/>
      <c r="DH145" s="595"/>
      <c r="DI145" s="595"/>
      <c r="DJ145" s="595"/>
      <c r="DK145" s="595"/>
      <c r="DL145" s="595"/>
      <c r="DM145" s="595"/>
      <c r="DN145" s="595"/>
      <c r="DO145" s="595"/>
      <c r="DP145" s="595"/>
      <c r="DQ145" s="595"/>
      <c r="DR145" s="595"/>
      <c r="DS145" s="595"/>
      <c r="DT145" s="595"/>
    </row>
    <row r="146" spans="1:124" ht="15.75" customHeight="1" x14ac:dyDescent="0.35">
      <c r="A146" s="760"/>
      <c r="B146" s="758"/>
      <c r="C146" s="758"/>
      <c r="D146" s="760"/>
      <c r="E146" s="760"/>
      <c r="F146" s="775"/>
      <c r="G146" s="761"/>
      <c r="H146" s="763"/>
      <c r="I146" s="775"/>
      <c r="J146" s="775"/>
      <c r="K146" s="776"/>
      <c r="L146" s="776"/>
      <c r="M146" s="776"/>
      <c r="N146" s="776"/>
      <c r="O146" s="777"/>
      <c r="P146" s="777"/>
      <c r="Q146" s="777"/>
      <c r="R146" s="763"/>
      <c r="S146" s="763"/>
      <c r="T146" s="763"/>
      <c r="U146" s="763"/>
      <c r="V146" s="763"/>
      <c r="W146" s="763"/>
      <c r="X146" s="763"/>
      <c r="Y146" s="763"/>
      <c r="Z146" s="763"/>
      <c r="AA146" s="763"/>
      <c r="AB146" s="763"/>
      <c r="AC146" s="763"/>
      <c r="AD146" s="763"/>
      <c r="AE146" s="763"/>
      <c r="AF146" s="763"/>
      <c r="AG146" s="763"/>
      <c r="AH146" s="763"/>
      <c r="AI146" s="763"/>
      <c r="AJ146" s="763"/>
      <c r="AK146" s="763"/>
      <c r="AL146" s="763"/>
      <c r="AM146" s="763"/>
      <c r="AN146" s="763"/>
      <c r="AO146" s="763"/>
      <c r="AP146" s="763"/>
      <c r="AQ146" s="763"/>
      <c r="AR146" s="763"/>
      <c r="AS146" s="763"/>
      <c r="AT146" s="763"/>
      <c r="AU146" s="763"/>
      <c r="AV146" s="763"/>
      <c r="AW146" s="763"/>
      <c r="AX146" s="763"/>
      <c r="AY146" s="763"/>
      <c r="AZ146" s="763"/>
      <c r="BA146" s="763"/>
      <c r="BB146" s="763"/>
      <c r="BC146" s="763"/>
      <c r="BD146" s="763"/>
      <c r="BE146" s="763"/>
      <c r="BF146" s="763"/>
      <c r="BG146" s="763"/>
      <c r="BH146" s="763"/>
      <c r="BI146" s="763"/>
      <c r="BJ146" s="763"/>
      <c r="BK146" s="763"/>
      <c r="BL146" s="763"/>
      <c r="BM146" s="763"/>
      <c r="BN146" s="763"/>
      <c r="BO146" s="763"/>
      <c r="BP146" s="763"/>
      <c r="BQ146" s="763"/>
      <c r="BR146" s="763"/>
      <c r="BS146" s="763"/>
      <c r="BT146" s="763"/>
      <c r="BU146" s="763"/>
      <c r="BV146" s="763"/>
      <c r="BW146" s="763"/>
      <c r="BX146" s="763"/>
      <c r="BY146" s="763"/>
      <c r="BZ146" s="763"/>
      <c r="CA146" s="763"/>
      <c r="CB146" s="763"/>
      <c r="CC146" s="763"/>
      <c r="CD146" s="763"/>
      <c r="CE146" s="763"/>
      <c r="CF146" s="763"/>
      <c r="CG146" s="763"/>
      <c r="CH146" s="763"/>
      <c r="CI146" s="763"/>
      <c r="CJ146" s="763"/>
      <c r="CK146" s="763"/>
      <c r="CL146" s="763"/>
      <c r="CM146" s="763"/>
      <c r="CN146" s="763"/>
      <c r="CO146" s="763"/>
      <c r="CP146" s="763"/>
      <c r="CQ146" s="763"/>
      <c r="CR146" s="763"/>
      <c r="CS146" s="763"/>
      <c r="CT146" s="763"/>
      <c r="CU146" s="763"/>
      <c r="CV146" s="763"/>
      <c r="CW146" s="763"/>
      <c r="CX146" s="763"/>
      <c r="CY146" s="763"/>
      <c r="CZ146" s="763"/>
      <c r="DA146" s="763"/>
      <c r="DB146" s="763"/>
      <c r="DC146" s="763"/>
      <c r="DD146" s="763"/>
      <c r="DE146" s="763"/>
      <c r="DF146" s="763"/>
      <c r="DG146" s="763"/>
      <c r="DH146" s="763"/>
      <c r="DI146" s="763"/>
      <c r="DJ146" s="763"/>
      <c r="DK146" s="763"/>
      <c r="DL146" s="763"/>
      <c r="DM146" s="763"/>
      <c r="DN146" s="763"/>
      <c r="DO146" s="763"/>
      <c r="DP146" s="763"/>
      <c r="DQ146" s="763"/>
      <c r="DR146" s="763"/>
      <c r="DS146" s="763"/>
      <c r="DT146" s="763"/>
    </row>
    <row r="147" spans="1:124" ht="15.75" customHeight="1" x14ac:dyDescent="0.35">
      <c r="A147" s="763"/>
      <c r="B147" s="770"/>
      <c r="C147" s="762"/>
      <c r="D147" s="763"/>
      <c r="E147" s="763"/>
      <c r="F147" s="776"/>
      <c r="G147" s="778"/>
      <c r="H147" s="763"/>
      <c r="I147" s="775"/>
      <c r="J147" s="776"/>
      <c r="K147" s="776"/>
      <c r="L147" s="776"/>
      <c r="M147" s="776"/>
      <c r="N147" s="776"/>
      <c r="O147" s="777"/>
      <c r="P147" s="777"/>
      <c r="Q147" s="777"/>
      <c r="R147" s="763"/>
      <c r="S147" s="763"/>
      <c r="T147" s="763"/>
      <c r="U147" s="763"/>
      <c r="V147" s="763"/>
      <c r="W147" s="763"/>
      <c r="X147" s="763"/>
      <c r="Y147" s="763"/>
      <c r="Z147" s="763"/>
      <c r="AA147" s="763"/>
      <c r="AB147" s="763"/>
      <c r="AC147" s="763"/>
      <c r="AD147" s="763"/>
      <c r="AE147" s="763"/>
      <c r="AF147" s="763"/>
      <c r="AG147" s="763"/>
      <c r="AH147" s="763"/>
      <c r="AI147" s="763"/>
      <c r="AJ147" s="763"/>
      <c r="AK147" s="763"/>
      <c r="AL147" s="763"/>
      <c r="AM147" s="763"/>
      <c r="AN147" s="763"/>
      <c r="AO147" s="763"/>
      <c r="AP147" s="763"/>
      <c r="AQ147" s="763"/>
      <c r="AR147" s="763"/>
      <c r="AS147" s="763"/>
      <c r="AT147" s="763"/>
      <c r="AU147" s="763"/>
      <c r="AV147" s="763"/>
      <c r="AW147" s="763"/>
      <c r="AX147" s="763"/>
      <c r="AY147" s="763"/>
      <c r="AZ147" s="763"/>
      <c r="BA147" s="763"/>
      <c r="BB147" s="763"/>
      <c r="BC147" s="763"/>
      <c r="BD147" s="763"/>
      <c r="BE147" s="763"/>
      <c r="BF147" s="763"/>
      <c r="BG147" s="763"/>
      <c r="BH147" s="763"/>
      <c r="BI147" s="763"/>
      <c r="BJ147" s="763"/>
      <c r="BK147" s="763"/>
      <c r="BL147" s="763"/>
      <c r="BM147" s="763"/>
      <c r="BN147" s="763"/>
      <c r="BO147" s="763"/>
      <c r="BP147" s="763"/>
      <c r="BQ147" s="763"/>
      <c r="BR147" s="763"/>
      <c r="BS147" s="763"/>
      <c r="BT147" s="763"/>
      <c r="BU147" s="763"/>
      <c r="BV147" s="763"/>
      <c r="BW147" s="763"/>
      <c r="BX147" s="763"/>
      <c r="BY147" s="763"/>
      <c r="BZ147" s="763"/>
      <c r="CA147" s="763"/>
      <c r="CB147" s="763"/>
      <c r="CC147" s="763"/>
      <c r="CD147" s="763"/>
      <c r="CE147" s="763"/>
      <c r="CF147" s="763"/>
      <c r="CG147" s="763"/>
      <c r="CH147" s="763"/>
      <c r="CI147" s="763"/>
      <c r="CJ147" s="763"/>
      <c r="CK147" s="763"/>
      <c r="CL147" s="763"/>
      <c r="CM147" s="763"/>
      <c r="CN147" s="763"/>
      <c r="CO147" s="763"/>
      <c r="CP147" s="763"/>
      <c r="CQ147" s="763"/>
      <c r="CR147" s="763"/>
      <c r="CS147" s="763"/>
      <c r="CT147" s="763"/>
      <c r="CU147" s="763"/>
      <c r="CV147" s="763"/>
      <c r="CW147" s="763"/>
      <c r="CX147" s="763"/>
      <c r="CY147" s="763"/>
      <c r="CZ147" s="763"/>
      <c r="DA147" s="763"/>
      <c r="DB147" s="763"/>
      <c r="DC147" s="763"/>
      <c r="DD147" s="763"/>
      <c r="DE147" s="763"/>
      <c r="DF147" s="763"/>
      <c r="DG147" s="763"/>
      <c r="DH147" s="763"/>
      <c r="DI147" s="763"/>
      <c r="DJ147" s="763"/>
      <c r="DK147" s="763"/>
      <c r="DL147" s="763"/>
      <c r="DM147" s="763"/>
      <c r="DN147" s="763"/>
      <c r="DO147" s="763"/>
      <c r="DP147" s="763"/>
      <c r="DQ147" s="763"/>
      <c r="DR147" s="763"/>
      <c r="DS147" s="763"/>
      <c r="DT147" s="763"/>
    </row>
    <row r="148" spans="1:124" ht="15.75" customHeight="1" x14ac:dyDescent="0.35">
      <c r="A148" s="763"/>
      <c r="B148" s="770"/>
      <c r="C148" s="762"/>
      <c r="D148" s="763"/>
      <c r="E148" s="763"/>
      <c r="F148" s="776"/>
      <c r="G148" s="778"/>
      <c r="H148" s="763"/>
      <c r="I148" s="775"/>
      <c r="J148" s="776"/>
      <c r="K148" s="776"/>
      <c r="L148" s="776"/>
      <c r="M148" s="776"/>
      <c r="N148" s="776"/>
      <c r="O148" s="777"/>
      <c r="P148" s="777"/>
      <c r="Q148" s="777"/>
      <c r="R148" s="763"/>
      <c r="S148" s="763"/>
      <c r="T148" s="763"/>
      <c r="U148" s="763"/>
      <c r="V148" s="763"/>
      <c r="W148" s="763"/>
      <c r="X148" s="763"/>
      <c r="Y148" s="763"/>
      <c r="Z148" s="763"/>
      <c r="AA148" s="763"/>
      <c r="AB148" s="763"/>
      <c r="AC148" s="763"/>
      <c r="AD148" s="763"/>
      <c r="AE148" s="763"/>
      <c r="AF148" s="763"/>
      <c r="AG148" s="763"/>
      <c r="AH148" s="763"/>
      <c r="AI148" s="763"/>
      <c r="AJ148" s="763"/>
      <c r="AK148" s="763"/>
      <c r="AL148" s="763"/>
      <c r="AM148" s="763"/>
      <c r="AN148" s="763"/>
      <c r="AO148" s="763"/>
      <c r="AP148" s="763"/>
      <c r="AQ148" s="763"/>
      <c r="AR148" s="763"/>
      <c r="AS148" s="763"/>
      <c r="AT148" s="763"/>
      <c r="AU148" s="763"/>
      <c r="AV148" s="763"/>
      <c r="AW148" s="763"/>
      <c r="AX148" s="763"/>
      <c r="AY148" s="763"/>
      <c r="AZ148" s="763"/>
      <c r="BA148" s="763"/>
      <c r="BB148" s="763"/>
      <c r="BC148" s="763"/>
      <c r="BD148" s="763"/>
      <c r="BE148" s="763"/>
      <c r="BF148" s="763"/>
      <c r="BG148" s="763"/>
      <c r="BH148" s="763"/>
      <c r="BI148" s="763"/>
      <c r="BJ148" s="763"/>
      <c r="BK148" s="763"/>
      <c r="BL148" s="763"/>
      <c r="BM148" s="763"/>
      <c r="BN148" s="763"/>
      <c r="BO148" s="763"/>
      <c r="BP148" s="763"/>
      <c r="BQ148" s="763"/>
      <c r="BR148" s="763"/>
      <c r="BS148" s="763"/>
      <c r="BT148" s="763"/>
      <c r="BU148" s="763"/>
      <c r="BV148" s="763"/>
      <c r="BW148" s="763"/>
      <c r="BX148" s="763"/>
      <c r="BY148" s="763"/>
      <c r="BZ148" s="763"/>
      <c r="CA148" s="763"/>
      <c r="CB148" s="763"/>
      <c r="CC148" s="763"/>
      <c r="CD148" s="763"/>
      <c r="CE148" s="763"/>
      <c r="CF148" s="763"/>
      <c r="CG148" s="763"/>
      <c r="CH148" s="763"/>
      <c r="CI148" s="763"/>
      <c r="CJ148" s="763"/>
      <c r="CK148" s="763"/>
      <c r="CL148" s="763"/>
      <c r="CM148" s="763"/>
      <c r="CN148" s="763"/>
      <c r="CO148" s="763"/>
      <c r="CP148" s="763"/>
      <c r="CQ148" s="763"/>
      <c r="CR148" s="763"/>
      <c r="CS148" s="763"/>
      <c r="CT148" s="763"/>
      <c r="CU148" s="763"/>
      <c r="CV148" s="763"/>
      <c r="CW148" s="763"/>
      <c r="CX148" s="763"/>
      <c r="CY148" s="763"/>
      <c r="CZ148" s="763"/>
      <c r="DA148" s="763"/>
      <c r="DB148" s="763"/>
      <c r="DC148" s="763"/>
      <c r="DD148" s="763"/>
      <c r="DE148" s="763"/>
      <c r="DF148" s="763"/>
      <c r="DG148" s="763"/>
      <c r="DH148" s="763"/>
      <c r="DI148" s="763"/>
      <c r="DJ148" s="763"/>
      <c r="DK148" s="763"/>
      <c r="DL148" s="763"/>
      <c r="DM148" s="763"/>
      <c r="DN148" s="763"/>
      <c r="DO148" s="763"/>
      <c r="DP148" s="763"/>
      <c r="DQ148" s="763"/>
      <c r="DR148" s="763"/>
      <c r="DS148" s="763"/>
      <c r="DT148" s="763"/>
    </row>
    <row r="149" spans="1:124" ht="15.75" customHeight="1" x14ac:dyDescent="0.35">
      <c r="A149" s="763"/>
      <c r="B149" s="770"/>
      <c r="C149" s="762"/>
      <c r="D149" s="763"/>
      <c r="E149" s="763"/>
      <c r="F149" s="776"/>
      <c r="G149" s="778"/>
      <c r="H149" s="775"/>
      <c r="I149" s="775"/>
      <c r="J149" s="776"/>
      <c r="K149" s="776"/>
      <c r="L149" s="776"/>
      <c r="M149" s="776"/>
      <c r="N149" s="776"/>
      <c r="O149" s="777"/>
      <c r="P149" s="777"/>
      <c r="Q149" s="777"/>
      <c r="R149" s="763"/>
      <c r="S149" s="763"/>
      <c r="T149" s="763"/>
      <c r="U149" s="763"/>
      <c r="V149" s="763"/>
      <c r="W149" s="763"/>
      <c r="X149" s="763"/>
      <c r="Y149" s="763"/>
      <c r="Z149" s="763"/>
      <c r="AA149" s="763"/>
      <c r="AB149" s="763"/>
      <c r="AC149" s="763"/>
      <c r="AD149" s="763"/>
      <c r="AE149" s="763"/>
      <c r="AF149" s="763"/>
      <c r="AG149" s="763"/>
      <c r="AH149" s="763"/>
      <c r="AI149" s="763"/>
      <c r="AJ149" s="763"/>
      <c r="AK149" s="763"/>
      <c r="AL149" s="763"/>
      <c r="AM149" s="763"/>
      <c r="AN149" s="763"/>
      <c r="AO149" s="763"/>
      <c r="AP149" s="763"/>
      <c r="AQ149" s="763"/>
      <c r="AR149" s="763"/>
      <c r="AS149" s="763"/>
      <c r="AT149" s="763"/>
      <c r="AU149" s="763"/>
      <c r="AV149" s="763"/>
      <c r="AW149" s="763"/>
      <c r="AX149" s="763"/>
      <c r="AY149" s="763"/>
      <c r="AZ149" s="763"/>
      <c r="BA149" s="763"/>
      <c r="BB149" s="763"/>
      <c r="BC149" s="763"/>
      <c r="BD149" s="763"/>
      <c r="BE149" s="763"/>
      <c r="BF149" s="763"/>
      <c r="BG149" s="763"/>
      <c r="BH149" s="763"/>
      <c r="BI149" s="763"/>
      <c r="BJ149" s="763"/>
      <c r="BK149" s="763"/>
      <c r="BL149" s="763"/>
      <c r="BM149" s="763"/>
      <c r="BN149" s="763"/>
      <c r="BO149" s="763"/>
      <c r="BP149" s="763"/>
      <c r="BQ149" s="763"/>
      <c r="BR149" s="763"/>
      <c r="BS149" s="763"/>
      <c r="BT149" s="763"/>
      <c r="BU149" s="763"/>
      <c r="BV149" s="763"/>
      <c r="BW149" s="763"/>
      <c r="BX149" s="763"/>
      <c r="BY149" s="763"/>
      <c r="BZ149" s="763"/>
      <c r="CA149" s="763"/>
      <c r="CB149" s="763"/>
      <c r="CC149" s="763"/>
      <c r="CD149" s="763"/>
      <c r="CE149" s="763"/>
      <c r="CF149" s="763"/>
      <c r="CG149" s="763"/>
      <c r="CH149" s="763"/>
      <c r="CI149" s="763"/>
      <c r="CJ149" s="763"/>
      <c r="CK149" s="763"/>
      <c r="CL149" s="763"/>
      <c r="CM149" s="763"/>
      <c r="CN149" s="763"/>
      <c r="CO149" s="763"/>
      <c r="CP149" s="763"/>
      <c r="CQ149" s="763"/>
      <c r="CR149" s="763"/>
      <c r="CS149" s="763"/>
      <c r="CT149" s="763"/>
      <c r="CU149" s="763"/>
      <c r="CV149" s="763"/>
      <c r="CW149" s="763"/>
      <c r="CX149" s="763"/>
      <c r="CY149" s="763"/>
      <c r="CZ149" s="763"/>
      <c r="DA149" s="763"/>
      <c r="DB149" s="763"/>
      <c r="DC149" s="763"/>
      <c r="DD149" s="763"/>
      <c r="DE149" s="763"/>
      <c r="DF149" s="763"/>
      <c r="DG149" s="763"/>
      <c r="DH149" s="763"/>
      <c r="DI149" s="763"/>
      <c r="DJ149" s="763"/>
      <c r="DK149" s="763"/>
      <c r="DL149" s="763"/>
      <c r="DM149" s="763"/>
      <c r="DN149" s="763"/>
      <c r="DO149" s="763"/>
      <c r="DP149" s="763"/>
      <c r="DQ149" s="763"/>
      <c r="DR149" s="763"/>
      <c r="DS149" s="763"/>
      <c r="DT149" s="763"/>
    </row>
    <row r="150" spans="1:124" ht="15.75" customHeight="1" x14ac:dyDescent="0.35">
      <c r="A150" s="763"/>
      <c r="B150" s="770"/>
      <c r="C150" s="762"/>
      <c r="D150" s="763"/>
      <c r="E150" s="763"/>
      <c r="F150" s="776"/>
      <c r="G150" s="778"/>
      <c r="H150" s="775"/>
      <c r="I150" s="775"/>
      <c r="J150" s="776"/>
      <c r="K150" s="776"/>
      <c r="L150" s="776"/>
      <c r="M150" s="776"/>
      <c r="N150" s="776"/>
      <c r="O150" s="777"/>
      <c r="P150" s="777"/>
      <c r="Q150" s="777"/>
      <c r="R150" s="763"/>
      <c r="S150" s="763"/>
      <c r="T150" s="763"/>
      <c r="U150" s="763"/>
      <c r="V150" s="763"/>
      <c r="W150" s="763"/>
      <c r="X150" s="763"/>
      <c r="Y150" s="763"/>
      <c r="Z150" s="763"/>
      <c r="AA150" s="763"/>
      <c r="AB150" s="763"/>
      <c r="AC150" s="763"/>
      <c r="AD150" s="763"/>
      <c r="AE150" s="763"/>
      <c r="AF150" s="763"/>
      <c r="AG150" s="763"/>
      <c r="AH150" s="763"/>
      <c r="AI150" s="763"/>
      <c r="AJ150" s="763"/>
      <c r="AK150" s="763"/>
      <c r="AL150" s="763"/>
      <c r="AM150" s="763"/>
      <c r="AN150" s="763"/>
      <c r="AO150" s="763"/>
      <c r="AP150" s="763"/>
      <c r="AQ150" s="763"/>
      <c r="AR150" s="763"/>
      <c r="AS150" s="763"/>
      <c r="AT150" s="763"/>
      <c r="AU150" s="763"/>
      <c r="AV150" s="763"/>
      <c r="AW150" s="763"/>
      <c r="AX150" s="763"/>
      <c r="AY150" s="763"/>
      <c r="AZ150" s="763"/>
      <c r="BA150" s="763"/>
      <c r="BB150" s="763"/>
      <c r="BC150" s="763"/>
      <c r="BD150" s="763"/>
      <c r="BE150" s="763"/>
      <c r="BF150" s="763"/>
      <c r="BG150" s="763"/>
      <c r="BH150" s="763"/>
      <c r="BI150" s="763"/>
      <c r="BJ150" s="763"/>
      <c r="BK150" s="763"/>
      <c r="BL150" s="763"/>
      <c r="BM150" s="763"/>
      <c r="BN150" s="763"/>
      <c r="BO150" s="763"/>
      <c r="BP150" s="763"/>
      <c r="BQ150" s="763"/>
      <c r="BR150" s="763"/>
      <c r="BS150" s="763"/>
      <c r="BT150" s="763"/>
      <c r="BU150" s="763"/>
      <c r="BV150" s="763"/>
      <c r="BW150" s="763"/>
      <c r="BX150" s="763"/>
      <c r="BY150" s="763"/>
      <c r="BZ150" s="763"/>
      <c r="CA150" s="763"/>
      <c r="CB150" s="763"/>
      <c r="CC150" s="763"/>
      <c r="CD150" s="763"/>
      <c r="CE150" s="763"/>
      <c r="CF150" s="763"/>
      <c r="CG150" s="763"/>
      <c r="CH150" s="763"/>
      <c r="CI150" s="763"/>
      <c r="CJ150" s="763"/>
      <c r="CK150" s="763"/>
      <c r="CL150" s="763"/>
      <c r="CM150" s="763"/>
      <c r="CN150" s="763"/>
      <c r="CO150" s="763"/>
      <c r="CP150" s="763"/>
      <c r="CQ150" s="763"/>
      <c r="CR150" s="763"/>
      <c r="CS150" s="763"/>
      <c r="CT150" s="763"/>
      <c r="CU150" s="763"/>
      <c r="CV150" s="763"/>
      <c r="CW150" s="763"/>
      <c r="CX150" s="763"/>
      <c r="CY150" s="763"/>
      <c r="CZ150" s="763"/>
      <c r="DA150" s="763"/>
      <c r="DB150" s="763"/>
      <c r="DC150" s="763"/>
      <c r="DD150" s="763"/>
      <c r="DE150" s="763"/>
      <c r="DF150" s="763"/>
      <c r="DG150" s="763"/>
      <c r="DH150" s="763"/>
      <c r="DI150" s="763"/>
      <c r="DJ150" s="763"/>
      <c r="DK150" s="763"/>
      <c r="DL150" s="763"/>
      <c r="DM150" s="763"/>
      <c r="DN150" s="763"/>
      <c r="DO150" s="763"/>
      <c r="DP150" s="763"/>
      <c r="DQ150" s="763"/>
      <c r="DR150" s="763"/>
      <c r="DS150" s="763"/>
      <c r="DT150" s="763"/>
    </row>
    <row r="151" spans="1:124" ht="15.75" customHeight="1" x14ac:dyDescent="0.35">
      <c r="A151" s="763"/>
      <c r="B151" s="770"/>
      <c r="C151" s="762"/>
      <c r="D151" s="763"/>
      <c r="E151" s="763"/>
      <c r="F151" s="776"/>
      <c r="G151" s="778"/>
      <c r="H151" s="776"/>
      <c r="I151" s="776"/>
      <c r="J151" s="776"/>
      <c r="K151" s="776"/>
      <c r="L151" s="776"/>
      <c r="M151" s="776"/>
      <c r="N151" s="776"/>
      <c r="O151" s="777"/>
      <c r="P151" s="777"/>
      <c r="Q151" s="777"/>
      <c r="R151" s="763"/>
      <c r="S151" s="763"/>
      <c r="T151" s="763"/>
      <c r="U151" s="763"/>
      <c r="V151" s="763"/>
      <c r="W151" s="763"/>
      <c r="X151" s="763"/>
      <c r="Y151" s="763"/>
      <c r="Z151" s="763"/>
      <c r="AA151" s="763"/>
      <c r="AB151" s="763"/>
      <c r="AC151" s="763"/>
      <c r="AD151" s="763"/>
      <c r="AE151" s="763"/>
      <c r="AF151" s="763"/>
      <c r="AG151" s="763"/>
      <c r="AH151" s="763"/>
      <c r="AI151" s="763"/>
      <c r="AJ151" s="763"/>
      <c r="AK151" s="763"/>
      <c r="AL151" s="763"/>
      <c r="AM151" s="763"/>
      <c r="AN151" s="763"/>
      <c r="AO151" s="763"/>
      <c r="AP151" s="763"/>
      <c r="AQ151" s="763"/>
      <c r="AR151" s="763"/>
      <c r="AS151" s="763"/>
      <c r="AT151" s="763"/>
      <c r="AU151" s="763"/>
      <c r="AV151" s="763"/>
      <c r="AW151" s="763"/>
      <c r="AX151" s="763"/>
      <c r="AY151" s="763"/>
      <c r="AZ151" s="763"/>
      <c r="BA151" s="763"/>
      <c r="BB151" s="763"/>
      <c r="BC151" s="763"/>
      <c r="BD151" s="763"/>
      <c r="BE151" s="763"/>
      <c r="BF151" s="763"/>
      <c r="BG151" s="763"/>
      <c r="BH151" s="763"/>
      <c r="BI151" s="763"/>
      <c r="BJ151" s="763"/>
      <c r="BK151" s="763"/>
      <c r="BL151" s="763"/>
      <c r="BM151" s="763"/>
      <c r="BN151" s="763"/>
      <c r="BO151" s="763"/>
      <c r="BP151" s="763"/>
      <c r="BQ151" s="763"/>
      <c r="BR151" s="763"/>
      <c r="BS151" s="763"/>
      <c r="BT151" s="763"/>
      <c r="BU151" s="763"/>
      <c r="BV151" s="763"/>
      <c r="BW151" s="763"/>
      <c r="BX151" s="763"/>
      <c r="BY151" s="763"/>
      <c r="BZ151" s="763"/>
      <c r="CA151" s="763"/>
      <c r="CB151" s="763"/>
      <c r="CC151" s="763"/>
      <c r="CD151" s="763"/>
      <c r="CE151" s="763"/>
      <c r="CF151" s="763"/>
      <c r="CG151" s="763"/>
      <c r="CH151" s="763"/>
      <c r="CI151" s="763"/>
      <c r="CJ151" s="763"/>
      <c r="CK151" s="763"/>
      <c r="CL151" s="763"/>
      <c r="CM151" s="763"/>
      <c r="CN151" s="763"/>
      <c r="CO151" s="763"/>
      <c r="CP151" s="763"/>
      <c r="CQ151" s="763"/>
      <c r="CR151" s="763"/>
      <c r="CS151" s="763"/>
      <c r="CT151" s="763"/>
      <c r="CU151" s="763"/>
      <c r="CV151" s="763"/>
      <c r="CW151" s="763"/>
      <c r="CX151" s="763"/>
      <c r="CY151" s="763"/>
      <c r="CZ151" s="763"/>
      <c r="DA151" s="763"/>
      <c r="DB151" s="763"/>
      <c r="DC151" s="763"/>
      <c r="DD151" s="763"/>
      <c r="DE151" s="763"/>
      <c r="DF151" s="763"/>
      <c r="DG151" s="763"/>
      <c r="DH151" s="763"/>
      <c r="DI151" s="763"/>
      <c r="DJ151" s="763"/>
      <c r="DK151" s="763"/>
      <c r="DL151" s="763"/>
      <c r="DM151" s="763"/>
      <c r="DN151" s="763"/>
      <c r="DO151" s="763"/>
      <c r="DP151" s="763"/>
      <c r="DQ151" s="763"/>
      <c r="DR151" s="763"/>
      <c r="DS151" s="763"/>
      <c r="DT151" s="763"/>
    </row>
    <row r="152" spans="1:124" ht="15.75" customHeight="1" x14ac:dyDescent="0.35">
      <c r="A152" s="763"/>
      <c r="B152" s="770"/>
      <c r="C152" s="762"/>
      <c r="D152" s="763"/>
      <c r="E152" s="763"/>
      <c r="F152" s="776"/>
      <c r="G152" s="778"/>
      <c r="H152" s="776"/>
      <c r="I152" s="776"/>
      <c r="J152" s="776"/>
      <c r="K152" s="776"/>
      <c r="L152" s="776"/>
      <c r="M152" s="776"/>
      <c r="N152" s="776"/>
      <c r="O152" s="777"/>
      <c r="P152" s="777"/>
      <c r="Q152" s="777"/>
      <c r="R152" s="763"/>
      <c r="S152" s="763"/>
      <c r="T152" s="763"/>
      <c r="U152" s="763"/>
      <c r="V152" s="763"/>
      <c r="W152" s="763"/>
      <c r="X152" s="763"/>
      <c r="Y152" s="763"/>
      <c r="Z152" s="763"/>
      <c r="AA152" s="763"/>
      <c r="AB152" s="763"/>
      <c r="AC152" s="763"/>
      <c r="AD152" s="763"/>
      <c r="AE152" s="763"/>
      <c r="AF152" s="763"/>
      <c r="AG152" s="763"/>
      <c r="AH152" s="763"/>
      <c r="AI152" s="763"/>
      <c r="AJ152" s="763"/>
      <c r="AK152" s="763"/>
      <c r="AL152" s="763"/>
      <c r="AM152" s="763"/>
      <c r="AN152" s="763"/>
      <c r="AO152" s="763"/>
      <c r="AP152" s="763"/>
      <c r="AQ152" s="763"/>
      <c r="AR152" s="763"/>
      <c r="AS152" s="763"/>
      <c r="AT152" s="763"/>
      <c r="AU152" s="763"/>
      <c r="AV152" s="763"/>
      <c r="AW152" s="763"/>
      <c r="AX152" s="763"/>
      <c r="AY152" s="763"/>
      <c r="AZ152" s="763"/>
      <c r="BA152" s="763"/>
      <c r="BB152" s="763"/>
      <c r="BC152" s="763"/>
      <c r="BD152" s="763"/>
      <c r="BE152" s="763"/>
      <c r="BF152" s="763"/>
      <c r="BG152" s="763"/>
      <c r="BH152" s="763"/>
      <c r="BI152" s="763"/>
      <c r="BJ152" s="763"/>
      <c r="BK152" s="763"/>
      <c r="BL152" s="763"/>
      <c r="BM152" s="763"/>
      <c r="BN152" s="763"/>
      <c r="BO152" s="763"/>
      <c r="BP152" s="763"/>
      <c r="BQ152" s="763"/>
      <c r="BR152" s="763"/>
      <c r="BS152" s="763"/>
      <c r="BT152" s="763"/>
      <c r="BU152" s="763"/>
      <c r="BV152" s="763"/>
      <c r="BW152" s="763"/>
      <c r="BX152" s="763"/>
      <c r="BY152" s="763"/>
      <c r="BZ152" s="763"/>
      <c r="CA152" s="763"/>
      <c r="CB152" s="763"/>
      <c r="CC152" s="763"/>
      <c r="CD152" s="763"/>
      <c r="CE152" s="763"/>
      <c r="CF152" s="763"/>
      <c r="CG152" s="763"/>
      <c r="CH152" s="763"/>
      <c r="CI152" s="763"/>
      <c r="CJ152" s="763"/>
      <c r="CK152" s="763"/>
      <c r="CL152" s="763"/>
      <c r="CM152" s="763"/>
      <c r="CN152" s="763"/>
      <c r="CO152" s="763"/>
      <c r="CP152" s="763"/>
      <c r="CQ152" s="763"/>
      <c r="CR152" s="763"/>
      <c r="CS152" s="763"/>
      <c r="CT152" s="763"/>
      <c r="CU152" s="763"/>
      <c r="CV152" s="763"/>
      <c r="CW152" s="763"/>
      <c r="CX152" s="763"/>
      <c r="CY152" s="763"/>
      <c r="CZ152" s="763"/>
      <c r="DA152" s="763"/>
      <c r="DB152" s="763"/>
      <c r="DC152" s="763"/>
      <c r="DD152" s="763"/>
      <c r="DE152" s="763"/>
      <c r="DF152" s="763"/>
      <c r="DG152" s="763"/>
      <c r="DH152" s="763"/>
      <c r="DI152" s="763"/>
      <c r="DJ152" s="763"/>
      <c r="DK152" s="763"/>
      <c r="DL152" s="763"/>
      <c r="DM152" s="763"/>
      <c r="DN152" s="763"/>
      <c r="DO152" s="763"/>
      <c r="DP152" s="763"/>
      <c r="DQ152" s="763"/>
      <c r="DR152" s="763"/>
      <c r="DS152" s="763"/>
      <c r="DT152" s="763"/>
    </row>
    <row r="153" spans="1:124" ht="15.75" customHeight="1" x14ac:dyDescent="0.3">
      <c r="B153" s="770"/>
      <c r="C153" s="766"/>
      <c r="F153" s="779"/>
      <c r="G153" s="778"/>
      <c r="H153" s="779"/>
      <c r="I153" s="779"/>
      <c r="J153" s="779"/>
      <c r="K153" s="779"/>
      <c r="L153" s="779"/>
      <c r="M153" s="779"/>
      <c r="N153" s="779"/>
      <c r="O153" s="780"/>
      <c r="P153" s="780"/>
      <c r="Q153" s="780"/>
    </row>
    <row r="154" spans="1:124" ht="15.75" customHeight="1" x14ac:dyDescent="0.35">
      <c r="B154" s="770"/>
      <c r="C154" s="766"/>
      <c r="F154" s="779"/>
      <c r="G154" s="769"/>
      <c r="H154" s="779"/>
      <c r="I154" s="779"/>
      <c r="J154" s="779"/>
      <c r="K154" s="779"/>
      <c r="L154" s="779"/>
      <c r="M154" s="779"/>
      <c r="N154" s="779"/>
      <c r="O154" s="780"/>
      <c r="P154" s="780"/>
      <c r="Q154" s="780"/>
    </row>
    <row r="155" spans="1:124" ht="15.75" customHeight="1" x14ac:dyDescent="0.35">
      <c r="B155" s="770"/>
      <c r="C155" s="766"/>
      <c r="F155" s="779"/>
      <c r="G155" s="769"/>
      <c r="H155" s="779"/>
      <c r="I155" s="776"/>
      <c r="J155" s="776"/>
      <c r="K155" s="779"/>
      <c r="L155" s="779"/>
      <c r="M155" s="779"/>
      <c r="N155" s="779"/>
      <c r="O155" s="780"/>
      <c r="P155" s="780"/>
      <c r="Q155" s="780"/>
    </row>
    <row r="156" spans="1:124" ht="15.75" customHeight="1" x14ac:dyDescent="0.3">
      <c r="B156" s="770"/>
      <c r="C156" s="766"/>
      <c r="G156" s="765"/>
      <c r="I156" s="779"/>
      <c r="J156" s="779"/>
      <c r="K156" s="779"/>
      <c r="L156" s="779"/>
      <c r="M156" s="779"/>
      <c r="N156" s="779"/>
      <c r="O156" s="780"/>
      <c r="P156" s="780"/>
      <c r="Q156" s="780"/>
    </row>
    <row r="157" spans="1:124" ht="15.75" customHeight="1" x14ac:dyDescent="0.3">
      <c r="B157" s="770"/>
      <c r="C157" s="766"/>
      <c r="G157" s="765"/>
      <c r="I157" s="779"/>
      <c r="J157" s="779"/>
      <c r="K157" s="779"/>
      <c r="L157" s="779"/>
      <c r="M157" s="779"/>
      <c r="N157" s="779"/>
      <c r="O157" s="780"/>
      <c r="P157" s="780"/>
      <c r="Q157" s="780"/>
    </row>
    <row r="158" spans="1:124" ht="15.75" customHeight="1" x14ac:dyDescent="0.3">
      <c r="B158" s="770"/>
      <c r="C158" s="766"/>
      <c r="G158" s="765"/>
      <c r="I158" s="779"/>
      <c r="J158" s="779"/>
      <c r="K158" s="779"/>
      <c r="L158" s="779"/>
      <c r="M158" s="779"/>
      <c r="N158" s="779"/>
      <c r="O158" s="780"/>
      <c r="P158" s="780"/>
      <c r="Q158" s="780"/>
    </row>
    <row r="159" spans="1:124" ht="15.75" customHeight="1" x14ac:dyDescent="0.35">
      <c r="A159" s="595"/>
      <c r="B159" s="606"/>
      <c r="C159" s="595"/>
      <c r="D159" s="595"/>
      <c r="E159" s="595"/>
      <c r="F159" s="595"/>
      <c r="G159" s="595"/>
      <c r="H159" s="595"/>
      <c r="I159" s="595"/>
      <c r="J159" s="595"/>
      <c r="K159" s="595"/>
      <c r="L159" s="595"/>
      <c r="M159" s="595"/>
      <c r="N159" s="595"/>
      <c r="O159" s="595"/>
      <c r="P159" s="595"/>
      <c r="Q159" s="595"/>
      <c r="R159" s="595"/>
      <c r="S159" s="595"/>
      <c r="T159" s="595"/>
      <c r="U159" s="595"/>
      <c r="V159" s="595"/>
      <c r="W159" s="595"/>
      <c r="X159" s="595"/>
      <c r="Y159" s="595"/>
      <c r="Z159" s="595"/>
      <c r="AA159" s="595"/>
      <c r="AB159" s="595"/>
      <c r="AC159" s="595"/>
      <c r="AD159" s="595"/>
      <c r="AE159" s="595"/>
      <c r="AF159" s="595"/>
      <c r="AG159" s="595"/>
      <c r="AH159" s="595"/>
      <c r="AI159" s="595"/>
      <c r="AJ159" s="595"/>
      <c r="AK159" s="595"/>
      <c r="AL159" s="595"/>
      <c r="AM159" s="595"/>
      <c r="AN159" s="595"/>
      <c r="AO159" s="595"/>
      <c r="AP159" s="595"/>
      <c r="AQ159" s="595"/>
      <c r="AR159" s="595"/>
      <c r="AS159" s="595"/>
      <c r="AT159" s="595"/>
      <c r="AU159" s="595"/>
      <c r="AV159" s="595"/>
      <c r="AW159" s="595"/>
      <c r="AX159" s="595"/>
      <c r="AY159" s="595"/>
      <c r="AZ159" s="595"/>
      <c r="BA159" s="595"/>
      <c r="BB159" s="595"/>
      <c r="BC159" s="595"/>
      <c r="BD159" s="595"/>
      <c r="BE159" s="595"/>
      <c r="BF159" s="595"/>
      <c r="BG159" s="595"/>
      <c r="BH159" s="595"/>
      <c r="BI159" s="595"/>
      <c r="BJ159" s="595"/>
      <c r="BK159" s="595"/>
      <c r="BL159" s="595"/>
      <c r="BM159" s="595"/>
      <c r="BN159" s="595"/>
      <c r="BO159" s="595"/>
      <c r="BP159" s="595"/>
      <c r="BQ159" s="595"/>
      <c r="BR159" s="595"/>
      <c r="BS159" s="595"/>
      <c r="BT159" s="595"/>
      <c r="BU159" s="595"/>
      <c r="BV159" s="595"/>
      <c r="BW159" s="595"/>
      <c r="BX159" s="595"/>
      <c r="BY159" s="595"/>
      <c r="BZ159" s="595"/>
      <c r="CA159" s="595"/>
      <c r="CB159" s="595"/>
      <c r="CC159" s="595"/>
      <c r="CD159" s="595"/>
      <c r="CE159" s="595"/>
      <c r="CF159" s="595"/>
      <c r="CG159" s="595"/>
      <c r="CH159" s="595"/>
      <c r="CI159" s="595"/>
      <c r="CJ159" s="595"/>
      <c r="CK159" s="595"/>
      <c r="CL159" s="595"/>
      <c r="CM159" s="595"/>
      <c r="CN159" s="595"/>
      <c r="CO159" s="595"/>
      <c r="CP159" s="595"/>
      <c r="CQ159" s="595"/>
      <c r="CR159" s="595"/>
      <c r="CS159" s="595"/>
      <c r="CT159" s="595"/>
      <c r="CU159" s="595"/>
      <c r="CV159" s="595"/>
      <c r="CW159" s="595"/>
      <c r="CX159" s="595"/>
      <c r="CY159" s="595"/>
      <c r="CZ159" s="595"/>
      <c r="DA159" s="595"/>
      <c r="DB159" s="595"/>
      <c r="DC159" s="595"/>
      <c r="DD159" s="595"/>
      <c r="DE159" s="595"/>
      <c r="DF159" s="595"/>
      <c r="DG159" s="595"/>
      <c r="DH159" s="595"/>
      <c r="DI159" s="595"/>
      <c r="DJ159" s="595"/>
      <c r="DK159" s="595"/>
      <c r="DL159" s="595"/>
      <c r="DM159" s="595"/>
      <c r="DN159" s="595"/>
      <c r="DO159" s="595"/>
      <c r="DP159" s="595"/>
      <c r="DQ159" s="595"/>
      <c r="DR159" s="595"/>
      <c r="DS159" s="595"/>
      <c r="DT159" s="595"/>
    </row>
  </sheetData>
  <mergeCells count="85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Z2:CB2"/>
    <mergeCell ref="CC2:CE2"/>
    <mergeCell ref="CF2:CH2"/>
    <mergeCell ref="BE2:BG2"/>
    <mergeCell ref="BH2:BJ2"/>
    <mergeCell ref="BK2:BM2"/>
    <mergeCell ref="BN2:BP2"/>
    <mergeCell ref="BQ2:BS2"/>
    <mergeCell ref="CX2:CZ2"/>
    <mergeCell ref="DA2:DC2"/>
    <mergeCell ref="DD2:DF2"/>
    <mergeCell ref="DG2:DI2"/>
    <mergeCell ref="A46:A47"/>
    <mergeCell ref="B46:B47"/>
    <mergeCell ref="C46:C47"/>
    <mergeCell ref="D46:D47"/>
    <mergeCell ref="E46:E47"/>
    <mergeCell ref="CI2:CK2"/>
    <mergeCell ref="CL2:CN2"/>
    <mergeCell ref="CO2:CQ2"/>
    <mergeCell ref="CR2:CT2"/>
    <mergeCell ref="CU2:CW2"/>
    <mergeCell ref="BT2:BV2"/>
    <mergeCell ref="BW2:BY2"/>
    <mergeCell ref="A59:A60"/>
    <mergeCell ref="B59:B60"/>
    <mergeCell ref="C59:C60"/>
    <mergeCell ref="D59:D60"/>
    <mergeCell ref="E59:E60"/>
    <mergeCell ref="F59:H59"/>
    <mergeCell ref="I59:K59"/>
    <mergeCell ref="L59:N59"/>
    <mergeCell ref="O59:Q59"/>
    <mergeCell ref="R59:T59"/>
    <mergeCell ref="U59:W59"/>
    <mergeCell ref="X59:Z59"/>
    <mergeCell ref="AA59:AC59"/>
    <mergeCell ref="AD59:AF59"/>
    <mergeCell ref="AG59:AI59"/>
    <mergeCell ref="BB59:BD59"/>
    <mergeCell ref="BE59:BG59"/>
    <mergeCell ref="BH59:BJ59"/>
    <mergeCell ref="BK59:BM59"/>
    <mergeCell ref="AJ59:AL59"/>
    <mergeCell ref="AM59:AO59"/>
    <mergeCell ref="AP59:AR59"/>
    <mergeCell ref="AS59:AU59"/>
    <mergeCell ref="AV59:AX59"/>
    <mergeCell ref="CR59:CT59"/>
    <mergeCell ref="CU59:CW59"/>
    <mergeCell ref="CX59:CZ59"/>
    <mergeCell ref="A98:C98"/>
    <mergeCell ref="F99:J99"/>
    <mergeCell ref="CC59:CE59"/>
    <mergeCell ref="CF59:CH59"/>
    <mergeCell ref="CI59:CK59"/>
    <mergeCell ref="CL59:CN59"/>
    <mergeCell ref="CO59:CQ59"/>
    <mergeCell ref="BN59:BP59"/>
    <mergeCell ref="BQ59:BS59"/>
    <mergeCell ref="BT59:BV59"/>
    <mergeCell ref="BW59:BY59"/>
    <mergeCell ref="BZ59:CB59"/>
    <mergeCell ref="AY59:BA59"/>
  </mergeCells>
  <conditionalFormatting sqref="N4">
    <cfRule type="cellIs" dxfId="113" priority="2" operator="between">
      <formula>1</formula>
      <formula>5</formula>
    </cfRule>
  </conditionalFormatting>
  <conditionalFormatting sqref="P4">
    <cfRule type="cellIs" dxfId="112" priority="3" operator="between">
      <formula>1</formula>
      <formula>5</formula>
    </cfRule>
  </conditionalFormatting>
  <pageMargins left="0.7" right="0.7" top="0.75" bottom="0.75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DT161"/>
  <sheetViews>
    <sheetView topLeftCell="A22" zoomScaleNormal="100" workbookViewId="0">
      <pane xSplit="4" topLeftCell="E1" activePane="topRight" state="frozen"/>
      <selection activeCell="A41" sqref="A41"/>
      <selection pane="topRight" activeCell="B99" sqref="B99"/>
    </sheetView>
  </sheetViews>
  <sheetFormatPr defaultColWidth="12.58203125" defaultRowHeight="14" x14ac:dyDescent="0.3"/>
  <cols>
    <col min="1" max="1" width="37" style="1" customWidth="1"/>
    <col min="2" max="2" width="16.58203125" style="1" customWidth="1"/>
    <col min="3" max="3" width="9.5" style="1" customWidth="1"/>
    <col min="4" max="4" width="10.75" style="1" customWidth="1"/>
    <col min="5" max="5" width="9.83203125" style="1" customWidth="1"/>
    <col min="6" max="124" width="7.75" style="1" customWidth="1"/>
  </cols>
  <sheetData>
    <row r="1" spans="1:124" s="525" customFormat="1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s="525" customFormat="1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s="525" customFormat="1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7" customHeight="1" x14ac:dyDescent="0.65">
      <c r="A4" s="846" t="s">
        <v>546</v>
      </c>
      <c r="B4" s="847"/>
      <c r="C4" s="848"/>
      <c r="D4" s="849"/>
      <c r="E4" s="850"/>
      <c r="F4" s="851"/>
      <c r="G4" s="850"/>
      <c r="H4" s="852"/>
      <c r="I4" s="851"/>
      <c r="J4" s="850"/>
      <c r="K4" s="852"/>
      <c r="L4" s="851"/>
      <c r="M4" s="850"/>
      <c r="N4" s="852"/>
      <c r="O4" s="851"/>
      <c r="P4" s="850"/>
      <c r="Q4" s="852"/>
      <c r="R4" s="851"/>
      <c r="S4" s="850"/>
      <c r="T4" s="852"/>
      <c r="U4" s="851"/>
      <c r="V4" s="850"/>
      <c r="W4" s="852"/>
      <c r="X4" s="851"/>
      <c r="Y4" s="850"/>
      <c r="Z4" s="852"/>
      <c r="AA4" s="851"/>
      <c r="AB4" s="850"/>
      <c r="AC4" s="852"/>
      <c r="AD4" s="851"/>
      <c r="AE4" s="850"/>
      <c r="AF4" s="852"/>
      <c r="AG4" s="851"/>
      <c r="AH4" s="850"/>
      <c r="AI4" s="852"/>
      <c r="AJ4" s="851"/>
      <c r="AK4" s="850"/>
      <c r="AL4" s="852"/>
      <c r="AM4" s="851"/>
      <c r="AN4" s="850"/>
      <c r="AO4" s="852"/>
      <c r="AP4" s="851"/>
      <c r="AQ4" s="850"/>
      <c r="AR4" s="852"/>
      <c r="AS4" s="851"/>
      <c r="AT4" s="850"/>
      <c r="AU4" s="852"/>
      <c r="AV4" s="851"/>
      <c r="AW4" s="850"/>
      <c r="AX4" s="852"/>
      <c r="AY4" s="851"/>
      <c r="AZ4" s="850"/>
      <c r="BA4" s="852"/>
      <c r="BB4" s="851"/>
      <c r="BC4" s="850"/>
      <c r="BD4" s="852"/>
      <c r="BE4" s="851"/>
      <c r="BF4" s="850"/>
      <c r="BG4" s="852"/>
      <c r="BH4" s="851"/>
      <c r="BI4" s="850"/>
      <c r="BJ4" s="852"/>
      <c r="BK4" s="851"/>
      <c r="BL4" s="850"/>
      <c r="BM4" s="852"/>
      <c r="BN4" s="851"/>
      <c r="BO4" s="850"/>
      <c r="BP4" s="852"/>
      <c r="BQ4" s="851"/>
      <c r="BR4" s="850"/>
      <c r="BS4" s="852"/>
      <c r="BT4" s="851"/>
      <c r="BU4" s="850"/>
      <c r="BV4" s="852"/>
      <c r="BW4" s="851"/>
      <c r="BX4" s="850"/>
      <c r="BY4" s="852"/>
      <c r="BZ4" s="851"/>
      <c r="CA4" s="850"/>
      <c r="CB4" s="852"/>
      <c r="CC4" s="851"/>
      <c r="CD4" s="850"/>
      <c r="CE4" s="852"/>
      <c r="CF4" s="851"/>
      <c r="CG4" s="850"/>
      <c r="CH4" s="852"/>
      <c r="CI4" s="851"/>
      <c r="CJ4" s="850"/>
      <c r="CK4" s="852"/>
      <c r="CL4" s="851"/>
      <c r="CM4" s="850"/>
      <c r="CN4" s="852"/>
      <c r="CO4" s="851"/>
      <c r="CP4" s="850"/>
      <c r="CQ4" s="852"/>
      <c r="CR4" s="851"/>
      <c r="CS4" s="850"/>
      <c r="CT4" s="852"/>
      <c r="CU4" s="851"/>
      <c r="CV4" s="850"/>
      <c r="CW4" s="852"/>
      <c r="CX4" s="851"/>
      <c r="CY4" s="850"/>
      <c r="CZ4" s="852"/>
      <c r="DA4" s="851"/>
      <c r="DB4" s="850"/>
      <c r="DC4" s="852"/>
      <c r="DD4" s="851"/>
      <c r="DE4" s="850"/>
      <c r="DF4" s="852"/>
      <c r="DG4" s="851"/>
      <c r="DH4" s="850"/>
      <c r="DI4" s="852"/>
      <c r="DJ4" s="853"/>
      <c r="DK4" s="853"/>
      <c r="DL4" s="853"/>
      <c r="DM4" s="853"/>
      <c r="DN4" s="853"/>
      <c r="DO4" s="853"/>
      <c r="DP4" s="853"/>
      <c r="DQ4" s="853"/>
      <c r="DR4" s="853"/>
      <c r="DS4" s="853"/>
      <c r="DT4" s="853"/>
    </row>
    <row r="5" spans="1:124" ht="13.5" customHeight="1" x14ac:dyDescent="0.3">
      <c r="A5" s="854" t="s">
        <v>481</v>
      </c>
      <c r="B5" s="855" t="s">
        <v>547</v>
      </c>
      <c r="C5" s="557" t="s">
        <v>548</v>
      </c>
      <c r="D5" s="558">
        <f t="shared" ref="D5:D20" si="0">LOOKUP(2,1/(F5:DI5&lt;&gt;""),F5:DI5)</f>
        <v>2</v>
      </c>
      <c r="E5" s="856"/>
      <c r="F5" s="560"/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2</v>
      </c>
      <c r="M5" s="564"/>
      <c r="N5" s="562">
        <f t="shared" ref="N5:N21" si="3">K5+L5-M5</f>
        <v>2</v>
      </c>
      <c r="O5" s="563"/>
      <c r="P5" s="564"/>
      <c r="Q5" s="562">
        <f t="shared" ref="Q5:Q21" si="4">N5+O5-P5</f>
        <v>2</v>
      </c>
      <c r="R5" s="563"/>
      <c r="S5" s="564"/>
      <c r="T5" s="562">
        <f t="shared" ref="T5:T21" si="5">Q5+R5-S5</f>
        <v>2</v>
      </c>
      <c r="U5" s="563"/>
      <c r="V5" s="564"/>
      <c r="W5" s="562">
        <f t="shared" ref="W5:W21" si="6">T5+U5-V5</f>
        <v>2</v>
      </c>
      <c r="X5" s="563"/>
      <c r="Y5" s="564"/>
      <c r="Z5" s="562">
        <f t="shared" ref="Z5:Z21" si="7">W5+X5-Y5</f>
        <v>2</v>
      </c>
      <c r="AA5" s="563"/>
      <c r="AB5" s="564"/>
      <c r="AC5" s="562">
        <f t="shared" ref="AC5:AC21" si="8">Z5+AA5-AB5</f>
        <v>2</v>
      </c>
      <c r="AD5" s="563"/>
      <c r="AE5" s="564"/>
      <c r="AF5" s="562">
        <f t="shared" ref="AF5:AF21" si="9">AC5+AD5-AE5</f>
        <v>2</v>
      </c>
      <c r="AG5" s="563"/>
      <c r="AH5" s="564"/>
      <c r="AI5" s="562">
        <f t="shared" ref="AI5:AI21" si="10">AF5+AG5-AH5</f>
        <v>2</v>
      </c>
      <c r="AJ5" s="563"/>
      <c r="AK5" s="564"/>
      <c r="AL5" s="562">
        <f t="shared" ref="AL5:AL21" si="11">AI5+AJ5-AK5</f>
        <v>2</v>
      </c>
      <c r="AM5" s="563"/>
      <c r="AN5" s="564"/>
      <c r="AO5" s="562">
        <f t="shared" ref="AO5:AO21" si="12">AL5+AM5-AN5</f>
        <v>2</v>
      </c>
      <c r="AP5" s="563"/>
      <c r="AQ5" s="564"/>
      <c r="AR5" s="562">
        <f t="shared" ref="AR5:AR21" si="13">AO5+AP5-AQ5</f>
        <v>2</v>
      </c>
      <c r="AS5" s="563"/>
      <c r="AT5" s="564"/>
      <c r="AU5" s="562">
        <f t="shared" ref="AU5:AU21" si="14">AR5+AS5-AT5</f>
        <v>2</v>
      </c>
      <c r="AV5" s="563"/>
      <c r="AW5" s="564"/>
      <c r="AX5" s="562">
        <f t="shared" ref="AX5:AX21" si="15">AU5+AV5-AW5</f>
        <v>2</v>
      </c>
      <c r="AY5" s="563"/>
      <c r="AZ5" s="564"/>
      <c r="BA5" s="562">
        <f t="shared" ref="BA5:BA21" si="16">AX5+AY5-AZ5</f>
        <v>2</v>
      </c>
      <c r="BB5" s="563"/>
      <c r="BC5" s="564"/>
      <c r="BD5" s="562">
        <f t="shared" ref="BD5:BD21" si="17">BA5+BB5-BC5</f>
        <v>2</v>
      </c>
      <c r="BE5" s="563"/>
      <c r="BF5" s="564"/>
      <c r="BG5" s="562">
        <f t="shared" ref="BG5:BG21" si="18">BD5+BE5-BF5</f>
        <v>2</v>
      </c>
      <c r="BH5" s="563"/>
      <c r="BI5" s="564"/>
      <c r="BJ5" s="562">
        <f t="shared" ref="BJ5:BJ21" si="19">BG5+BH5-BI5</f>
        <v>2</v>
      </c>
      <c r="BK5" s="563"/>
      <c r="BL5" s="564"/>
      <c r="BM5" s="562">
        <f t="shared" ref="BM5:BM21" si="20">BJ5+BK5-BL5</f>
        <v>2</v>
      </c>
      <c r="BN5" s="563"/>
      <c r="BO5" s="564"/>
      <c r="BP5" s="562">
        <f t="shared" ref="BP5:BP21" si="21">BM5+BN5-BO5</f>
        <v>2</v>
      </c>
      <c r="BQ5" s="563"/>
      <c r="BR5" s="564"/>
      <c r="BS5" s="562">
        <f t="shared" ref="BS5:BS21" si="22">BP5+BQ5-BR5</f>
        <v>2</v>
      </c>
      <c r="BT5" s="563"/>
      <c r="BU5" s="564"/>
      <c r="BV5" s="562">
        <f t="shared" ref="BV5:BV21" si="23">BS5+BT5-BU5</f>
        <v>2</v>
      </c>
      <c r="BW5" s="563"/>
      <c r="BX5" s="564"/>
      <c r="BY5" s="562">
        <f t="shared" ref="BY5:BY21" si="24">BV5+BW5-BX5</f>
        <v>2</v>
      </c>
      <c r="BZ5" s="563"/>
      <c r="CA5" s="564"/>
      <c r="CB5" s="562">
        <f t="shared" ref="CB5:CB21" si="25">BY5+BZ5-CA5</f>
        <v>2</v>
      </c>
      <c r="CC5" s="563"/>
      <c r="CD5" s="564"/>
      <c r="CE5" s="562">
        <f t="shared" ref="CE5:CE21" si="26">CB5+CC5-CD5</f>
        <v>2</v>
      </c>
      <c r="CF5" s="563"/>
      <c r="CG5" s="564"/>
      <c r="CH5" s="562">
        <f t="shared" ref="CH5:CH21" si="27">CE5+CF5-CG5</f>
        <v>2</v>
      </c>
      <c r="CI5" s="563"/>
      <c r="CJ5" s="564"/>
      <c r="CK5" s="562">
        <f t="shared" ref="CK5:CK21" si="28">CH5+CI5-CJ5</f>
        <v>2</v>
      </c>
      <c r="CL5" s="563"/>
      <c r="CM5" s="564"/>
      <c r="CN5" s="562">
        <f t="shared" ref="CN5:CN21" si="29">CK5+CL5-CM5</f>
        <v>2</v>
      </c>
      <c r="CO5" s="563"/>
      <c r="CP5" s="564"/>
      <c r="CQ5" s="562">
        <f t="shared" ref="CQ5:CQ21" si="30">CN5+CO5-CP5</f>
        <v>2</v>
      </c>
      <c r="CR5" s="563"/>
      <c r="CS5" s="564"/>
      <c r="CT5" s="562">
        <f t="shared" ref="CT5:CT21" si="31">CQ5+CR5-CS5</f>
        <v>2</v>
      </c>
      <c r="CU5" s="563"/>
      <c r="CV5" s="564"/>
      <c r="CW5" s="562">
        <f t="shared" ref="CW5:CW21" si="32">CT5+CU5-CV5</f>
        <v>2</v>
      </c>
      <c r="CX5" s="563"/>
      <c r="CY5" s="564"/>
      <c r="CZ5" s="562">
        <f t="shared" ref="CZ5:CZ21" si="33">CW5+CX5-CY5</f>
        <v>2</v>
      </c>
      <c r="DA5" s="563"/>
      <c r="DB5" s="564"/>
      <c r="DC5" s="562">
        <f t="shared" ref="DC5:DC21" si="34">CZ5+DA5-DB5</f>
        <v>2</v>
      </c>
      <c r="DD5" s="563"/>
      <c r="DE5" s="564"/>
      <c r="DF5" s="562">
        <f t="shared" ref="DF5:DF21" si="35">DC5+DD5-DE5</f>
        <v>2</v>
      </c>
      <c r="DG5" s="563"/>
      <c r="DH5" s="564"/>
      <c r="DI5" s="562">
        <f t="shared" ref="DI5:DI21" si="36">DF5+DG5-DH5</f>
        <v>2</v>
      </c>
      <c r="DJ5" s="857"/>
      <c r="DK5" s="857"/>
      <c r="DL5" s="857"/>
      <c r="DM5" s="857"/>
      <c r="DN5" s="857"/>
      <c r="DO5" s="857"/>
      <c r="DP5" s="857"/>
      <c r="DQ5" s="857"/>
      <c r="DR5" s="857"/>
      <c r="DS5" s="857"/>
      <c r="DT5" s="857"/>
    </row>
    <row r="6" spans="1:124" ht="15" customHeight="1" x14ac:dyDescent="0.3">
      <c r="A6" s="858" t="s">
        <v>476</v>
      </c>
      <c r="B6" s="859"/>
      <c r="C6" s="828"/>
      <c r="D6" s="558">
        <f t="shared" si="0"/>
        <v>0</v>
      </c>
      <c r="E6" s="856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>
        <f t="shared" si="13"/>
        <v>0</v>
      </c>
      <c r="AS6" s="563"/>
      <c r="AT6" s="564"/>
      <c r="AU6" s="562">
        <f t="shared" si="14"/>
        <v>0</v>
      </c>
      <c r="AV6" s="563"/>
      <c r="AW6" s="564"/>
      <c r="AX6" s="562">
        <f t="shared" si="15"/>
        <v>0</v>
      </c>
      <c r="AY6" s="563"/>
      <c r="AZ6" s="564"/>
      <c r="BA6" s="562">
        <f t="shared" si="16"/>
        <v>0</v>
      </c>
      <c r="BB6" s="563"/>
      <c r="BC6" s="564"/>
      <c r="BD6" s="562">
        <f t="shared" si="17"/>
        <v>0</v>
      </c>
      <c r="BE6" s="563"/>
      <c r="BF6" s="564"/>
      <c r="BG6" s="562">
        <f t="shared" si="18"/>
        <v>0</v>
      </c>
      <c r="BH6" s="563"/>
      <c r="BI6" s="564"/>
      <c r="BJ6" s="562">
        <f t="shared" si="19"/>
        <v>0</v>
      </c>
      <c r="BK6" s="563"/>
      <c r="BL6" s="564"/>
      <c r="BM6" s="562">
        <f t="shared" si="20"/>
        <v>0</v>
      </c>
      <c r="BN6" s="563"/>
      <c r="BO6" s="564"/>
      <c r="BP6" s="562">
        <f t="shared" si="21"/>
        <v>0</v>
      </c>
      <c r="BQ6" s="563"/>
      <c r="BR6" s="564"/>
      <c r="BS6" s="562">
        <f t="shared" si="22"/>
        <v>0</v>
      </c>
      <c r="BT6" s="563"/>
      <c r="BU6" s="564"/>
      <c r="BV6" s="562">
        <f t="shared" si="23"/>
        <v>0</v>
      </c>
      <c r="BW6" s="563"/>
      <c r="BX6" s="564"/>
      <c r="BY6" s="562">
        <f t="shared" si="24"/>
        <v>0</v>
      </c>
      <c r="BZ6" s="563"/>
      <c r="CA6" s="564"/>
      <c r="CB6" s="562">
        <f t="shared" si="25"/>
        <v>0</v>
      </c>
      <c r="CC6" s="563"/>
      <c r="CD6" s="564"/>
      <c r="CE6" s="562">
        <f t="shared" si="26"/>
        <v>0</v>
      </c>
      <c r="CF6" s="563"/>
      <c r="CG6" s="564"/>
      <c r="CH6" s="562">
        <f t="shared" si="27"/>
        <v>0</v>
      </c>
      <c r="CI6" s="563"/>
      <c r="CJ6" s="564"/>
      <c r="CK6" s="562">
        <f t="shared" si="28"/>
        <v>0</v>
      </c>
      <c r="CL6" s="563"/>
      <c r="CM6" s="564"/>
      <c r="CN6" s="562">
        <f t="shared" si="29"/>
        <v>0</v>
      </c>
      <c r="CO6" s="563"/>
      <c r="CP6" s="564"/>
      <c r="CQ6" s="562">
        <f t="shared" si="30"/>
        <v>0</v>
      </c>
      <c r="CR6" s="563"/>
      <c r="CS6" s="564"/>
      <c r="CT6" s="562">
        <f t="shared" si="31"/>
        <v>0</v>
      </c>
      <c r="CU6" s="563"/>
      <c r="CV6" s="564"/>
      <c r="CW6" s="562">
        <f t="shared" si="32"/>
        <v>0</v>
      </c>
      <c r="CX6" s="563"/>
      <c r="CY6" s="564"/>
      <c r="CZ6" s="562">
        <f t="shared" si="33"/>
        <v>0</v>
      </c>
      <c r="DA6" s="563"/>
      <c r="DB6" s="564"/>
      <c r="DC6" s="562">
        <f t="shared" si="34"/>
        <v>0</v>
      </c>
      <c r="DD6" s="563"/>
      <c r="DE6" s="564"/>
      <c r="DF6" s="562">
        <f t="shared" si="35"/>
        <v>0</v>
      </c>
      <c r="DG6" s="563"/>
      <c r="DH6" s="564"/>
      <c r="DI6" s="562">
        <f t="shared" si="36"/>
        <v>0</v>
      </c>
      <c r="DJ6" s="857"/>
      <c r="DK6" s="857"/>
      <c r="DL6" s="857"/>
      <c r="DM6" s="857"/>
      <c r="DN6" s="857"/>
      <c r="DO6" s="857"/>
      <c r="DP6" s="857"/>
      <c r="DQ6" s="857"/>
      <c r="DR6" s="857"/>
      <c r="DS6" s="857"/>
      <c r="DT6" s="857"/>
    </row>
    <row r="7" spans="1:124" ht="18" customHeight="1" x14ac:dyDescent="0.3">
      <c r="A7" s="569">
        <f>D21</f>
        <v>2</v>
      </c>
      <c r="B7" s="859"/>
      <c r="C7" s="828"/>
      <c r="D7" s="558">
        <f t="shared" si="0"/>
        <v>0</v>
      </c>
      <c r="E7" s="856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562">
        <f t="shared" si="35"/>
        <v>0</v>
      </c>
      <c r="DG7" s="560"/>
      <c r="DH7" s="571"/>
      <c r="DI7" s="562">
        <f t="shared" si="36"/>
        <v>0</v>
      </c>
      <c r="DJ7" s="857"/>
      <c r="DK7" s="857"/>
      <c r="DL7" s="857"/>
      <c r="DM7" s="857"/>
      <c r="DN7" s="857"/>
      <c r="DO7" s="857"/>
      <c r="DP7" s="857"/>
      <c r="DQ7" s="857"/>
      <c r="DR7" s="857"/>
      <c r="DS7" s="857"/>
      <c r="DT7" s="857"/>
    </row>
    <row r="8" spans="1:124" ht="13.5" customHeight="1" x14ac:dyDescent="0.3">
      <c r="A8" s="860"/>
      <c r="B8" s="859"/>
      <c r="C8" s="828"/>
      <c r="D8" s="558">
        <f t="shared" si="0"/>
        <v>0</v>
      </c>
      <c r="E8" s="856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562">
        <f t="shared" si="35"/>
        <v>0</v>
      </c>
      <c r="DG8" s="560"/>
      <c r="DH8" s="561"/>
      <c r="DI8" s="562">
        <f t="shared" si="36"/>
        <v>0</v>
      </c>
      <c r="DJ8" s="857"/>
      <c r="DK8" s="857"/>
      <c r="DL8" s="857"/>
      <c r="DM8" s="857"/>
      <c r="DN8" s="857"/>
      <c r="DO8" s="857"/>
      <c r="DP8" s="857"/>
      <c r="DQ8" s="857"/>
      <c r="DR8" s="857"/>
      <c r="DS8" s="857"/>
      <c r="DT8" s="857"/>
    </row>
    <row r="9" spans="1:124" ht="14.25" customHeight="1" x14ac:dyDescent="0.3">
      <c r="A9" s="860"/>
      <c r="B9" s="859"/>
      <c r="C9" s="828"/>
      <c r="D9" s="558">
        <f t="shared" si="0"/>
        <v>0</v>
      </c>
      <c r="E9" s="856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560"/>
      <c r="DH9" s="561"/>
      <c r="DI9" s="562">
        <f t="shared" si="36"/>
        <v>0</v>
      </c>
      <c r="DJ9" s="857"/>
      <c r="DK9" s="857"/>
      <c r="DL9" s="857"/>
      <c r="DM9" s="857"/>
      <c r="DN9" s="857"/>
      <c r="DO9" s="857"/>
      <c r="DP9" s="857"/>
      <c r="DQ9" s="857"/>
      <c r="DR9" s="857"/>
      <c r="DS9" s="857"/>
      <c r="DT9" s="857"/>
    </row>
    <row r="10" spans="1:124" ht="14.25" hidden="1" customHeight="1" x14ac:dyDescent="0.3">
      <c r="A10" s="858"/>
      <c r="B10" s="859"/>
      <c r="C10" s="828"/>
      <c r="D10" s="558">
        <f t="shared" si="0"/>
        <v>0</v>
      </c>
      <c r="E10" s="856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560"/>
      <c r="DH10" s="561"/>
      <c r="DI10" s="562">
        <f t="shared" si="36"/>
        <v>0</v>
      </c>
      <c r="DJ10" s="857"/>
      <c r="DK10" s="857"/>
      <c r="DL10" s="857"/>
      <c r="DM10" s="857"/>
      <c r="DN10" s="857"/>
      <c r="DO10" s="857"/>
      <c r="DP10" s="857"/>
      <c r="DQ10" s="857"/>
      <c r="DR10" s="857"/>
      <c r="DS10" s="857"/>
      <c r="DT10" s="857"/>
    </row>
    <row r="11" spans="1:124" ht="14.25" hidden="1" customHeight="1" x14ac:dyDescent="0.3">
      <c r="A11" s="860"/>
      <c r="B11" s="859"/>
      <c r="C11" s="828"/>
      <c r="D11" s="558">
        <f t="shared" si="0"/>
        <v>0</v>
      </c>
      <c r="E11" s="856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560"/>
      <c r="DH11" s="561"/>
      <c r="DI11" s="562">
        <f t="shared" si="36"/>
        <v>0</v>
      </c>
      <c r="DJ11" s="857"/>
      <c r="DK11" s="857"/>
      <c r="DL11" s="857"/>
      <c r="DM11" s="857"/>
      <c r="DN11" s="857"/>
      <c r="DO11" s="857"/>
      <c r="DP11" s="857"/>
      <c r="DQ11" s="857"/>
      <c r="DR11" s="857"/>
      <c r="DS11" s="857"/>
      <c r="DT11" s="857"/>
    </row>
    <row r="12" spans="1:124" ht="14.25" hidden="1" customHeight="1" x14ac:dyDescent="0.3">
      <c r="A12" s="860"/>
      <c r="B12" s="859"/>
      <c r="C12" s="828"/>
      <c r="D12" s="558">
        <f t="shared" si="0"/>
        <v>0</v>
      </c>
      <c r="E12" s="856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560"/>
      <c r="DH12" s="561"/>
      <c r="DI12" s="562">
        <f t="shared" si="36"/>
        <v>0</v>
      </c>
      <c r="DJ12" s="857"/>
      <c r="DK12" s="857"/>
      <c r="DL12" s="857"/>
      <c r="DM12" s="857"/>
      <c r="DN12" s="857"/>
      <c r="DO12" s="857"/>
      <c r="DP12" s="857"/>
      <c r="DQ12" s="857"/>
      <c r="DR12" s="857"/>
      <c r="DS12" s="857"/>
      <c r="DT12" s="857"/>
    </row>
    <row r="13" spans="1:124" ht="14.25" hidden="1" customHeight="1" x14ac:dyDescent="0.3">
      <c r="A13" s="860"/>
      <c r="B13" s="859"/>
      <c r="C13" s="828"/>
      <c r="D13" s="558">
        <f t="shared" si="0"/>
        <v>0</v>
      </c>
      <c r="E13" s="856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560"/>
      <c r="DH13" s="561"/>
      <c r="DI13" s="562">
        <f t="shared" si="36"/>
        <v>0</v>
      </c>
      <c r="DJ13" s="857"/>
      <c r="DK13" s="857"/>
      <c r="DL13" s="857"/>
      <c r="DM13" s="857"/>
      <c r="DN13" s="857"/>
      <c r="DO13" s="857"/>
      <c r="DP13" s="857"/>
      <c r="DQ13" s="857"/>
      <c r="DR13" s="857"/>
      <c r="DS13" s="857"/>
      <c r="DT13" s="857"/>
    </row>
    <row r="14" spans="1:124" ht="14.25" hidden="1" customHeight="1" x14ac:dyDescent="0.3">
      <c r="A14" s="860"/>
      <c r="B14" s="859"/>
      <c r="C14" s="828"/>
      <c r="D14" s="558">
        <f t="shared" si="0"/>
        <v>0</v>
      </c>
      <c r="E14" s="856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560"/>
      <c r="DH14" s="561"/>
      <c r="DI14" s="562">
        <f t="shared" si="36"/>
        <v>0</v>
      </c>
      <c r="DJ14" s="857"/>
      <c r="DK14" s="857"/>
      <c r="DL14" s="857"/>
      <c r="DM14" s="857"/>
      <c r="DN14" s="857"/>
      <c r="DO14" s="857"/>
      <c r="DP14" s="857"/>
      <c r="DQ14" s="857"/>
      <c r="DR14" s="857"/>
      <c r="DS14" s="857"/>
      <c r="DT14" s="857"/>
    </row>
    <row r="15" spans="1:124" ht="14.25" hidden="1" customHeight="1" x14ac:dyDescent="0.3">
      <c r="A15" s="860"/>
      <c r="B15" s="859"/>
      <c r="C15" s="828"/>
      <c r="D15" s="558">
        <f t="shared" si="0"/>
        <v>0</v>
      </c>
      <c r="E15" s="856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560"/>
      <c r="DH15" s="561"/>
      <c r="DI15" s="562">
        <f t="shared" si="36"/>
        <v>0</v>
      </c>
      <c r="DJ15" s="857"/>
      <c r="DK15" s="857"/>
      <c r="DL15" s="857"/>
      <c r="DM15" s="857"/>
      <c r="DN15" s="857"/>
      <c r="DO15" s="857"/>
      <c r="DP15" s="857"/>
      <c r="DQ15" s="857"/>
      <c r="DR15" s="857"/>
      <c r="DS15" s="857"/>
      <c r="DT15" s="857"/>
    </row>
    <row r="16" spans="1:124" ht="14.25" hidden="1" customHeight="1" x14ac:dyDescent="0.3">
      <c r="A16" s="860"/>
      <c r="B16" s="859"/>
      <c r="C16" s="828"/>
      <c r="D16" s="558">
        <f t="shared" si="0"/>
        <v>0</v>
      </c>
      <c r="E16" s="856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560"/>
      <c r="DH16" s="561"/>
      <c r="DI16" s="562">
        <f t="shared" si="36"/>
        <v>0</v>
      </c>
      <c r="DJ16" s="857"/>
      <c r="DK16" s="857"/>
      <c r="DL16" s="857"/>
      <c r="DM16" s="857"/>
      <c r="DN16" s="857"/>
      <c r="DO16" s="857"/>
      <c r="DP16" s="857"/>
      <c r="DQ16" s="857"/>
      <c r="DR16" s="857"/>
      <c r="DS16" s="857"/>
      <c r="DT16" s="857"/>
    </row>
    <row r="17" spans="1:124" ht="14.25" hidden="1" customHeight="1" x14ac:dyDescent="0.3">
      <c r="A17" s="860"/>
      <c r="B17" s="859"/>
      <c r="C17" s="828"/>
      <c r="D17" s="558">
        <f t="shared" si="0"/>
        <v>0</v>
      </c>
      <c r="E17" s="856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560"/>
      <c r="DH17" s="561"/>
      <c r="DI17" s="562">
        <f t="shared" si="36"/>
        <v>0</v>
      </c>
      <c r="DJ17" s="857"/>
      <c r="DK17" s="857"/>
      <c r="DL17" s="857"/>
      <c r="DM17" s="857"/>
      <c r="DN17" s="857"/>
      <c r="DO17" s="857"/>
      <c r="DP17" s="857"/>
      <c r="DQ17" s="857"/>
      <c r="DR17" s="857"/>
      <c r="DS17" s="857"/>
      <c r="DT17" s="857"/>
    </row>
    <row r="18" spans="1:124" ht="14.25" hidden="1" customHeight="1" x14ac:dyDescent="0.3">
      <c r="A18" s="860"/>
      <c r="B18" s="859"/>
      <c r="C18" s="828"/>
      <c r="D18" s="558">
        <f t="shared" si="0"/>
        <v>0</v>
      </c>
      <c r="E18" s="856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560"/>
      <c r="DH18" s="561"/>
      <c r="DI18" s="562">
        <f t="shared" si="36"/>
        <v>0</v>
      </c>
      <c r="DJ18" s="857"/>
      <c r="DK18" s="857"/>
      <c r="DL18" s="857"/>
      <c r="DM18" s="857"/>
      <c r="DN18" s="857"/>
      <c r="DO18" s="857"/>
      <c r="DP18" s="857"/>
      <c r="DQ18" s="857"/>
      <c r="DR18" s="857"/>
      <c r="DS18" s="857"/>
      <c r="DT18" s="857"/>
    </row>
    <row r="19" spans="1:124" ht="14.25" hidden="1" customHeight="1" x14ac:dyDescent="0.3">
      <c r="A19" s="860"/>
      <c r="B19" s="859"/>
      <c r="C19" s="828"/>
      <c r="D19" s="558">
        <f t="shared" si="0"/>
        <v>0</v>
      </c>
      <c r="E19" s="856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560"/>
      <c r="DH19" s="561"/>
      <c r="DI19" s="562">
        <f t="shared" si="36"/>
        <v>0</v>
      </c>
      <c r="DJ19" s="857"/>
      <c r="DK19" s="857"/>
      <c r="DL19" s="857"/>
      <c r="DM19" s="857"/>
      <c r="DN19" s="857"/>
      <c r="DO19" s="857"/>
      <c r="DP19" s="857"/>
      <c r="DQ19" s="857"/>
      <c r="DR19" s="857"/>
      <c r="DS19" s="857"/>
      <c r="DT19" s="857"/>
    </row>
    <row r="20" spans="1:124" ht="14.25" hidden="1" customHeight="1" x14ac:dyDescent="0.3">
      <c r="A20" s="860"/>
      <c r="B20" s="859"/>
      <c r="C20" s="828"/>
      <c r="D20" s="558">
        <f t="shared" si="0"/>
        <v>0</v>
      </c>
      <c r="E20" s="856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560"/>
      <c r="DH20" s="561"/>
      <c r="DI20" s="562">
        <f t="shared" si="36"/>
        <v>0</v>
      </c>
      <c r="DJ20" s="857"/>
      <c r="DK20" s="857"/>
      <c r="DL20" s="857"/>
      <c r="DM20" s="857"/>
      <c r="DN20" s="857"/>
      <c r="DO20" s="857"/>
      <c r="DP20" s="857"/>
      <c r="DQ20" s="857"/>
      <c r="DR20" s="857"/>
      <c r="DS20" s="857"/>
      <c r="DT20" s="857"/>
    </row>
    <row r="21" spans="1:124" ht="15.75" hidden="1" customHeight="1" x14ac:dyDescent="0.3">
      <c r="A21" s="861"/>
      <c r="B21" s="862"/>
      <c r="C21" s="863"/>
      <c r="D21" s="576">
        <f>SUM(D5:D20)</f>
        <v>2</v>
      </c>
      <c r="E21" s="864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>
        <f t="shared" si="13"/>
        <v>0</v>
      </c>
      <c r="AS21" s="578"/>
      <c r="AT21" s="579"/>
      <c r="AU21" s="580">
        <f t="shared" si="14"/>
        <v>0</v>
      </c>
      <c r="AV21" s="578"/>
      <c r="AW21" s="579"/>
      <c r="AX21" s="580">
        <f t="shared" si="15"/>
        <v>0</v>
      </c>
      <c r="AY21" s="578"/>
      <c r="AZ21" s="579"/>
      <c r="BA21" s="580">
        <f t="shared" si="16"/>
        <v>0</v>
      </c>
      <c r="BB21" s="578"/>
      <c r="BC21" s="579"/>
      <c r="BD21" s="580">
        <f t="shared" si="17"/>
        <v>0</v>
      </c>
      <c r="BE21" s="578"/>
      <c r="BF21" s="579"/>
      <c r="BG21" s="580">
        <f t="shared" si="18"/>
        <v>0</v>
      </c>
      <c r="BH21" s="578"/>
      <c r="BI21" s="579"/>
      <c r="BJ21" s="580">
        <f t="shared" si="19"/>
        <v>0</v>
      </c>
      <c r="BK21" s="578"/>
      <c r="BL21" s="579"/>
      <c r="BM21" s="580">
        <f t="shared" si="20"/>
        <v>0</v>
      </c>
      <c r="BN21" s="578"/>
      <c r="BO21" s="579"/>
      <c r="BP21" s="580">
        <f t="shared" si="21"/>
        <v>0</v>
      </c>
      <c r="BQ21" s="578"/>
      <c r="BR21" s="579"/>
      <c r="BS21" s="580">
        <f t="shared" si="22"/>
        <v>0</v>
      </c>
      <c r="BT21" s="578"/>
      <c r="BU21" s="579"/>
      <c r="BV21" s="580">
        <f t="shared" si="23"/>
        <v>0</v>
      </c>
      <c r="BW21" s="578"/>
      <c r="BX21" s="579"/>
      <c r="BY21" s="580">
        <f t="shared" si="24"/>
        <v>0</v>
      </c>
      <c r="BZ21" s="578"/>
      <c r="CA21" s="579"/>
      <c r="CB21" s="580">
        <f t="shared" si="25"/>
        <v>0</v>
      </c>
      <c r="CC21" s="578"/>
      <c r="CD21" s="579"/>
      <c r="CE21" s="580">
        <f t="shared" si="26"/>
        <v>0</v>
      </c>
      <c r="CF21" s="578"/>
      <c r="CG21" s="579"/>
      <c r="CH21" s="580">
        <f t="shared" si="27"/>
        <v>0</v>
      </c>
      <c r="CI21" s="578"/>
      <c r="CJ21" s="579"/>
      <c r="CK21" s="580">
        <f t="shared" si="28"/>
        <v>0</v>
      </c>
      <c r="CL21" s="578"/>
      <c r="CM21" s="579"/>
      <c r="CN21" s="580">
        <f t="shared" si="29"/>
        <v>0</v>
      </c>
      <c r="CO21" s="578"/>
      <c r="CP21" s="579"/>
      <c r="CQ21" s="580">
        <f t="shared" si="30"/>
        <v>0</v>
      </c>
      <c r="CR21" s="578"/>
      <c r="CS21" s="579"/>
      <c r="CT21" s="580">
        <f t="shared" si="31"/>
        <v>0</v>
      </c>
      <c r="CU21" s="578"/>
      <c r="CV21" s="579"/>
      <c r="CW21" s="580">
        <f t="shared" si="32"/>
        <v>0</v>
      </c>
      <c r="CX21" s="578"/>
      <c r="CY21" s="579"/>
      <c r="CZ21" s="580">
        <f t="shared" si="33"/>
        <v>0</v>
      </c>
      <c r="DA21" s="578"/>
      <c r="DB21" s="579"/>
      <c r="DC21" s="580">
        <f t="shared" si="34"/>
        <v>0</v>
      </c>
      <c r="DD21" s="578"/>
      <c r="DE21" s="579"/>
      <c r="DF21" s="580">
        <f t="shared" si="35"/>
        <v>0</v>
      </c>
      <c r="DG21" s="578"/>
      <c r="DH21" s="579"/>
      <c r="DI21" s="580">
        <f t="shared" si="36"/>
        <v>0</v>
      </c>
      <c r="DJ21" s="865"/>
      <c r="DK21" s="865"/>
      <c r="DL21" s="865"/>
      <c r="DM21" s="865"/>
      <c r="DN21" s="865"/>
      <c r="DO21" s="865"/>
      <c r="DP21" s="865"/>
      <c r="DQ21" s="865"/>
      <c r="DR21" s="865"/>
      <c r="DS21" s="865"/>
      <c r="DT21" s="865"/>
    </row>
    <row r="22" spans="1:124" ht="27" customHeight="1" x14ac:dyDescent="0.65">
      <c r="A22" s="866" t="s">
        <v>549</v>
      </c>
      <c r="B22" s="867"/>
      <c r="C22" s="868"/>
      <c r="D22" s="869"/>
      <c r="E22" s="870"/>
      <c r="F22" s="587"/>
      <c r="G22" s="586"/>
      <c r="H22" s="588"/>
      <c r="I22" s="587"/>
      <c r="J22" s="586"/>
      <c r="K22" s="589"/>
      <c r="L22" s="587"/>
      <c r="M22" s="586"/>
      <c r="N22" s="589"/>
      <c r="O22" s="587"/>
      <c r="P22" s="586"/>
      <c r="Q22" s="589"/>
      <c r="R22" s="587"/>
      <c r="S22" s="586"/>
      <c r="T22" s="589"/>
      <c r="U22" s="587"/>
      <c r="V22" s="586"/>
      <c r="W22" s="589"/>
      <c r="X22" s="587"/>
      <c r="Y22" s="586"/>
      <c r="Z22" s="589"/>
      <c r="AA22" s="587"/>
      <c r="AB22" s="586"/>
      <c r="AC22" s="589"/>
      <c r="AD22" s="587"/>
      <c r="AE22" s="586"/>
      <c r="AF22" s="589"/>
      <c r="AG22" s="587"/>
      <c r="AH22" s="586"/>
      <c r="AI22" s="589"/>
      <c r="AJ22" s="587"/>
      <c r="AK22" s="586"/>
      <c r="AL22" s="589"/>
      <c r="AM22" s="587"/>
      <c r="AN22" s="586"/>
      <c r="AO22" s="589"/>
      <c r="AP22" s="587"/>
      <c r="AQ22" s="586"/>
      <c r="AR22" s="589"/>
      <c r="AS22" s="587"/>
      <c r="AT22" s="586"/>
      <c r="AU22" s="589"/>
      <c r="AV22" s="587"/>
      <c r="AW22" s="586"/>
      <c r="AX22" s="589"/>
      <c r="AY22" s="587"/>
      <c r="AZ22" s="586"/>
      <c r="BA22" s="589"/>
      <c r="BB22" s="587"/>
      <c r="BC22" s="586"/>
      <c r="BD22" s="589"/>
      <c r="BE22" s="587"/>
      <c r="BF22" s="586"/>
      <c r="BG22" s="589"/>
      <c r="BH22" s="587"/>
      <c r="BI22" s="586"/>
      <c r="BJ22" s="589"/>
      <c r="BK22" s="587"/>
      <c r="BL22" s="586"/>
      <c r="BM22" s="589"/>
      <c r="BN22" s="587"/>
      <c r="BO22" s="586"/>
      <c r="BP22" s="589"/>
      <c r="BQ22" s="587"/>
      <c r="BR22" s="586"/>
      <c r="BS22" s="589"/>
      <c r="BT22" s="587"/>
      <c r="BU22" s="586"/>
      <c r="BV22" s="589"/>
      <c r="BW22" s="587"/>
      <c r="BX22" s="586"/>
      <c r="BY22" s="589"/>
      <c r="BZ22" s="587"/>
      <c r="CA22" s="586"/>
      <c r="CB22" s="589"/>
      <c r="CC22" s="587"/>
      <c r="CD22" s="586"/>
      <c r="CE22" s="589"/>
      <c r="CF22" s="587"/>
      <c r="CG22" s="586"/>
      <c r="CH22" s="589"/>
      <c r="CI22" s="587"/>
      <c r="CJ22" s="586"/>
      <c r="CK22" s="589"/>
      <c r="CL22" s="587"/>
      <c r="CM22" s="586"/>
      <c r="CN22" s="589"/>
      <c r="CO22" s="587"/>
      <c r="CP22" s="586"/>
      <c r="CQ22" s="589"/>
      <c r="CR22" s="587"/>
      <c r="CS22" s="586"/>
      <c r="CT22" s="589"/>
      <c r="CU22" s="587"/>
      <c r="CV22" s="586"/>
      <c r="CW22" s="589"/>
      <c r="CX22" s="587"/>
      <c r="CY22" s="586"/>
      <c r="CZ22" s="589"/>
      <c r="DA22" s="587"/>
      <c r="DB22" s="586"/>
      <c r="DC22" s="589"/>
      <c r="DD22" s="587"/>
      <c r="DE22" s="586"/>
      <c r="DF22" s="589"/>
      <c r="DG22" s="587"/>
      <c r="DH22" s="586"/>
      <c r="DI22" s="589"/>
      <c r="DJ22" s="870"/>
      <c r="DK22" s="870"/>
      <c r="DL22" s="870"/>
      <c r="DM22" s="870"/>
      <c r="DN22" s="870"/>
      <c r="DO22" s="870"/>
      <c r="DP22" s="870"/>
      <c r="DQ22" s="870"/>
      <c r="DR22" s="870"/>
      <c r="DS22" s="870"/>
      <c r="DT22" s="870"/>
    </row>
    <row r="23" spans="1:124" ht="15.75" customHeight="1" x14ac:dyDescent="0.3">
      <c r="A23" s="860" t="s">
        <v>481</v>
      </c>
      <c r="B23" s="855" t="s">
        <v>550</v>
      </c>
      <c r="C23" s="557" t="s">
        <v>551</v>
      </c>
      <c r="D23" s="558">
        <f t="shared" ref="D23:D38" si="37">LOOKUP(2,1/(F23:DI23&lt;&gt;""),F23:DI23)</f>
        <v>5</v>
      </c>
      <c r="E23" s="856"/>
      <c r="F23" s="560"/>
      <c r="G23" s="561"/>
      <c r="H23" s="562">
        <f t="shared" ref="H23:H39" si="38">F23-G23</f>
        <v>0</v>
      </c>
      <c r="I23" s="560"/>
      <c r="J23" s="561"/>
      <c r="K23" s="562">
        <f t="shared" ref="K23:K39" si="39">H23+I23-J23</f>
        <v>0</v>
      </c>
      <c r="L23" s="560">
        <v>5</v>
      </c>
      <c r="M23" s="561"/>
      <c r="N23" s="562">
        <f t="shared" ref="N23:N39" si="40">K23+L23-M23</f>
        <v>5</v>
      </c>
      <c r="O23" s="560"/>
      <c r="P23" s="561"/>
      <c r="Q23" s="562">
        <f t="shared" ref="Q23:Q39" si="41">N23+O23-P23</f>
        <v>5</v>
      </c>
      <c r="R23" s="560"/>
      <c r="S23" s="561"/>
      <c r="T23" s="562">
        <f t="shared" ref="T23:T39" si="42">Q23+R23-S23</f>
        <v>5</v>
      </c>
      <c r="U23" s="560"/>
      <c r="V23" s="561"/>
      <c r="W23" s="562">
        <f t="shared" ref="W23:W39" si="43">T23+U23-V23</f>
        <v>5</v>
      </c>
      <c r="X23" s="560"/>
      <c r="Y23" s="561"/>
      <c r="Z23" s="562">
        <f t="shared" ref="Z23:Z39" si="44">W23+X23-Y23</f>
        <v>5</v>
      </c>
      <c r="AA23" s="560"/>
      <c r="AB23" s="561"/>
      <c r="AC23" s="562">
        <f t="shared" ref="AC23:AC39" si="45">Z23+AA23-AB23</f>
        <v>5</v>
      </c>
      <c r="AD23" s="560"/>
      <c r="AE23" s="561"/>
      <c r="AF23" s="562">
        <f t="shared" ref="AF23:AF39" si="46">AC23+AD23-AE23</f>
        <v>5</v>
      </c>
      <c r="AG23" s="560"/>
      <c r="AH23" s="561"/>
      <c r="AI23" s="562">
        <f t="shared" ref="AI23:AI39" si="47">AF23+AG23-AH23</f>
        <v>5</v>
      </c>
      <c r="AJ23" s="560"/>
      <c r="AK23" s="561"/>
      <c r="AL23" s="562">
        <f t="shared" ref="AL23:AL39" si="48">AI23+AJ23-AK23</f>
        <v>5</v>
      </c>
      <c r="AM23" s="560"/>
      <c r="AN23" s="561"/>
      <c r="AO23" s="562">
        <f t="shared" ref="AO23:AO39" si="49">AL23+AM23-AN23</f>
        <v>5</v>
      </c>
      <c r="AP23" s="560"/>
      <c r="AQ23" s="561"/>
      <c r="AR23" s="562">
        <f t="shared" ref="AR23:AR39" si="50">AO23+AP23-AQ23</f>
        <v>5</v>
      </c>
      <c r="AS23" s="560"/>
      <c r="AT23" s="561"/>
      <c r="AU23" s="562">
        <f t="shared" ref="AU23:AU39" si="51">AR23+AS23-AT23</f>
        <v>5</v>
      </c>
      <c r="AV23" s="560"/>
      <c r="AW23" s="561"/>
      <c r="AX23" s="562">
        <f t="shared" ref="AX23:AX39" si="52">AU23+AV23-AW23</f>
        <v>5</v>
      </c>
      <c r="AY23" s="560"/>
      <c r="AZ23" s="561"/>
      <c r="BA23" s="562">
        <f t="shared" ref="BA23:BA39" si="53">AX23+AY23-AZ23</f>
        <v>5</v>
      </c>
      <c r="BB23" s="560"/>
      <c r="BC23" s="561"/>
      <c r="BD23" s="562">
        <f t="shared" ref="BD23:BD39" si="54">BA23+BB23-BC23</f>
        <v>5</v>
      </c>
      <c r="BE23" s="560"/>
      <c r="BF23" s="561"/>
      <c r="BG23" s="562">
        <f t="shared" ref="BG23:BG39" si="55">BD23+BE23-BF23</f>
        <v>5</v>
      </c>
      <c r="BH23" s="560"/>
      <c r="BI23" s="561"/>
      <c r="BJ23" s="562">
        <f t="shared" ref="BJ23:BJ39" si="56">BG23+BH23-BI23</f>
        <v>5</v>
      </c>
      <c r="BK23" s="560"/>
      <c r="BL23" s="561"/>
      <c r="BM23" s="562">
        <f t="shared" ref="BM23:BM39" si="57">BJ23+BK23-BL23</f>
        <v>5</v>
      </c>
      <c r="BN23" s="560"/>
      <c r="BO23" s="561"/>
      <c r="BP23" s="562">
        <f t="shared" ref="BP23:BP39" si="58">BM23+BN23-BO23</f>
        <v>5</v>
      </c>
      <c r="BQ23" s="560"/>
      <c r="BR23" s="561"/>
      <c r="BS23" s="562">
        <f t="shared" ref="BS23:BS39" si="59">BP23+BQ23-BR23</f>
        <v>5</v>
      </c>
      <c r="BT23" s="560"/>
      <c r="BU23" s="561"/>
      <c r="BV23" s="562">
        <f t="shared" ref="BV23:BV39" si="60">BS23+BT23-BU23</f>
        <v>5</v>
      </c>
      <c r="BW23" s="560"/>
      <c r="BX23" s="561"/>
      <c r="BY23" s="562">
        <f t="shared" ref="BY23:BY39" si="61">BV23+BW23-BX23</f>
        <v>5</v>
      </c>
      <c r="BZ23" s="560"/>
      <c r="CA23" s="561"/>
      <c r="CB23" s="562">
        <f t="shared" ref="CB23:CB39" si="62">BY23+BZ23-CA23</f>
        <v>5</v>
      </c>
      <c r="CC23" s="560"/>
      <c r="CD23" s="561"/>
      <c r="CE23" s="562">
        <f t="shared" ref="CE23:CE39" si="63">CB23+CC23-CD23</f>
        <v>5</v>
      </c>
      <c r="CF23" s="560"/>
      <c r="CG23" s="561"/>
      <c r="CH23" s="562">
        <f t="shared" ref="CH23:CH39" si="64">CE23+CF23-CG23</f>
        <v>5</v>
      </c>
      <c r="CI23" s="560"/>
      <c r="CJ23" s="561"/>
      <c r="CK23" s="562">
        <f t="shared" ref="CK23:CK39" si="65">CH23+CI23-CJ23</f>
        <v>5</v>
      </c>
      <c r="CL23" s="560"/>
      <c r="CM23" s="561"/>
      <c r="CN23" s="562">
        <f t="shared" ref="CN23:CN39" si="66">CK23+CL23-CM23</f>
        <v>5</v>
      </c>
      <c r="CO23" s="560"/>
      <c r="CP23" s="561"/>
      <c r="CQ23" s="562">
        <f t="shared" ref="CQ23:CQ39" si="67">CN23+CO23-CP23</f>
        <v>5</v>
      </c>
      <c r="CR23" s="560"/>
      <c r="CS23" s="561"/>
      <c r="CT23" s="562">
        <f t="shared" ref="CT23:CT39" si="68">CQ23+CR23-CS23</f>
        <v>5</v>
      </c>
      <c r="CU23" s="560"/>
      <c r="CV23" s="561"/>
      <c r="CW23" s="562">
        <f t="shared" ref="CW23:CW39" si="69">CT23+CU23-CV23</f>
        <v>5</v>
      </c>
      <c r="CX23" s="560"/>
      <c r="CY23" s="561"/>
      <c r="CZ23" s="562">
        <f t="shared" ref="CZ23:CZ39" si="70">CW23+CX23-CY23</f>
        <v>5</v>
      </c>
      <c r="DA23" s="560"/>
      <c r="DB23" s="561"/>
      <c r="DC23" s="562">
        <f t="shared" ref="DC23:DC39" si="71">CZ23+DA23-DB23</f>
        <v>5</v>
      </c>
      <c r="DD23" s="560"/>
      <c r="DE23" s="561"/>
      <c r="DF23" s="562">
        <f t="shared" ref="DF23:DF39" si="72">DC23+DD23-DE23</f>
        <v>5</v>
      </c>
      <c r="DG23" s="560"/>
      <c r="DH23" s="561"/>
      <c r="DI23" s="562">
        <f t="shared" ref="DI23:DI39" si="73">DF23+DG23-DH23</f>
        <v>5</v>
      </c>
      <c r="DJ23" s="857"/>
      <c r="DK23" s="857"/>
      <c r="DL23" s="857"/>
      <c r="DM23" s="857"/>
      <c r="DN23" s="857"/>
      <c r="DO23" s="857"/>
      <c r="DP23" s="857"/>
      <c r="DQ23" s="857"/>
      <c r="DR23" s="857"/>
      <c r="DS23" s="857"/>
      <c r="DT23" s="857"/>
    </row>
    <row r="24" spans="1:124" ht="15.75" customHeight="1" x14ac:dyDescent="0.3">
      <c r="A24" s="858" t="s">
        <v>476</v>
      </c>
      <c r="B24" s="859"/>
      <c r="C24" s="828"/>
      <c r="D24" s="558">
        <f t="shared" si="37"/>
        <v>0</v>
      </c>
      <c r="E24" s="856"/>
      <c r="F24" s="560"/>
      <c r="G24" s="561"/>
      <c r="H24" s="562">
        <f t="shared" si="38"/>
        <v>0</v>
      </c>
      <c r="I24" s="560"/>
      <c r="J24" s="561"/>
      <c r="K24" s="562">
        <f t="shared" si="39"/>
        <v>0</v>
      </c>
      <c r="L24" s="560"/>
      <c r="M24" s="561"/>
      <c r="N24" s="562">
        <f t="shared" si="40"/>
        <v>0</v>
      </c>
      <c r="O24" s="560"/>
      <c r="P24" s="561"/>
      <c r="Q24" s="562">
        <f t="shared" si="41"/>
        <v>0</v>
      </c>
      <c r="R24" s="560"/>
      <c r="S24" s="561"/>
      <c r="T24" s="562">
        <f t="shared" si="42"/>
        <v>0</v>
      </c>
      <c r="U24" s="560"/>
      <c r="V24" s="561"/>
      <c r="W24" s="562">
        <f t="shared" si="43"/>
        <v>0</v>
      </c>
      <c r="X24" s="560"/>
      <c r="Y24" s="561"/>
      <c r="Z24" s="562">
        <f t="shared" si="44"/>
        <v>0</v>
      </c>
      <c r="AA24" s="560"/>
      <c r="AB24" s="561"/>
      <c r="AC24" s="562">
        <f t="shared" si="45"/>
        <v>0</v>
      </c>
      <c r="AD24" s="560"/>
      <c r="AE24" s="561"/>
      <c r="AF24" s="562">
        <f t="shared" si="46"/>
        <v>0</v>
      </c>
      <c r="AG24" s="560"/>
      <c r="AH24" s="561"/>
      <c r="AI24" s="562">
        <f t="shared" si="47"/>
        <v>0</v>
      </c>
      <c r="AJ24" s="560"/>
      <c r="AK24" s="561"/>
      <c r="AL24" s="562">
        <f t="shared" si="48"/>
        <v>0</v>
      </c>
      <c r="AM24" s="560"/>
      <c r="AN24" s="561"/>
      <c r="AO24" s="562">
        <f t="shared" si="49"/>
        <v>0</v>
      </c>
      <c r="AP24" s="560"/>
      <c r="AQ24" s="561"/>
      <c r="AR24" s="562">
        <f t="shared" si="50"/>
        <v>0</v>
      </c>
      <c r="AS24" s="560"/>
      <c r="AT24" s="561"/>
      <c r="AU24" s="562">
        <f t="shared" si="51"/>
        <v>0</v>
      </c>
      <c r="AV24" s="560"/>
      <c r="AW24" s="561"/>
      <c r="AX24" s="562">
        <f t="shared" si="52"/>
        <v>0</v>
      </c>
      <c r="AY24" s="560"/>
      <c r="AZ24" s="561"/>
      <c r="BA24" s="562">
        <f t="shared" si="53"/>
        <v>0</v>
      </c>
      <c r="BB24" s="560"/>
      <c r="BC24" s="561"/>
      <c r="BD24" s="562">
        <f t="shared" si="54"/>
        <v>0</v>
      </c>
      <c r="BE24" s="560"/>
      <c r="BF24" s="561"/>
      <c r="BG24" s="562">
        <f t="shared" si="55"/>
        <v>0</v>
      </c>
      <c r="BH24" s="560"/>
      <c r="BI24" s="561"/>
      <c r="BJ24" s="562">
        <f t="shared" si="56"/>
        <v>0</v>
      </c>
      <c r="BK24" s="560"/>
      <c r="BL24" s="561"/>
      <c r="BM24" s="562">
        <f t="shared" si="57"/>
        <v>0</v>
      </c>
      <c r="BN24" s="560"/>
      <c r="BO24" s="561"/>
      <c r="BP24" s="562">
        <f t="shared" si="58"/>
        <v>0</v>
      </c>
      <c r="BQ24" s="560"/>
      <c r="BR24" s="561"/>
      <c r="BS24" s="562">
        <f t="shared" si="59"/>
        <v>0</v>
      </c>
      <c r="BT24" s="560"/>
      <c r="BU24" s="561"/>
      <c r="BV24" s="562">
        <f t="shared" si="60"/>
        <v>0</v>
      </c>
      <c r="BW24" s="560"/>
      <c r="BX24" s="561"/>
      <c r="BY24" s="562">
        <f t="shared" si="61"/>
        <v>0</v>
      </c>
      <c r="BZ24" s="560"/>
      <c r="CA24" s="561"/>
      <c r="CB24" s="562">
        <f t="shared" si="62"/>
        <v>0</v>
      </c>
      <c r="CC24" s="560"/>
      <c r="CD24" s="561"/>
      <c r="CE24" s="562">
        <f t="shared" si="63"/>
        <v>0</v>
      </c>
      <c r="CF24" s="560"/>
      <c r="CG24" s="561"/>
      <c r="CH24" s="562">
        <f t="shared" si="64"/>
        <v>0</v>
      </c>
      <c r="CI24" s="560"/>
      <c r="CJ24" s="561"/>
      <c r="CK24" s="562">
        <f t="shared" si="65"/>
        <v>0</v>
      </c>
      <c r="CL24" s="560"/>
      <c r="CM24" s="561"/>
      <c r="CN24" s="562">
        <f t="shared" si="66"/>
        <v>0</v>
      </c>
      <c r="CO24" s="560"/>
      <c r="CP24" s="561"/>
      <c r="CQ24" s="562">
        <f t="shared" si="67"/>
        <v>0</v>
      </c>
      <c r="CR24" s="560"/>
      <c r="CS24" s="561"/>
      <c r="CT24" s="562">
        <f t="shared" si="68"/>
        <v>0</v>
      </c>
      <c r="CU24" s="560"/>
      <c r="CV24" s="561"/>
      <c r="CW24" s="562">
        <f t="shared" si="69"/>
        <v>0</v>
      </c>
      <c r="CX24" s="560"/>
      <c r="CY24" s="561"/>
      <c r="CZ24" s="562">
        <f t="shared" si="70"/>
        <v>0</v>
      </c>
      <c r="DA24" s="560"/>
      <c r="DB24" s="561"/>
      <c r="DC24" s="562">
        <f t="shared" si="71"/>
        <v>0</v>
      </c>
      <c r="DD24" s="560"/>
      <c r="DE24" s="561"/>
      <c r="DF24" s="562">
        <f t="shared" si="72"/>
        <v>0</v>
      </c>
      <c r="DG24" s="560"/>
      <c r="DH24" s="561"/>
      <c r="DI24" s="562">
        <f t="shared" si="73"/>
        <v>0</v>
      </c>
      <c r="DJ24" s="857"/>
      <c r="DK24" s="857"/>
      <c r="DL24" s="857"/>
      <c r="DM24" s="857"/>
      <c r="DN24" s="857"/>
      <c r="DO24" s="857"/>
      <c r="DP24" s="857"/>
      <c r="DQ24" s="857"/>
      <c r="DR24" s="857"/>
      <c r="DS24" s="857"/>
      <c r="DT24" s="857"/>
    </row>
    <row r="25" spans="1:124" ht="15.75" customHeight="1" x14ac:dyDescent="0.3">
      <c r="A25" s="871">
        <f>D39</f>
        <v>5</v>
      </c>
      <c r="B25" s="859"/>
      <c r="C25" s="828"/>
      <c r="D25" s="558">
        <f t="shared" si="37"/>
        <v>0</v>
      </c>
      <c r="E25" s="856"/>
      <c r="F25" s="560"/>
      <c r="G25" s="561"/>
      <c r="H25" s="562">
        <f t="shared" si="38"/>
        <v>0</v>
      </c>
      <c r="I25" s="560"/>
      <c r="J25" s="561"/>
      <c r="K25" s="562">
        <f t="shared" si="39"/>
        <v>0</v>
      </c>
      <c r="L25" s="560"/>
      <c r="M25" s="561"/>
      <c r="N25" s="562">
        <f t="shared" si="40"/>
        <v>0</v>
      </c>
      <c r="O25" s="560"/>
      <c r="P25" s="561"/>
      <c r="Q25" s="562">
        <f t="shared" si="41"/>
        <v>0</v>
      </c>
      <c r="R25" s="560"/>
      <c r="S25" s="561"/>
      <c r="T25" s="562">
        <f t="shared" si="42"/>
        <v>0</v>
      </c>
      <c r="U25" s="560"/>
      <c r="V25" s="561"/>
      <c r="W25" s="562">
        <f t="shared" si="43"/>
        <v>0</v>
      </c>
      <c r="X25" s="560"/>
      <c r="Y25" s="561"/>
      <c r="Z25" s="562">
        <f t="shared" si="44"/>
        <v>0</v>
      </c>
      <c r="AA25" s="560"/>
      <c r="AB25" s="561"/>
      <c r="AC25" s="562">
        <f t="shared" si="45"/>
        <v>0</v>
      </c>
      <c r="AD25" s="560"/>
      <c r="AE25" s="561"/>
      <c r="AF25" s="562">
        <f t="shared" si="46"/>
        <v>0</v>
      </c>
      <c r="AG25" s="560"/>
      <c r="AH25" s="561"/>
      <c r="AI25" s="562">
        <f t="shared" si="47"/>
        <v>0</v>
      </c>
      <c r="AJ25" s="560"/>
      <c r="AK25" s="561"/>
      <c r="AL25" s="562">
        <f t="shared" si="48"/>
        <v>0</v>
      </c>
      <c r="AM25" s="560"/>
      <c r="AN25" s="561"/>
      <c r="AO25" s="562">
        <f t="shared" si="49"/>
        <v>0</v>
      </c>
      <c r="AP25" s="560"/>
      <c r="AQ25" s="561"/>
      <c r="AR25" s="562">
        <f t="shared" si="50"/>
        <v>0</v>
      </c>
      <c r="AS25" s="560"/>
      <c r="AT25" s="561"/>
      <c r="AU25" s="562">
        <f t="shared" si="51"/>
        <v>0</v>
      </c>
      <c r="AV25" s="560"/>
      <c r="AW25" s="561"/>
      <c r="AX25" s="562">
        <f t="shared" si="52"/>
        <v>0</v>
      </c>
      <c r="AY25" s="560"/>
      <c r="AZ25" s="561"/>
      <c r="BA25" s="562">
        <f t="shared" si="53"/>
        <v>0</v>
      </c>
      <c r="BB25" s="560"/>
      <c r="BC25" s="561"/>
      <c r="BD25" s="562">
        <f t="shared" si="54"/>
        <v>0</v>
      </c>
      <c r="BE25" s="560"/>
      <c r="BF25" s="561"/>
      <c r="BG25" s="562">
        <f t="shared" si="55"/>
        <v>0</v>
      </c>
      <c r="BH25" s="560"/>
      <c r="BI25" s="561"/>
      <c r="BJ25" s="562">
        <f t="shared" si="56"/>
        <v>0</v>
      </c>
      <c r="BK25" s="560"/>
      <c r="BL25" s="561"/>
      <c r="BM25" s="562">
        <f t="shared" si="57"/>
        <v>0</v>
      </c>
      <c r="BN25" s="560"/>
      <c r="BO25" s="561"/>
      <c r="BP25" s="562">
        <f t="shared" si="58"/>
        <v>0</v>
      </c>
      <c r="BQ25" s="560"/>
      <c r="BR25" s="561"/>
      <c r="BS25" s="562">
        <f t="shared" si="59"/>
        <v>0</v>
      </c>
      <c r="BT25" s="560"/>
      <c r="BU25" s="561"/>
      <c r="BV25" s="562">
        <f t="shared" si="60"/>
        <v>0</v>
      </c>
      <c r="BW25" s="560"/>
      <c r="BX25" s="561"/>
      <c r="BY25" s="562">
        <f t="shared" si="61"/>
        <v>0</v>
      </c>
      <c r="BZ25" s="560"/>
      <c r="CA25" s="561"/>
      <c r="CB25" s="562">
        <f t="shared" si="62"/>
        <v>0</v>
      </c>
      <c r="CC25" s="560"/>
      <c r="CD25" s="561"/>
      <c r="CE25" s="562">
        <f t="shared" si="63"/>
        <v>0</v>
      </c>
      <c r="CF25" s="560"/>
      <c r="CG25" s="561"/>
      <c r="CH25" s="562">
        <f t="shared" si="64"/>
        <v>0</v>
      </c>
      <c r="CI25" s="560"/>
      <c r="CJ25" s="561"/>
      <c r="CK25" s="562">
        <f t="shared" si="65"/>
        <v>0</v>
      </c>
      <c r="CL25" s="560"/>
      <c r="CM25" s="561"/>
      <c r="CN25" s="562">
        <f t="shared" si="66"/>
        <v>0</v>
      </c>
      <c r="CO25" s="560"/>
      <c r="CP25" s="561"/>
      <c r="CQ25" s="562">
        <f t="shared" si="67"/>
        <v>0</v>
      </c>
      <c r="CR25" s="560"/>
      <c r="CS25" s="561"/>
      <c r="CT25" s="562">
        <f t="shared" si="68"/>
        <v>0</v>
      </c>
      <c r="CU25" s="560"/>
      <c r="CV25" s="561"/>
      <c r="CW25" s="562">
        <f t="shared" si="69"/>
        <v>0</v>
      </c>
      <c r="CX25" s="560"/>
      <c r="CY25" s="561"/>
      <c r="CZ25" s="562">
        <f t="shared" si="70"/>
        <v>0</v>
      </c>
      <c r="DA25" s="560"/>
      <c r="DB25" s="561"/>
      <c r="DC25" s="562">
        <f t="shared" si="71"/>
        <v>0</v>
      </c>
      <c r="DD25" s="560"/>
      <c r="DE25" s="561"/>
      <c r="DF25" s="562">
        <f t="shared" si="72"/>
        <v>0</v>
      </c>
      <c r="DG25" s="560"/>
      <c r="DH25" s="561"/>
      <c r="DI25" s="562">
        <f t="shared" si="73"/>
        <v>0</v>
      </c>
      <c r="DJ25" s="857"/>
      <c r="DK25" s="857"/>
      <c r="DL25" s="857"/>
      <c r="DM25" s="857"/>
      <c r="DN25" s="857"/>
      <c r="DO25" s="857"/>
      <c r="DP25" s="857"/>
      <c r="DQ25" s="857"/>
      <c r="DR25" s="857"/>
      <c r="DS25" s="857"/>
      <c r="DT25" s="857"/>
    </row>
    <row r="26" spans="1:124" ht="15.75" customHeight="1" x14ac:dyDescent="0.35">
      <c r="A26" s="872"/>
      <c r="B26" s="873"/>
      <c r="C26" s="874"/>
      <c r="D26" s="558">
        <f t="shared" si="37"/>
        <v>0</v>
      </c>
      <c r="E26" s="5"/>
      <c r="F26" s="596"/>
      <c r="G26" s="597"/>
      <c r="H26" s="562">
        <f t="shared" si="38"/>
        <v>0</v>
      </c>
      <c r="I26" s="596"/>
      <c r="J26" s="597"/>
      <c r="K26" s="562">
        <f t="shared" si="39"/>
        <v>0</v>
      </c>
      <c r="L26" s="596"/>
      <c r="M26" s="597"/>
      <c r="N26" s="562">
        <f t="shared" si="40"/>
        <v>0</v>
      </c>
      <c r="O26" s="596"/>
      <c r="P26" s="597"/>
      <c r="Q26" s="562">
        <f t="shared" si="41"/>
        <v>0</v>
      </c>
      <c r="R26" s="596"/>
      <c r="S26" s="597"/>
      <c r="T26" s="562">
        <f t="shared" si="42"/>
        <v>0</v>
      </c>
      <c r="U26" s="596"/>
      <c r="V26" s="597"/>
      <c r="W26" s="562">
        <f t="shared" si="43"/>
        <v>0</v>
      </c>
      <c r="X26" s="596"/>
      <c r="Y26" s="597"/>
      <c r="Z26" s="562">
        <f t="shared" si="44"/>
        <v>0</v>
      </c>
      <c r="AA26" s="596"/>
      <c r="AB26" s="597"/>
      <c r="AC26" s="562">
        <f t="shared" si="45"/>
        <v>0</v>
      </c>
      <c r="AD26" s="596"/>
      <c r="AE26" s="597"/>
      <c r="AF26" s="562">
        <f t="shared" si="46"/>
        <v>0</v>
      </c>
      <c r="AG26" s="596"/>
      <c r="AH26" s="597"/>
      <c r="AI26" s="562">
        <f t="shared" si="47"/>
        <v>0</v>
      </c>
      <c r="AJ26" s="596"/>
      <c r="AK26" s="597"/>
      <c r="AL26" s="562">
        <f t="shared" si="48"/>
        <v>0</v>
      </c>
      <c r="AM26" s="596"/>
      <c r="AN26" s="597"/>
      <c r="AO26" s="562">
        <f t="shared" si="49"/>
        <v>0</v>
      </c>
      <c r="AP26" s="596"/>
      <c r="AQ26" s="597"/>
      <c r="AR26" s="562">
        <f t="shared" si="50"/>
        <v>0</v>
      </c>
      <c r="AS26" s="596"/>
      <c r="AT26" s="597"/>
      <c r="AU26" s="562">
        <f t="shared" si="51"/>
        <v>0</v>
      </c>
      <c r="AV26" s="596"/>
      <c r="AW26" s="597"/>
      <c r="AX26" s="562">
        <f t="shared" si="52"/>
        <v>0</v>
      </c>
      <c r="AY26" s="596"/>
      <c r="AZ26" s="597"/>
      <c r="BA26" s="562">
        <f t="shared" si="53"/>
        <v>0</v>
      </c>
      <c r="BB26" s="596"/>
      <c r="BC26" s="597"/>
      <c r="BD26" s="562">
        <f t="shared" si="54"/>
        <v>0</v>
      </c>
      <c r="BE26" s="596"/>
      <c r="BF26" s="597"/>
      <c r="BG26" s="562">
        <f t="shared" si="55"/>
        <v>0</v>
      </c>
      <c r="BH26" s="596"/>
      <c r="BI26" s="597"/>
      <c r="BJ26" s="562">
        <f t="shared" si="56"/>
        <v>0</v>
      </c>
      <c r="BK26" s="596"/>
      <c r="BL26" s="597"/>
      <c r="BM26" s="562">
        <f t="shared" si="57"/>
        <v>0</v>
      </c>
      <c r="BN26" s="596"/>
      <c r="BO26" s="597"/>
      <c r="BP26" s="562">
        <f t="shared" si="58"/>
        <v>0</v>
      </c>
      <c r="BQ26" s="596"/>
      <c r="BR26" s="597"/>
      <c r="BS26" s="562">
        <f t="shared" si="59"/>
        <v>0</v>
      </c>
      <c r="BT26" s="596"/>
      <c r="BU26" s="597"/>
      <c r="BV26" s="562">
        <f t="shared" si="60"/>
        <v>0</v>
      </c>
      <c r="BW26" s="596"/>
      <c r="BX26" s="597"/>
      <c r="BY26" s="562">
        <f t="shared" si="61"/>
        <v>0</v>
      </c>
      <c r="BZ26" s="596"/>
      <c r="CA26" s="597"/>
      <c r="CB26" s="562">
        <f t="shared" si="62"/>
        <v>0</v>
      </c>
      <c r="CC26" s="596"/>
      <c r="CD26" s="597"/>
      <c r="CE26" s="562">
        <f t="shared" si="63"/>
        <v>0</v>
      </c>
      <c r="CF26" s="596"/>
      <c r="CG26" s="597"/>
      <c r="CH26" s="562">
        <f t="shared" si="64"/>
        <v>0</v>
      </c>
      <c r="CI26" s="596"/>
      <c r="CJ26" s="597"/>
      <c r="CK26" s="562">
        <f t="shared" si="65"/>
        <v>0</v>
      </c>
      <c r="CL26" s="596"/>
      <c r="CM26" s="597"/>
      <c r="CN26" s="562">
        <f t="shared" si="66"/>
        <v>0</v>
      </c>
      <c r="CO26" s="596"/>
      <c r="CP26" s="597"/>
      <c r="CQ26" s="562">
        <f t="shared" si="67"/>
        <v>0</v>
      </c>
      <c r="CR26" s="596"/>
      <c r="CS26" s="597"/>
      <c r="CT26" s="562">
        <f t="shared" si="68"/>
        <v>0</v>
      </c>
      <c r="CU26" s="596"/>
      <c r="CV26" s="597"/>
      <c r="CW26" s="562">
        <f t="shared" si="69"/>
        <v>0</v>
      </c>
      <c r="CX26" s="596"/>
      <c r="CY26" s="597"/>
      <c r="CZ26" s="562">
        <f t="shared" si="70"/>
        <v>0</v>
      </c>
      <c r="DA26" s="596"/>
      <c r="DB26" s="597"/>
      <c r="DC26" s="562">
        <f t="shared" si="71"/>
        <v>0</v>
      </c>
      <c r="DD26" s="596"/>
      <c r="DE26" s="597"/>
      <c r="DF26" s="562">
        <f t="shared" si="72"/>
        <v>0</v>
      </c>
      <c r="DG26" s="596"/>
      <c r="DH26" s="597"/>
      <c r="DI26" s="562">
        <f t="shared" si="73"/>
        <v>0</v>
      </c>
      <c r="DJ26" s="875"/>
      <c r="DK26" s="875"/>
      <c r="DL26" s="875"/>
      <c r="DM26" s="875"/>
      <c r="DN26" s="875"/>
      <c r="DO26" s="875"/>
      <c r="DP26" s="875"/>
      <c r="DQ26" s="875"/>
      <c r="DR26" s="875"/>
      <c r="DS26" s="875"/>
      <c r="DT26" s="875"/>
    </row>
    <row r="27" spans="1:124" ht="15.75" customHeight="1" x14ac:dyDescent="0.3">
      <c r="A27" s="860"/>
      <c r="B27" s="859"/>
      <c r="C27" s="828"/>
      <c r="D27" s="558">
        <f t="shared" si="37"/>
        <v>0</v>
      </c>
      <c r="E27" s="856"/>
      <c r="F27" s="560"/>
      <c r="G27" s="561"/>
      <c r="H27" s="562">
        <f t="shared" si="38"/>
        <v>0</v>
      </c>
      <c r="I27" s="560"/>
      <c r="J27" s="561"/>
      <c r="K27" s="562">
        <f t="shared" si="39"/>
        <v>0</v>
      </c>
      <c r="L27" s="560"/>
      <c r="M27" s="561"/>
      <c r="N27" s="562">
        <f t="shared" si="40"/>
        <v>0</v>
      </c>
      <c r="O27" s="560"/>
      <c r="P27" s="561"/>
      <c r="Q27" s="562">
        <f t="shared" si="41"/>
        <v>0</v>
      </c>
      <c r="R27" s="560"/>
      <c r="S27" s="561"/>
      <c r="T27" s="562">
        <f t="shared" si="42"/>
        <v>0</v>
      </c>
      <c r="U27" s="560"/>
      <c r="V27" s="561"/>
      <c r="W27" s="562">
        <f t="shared" si="43"/>
        <v>0</v>
      </c>
      <c r="X27" s="560"/>
      <c r="Y27" s="561"/>
      <c r="Z27" s="562">
        <f t="shared" si="44"/>
        <v>0</v>
      </c>
      <c r="AA27" s="560"/>
      <c r="AB27" s="561"/>
      <c r="AC27" s="562">
        <f t="shared" si="45"/>
        <v>0</v>
      </c>
      <c r="AD27" s="560"/>
      <c r="AE27" s="561"/>
      <c r="AF27" s="562">
        <f t="shared" si="46"/>
        <v>0</v>
      </c>
      <c r="AG27" s="560"/>
      <c r="AH27" s="561"/>
      <c r="AI27" s="562">
        <f t="shared" si="47"/>
        <v>0</v>
      </c>
      <c r="AJ27" s="560"/>
      <c r="AK27" s="561"/>
      <c r="AL27" s="562">
        <f t="shared" si="48"/>
        <v>0</v>
      </c>
      <c r="AM27" s="560"/>
      <c r="AN27" s="561"/>
      <c r="AO27" s="562">
        <f t="shared" si="49"/>
        <v>0</v>
      </c>
      <c r="AP27" s="560"/>
      <c r="AQ27" s="561"/>
      <c r="AR27" s="562">
        <f t="shared" si="50"/>
        <v>0</v>
      </c>
      <c r="AS27" s="560"/>
      <c r="AT27" s="561"/>
      <c r="AU27" s="562">
        <f t="shared" si="51"/>
        <v>0</v>
      </c>
      <c r="AV27" s="560"/>
      <c r="AW27" s="561"/>
      <c r="AX27" s="562">
        <f t="shared" si="52"/>
        <v>0</v>
      </c>
      <c r="AY27" s="560"/>
      <c r="AZ27" s="561"/>
      <c r="BA27" s="562">
        <f t="shared" si="53"/>
        <v>0</v>
      </c>
      <c r="BB27" s="560"/>
      <c r="BC27" s="561"/>
      <c r="BD27" s="562">
        <f t="shared" si="54"/>
        <v>0</v>
      </c>
      <c r="BE27" s="560"/>
      <c r="BF27" s="561"/>
      <c r="BG27" s="562">
        <f t="shared" si="55"/>
        <v>0</v>
      </c>
      <c r="BH27" s="560"/>
      <c r="BI27" s="561"/>
      <c r="BJ27" s="562">
        <f t="shared" si="56"/>
        <v>0</v>
      </c>
      <c r="BK27" s="560"/>
      <c r="BL27" s="561"/>
      <c r="BM27" s="562">
        <f t="shared" si="57"/>
        <v>0</v>
      </c>
      <c r="BN27" s="560"/>
      <c r="BO27" s="561"/>
      <c r="BP27" s="562">
        <f t="shared" si="58"/>
        <v>0</v>
      </c>
      <c r="BQ27" s="560"/>
      <c r="BR27" s="561"/>
      <c r="BS27" s="562">
        <f t="shared" si="59"/>
        <v>0</v>
      </c>
      <c r="BT27" s="560"/>
      <c r="BU27" s="561"/>
      <c r="BV27" s="562">
        <f t="shared" si="60"/>
        <v>0</v>
      </c>
      <c r="BW27" s="560"/>
      <c r="BX27" s="561"/>
      <c r="BY27" s="562">
        <f t="shared" si="61"/>
        <v>0</v>
      </c>
      <c r="BZ27" s="560"/>
      <c r="CA27" s="561"/>
      <c r="CB27" s="562">
        <f t="shared" si="62"/>
        <v>0</v>
      </c>
      <c r="CC27" s="560"/>
      <c r="CD27" s="561"/>
      <c r="CE27" s="562">
        <f t="shared" si="63"/>
        <v>0</v>
      </c>
      <c r="CF27" s="560"/>
      <c r="CG27" s="561"/>
      <c r="CH27" s="562">
        <f t="shared" si="64"/>
        <v>0</v>
      </c>
      <c r="CI27" s="560"/>
      <c r="CJ27" s="561"/>
      <c r="CK27" s="562">
        <f t="shared" si="65"/>
        <v>0</v>
      </c>
      <c r="CL27" s="560"/>
      <c r="CM27" s="561"/>
      <c r="CN27" s="562">
        <f t="shared" si="66"/>
        <v>0</v>
      </c>
      <c r="CO27" s="560"/>
      <c r="CP27" s="561"/>
      <c r="CQ27" s="562">
        <f t="shared" si="67"/>
        <v>0</v>
      </c>
      <c r="CR27" s="560"/>
      <c r="CS27" s="561"/>
      <c r="CT27" s="562">
        <f t="shared" si="68"/>
        <v>0</v>
      </c>
      <c r="CU27" s="560"/>
      <c r="CV27" s="561"/>
      <c r="CW27" s="562">
        <f t="shared" si="69"/>
        <v>0</v>
      </c>
      <c r="CX27" s="560"/>
      <c r="CY27" s="561"/>
      <c r="CZ27" s="562">
        <f t="shared" si="70"/>
        <v>0</v>
      </c>
      <c r="DA27" s="560"/>
      <c r="DB27" s="561"/>
      <c r="DC27" s="562">
        <f t="shared" si="71"/>
        <v>0</v>
      </c>
      <c r="DD27" s="560"/>
      <c r="DE27" s="561"/>
      <c r="DF27" s="562">
        <f t="shared" si="72"/>
        <v>0</v>
      </c>
      <c r="DG27" s="560"/>
      <c r="DH27" s="561"/>
      <c r="DI27" s="562">
        <f t="shared" si="73"/>
        <v>0</v>
      </c>
      <c r="DJ27" s="857"/>
      <c r="DK27" s="857"/>
      <c r="DL27" s="857"/>
      <c r="DM27" s="857"/>
      <c r="DN27" s="857"/>
      <c r="DO27" s="857"/>
      <c r="DP27" s="857"/>
      <c r="DQ27" s="857"/>
      <c r="DR27" s="857"/>
      <c r="DS27" s="857"/>
      <c r="DT27" s="857"/>
    </row>
    <row r="28" spans="1:124" ht="15.75" hidden="1" customHeight="1" x14ac:dyDescent="0.3">
      <c r="A28" s="860"/>
      <c r="B28" s="859"/>
      <c r="C28" s="828"/>
      <c r="D28" s="558">
        <f t="shared" si="37"/>
        <v>0</v>
      </c>
      <c r="E28" s="856"/>
      <c r="F28" s="560"/>
      <c r="G28" s="561"/>
      <c r="H28" s="562">
        <f t="shared" si="38"/>
        <v>0</v>
      </c>
      <c r="I28" s="560"/>
      <c r="J28" s="561"/>
      <c r="K28" s="562">
        <f t="shared" si="39"/>
        <v>0</v>
      </c>
      <c r="L28" s="560"/>
      <c r="M28" s="561"/>
      <c r="N28" s="562">
        <f t="shared" si="40"/>
        <v>0</v>
      </c>
      <c r="O28" s="560"/>
      <c r="P28" s="561"/>
      <c r="Q28" s="562">
        <f t="shared" si="41"/>
        <v>0</v>
      </c>
      <c r="R28" s="560"/>
      <c r="S28" s="561"/>
      <c r="T28" s="562">
        <f t="shared" si="42"/>
        <v>0</v>
      </c>
      <c r="U28" s="560"/>
      <c r="V28" s="561"/>
      <c r="W28" s="562">
        <f t="shared" si="43"/>
        <v>0</v>
      </c>
      <c r="X28" s="560"/>
      <c r="Y28" s="561"/>
      <c r="Z28" s="562">
        <f t="shared" si="44"/>
        <v>0</v>
      </c>
      <c r="AA28" s="560"/>
      <c r="AB28" s="561"/>
      <c r="AC28" s="562">
        <f t="shared" si="45"/>
        <v>0</v>
      </c>
      <c r="AD28" s="560"/>
      <c r="AE28" s="561"/>
      <c r="AF28" s="562">
        <f t="shared" si="46"/>
        <v>0</v>
      </c>
      <c r="AG28" s="560"/>
      <c r="AH28" s="561"/>
      <c r="AI28" s="562">
        <f t="shared" si="47"/>
        <v>0</v>
      </c>
      <c r="AJ28" s="560"/>
      <c r="AK28" s="561"/>
      <c r="AL28" s="562">
        <f t="shared" si="48"/>
        <v>0</v>
      </c>
      <c r="AM28" s="560"/>
      <c r="AN28" s="561"/>
      <c r="AO28" s="562">
        <f t="shared" si="49"/>
        <v>0</v>
      </c>
      <c r="AP28" s="560"/>
      <c r="AQ28" s="561"/>
      <c r="AR28" s="562">
        <f t="shared" si="50"/>
        <v>0</v>
      </c>
      <c r="AS28" s="560"/>
      <c r="AT28" s="561"/>
      <c r="AU28" s="562">
        <f t="shared" si="51"/>
        <v>0</v>
      </c>
      <c r="AV28" s="560"/>
      <c r="AW28" s="561"/>
      <c r="AX28" s="562">
        <f t="shared" si="52"/>
        <v>0</v>
      </c>
      <c r="AY28" s="560"/>
      <c r="AZ28" s="561"/>
      <c r="BA28" s="562">
        <f t="shared" si="53"/>
        <v>0</v>
      </c>
      <c r="BB28" s="560"/>
      <c r="BC28" s="561"/>
      <c r="BD28" s="562">
        <f t="shared" si="54"/>
        <v>0</v>
      </c>
      <c r="BE28" s="560"/>
      <c r="BF28" s="561"/>
      <c r="BG28" s="562">
        <f t="shared" si="55"/>
        <v>0</v>
      </c>
      <c r="BH28" s="560"/>
      <c r="BI28" s="561"/>
      <c r="BJ28" s="562">
        <f t="shared" si="56"/>
        <v>0</v>
      </c>
      <c r="BK28" s="560"/>
      <c r="BL28" s="561"/>
      <c r="BM28" s="562">
        <f t="shared" si="57"/>
        <v>0</v>
      </c>
      <c r="BN28" s="560"/>
      <c r="BO28" s="561"/>
      <c r="BP28" s="562">
        <f t="shared" si="58"/>
        <v>0</v>
      </c>
      <c r="BQ28" s="560"/>
      <c r="BR28" s="561"/>
      <c r="BS28" s="562">
        <f t="shared" si="59"/>
        <v>0</v>
      </c>
      <c r="BT28" s="560"/>
      <c r="BU28" s="561"/>
      <c r="BV28" s="562">
        <f t="shared" si="60"/>
        <v>0</v>
      </c>
      <c r="BW28" s="560"/>
      <c r="BX28" s="561"/>
      <c r="BY28" s="562">
        <f t="shared" si="61"/>
        <v>0</v>
      </c>
      <c r="BZ28" s="560"/>
      <c r="CA28" s="561"/>
      <c r="CB28" s="562">
        <f t="shared" si="62"/>
        <v>0</v>
      </c>
      <c r="CC28" s="560"/>
      <c r="CD28" s="561"/>
      <c r="CE28" s="562">
        <f t="shared" si="63"/>
        <v>0</v>
      </c>
      <c r="CF28" s="560"/>
      <c r="CG28" s="561"/>
      <c r="CH28" s="562">
        <f t="shared" si="64"/>
        <v>0</v>
      </c>
      <c r="CI28" s="560"/>
      <c r="CJ28" s="561"/>
      <c r="CK28" s="562">
        <f t="shared" si="65"/>
        <v>0</v>
      </c>
      <c r="CL28" s="560"/>
      <c r="CM28" s="561"/>
      <c r="CN28" s="562">
        <f t="shared" si="66"/>
        <v>0</v>
      </c>
      <c r="CO28" s="560"/>
      <c r="CP28" s="561"/>
      <c r="CQ28" s="562">
        <f t="shared" si="67"/>
        <v>0</v>
      </c>
      <c r="CR28" s="560"/>
      <c r="CS28" s="561"/>
      <c r="CT28" s="562">
        <f t="shared" si="68"/>
        <v>0</v>
      </c>
      <c r="CU28" s="560"/>
      <c r="CV28" s="561"/>
      <c r="CW28" s="562">
        <f t="shared" si="69"/>
        <v>0</v>
      </c>
      <c r="CX28" s="560"/>
      <c r="CY28" s="561"/>
      <c r="CZ28" s="562">
        <f t="shared" si="70"/>
        <v>0</v>
      </c>
      <c r="DA28" s="560"/>
      <c r="DB28" s="561"/>
      <c r="DC28" s="562">
        <f t="shared" si="71"/>
        <v>0</v>
      </c>
      <c r="DD28" s="560"/>
      <c r="DE28" s="561"/>
      <c r="DF28" s="562">
        <f t="shared" si="72"/>
        <v>0</v>
      </c>
      <c r="DG28" s="560"/>
      <c r="DH28" s="561"/>
      <c r="DI28" s="562">
        <f t="shared" si="73"/>
        <v>0</v>
      </c>
      <c r="DJ28" s="857"/>
      <c r="DK28" s="857"/>
      <c r="DL28" s="857"/>
      <c r="DM28" s="857"/>
      <c r="DN28" s="857"/>
      <c r="DO28" s="857"/>
      <c r="DP28" s="857"/>
      <c r="DQ28" s="857"/>
      <c r="DR28" s="857"/>
      <c r="DS28" s="857"/>
      <c r="DT28" s="857"/>
    </row>
    <row r="29" spans="1:124" ht="15.75" hidden="1" customHeight="1" x14ac:dyDescent="0.3">
      <c r="A29" s="876"/>
      <c r="B29" s="859"/>
      <c r="C29" s="828"/>
      <c r="D29" s="558">
        <f t="shared" si="37"/>
        <v>0</v>
      </c>
      <c r="E29" s="856"/>
      <c r="F29" s="560"/>
      <c r="G29" s="561"/>
      <c r="H29" s="562">
        <f t="shared" si="38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1"/>
        <v>0</v>
      </c>
      <c r="DD29" s="560"/>
      <c r="DE29" s="561"/>
      <c r="DF29" s="562">
        <f t="shared" si="72"/>
        <v>0</v>
      </c>
      <c r="DG29" s="560"/>
      <c r="DH29" s="561"/>
      <c r="DI29" s="562">
        <f t="shared" si="73"/>
        <v>0</v>
      </c>
      <c r="DJ29" s="857"/>
      <c r="DK29" s="857"/>
      <c r="DL29" s="857"/>
      <c r="DM29" s="857"/>
      <c r="DN29" s="857"/>
      <c r="DO29" s="857"/>
      <c r="DP29" s="857"/>
      <c r="DQ29" s="857"/>
      <c r="DR29" s="857"/>
      <c r="DS29" s="857"/>
      <c r="DT29" s="857"/>
    </row>
    <row r="30" spans="1:124" ht="15.75" hidden="1" customHeight="1" x14ac:dyDescent="0.3">
      <c r="A30" s="858"/>
      <c r="B30" s="859"/>
      <c r="C30" s="828"/>
      <c r="D30" s="558">
        <f t="shared" si="37"/>
        <v>0</v>
      </c>
      <c r="E30" s="856"/>
      <c r="F30" s="560"/>
      <c r="G30" s="561"/>
      <c r="H30" s="562">
        <f t="shared" si="38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1"/>
        <v>0</v>
      </c>
      <c r="DD30" s="560"/>
      <c r="DE30" s="561"/>
      <c r="DF30" s="562">
        <f t="shared" si="72"/>
        <v>0</v>
      </c>
      <c r="DG30" s="560"/>
      <c r="DH30" s="561"/>
      <c r="DI30" s="562">
        <f t="shared" si="73"/>
        <v>0</v>
      </c>
      <c r="DJ30" s="857"/>
      <c r="DK30" s="857"/>
      <c r="DL30" s="857"/>
      <c r="DM30" s="857"/>
      <c r="DN30" s="857"/>
      <c r="DO30" s="857"/>
      <c r="DP30" s="857"/>
      <c r="DQ30" s="857"/>
      <c r="DR30" s="857"/>
      <c r="DS30" s="857"/>
      <c r="DT30" s="857"/>
    </row>
    <row r="31" spans="1:124" ht="15.75" hidden="1" customHeight="1" x14ac:dyDescent="0.35">
      <c r="A31" s="872"/>
      <c r="B31" s="873"/>
      <c r="C31" s="874"/>
      <c r="D31" s="558">
        <f t="shared" si="37"/>
        <v>0</v>
      </c>
      <c r="E31" s="5"/>
      <c r="F31" s="596"/>
      <c r="G31" s="597"/>
      <c r="H31" s="562">
        <f t="shared" si="38"/>
        <v>0</v>
      </c>
      <c r="I31" s="596"/>
      <c r="J31" s="597"/>
      <c r="K31" s="562">
        <f t="shared" si="39"/>
        <v>0</v>
      </c>
      <c r="L31" s="596"/>
      <c r="M31" s="597"/>
      <c r="N31" s="562">
        <f t="shared" si="40"/>
        <v>0</v>
      </c>
      <c r="O31" s="596"/>
      <c r="P31" s="597"/>
      <c r="Q31" s="562">
        <f t="shared" si="41"/>
        <v>0</v>
      </c>
      <c r="R31" s="596"/>
      <c r="S31" s="597"/>
      <c r="T31" s="562">
        <f t="shared" si="42"/>
        <v>0</v>
      </c>
      <c r="U31" s="596"/>
      <c r="V31" s="597"/>
      <c r="W31" s="562">
        <f t="shared" si="43"/>
        <v>0</v>
      </c>
      <c r="X31" s="596"/>
      <c r="Y31" s="597"/>
      <c r="Z31" s="562">
        <f t="shared" si="44"/>
        <v>0</v>
      </c>
      <c r="AA31" s="596"/>
      <c r="AB31" s="597"/>
      <c r="AC31" s="562">
        <f t="shared" si="45"/>
        <v>0</v>
      </c>
      <c r="AD31" s="596"/>
      <c r="AE31" s="597"/>
      <c r="AF31" s="562">
        <f t="shared" si="46"/>
        <v>0</v>
      </c>
      <c r="AG31" s="596"/>
      <c r="AH31" s="597"/>
      <c r="AI31" s="562">
        <f t="shared" si="47"/>
        <v>0</v>
      </c>
      <c r="AJ31" s="596"/>
      <c r="AK31" s="597"/>
      <c r="AL31" s="562">
        <f t="shared" si="48"/>
        <v>0</v>
      </c>
      <c r="AM31" s="596"/>
      <c r="AN31" s="597"/>
      <c r="AO31" s="562">
        <f t="shared" si="49"/>
        <v>0</v>
      </c>
      <c r="AP31" s="596"/>
      <c r="AQ31" s="597"/>
      <c r="AR31" s="562">
        <f t="shared" si="50"/>
        <v>0</v>
      </c>
      <c r="AS31" s="596"/>
      <c r="AT31" s="597"/>
      <c r="AU31" s="562">
        <f t="shared" si="51"/>
        <v>0</v>
      </c>
      <c r="AV31" s="596"/>
      <c r="AW31" s="597"/>
      <c r="AX31" s="562">
        <f t="shared" si="52"/>
        <v>0</v>
      </c>
      <c r="AY31" s="596"/>
      <c r="AZ31" s="597"/>
      <c r="BA31" s="562">
        <f t="shared" si="53"/>
        <v>0</v>
      </c>
      <c r="BB31" s="596"/>
      <c r="BC31" s="597"/>
      <c r="BD31" s="562">
        <f t="shared" si="54"/>
        <v>0</v>
      </c>
      <c r="BE31" s="596"/>
      <c r="BF31" s="597"/>
      <c r="BG31" s="562">
        <f t="shared" si="55"/>
        <v>0</v>
      </c>
      <c r="BH31" s="596"/>
      <c r="BI31" s="597"/>
      <c r="BJ31" s="562">
        <f t="shared" si="56"/>
        <v>0</v>
      </c>
      <c r="BK31" s="596"/>
      <c r="BL31" s="597"/>
      <c r="BM31" s="562">
        <f t="shared" si="57"/>
        <v>0</v>
      </c>
      <c r="BN31" s="596"/>
      <c r="BO31" s="597"/>
      <c r="BP31" s="562">
        <f t="shared" si="58"/>
        <v>0</v>
      </c>
      <c r="BQ31" s="596"/>
      <c r="BR31" s="597"/>
      <c r="BS31" s="562">
        <f t="shared" si="59"/>
        <v>0</v>
      </c>
      <c r="BT31" s="596"/>
      <c r="BU31" s="597"/>
      <c r="BV31" s="562">
        <f t="shared" si="60"/>
        <v>0</v>
      </c>
      <c r="BW31" s="596"/>
      <c r="BX31" s="597"/>
      <c r="BY31" s="562">
        <f t="shared" si="61"/>
        <v>0</v>
      </c>
      <c r="BZ31" s="596"/>
      <c r="CA31" s="597"/>
      <c r="CB31" s="562">
        <f t="shared" si="62"/>
        <v>0</v>
      </c>
      <c r="CC31" s="596"/>
      <c r="CD31" s="597"/>
      <c r="CE31" s="562">
        <f t="shared" si="63"/>
        <v>0</v>
      </c>
      <c r="CF31" s="596"/>
      <c r="CG31" s="597"/>
      <c r="CH31" s="562">
        <f t="shared" si="64"/>
        <v>0</v>
      </c>
      <c r="CI31" s="596"/>
      <c r="CJ31" s="597"/>
      <c r="CK31" s="562">
        <f t="shared" si="65"/>
        <v>0</v>
      </c>
      <c r="CL31" s="596"/>
      <c r="CM31" s="597"/>
      <c r="CN31" s="562">
        <f t="shared" si="66"/>
        <v>0</v>
      </c>
      <c r="CO31" s="596"/>
      <c r="CP31" s="597"/>
      <c r="CQ31" s="562">
        <f t="shared" si="67"/>
        <v>0</v>
      </c>
      <c r="CR31" s="596"/>
      <c r="CS31" s="597"/>
      <c r="CT31" s="562">
        <f t="shared" si="68"/>
        <v>0</v>
      </c>
      <c r="CU31" s="596"/>
      <c r="CV31" s="597"/>
      <c r="CW31" s="562">
        <f t="shared" si="69"/>
        <v>0</v>
      </c>
      <c r="CX31" s="596"/>
      <c r="CY31" s="597"/>
      <c r="CZ31" s="562">
        <f t="shared" si="70"/>
        <v>0</v>
      </c>
      <c r="DA31" s="596"/>
      <c r="DB31" s="597"/>
      <c r="DC31" s="562">
        <f t="shared" si="71"/>
        <v>0</v>
      </c>
      <c r="DD31" s="596"/>
      <c r="DE31" s="597"/>
      <c r="DF31" s="562">
        <f t="shared" si="72"/>
        <v>0</v>
      </c>
      <c r="DG31" s="596"/>
      <c r="DH31" s="597"/>
      <c r="DI31" s="562">
        <f t="shared" si="73"/>
        <v>0</v>
      </c>
      <c r="DJ31" s="875"/>
      <c r="DK31" s="875"/>
      <c r="DL31" s="875"/>
      <c r="DM31" s="875"/>
      <c r="DN31" s="875"/>
      <c r="DO31" s="875"/>
      <c r="DP31" s="875"/>
      <c r="DQ31" s="875"/>
      <c r="DR31" s="875"/>
      <c r="DS31" s="875"/>
      <c r="DT31" s="875"/>
    </row>
    <row r="32" spans="1:124" ht="15.75" hidden="1" customHeight="1" x14ac:dyDescent="0.35">
      <c r="A32" s="872"/>
      <c r="B32" s="873"/>
      <c r="C32" s="874"/>
      <c r="D32" s="558">
        <f t="shared" si="37"/>
        <v>0</v>
      </c>
      <c r="E32" s="5"/>
      <c r="F32" s="596"/>
      <c r="G32" s="597"/>
      <c r="H32" s="562">
        <f t="shared" si="38"/>
        <v>0</v>
      </c>
      <c r="I32" s="596"/>
      <c r="J32" s="597"/>
      <c r="K32" s="562">
        <f t="shared" si="39"/>
        <v>0</v>
      </c>
      <c r="L32" s="596"/>
      <c r="M32" s="597"/>
      <c r="N32" s="562">
        <f t="shared" si="40"/>
        <v>0</v>
      </c>
      <c r="O32" s="596"/>
      <c r="P32" s="597"/>
      <c r="Q32" s="562">
        <f t="shared" si="41"/>
        <v>0</v>
      </c>
      <c r="R32" s="596"/>
      <c r="S32" s="597"/>
      <c r="T32" s="562">
        <f t="shared" si="42"/>
        <v>0</v>
      </c>
      <c r="U32" s="596"/>
      <c r="V32" s="597"/>
      <c r="W32" s="562">
        <f t="shared" si="43"/>
        <v>0</v>
      </c>
      <c r="X32" s="596"/>
      <c r="Y32" s="597"/>
      <c r="Z32" s="562">
        <f t="shared" si="44"/>
        <v>0</v>
      </c>
      <c r="AA32" s="596"/>
      <c r="AB32" s="597"/>
      <c r="AC32" s="562">
        <f t="shared" si="45"/>
        <v>0</v>
      </c>
      <c r="AD32" s="596"/>
      <c r="AE32" s="597"/>
      <c r="AF32" s="562">
        <f t="shared" si="46"/>
        <v>0</v>
      </c>
      <c r="AG32" s="596"/>
      <c r="AH32" s="597"/>
      <c r="AI32" s="562">
        <f t="shared" si="47"/>
        <v>0</v>
      </c>
      <c r="AJ32" s="596"/>
      <c r="AK32" s="597"/>
      <c r="AL32" s="562">
        <f t="shared" si="48"/>
        <v>0</v>
      </c>
      <c r="AM32" s="596"/>
      <c r="AN32" s="597"/>
      <c r="AO32" s="562">
        <f t="shared" si="49"/>
        <v>0</v>
      </c>
      <c r="AP32" s="596"/>
      <c r="AQ32" s="597"/>
      <c r="AR32" s="562">
        <f t="shared" si="50"/>
        <v>0</v>
      </c>
      <c r="AS32" s="596"/>
      <c r="AT32" s="597"/>
      <c r="AU32" s="562">
        <f t="shared" si="51"/>
        <v>0</v>
      </c>
      <c r="AV32" s="596"/>
      <c r="AW32" s="597"/>
      <c r="AX32" s="562">
        <f t="shared" si="52"/>
        <v>0</v>
      </c>
      <c r="AY32" s="596"/>
      <c r="AZ32" s="597"/>
      <c r="BA32" s="562">
        <f t="shared" si="53"/>
        <v>0</v>
      </c>
      <c r="BB32" s="596"/>
      <c r="BC32" s="597"/>
      <c r="BD32" s="562">
        <f t="shared" si="54"/>
        <v>0</v>
      </c>
      <c r="BE32" s="596"/>
      <c r="BF32" s="597"/>
      <c r="BG32" s="562">
        <f t="shared" si="55"/>
        <v>0</v>
      </c>
      <c r="BH32" s="596"/>
      <c r="BI32" s="597"/>
      <c r="BJ32" s="562">
        <f t="shared" si="56"/>
        <v>0</v>
      </c>
      <c r="BK32" s="596"/>
      <c r="BL32" s="597"/>
      <c r="BM32" s="562">
        <f t="shared" si="57"/>
        <v>0</v>
      </c>
      <c r="BN32" s="596"/>
      <c r="BO32" s="597"/>
      <c r="BP32" s="562">
        <f t="shared" si="58"/>
        <v>0</v>
      </c>
      <c r="BQ32" s="596"/>
      <c r="BR32" s="597"/>
      <c r="BS32" s="562">
        <f t="shared" si="59"/>
        <v>0</v>
      </c>
      <c r="BT32" s="596"/>
      <c r="BU32" s="597"/>
      <c r="BV32" s="562">
        <f t="shared" si="60"/>
        <v>0</v>
      </c>
      <c r="BW32" s="596"/>
      <c r="BX32" s="597"/>
      <c r="BY32" s="562">
        <f t="shared" si="61"/>
        <v>0</v>
      </c>
      <c r="BZ32" s="596"/>
      <c r="CA32" s="597"/>
      <c r="CB32" s="562">
        <f t="shared" si="62"/>
        <v>0</v>
      </c>
      <c r="CC32" s="596"/>
      <c r="CD32" s="597"/>
      <c r="CE32" s="562">
        <f t="shared" si="63"/>
        <v>0</v>
      </c>
      <c r="CF32" s="596"/>
      <c r="CG32" s="597"/>
      <c r="CH32" s="562">
        <f t="shared" si="64"/>
        <v>0</v>
      </c>
      <c r="CI32" s="596"/>
      <c r="CJ32" s="597"/>
      <c r="CK32" s="562">
        <f t="shared" si="65"/>
        <v>0</v>
      </c>
      <c r="CL32" s="596"/>
      <c r="CM32" s="597"/>
      <c r="CN32" s="562">
        <f t="shared" si="66"/>
        <v>0</v>
      </c>
      <c r="CO32" s="596"/>
      <c r="CP32" s="597"/>
      <c r="CQ32" s="562">
        <f t="shared" si="67"/>
        <v>0</v>
      </c>
      <c r="CR32" s="596"/>
      <c r="CS32" s="597"/>
      <c r="CT32" s="562">
        <f t="shared" si="68"/>
        <v>0</v>
      </c>
      <c r="CU32" s="596"/>
      <c r="CV32" s="597"/>
      <c r="CW32" s="562">
        <f t="shared" si="69"/>
        <v>0</v>
      </c>
      <c r="CX32" s="596"/>
      <c r="CY32" s="597"/>
      <c r="CZ32" s="562">
        <f t="shared" si="70"/>
        <v>0</v>
      </c>
      <c r="DA32" s="596"/>
      <c r="DB32" s="597"/>
      <c r="DC32" s="562">
        <f t="shared" si="71"/>
        <v>0</v>
      </c>
      <c r="DD32" s="596"/>
      <c r="DE32" s="597"/>
      <c r="DF32" s="562">
        <f t="shared" si="72"/>
        <v>0</v>
      </c>
      <c r="DG32" s="596"/>
      <c r="DH32" s="597"/>
      <c r="DI32" s="562">
        <f t="shared" si="73"/>
        <v>0</v>
      </c>
      <c r="DJ32" s="875"/>
      <c r="DK32" s="875"/>
      <c r="DL32" s="875"/>
      <c r="DM32" s="875"/>
      <c r="DN32" s="875"/>
      <c r="DO32" s="875"/>
      <c r="DP32" s="875"/>
      <c r="DQ32" s="875"/>
      <c r="DR32" s="875"/>
      <c r="DS32" s="875"/>
      <c r="DT32" s="875"/>
    </row>
    <row r="33" spans="1:124" ht="15.75" hidden="1" customHeight="1" x14ac:dyDescent="0.35">
      <c r="A33" s="872"/>
      <c r="B33" s="873"/>
      <c r="C33" s="874"/>
      <c r="D33" s="558">
        <f t="shared" si="37"/>
        <v>0</v>
      </c>
      <c r="E33" s="5"/>
      <c r="F33" s="596"/>
      <c r="G33" s="597"/>
      <c r="H33" s="562">
        <f t="shared" si="38"/>
        <v>0</v>
      </c>
      <c r="I33" s="596"/>
      <c r="J33" s="597"/>
      <c r="K33" s="562">
        <f t="shared" si="39"/>
        <v>0</v>
      </c>
      <c r="L33" s="596"/>
      <c r="M33" s="597"/>
      <c r="N33" s="562">
        <f t="shared" si="40"/>
        <v>0</v>
      </c>
      <c r="O33" s="596"/>
      <c r="P33" s="597"/>
      <c r="Q33" s="562">
        <f t="shared" si="41"/>
        <v>0</v>
      </c>
      <c r="R33" s="596"/>
      <c r="S33" s="597"/>
      <c r="T33" s="562">
        <f t="shared" si="42"/>
        <v>0</v>
      </c>
      <c r="U33" s="596"/>
      <c r="V33" s="597"/>
      <c r="W33" s="562">
        <f t="shared" si="43"/>
        <v>0</v>
      </c>
      <c r="X33" s="596"/>
      <c r="Y33" s="597"/>
      <c r="Z33" s="562">
        <f t="shared" si="44"/>
        <v>0</v>
      </c>
      <c r="AA33" s="596"/>
      <c r="AB33" s="597"/>
      <c r="AC33" s="562">
        <f t="shared" si="45"/>
        <v>0</v>
      </c>
      <c r="AD33" s="596"/>
      <c r="AE33" s="597"/>
      <c r="AF33" s="562">
        <f t="shared" si="46"/>
        <v>0</v>
      </c>
      <c r="AG33" s="596"/>
      <c r="AH33" s="597"/>
      <c r="AI33" s="562">
        <f t="shared" si="47"/>
        <v>0</v>
      </c>
      <c r="AJ33" s="596"/>
      <c r="AK33" s="597"/>
      <c r="AL33" s="562">
        <f t="shared" si="48"/>
        <v>0</v>
      </c>
      <c r="AM33" s="596"/>
      <c r="AN33" s="597"/>
      <c r="AO33" s="562">
        <f t="shared" si="49"/>
        <v>0</v>
      </c>
      <c r="AP33" s="596"/>
      <c r="AQ33" s="597"/>
      <c r="AR33" s="562">
        <f t="shared" si="50"/>
        <v>0</v>
      </c>
      <c r="AS33" s="596"/>
      <c r="AT33" s="597"/>
      <c r="AU33" s="562">
        <f t="shared" si="51"/>
        <v>0</v>
      </c>
      <c r="AV33" s="596"/>
      <c r="AW33" s="597"/>
      <c r="AX33" s="562">
        <f t="shared" si="52"/>
        <v>0</v>
      </c>
      <c r="AY33" s="596"/>
      <c r="AZ33" s="597"/>
      <c r="BA33" s="562">
        <f t="shared" si="53"/>
        <v>0</v>
      </c>
      <c r="BB33" s="596"/>
      <c r="BC33" s="597"/>
      <c r="BD33" s="562">
        <f t="shared" si="54"/>
        <v>0</v>
      </c>
      <c r="BE33" s="596"/>
      <c r="BF33" s="597"/>
      <c r="BG33" s="562">
        <f t="shared" si="55"/>
        <v>0</v>
      </c>
      <c r="BH33" s="596"/>
      <c r="BI33" s="597"/>
      <c r="BJ33" s="562">
        <f t="shared" si="56"/>
        <v>0</v>
      </c>
      <c r="BK33" s="596"/>
      <c r="BL33" s="597"/>
      <c r="BM33" s="562">
        <f t="shared" si="57"/>
        <v>0</v>
      </c>
      <c r="BN33" s="596"/>
      <c r="BO33" s="597"/>
      <c r="BP33" s="562">
        <f t="shared" si="58"/>
        <v>0</v>
      </c>
      <c r="BQ33" s="596"/>
      <c r="BR33" s="597"/>
      <c r="BS33" s="562">
        <f t="shared" si="59"/>
        <v>0</v>
      </c>
      <c r="BT33" s="596"/>
      <c r="BU33" s="597"/>
      <c r="BV33" s="562">
        <f t="shared" si="60"/>
        <v>0</v>
      </c>
      <c r="BW33" s="596"/>
      <c r="BX33" s="597"/>
      <c r="BY33" s="562">
        <f t="shared" si="61"/>
        <v>0</v>
      </c>
      <c r="BZ33" s="596"/>
      <c r="CA33" s="597"/>
      <c r="CB33" s="562">
        <f t="shared" si="62"/>
        <v>0</v>
      </c>
      <c r="CC33" s="596"/>
      <c r="CD33" s="597"/>
      <c r="CE33" s="562">
        <f t="shared" si="63"/>
        <v>0</v>
      </c>
      <c r="CF33" s="596"/>
      <c r="CG33" s="597"/>
      <c r="CH33" s="562">
        <f t="shared" si="64"/>
        <v>0</v>
      </c>
      <c r="CI33" s="596"/>
      <c r="CJ33" s="597"/>
      <c r="CK33" s="562">
        <f t="shared" si="65"/>
        <v>0</v>
      </c>
      <c r="CL33" s="596"/>
      <c r="CM33" s="597"/>
      <c r="CN33" s="562">
        <f t="shared" si="66"/>
        <v>0</v>
      </c>
      <c r="CO33" s="596"/>
      <c r="CP33" s="597"/>
      <c r="CQ33" s="562">
        <f t="shared" si="67"/>
        <v>0</v>
      </c>
      <c r="CR33" s="596"/>
      <c r="CS33" s="597"/>
      <c r="CT33" s="562">
        <f t="shared" si="68"/>
        <v>0</v>
      </c>
      <c r="CU33" s="596"/>
      <c r="CV33" s="597"/>
      <c r="CW33" s="562">
        <f t="shared" si="69"/>
        <v>0</v>
      </c>
      <c r="CX33" s="596"/>
      <c r="CY33" s="597"/>
      <c r="CZ33" s="562">
        <f t="shared" si="70"/>
        <v>0</v>
      </c>
      <c r="DA33" s="596"/>
      <c r="DB33" s="597"/>
      <c r="DC33" s="562">
        <f t="shared" si="71"/>
        <v>0</v>
      </c>
      <c r="DD33" s="596"/>
      <c r="DE33" s="597"/>
      <c r="DF33" s="562">
        <f t="shared" si="72"/>
        <v>0</v>
      </c>
      <c r="DG33" s="596"/>
      <c r="DH33" s="597"/>
      <c r="DI33" s="562">
        <f t="shared" si="73"/>
        <v>0</v>
      </c>
      <c r="DJ33" s="875"/>
      <c r="DK33" s="875"/>
      <c r="DL33" s="875"/>
      <c r="DM33" s="875"/>
      <c r="DN33" s="875"/>
      <c r="DO33" s="875"/>
      <c r="DP33" s="875"/>
      <c r="DQ33" s="875"/>
      <c r="DR33" s="875"/>
      <c r="DS33" s="875"/>
      <c r="DT33" s="875"/>
    </row>
    <row r="34" spans="1:124" ht="15.75" hidden="1" customHeight="1" x14ac:dyDescent="0.35">
      <c r="A34" s="872"/>
      <c r="B34" s="873"/>
      <c r="C34" s="874"/>
      <c r="D34" s="558">
        <f t="shared" si="37"/>
        <v>0</v>
      </c>
      <c r="E34" s="5"/>
      <c r="F34" s="596"/>
      <c r="G34" s="597"/>
      <c r="H34" s="562">
        <f t="shared" si="38"/>
        <v>0</v>
      </c>
      <c r="I34" s="596"/>
      <c r="J34" s="597"/>
      <c r="K34" s="562">
        <f t="shared" si="39"/>
        <v>0</v>
      </c>
      <c r="L34" s="596"/>
      <c r="M34" s="597"/>
      <c r="N34" s="562">
        <f t="shared" si="40"/>
        <v>0</v>
      </c>
      <c r="O34" s="596"/>
      <c r="P34" s="597"/>
      <c r="Q34" s="562">
        <f t="shared" si="41"/>
        <v>0</v>
      </c>
      <c r="R34" s="596"/>
      <c r="S34" s="597"/>
      <c r="T34" s="562">
        <f t="shared" si="42"/>
        <v>0</v>
      </c>
      <c r="U34" s="596"/>
      <c r="V34" s="597"/>
      <c r="W34" s="562">
        <f t="shared" si="43"/>
        <v>0</v>
      </c>
      <c r="X34" s="596"/>
      <c r="Y34" s="597"/>
      <c r="Z34" s="562">
        <f t="shared" si="44"/>
        <v>0</v>
      </c>
      <c r="AA34" s="596"/>
      <c r="AB34" s="597"/>
      <c r="AC34" s="562">
        <f t="shared" si="45"/>
        <v>0</v>
      </c>
      <c r="AD34" s="596"/>
      <c r="AE34" s="597"/>
      <c r="AF34" s="562">
        <f t="shared" si="46"/>
        <v>0</v>
      </c>
      <c r="AG34" s="596"/>
      <c r="AH34" s="597"/>
      <c r="AI34" s="562">
        <f t="shared" si="47"/>
        <v>0</v>
      </c>
      <c r="AJ34" s="596"/>
      <c r="AK34" s="597"/>
      <c r="AL34" s="562">
        <f t="shared" si="48"/>
        <v>0</v>
      </c>
      <c r="AM34" s="596"/>
      <c r="AN34" s="597"/>
      <c r="AO34" s="562">
        <f t="shared" si="49"/>
        <v>0</v>
      </c>
      <c r="AP34" s="596"/>
      <c r="AQ34" s="597"/>
      <c r="AR34" s="562">
        <f t="shared" si="50"/>
        <v>0</v>
      </c>
      <c r="AS34" s="596"/>
      <c r="AT34" s="597"/>
      <c r="AU34" s="562">
        <f t="shared" si="51"/>
        <v>0</v>
      </c>
      <c r="AV34" s="596"/>
      <c r="AW34" s="597"/>
      <c r="AX34" s="562">
        <f t="shared" si="52"/>
        <v>0</v>
      </c>
      <c r="AY34" s="596"/>
      <c r="AZ34" s="597"/>
      <c r="BA34" s="562">
        <f t="shared" si="53"/>
        <v>0</v>
      </c>
      <c r="BB34" s="596"/>
      <c r="BC34" s="597"/>
      <c r="BD34" s="562">
        <f t="shared" si="54"/>
        <v>0</v>
      </c>
      <c r="BE34" s="596"/>
      <c r="BF34" s="597"/>
      <c r="BG34" s="562">
        <f t="shared" si="55"/>
        <v>0</v>
      </c>
      <c r="BH34" s="596"/>
      <c r="BI34" s="597"/>
      <c r="BJ34" s="562">
        <f t="shared" si="56"/>
        <v>0</v>
      </c>
      <c r="BK34" s="596"/>
      <c r="BL34" s="597"/>
      <c r="BM34" s="562">
        <f t="shared" si="57"/>
        <v>0</v>
      </c>
      <c r="BN34" s="596"/>
      <c r="BO34" s="597"/>
      <c r="BP34" s="562">
        <f t="shared" si="58"/>
        <v>0</v>
      </c>
      <c r="BQ34" s="596"/>
      <c r="BR34" s="597"/>
      <c r="BS34" s="562">
        <f t="shared" si="59"/>
        <v>0</v>
      </c>
      <c r="BT34" s="596"/>
      <c r="BU34" s="597"/>
      <c r="BV34" s="562">
        <f t="shared" si="60"/>
        <v>0</v>
      </c>
      <c r="BW34" s="596"/>
      <c r="BX34" s="597"/>
      <c r="BY34" s="562">
        <f t="shared" si="61"/>
        <v>0</v>
      </c>
      <c r="BZ34" s="596"/>
      <c r="CA34" s="597"/>
      <c r="CB34" s="562">
        <f t="shared" si="62"/>
        <v>0</v>
      </c>
      <c r="CC34" s="596"/>
      <c r="CD34" s="597"/>
      <c r="CE34" s="562">
        <f t="shared" si="63"/>
        <v>0</v>
      </c>
      <c r="CF34" s="596"/>
      <c r="CG34" s="597"/>
      <c r="CH34" s="562">
        <f t="shared" si="64"/>
        <v>0</v>
      </c>
      <c r="CI34" s="596"/>
      <c r="CJ34" s="597"/>
      <c r="CK34" s="562">
        <f t="shared" si="65"/>
        <v>0</v>
      </c>
      <c r="CL34" s="596"/>
      <c r="CM34" s="597"/>
      <c r="CN34" s="562">
        <f t="shared" si="66"/>
        <v>0</v>
      </c>
      <c r="CO34" s="596"/>
      <c r="CP34" s="597"/>
      <c r="CQ34" s="562">
        <f t="shared" si="67"/>
        <v>0</v>
      </c>
      <c r="CR34" s="596"/>
      <c r="CS34" s="597"/>
      <c r="CT34" s="562">
        <f t="shared" si="68"/>
        <v>0</v>
      </c>
      <c r="CU34" s="596"/>
      <c r="CV34" s="597"/>
      <c r="CW34" s="562">
        <f t="shared" si="69"/>
        <v>0</v>
      </c>
      <c r="CX34" s="596"/>
      <c r="CY34" s="597"/>
      <c r="CZ34" s="562">
        <f t="shared" si="70"/>
        <v>0</v>
      </c>
      <c r="DA34" s="596"/>
      <c r="DB34" s="597"/>
      <c r="DC34" s="562">
        <f t="shared" si="71"/>
        <v>0</v>
      </c>
      <c r="DD34" s="596"/>
      <c r="DE34" s="597"/>
      <c r="DF34" s="562">
        <f t="shared" si="72"/>
        <v>0</v>
      </c>
      <c r="DG34" s="596"/>
      <c r="DH34" s="597"/>
      <c r="DI34" s="562">
        <f t="shared" si="73"/>
        <v>0</v>
      </c>
      <c r="DJ34" s="875"/>
      <c r="DK34" s="875"/>
      <c r="DL34" s="875"/>
      <c r="DM34" s="875"/>
      <c r="DN34" s="875"/>
      <c r="DO34" s="875"/>
      <c r="DP34" s="875"/>
      <c r="DQ34" s="875"/>
      <c r="DR34" s="875"/>
      <c r="DS34" s="875"/>
      <c r="DT34" s="875"/>
    </row>
    <row r="35" spans="1:124" ht="15.75" hidden="1" customHeight="1" x14ac:dyDescent="0.35">
      <c r="A35" s="872"/>
      <c r="B35" s="873"/>
      <c r="C35" s="874"/>
      <c r="D35" s="558">
        <f t="shared" si="37"/>
        <v>0</v>
      </c>
      <c r="E35" s="5"/>
      <c r="F35" s="596"/>
      <c r="G35" s="597"/>
      <c r="H35" s="562">
        <f t="shared" si="38"/>
        <v>0</v>
      </c>
      <c r="I35" s="596"/>
      <c r="J35" s="597"/>
      <c r="K35" s="562">
        <f t="shared" si="39"/>
        <v>0</v>
      </c>
      <c r="L35" s="596"/>
      <c r="M35" s="597"/>
      <c r="N35" s="562">
        <f t="shared" si="40"/>
        <v>0</v>
      </c>
      <c r="O35" s="596"/>
      <c r="P35" s="597"/>
      <c r="Q35" s="562">
        <f t="shared" si="41"/>
        <v>0</v>
      </c>
      <c r="R35" s="596"/>
      <c r="S35" s="597"/>
      <c r="T35" s="562">
        <f t="shared" si="42"/>
        <v>0</v>
      </c>
      <c r="U35" s="596"/>
      <c r="V35" s="597"/>
      <c r="W35" s="562">
        <f t="shared" si="43"/>
        <v>0</v>
      </c>
      <c r="X35" s="596"/>
      <c r="Y35" s="597"/>
      <c r="Z35" s="562">
        <f t="shared" si="44"/>
        <v>0</v>
      </c>
      <c r="AA35" s="596"/>
      <c r="AB35" s="597"/>
      <c r="AC35" s="562">
        <f t="shared" si="45"/>
        <v>0</v>
      </c>
      <c r="AD35" s="596"/>
      <c r="AE35" s="597"/>
      <c r="AF35" s="562">
        <f t="shared" si="46"/>
        <v>0</v>
      </c>
      <c r="AG35" s="596"/>
      <c r="AH35" s="597"/>
      <c r="AI35" s="562">
        <f t="shared" si="47"/>
        <v>0</v>
      </c>
      <c r="AJ35" s="596"/>
      <c r="AK35" s="597"/>
      <c r="AL35" s="562">
        <f t="shared" si="48"/>
        <v>0</v>
      </c>
      <c r="AM35" s="596"/>
      <c r="AN35" s="597"/>
      <c r="AO35" s="562">
        <f t="shared" si="49"/>
        <v>0</v>
      </c>
      <c r="AP35" s="596"/>
      <c r="AQ35" s="597"/>
      <c r="AR35" s="562">
        <f t="shared" si="50"/>
        <v>0</v>
      </c>
      <c r="AS35" s="596"/>
      <c r="AT35" s="597"/>
      <c r="AU35" s="562">
        <f t="shared" si="51"/>
        <v>0</v>
      </c>
      <c r="AV35" s="596"/>
      <c r="AW35" s="597"/>
      <c r="AX35" s="562">
        <f t="shared" si="52"/>
        <v>0</v>
      </c>
      <c r="AY35" s="596"/>
      <c r="AZ35" s="597"/>
      <c r="BA35" s="562">
        <f t="shared" si="53"/>
        <v>0</v>
      </c>
      <c r="BB35" s="596"/>
      <c r="BC35" s="597"/>
      <c r="BD35" s="562">
        <f t="shared" si="54"/>
        <v>0</v>
      </c>
      <c r="BE35" s="596"/>
      <c r="BF35" s="597"/>
      <c r="BG35" s="562">
        <f t="shared" si="55"/>
        <v>0</v>
      </c>
      <c r="BH35" s="596"/>
      <c r="BI35" s="597"/>
      <c r="BJ35" s="562">
        <f t="shared" si="56"/>
        <v>0</v>
      </c>
      <c r="BK35" s="596"/>
      <c r="BL35" s="597"/>
      <c r="BM35" s="562">
        <f t="shared" si="57"/>
        <v>0</v>
      </c>
      <c r="BN35" s="596"/>
      <c r="BO35" s="597"/>
      <c r="BP35" s="562">
        <f t="shared" si="58"/>
        <v>0</v>
      </c>
      <c r="BQ35" s="596"/>
      <c r="BR35" s="597"/>
      <c r="BS35" s="562">
        <f t="shared" si="59"/>
        <v>0</v>
      </c>
      <c r="BT35" s="596"/>
      <c r="BU35" s="597"/>
      <c r="BV35" s="562">
        <f t="shared" si="60"/>
        <v>0</v>
      </c>
      <c r="BW35" s="596"/>
      <c r="BX35" s="597"/>
      <c r="BY35" s="562">
        <f t="shared" si="61"/>
        <v>0</v>
      </c>
      <c r="BZ35" s="596"/>
      <c r="CA35" s="597"/>
      <c r="CB35" s="562">
        <f t="shared" si="62"/>
        <v>0</v>
      </c>
      <c r="CC35" s="596"/>
      <c r="CD35" s="597"/>
      <c r="CE35" s="562">
        <f t="shared" si="63"/>
        <v>0</v>
      </c>
      <c r="CF35" s="596"/>
      <c r="CG35" s="597"/>
      <c r="CH35" s="562">
        <f t="shared" si="64"/>
        <v>0</v>
      </c>
      <c r="CI35" s="596"/>
      <c r="CJ35" s="597"/>
      <c r="CK35" s="562">
        <f t="shared" si="65"/>
        <v>0</v>
      </c>
      <c r="CL35" s="596"/>
      <c r="CM35" s="597"/>
      <c r="CN35" s="562">
        <f t="shared" si="66"/>
        <v>0</v>
      </c>
      <c r="CO35" s="596"/>
      <c r="CP35" s="597"/>
      <c r="CQ35" s="562">
        <f t="shared" si="67"/>
        <v>0</v>
      </c>
      <c r="CR35" s="596"/>
      <c r="CS35" s="597"/>
      <c r="CT35" s="562">
        <f t="shared" si="68"/>
        <v>0</v>
      </c>
      <c r="CU35" s="596"/>
      <c r="CV35" s="597"/>
      <c r="CW35" s="562">
        <f t="shared" si="69"/>
        <v>0</v>
      </c>
      <c r="CX35" s="596"/>
      <c r="CY35" s="597"/>
      <c r="CZ35" s="562">
        <f t="shared" si="70"/>
        <v>0</v>
      </c>
      <c r="DA35" s="596"/>
      <c r="DB35" s="597"/>
      <c r="DC35" s="562">
        <f t="shared" si="71"/>
        <v>0</v>
      </c>
      <c r="DD35" s="596"/>
      <c r="DE35" s="597"/>
      <c r="DF35" s="562">
        <f t="shared" si="72"/>
        <v>0</v>
      </c>
      <c r="DG35" s="596"/>
      <c r="DH35" s="597"/>
      <c r="DI35" s="562">
        <f t="shared" si="73"/>
        <v>0</v>
      </c>
      <c r="DJ35" s="875"/>
      <c r="DK35" s="875"/>
      <c r="DL35" s="875"/>
      <c r="DM35" s="875"/>
      <c r="DN35" s="875"/>
      <c r="DO35" s="875"/>
      <c r="DP35" s="875"/>
      <c r="DQ35" s="875"/>
      <c r="DR35" s="875"/>
      <c r="DS35" s="875"/>
      <c r="DT35" s="875"/>
    </row>
    <row r="36" spans="1:124" ht="15.75" hidden="1" customHeight="1" x14ac:dyDescent="0.35">
      <c r="A36" s="872"/>
      <c r="B36" s="873"/>
      <c r="C36" s="874"/>
      <c r="D36" s="558">
        <f t="shared" si="37"/>
        <v>0</v>
      </c>
      <c r="E36" s="5"/>
      <c r="F36" s="596"/>
      <c r="G36" s="597"/>
      <c r="H36" s="562">
        <f t="shared" si="38"/>
        <v>0</v>
      </c>
      <c r="I36" s="596"/>
      <c r="J36" s="597"/>
      <c r="K36" s="562">
        <f t="shared" si="39"/>
        <v>0</v>
      </c>
      <c r="L36" s="596"/>
      <c r="M36" s="597"/>
      <c r="N36" s="562">
        <f t="shared" si="40"/>
        <v>0</v>
      </c>
      <c r="O36" s="596"/>
      <c r="P36" s="597"/>
      <c r="Q36" s="562">
        <f t="shared" si="41"/>
        <v>0</v>
      </c>
      <c r="R36" s="596"/>
      <c r="S36" s="597"/>
      <c r="T36" s="562">
        <f t="shared" si="42"/>
        <v>0</v>
      </c>
      <c r="U36" s="596"/>
      <c r="V36" s="597"/>
      <c r="W36" s="562">
        <f t="shared" si="43"/>
        <v>0</v>
      </c>
      <c r="X36" s="596"/>
      <c r="Y36" s="597"/>
      <c r="Z36" s="562">
        <f t="shared" si="44"/>
        <v>0</v>
      </c>
      <c r="AA36" s="596"/>
      <c r="AB36" s="597"/>
      <c r="AC36" s="562">
        <f t="shared" si="45"/>
        <v>0</v>
      </c>
      <c r="AD36" s="596"/>
      <c r="AE36" s="597"/>
      <c r="AF36" s="562">
        <f t="shared" si="46"/>
        <v>0</v>
      </c>
      <c r="AG36" s="596"/>
      <c r="AH36" s="597"/>
      <c r="AI36" s="562">
        <f t="shared" si="47"/>
        <v>0</v>
      </c>
      <c r="AJ36" s="596"/>
      <c r="AK36" s="597"/>
      <c r="AL36" s="562">
        <f t="shared" si="48"/>
        <v>0</v>
      </c>
      <c r="AM36" s="596"/>
      <c r="AN36" s="597"/>
      <c r="AO36" s="562">
        <f t="shared" si="49"/>
        <v>0</v>
      </c>
      <c r="AP36" s="596"/>
      <c r="AQ36" s="597"/>
      <c r="AR36" s="562">
        <f t="shared" si="50"/>
        <v>0</v>
      </c>
      <c r="AS36" s="596"/>
      <c r="AT36" s="597"/>
      <c r="AU36" s="562">
        <f t="shared" si="51"/>
        <v>0</v>
      </c>
      <c r="AV36" s="596"/>
      <c r="AW36" s="597"/>
      <c r="AX36" s="562">
        <f t="shared" si="52"/>
        <v>0</v>
      </c>
      <c r="AY36" s="596"/>
      <c r="AZ36" s="597"/>
      <c r="BA36" s="562">
        <f t="shared" si="53"/>
        <v>0</v>
      </c>
      <c r="BB36" s="596"/>
      <c r="BC36" s="597"/>
      <c r="BD36" s="562">
        <f t="shared" si="54"/>
        <v>0</v>
      </c>
      <c r="BE36" s="596"/>
      <c r="BF36" s="597"/>
      <c r="BG36" s="562">
        <f t="shared" si="55"/>
        <v>0</v>
      </c>
      <c r="BH36" s="596"/>
      <c r="BI36" s="597"/>
      <c r="BJ36" s="562">
        <f t="shared" si="56"/>
        <v>0</v>
      </c>
      <c r="BK36" s="596"/>
      <c r="BL36" s="597"/>
      <c r="BM36" s="562">
        <f t="shared" si="57"/>
        <v>0</v>
      </c>
      <c r="BN36" s="596"/>
      <c r="BO36" s="597"/>
      <c r="BP36" s="562">
        <f t="shared" si="58"/>
        <v>0</v>
      </c>
      <c r="BQ36" s="596"/>
      <c r="BR36" s="597"/>
      <c r="BS36" s="562">
        <f t="shared" si="59"/>
        <v>0</v>
      </c>
      <c r="BT36" s="596"/>
      <c r="BU36" s="597"/>
      <c r="BV36" s="562">
        <f t="shared" si="60"/>
        <v>0</v>
      </c>
      <c r="BW36" s="596"/>
      <c r="BX36" s="597"/>
      <c r="BY36" s="562">
        <f t="shared" si="61"/>
        <v>0</v>
      </c>
      <c r="BZ36" s="596"/>
      <c r="CA36" s="597"/>
      <c r="CB36" s="562">
        <f t="shared" si="62"/>
        <v>0</v>
      </c>
      <c r="CC36" s="596"/>
      <c r="CD36" s="597"/>
      <c r="CE36" s="562">
        <f t="shared" si="63"/>
        <v>0</v>
      </c>
      <c r="CF36" s="596"/>
      <c r="CG36" s="597"/>
      <c r="CH36" s="562">
        <f t="shared" si="64"/>
        <v>0</v>
      </c>
      <c r="CI36" s="596"/>
      <c r="CJ36" s="597"/>
      <c r="CK36" s="562">
        <f t="shared" si="65"/>
        <v>0</v>
      </c>
      <c r="CL36" s="596"/>
      <c r="CM36" s="597"/>
      <c r="CN36" s="562">
        <f t="shared" si="66"/>
        <v>0</v>
      </c>
      <c r="CO36" s="596"/>
      <c r="CP36" s="597"/>
      <c r="CQ36" s="562">
        <f t="shared" si="67"/>
        <v>0</v>
      </c>
      <c r="CR36" s="596"/>
      <c r="CS36" s="597"/>
      <c r="CT36" s="562">
        <f t="shared" si="68"/>
        <v>0</v>
      </c>
      <c r="CU36" s="596"/>
      <c r="CV36" s="597"/>
      <c r="CW36" s="562">
        <f t="shared" si="69"/>
        <v>0</v>
      </c>
      <c r="CX36" s="596"/>
      <c r="CY36" s="597"/>
      <c r="CZ36" s="562">
        <f t="shared" si="70"/>
        <v>0</v>
      </c>
      <c r="DA36" s="596"/>
      <c r="DB36" s="597"/>
      <c r="DC36" s="562">
        <f t="shared" si="71"/>
        <v>0</v>
      </c>
      <c r="DD36" s="596"/>
      <c r="DE36" s="597"/>
      <c r="DF36" s="562">
        <f t="shared" si="72"/>
        <v>0</v>
      </c>
      <c r="DG36" s="596"/>
      <c r="DH36" s="597"/>
      <c r="DI36" s="562">
        <f t="shared" si="73"/>
        <v>0</v>
      </c>
      <c r="DJ36" s="875"/>
      <c r="DK36" s="875"/>
      <c r="DL36" s="875"/>
      <c r="DM36" s="875"/>
      <c r="DN36" s="875"/>
      <c r="DO36" s="875"/>
      <c r="DP36" s="875"/>
      <c r="DQ36" s="875"/>
      <c r="DR36" s="875"/>
      <c r="DS36" s="875"/>
      <c r="DT36" s="875"/>
    </row>
    <row r="37" spans="1:124" ht="15.75" hidden="1" customHeight="1" x14ac:dyDescent="0.35">
      <c r="A37" s="872"/>
      <c r="B37" s="873"/>
      <c r="C37" s="874"/>
      <c r="D37" s="558">
        <f t="shared" si="37"/>
        <v>0</v>
      </c>
      <c r="E37" s="5"/>
      <c r="F37" s="596"/>
      <c r="G37" s="597"/>
      <c r="H37" s="562">
        <f t="shared" si="38"/>
        <v>0</v>
      </c>
      <c r="I37" s="596"/>
      <c r="J37" s="597"/>
      <c r="K37" s="562">
        <f t="shared" si="39"/>
        <v>0</v>
      </c>
      <c r="L37" s="596"/>
      <c r="M37" s="597"/>
      <c r="N37" s="562">
        <f t="shared" si="40"/>
        <v>0</v>
      </c>
      <c r="O37" s="596"/>
      <c r="P37" s="597"/>
      <c r="Q37" s="562">
        <f t="shared" si="41"/>
        <v>0</v>
      </c>
      <c r="R37" s="596"/>
      <c r="S37" s="597"/>
      <c r="T37" s="562">
        <f t="shared" si="42"/>
        <v>0</v>
      </c>
      <c r="U37" s="596"/>
      <c r="V37" s="597"/>
      <c r="W37" s="562">
        <f t="shared" si="43"/>
        <v>0</v>
      </c>
      <c r="X37" s="596"/>
      <c r="Y37" s="597"/>
      <c r="Z37" s="562">
        <f t="shared" si="44"/>
        <v>0</v>
      </c>
      <c r="AA37" s="596"/>
      <c r="AB37" s="597"/>
      <c r="AC37" s="562">
        <f t="shared" si="45"/>
        <v>0</v>
      </c>
      <c r="AD37" s="596"/>
      <c r="AE37" s="597"/>
      <c r="AF37" s="562">
        <f t="shared" si="46"/>
        <v>0</v>
      </c>
      <c r="AG37" s="596"/>
      <c r="AH37" s="597"/>
      <c r="AI37" s="562">
        <f t="shared" si="47"/>
        <v>0</v>
      </c>
      <c r="AJ37" s="596"/>
      <c r="AK37" s="597"/>
      <c r="AL37" s="562">
        <f t="shared" si="48"/>
        <v>0</v>
      </c>
      <c r="AM37" s="596"/>
      <c r="AN37" s="597"/>
      <c r="AO37" s="562">
        <f t="shared" si="49"/>
        <v>0</v>
      </c>
      <c r="AP37" s="596"/>
      <c r="AQ37" s="597"/>
      <c r="AR37" s="562">
        <f t="shared" si="50"/>
        <v>0</v>
      </c>
      <c r="AS37" s="596"/>
      <c r="AT37" s="597"/>
      <c r="AU37" s="562">
        <f t="shared" si="51"/>
        <v>0</v>
      </c>
      <c r="AV37" s="596"/>
      <c r="AW37" s="597"/>
      <c r="AX37" s="562">
        <f t="shared" si="52"/>
        <v>0</v>
      </c>
      <c r="AY37" s="596"/>
      <c r="AZ37" s="597"/>
      <c r="BA37" s="562">
        <f t="shared" si="53"/>
        <v>0</v>
      </c>
      <c r="BB37" s="596"/>
      <c r="BC37" s="597"/>
      <c r="BD37" s="562">
        <f t="shared" si="54"/>
        <v>0</v>
      </c>
      <c r="BE37" s="596"/>
      <c r="BF37" s="597"/>
      <c r="BG37" s="562">
        <f t="shared" si="55"/>
        <v>0</v>
      </c>
      <c r="BH37" s="596"/>
      <c r="BI37" s="597"/>
      <c r="BJ37" s="562">
        <f t="shared" si="56"/>
        <v>0</v>
      </c>
      <c r="BK37" s="596"/>
      <c r="BL37" s="597"/>
      <c r="BM37" s="562">
        <f t="shared" si="57"/>
        <v>0</v>
      </c>
      <c r="BN37" s="596"/>
      <c r="BO37" s="597"/>
      <c r="BP37" s="562">
        <f t="shared" si="58"/>
        <v>0</v>
      </c>
      <c r="BQ37" s="596"/>
      <c r="BR37" s="597"/>
      <c r="BS37" s="562">
        <f t="shared" si="59"/>
        <v>0</v>
      </c>
      <c r="BT37" s="596"/>
      <c r="BU37" s="597"/>
      <c r="BV37" s="562">
        <f t="shared" si="60"/>
        <v>0</v>
      </c>
      <c r="BW37" s="596"/>
      <c r="BX37" s="597"/>
      <c r="BY37" s="562">
        <f t="shared" si="61"/>
        <v>0</v>
      </c>
      <c r="BZ37" s="596"/>
      <c r="CA37" s="597"/>
      <c r="CB37" s="562">
        <f t="shared" si="62"/>
        <v>0</v>
      </c>
      <c r="CC37" s="596"/>
      <c r="CD37" s="597"/>
      <c r="CE37" s="562">
        <f t="shared" si="63"/>
        <v>0</v>
      </c>
      <c r="CF37" s="596"/>
      <c r="CG37" s="597"/>
      <c r="CH37" s="562">
        <f t="shared" si="64"/>
        <v>0</v>
      </c>
      <c r="CI37" s="596"/>
      <c r="CJ37" s="597"/>
      <c r="CK37" s="562">
        <f t="shared" si="65"/>
        <v>0</v>
      </c>
      <c r="CL37" s="596"/>
      <c r="CM37" s="597"/>
      <c r="CN37" s="562">
        <f t="shared" si="66"/>
        <v>0</v>
      </c>
      <c r="CO37" s="596"/>
      <c r="CP37" s="597"/>
      <c r="CQ37" s="562">
        <f t="shared" si="67"/>
        <v>0</v>
      </c>
      <c r="CR37" s="596"/>
      <c r="CS37" s="597"/>
      <c r="CT37" s="562">
        <f t="shared" si="68"/>
        <v>0</v>
      </c>
      <c r="CU37" s="596"/>
      <c r="CV37" s="597"/>
      <c r="CW37" s="562">
        <f t="shared" si="69"/>
        <v>0</v>
      </c>
      <c r="CX37" s="596"/>
      <c r="CY37" s="597"/>
      <c r="CZ37" s="562">
        <f t="shared" si="70"/>
        <v>0</v>
      </c>
      <c r="DA37" s="596"/>
      <c r="DB37" s="597"/>
      <c r="DC37" s="562">
        <f t="shared" si="71"/>
        <v>0</v>
      </c>
      <c r="DD37" s="596"/>
      <c r="DE37" s="597"/>
      <c r="DF37" s="562">
        <f t="shared" si="72"/>
        <v>0</v>
      </c>
      <c r="DG37" s="596"/>
      <c r="DH37" s="597"/>
      <c r="DI37" s="562">
        <f t="shared" si="73"/>
        <v>0</v>
      </c>
      <c r="DJ37" s="875"/>
      <c r="DK37" s="875"/>
      <c r="DL37" s="875"/>
      <c r="DM37" s="875"/>
      <c r="DN37" s="875"/>
      <c r="DO37" s="875"/>
      <c r="DP37" s="875"/>
      <c r="DQ37" s="875"/>
      <c r="DR37" s="875"/>
      <c r="DS37" s="875"/>
      <c r="DT37" s="875"/>
    </row>
    <row r="38" spans="1:124" ht="15.75" hidden="1" customHeight="1" x14ac:dyDescent="0.35">
      <c r="A38" s="872"/>
      <c r="B38" s="873"/>
      <c r="C38" s="874"/>
      <c r="D38" s="558">
        <f t="shared" si="37"/>
        <v>0</v>
      </c>
      <c r="E38" s="5"/>
      <c r="F38" s="596"/>
      <c r="G38" s="597"/>
      <c r="H38" s="562">
        <f t="shared" si="38"/>
        <v>0</v>
      </c>
      <c r="I38" s="596"/>
      <c r="J38" s="597"/>
      <c r="K38" s="562">
        <f t="shared" si="39"/>
        <v>0</v>
      </c>
      <c r="L38" s="596"/>
      <c r="M38" s="597"/>
      <c r="N38" s="562">
        <f t="shared" si="40"/>
        <v>0</v>
      </c>
      <c r="O38" s="596"/>
      <c r="P38" s="597"/>
      <c r="Q38" s="562">
        <f t="shared" si="41"/>
        <v>0</v>
      </c>
      <c r="R38" s="596"/>
      <c r="S38" s="597"/>
      <c r="T38" s="562">
        <f t="shared" si="42"/>
        <v>0</v>
      </c>
      <c r="U38" s="596"/>
      <c r="V38" s="597"/>
      <c r="W38" s="562">
        <f t="shared" si="43"/>
        <v>0</v>
      </c>
      <c r="X38" s="596"/>
      <c r="Y38" s="597"/>
      <c r="Z38" s="562">
        <f t="shared" si="44"/>
        <v>0</v>
      </c>
      <c r="AA38" s="596"/>
      <c r="AB38" s="597"/>
      <c r="AC38" s="562">
        <f t="shared" si="45"/>
        <v>0</v>
      </c>
      <c r="AD38" s="596"/>
      <c r="AE38" s="597"/>
      <c r="AF38" s="562">
        <f t="shared" si="46"/>
        <v>0</v>
      </c>
      <c r="AG38" s="596"/>
      <c r="AH38" s="597"/>
      <c r="AI38" s="562">
        <f t="shared" si="47"/>
        <v>0</v>
      </c>
      <c r="AJ38" s="596"/>
      <c r="AK38" s="597"/>
      <c r="AL38" s="562">
        <f t="shared" si="48"/>
        <v>0</v>
      </c>
      <c r="AM38" s="596"/>
      <c r="AN38" s="597"/>
      <c r="AO38" s="562">
        <f t="shared" si="49"/>
        <v>0</v>
      </c>
      <c r="AP38" s="596"/>
      <c r="AQ38" s="597"/>
      <c r="AR38" s="562">
        <f t="shared" si="50"/>
        <v>0</v>
      </c>
      <c r="AS38" s="596"/>
      <c r="AT38" s="597"/>
      <c r="AU38" s="562">
        <f t="shared" si="51"/>
        <v>0</v>
      </c>
      <c r="AV38" s="596"/>
      <c r="AW38" s="597"/>
      <c r="AX38" s="562">
        <f t="shared" si="52"/>
        <v>0</v>
      </c>
      <c r="AY38" s="596"/>
      <c r="AZ38" s="597"/>
      <c r="BA38" s="562">
        <f t="shared" si="53"/>
        <v>0</v>
      </c>
      <c r="BB38" s="596"/>
      <c r="BC38" s="597"/>
      <c r="BD38" s="562">
        <f t="shared" si="54"/>
        <v>0</v>
      </c>
      <c r="BE38" s="596"/>
      <c r="BF38" s="597"/>
      <c r="BG38" s="562">
        <f t="shared" si="55"/>
        <v>0</v>
      </c>
      <c r="BH38" s="596"/>
      <c r="BI38" s="597"/>
      <c r="BJ38" s="562">
        <f t="shared" si="56"/>
        <v>0</v>
      </c>
      <c r="BK38" s="596"/>
      <c r="BL38" s="597"/>
      <c r="BM38" s="562">
        <f t="shared" si="57"/>
        <v>0</v>
      </c>
      <c r="BN38" s="596"/>
      <c r="BO38" s="597"/>
      <c r="BP38" s="562">
        <f t="shared" si="58"/>
        <v>0</v>
      </c>
      <c r="BQ38" s="596"/>
      <c r="BR38" s="597"/>
      <c r="BS38" s="562">
        <f t="shared" si="59"/>
        <v>0</v>
      </c>
      <c r="BT38" s="596"/>
      <c r="BU38" s="597"/>
      <c r="BV38" s="562">
        <f t="shared" si="60"/>
        <v>0</v>
      </c>
      <c r="BW38" s="596"/>
      <c r="BX38" s="597"/>
      <c r="BY38" s="562">
        <f t="shared" si="61"/>
        <v>0</v>
      </c>
      <c r="BZ38" s="596"/>
      <c r="CA38" s="597"/>
      <c r="CB38" s="562">
        <f t="shared" si="62"/>
        <v>0</v>
      </c>
      <c r="CC38" s="596"/>
      <c r="CD38" s="597"/>
      <c r="CE38" s="562">
        <f t="shared" si="63"/>
        <v>0</v>
      </c>
      <c r="CF38" s="596"/>
      <c r="CG38" s="597"/>
      <c r="CH38" s="562">
        <f t="shared" si="64"/>
        <v>0</v>
      </c>
      <c r="CI38" s="596"/>
      <c r="CJ38" s="597"/>
      <c r="CK38" s="562">
        <f t="shared" si="65"/>
        <v>0</v>
      </c>
      <c r="CL38" s="596"/>
      <c r="CM38" s="597"/>
      <c r="CN38" s="562">
        <f t="shared" si="66"/>
        <v>0</v>
      </c>
      <c r="CO38" s="596"/>
      <c r="CP38" s="597"/>
      <c r="CQ38" s="562">
        <f t="shared" si="67"/>
        <v>0</v>
      </c>
      <c r="CR38" s="596"/>
      <c r="CS38" s="597"/>
      <c r="CT38" s="562">
        <f t="shared" si="68"/>
        <v>0</v>
      </c>
      <c r="CU38" s="596"/>
      <c r="CV38" s="597"/>
      <c r="CW38" s="562">
        <f t="shared" si="69"/>
        <v>0</v>
      </c>
      <c r="CX38" s="596"/>
      <c r="CY38" s="597"/>
      <c r="CZ38" s="562">
        <f t="shared" si="70"/>
        <v>0</v>
      </c>
      <c r="DA38" s="596"/>
      <c r="DB38" s="597"/>
      <c r="DC38" s="562">
        <f t="shared" si="71"/>
        <v>0</v>
      </c>
      <c r="DD38" s="596"/>
      <c r="DE38" s="597"/>
      <c r="DF38" s="562">
        <f t="shared" si="72"/>
        <v>0</v>
      </c>
      <c r="DG38" s="596"/>
      <c r="DH38" s="597"/>
      <c r="DI38" s="562">
        <f t="shared" si="73"/>
        <v>0</v>
      </c>
      <c r="DJ38" s="875"/>
      <c r="DK38" s="875"/>
      <c r="DL38" s="875"/>
      <c r="DM38" s="875"/>
      <c r="DN38" s="875"/>
      <c r="DO38" s="875"/>
      <c r="DP38" s="875"/>
      <c r="DQ38" s="875"/>
      <c r="DR38" s="875"/>
      <c r="DS38" s="875"/>
      <c r="DT38" s="875"/>
    </row>
    <row r="39" spans="1:124" ht="15.75" hidden="1" customHeight="1" x14ac:dyDescent="0.35">
      <c r="A39" s="872"/>
      <c r="B39" s="873"/>
      <c r="C39" s="874"/>
      <c r="D39" s="600">
        <f>SUM(D23:D38)</f>
        <v>5</v>
      </c>
      <c r="E39" s="5"/>
      <c r="F39" s="596"/>
      <c r="G39" s="597"/>
      <c r="H39" s="562">
        <f t="shared" si="38"/>
        <v>0</v>
      </c>
      <c r="I39" s="596"/>
      <c r="J39" s="597"/>
      <c r="K39" s="562">
        <f t="shared" si="39"/>
        <v>0</v>
      </c>
      <c r="L39" s="596"/>
      <c r="M39" s="597"/>
      <c r="N39" s="562">
        <f t="shared" si="40"/>
        <v>0</v>
      </c>
      <c r="O39" s="596"/>
      <c r="P39" s="597"/>
      <c r="Q39" s="562">
        <f t="shared" si="41"/>
        <v>0</v>
      </c>
      <c r="R39" s="596"/>
      <c r="S39" s="597"/>
      <c r="T39" s="562">
        <f t="shared" si="42"/>
        <v>0</v>
      </c>
      <c r="U39" s="596"/>
      <c r="V39" s="597"/>
      <c r="W39" s="562">
        <f t="shared" si="43"/>
        <v>0</v>
      </c>
      <c r="X39" s="596"/>
      <c r="Y39" s="597"/>
      <c r="Z39" s="562">
        <f t="shared" si="44"/>
        <v>0</v>
      </c>
      <c r="AA39" s="596"/>
      <c r="AB39" s="597"/>
      <c r="AC39" s="562">
        <f t="shared" si="45"/>
        <v>0</v>
      </c>
      <c r="AD39" s="596"/>
      <c r="AE39" s="597"/>
      <c r="AF39" s="562">
        <f t="shared" si="46"/>
        <v>0</v>
      </c>
      <c r="AG39" s="596"/>
      <c r="AH39" s="597"/>
      <c r="AI39" s="562">
        <f t="shared" si="47"/>
        <v>0</v>
      </c>
      <c r="AJ39" s="596"/>
      <c r="AK39" s="597"/>
      <c r="AL39" s="562">
        <f t="shared" si="48"/>
        <v>0</v>
      </c>
      <c r="AM39" s="596"/>
      <c r="AN39" s="597"/>
      <c r="AO39" s="562">
        <f t="shared" si="49"/>
        <v>0</v>
      </c>
      <c r="AP39" s="596"/>
      <c r="AQ39" s="597"/>
      <c r="AR39" s="562">
        <f t="shared" si="50"/>
        <v>0</v>
      </c>
      <c r="AS39" s="596"/>
      <c r="AT39" s="597"/>
      <c r="AU39" s="562">
        <f t="shared" si="51"/>
        <v>0</v>
      </c>
      <c r="AV39" s="596"/>
      <c r="AW39" s="597"/>
      <c r="AX39" s="562">
        <f t="shared" si="52"/>
        <v>0</v>
      </c>
      <c r="AY39" s="596"/>
      <c r="AZ39" s="597"/>
      <c r="BA39" s="562">
        <f t="shared" si="53"/>
        <v>0</v>
      </c>
      <c r="BB39" s="596"/>
      <c r="BC39" s="597"/>
      <c r="BD39" s="562">
        <f t="shared" si="54"/>
        <v>0</v>
      </c>
      <c r="BE39" s="596"/>
      <c r="BF39" s="597"/>
      <c r="BG39" s="562">
        <f t="shared" si="55"/>
        <v>0</v>
      </c>
      <c r="BH39" s="596"/>
      <c r="BI39" s="597"/>
      <c r="BJ39" s="562">
        <f t="shared" si="56"/>
        <v>0</v>
      </c>
      <c r="BK39" s="596"/>
      <c r="BL39" s="597"/>
      <c r="BM39" s="562">
        <f t="shared" si="57"/>
        <v>0</v>
      </c>
      <c r="BN39" s="596"/>
      <c r="BO39" s="597"/>
      <c r="BP39" s="562">
        <f t="shared" si="58"/>
        <v>0</v>
      </c>
      <c r="BQ39" s="596"/>
      <c r="BR39" s="597"/>
      <c r="BS39" s="562">
        <f t="shared" si="59"/>
        <v>0</v>
      </c>
      <c r="BT39" s="596"/>
      <c r="BU39" s="597"/>
      <c r="BV39" s="562">
        <f t="shared" si="60"/>
        <v>0</v>
      </c>
      <c r="BW39" s="596"/>
      <c r="BX39" s="597"/>
      <c r="BY39" s="562">
        <f t="shared" si="61"/>
        <v>0</v>
      </c>
      <c r="BZ39" s="596"/>
      <c r="CA39" s="597"/>
      <c r="CB39" s="562">
        <f t="shared" si="62"/>
        <v>0</v>
      </c>
      <c r="CC39" s="596"/>
      <c r="CD39" s="597"/>
      <c r="CE39" s="562">
        <f t="shared" si="63"/>
        <v>0</v>
      </c>
      <c r="CF39" s="596"/>
      <c r="CG39" s="597"/>
      <c r="CH39" s="562">
        <f t="shared" si="64"/>
        <v>0</v>
      </c>
      <c r="CI39" s="596"/>
      <c r="CJ39" s="597"/>
      <c r="CK39" s="562">
        <f t="shared" si="65"/>
        <v>0</v>
      </c>
      <c r="CL39" s="596"/>
      <c r="CM39" s="597"/>
      <c r="CN39" s="562">
        <f t="shared" si="66"/>
        <v>0</v>
      </c>
      <c r="CO39" s="596"/>
      <c r="CP39" s="597"/>
      <c r="CQ39" s="562">
        <f t="shared" si="67"/>
        <v>0</v>
      </c>
      <c r="CR39" s="596"/>
      <c r="CS39" s="597"/>
      <c r="CT39" s="562">
        <f t="shared" si="68"/>
        <v>0</v>
      </c>
      <c r="CU39" s="596"/>
      <c r="CV39" s="597"/>
      <c r="CW39" s="562">
        <f t="shared" si="69"/>
        <v>0</v>
      </c>
      <c r="CX39" s="596"/>
      <c r="CY39" s="597"/>
      <c r="CZ39" s="562">
        <f t="shared" si="70"/>
        <v>0</v>
      </c>
      <c r="DA39" s="596"/>
      <c r="DB39" s="597"/>
      <c r="DC39" s="562">
        <f t="shared" si="71"/>
        <v>0</v>
      </c>
      <c r="DD39" s="596"/>
      <c r="DE39" s="597"/>
      <c r="DF39" s="562">
        <f t="shared" si="72"/>
        <v>0</v>
      </c>
      <c r="DG39" s="596"/>
      <c r="DH39" s="597"/>
      <c r="DI39" s="562">
        <f t="shared" si="73"/>
        <v>0</v>
      </c>
      <c r="DJ39" s="875"/>
      <c r="DK39" s="875"/>
      <c r="DL39" s="875"/>
      <c r="DM39" s="875"/>
      <c r="DN39" s="875"/>
      <c r="DO39" s="875"/>
      <c r="DP39" s="875"/>
      <c r="DQ39" s="875"/>
      <c r="DR39" s="875"/>
      <c r="DS39" s="875"/>
      <c r="DT39" s="875"/>
    </row>
    <row r="40" spans="1:124" ht="15.75" customHeight="1" x14ac:dyDescent="0.35">
      <c r="A40" s="877"/>
      <c r="B40" s="878"/>
      <c r="C40" s="877"/>
      <c r="D40" s="879"/>
      <c r="E40" s="877"/>
      <c r="F40" s="601"/>
      <c r="G40" s="601"/>
      <c r="H40" s="601"/>
      <c r="I40" s="601"/>
      <c r="J40" s="601"/>
      <c r="K40" s="601"/>
      <c r="L40" s="601"/>
      <c r="M40" s="601"/>
      <c r="N40" s="601"/>
      <c r="O40" s="601"/>
      <c r="P40" s="601"/>
      <c r="Q40" s="601"/>
      <c r="R40" s="601"/>
      <c r="S40" s="601"/>
      <c r="T40" s="601"/>
      <c r="U40" s="601"/>
      <c r="V40" s="601"/>
      <c r="W40" s="601"/>
      <c r="X40" s="601"/>
      <c r="Y40" s="601"/>
      <c r="Z40" s="601"/>
      <c r="AA40" s="601"/>
      <c r="AB40" s="601"/>
      <c r="AC40" s="601"/>
      <c r="AD40" s="601"/>
      <c r="AE40" s="601"/>
      <c r="AF40" s="601"/>
      <c r="AG40" s="601"/>
      <c r="AH40" s="601"/>
      <c r="AI40" s="601"/>
      <c r="AJ40" s="601"/>
      <c r="AK40" s="601"/>
      <c r="AL40" s="601"/>
      <c r="AM40" s="601"/>
      <c r="AN40" s="601"/>
      <c r="AO40" s="601"/>
      <c r="AP40" s="601"/>
      <c r="AQ40" s="601"/>
      <c r="AR40" s="601"/>
      <c r="AS40" s="601"/>
      <c r="AT40" s="601"/>
      <c r="AU40" s="601"/>
      <c r="AV40" s="601"/>
      <c r="AW40" s="601"/>
      <c r="AX40" s="601"/>
      <c r="AY40" s="601"/>
      <c r="AZ40" s="601"/>
      <c r="BA40" s="601"/>
      <c r="BB40" s="601"/>
      <c r="BC40" s="601"/>
      <c r="BD40" s="601"/>
      <c r="BE40" s="601"/>
      <c r="BF40" s="601"/>
      <c r="BG40" s="601"/>
      <c r="BH40" s="601"/>
      <c r="BI40" s="601"/>
      <c r="BJ40" s="601"/>
      <c r="BK40" s="601"/>
      <c r="BL40" s="601"/>
      <c r="BM40" s="601"/>
      <c r="BN40" s="601"/>
      <c r="BO40" s="601"/>
      <c r="BP40" s="601"/>
      <c r="BQ40" s="601"/>
      <c r="BR40" s="601"/>
      <c r="BS40" s="601"/>
      <c r="BT40" s="601"/>
      <c r="BU40" s="601"/>
      <c r="BV40" s="601"/>
      <c r="BW40" s="601"/>
      <c r="BX40" s="601"/>
      <c r="BY40" s="601"/>
      <c r="BZ40" s="601"/>
      <c r="CA40" s="601"/>
      <c r="CB40" s="601"/>
      <c r="CC40" s="601"/>
      <c r="CD40" s="601"/>
      <c r="CE40" s="601"/>
      <c r="CF40" s="601"/>
      <c r="CG40" s="601"/>
      <c r="CH40" s="601"/>
      <c r="CI40" s="601"/>
      <c r="CJ40" s="601"/>
      <c r="CK40" s="601"/>
      <c r="CL40" s="601"/>
      <c r="CM40" s="601"/>
      <c r="CN40" s="601"/>
      <c r="CO40" s="601"/>
      <c r="CP40" s="601"/>
      <c r="CQ40" s="601"/>
      <c r="CR40" s="601"/>
      <c r="CS40" s="601"/>
      <c r="CT40" s="601"/>
      <c r="CU40" s="601"/>
      <c r="CV40" s="601"/>
      <c r="CW40" s="601"/>
      <c r="CX40" s="601"/>
      <c r="CY40" s="601"/>
      <c r="CZ40" s="601"/>
      <c r="DA40" s="601"/>
      <c r="DB40" s="601"/>
      <c r="DC40" s="601"/>
      <c r="DD40" s="601"/>
      <c r="DE40" s="601"/>
      <c r="DF40" s="601"/>
      <c r="DG40" s="601"/>
      <c r="DH40" s="601"/>
      <c r="DI40" s="601"/>
      <c r="DJ40" s="877"/>
      <c r="DK40" s="877"/>
      <c r="DL40" s="877"/>
      <c r="DM40" s="877"/>
      <c r="DN40" s="877"/>
      <c r="DO40" s="877"/>
      <c r="DP40" s="877"/>
      <c r="DQ40" s="877"/>
      <c r="DR40" s="877"/>
      <c r="DS40" s="877"/>
      <c r="DT40" s="877"/>
    </row>
    <row r="41" spans="1:124" ht="15.75" customHeight="1" x14ac:dyDescent="0.35">
      <c r="A41" s="880"/>
      <c r="B41" s="881"/>
      <c r="C41" s="880"/>
      <c r="D41" s="880"/>
      <c r="E41" s="880"/>
      <c r="F41" s="604"/>
      <c r="G41" s="604"/>
      <c r="H41" s="604"/>
      <c r="I41" s="604"/>
      <c r="J41" s="604"/>
      <c r="K41" s="604"/>
      <c r="L41" s="604"/>
      <c r="M41" s="604"/>
      <c r="N41" s="604"/>
      <c r="O41" s="604"/>
      <c r="P41" s="604"/>
      <c r="Q41" s="604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04"/>
      <c r="AC41" s="604"/>
      <c r="AD41" s="604"/>
      <c r="AE41" s="604"/>
      <c r="AF41" s="604"/>
      <c r="AG41" s="604"/>
      <c r="AH41" s="604"/>
      <c r="AI41" s="604"/>
      <c r="AJ41" s="604"/>
      <c r="AK41" s="604"/>
      <c r="AL41" s="604"/>
      <c r="AM41" s="604"/>
      <c r="AN41" s="604"/>
      <c r="AO41" s="604"/>
      <c r="AP41" s="604"/>
      <c r="AQ41" s="604"/>
      <c r="AR41" s="604"/>
      <c r="AS41" s="604"/>
      <c r="AT41" s="604"/>
      <c r="AU41" s="604"/>
      <c r="AV41" s="604"/>
      <c r="AW41" s="604"/>
      <c r="AX41" s="604"/>
      <c r="AY41" s="604"/>
      <c r="AZ41" s="604"/>
      <c r="BA41" s="604"/>
      <c r="BB41" s="604"/>
      <c r="BC41" s="604"/>
      <c r="BD41" s="604"/>
      <c r="BE41" s="604"/>
      <c r="BF41" s="604"/>
      <c r="BG41" s="604"/>
      <c r="BH41" s="604"/>
      <c r="BI41" s="604"/>
      <c r="BJ41" s="604"/>
      <c r="BK41" s="604"/>
      <c r="BL41" s="604"/>
      <c r="BM41" s="604"/>
      <c r="BN41" s="604"/>
      <c r="BO41" s="604"/>
      <c r="BP41" s="604"/>
      <c r="BQ41" s="604"/>
      <c r="BR41" s="604"/>
      <c r="BS41" s="604"/>
      <c r="BT41" s="604"/>
      <c r="BU41" s="604"/>
      <c r="BV41" s="604"/>
      <c r="BW41" s="604"/>
      <c r="BX41" s="604"/>
      <c r="BY41" s="604"/>
      <c r="BZ41" s="604"/>
      <c r="CA41" s="604"/>
      <c r="CB41" s="604"/>
      <c r="CC41" s="604"/>
      <c r="CD41" s="604"/>
      <c r="CE41" s="604"/>
      <c r="CF41" s="604"/>
      <c r="CG41" s="604"/>
      <c r="CH41" s="604"/>
      <c r="CI41" s="604"/>
      <c r="CJ41" s="604"/>
      <c r="CK41" s="604"/>
      <c r="CL41" s="604"/>
      <c r="CM41" s="604"/>
      <c r="CN41" s="604"/>
      <c r="CO41" s="604"/>
      <c r="CP41" s="604"/>
      <c r="CQ41" s="604"/>
      <c r="CR41" s="604"/>
      <c r="CS41" s="604"/>
      <c r="CT41" s="604"/>
      <c r="CU41" s="604"/>
      <c r="CV41" s="604"/>
      <c r="CW41" s="604"/>
      <c r="CX41" s="604"/>
      <c r="CY41" s="604"/>
      <c r="CZ41" s="604"/>
      <c r="DA41" s="604"/>
      <c r="DB41" s="604"/>
      <c r="DC41" s="604"/>
      <c r="DD41" s="604"/>
      <c r="DE41" s="604"/>
      <c r="DF41" s="604"/>
      <c r="DG41" s="604"/>
      <c r="DH41" s="604"/>
      <c r="DI41" s="604"/>
      <c r="DJ41" s="880"/>
      <c r="DK41" s="880"/>
      <c r="DL41" s="880"/>
      <c r="DM41" s="880"/>
      <c r="DN41" s="880"/>
      <c r="DO41" s="880"/>
      <c r="DP41" s="880"/>
      <c r="DQ41" s="880"/>
      <c r="DR41" s="880"/>
      <c r="DS41" s="880"/>
      <c r="DT41" s="880"/>
    </row>
    <row r="42" spans="1:124" ht="15.75" customHeight="1" x14ac:dyDescent="0.35">
      <c r="A42" s="5"/>
      <c r="B42" s="882"/>
      <c r="C42" s="5"/>
      <c r="D42" s="88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</row>
    <row r="43" spans="1:124" ht="28.5" hidden="1" customHeight="1" x14ac:dyDescent="0.95">
      <c r="A43" s="883" t="s">
        <v>488</v>
      </c>
      <c r="B43" s="884"/>
      <c r="C43" s="885"/>
      <c r="D43" s="886"/>
      <c r="E43" s="887"/>
      <c r="F43" s="887"/>
      <c r="G43" s="887"/>
      <c r="H43" s="887"/>
      <c r="I43" s="887"/>
      <c r="J43" s="887"/>
      <c r="K43" s="887"/>
      <c r="L43" s="887"/>
      <c r="M43" s="887"/>
      <c r="N43" s="887"/>
      <c r="O43" s="887"/>
      <c r="P43" s="887"/>
      <c r="Q43" s="887"/>
      <c r="R43" s="887"/>
      <c r="S43" s="887"/>
      <c r="T43" s="887"/>
      <c r="U43" s="887"/>
      <c r="V43" s="887"/>
      <c r="W43" s="887"/>
      <c r="X43" s="887"/>
      <c r="Y43" s="887"/>
      <c r="Z43" s="887"/>
      <c r="AA43" s="887"/>
      <c r="AB43" s="887"/>
      <c r="AC43" s="887"/>
      <c r="AD43" s="887"/>
      <c r="AE43" s="887"/>
      <c r="AF43" s="887"/>
      <c r="AG43" s="887"/>
      <c r="AH43" s="887"/>
      <c r="AI43" s="887"/>
      <c r="AJ43" s="887"/>
      <c r="AK43" s="887"/>
      <c r="AL43" s="887"/>
      <c r="AM43" s="887"/>
      <c r="AN43" s="887"/>
      <c r="AO43" s="887"/>
      <c r="AP43" s="887"/>
      <c r="AQ43" s="887"/>
      <c r="AR43" s="887"/>
      <c r="AS43" s="887"/>
      <c r="AT43" s="887"/>
      <c r="AU43" s="887"/>
      <c r="AV43" s="887"/>
      <c r="AW43" s="887"/>
      <c r="AX43" s="887"/>
      <c r="AY43" s="887"/>
      <c r="AZ43" s="887"/>
      <c r="BA43" s="887"/>
      <c r="BB43" s="887"/>
      <c r="BC43" s="887"/>
      <c r="BD43" s="887"/>
      <c r="BE43" s="887"/>
      <c r="BF43" s="887"/>
      <c r="BG43" s="887"/>
      <c r="BH43" s="887"/>
      <c r="BI43" s="887"/>
      <c r="BJ43" s="887"/>
      <c r="BK43" s="887"/>
      <c r="BL43" s="887"/>
      <c r="BM43" s="887"/>
      <c r="BN43" s="887"/>
      <c r="BO43" s="887"/>
      <c r="BP43" s="887"/>
      <c r="BQ43" s="887"/>
      <c r="BR43" s="887"/>
      <c r="BS43" s="887"/>
      <c r="BT43" s="887"/>
      <c r="BU43" s="887"/>
      <c r="BV43" s="887"/>
      <c r="BW43" s="887"/>
      <c r="BX43" s="887"/>
      <c r="BY43" s="887"/>
      <c r="BZ43" s="887"/>
      <c r="CA43" s="887"/>
      <c r="CB43" s="887"/>
      <c r="CC43" s="887"/>
      <c r="CD43" s="887"/>
      <c r="CE43" s="887"/>
      <c r="CF43" s="887"/>
      <c r="CG43" s="887"/>
      <c r="CH43" s="887"/>
      <c r="CI43" s="887"/>
      <c r="CJ43" s="887"/>
      <c r="CK43" s="887"/>
      <c r="CL43" s="887"/>
      <c r="CM43" s="887"/>
      <c r="CN43" s="887"/>
      <c r="CO43" s="887"/>
      <c r="CP43" s="887"/>
      <c r="CQ43" s="887"/>
      <c r="CR43" s="887"/>
      <c r="CS43" s="887"/>
      <c r="CT43" s="887"/>
      <c r="CU43" s="887"/>
      <c r="CV43" s="887"/>
      <c r="CW43" s="887"/>
      <c r="CX43" s="887"/>
      <c r="CY43" s="887"/>
      <c r="CZ43" s="887"/>
      <c r="DA43" s="887"/>
      <c r="DB43" s="887"/>
      <c r="DC43" s="887"/>
      <c r="DD43" s="887"/>
      <c r="DE43" s="887"/>
      <c r="DF43" s="887"/>
      <c r="DG43" s="887"/>
      <c r="DH43" s="887"/>
      <c r="DI43" s="887"/>
      <c r="DJ43" s="887"/>
      <c r="DK43" s="887"/>
      <c r="DL43" s="887"/>
      <c r="DM43" s="887"/>
      <c r="DN43" s="887"/>
      <c r="DO43" s="887"/>
      <c r="DP43" s="887"/>
      <c r="DQ43" s="887"/>
      <c r="DR43" s="887"/>
      <c r="DS43" s="887"/>
      <c r="DT43" s="887"/>
    </row>
    <row r="44" spans="1:124" ht="14.25" hidden="1" customHeight="1" x14ac:dyDescent="0.35">
      <c r="A44" s="1863" t="s">
        <v>473</v>
      </c>
      <c r="B44" s="1864" t="s">
        <v>474</v>
      </c>
      <c r="C44" s="1865" t="s">
        <v>475</v>
      </c>
      <c r="D44" s="1866" t="s">
        <v>476</v>
      </c>
      <c r="E44" s="1868" t="s">
        <v>8</v>
      </c>
      <c r="F44" s="888" t="s">
        <v>489</v>
      </c>
      <c r="G44" s="889" t="s">
        <v>489</v>
      </c>
      <c r="H44" s="888" t="s">
        <v>489</v>
      </c>
      <c r="I44" s="888" t="s">
        <v>489</v>
      </c>
      <c r="J44" s="888" t="s">
        <v>489</v>
      </c>
      <c r="K44" s="888" t="s">
        <v>489</v>
      </c>
      <c r="L44" s="888" t="s">
        <v>489</v>
      </c>
      <c r="M44" s="888" t="s">
        <v>489</v>
      </c>
      <c r="N44" s="888" t="s">
        <v>489</v>
      </c>
      <c r="O44" s="888" t="s">
        <v>489</v>
      </c>
      <c r="P44" s="888" t="s">
        <v>489</v>
      </c>
      <c r="Q44" s="888" t="s">
        <v>489</v>
      </c>
      <c r="R44" s="888" t="s">
        <v>489</v>
      </c>
      <c r="S44" s="888" t="s">
        <v>489</v>
      </c>
      <c r="T44" s="888" t="s">
        <v>489</v>
      </c>
      <c r="U44" s="888" t="s">
        <v>489</v>
      </c>
      <c r="V44" s="888" t="s">
        <v>489</v>
      </c>
      <c r="W44" s="888" t="s">
        <v>489</v>
      </c>
      <c r="X44" s="888" t="s">
        <v>489</v>
      </c>
      <c r="Y44" s="888" t="s">
        <v>489</v>
      </c>
      <c r="Z44" s="888" t="s">
        <v>489</v>
      </c>
      <c r="AA44" s="888" t="s">
        <v>489</v>
      </c>
      <c r="AB44" s="888" t="s">
        <v>489</v>
      </c>
      <c r="AC44" s="888" t="s">
        <v>489</v>
      </c>
      <c r="AD44" s="888" t="s">
        <v>489</v>
      </c>
      <c r="AE44" s="888" t="s">
        <v>489</v>
      </c>
      <c r="AF44" s="888" t="s">
        <v>489</v>
      </c>
      <c r="AG44" s="888" t="s">
        <v>489</v>
      </c>
      <c r="AH44" s="888" t="s">
        <v>489</v>
      </c>
      <c r="AI44" s="888" t="s">
        <v>489</v>
      </c>
      <c r="AJ44" s="888" t="s">
        <v>489</v>
      </c>
      <c r="AK44" s="888" t="s">
        <v>489</v>
      </c>
      <c r="AL44" s="888" t="s">
        <v>489</v>
      </c>
      <c r="AM44" s="888" t="s">
        <v>489</v>
      </c>
      <c r="AN44" s="888" t="s">
        <v>489</v>
      </c>
      <c r="AO44" s="888" t="s">
        <v>489</v>
      </c>
      <c r="AP44" s="888" t="s">
        <v>489</v>
      </c>
      <c r="AQ44" s="888" t="s">
        <v>489</v>
      </c>
      <c r="AR44" s="888" t="s">
        <v>489</v>
      </c>
      <c r="AS44" s="888" t="s">
        <v>489</v>
      </c>
      <c r="AT44" s="888" t="s">
        <v>489</v>
      </c>
      <c r="AU44" s="888" t="s">
        <v>489</v>
      </c>
      <c r="AV44" s="888" t="s">
        <v>489</v>
      </c>
      <c r="AW44" s="888" t="s">
        <v>489</v>
      </c>
      <c r="AX44" s="888" t="s">
        <v>489</v>
      </c>
      <c r="AY44" s="888" t="s">
        <v>489</v>
      </c>
      <c r="AZ44" s="888" t="s">
        <v>489</v>
      </c>
      <c r="BA44" s="888" t="s">
        <v>489</v>
      </c>
      <c r="BB44" s="888" t="s">
        <v>489</v>
      </c>
      <c r="BC44" s="888" t="s">
        <v>489</v>
      </c>
      <c r="BD44" s="888" t="s">
        <v>489</v>
      </c>
      <c r="BE44" s="888" t="s">
        <v>489</v>
      </c>
      <c r="BF44" s="888" t="s">
        <v>489</v>
      </c>
      <c r="BG44" s="888" t="s">
        <v>489</v>
      </c>
      <c r="BH44" s="888" t="s">
        <v>489</v>
      </c>
      <c r="BI44" s="888" t="s">
        <v>489</v>
      </c>
      <c r="BJ44" s="888" t="s">
        <v>489</v>
      </c>
      <c r="BK44" s="888" t="s">
        <v>489</v>
      </c>
      <c r="BL44" s="888" t="s">
        <v>489</v>
      </c>
      <c r="BM44" s="888" t="s">
        <v>489</v>
      </c>
      <c r="BN44" s="888" t="s">
        <v>489</v>
      </c>
      <c r="BO44" s="888" t="s">
        <v>489</v>
      </c>
      <c r="BP44" s="888" t="s">
        <v>489</v>
      </c>
      <c r="BQ44" s="888" t="s">
        <v>489</v>
      </c>
      <c r="BR44" s="888" t="s">
        <v>489</v>
      </c>
      <c r="BS44" s="888" t="s">
        <v>489</v>
      </c>
      <c r="BT44" s="888" t="s">
        <v>489</v>
      </c>
      <c r="BU44" s="888" t="s">
        <v>489</v>
      </c>
      <c r="BV44" s="888" t="s">
        <v>489</v>
      </c>
      <c r="BW44" s="890" t="s">
        <v>489</v>
      </c>
      <c r="BX44" s="888" t="s">
        <v>489</v>
      </c>
      <c r="BY44" s="888" t="s">
        <v>489</v>
      </c>
      <c r="BZ44" s="888" t="s">
        <v>489</v>
      </c>
      <c r="CA44" s="888" t="s">
        <v>489</v>
      </c>
      <c r="CB44" s="888" t="s">
        <v>489</v>
      </c>
      <c r="CC44" s="888" t="s">
        <v>489</v>
      </c>
      <c r="CD44" s="888" t="s">
        <v>489</v>
      </c>
      <c r="CE44" s="888" t="s">
        <v>489</v>
      </c>
      <c r="CF44" s="888" t="s">
        <v>489</v>
      </c>
      <c r="CG44" s="888" t="s">
        <v>489</v>
      </c>
      <c r="CH44" s="888" t="s">
        <v>489</v>
      </c>
      <c r="CI44" s="888" t="s">
        <v>489</v>
      </c>
      <c r="CJ44" s="888" t="s">
        <v>489</v>
      </c>
      <c r="CK44" s="888" t="s">
        <v>489</v>
      </c>
      <c r="CL44" s="888" t="s">
        <v>489</v>
      </c>
      <c r="CM44" s="888" t="s">
        <v>489</v>
      </c>
      <c r="CN44" s="888" t="s">
        <v>489</v>
      </c>
      <c r="CO44" s="888" t="s">
        <v>489</v>
      </c>
      <c r="CP44" s="888" t="s">
        <v>489</v>
      </c>
      <c r="CQ44" s="888" t="s">
        <v>489</v>
      </c>
      <c r="CR44" s="888" t="s">
        <v>489</v>
      </c>
      <c r="CS44" s="888" t="s">
        <v>489</v>
      </c>
      <c r="CT44" s="888" t="s">
        <v>489</v>
      </c>
      <c r="CU44" s="888" t="s">
        <v>489</v>
      </c>
      <c r="CV44" s="888" t="s">
        <v>489</v>
      </c>
      <c r="CW44" s="888" t="s">
        <v>489</v>
      </c>
      <c r="CX44" s="888" t="s">
        <v>489</v>
      </c>
      <c r="CY44" s="888" t="s">
        <v>489</v>
      </c>
      <c r="CZ44" s="888" t="s">
        <v>489</v>
      </c>
      <c r="DA44" s="889"/>
      <c r="DB44" s="889"/>
      <c r="DC44" s="888"/>
      <c r="DD44" s="888"/>
      <c r="DE44" s="889"/>
      <c r="DF44" s="888"/>
      <c r="DG44" s="888"/>
      <c r="DH44" s="889"/>
      <c r="DI44" s="888"/>
      <c r="DJ44" s="891"/>
      <c r="DK44" s="891"/>
      <c r="DL44" s="891"/>
      <c r="DM44" s="891"/>
      <c r="DN44" s="891"/>
      <c r="DO44" s="891"/>
      <c r="DP44" s="891"/>
      <c r="DQ44" s="891"/>
      <c r="DR44" s="891"/>
      <c r="DS44" s="891"/>
      <c r="DT44" s="891"/>
    </row>
    <row r="45" spans="1:124" ht="15.75" hidden="1" customHeight="1" x14ac:dyDescent="0.35">
      <c r="A45" s="1863"/>
      <c r="B45" s="1863"/>
      <c r="C45" s="1865"/>
      <c r="D45" s="1866"/>
      <c r="E45" s="1868"/>
      <c r="F45" s="892" t="s">
        <v>490</v>
      </c>
      <c r="G45" s="892" t="s">
        <v>490</v>
      </c>
      <c r="H45" s="892" t="s">
        <v>490</v>
      </c>
      <c r="I45" s="892" t="s">
        <v>490</v>
      </c>
      <c r="J45" s="892" t="s">
        <v>490</v>
      </c>
      <c r="K45" s="892" t="s">
        <v>490</v>
      </c>
      <c r="L45" s="892" t="s">
        <v>490</v>
      </c>
      <c r="M45" s="892" t="s">
        <v>490</v>
      </c>
      <c r="N45" s="892" t="s">
        <v>490</v>
      </c>
      <c r="O45" s="892" t="s">
        <v>490</v>
      </c>
      <c r="P45" s="892" t="s">
        <v>490</v>
      </c>
      <c r="Q45" s="892" t="s">
        <v>490</v>
      </c>
      <c r="R45" s="892" t="s">
        <v>490</v>
      </c>
      <c r="S45" s="892" t="s">
        <v>490</v>
      </c>
      <c r="T45" s="892" t="s">
        <v>490</v>
      </c>
      <c r="U45" s="892" t="s">
        <v>490</v>
      </c>
      <c r="V45" s="892" t="s">
        <v>490</v>
      </c>
      <c r="W45" s="892" t="s">
        <v>490</v>
      </c>
      <c r="X45" s="892" t="s">
        <v>490</v>
      </c>
      <c r="Y45" s="892" t="s">
        <v>490</v>
      </c>
      <c r="Z45" s="892" t="s">
        <v>490</v>
      </c>
      <c r="AA45" s="892" t="s">
        <v>490</v>
      </c>
      <c r="AB45" s="892" t="s">
        <v>490</v>
      </c>
      <c r="AC45" s="892" t="s">
        <v>490</v>
      </c>
      <c r="AD45" s="892" t="s">
        <v>490</v>
      </c>
      <c r="AE45" s="892" t="s">
        <v>490</v>
      </c>
      <c r="AF45" s="892" t="s">
        <v>490</v>
      </c>
      <c r="AG45" s="892" t="s">
        <v>490</v>
      </c>
      <c r="AH45" s="892" t="s">
        <v>490</v>
      </c>
      <c r="AI45" s="892" t="s">
        <v>490</v>
      </c>
      <c r="AJ45" s="892" t="s">
        <v>490</v>
      </c>
      <c r="AK45" s="892" t="s">
        <v>490</v>
      </c>
      <c r="AL45" s="892" t="s">
        <v>490</v>
      </c>
      <c r="AM45" s="892" t="s">
        <v>490</v>
      </c>
      <c r="AN45" s="892" t="s">
        <v>490</v>
      </c>
      <c r="AO45" s="892" t="s">
        <v>490</v>
      </c>
      <c r="AP45" s="892" t="s">
        <v>490</v>
      </c>
      <c r="AQ45" s="892" t="s">
        <v>490</v>
      </c>
      <c r="AR45" s="892" t="s">
        <v>490</v>
      </c>
      <c r="AS45" s="892" t="s">
        <v>490</v>
      </c>
      <c r="AT45" s="892" t="s">
        <v>490</v>
      </c>
      <c r="AU45" s="892" t="s">
        <v>490</v>
      </c>
      <c r="AV45" s="892" t="s">
        <v>490</v>
      </c>
      <c r="AW45" s="892" t="s">
        <v>490</v>
      </c>
      <c r="AX45" s="892" t="s">
        <v>490</v>
      </c>
      <c r="AY45" s="892" t="s">
        <v>490</v>
      </c>
      <c r="AZ45" s="892" t="s">
        <v>490</v>
      </c>
      <c r="BA45" s="892" t="s">
        <v>490</v>
      </c>
      <c r="BB45" s="892" t="s">
        <v>490</v>
      </c>
      <c r="BC45" s="892" t="s">
        <v>490</v>
      </c>
      <c r="BD45" s="892" t="s">
        <v>490</v>
      </c>
      <c r="BE45" s="892" t="s">
        <v>490</v>
      </c>
      <c r="BF45" s="892" t="s">
        <v>490</v>
      </c>
      <c r="BG45" s="892" t="s">
        <v>490</v>
      </c>
      <c r="BH45" s="892" t="s">
        <v>490</v>
      </c>
      <c r="BI45" s="892" t="s">
        <v>490</v>
      </c>
      <c r="BJ45" s="892" t="s">
        <v>490</v>
      </c>
      <c r="BK45" s="892" t="s">
        <v>490</v>
      </c>
      <c r="BL45" s="892" t="s">
        <v>490</v>
      </c>
      <c r="BM45" s="892" t="s">
        <v>490</v>
      </c>
      <c r="BN45" s="892" t="s">
        <v>490</v>
      </c>
      <c r="BO45" s="892" t="s">
        <v>490</v>
      </c>
      <c r="BP45" s="892" t="s">
        <v>490</v>
      </c>
      <c r="BQ45" s="892" t="s">
        <v>490</v>
      </c>
      <c r="BR45" s="892" t="s">
        <v>490</v>
      </c>
      <c r="BS45" s="892" t="s">
        <v>490</v>
      </c>
      <c r="BT45" s="892" t="s">
        <v>490</v>
      </c>
      <c r="BU45" s="892" t="s">
        <v>490</v>
      </c>
      <c r="BV45" s="892" t="s">
        <v>490</v>
      </c>
      <c r="BW45" s="892" t="s">
        <v>490</v>
      </c>
      <c r="BX45" s="892" t="s">
        <v>490</v>
      </c>
      <c r="BY45" s="892" t="s">
        <v>490</v>
      </c>
      <c r="BZ45" s="892" t="s">
        <v>490</v>
      </c>
      <c r="CA45" s="892" t="s">
        <v>490</v>
      </c>
      <c r="CB45" s="892" t="s">
        <v>490</v>
      </c>
      <c r="CC45" s="892" t="s">
        <v>490</v>
      </c>
      <c r="CD45" s="892" t="s">
        <v>490</v>
      </c>
      <c r="CE45" s="892" t="s">
        <v>490</v>
      </c>
      <c r="CF45" s="892" t="s">
        <v>490</v>
      </c>
      <c r="CG45" s="892" t="s">
        <v>490</v>
      </c>
      <c r="CH45" s="892" t="s">
        <v>490</v>
      </c>
      <c r="CI45" s="892" t="s">
        <v>490</v>
      </c>
      <c r="CJ45" s="892" t="s">
        <v>490</v>
      </c>
      <c r="CK45" s="892" t="s">
        <v>490</v>
      </c>
      <c r="CL45" s="892" t="s">
        <v>490</v>
      </c>
      <c r="CM45" s="892" t="s">
        <v>490</v>
      </c>
      <c r="CN45" s="892" t="s">
        <v>490</v>
      </c>
      <c r="CO45" s="892" t="s">
        <v>490</v>
      </c>
      <c r="CP45" s="892" t="s">
        <v>490</v>
      </c>
      <c r="CQ45" s="892" t="s">
        <v>490</v>
      </c>
      <c r="CR45" s="892" t="s">
        <v>490</v>
      </c>
      <c r="CS45" s="892" t="s">
        <v>490</v>
      </c>
      <c r="CT45" s="892" t="s">
        <v>490</v>
      </c>
      <c r="CU45" s="892" t="s">
        <v>490</v>
      </c>
      <c r="CV45" s="892" t="s">
        <v>490</v>
      </c>
      <c r="CW45" s="892" t="s">
        <v>490</v>
      </c>
      <c r="CX45" s="892" t="s">
        <v>490</v>
      </c>
      <c r="CY45" s="892" t="s">
        <v>490</v>
      </c>
      <c r="CZ45" s="892" t="s">
        <v>490</v>
      </c>
      <c r="DA45" s="893"/>
      <c r="DB45" s="889"/>
      <c r="DC45" s="888"/>
      <c r="DD45" s="892"/>
      <c r="DE45" s="889"/>
      <c r="DF45" s="888"/>
      <c r="DG45" s="892"/>
      <c r="DH45" s="889"/>
      <c r="DI45" s="888"/>
      <c r="DJ45" s="894"/>
      <c r="DK45" s="894"/>
      <c r="DL45" s="894"/>
      <c r="DM45" s="894"/>
      <c r="DN45" s="894"/>
      <c r="DO45" s="894"/>
      <c r="DP45" s="894"/>
      <c r="DQ45" s="894"/>
      <c r="DR45" s="894"/>
      <c r="DS45" s="894"/>
      <c r="DT45" s="894"/>
    </row>
    <row r="46" spans="1:124" ht="21.75" hidden="1" customHeight="1" x14ac:dyDescent="0.65">
      <c r="A46" s="895" t="s">
        <v>546</v>
      </c>
      <c r="B46" s="896"/>
      <c r="C46" s="897"/>
      <c r="D46" s="898"/>
      <c r="E46" s="899"/>
      <c r="F46" s="900"/>
      <c r="G46" s="901"/>
      <c r="H46" s="900"/>
      <c r="I46" s="900"/>
      <c r="J46" s="900"/>
      <c r="K46" s="900"/>
      <c r="L46" s="900"/>
      <c r="M46" s="900"/>
      <c r="N46" s="900"/>
      <c r="O46" s="900"/>
      <c r="P46" s="900"/>
      <c r="Q46" s="900"/>
      <c r="R46" s="900"/>
      <c r="S46" s="900"/>
      <c r="T46" s="900"/>
      <c r="U46" s="900"/>
      <c r="V46" s="900"/>
      <c r="W46" s="900"/>
      <c r="X46" s="900"/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900"/>
      <c r="AP46" s="900"/>
      <c r="AQ46" s="900"/>
      <c r="AR46" s="900"/>
      <c r="AS46" s="900"/>
      <c r="AT46" s="900"/>
      <c r="AU46" s="900"/>
      <c r="AV46" s="900"/>
      <c r="AW46" s="900"/>
      <c r="AX46" s="900"/>
      <c r="AY46" s="900"/>
      <c r="AZ46" s="900"/>
      <c r="BA46" s="900"/>
      <c r="BB46" s="900"/>
      <c r="BC46" s="900"/>
      <c r="BD46" s="900"/>
      <c r="BE46" s="900"/>
      <c r="BF46" s="900"/>
      <c r="BG46" s="900"/>
      <c r="BH46" s="900"/>
      <c r="BI46" s="900"/>
      <c r="BJ46" s="900"/>
      <c r="BK46" s="900"/>
      <c r="BL46" s="900"/>
      <c r="BM46" s="900"/>
      <c r="BN46" s="900"/>
      <c r="BO46" s="900"/>
      <c r="BP46" s="900"/>
      <c r="BQ46" s="900"/>
      <c r="BR46" s="900"/>
      <c r="BS46" s="900"/>
      <c r="BT46" s="900"/>
      <c r="BU46" s="900"/>
      <c r="BV46" s="900"/>
      <c r="BW46" s="899"/>
      <c r="BX46" s="900"/>
      <c r="BY46" s="900"/>
      <c r="BZ46" s="900"/>
      <c r="CA46" s="900"/>
      <c r="CB46" s="900"/>
      <c r="CC46" s="900"/>
      <c r="CD46" s="900"/>
      <c r="CE46" s="900"/>
      <c r="CF46" s="900"/>
      <c r="CG46" s="900"/>
      <c r="CH46" s="900"/>
      <c r="CI46" s="900"/>
      <c r="CJ46" s="900"/>
      <c r="CK46" s="900"/>
      <c r="CL46" s="900"/>
      <c r="CM46" s="900"/>
      <c r="CN46" s="900"/>
      <c r="CO46" s="900"/>
      <c r="CP46" s="900"/>
      <c r="CQ46" s="900"/>
      <c r="CR46" s="900"/>
      <c r="CS46" s="900"/>
      <c r="CT46" s="900"/>
      <c r="CU46" s="900"/>
      <c r="CV46" s="900"/>
      <c r="CW46" s="900"/>
      <c r="CX46" s="900"/>
      <c r="CY46" s="900"/>
      <c r="CZ46" s="900"/>
      <c r="DA46" s="902"/>
      <c r="DB46" s="902"/>
      <c r="DC46" s="902"/>
      <c r="DD46" s="902"/>
      <c r="DE46" s="902"/>
      <c r="DF46" s="902"/>
      <c r="DG46" s="902"/>
      <c r="DH46" s="902"/>
      <c r="DI46" s="902"/>
      <c r="DJ46" s="902"/>
      <c r="DK46" s="902"/>
      <c r="DL46" s="902"/>
      <c r="DM46" s="902"/>
      <c r="DN46" s="902"/>
      <c r="DO46" s="902"/>
      <c r="DP46" s="902"/>
      <c r="DQ46" s="902"/>
      <c r="DR46" s="902"/>
      <c r="DS46" s="902"/>
      <c r="DT46" s="902"/>
    </row>
    <row r="47" spans="1:124" ht="15.75" hidden="1" customHeight="1" x14ac:dyDescent="0.35">
      <c r="A47" s="903" t="s">
        <v>476</v>
      </c>
      <c r="B47" s="904"/>
      <c r="C47" s="905"/>
      <c r="D47" s="629">
        <f>LOOKUP(2,1/(F47:CZ47&lt;&gt;""), F47:CZ47)</f>
        <v>0</v>
      </c>
      <c r="E47" s="880"/>
      <c r="F47" s="906">
        <v>0</v>
      </c>
      <c r="G47" s="907"/>
      <c r="H47" s="906"/>
      <c r="I47" s="906"/>
      <c r="J47" s="906"/>
      <c r="K47" s="906"/>
      <c r="L47" s="906"/>
      <c r="M47" s="906"/>
      <c r="N47" s="906"/>
      <c r="O47" s="906"/>
      <c r="P47" s="906"/>
      <c r="Q47" s="906"/>
      <c r="R47" s="906"/>
      <c r="S47" s="906"/>
      <c r="T47" s="906"/>
      <c r="U47" s="906"/>
      <c r="V47" s="906"/>
      <c r="W47" s="906"/>
      <c r="X47" s="906"/>
      <c r="Y47" s="906"/>
      <c r="Z47" s="906"/>
      <c r="AA47" s="906"/>
      <c r="AB47" s="906"/>
      <c r="AC47" s="906"/>
      <c r="AD47" s="906"/>
      <c r="AE47" s="906"/>
      <c r="AF47" s="906"/>
      <c r="AG47" s="906"/>
      <c r="AH47" s="906"/>
      <c r="AI47" s="906"/>
      <c r="AJ47" s="906"/>
      <c r="AK47" s="906"/>
      <c r="AL47" s="906"/>
      <c r="AM47" s="906"/>
      <c r="AN47" s="906"/>
      <c r="AO47" s="906"/>
      <c r="AP47" s="906"/>
      <c r="AQ47" s="906"/>
      <c r="AR47" s="906"/>
      <c r="AS47" s="906"/>
      <c r="AT47" s="906"/>
      <c r="AU47" s="906"/>
      <c r="AV47" s="906"/>
      <c r="AW47" s="906"/>
      <c r="AX47" s="906"/>
      <c r="AY47" s="906"/>
      <c r="AZ47" s="906"/>
      <c r="BA47" s="906"/>
      <c r="BB47" s="906"/>
      <c r="BC47" s="906"/>
      <c r="BD47" s="906"/>
      <c r="BE47" s="906"/>
      <c r="BF47" s="906"/>
      <c r="BG47" s="906"/>
      <c r="BH47" s="906"/>
      <c r="BI47" s="906"/>
      <c r="BJ47" s="906"/>
      <c r="BK47" s="906"/>
      <c r="BL47" s="906"/>
      <c r="BM47" s="906"/>
      <c r="BN47" s="906"/>
      <c r="BO47" s="906"/>
      <c r="BP47" s="906"/>
      <c r="BQ47" s="906"/>
      <c r="BR47" s="906"/>
      <c r="BS47" s="906"/>
      <c r="BT47" s="906"/>
      <c r="BU47" s="906"/>
      <c r="BV47" s="906"/>
      <c r="BW47" s="908"/>
      <c r="BX47" s="906"/>
      <c r="BY47" s="906"/>
      <c r="BZ47" s="906"/>
      <c r="CA47" s="906"/>
      <c r="CB47" s="906"/>
      <c r="CC47" s="906"/>
      <c r="CD47" s="906"/>
      <c r="CE47" s="906"/>
      <c r="CF47" s="906"/>
      <c r="CG47" s="906"/>
      <c r="CH47" s="906"/>
      <c r="CI47" s="906"/>
      <c r="CJ47" s="906"/>
      <c r="CK47" s="906"/>
      <c r="CL47" s="906"/>
      <c r="CM47" s="906"/>
      <c r="CN47" s="906"/>
      <c r="CO47" s="906"/>
      <c r="CP47" s="906"/>
      <c r="CQ47" s="906"/>
      <c r="CR47" s="906"/>
      <c r="CS47" s="906"/>
      <c r="CT47" s="906"/>
      <c r="CU47" s="906"/>
      <c r="CV47" s="906"/>
      <c r="CW47" s="906"/>
      <c r="CX47" s="906"/>
      <c r="CY47" s="906"/>
      <c r="CZ47" s="906"/>
      <c r="DA47" s="908"/>
      <c r="DB47" s="908"/>
      <c r="DC47" s="908"/>
      <c r="DD47" s="908"/>
      <c r="DE47" s="908"/>
      <c r="DF47" s="908"/>
      <c r="DG47" s="908"/>
      <c r="DH47" s="908"/>
      <c r="DI47" s="908"/>
      <c r="DJ47" s="908"/>
      <c r="DK47" s="908"/>
      <c r="DL47" s="908"/>
      <c r="DM47" s="908"/>
      <c r="DN47" s="908"/>
      <c r="DO47" s="908"/>
      <c r="DP47" s="908"/>
      <c r="DQ47" s="908"/>
      <c r="DR47" s="908"/>
      <c r="DS47" s="908"/>
      <c r="DT47" s="908"/>
    </row>
    <row r="48" spans="1:124" ht="15.75" hidden="1" customHeight="1" x14ac:dyDescent="0.35">
      <c r="A48" s="795">
        <f>D47</f>
        <v>0</v>
      </c>
      <c r="B48" s="904"/>
      <c r="C48" s="905"/>
      <c r="D48" s="666"/>
      <c r="E48" s="880"/>
      <c r="F48" s="906"/>
      <c r="G48" s="907"/>
      <c r="H48" s="906"/>
      <c r="I48" s="906"/>
      <c r="J48" s="906"/>
      <c r="K48" s="906"/>
      <c r="L48" s="906"/>
      <c r="M48" s="906"/>
      <c r="N48" s="906"/>
      <c r="O48" s="906"/>
      <c r="P48" s="906"/>
      <c r="Q48" s="906"/>
      <c r="R48" s="906"/>
      <c r="S48" s="906"/>
      <c r="T48" s="906"/>
      <c r="U48" s="906"/>
      <c r="V48" s="906"/>
      <c r="W48" s="906"/>
      <c r="X48" s="906"/>
      <c r="Y48" s="906"/>
      <c r="Z48" s="906"/>
      <c r="AA48" s="906"/>
      <c r="AB48" s="906"/>
      <c r="AC48" s="906"/>
      <c r="AD48" s="906"/>
      <c r="AE48" s="906"/>
      <c r="AF48" s="906"/>
      <c r="AG48" s="906"/>
      <c r="AH48" s="906"/>
      <c r="AI48" s="906"/>
      <c r="AJ48" s="906"/>
      <c r="AK48" s="906"/>
      <c r="AL48" s="906"/>
      <c r="AM48" s="906"/>
      <c r="AN48" s="906"/>
      <c r="AO48" s="906"/>
      <c r="AP48" s="906"/>
      <c r="AQ48" s="906"/>
      <c r="AR48" s="906"/>
      <c r="AS48" s="906"/>
      <c r="AT48" s="906"/>
      <c r="AU48" s="906"/>
      <c r="AV48" s="906"/>
      <c r="AW48" s="906"/>
      <c r="AX48" s="906"/>
      <c r="AY48" s="906"/>
      <c r="AZ48" s="906"/>
      <c r="BA48" s="906"/>
      <c r="BB48" s="906"/>
      <c r="BC48" s="906"/>
      <c r="BD48" s="906"/>
      <c r="BE48" s="906"/>
      <c r="BF48" s="906"/>
      <c r="BG48" s="906"/>
      <c r="BH48" s="906"/>
      <c r="BI48" s="906"/>
      <c r="BJ48" s="906"/>
      <c r="BK48" s="906"/>
      <c r="BL48" s="906"/>
      <c r="BM48" s="906"/>
      <c r="BN48" s="906"/>
      <c r="BO48" s="906"/>
      <c r="BP48" s="906"/>
      <c r="BQ48" s="906"/>
      <c r="BR48" s="906"/>
      <c r="BS48" s="906"/>
      <c r="BT48" s="906"/>
      <c r="BU48" s="906"/>
      <c r="BV48" s="906"/>
      <c r="BW48" s="908"/>
      <c r="BX48" s="906"/>
      <c r="BY48" s="906"/>
      <c r="BZ48" s="906"/>
      <c r="CA48" s="906"/>
      <c r="CB48" s="906"/>
      <c r="CC48" s="906"/>
      <c r="CD48" s="906"/>
      <c r="CE48" s="906"/>
      <c r="CF48" s="906"/>
      <c r="CG48" s="906"/>
      <c r="CH48" s="906"/>
      <c r="CI48" s="906"/>
      <c r="CJ48" s="906"/>
      <c r="CK48" s="906"/>
      <c r="CL48" s="906"/>
      <c r="CM48" s="906"/>
      <c r="CN48" s="906"/>
      <c r="CO48" s="906"/>
      <c r="CP48" s="906"/>
      <c r="CQ48" s="906"/>
      <c r="CR48" s="906"/>
      <c r="CS48" s="906"/>
      <c r="CT48" s="906"/>
      <c r="CU48" s="906"/>
      <c r="CV48" s="906"/>
      <c r="CW48" s="906"/>
      <c r="CX48" s="906"/>
      <c r="CY48" s="906"/>
      <c r="CZ48" s="906"/>
      <c r="DA48" s="908"/>
      <c r="DB48" s="908"/>
      <c r="DC48" s="908"/>
      <c r="DD48" s="908"/>
      <c r="DE48" s="908"/>
      <c r="DF48" s="908"/>
      <c r="DG48" s="908"/>
      <c r="DH48" s="908"/>
      <c r="DI48" s="908"/>
      <c r="DJ48" s="908"/>
      <c r="DK48" s="908"/>
      <c r="DL48" s="908"/>
      <c r="DM48" s="908"/>
      <c r="DN48" s="908"/>
      <c r="DO48" s="908"/>
      <c r="DP48" s="908"/>
      <c r="DQ48" s="908"/>
      <c r="DR48" s="908"/>
      <c r="DS48" s="908"/>
      <c r="DT48" s="908"/>
    </row>
    <row r="49" spans="1:124" ht="15.75" hidden="1" customHeight="1" x14ac:dyDescent="0.35">
      <c r="A49" s="909"/>
      <c r="B49" s="904"/>
      <c r="C49" s="905"/>
      <c r="D49" s="666"/>
      <c r="E49" s="5"/>
      <c r="F49" s="906"/>
      <c r="G49" s="907"/>
      <c r="H49" s="906"/>
      <c r="I49" s="906"/>
      <c r="J49" s="906"/>
      <c r="K49" s="906"/>
      <c r="L49" s="906"/>
      <c r="M49" s="906"/>
      <c r="N49" s="906"/>
      <c r="O49" s="906"/>
      <c r="P49" s="906"/>
      <c r="Q49" s="906"/>
      <c r="R49" s="906"/>
      <c r="S49" s="906"/>
      <c r="T49" s="906"/>
      <c r="U49" s="906"/>
      <c r="V49" s="906"/>
      <c r="W49" s="906"/>
      <c r="X49" s="906"/>
      <c r="Y49" s="906"/>
      <c r="Z49" s="906"/>
      <c r="AA49" s="906"/>
      <c r="AB49" s="906"/>
      <c r="AC49" s="906"/>
      <c r="AD49" s="906"/>
      <c r="AE49" s="906"/>
      <c r="AF49" s="906"/>
      <c r="AG49" s="906"/>
      <c r="AH49" s="906"/>
      <c r="AI49" s="906"/>
      <c r="AJ49" s="906"/>
      <c r="AK49" s="906"/>
      <c r="AL49" s="906"/>
      <c r="AM49" s="906"/>
      <c r="AN49" s="906"/>
      <c r="AO49" s="906"/>
      <c r="AP49" s="906"/>
      <c r="AQ49" s="906"/>
      <c r="AR49" s="906"/>
      <c r="AS49" s="906"/>
      <c r="AT49" s="906"/>
      <c r="AU49" s="906"/>
      <c r="AV49" s="906"/>
      <c r="AW49" s="906"/>
      <c r="AX49" s="906"/>
      <c r="AY49" s="906"/>
      <c r="AZ49" s="906"/>
      <c r="BA49" s="906"/>
      <c r="BB49" s="906"/>
      <c r="BC49" s="906"/>
      <c r="BD49" s="906"/>
      <c r="BE49" s="906"/>
      <c r="BF49" s="906"/>
      <c r="BG49" s="906"/>
      <c r="BH49" s="906"/>
      <c r="BI49" s="906"/>
      <c r="BJ49" s="906"/>
      <c r="BK49" s="906"/>
      <c r="BL49" s="906"/>
      <c r="BM49" s="906"/>
      <c r="BN49" s="906"/>
      <c r="BO49" s="906"/>
      <c r="BP49" s="906"/>
      <c r="BQ49" s="906"/>
      <c r="BR49" s="906"/>
      <c r="BS49" s="906"/>
      <c r="BT49" s="906"/>
      <c r="BU49" s="906"/>
      <c r="BV49" s="906"/>
      <c r="BW49" s="908"/>
      <c r="BX49" s="906"/>
      <c r="BY49" s="906"/>
      <c r="BZ49" s="906"/>
      <c r="CA49" s="906"/>
      <c r="CB49" s="906"/>
      <c r="CC49" s="906"/>
      <c r="CD49" s="906"/>
      <c r="CE49" s="906"/>
      <c r="CF49" s="906"/>
      <c r="CG49" s="906"/>
      <c r="CH49" s="906"/>
      <c r="CI49" s="906"/>
      <c r="CJ49" s="906"/>
      <c r="CK49" s="906"/>
      <c r="CL49" s="906"/>
      <c r="CM49" s="906"/>
      <c r="CN49" s="906"/>
      <c r="CO49" s="906"/>
      <c r="CP49" s="906"/>
      <c r="CQ49" s="906"/>
      <c r="CR49" s="906"/>
      <c r="CS49" s="906"/>
      <c r="CT49" s="906"/>
      <c r="CU49" s="906"/>
      <c r="CV49" s="906"/>
      <c r="CW49" s="906"/>
      <c r="CX49" s="906"/>
      <c r="CY49" s="906"/>
      <c r="CZ49" s="906"/>
      <c r="DA49" s="908"/>
      <c r="DB49" s="908"/>
      <c r="DC49" s="908"/>
      <c r="DD49" s="908"/>
      <c r="DE49" s="908"/>
      <c r="DF49" s="908"/>
      <c r="DG49" s="908"/>
      <c r="DH49" s="908"/>
      <c r="DI49" s="908"/>
      <c r="DJ49" s="908"/>
      <c r="DK49" s="908"/>
      <c r="DL49" s="908"/>
      <c r="DM49" s="908"/>
      <c r="DN49" s="908"/>
      <c r="DO49" s="908"/>
      <c r="DP49" s="908"/>
      <c r="DQ49" s="908"/>
      <c r="DR49" s="908"/>
      <c r="DS49" s="908"/>
      <c r="DT49" s="908"/>
    </row>
    <row r="50" spans="1:124" ht="21.75" hidden="1" customHeight="1" x14ac:dyDescent="0.65">
      <c r="A50" s="895" t="s">
        <v>549</v>
      </c>
      <c r="B50" s="896"/>
      <c r="C50" s="897"/>
      <c r="D50" s="898"/>
      <c r="E50" s="899"/>
      <c r="F50" s="900"/>
      <c r="G50" s="901"/>
      <c r="H50" s="900"/>
      <c r="I50" s="900"/>
      <c r="J50" s="900"/>
      <c r="K50" s="900"/>
      <c r="L50" s="900"/>
      <c r="M50" s="900"/>
      <c r="N50" s="900"/>
      <c r="O50" s="900"/>
      <c r="P50" s="900"/>
      <c r="Q50" s="900"/>
      <c r="R50" s="900"/>
      <c r="S50" s="900"/>
      <c r="T50" s="900"/>
      <c r="U50" s="900"/>
      <c r="V50" s="900"/>
      <c r="W50" s="900"/>
      <c r="X50" s="900"/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900"/>
      <c r="AP50" s="900"/>
      <c r="AQ50" s="900"/>
      <c r="AR50" s="900"/>
      <c r="AS50" s="900"/>
      <c r="AT50" s="900"/>
      <c r="AU50" s="900"/>
      <c r="AV50" s="900"/>
      <c r="AW50" s="900"/>
      <c r="AX50" s="900"/>
      <c r="AY50" s="900"/>
      <c r="AZ50" s="900"/>
      <c r="BA50" s="900"/>
      <c r="BB50" s="900"/>
      <c r="BC50" s="900"/>
      <c r="BD50" s="900"/>
      <c r="BE50" s="900"/>
      <c r="BF50" s="900"/>
      <c r="BG50" s="900"/>
      <c r="BH50" s="900"/>
      <c r="BI50" s="900"/>
      <c r="BJ50" s="900"/>
      <c r="BK50" s="900"/>
      <c r="BL50" s="900"/>
      <c r="BM50" s="900"/>
      <c r="BN50" s="900"/>
      <c r="BO50" s="900"/>
      <c r="BP50" s="900"/>
      <c r="BQ50" s="900"/>
      <c r="BR50" s="900"/>
      <c r="BS50" s="900"/>
      <c r="BT50" s="900"/>
      <c r="BU50" s="900"/>
      <c r="BV50" s="900"/>
      <c r="BW50" s="899"/>
      <c r="BX50" s="900"/>
      <c r="BY50" s="900"/>
      <c r="BZ50" s="900"/>
      <c r="CA50" s="900"/>
      <c r="CB50" s="900"/>
      <c r="CC50" s="900"/>
      <c r="CD50" s="900"/>
      <c r="CE50" s="900"/>
      <c r="CF50" s="900"/>
      <c r="CG50" s="900"/>
      <c r="CH50" s="900"/>
      <c r="CI50" s="900"/>
      <c r="CJ50" s="900"/>
      <c r="CK50" s="900"/>
      <c r="CL50" s="900"/>
      <c r="CM50" s="900"/>
      <c r="CN50" s="900"/>
      <c r="CO50" s="900"/>
      <c r="CP50" s="900"/>
      <c r="CQ50" s="900"/>
      <c r="CR50" s="900"/>
      <c r="CS50" s="900"/>
      <c r="CT50" s="900"/>
      <c r="CU50" s="900"/>
      <c r="CV50" s="900"/>
      <c r="CW50" s="900"/>
      <c r="CX50" s="900"/>
      <c r="CY50" s="900"/>
      <c r="CZ50" s="900"/>
      <c r="DA50" s="902"/>
      <c r="DB50" s="902"/>
      <c r="DC50" s="902"/>
      <c r="DD50" s="902"/>
      <c r="DE50" s="902"/>
      <c r="DF50" s="902"/>
      <c r="DG50" s="902"/>
      <c r="DH50" s="902"/>
      <c r="DI50" s="902"/>
      <c r="DJ50" s="902"/>
      <c r="DK50" s="902"/>
      <c r="DL50" s="902"/>
      <c r="DM50" s="902"/>
      <c r="DN50" s="902"/>
      <c r="DO50" s="902"/>
      <c r="DP50" s="902"/>
      <c r="DQ50" s="902"/>
      <c r="DR50" s="902"/>
      <c r="DS50" s="902"/>
      <c r="DT50" s="902"/>
    </row>
    <row r="51" spans="1:124" ht="15.75" hidden="1" customHeight="1" x14ac:dyDescent="0.35">
      <c r="A51" s="903" t="s">
        <v>476</v>
      </c>
      <c r="B51" s="904"/>
      <c r="C51" s="905"/>
      <c r="D51" s="629">
        <f>LOOKUP(2,1/(F51:CZ51&lt;&gt;""), F51:CZ51)</f>
        <v>0</v>
      </c>
      <c r="E51" s="880"/>
      <c r="F51" s="906">
        <v>0</v>
      </c>
      <c r="G51" s="907"/>
      <c r="H51" s="906"/>
      <c r="I51" s="906"/>
      <c r="J51" s="906"/>
      <c r="K51" s="906"/>
      <c r="L51" s="906"/>
      <c r="M51" s="906"/>
      <c r="N51" s="906"/>
      <c r="O51" s="906"/>
      <c r="P51" s="906"/>
      <c r="Q51" s="906"/>
      <c r="R51" s="906"/>
      <c r="S51" s="906"/>
      <c r="T51" s="906"/>
      <c r="U51" s="906"/>
      <c r="V51" s="906"/>
      <c r="W51" s="906"/>
      <c r="X51" s="906"/>
      <c r="Y51" s="906"/>
      <c r="Z51" s="906"/>
      <c r="AA51" s="906"/>
      <c r="AB51" s="906"/>
      <c r="AC51" s="906"/>
      <c r="AD51" s="906"/>
      <c r="AE51" s="906"/>
      <c r="AF51" s="906"/>
      <c r="AG51" s="906"/>
      <c r="AH51" s="906"/>
      <c r="AI51" s="906"/>
      <c r="AJ51" s="906"/>
      <c r="AK51" s="906"/>
      <c r="AL51" s="906"/>
      <c r="AM51" s="906"/>
      <c r="AN51" s="906"/>
      <c r="AO51" s="906"/>
      <c r="AP51" s="906"/>
      <c r="AQ51" s="906"/>
      <c r="AR51" s="906"/>
      <c r="AS51" s="906"/>
      <c r="AT51" s="906"/>
      <c r="AU51" s="906"/>
      <c r="AV51" s="906"/>
      <c r="AW51" s="906"/>
      <c r="AX51" s="906"/>
      <c r="AY51" s="906"/>
      <c r="AZ51" s="906"/>
      <c r="BA51" s="906"/>
      <c r="BB51" s="906"/>
      <c r="BC51" s="906"/>
      <c r="BD51" s="906"/>
      <c r="BE51" s="906"/>
      <c r="BF51" s="906"/>
      <c r="BG51" s="906"/>
      <c r="BH51" s="906"/>
      <c r="BI51" s="906"/>
      <c r="BJ51" s="906"/>
      <c r="BK51" s="906"/>
      <c r="BL51" s="906"/>
      <c r="BM51" s="906"/>
      <c r="BN51" s="906"/>
      <c r="BO51" s="906"/>
      <c r="BP51" s="906"/>
      <c r="BQ51" s="906"/>
      <c r="BR51" s="906"/>
      <c r="BS51" s="906"/>
      <c r="BT51" s="906"/>
      <c r="BU51" s="906"/>
      <c r="BV51" s="906"/>
      <c r="BW51" s="908"/>
      <c r="BX51" s="906"/>
      <c r="BY51" s="906"/>
      <c r="BZ51" s="906"/>
      <c r="CA51" s="906"/>
      <c r="CB51" s="906"/>
      <c r="CC51" s="906"/>
      <c r="CD51" s="906"/>
      <c r="CE51" s="906"/>
      <c r="CF51" s="906"/>
      <c r="CG51" s="906"/>
      <c r="CH51" s="906"/>
      <c r="CI51" s="906"/>
      <c r="CJ51" s="906"/>
      <c r="CK51" s="906"/>
      <c r="CL51" s="906"/>
      <c r="CM51" s="906"/>
      <c r="CN51" s="906"/>
      <c r="CO51" s="906"/>
      <c r="CP51" s="906"/>
      <c r="CQ51" s="906"/>
      <c r="CR51" s="906"/>
      <c r="CS51" s="906"/>
      <c r="CT51" s="906"/>
      <c r="CU51" s="906"/>
      <c r="CV51" s="906"/>
      <c r="CW51" s="906"/>
      <c r="CX51" s="906"/>
      <c r="CY51" s="906"/>
      <c r="CZ51" s="906"/>
      <c r="DA51" s="908"/>
      <c r="DB51" s="908"/>
      <c r="DC51" s="908"/>
      <c r="DD51" s="908"/>
      <c r="DE51" s="908"/>
      <c r="DF51" s="908"/>
      <c r="DG51" s="908"/>
      <c r="DH51" s="908"/>
      <c r="DI51" s="908"/>
      <c r="DJ51" s="908"/>
      <c r="DK51" s="908"/>
      <c r="DL51" s="908"/>
      <c r="DM51" s="908"/>
      <c r="DN51" s="908"/>
      <c r="DO51" s="908"/>
      <c r="DP51" s="908"/>
      <c r="DQ51" s="908"/>
      <c r="DR51" s="908"/>
      <c r="DS51" s="908"/>
      <c r="DT51" s="908"/>
    </row>
    <row r="52" spans="1:124" ht="18" hidden="1" customHeight="1" x14ac:dyDescent="0.35">
      <c r="A52" s="842">
        <f>D51</f>
        <v>0</v>
      </c>
      <c r="B52" s="904"/>
      <c r="C52" s="905"/>
      <c r="D52" s="666"/>
      <c r="E52" s="880"/>
      <c r="F52" s="906"/>
      <c r="G52" s="907"/>
      <c r="H52" s="906"/>
      <c r="I52" s="906"/>
      <c r="J52" s="906"/>
      <c r="K52" s="906"/>
      <c r="L52" s="906"/>
      <c r="M52" s="906"/>
      <c r="N52" s="906"/>
      <c r="O52" s="906"/>
      <c r="P52" s="906"/>
      <c r="Q52" s="906"/>
      <c r="R52" s="906"/>
      <c r="S52" s="906"/>
      <c r="T52" s="906"/>
      <c r="U52" s="906"/>
      <c r="V52" s="906"/>
      <c r="W52" s="906"/>
      <c r="X52" s="906"/>
      <c r="Y52" s="906"/>
      <c r="Z52" s="906"/>
      <c r="AA52" s="906"/>
      <c r="AB52" s="906"/>
      <c r="AC52" s="906"/>
      <c r="AD52" s="906"/>
      <c r="AE52" s="906"/>
      <c r="AF52" s="906"/>
      <c r="AG52" s="906"/>
      <c r="AH52" s="906"/>
      <c r="AI52" s="906"/>
      <c r="AJ52" s="906"/>
      <c r="AK52" s="906"/>
      <c r="AL52" s="906"/>
      <c r="AM52" s="906"/>
      <c r="AN52" s="906"/>
      <c r="AO52" s="906"/>
      <c r="AP52" s="906"/>
      <c r="AQ52" s="906"/>
      <c r="AR52" s="906"/>
      <c r="AS52" s="906"/>
      <c r="AT52" s="906"/>
      <c r="AU52" s="906"/>
      <c r="AV52" s="906"/>
      <c r="AW52" s="906"/>
      <c r="AX52" s="906"/>
      <c r="AY52" s="906"/>
      <c r="AZ52" s="906"/>
      <c r="BA52" s="906"/>
      <c r="BB52" s="906"/>
      <c r="BC52" s="906"/>
      <c r="BD52" s="906"/>
      <c r="BE52" s="906"/>
      <c r="BF52" s="906"/>
      <c r="BG52" s="906"/>
      <c r="BH52" s="906"/>
      <c r="BI52" s="906"/>
      <c r="BJ52" s="906"/>
      <c r="BK52" s="906"/>
      <c r="BL52" s="906"/>
      <c r="BM52" s="906"/>
      <c r="BN52" s="906"/>
      <c r="BO52" s="906"/>
      <c r="BP52" s="906"/>
      <c r="BQ52" s="906"/>
      <c r="BR52" s="906"/>
      <c r="BS52" s="906"/>
      <c r="BT52" s="906"/>
      <c r="BU52" s="906"/>
      <c r="BV52" s="906"/>
      <c r="BW52" s="908"/>
      <c r="BX52" s="906"/>
      <c r="BY52" s="906"/>
      <c r="BZ52" s="906"/>
      <c r="CA52" s="906"/>
      <c r="CB52" s="906"/>
      <c r="CC52" s="906"/>
      <c r="CD52" s="906"/>
      <c r="CE52" s="906"/>
      <c r="CF52" s="906"/>
      <c r="CG52" s="906"/>
      <c r="CH52" s="906"/>
      <c r="CI52" s="906"/>
      <c r="CJ52" s="906"/>
      <c r="CK52" s="906"/>
      <c r="CL52" s="906"/>
      <c r="CM52" s="906"/>
      <c r="CN52" s="906"/>
      <c r="CO52" s="906"/>
      <c r="CP52" s="906"/>
      <c r="CQ52" s="906"/>
      <c r="CR52" s="906"/>
      <c r="CS52" s="906"/>
      <c r="CT52" s="906"/>
      <c r="CU52" s="906"/>
      <c r="CV52" s="906"/>
      <c r="CW52" s="906"/>
      <c r="CX52" s="906"/>
      <c r="CY52" s="906"/>
      <c r="CZ52" s="906"/>
      <c r="DA52" s="908"/>
      <c r="DB52" s="908"/>
      <c r="DC52" s="908"/>
      <c r="DD52" s="908"/>
      <c r="DE52" s="908"/>
      <c r="DF52" s="908"/>
      <c r="DG52" s="908"/>
      <c r="DH52" s="908"/>
      <c r="DI52" s="908"/>
      <c r="DJ52" s="908"/>
      <c r="DK52" s="908"/>
      <c r="DL52" s="908"/>
      <c r="DM52" s="908"/>
      <c r="DN52" s="908"/>
      <c r="DO52" s="908"/>
      <c r="DP52" s="908"/>
      <c r="DQ52" s="908"/>
      <c r="DR52" s="908"/>
      <c r="DS52" s="908"/>
      <c r="DT52" s="908"/>
    </row>
    <row r="53" spans="1:124" ht="15.75" hidden="1" customHeight="1" x14ac:dyDescent="0.35">
      <c r="A53" s="910"/>
      <c r="B53" s="911"/>
      <c r="C53" s="905"/>
      <c r="D53" s="912"/>
      <c r="E53" s="5"/>
      <c r="F53" s="907"/>
      <c r="G53" s="907"/>
      <c r="H53" s="906"/>
      <c r="I53" s="906"/>
      <c r="J53" s="906"/>
      <c r="K53" s="906"/>
      <c r="L53" s="906"/>
      <c r="M53" s="906"/>
      <c r="N53" s="906"/>
      <c r="O53" s="906"/>
      <c r="P53" s="906"/>
      <c r="Q53" s="906"/>
      <c r="R53" s="906"/>
      <c r="S53" s="906"/>
      <c r="T53" s="906"/>
      <c r="U53" s="906"/>
      <c r="V53" s="906"/>
      <c r="W53" s="906"/>
      <c r="X53" s="906"/>
      <c r="Y53" s="906"/>
      <c r="Z53" s="906"/>
      <c r="AA53" s="906"/>
      <c r="AB53" s="906"/>
      <c r="AC53" s="906"/>
      <c r="AD53" s="906"/>
      <c r="AE53" s="906"/>
      <c r="AF53" s="906"/>
      <c r="AG53" s="906"/>
      <c r="AH53" s="906"/>
      <c r="AI53" s="906"/>
      <c r="AJ53" s="906"/>
      <c r="AK53" s="906"/>
      <c r="AL53" s="906"/>
      <c r="AM53" s="906"/>
      <c r="AN53" s="906"/>
      <c r="AO53" s="906"/>
      <c r="AP53" s="906"/>
      <c r="AQ53" s="906"/>
      <c r="AR53" s="906"/>
      <c r="AS53" s="906"/>
      <c r="AT53" s="906"/>
      <c r="AU53" s="906"/>
      <c r="AV53" s="906"/>
      <c r="AW53" s="906"/>
      <c r="AX53" s="906"/>
      <c r="AY53" s="906"/>
      <c r="AZ53" s="906"/>
      <c r="BA53" s="906"/>
      <c r="BB53" s="906"/>
      <c r="BC53" s="906"/>
      <c r="BD53" s="906"/>
      <c r="BE53" s="906"/>
      <c r="BF53" s="906"/>
      <c r="BG53" s="906"/>
      <c r="BH53" s="906"/>
      <c r="BI53" s="906"/>
      <c r="BJ53" s="906"/>
      <c r="BK53" s="906"/>
      <c r="BL53" s="906"/>
      <c r="BM53" s="906"/>
      <c r="BN53" s="906"/>
      <c r="BO53" s="906"/>
      <c r="BP53" s="906"/>
      <c r="BQ53" s="906"/>
      <c r="BR53" s="906"/>
      <c r="BS53" s="906"/>
      <c r="BT53" s="906"/>
      <c r="BU53" s="906"/>
      <c r="BV53" s="906"/>
      <c r="BW53" s="908"/>
      <c r="BX53" s="906"/>
      <c r="BY53" s="906"/>
      <c r="BZ53" s="906"/>
      <c r="CA53" s="906"/>
      <c r="CB53" s="906"/>
      <c r="CC53" s="906"/>
      <c r="CD53" s="906"/>
      <c r="CE53" s="906"/>
      <c r="CF53" s="906"/>
      <c r="CG53" s="906"/>
      <c r="CH53" s="906"/>
      <c r="CI53" s="906"/>
      <c r="CJ53" s="906"/>
      <c r="CK53" s="906"/>
      <c r="CL53" s="906"/>
      <c r="CM53" s="906"/>
      <c r="CN53" s="906"/>
      <c r="CO53" s="906"/>
      <c r="CP53" s="906"/>
      <c r="CQ53" s="906"/>
      <c r="CR53" s="906"/>
      <c r="CS53" s="906"/>
      <c r="CT53" s="906"/>
      <c r="CU53" s="906"/>
      <c r="CV53" s="906"/>
      <c r="CW53" s="906"/>
      <c r="CX53" s="906"/>
      <c r="CY53" s="906"/>
      <c r="CZ53" s="906"/>
      <c r="DA53" s="908"/>
      <c r="DB53" s="908"/>
      <c r="DC53" s="908"/>
      <c r="DD53" s="908"/>
      <c r="DE53" s="908"/>
      <c r="DF53" s="908"/>
      <c r="DG53" s="908"/>
      <c r="DH53" s="908"/>
      <c r="DI53" s="908"/>
      <c r="DJ53" s="908"/>
      <c r="DK53" s="908"/>
      <c r="DL53" s="908"/>
      <c r="DM53" s="908"/>
      <c r="DN53" s="908"/>
      <c r="DO53" s="908"/>
      <c r="DP53" s="908"/>
      <c r="DQ53" s="908"/>
      <c r="DR53" s="908"/>
      <c r="DS53" s="908"/>
      <c r="DT53" s="908"/>
    </row>
    <row r="54" spans="1:124" ht="15.75" hidden="1" customHeight="1" x14ac:dyDescent="0.35">
      <c r="A54" s="913"/>
      <c r="B54" s="914"/>
      <c r="C54" s="913"/>
      <c r="D54" s="913"/>
      <c r="E54" s="913"/>
      <c r="F54" s="913"/>
      <c r="G54" s="913"/>
      <c r="H54" s="913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Y54" s="913"/>
      <c r="Z54" s="913"/>
      <c r="AA54" s="913"/>
      <c r="AB54" s="913"/>
      <c r="AC54" s="913"/>
      <c r="AD54" s="913"/>
      <c r="AE54" s="913"/>
      <c r="AF54" s="913"/>
      <c r="AG54" s="913"/>
      <c r="AH54" s="913"/>
      <c r="AI54" s="913"/>
      <c r="AJ54" s="913"/>
      <c r="AK54" s="913"/>
      <c r="AL54" s="913"/>
      <c r="AM54" s="913"/>
      <c r="AN54" s="913"/>
      <c r="AO54" s="913"/>
      <c r="AP54" s="913"/>
      <c r="AQ54" s="913"/>
      <c r="AR54" s="913"/>
      <c r="AS54" s="913"/>
      <c r="AT54" s="913"/>
      <c r="AU54" s="913"/>
      <c r="AV54" s="913"/>
      <c r="AW54" s="913"/>
      <c r="AX54" s="913"/>
      <c r="AY54" s="913"/>
      <c r="AZ54" s="913"/>
      <c r="BA54" s="913"/>
      <c r="BB54" s="913"/>
      <c r="BC54" s="913"/>
      <c r="BD54" s="913"/>
      <c r="BE54" s="913"/>
      <c r="BF54" s="913"/>
      <c r="BG54" s="913"/>
      <c r="BH54" s="913"/>
      <c r="BI54" s="913"/>
      <c r="BJ54" s="913"/>
      <c r="BK54" s="913"/>
      <c r="BL54" s="913"/>
      <c r="BM54" s="913"/>
      <c r="BN54" s="913"/>
      <c r="BO54" s="913"/>
      <c r="BP54" s="913"/>
      <c r="BQ54" s="913"/>
      <c r="BR54" s="913"/>
      <c r="BS54" s="913"/>
      <c r="BT54" s="913"/>
      <c r="BU54" s="913"/>
      <c r="BV54" s="913"/>
      <c r="BW54" s="913"/>
      <c r="BX54" s="913"/>
      <c r="BY54" s="913"/>
      <c r="BZ54" s="913"/>
      <c r="CA54" s="913"/>
      <c r="CB54" s="913"/>
      <c r="CC54" s="913"/>
      <c r="CD54" s="913"/>
      <c r="CE54" s="913"/>
      <c r="CF54" s="913"/>
      <c r="CG54" s="913"/>
      <c r="CH54" s="913"/>
      <c r="CI54" s="913"/>
      <c r="CJ54" s="913"/>
      <c r="CK54" s="913"/>
      <c r="CL54" s="913"/>
      <c r="CM54" s="913"/>
      <c r="CN54" s="913"/>
      <c r="CO54" s="913"/>
      <c r="CP54" s="913"/>
      <c r="CQ54" s="913"/>
      <c r="CR54" s="913"/>
      <c r="CS54" s="913"/>
      <c r="CT54" s="913"/>
      <c r="CU54" s="913"/>
      <c r="CV54" s="913"/>
      <c r="CW54" s="913"/>
      <c r="CX54" s="913"/>
      <c r="CY54" s="913"/>
      <c r="CZ54" s="913"/>
      <c r="DA54" s="913"/>
      <c r="DB54" s="913"/>
      <c r="DC54" s="913"/>
      <c r="DD54" s="913"/>
      <c r="DE54" s="913"/>
      <c r="DF54" s="913"/>
      <c r="DG54" s="913"/>
      <c r="DH54" s="913"/>
      <c r="DI54" s="913"/>
      <c r="DJ54" s="913"/>
      <c r="DK54" s="913"/>
      <c r="DL54" s="913"/>
      <c r="DM54" s="913"/>
      <c r="DN54" s="913"/>
      <c r="DO54" s="913"/>
      <c r="DP54" s="913"/>
      <c r="DQ54" s="913"/>
      <c r="DR54" s="913"/>
      <c r="DS54" s="913"/>
      <c r="DT54" s="913"/>
    </row>
    <row r="55" spans="1:124" ht="15.75" hidden="1" customHeight="1" x14ac:dyDescent="0.35">
      <c r="A55" s="880"/>
      <c r="B55" s="881"/>
      <c r="C55" s="880"/>
      <c r="D55" s="880"/>
      <c r="E55" s="880"/>
      <c r="F55" s="880"/>
      <c r="G55" s="880"/>
      <c r="H55" s="880"/>
      <c r="I55" s="880"/>
      <c r="J55" s="880"/>
      <c r="K55" s="880"/>
      <c r="L55" s="880"/>
      <c r="M55" s="880"/>
      <c r="N55" s="880"/>
      <c r="O55" s="880"/>
      <c r="P55" s="880"/>
      <c r="Q55" s="880"/>
      <c r="R55" s="880"/>
      <c r="S55" s="880"/>
      <c r="T55" s="880"/>
      <c r="U55" s="880"/>
      <c r="V55" s="880"/>
      <c r="W55" s="880"/>
      <c r="X55" s="880"/>
      <c r="Y55" s="880"/>
      <c r="Z55" s="880"/>
      <c r="AA55" s="880"/>
      <c r="AB55" s="880"/>
      <c r="AC55" s="880"/>
      <c r="AD55" s="880"/>
      <c r="AE55" s="880"/>
      <c r="AF55" s="880"/>
      <c r="AG55" s="880"/>
      <c r="AH55" s="880"/>
      <c r="AI55" s="880"/>
      <c r="AJ55" s="880"/>
      <c r="AK55" s="880"/>
      <c r="AL55" s="880"/>
      <c r="AM55" s="880"/>
      <c r="AN55" s="880"/>
      <c r="AO55" s="880"/>
      <c r="AP55" s="880"/>
      <c r="AQ55" s="880"/>
      <c r="AR55" s="880"/>
      <c r="AS55" s="880"/>
      <c r="AT55" s="880"/>
      <c r="AU55" s="880"/>
      <c r="AV55" s="880"/>
      <c r="AW55" s="880"/>
      <c r="AX55" s="880"/>
      <c r="AY55" s="880"/>
      <c r="AZ55" s="880"/>
      <c r="BA55" s="880"/>
      <c r="BB55" s="880"/>
      <c r="BC55" s="880"/>
      <c r="BD55" s="880"/>
      <c r="BE55" s="880"/>
      <c r="BF55" s="880"/>
      <c r="BG55" s="880"/>
      <c r="BH55" s="880"/>
      <c r="BI55" s="880"/>
      <c r="BJ55" s="880"/>
      <c r="BK55" s="880"/>
      <c r="BL55" s="880"/>
      <c r="BM55" s="880"/>
      <c r="BN55" s="880"/>
      <c r="BO55" s="880"/>
      <c r="BP55" s="880"/>
      <c r="BQ55" s="880"/>
      <c r="BR55" s="880"/>
      <c r="BS55" s="880"/>
      <c r="BT55" s="880"/>
      <c r="BU55" s="880"/>
      <c r="BV55" s="880"/>
      <c r="BW55" s="880"/>
      <c r="BX55" s="880"/>
      <c r="BY55" s="880"/>
      <c r="BZ55" s="880"/>
      <c r="CA55" s="880"/>
      <c r="CB55" s="880"/>
      <c r="CC55" s="880"/>
      <c r="CD55" s="880"/>
      <c r="CE55" s="880"/>
      <c r="CF55" s="880"/>
      <c r="CG55" s="880"/>
      <c r="CH55" s="880"/>
      <c r="CI55" s="880"/>
      <c r="CJ55" s="880"/>
      <c r="CK55" s="880"/>
      <c r="CL55" s="880"/>
      <c r="CM55" s="880"/>
      <c r="CN55" s="880"/>
      <c r="CO55" s="880"/>
      <c r="CP55" s="880"/>
      <c r="CQ55" s="880"/>
      <c r="CR55" s="880"/>
      <c r="CS55" s="880"/>
      <c r="CT55" s="880"/>
      <c r="CU55" s="880"/>
      <c r="CV55" s="880"/>
      <c r="CW55" s="880"/>
      <c r="CX55" s="880"/>
      <c r="CY55" s="880"/>
      <c r="CZ55" s="880"/>
      <c r="DA55" s="880"/>
      <c r="DB55" s="880"/>
      <c r="DC55" s="880"/>
      <c r="DD55" s="880"/>
      <c r="DE55" s="880"/>
      <c r="DF55" s="880"/>
      <c r="DG55" s="880"/>
      <c r="DH55" s="880"/>
      <c r="DI55" s="880"/>
      <c r="DJ55" s="880"/>
      <c r="DK55" s="880"/>
      <c r="DL55" s="880"/>
      <c r="DM55" s="880"/>
      <c r="DN55" s="880"/>
      <c r="DO55" s="880"/>
      <c r="DP55" s="880"/>
      <c r="DQ55" s="880"/>
      <c r="DR55" s="880"/>
      <c r="DS55" s="880"/>
      <c r="DT55" s="880"/>
    </row>
    <row r="56" spans="1:124" ht="29.25" hidden="1" customHeight="1" x14ac:dyDescent="0.95">
      <c r="A56" s="915" t="s">
        <v>493</v>
      </c>
      <c r="B56" s="916"/>
      <c r="C56" s="917"/>
      <c r="D56" s="918"/>
      <c r="E56" s="919"/>
      <c r="F56" s="920"/>
      <c r="G56" s="919"/>
      <c r="H56" s="921"/>
      <c r="I56" s="920"/>
      <c r="J56" s="919"/>
      <c r="K56" s="921"/>
      <c r="L56" s="920"/>
      <c r="M56" s="919"/>
      <c r="N56" s="921"/>
      <c r="O56" s="920"/>
      <c r="P56" s="919"/>
      <c r="Q56" s="921"/>
      <c r="R56" s="920"/>
      <c r="S56" s="919"/>
      <c r="T56" s="921"/>
      <c r="U56" s="920"/>
      <c r="V56" s="919"/>
      <c r="W56" s="921"/>
      <c r="X56" s="920"/>
      <c r="Y56" s="919"/>
      <c r="Z56" s="921"/>
      <c r="AA56" s="920"/>
      <c r="AB56" s="919"/>
      <c r="AC56" s="921"/>
      <c r="AD56" s="920"/>
      <c r="AE56" s="919"/>
      <c r="AF56" s="921"/>
      <c r="AG56" s="920"/>
      <c r="AH56" s="919"/>
      <c r="AI56" s="921"/>
      <c r="AJ56" s="920"/>
      <c r="AK56" s="919"/>
      <c r="AL56" s="921"/>
      <c r="AM56" s="920"/>
      <c r="AN56" s="919"/>
      <c r="AO56" s="921"/>
      <c r="AP56" s="920"/>
      <c r="AQ56" s="919"/>
      <c r="AR56" s="921"/>
      <c r="AS56" s="920"/>
      <c r="AT56" s="919"/>
      <c r="AU56" s="921"/>
      <c r="AV56" s="920"/>
      <c r="AW56" s="919"/>
      <c r="AX56" s="921"/>
      <c r="AY56" s="920"/>
      <c r="AZ56" s="919"/>
      <c r="BA56" s="921"/>
      <c r="BB56" s="920"/>
      <c r="BC56" s="919"/>
      <c r="BD56" s="921"/>
      <c r="BE56" s="920"/>
      <c r="BF56" s="919"/>
      <c r="BG56" s="921"/>
      <c r="BH56" s="920"/>
      <c r="BI56" s="919"/>
      <c r="BJ56" s="921"/>
      <c r="BK56" s="920"/>
      <c r="BL56" s="919"/>
      <c r="BM56" s="921"/>
      <c r="BN56" s="920"/>
      <c r="BO56" s="919"/>
      <c r="BP56" s="921"/>
      <c r="BQ56" s="920"/>
      <c r="BR56" s="919"/>
      <c r="BS56" s="921"/>
      <c r="BT56" s="920"/>
      <c r="BU56" s="919"/>
      <c r="BV56" s="921"/>
      <c r="BW56" s="920"/>
      <c r="BX56" s="919"/>
      <c r="BY56" s="921"/>
      <c r="BZ56" s="920"/>
      <c r="CA56" s="919"/>
      <c r="CB56" s="921"/>
      <c r="CC56" s="920"/>
      <c r="CD56" s="919"/>
      <c r="CE56" s="921"/>
      <c r="CF56" s="920"/>
      <c r="CG56" s="919"/>
      <c r="CH56" s="921"/>
      <c r="CI56" s="920"/>
      <c r="CJ56" s="919"/>
      <c r="CK56" s="921"/>
      <c r="CL56" s="920"/>
      <c r="CM56" s="919"/>
      <c r="CN56" s="921"/>
      <c r="CO56" s="920"/>
      <c r="CP56" s="919"/>
      <c r="CQ56" s="921"/>
      <c r="CR56" s="920"/>
      <c r="CS56" s="919"/>
      <c r="CT56" s="921"/>
      <c r="CU56" s="920"/>
      <c r="CV56" s="919"/>
      <c r="CW56" s="921"/>
      <c r="CX56" s="920"/>
      <c r="CY56" s="919"/>
      <c r="CZ56" s="921"/>
      <c r="DA56" s="919"/>
      <c r="DB56" s="919"/>
      <c r="DC56" s="919"/>
      <c r="DD56" s="919"/>
      <c r="DE56" s="919"/>
      <c r="DF56" s="919"/>
      <c r="DG56" s="919"/>
      <c r="DH56" s="919"/>
      <c r="DI56" s="919"/>
      <c r="DJ56" s="919"/>
      <c r="DK56" s="919"/>
      <c r="DL56" s="919"/>
      <c r="DM56" s="919"/>
      <c r="DN56" s="919"/>
      <c r="DO56" s="919"/>
      <c r="DP56" s="919"/>
      <c r="DQ56" s="919"/>
      <c r="DR56" s="919"/>
      <c r="DS56" s="919"/>
      <c r="DT56" s="919"/>
    </row>
    <row r="57" spans="1:124" ht="14.25" hidden="1" customHeight="1" x14ac:dyDescent="0.35">
      <c r="A57" s="1863" t="s">
        <v>473</v>
      </c>
      <c r="B57" s="1864" t="s">
        <v>474</v>
      </c>
      <c r="C57" s="1865" t="s">
        <v>475</v>
      </c>
      <c r="D57" s="1866" t="s">
        <v>476</v>
      </c>
      <c r="E57" s="1867" t="s">
        <v>8</v>
      </c>
      <c r="F57" s="1861" t="s">
        <v>494</v>
      </c>
      <c r="G57" s="1861"/>
      <c r="H57" s="1861"/>
      <c r="I57" s="1861" t="s">
        <v>494</v>
      </c>
      <c r="J57" s="1861"/>
      <c r="K57" s="1861"/>
      <c r="L57" s="1861" t="s">
        <v>494</v>
      </c>
      <c r="M57" s="1861"/>
      <c r="N57" s="1861"/>
      <c r="O57" s="1861" t="s">
        <v>494</v>
      </c>
      <c r="P57" s="1861"/>
      <c r="Q57" s="1861"/>
      <c r="R57" s="1861" t="s">
        <v>494</v>
      </c>
      <c r="S57" s="1861"/>
      <c r="T57" s="1861"/>
      <c r="U57" s="1861" t="s">
        <v>494</v>
      </c>
      <c r="V57" s="1861"/>
      <c r="W57" s="1861"/>
      <c r="X57" s="1861" t="s">
        <v>494</v>
      </c>
      <c r="Y57" s="1861"/>
      <c r="Z57" s="1861"/>
      <c r="AA57" s="1861" t="s">
        <v>494</v>
      </c>
      <c r="AB57" s="1861"/>
      <c r="AC57" s="1861"/>
      <c r="AD57" s="1861" t="s">
        <v>494</v>
      </c>
      <c r="AE57" s="1861"/>
      <c r="AF57" s="1861"/>
      <c r="AG57" s="1861" t="s">
        <v>494</v>
      </c>
      <c r="AH57" s="1861"/>
      <c r="AI57" s="1861"/>
      <c r="AJ57" s="1861" t="s">
        <v>494</v>
      </c>
      <c r="AK57" s="1861"/>
      <c r="AL57" s="1861"/>
      <c r="AM57" s="1861" t="s">
        <v>494</v>
      </c>
      <c r="AN57" s="1861"/>
      <c r="AO57" s="1861"/>
      <c r="AP57" s="1861" t="s">
        <v>494</v>
      </c>
      <c r="AQ57" s="1861"/>
      <c r="AR57" s="1861"/>
      <c r="AS57" s="1861" t="s">
        <v>494</v>
      </c>
      <c r="AT57" s="1861"/>
      <c r="AU57" s="1861"/>
      <c r="AV57" s="1861" t="s">
        <v>494</v>
      </c>
      <c r="AW57" s="1861"/>
      <c r="AX57" s="1861"/>
      <c r="AY57" s="1861" t="s">
        <v>494</v>
      </c>
      <c r="AZ57" s="1861"/>
      <c r="BA57" s="1861"/>
      <c r="BB57" s="1861" t="s">
        <v>494</v>
      </c>
      <c r="BC57" s="1861"/>
      <c r="BD57" s="1861"/>
      <c r="BE57" s="1861" t="s">
        <v>494</v>
      </c>
      <c r="BF57" s="1861"/>
      <c r="BG57" s="1861"/>
      <c r="BH57" s="1861" t="s">
        <v>494</v>
      </c>
      <c r="BI57" s="1861"/>
      <c r="BJ57" s="1861"/>
      <c r="BK57" s="1861" t="s">
        <v>494</v>
      </c>
      <c r="BL57" s="1861"/>
      <c r="BM57" s="1861"/>
      <c r="BN57" s="1861" t="s">
        <v>494</v>
      </c>
      <c r="BO57" s="1861"/>
      <c r="BP57" s="1861"/>
      <c r="BQ57" s="1861" t="s">
        <v>494</v>
      </c>
      <c r="BR57" s="1861"/>
      <c r="BS57" s="1861"/>
      <c r="BT57" s="1861" t="s">
        <v>494</v>
      </c>
      <c r="BU57" s="1861"/>
      <c r="BV57" s="1861"/>
      <c r="BW57" s="1861" t="s">
        <v>494</v>
      </c>
      <c r="BX57" s="1861"/>
      <c r="BY57" s="1861"/>
      <c r="BZ57" s="1861" t="s">
        <v>494</v>
      </c>
      <c r="CA57" s="1861"/>
      <c r="CB57" s="1861"/>
      <c r="CC57" s="1861" t="s">
        <v>494</v>
      </c>
      <c r="CD57" s="1861"/>
      <c r="CE57" s="1861"/>
      <c r="CF57" s="1861" t="s">
        <v>494</v>
      </c>
      <c r="CG57" s="1861"/>
      <c r="CH57" s="1861"/>
      <c r="CI57" s="1861" t="s">
        <v>494</v>
      </c>
      <c r="CJ57" s="1861"/>
      <c r="CK57" s="1861"/>
      <c r="CL57" s="1861" t="s">
        <v>494</v>
      </c>
      <c r="CM57" s="1861"/>
      <c r="CN57" s="1861"/>
      <c r="CO57" s="1861" t="s">
        <v>494</v>
      </c>
      <c r="CP57" s="1861"/>
      <c r="CQ57" s="1861"/>
      <c r="CR57" s="1861" t="s">
        <v>494</v>
      </c>
      <c r="CS57" s="1861"/>
      <c r="CT57" s="1861"/>
      <c r="CU57" s="1861" t="s">
        <v>494</v>
      </c>
      <c r="CV57" s="1861"/>
      <c r="CW57" s="1861"/>
      <c r="CX57" s="1861" t="s">
        <v>494</v>
      </c>
      <c r="CY57" s="1861"/>
      <c r="CZ57" s="1861"/>
      <c r="DA57" s="891"/>
      <c r="DB57" s="891"/>
      <c r="DC57" s="891"/>
      <c r="DD57" s="891"/>
      <c r="DE57" s="891"/>
      <c r="DF57" s="891"/>
      <c r="DG57" s="891"/>
      <c r="DH57" s="891"/>
      <c r="DI57" s="891"/>
      <c r="DJ57" s="891"/>
      <c r="DK57" s="891"/>
      <c r="DL57" s="891"/>
      <c r="DM57" s="891"/>
      <c r="DN57" s="891"/>
      <c r="DO57" s="891"/>
      <c r="DP57" s="891"/>
      <c r="DQ57" s="891"/>
      <c r="DR57" s="891"/>
      <c r="DS57" s="891"/>
      <c r="DT57" s="891"/>
    </row>
    <row r="58" spans="1:124" ht="15.75" hidden="1" customHeight="1" x14ac:dyDescent="0.35">
      <c r="A58" s="1863"/>
      <c r="B58" s="1863"/>
      <c r="C58" s="1865"/>
      <c r="D58" s="1866"/>
      <c r="E58" s="1866"/>
      <c r="F58" s="922" t="s">
        <v>477</v>
      </c>
      <c r="G58" s="923" t="s">
        <v>478</v>
      </c>
      <c r="H58" s="924" t="s">
        <v>479</v>
      </c>
      <c r="I58" s="922" t="s">
        <v>477</v>
      </c>
      <c r="J58" s="923" t="s">
        <v>478</v>
      </c>
      <c r="K58" s="924" t="s">
        <v>479</v>
      </c>
      <c r="L58" s="922" t="s">
        <v>477</v>
      </c>
      <c r="M58" s="923" t="s">
        <v>478</v>
      </c>
      <c r="N58" s="924" t="s">
        <v>479</v>
      </c>
      <c r="O58" s="922" t="s">
        <v>477</v>
      </c>
      <c r="P58" s="923" t="s">
        <v>478</v>
      </c>
      <c r="Q58" s="924" t="s">
        <v>479</v>
      </c>
      <c r="R58" s="922" t="s">
        <v>477</v>
      </c>
      <c r="S58" s="923" t="s">
        <v>478</v>
      </c>
      <c r="T58" s="924" t="s">
        <v>479</v>
      </c>
      <c r="U58" s="922" t="s">
        <v>477</v>
      </c>
      <c r="V58" s="923" t="s">
        <v>478</v>
      </c>
      <c r="W58" s="924" t="s">
        <v>479</v>
      </c>
      <c r="X58" s="922" t="s">
        <v>477</v>
      </c>
      <c r="Y58" s="923" t="s">
        <v>478</v>
      </c>
      <c r="Z58" s="924" t="s">
        <v>479</v>
      </c>
      <c r="AA58" s="922" t="s">
        <v>477</v>
      </c>
      <c r="AB58" s="923" t="s">
        <v>478</v>
      </c>
      <c r="AC58" s="924" t="s">
        <v>479</v>
      </c>
      <c r="AD58" s="922" t="s">
        <v>477</v>
      </c>
      <c r="AE58" s="923" t="s">
        <v>478</v>
      </c>
      <c r="AF58" s="924" t="s">
        <v>479</v>
      </c>
      <c r="AG58" s="922" t="s">
        <v>477</v>
      </c>
      <c r="AH58" s="923" t="s">
        <v>478</v>
      </c>
      <c r="AI58" s="924" t="s">
        <v>479</v>
      </c>
      <c r="AJ58" s="922" t="s">
        <v>477</v>
      </c>
      <c r="AK58" s="923" t="s">
        <v>478</v>
      </c>
      <c r="AL58" s="924" t="s">
        <v>479</v>
      </c>
      <c r="AM58" s="922" t="s">
        <v>477</v>
      </c>
      <c r="AN58" s="923" t="s">
        <v>478</v>
      </c>
      <c r="AO58" s="924" t="s">
        <v>479</v>
      </c>
      <c r="AP58" s="922" t="s">
        <v>477</v>
      </c>
      <c r="AQ58" s="923" t="s">
        <v>478</v>
      </c>
      <c r="AR58" s="924" t="s">
        <v>479</v>
      </c>
      <c r="AS58" s="922" t="s">
        <v>477</v>
      </c>
      <c r="AT58" s="923" t="s">
        <v>478</v>
      </c>
      <c r="AU58" s="924" t="s">
        <v>479</v>
      </c>
      <c r="AV58" s="922" t="s">
        <v>477</v>
      </c>
      <c r="AW58" s="923" t="s">
        <v>478</v>
      </c>
      <c r="AX58" s="924" t="s">
        <v>479</v>
      </c>
      <c r="AY58" s="922" t="s">
        <v>477</v>
      </c>
      <c r="AZ58" s="923" t="s">
        <v>478</v>
      </c>
      <c r="BA58" s="924" t="s">
        <v>479</v>
      </c>
      <c r="BB58" s="922" t="s">
        <v>477</v>
      </c>
      <c r="BC58" s="923" t="s">
        <v>478</v>
      </c>
      <c r="BD58" s="924" t="s">
        <v>479</v>
      </c>
      <c r="BE58" s="922" t="s">
        <v>477</v>
      </c>
      <c r="BF58" s="923" t="s">
        <v>478</v>
      </c>
      <c r="BG58" s="924" t="s">
        <v>479</v>
      </c>
      <c r="BH58" s="922" t="s">
        <v>477</v>
      </c>
      <c r="BI58" s="923" t="s">
        <v>478</v>
      </c>
      <c r="BJ58" s="924" t="s">
        <v>479</v>
      </c>
      <c r="BK58" s="922" t="s">
        <v>477</v>
      </c>
      <c r="BL58" s="923" t="s">
        <v>478</v>
      </c>
      <c r="BM58" s="924" t="s">
        <v>479</v>
      </c>
      <c r="BN58" s="922" t="s">
        <v>477</v>
      </c>
      <c r="BO58" s="923" t="s">
        <v>478</v>
      </c>
      <c r="BP58" s="924" t="s">
        <v>479</v>
      </c>
      <c r="BQ58" s="922" t="s">
        <v>477</v>
      </c>
      <c r="BR58" s="923" t="s">
        <v>478</v>
      </c>
      <c r="BS58" s="924" t="s">
        <v>479</v>
      </c>
      <c r="BT58" s="922" t="s">
        <v>477</v>
      </c>
      <c r="BU58" s="923" t="s">
        <v>478</v>
      </c>
      <c r="BV58" s="924" t="s">
        <v>479</v>
      </c>
      <c r="BW58" s="922" t="s">
        <v>477</v>
      </c>
      <c r="BX58" s="923" t="s">
        <v>478</v>
      </c>
      <c r="BY58" s="924" t="s">
        <v>479</v>
      </c>
      <c r="BZ58" s="922" t="s">
        <v>477</v>
      </c>
      <c r="CA58" s="923" t="s">
        <v>478</v>
      </c>
      <c r="CB58" s="924" t="s">
        <v>479</v>
      </c>
      <c r="CC58" s="922" t="s">
        <v>477</v>
      </c>
      <c r="CD58" s="923" t="s">
        <v>478</v>
      </c>
      <c r="CE58" s="924" t="s">
        <v>479</v>
      </c>
      <c r="CF58" s="922" t="s">
        <v>477</v>
      </c>
      <c r="CG58" s="923" t="s">
        <v>478</v>
      </c>
      <c r="CH58" s="924" t="s">
        <v>479</v>
      </c>
      <c r="CI58" s="922" t="s">
        <v>477</v>
      </c>
      <c r="CJ58" s="923" t="s">
        <v>478</v>
      </c>
      <c r="CK58" s="924" t="s">
        <v>479</v>
      </c>
      <c r="CL58" s="922" t="s">
        <v>477</v>
      </c>
      <c r="CM58" s="923" t="s">
        <v>478</v>
      </c>
      <c r="CN58" s="924" t="s">
        <v>479</v>
      </c>
      <c r="CO58" s="922" t="s">
        <v>477</v>
      </c>
      <c r="CP58" s="923" t="s">
        <v>478</v>
      </c>
      <c r="CQ58" s="924" t="s">
        <v>479</v>
      </c>
      <c r="CR58" s="922" t="s">
        <v>477</v>
      </c>
      <c r="CS58" s="923" t="s">
        <v>478</v>
      </c>
      <c r="CT58" s="924" t="s">
        <v>479</v>
      </c>
      <c r="CU58" s="922" t="s">
        <v>477</v>
      </c>
      <c r="CV58" s="923" t="s">
        <v>478</v>
      </c>
      <c r="CW58" s="924" t="s">
        <v>479</v>
      </c>
      <c r="CX58" s="922" t="s">
        <v>477</v>
      </c>
      <c r="CY58" s="923" t="s">
        <v>478</v>
      </c>
      <c r="CZ58" s="924" t="s">
        <v>479</v>
      </c>
      <c r="DA58" s="894"/>
      <c r="DB58" s="894"/>
      <c r="DC58" s="894"/>
      <c r="DD58" s="894"/>
      <c r="DE58" s="894"/>
      <c r="DF58" s="894"/>
      <c r="DG58" s="894"/>
      <c r="DH58" s="894"/>
      <c r="DI58" s="894"/>
      <c r="DJ58" s="894"/>
      <c r="DK58" s="894"/>
      <c r="DL58" s="894"/>
      <c r="DM58" s="894"/>
      <c r="DN58" s="894"/>
      <c r="DO58" s="894"/>
      <c r="DP58" s="894"/>
      <c r="DQ58" s="894"/>
      <c r="DR58" s="894"/>
      <c r="DS58" s="894"/>
      <c r="DT58" s="894"/>
    </row>
    <row r="59" spans="1:124" ht="23.25" hidden="1" customHeight="1" x14ac:dyDescent="0.65">
      <c r="A59" s="925" t="s">
        <v>546</v>
      </c>
      <c r="B59" s="926"/>
      <c r="C59" s="927"/>
      <c r="D59" s="928"/>
      <c r="E59" s="929"/>
      <c r="F59" s="930"/>
      <c r="G59" s="929"/>
      <c r="H59" s="931"/>
      <c r="I59" s="930"/>
      <c r="J59" s="929"/>
      <c r="K59" s="931"/>
      <c r="L59" s="930"/>
      <c r="M59" s="929"/>
      <c r="N59" s="931"/>
      <c r="O59" s="930"/>
      <c r="P59" s="929"/>
      <c r="Q59" s="931"/>
      <c r="R59" s="930"/>
      <c r="S59" s="929"/>
      <c r="T59" s="931"/>
      <c r="U59" s="930"/>
      <c r="V59" s="929"/>
      <c r="W59" s="931"/>
      <c r="X59" s="930"/>
      <c r="Y59" s="929"/>
      <c r="Z59" s="931"/>
      <c r="AA59" s="930"/>
      <c r="AB59" s="929"/>
      <c r="AC59" s="931"/>
      <c r="AD59" s="930"/>
      <c r="AE59" s="929"/>
      <c r="AF59" s="931"/>
      <c r="AG59" s="930"/>
      <c r="AH59" s="929"/>
      <c r="AI59" s="931"/>
      <c r="AJ59" s="930"/>
      <c r="AK59" s="929"/>
      <c r="AL59" s="931"/>
      <c r="AM59" s="930"/>
      <c r="AN59" s="929"/>
      <c r="AO59" s="931"/>
      <c r="AP59" s="930"/>
      <c r="AQ59" s="929"/>
      <c r="AR59" s="931"/>
      <c r="AS59" s="930"/>
      <c r="AT59" s="929"/>
      <c r="AU59" s="931"/>
      <c r="AV59" s="930"/>
      <c r="AW59" s="929"/>
      <c r="AX59" s="931"/>
      <c r="AY59" s="930"/>
      <c r="AZ59" s="929"/>
      <c r="BA59" s="931"/>
      <c r="BB59" s="930"/>
      <c r="BC59" s="929"/>
      <c r="BD59" s="931"/>
      <c r="BE59" s="930"/>
      <c r="BF59" s="929"/>
      <c r="BG59" s="931"/>
      <c r="BH59" s="930"/>
      <c r="BI59" s="929"/>
      <c r="BJ59" s="931"/>
      <c r="BK59" s="930"/>
      <c r="BL59" s="929"/>
      <c r="BM59" s="931"/>
      <c r="BN59" s="930"/>
      <c r="BO59" s="929"/>
      <c r="BP59" s="931"/>
      <c r="BQ59" s="930"/>
      <c r="BR59" s="929"/>
      <c r="BS59" s="931"/>
      <c r="BT59" s="930"/>
      <c r="BU59" s="929"/>
      <c r="BV59" s="931"/>
      <c r="BW59" s="930"/>
      <c r="BX59" s="929"/>
      <c r="BY59" s="931"/>
      <c r="BZ59" s="930"/>
      <c r="CA59" s="929"/>
      <c r="CB59" s="931"/>
      <c r="CC59" s="930"/>
      <c r="CD59" s="929"/>
      <c r="CE59" s="931"/>
      <c r="CF59" s="930"/>
      <c r="CG59" s="929"/>
      <c r="CH59" s="931"/>
      <c r="CI59" s="930"/>
      <c r="CJ59" s="929"/>
      <c r="CK59" s="931"/>
      <c r="CL59" s="930"/>
      <c r="CM59" s="929"/>
      <c r="CN59" s="931"/>
      <c r="CO59" s="930"/>
      <c r="CP59" s="929"/>
      <c r="CQ59" s="931"/>
      <c r="CR59" s="930"/>
      <c r="CS59" s="929"/>
      <c r="CT59" s="931"/>
      <c r="CU59" s="930"/>
      <c r="CV59" s="929"/>
      <c r="CW59" s="931"/>
      <c r="CX59" s="930"/>
      <c r="CY59" s="929"/>
      <c r="CZ59" s="931"/>
      <c r="DA59" s="932"/>
      <c r="DB59" s="932"/>
      <c r="DC59" s="932"/>
      <c r="DD59" s="932"/>
      <c r="DE59" s="932"/>
      <c r="DF59" s="932"/>
      <c r="DG59" s="932"/>
      <c r="DH59" s="932"/>
      <c r="DI59" s="932"/>
      <c r="DJ59" s="932"/>
      <c r="DK59" s="932"/>
      <c r="DL59" s="932"/>
      <c r="DM59" s="932"/>
      <c r="DN59" s="932"/>
      <c r="DO59" s="932"/>
      <c r="DP59" s="932"/>
      <c r="DQ59" s="932"/>
      <c r="DR59" s="932"/>
      <c r="DS59" s="932"/>
      <c r="DT59" s="932"/>
    </row>
    <row r="60" spans="1:124" ht="15.75" hidden="1" customHeight="1" x14ac:dyDescent="0.35">
      <c r="A60" s="933"/>
      <c r="B60" s="934"/>
      <c r="C60" s="935"/>
      <c r="D60" s="660">
        <f t="shared" ref="D60:D67" si="74">LOOKUP(2,1/(F60:CZ60&lt;&gt;""),F60:CZ60)</f>
        <v>0</v>
      </c>
      <c r="E60" s="5"/>
      <c r="F60" s="936"/>
      <c r="G60" s="937"/>
      <c r="H60" s="663">
        <f t="shared" ref="H60:H68" si="75">F60-G60</f>
        <v>0</v>
      </c>
      <c r="I60" s="936"/>
      <c r="J60" s="937"/>
      <c r="K60" s="664">
        <f t="shared" ref="K60:K68" si="76">H60+I60-J60</f>
        <v>0</v>
      </c>
      <c r="L60" s="936"/>
      <c r="M60" s="937"/>
      <c r="N60" s="664">
        <f t="shared" ref="N60:N68" si="77">K60+L60-M60</f>
        <v>0</v>
      </c>
      <c r="O60" s="936"/>
      <c r="P60" s="937"/>
      <c r="Q60" s="664">
        <f t="shared" ref="Q60:Q68" si="78">N60+O60-P60</f>
        <v>0</v>
      </c>
      <c r="R60" s="936"/>
      <c r="S60" s="937"/>
      <c r="T60" s="664">
        <f t="shared" ref="T60:T68" si="79">Q60+R60-S60</f>
        <v>0</v>
      </c>
      <c r="U60" s="936"/>
      <c r="V60" s="937"/>
      <c r="W60" s="664">
        <f t="shared" ref="W60:W68" si="80">T60+U60-V60</f>
        <v>0</v>
      </c>
      <c r="X60" s="936"/>
      <c r="Y60" s="937"/>
      <c r="Z60" s="664">
        <f t="shared" ref="Z60:Z68" si="81">W60+X60-Y60</f>
        <v>0</v>
      </c>
      <c r="AA60" s="936"/>
      <c r="AB60" s="937"/>
      <c r="AC60" s="664">
        <f t="shared" ref="AC60:AC68" si="82">Z60+AA60-AB60</f>
        <v>0</v>
      </c>
      <c r="AD60" s="936"/>
      <c r="AE60" s="937"/>
      <c r="AF60" s="664">
        <f t="shared" ref="AF60:AF68" si="83">AC60+AD60-AE60</f>
        <v>0</v>
      </c>
      <c r="AG60" s="936"/>
      <c r="AH60" s="937"/>
      <c r="AI60" s="664">
        <f t="shared" ref="AI60:AI68" si="84">AF60+AG60-AH60</f>
        <v>0</v>
      </c>
      <c r="AJ60" s="936"/>
      <c r="AK60" s="937"/>
      <c r="AL60" s="664">
        <f t="shared" ref="AL60:AL68" si="85">AI60+AJ60-AK60</f>
        <v>0</v>
      </c>
      <c r="AM60" s="936"/>
      <c r="AN60" s="937"/>
      <c r="AO60" s="664">
        <f t="shared" ref="AO60:AO68" si="86">AL60+AM60-AN60</f>
        <v>0</v>
      </c>
      <c r="AP60" s="936"/>
      <c r="AQ60" s="937"/>
      <c r="AR60" s="664">
        <f t="shared" ref="AR60:AR68" si="87">AO60+AP60-AQ60</f>
        <v>0</v>
      </c>
      <c r="AS60" s="936"/>
      <c r="AT60" s="937"/>
      <c r="AU60" s="664">
        <f t="shared" ref="AU60:AU68" si="88">AR60+AS60-AT60</f>
        <v>0</v>
      </c>
      <c r="AV60" s="936"/>
      <c r="AW60" s="937"/>
      <c r="AX60" s="664">
        <f t="shared" ref="AX60:AX68" si="89">AU60+AV60-AW60</f>
        <v>0</v>
      </c>
      <c r="AY60" s="936"/>
      <c r="AZ60" s="937"/>
      <c r="BA60" s="664">
        <f t="shared" ref="BA60:BA68" si="90">AX60+AY60-AZ60</f>
        <v>0</v>
      </c>
      <c r="BB60" s="936"/>
      <c r="BC60" s="937"/>
      <c r="BD60" s="664">
        <f t="shared" ref="BD60:BD68" si="91">BA60+BB60-BC60</f>
        <v>0</v>
      </c>
      <c r="BE60" s="936"/>
      <c r="BF60" s="937"/>
      <c r="BG60" s="664">
        <f t="shared" ref="BG60:BG68" si="92">BD60+BE60-BF60</f>
        <v>0</v>
      </c>
      <c r="BH60" s="936"/>
      <c r="BI60" s="937"/>
      <c r="BJ60" s="664">
        <f t="shared" ref="BJ60:BJ68" si="93">BG60+BH60-BI60</f>
        <v>0</v>
      </c>
      <c r="BK60" s="936"/>
      <c r="BL60" s="937"/>
      <c r="BM60" s="664">
        <f t="shared" ref="BM60:BM68" si="94">BJ60+BK60-BL60</f>
        <v>0</v>
      </c>
      <c r="BN60" s="936"/>
      <c r="BO60" s="937"/>
      <c r="BP60" s="664">
        <f t="shared" ref="BP60:BP68" si="95">BM60+BN60-BO60</f>
        <v>0</v>
      </c>
      <c r="BQ60" s="936"/>
      <c r="BR60" s="937"/>
      <c r="BS60" s="664">
        <f t="shared" ref="BS60:BS68" si="96">BP60+BQ60-BR60</f>
        <v>0</v>
      </c>
      <c r="BT60" s="936"/>
      <c r="BU60" s="937"/>
      <c r="BV60" s="664">
        <f t="shared" ref="BV60:BV68" si="97">BS60+BT60-BU60</f>
        <v>0</v>
      </c>
      <c r="BW60" s="936"/>
      <c r="BX60" s="937"/>
      <c r="BY60" s="664">
        <f t="shared" ref="BY60:BY68" si="98">BV60+BW60-BX60</f>
        <v>0</v>
      </c>
      <c r="BZ60" s="936"/>
      <c r="CA60" s="937"/>
      <c r="CB60" s="664">
        <f t="shared" ref="CB60:CB68" si="99">BY60+BZ60-CA60</f>
        <v>0</v>
      </c>
      <c r="CC60" s="936"/>
      <c r="CD60" s="937"/>
      <c r="CE60" s="664">
        <f t="shared" ref="CE60:CE68" si="100">CB60+CC60-CD60</f>
        <v>0</v>
      </c>
      <c r="CF60" s="936"/>
      <c r="CG60" s="937"/>
      <c r="CH60" s="664">
        <f t="shared" ref="CH60:CH68" si="101">CE60+CF60-CG60</f>
        <v>0</v>
      </c>
      <c r="CI60" s="936"/>
      <c r="CJ60" s="937"/>
      <c r="CK60" s="664">
        <f t="shared" ref="CK60:CK68" si="102">CH60+CI60-CJ60</f>
        <v>0</v>
      </c>
      <c r="CL60" s="936"/>
      <c r="CM60" s="937"/>
      <c r="CN60" s="664">
        <f t="shared" ref="CN60:CN68" si="103">CK60+CL60-CM60</f>
        <v>0</v>
      </c>
      <c r="CO60" s="936"/>
      <c r="CP60" s="937"/>
      <c r="CQ60" s="664">
        <f t="shared" ref="CQ60:CQ68" si="104">CN60+CO60-CP60</f>
        <v>0</v>
      </c>
      <c r="CR60" s="936"/>
      <c r="CS60" s="937"/>
      <c r="CT60" s="664">
        <f t="shared" ref="CT60:CT68" si="105">CQ60+CR60-CS60</f>
        <v>0</v>
      </c>
      <c r="CU60" s="936"/>
      <c r="CV60" s="937"/>
      <c r="CW60" s="664">
        <f t="shared" ref="CW60:CW68" si="106">CT60+CU60-CV60</f>
        <v>0</v>
      </c>
      <c r="CX60" s="936"/>
      <c r="CY60" s="937"/>
      <c r="CZ60" s="664">
        <f t="shared" ref="CZ60:CZ68" si="107">CW60+CX60-CY60</f>
        <v>0</v>
      </c>
      <c r="DA60" s="937"/>
      <c r="DB60" s="937"/>
      <c r="DC60" s="937"/>
      <c r="DD60" s="937"/>
      <c r="DE60" s="937"/>
      <c r="DF60" s="937"/>
      <c r="DG60" s="937"/>
      <c r="DH60" s="937"/>
      <c r="DI60" s="937"/>
      <c r="DJ60" s="937"/>
      <c r="DK60" s="937"/>
      <c r="DL60" s="937"/>
      <c r="DM60" s="937"/>
      <c r="DN60" s="937"/>
      <c r="DO60" s="937"/>
      <c r="DP60" s="937"/>
      <c r="DQ60" s="937"/>
      <c r="DR60" s="937"/>
      <c r="DS60" s="937"/>
      <c r="DT60" s="937"/>
    </row>
    <row r="61" spans="1:124" ht="15.75" hidden="1" customHeight="1" x14ac:dyDescent="0.35">
      <c r="A61" s="938" t="s">
        <v>476</v>
      </c>
      <c r="B61" s="934"/>
      <c r="C61" s="935"/>
      <c r="D61" s="666">
        <f t="shared" si="74"/>
        <v>0</v>
      </c>
      <c r="E61" s="5"/>
      <c r="F61" s="936"/>
      <c r="G61" s="937"/>
      <c r="H61" s="667">
        <f t="shared" si="75"/>
        <v>0</v>
      </c>
      <c r="I61" s="936"/>
      <c r="J61" s="937"/>
      <c r="K61" s="667">
        <f t="shared" si="76"/>
        <v>0</v>
      </c>
      <c r="L61" s="936"/>
      <c r="M61" s="937"/>
      <c r="N61" s="667">
        <f t="shared" si="77"/>
        <v>0</v>
      </c>
      <c r="O61" s="936"/>
      <c r="P61" s="937"/>
      <c r="Q61" s="667">
        <f t="shared" si="78"/>
        <v>0</v>
      </c>
      <c r="R61" s="936"/>
      <c r="S61" s="937"/>
      <c r="T61" s="667">
        <f t="shared" si="79"/>
        <v>0</v>
      </c>
      <c r="U61" s="936"/>
      <c r="V61" s="937"/>
      <c r="W61" s="667">
        <f t="shared" si="80"/>
        <v>0</v>
      </c>
      <c r="X61" s="936"/>
      <c r="Y61" s="937"/>
      <c r="Z61" s="667">
        <f t="shared" si="81"/>
        <v>0</v>
      </c>
      <c r="AA61" s="936"/>
      <c r="AB61" s="937"/>
      <c r="AC61" s="667">
        <f t="shared" si="82"/>
        <v>0</v>
      </c>
      <c r="AD61" s="936"/>
      <c r="AE61" s="937"/>
      <c r="AF61" s="667">
        <f t="shared" si="83"/>
        <v>0</v>
      </c>
      <c r="AG61" s="936"/>
      <c r="AH61" s="937"/>
      <c r="AI61" s="667">
        <f t="shared" si="84"/>
        <v>0</v>
      </c>
      <c r="AJ61" s="936"/>
      <c r="AK61" s="937"/>
      <c r="AL61" s="667">
        <f t="shared" si="85"/>
        <v>0</v>
      </c>
      <c r="AM61" s="936"/>
      <c r="AN61" s="937"/>
      <c r="AO61" s="667">
        <f t="shared" si="86"/>
        <v>0</v>
      </c>
      <c r="AP61" s="936"/>
      <c r="AQ61" s="937"/>
      <c r="AR61" s="667">
        <f t="shared" si="87"/>
        <v>0</v>
      </c>
      <c r="AS61" s="936"/>
      <c r="AT61" s="937"/>
      <c r="AU61" s="667">
        <f t="shared" si="88"/>
        <v>0</v>
      </c>
      <c r="AV61" s="936"/>
      <c r="AW61" s="937"/>
      <c r="AX61" s="667">
        <f t="shared" si="89"/>
        <v>0</v>
      </c>
      <c r="AY61" s="936"/>
      <c r="AZ61" s="937"/>
      <c r="BA61" s="667">
        <f t="shared" si="90"/>
        <v>0</v>
      </c>
      <c r="BB61" s="936"/>
      <c r="BC61" s="937"/>
      <c r="BD61" s="667">
        <f t="shared" si="91"/>
        <v>0</v>
      </c>
      <c r="BE61" s="936"/>
      <c r="BF61" s="937"/>
      <c r="BG61" s="667">
        <f t="shared" si="92"/>
        <v>0</v>
      </c>
      <c r="BH61" s="936"/>
      <c r="BI61" s="937"/>
      <c r="BJ61" s="667">
        <f t="shared" si="93"/>
        <v>0</v>
      </c>
      <c r="BK61" s="936"/>
      <c r="BL61" s="937"/>
      <c r="BM61" s="667">
        <f t="shared" si="94"/>
        <v>0</v>
      </c>
      <c r="BN61" s="936"/>
      <c r="BO61" s="937"/>
      <c r="BP61" s="667">
        <f t="shared" si="95"/>
        <v>0</v>
      </c>
      <c r="BQ61" s="936"/>
      <c r="BR61" s="937"/>
      <c r="BS61" s="667">
        <f t="shared" si="96"/>
        <v>0</v>
      </c>
      <c r="BT61" s="936"/>
      <c r="BU61" s="937"/>
      <c r="BV61" s="667">
        <f t="shared" si="97"/>
        <v>0</v>
      </c>
      <c r="BW61" s="936"/>
      <c r="BX61" s="937"/>
      <c r="BY61" s="667">
        <f t="shared" si="98"/>
        <v>0</v>
      </c>
      <c r="BZ61" s="936"/>
      <c r="CA61" s="937"/>
      <c r="CB61" s="667">
        <f t="shared" si="99"/>
        <v>0</v>
      </c>
      <c r="CC61" s="936"/>
      <c r="CD61" s="937"/>
      <c r="CE61" s="667">
        <f t="shared" si="100"/>
        <v>0</v>
      </c>
      <c r="CF61" s="936"/>
      <c r="CG61" s="937"/>
      <c r="CH61" s="667">
        <f t="shared" si="101"/>
        <v>0</v>
      </c>
      <c r="CI61" s="936"/>
      <c r="CJ61" s="937"/>
      <c r="CK61" s="667">
        <f t="shared" si="102"/>
        <v>0</v>
      </c>
      <c r="CL61" s="936"/>
      <c r="CM61" s="937"/>
      <c r="CN61" s="667">
        <f t="shared" si="103"/>
        <v>0</v>
      </c>
      <c r="CO61" s="936"/>
      <c r="CP61" s="937"/>
      <c r="CQ61" s="667">
        <f t="shared" si="104"/>
        <v>0</v>
      </c>
      <c r="CR61" s="936"/>
      <c r="CS61" s="937"/>
      <c r="CT61" s="667">
        <f t="shared" si="105"/>
        <v>0</v>
      </c>
      <c r="CU61" s="936"/>
      <c r="CV61" s="937"/>
      <c r="CW61" s="667">
        <f t="shared" si="106"/>
        <v>0</v>
      </c>
      <c r="CX61" s="936"/>
      <c r="CY61" s="937"/>
      <c r="CZ61" s="667">
        <f t="shared" si="107"/>
        <v>0</v>
      </c>
      <c r="DA61" s="937"/>
      <c r="DB61" s="937"/>
      <c r="DC61" s="937"/>
      <c r="DD61" s="937"/>
      <c r="DE61" s="937"/>
      <c r="DF61" s="937"/>
      <c r="DG61" s="937"/>
      <c r="DH61" s="937"/>
      <c r="DI61" s="937"/>
      <c r="DJ61" s="937"/>
      <c r="DK61" s="937"/>
      <c r="DL61" s="937"/>
      <c r="DM61" s="937"/>
      <c r="DN61" s="937"/>
      <c r="DO61" s="937"/>
      <c r="DP61" s="937"/>
      <c r="DQ61" s="937"/>
      <c r="DR61" s="937"/>
      <c r="DS61" s="937"/>
      <c r="DT61" s="937"/>
    </row>
    <row r="62" spans="1:124" ht="15.75" hidden="1" customHeight="1" x14ac:dyDescent="0.35">
      <c r="A62" s="843">
        <f>D68</f>
        <v>0</v>
      </c>
      <c r="B62" s="934"/>
      <c r="C62" s="935"/>
      <c r="D62" s="666">
        <f t="shared" si="74"/>
        <v>0</v>
      </c>
      <c r="E62" s="5"/>
      <c r="F62" s="936"/>
      <c r="G62" s="937"/>
      <c r="H62" s="667">
        <f t="shared" si="75"/>
        <v>0</v>
      </c>
      <c r="I62" s="936"/>
      <c r="J62" s="937"/>
      <c r="K62" s="667">
        <f t="shared" si="76"/>
        <v>0</v>
      </c>
      <c r="L62" s="936"/>
      <c r="M62" s="937"/>
      <c r="N62" s="667">
        <f t="shared" si="77"/>
        <v>0</v>
      </c>
      <c r="O62" s="936"/>
      <c r="P62" s="937"/>
      <c r="Q62" s="667">
        <f t="shared" si="78"/>
        <v>0</v>
      </c>
      <c r="R62" s="936"/>
      <c r="S62" s="937"/>
      <c r="T62" s="667">
        <f t="shared" si="79"/>
        <v>0</v>
      </c>
      <c r="U62" s="936"/>
      <c r="V62" s="937"/>
      <c r="W62" s="667">
        <f t="shared" si="80"/>
        <v>0</v>
      </c>
      <c r="X62" s="936"/>
      <c r="Y62" s="937"/>
      <c r="Z62" s="667">
        <f t="shared" si="81"/>
        <v>0</v>
      </c>
      <c r="AA62" s="936"/>
      <c r="AB62" s="937"/>
      <c r="AC62" s="667">
        <f t="shared" si="82"/>
        <v>0</v>
      </c>
      <c r="AD62" s="936"/>
      <c r="AE62" s="937"/>
      <c r="AF62" s="667">
        <f t="shared" si="83"/>
        <v>0</v>
      </c>
      <c r="AG62" s="936"/>
      <c r="AH62" s="937"/>
      <c r="AI62" s="667">
        <f t="shared" si="84"/>
        <v>0</v>
      </c>
      <c r="AJ62" s="936"/>
      <c r="AK62" s="937"/>
      <c r="AL62" s="667">
        <f t="shared" si="85"/>
        <v>0</v>
      </c>
      <c r="AM62" s="936"/>
      <c r="AN62" s="937"/>
      <c r="AO62" s="667">
        <f t="shared" si="86"/>
        <v>0</v>
      </c>
      <c r="AP62" s="936"/>
      <c r="AQ62" s="937"/>
      <c r="AR62" s="667">
        <f t="shared" si="87"/>
        <v>0</v>
      </c>
      <c r="AS62" s="936"/>
      <c r="AT62" s="937"/>
      <c r="AU62" s="667">
        <f t="shared" si="88"/>
        <v>0</v>
      </c>
      <c r="AV62" s="936"/>
      <c r="AW62" s="937"/>
      <c r="AX62" s="667">
        <f t="shared" si="89"/>
        <v>0</v>
      </c>
      <c r="AY62" s="936"/>
      <c r="AZ62" s="937"/>
      <c r="BA62" s="667">
        <f t="shared" si="90"/>
        <v>0</v>
      </c>
      <c r="BB62" s="936"/>
      <c r="BC62" s="937"/>
      <c r="BD62" s="667">
        <f t="shared" si="91"/>
        <v>0</v>
      </c>
      <c r="BE62" s="936"/>
      <c r="BF62" s="937"/>
      <c r="BG62" s="667">
        <f t="shared" si="92"/>
        <v>0</v>
      </c>
      <c r="BH62" s="936"/>
      <c r="BI62" s="937"/>
      <c r="BJ62" s="667">
        <f t="shared" si="93"/>
        <v>0</v>
      </c>
      <c r="BK62" s="936"/>
      <c r="BL62" s="937"/>
      <c r="BM62" s="667">
        <f t="shared" si="94"/>
        <v>0</v>
      </c>
      <c r="BN62" s="936"/>
      <c r="BO62" s="937"/>
      <c r="BP62" s="667">
        <f t="shared" si="95"/>
        <v>0</v>
      </c>
      <c r="BQ62" s="936"/>
      <c r="BR62" s="937"/>
      <c r="BS62" s="667">
        <f t="shared" si="96"/>
        <v>0</v>
      </c>
      <c r="BT62" s="936"/>
      <c r="BU62" s="937"/>
      <c r="BV62" s="667">
        <f t="shared" si="97"/>
        <v>0</v>
      </c>
      <c r="BW62" s="936"/>
      <c r="BX62" s="937"/>
      <c r="BY62" s="667">
        <f t="shared" si="98"/>
        <v>0</v>
      </c>
      <c r="BZ62" s="936"/>
      <c r="CA62" s="937"/>
      <c r="CB62" s="667">
        <f t="shared" si="99"/>
        <v>0</v>
      </c>
      <c r="CC62" s="936"/>
      <c r="CD62" s="937"/>
      <c r="CE62" s="667">
        <f t="shared" si="100"/>
        <v>0</v>
      </c>
      <c r="CF62" s="936"/>
      <c r="CG62" s="937"/>
      <c r="CH62" s="667">
        <f t="shared" si="101"/>
        <v>0</v>
      </c>
      <c r="CI62" s="936"/>
      <c r="CJ62" s="937"/>
      <c r="CK62" s="667">
        <f t="shared" si="102"/>
        <v>0</v>
      </c>
      <c r="CL62" s="936"/>
      <c r="CM62" s="937"/>
      <c r="CN62" s="667">
        <f t="shared" si="103"/>
        <v>0</v>
      </c>
      <c r="CO62" s="936"/>
      <c r="CP62" s="937"/>
      <c r="CQ62" s="667">
        <f t="shared" si="104"/>
        <v>0</v>
      </c>
      <c r="CR62" s="936"/>
      <c r="CS62" s="937"/>
      <c r="CT62" s="667">
        <f t="shared" si="105"/>
        <v>0</v>
      </c>
      <c r="CU62" s="936"/>
      <c r="CV62" s="937"/>
      <c r="CW62" s="667">
        <f t="shared" si="106"/>
        <v>0</v>
      </c>
      <c r="CX62" s="936"/>
      <c r="CY62" s="937"/>
      <c r="CZ62" s="667">
        <f t="shared" si="107"/>
        <v>0</v>
      </c>
      <c r="DA62" s="937"/>
      <c r="DB62" s="937"/>
      <c r="DC62" s="937"/>
      <c r="DD62" s="937"/>
      <c r="DE62" s="937"/>
      <c r="DF62" s="937"/>
      <c r="DG62" s="937"/>
      <c r="DH62" s="937"/>
      <c r="DI62" s="937"/>
      <c r="DJ62" s="937"/>
      <c r="DK62" s="937"/>
      <c r="DL62" s="937"/>
      <c r="DM62" s="937"/>
      <c r="DN62" s="937"/>
      <c r="DO62" s="937"/>
      <c r="DP62" s="937"/>
      <c r="DQ62" s="937"/>
      <c r="DR62" s="937"/>
      <c r="DS62" s="937"/>
      <c r="DT62" s="937"/>
    </row>
    <row r="63" spans="1:124" ht="15.75" hidden="1" customHeight="1" x14ac:dyDescent="0.35">
      <c r="A63" s="933"/>
      <c r="B63" s="934"/>
      <c r="C63" s="935"/>
      <c r="D63" s="666">
        <f t="shared" si="74"/>
        <v>0</v>
      </c>
      <c r="E63" s="5"/>
      <c r="F63" s="936"/>
      <c r="G63" s="937"/>
      <c r="H63" s="667">
        <f t="shared" si="75"/>
        <v>0</v>
      </c>
      <c r="I63" s="936"/>
      <c r="J63" s="937"/>
      <c r="K63" s="667">
        <f t="shared" si="76"/>
        <v>0</v>
      </c>
      <c r="L63" s="936"/>
      <c r="M63" s="937"/>
      <c r="N63" s="667">
        <f t="shared" si="77"/>
        <v>0</v>
      </c>
      <c r="O63" s="936"/>
      <c r="P63" s="937"/>
      <c r="Q63" s="667">
        <f t="shared" si="78"/>
        <v>0</v>
      </c>
      <c r="R63" s="936"/>
      <c r="S63" s="937"/>
      <c r="T63" s="667">
        <f t="shared" si="79"/>
        <v>0</v>
      </c>
      <c r="U63" s="936"/>
      <c r="V63" s="937"/>
      <c r="W63" s="667">
        <f t="shared" si="80"/>
        <v>0</v>
      </c>
      <c r="X63" s="936"/>
      <c r="Y63" s="937"/>
      <c r="Z63" s="667">
        <f t="shared" si="81"/>
        <v>0</v>
      </c>
      <c r="AA63" s="936"/>
      <c r="AB63" s="937"/>
      <c r="AC63" s="667">
        <f t="shared" si="82"/>
        <v>0</v>
      </c>
      <c r="AD63" s="936"/>
      <c r="AE63" s="937"/>
      <c r="AF63" s="667">
        <f t="shared" si="83"/>
        <v>0</v>
      </c>
      <c r="AG63" s="936"/>
      <c r="AH63" s="937"/>
      <c r="AI63" s="667">
        <f t="shared" si="84"/>
        <v>0</v>
      </c>
      <c r="AJ63" s="936"/>
      <c r="AK63" s="937"/>
      <c r="AL63" s="667">
        <f t="shared" si="85"/>
        <v>0</v>
      </c>
      <c r="AM63" s="936"/>
      <c r="AN63" s="937"/>
      <c r="AO63" s="667">
        <f t="shared" si="86"/>
        <v>0</v>
      </c>
      <c r="AP63" s="936"/>
      <c r="AQ63" s="937"/>
      <c r="AR63" s="667">
        <f t="shared" si="87"/>
        <v>0</v>
      </c>
      <c r="AS63" s="936"/>
      <c r="AT63" s="937"/>
      <c r="AU63" s="667">
        <f t="shared" si="88"/>
        <v>0</v>
      </c>
      <c r="AV63" s="936"/>
      <c r="AW63" s="937"/>
      <c r="AX63" s="667">
        <f t="shared" si="89"/>
        <v>0</v>
      </c>
      <c r="AY63" s="936"/>
      <c r="AZ63" s="937"/>
      <c r="BA63" s="667">
        <f t="shared" si="90"/>
        <v>0</v>
      </c>
      <c r="BB63" s="936"/>
      <c r="BC63" s="937"/>
      <c r="BD63" s="667">
        <f t="shared" si="91"/>
        <v>0</v>
      </c>
      <c r="BE63" s="936"/>
      <c r="BF63" s="937"/>
      <c r="BG63" s="667">
        <f t="shared" si="92"/>
        <v>0</v>
      </c>
      <c r="BH63" s="936"/>
      <c r="BI63" s="937"/>
      <c r="BJ63" s="667">
        <f t="shared" si="93"/>
        <v>0</v>
      </c>
      <c r="BK63" s="936"/>
      <c r="BL63" s="937"/>
      <c r="BM63" s="667">
        <f t="shared" si="94"/>
        <v>0</v>
      </c>
      <c r="BN63" s="936"/>
      <c r="BO63" s="937"/>
      <c r="BP63" s="667">
        <f t="shared" si="95"/>
        <v>0</v>
      </c>
      <c r="BQ63" s="936"/>
      <c r="BR63" s="937"/>
      <c r="BS63" s="667">
        <f t="shared" si="96"/>
        <v>0</v>
      </c>
      <c r="BT63" s="936"/>
      <c r="BU63" s="937"/>
      <c r="BV63" s="667">
        <f t="shared" si="97"/>
        <v>0</v>
      </c>
      <c r="BW63" s="936"/>
      <c r="BX63" s="937"/>
      <c r="BY63" s="667">
        <f t="shared" si="98"/>
        <v>0</v>
      </c>
      <c r="BZ63" s="936"/>
      <c r="CA63" s="937"/>
      <c r="CB63" s="667">
        <f t="shared" si="99"/>
        <v>0</v>
      </c>
      <c r="CC63" s="936"/>
      <c r="CD63" s="937"/>
      <c r="CE63" s="667">
        <f t="shared" si="100"/>
        <v>0</v>
      </c>
      <c r="CF63" s="936"/>
      <c r="CG63" s="937"/>
      <c r="CH63" s="667">
        <f t="shared" si="101"/>
        <v>0</v>
      </c>
      <c r="CI63" s="936"/>
      <c r="CJ63" s="937"/>
      <c r="CK63" s="667">
        <f t="shared" si="102"/>
        <v>0</v>
      </c>
      <c r="CL63" s="936"/>
      <c r="CM63" s="937"/>
      <c r="CN63" s="667">
        <f t="shared" si="103"/>
        <v>0</v>
      </c>
      <c r="CO63" s="936"/>
      <c r="CP63" s="937"/>
      <c r="CQ63" s="667">
        <f t="shared" si="104"/>
        <v>0</v>
      </c>
      <c r="CR63" s="936"/>
      <c r="CS63" s="937"/>
      <c r="CT63" s="667">
        <f t="shared" si="105"/>
        <v>0</v>
      </c>
      <c r="CU63" s="936"/>
      <c r="CV63" s="937"/>
      <c r="CW63" s="667">
        <f t="shared" si="106"/>
        <v>0</v>
      </c>
      <c r="CX63" s="936"/>
      <c r="CY63" s="937"/>
      <c r="CZ63" s="667">
        <f t="shared" si="107"/>
        <v>0</v>
      </c>
      <c r="DA63" s="937"/>
      <c r="DB63" s="937"/>
      <c r="DC63" s="937"/>
      <c r="DD63" s="937"/>
      <c r="DE63" s="937"/>
      <c r="DF63" s="937"/>
      <c r="DG63" s="937"/>
      <c r="DH63" s="937"/>
      <c r="DI63" s="937"/>
      <c r="DJ63" s="937"/>
      <c r="DK63" s="937"/>
      <c r="DL63" s="937"/>
      <c r="DM63" s="937"/>
      <c r="DN63" s="937"/>
      <c r="DO63" s="937"/>
      <c r="DP63" s="937"/>
      <c r="DQ63" s="937"/>
      <c r="DR63" s="937"/>
      <c r="DS63" s="937"/>
      <c r="DT63" s="937"/>
    </row>
    <row r="64" spans="1:124" ht="15.75" hidden="1" customHeight="1" x14ac:dyDescent="0.35">
      <c r="A64" s="933"/>
      <c r="B64" s="934"/>
      <c r="C64" s="935"/>
      <c r="D64" s="666">
        <f t="shared" si="74"/>
        <v>0</v>
      </c>
      <c r="E64" s="5"/>
      <c r="F64" s="936"/>
      <c r="G64" s="937"/>
      <c r="H64" s="667">
        <f t="shared" si="75"/>
        <v>0</v>
      </c>
      <c r="I64" s="936"/>
      <c r="J64" s="937"/>
      <c r="K64" s="667">
        <f t="shared" si="76"/>
        <v>0</v>
      </c>
      <c r="L64" s="936"/>
      <c r="M64" s="937"/>
      <c r="N64" s="667">
        <f t="shared" si="77"/>
        <v>0</v>
      </c>
      <c r="O64" s="936"/>
      <c r="P64" s="937"/>
      <c r="Q64" s="667">
        <f t="shared" si="78"/>
        <v>0</v>
      </c>
      <c r="R64" s="936"/>
      <c r="S64" s="937"/>
      <c r="T64" s="667">
        <f t="shared" si="79"/>
        <v>0</v>
      </c>
      <c r="U64" s="936"/>
      <c r="V64" s="937"/>
      <c r="W64" s="667">
        <f t="shared" si="80"/>
        <v>0</v>
      </c>
      <c r="X64" s="936"/>
      <c r="Y64" s="937"/>
      <c r="Z64" s="667">
        <f t="shared" si="81"/>
        <v>0</v>
      </c>
      <c r="AA64" s="936"/>
      <c r="AB64" s="937"/>
      <c r="AC64" s="667">
        <f t="shared" si="82"/>
        <v>0</v>
      </c>
      <c r="AD64" s="936"/>
      <c r="AE64" s="937"/>
      <c r="AF64" s="667">
        <f t="shared" si="83"/>
        <v>0</v>
      </c>
      <c r="AG64" s="936"/>
      <c r="AH64" s="937"/>
      <c r="AI64" s="667">
        <f t="shared" si="84"/>
        <v>0</v>
      </c>
      <c r="AJ64" s="936"/>
      <c r="AK64" s="937"/>
      <c r="AL64" s="667">
        <f t="shared" si="85"/>
        <v>0</v>
      </c>
      <c r="AM64" s="936"/>
      <c r="AN64" s="937"/>
      <c r="AO64" s="667">
        <f t="shared" si="86"/>
        <v>0</v>
      </c>
      <c r="AP64" s="936"/>
      <c r="AQ64" s="937"/>
      <c r="AR64" s="667">
        <f t="shared" si="87"/>
        <v>0</v>
      </c>
      <c r="AS64" s="936"/>
      <c r="AT64" s="937"/>
      <c r="AU64" s="667">
        <f t="shared" si="88"/>
        <v>0</v>
      </c>
      <c r="AV64" s="936"/>
      <c r="AW64" s="937"/>
      <c r="AX64" s="667">
        <f t="shared" si="89"/>
        <v>0</v>
      </c>
      <c r="AY64" s="936"/>
      <c r="AZ64" s="937"/>
      <c r="BA64" s="667">
        <f t="shared" si="90"/>
        <v>0</v>
      </c>
      <c r="BB64" s="936"/>
      <c r="BC64" s="937"/>
      <c r="BD64" s="667">
        <f t="shared" si="91"/>
        <v>0</v>
      </c>
      <c r="BE64" s="936"/>
      <c r="BF64" s="937"/>
      <c r="BG64" s="667">
        <f t="shared" si="92"/>
        <v>0</v>
      </c>
      <c r="BH64" s="936"/>
      <c r="BI64" s="937"/>
      <c r="BJ64" s="667">
        <f t="shared" si="93"/>
        <v>0</v>
      </c>
      <c r="BK64" s="936"/>
      <c r="BL64" s="937"/>
      <c r="BM64" s="667">
        <f t="shared" si="94"/>
        <v>0</v>
      </c>
      <c r="BN64" s="936"/>
      <c r="BO64" s="937"/>
      <c r="BP64" s="667">
        <f t="shared" si="95"/>
        <v>0</v>
      </c>
      <c r="BQ64" s="936"/>
      <c r="BR64" s="937"/>
      <c r="BS64" s="667">
        <f t="shared" si="96"/>
        <v>0</v>
      </c>
      <c r="BT64" s="936"/>
      <c r="BU64" s="937"/>
      <c r="BV64" s="667">
        <f t="shared" si="97"/>
        <v>0</v>
      </c>
      <c r="BW64" s="936"/>
      <c r="BX64" s="937"/>
      <c r="BY64" s="667">
        <f t="shared" si="98"/>
        <v>0</v>
      </c>
      <c r="BZ64" s="936"/>
      <c r="CA64" s="937"/>
      <c r="CB64" s="667">
        <f t="shared" si="99"/>
        <v>0</v>
      </c>
      <c r="CC64" s="936"/>
      <c r="CD64" s="937"/>
      <c r="CE64" s="667">
        <f t="shared" si="100"/>
        <v>0</v>
      </c>
      <c r="CF64" s="936"/>
      <c r="CG64" s="937"/>
      <c r="CH64" s="667">
        <f t="shared" si="101"/>
        <v>0</v>
      </c>
      <c r="CI64" s="936"/>
      <c r="CJ64" s="937"/>
      <c r="CK64" s="667">
        <f t="shared" si="102"/>
        <v>0</v>
      </c>
      <c r="CL64" s="936"/>
      <c r="CM64" s="937"/>
      <c r="CN64" s="667">
        <f t="shared" si="103"/>
        <v>0</v>
      </c>
      <c r="CO64" s="936"/>
      <c r="CP64" s="937"/>
      <c r="CQ64" s="667">
        <f t="shared" si="104"/>
        <v>0</v>
      </c>
      <c r="CR64" s="936"/>
      <c r="CS64" s="937"/>
      <c r="CT64" s="667">
        <f t="shared" si="105"/>
        <v>0</v>
      </c>
      <c r="CU64" s="936"/>
      <c r="CV64" s="937"/>
      <c r="CW64" s="667">
        <f t="shared" si="106"/>
        <v>0</v>
      </c>
      <c r="CX64" s="936"/>
      <c r="CY64" s="937"/>
      <c r="CZ64" s="667">
        <f t="shared" si="107"/>
        <v>0</v>
      </c>
      <c r="DA64" s="937"/>
      <c r="DB64" s="937"/>
      <c r="DC64" s="937"/>
      <c r="DD64" s="937"/>
      <c r="DE64" s="937"/>
      <c r="DF64" s="937"/>
      <c r="DG64" s="937"/>
      <c r="DH64" s="937"/>
      <c r="DI64" s="937"/>
      <c r="DJ64" s="937"/>
      <c r="DK64" s="937"/>
      <c r="DL64" s="937"/>
      <c r="DM64" s="937"/>
      <c r="DN64" s="937"/>
      <c r="DO64" s="937"/>
      <c r="DP64" s="937"/>
      <c r="DQ64" s="937"/>
      <c r="DR64" s="937"/>
      <c r="DS64" s="937"/>
      <c r="DT64" s="937"/>
    </row>
    <row r="65" spans="1:124" ht="15.75" hidden="1" customHeight="1" x14ac:dyDescent="0.35">
      <c r="A65" s="933"/>
      <c r="B65" s="934"/>
      <c r="C65" s="935"/>
      <c r="D65" s="666">
        <f t="shared" si="74"/>
        <v>0</v>
      </c>
      <c r="E65" s="5"/>
      <c r="F65" s="936"/>
      <c r="G65" s="937"/>
      <c r="H65" s="667">
        <f t="shared" si="75"/>
        <v>0</v>
      </c>
      <c r="I65" s="936"/>
      <c r="J65" s="937"/>
      <c r="K65" s="667">
        <f t="shared" si="76"/>
        <v>0</v>
      </c>
      <c r="L65" s="936"/>
      <c r="M65" s="937"/>
      <c r="N65" s="667">
        <f t="shared" si="77"/>
        <v>0</v>
      </c>
      <c r="O65" s="936"/>
      <c r="P65" s="937"/>
      <c r="Q65" s="667">
        <f t="shared" si="78"/>
        <v>0</v>
      </c>
      <c r="R65" s="936"/>
      <c r="S65" s="937"/>
      <c r="T65" s="667">
        <f t="shared" si="79"/>
        <v>0</v>
      </c>
      <c r="U65" s="936"/>
      <c r="V65" s="937"/>
      <c r="W65" s="667">
        <f t="shared" si="80"/>
        <v>0</v>
      </c>
      <c r="X65" s="936"/>
      <c r="Y65" s="937"/>
      <c r="Z65" s="667">
        <f t="shared" si="81"/>
        <v>0</v>
      </c>
      <c r="AA65" s="936"/>
      <c r="AB65" s="937"/>
      <c r="AC65" s="667">
        <f t="shared" si="82"/>
        <v>0</v>
      </c>
      <c r="AD65" s="936"/>
      <c r="AE65" s="937"/>
      <c r="AF65" s="667">
        <f t="shared" si="83"/>
        <v>0</v>
      </c>
      <c r="AG65" s="936"/>
      <c r="AH65" s="937"/>
      <c r="AI65" s="667">
        <f t="shared" si="84"/>
        <v>0</v>
      </c>
      <c r="AJ65" s="936"/>
      <c r="AK65" s="937"/>
      <c r="AL65" s="667">
        <f t="shared" si="85"/>
        <v>0</v>
      </c>
      <c r="AM65" s="936"/>
      <c r="AN65" s="937"/>
      <c r="AO65" s="667">
        <f t="shared" si="86"/>
        <v>0</v>
      </c>
      <c r="AP65" s="936"/>
      <c r="AQ65" s="937"/>
      <c r="AR65" s="667">
        <f t="shared" si="87"/>
        <v>0</v>
      </c>
      <c r="AS65" s="936"/>
      <c r="AT65" s="937"/>
      <c r="AU65" s="667">
        <f t="shared" si="88"/>
        <v>0</v>
      </c>
      <c r="AV65" s="936"/>
      <c r="AW65" s="937"/>
      <c r="AX65" s="667">
        <f t="shared" si="89"/>
        <v>0</v>
      </c>
      <c r="AY65" s="936"/>
      <c r="AZ65" s="937"/>
      <c r="BA65" s="667">
        <f t="shared" si="90"/>
        <v>0</v>
      </c>
      <c r="BB65" s="936"/>
      <c r="BC65" s="937"/>
      <c r="BD65" s="667">
        <f t="shared" si="91"/>
        <v>0</v>
      </c>
      <c r="BE65" s="936"/>
      <c r="BF65" s="937"/>
      <c r="BG65" s="667">
        <f t="shared" si="92"/>
        <v>0</v>
      </c>
      <c r="BH65" s="936"/>
      <c r="BI65" s="937"/>
      <c r="BJ65" s="667">
        <f t="shared" si="93"/>
        <v>0</v>
      </c>
      <c r="BK65" s="936"/>
      <c r="BL65" s="937"/>
      <c r="BM65" s="667">
        <f t="shared" si="94"/>
        <v>0</v>
      </c>
      <c r="BN65" s="936"/>
      <c r="BO65" s="937"/>
      <c r="BP65" s="667">
        <f t="shared" si="95"/>
        <v>0</v>
      </c>
      <c r="BQ65" s="936"/>
      <c r="BR65" s="937"/>
      <c r="BS65" s="667">
        <f t="shared" si="96"/>
        <v>0</v>
      </c>
      <c r="BT65" s="936"/>
      <c r="BU65" s="937"/>
      <c r="BV65" s="667">
        <f t="shared" si="97"/>
        <v>0</v>
      </c>
      <c r="BW65" s="936"/>
      <c r="BX65" s="937"/>
      <c r="BY65" s="667">
        <f t="shared" si="98"/>
        <v>0</v>
      </c>
      <c r="BZ65" s="936"/>
      <c r="CA65" s="937"/>
      <c r="CB65" s="667">
        <f t="shared" si="99"/>
        <v>0</v>
      </c>
      <c r="CC65" s="936"/>
      <c r="CD65" s="937"/>
      <c r="CE65" s="667">
        <f t="shared" si="100"/>
        <v>0</v>
      </c>
      <c r="CF65" s="936"/>
      <c r="CG65" s="937"/>
      <c r="CH65" s="667">
        <f t="shared" si="101"/>
        <v>0</v>
      </c>
      <c r="CI65" s="936"/>
      <c r="CJ65" s="937"/>
      <c r="CK65" s="667">
        <f t="shared" si="102"/>
        <v>0</v>
      </c>
      <c r="CL65" s="936"/>
      <c r="CM65" s="937"/>
      <c r="CN65" s="667">
        <f t="shared" si="103"/>
        <v>0</v>
      </c>
      <c r="CO65" s="936"/>
      <c r="CP65" s="937"/>
      <c r="CQ65" s="667">
        <f t="shared" si="104"/>
        <v>0</v>
      </c>
      <c r="CR65" s="936"/>
      <c r="CS65" s="937"/>
      <c r="CT65" s="667">
        <f t="shared" si="105"/>
        <v>0</v>
      </c>
      <c r="CU65" s="936"/>
      <c r="CV65" s="937"/>
      <c r="CW65" s="667">
        <f t="shared" si="106"/>
        <v>0</v>
      </c>
      <c r="CX65" s="936"/>
      <c r="CY65" s="937"/>
      <c r="CZ65" s="667">
        <f t="shared" si="107"/>
        <v>0</v>
      </c>
      <c r="DA65" s="937"/>
      <c r="DB65" s="937"/>
      <c r="DC65" s="937"/>
      <c r="DD65" s="937"/>
      <c r="DE65" s="937"/>
      <c r="DF65" s="937"/>
      <c r="DG65" s="937"/>
      <c r="DH65" s="937"/>
      <c r="DI65" s="937"/>
      <c r="DJ65" s="937"/>
      <c r="DK65" s="937"/>
      <c r="DL65" s="937"/>
      <c r="DM65" s="937"/>
      <c r="DN65" s="937"/>
      <c r="DO65" s="937"/>
      <c r="DP65" s="937"/>
      <c r="DQ65" s="937"/>
      <c r="DR65" s="937"/>
      <c r="DS65" s="937"/>
      <c r="DT65" s="937"/>
    </row>
    <row r="66" spans="1:124" ht="15.75" hidden="1" customHeight="1" x14ac:dyDescent="0.35">
      <c r="A66" s="933"/>
      <c r="B66" s="934"/>
      <c r="C66" s="935"/>
      <c r="D66" s="666">
        <f t="shared" si="74"/>
        <v>0</v>
      </c>
      <c r="E66" s="5"/>
      <c r="F66" s="936"/>
      <c r="G66" s="937"/>
      <c r="H66" s="667">
        <f t="shared" si="75"/>
        <v>0</v>
      </c>
      <c r="I66" s="936"/>
      <c r="J66" s="937"/>
      <c r="K66" s="667">
        <f t="shared" si="76"/>
        <v>0</v>
      </c>
      <c r="L66" s="936"/>
      <c r="M66" s="937"/>
      <c r="N66" s="667">
        <f t="shared" si="77"/>
        <v>0</v>
      </c>
      <c r="O66" s="936"/>
      <c r="P66" s="937"/>
      <c r="Q66" s="667">
        <f t="shared" si="78"/>
        <v>0</v>
      </c>
      <c r="R66" s="936"/>
      <c r="S66" s="937"/>
      <c r="T66" s="667">
        <f t="shared" si="79"/>
        <v>0</v>
      </c>
      <c r="U66" s="936"/>
      <c r="V66" s="937"/>
      <c r="W66" s="667">
        <f t="shared" si="80"/>
        <v>0</v>
      </c>
      <c r="X66" s="936"/>
      <c r="Y66" s="937"/>
      <c r="Z66" s="667">
        <f t="shared" si="81"/>
        <v>0</v>
      </c>
      <c r="AA66" s="936"/>
      <c r="AB66" s="937"/>
      <c r="AC66" s="667">
        <f t="shared" si="82"/>
        <v>0</v>
      </c>
      <c r="AD66" s="936"/>
      <c r="AE66" s="937"/>
      <c r="AF66" s="667">
        <f t="shared" si="83"/>
        <v>0</v>
      </c>
      <c r="AG66" s="936"/>
      <c r="AH66" s="937"/>
      <c r="AI66" s="667">
        <f t="shared" si="84"/>
        <v>0</v>
      </c>
      <c r="AJ66" s="936"/>
      <c r="AK66" s="937"/>
      <c r="AL66" s="667">
        <f t="shared" si="85"/>
        <v>0</v>
      </c>
      <c r="AM66" s="936"/>
      <c r="AN66" s="937"/>
      <c r="AO66" s="667">
        <f t="shared" si="86"/>
        <v>0</v>
      </c>
      <c r="AP66" s="936"/>
      <c r="AQ66" s="937"/>
      <c r="AR66" s="667">
        <f t="shared" si="87"/>
        <v>0</v>
      </c>
      <c r="AS66" s="936"/>
      <c r="AT66" s="937"/>
      <c r="AU66" s="667">
        <f t="shared" si="88"/>
        <v>0</v>
      </c>
      <c r="AV66" s="936"/>
      <c r="AW66" s="937"/>
      <c r="AX66" s="667">
        <f t="shared" si="89"/>
        <v>0</v>
      </c>
      <c r="AY66" s="936"/>
      <c r="AZ66" s="937"/>
      <c r="BA66" s="667">
        <f t="shared" si="90"/>
        <v>0</v>
      </c>
      <c r="BB66" s="936"/>
      <c r="BC66" s="937"/>
      <c r="BD66" s="667">
        <f t="shared" si="91"/>
        <v>0</v>
      </c>
      <c r="BE66" s="936"/>
      <c r="BF66" s="937"/>
      <c r="BG66" s="667">
        <f t="shared" si="92"/>
        <v>0</v>
      </c>
      <c r="BH66" s="936"/>
      <c r="BI66" s="937"/>
      <c r="BJ66" s="667">
        <f t="shared" si="93"/>
        <v>0</v>
      </c>
      <c r="BK66" s="936"/>
      <c r="BL66" s="937"/>
      <c r="BM66" s="667">
        <f t="shared" si="94"/>
        <v>0</v>
      </c>
      <c r="BN66" s="936"/>
      <c r="BO66" s="937"/>
      <c r="BP66" s="667">
        <f t="shared" si="95"/>
        <v>0</v>
      </c>
      <c r="BQ66" s="936"/>
      <c r="BR66" s="937"/>
      <c r="BS66" s="667">
        <f t="shared" si="96"/>
        <v>0</v>
      </c>
      <c r="BT66" s="936"/>
      <c r="BU66" s="937"/>
      <c r="BV66" s="667">
        <f t="shared" si="97"/>
        <v>0</v>
      </c>
      <c r="BW66" s="936"/>
      <c r="BX66" s="937"/>
      <c r="BY66" s="667">
        <f t="shared" si="98"/>
        <v>0</v>
      </c>
      <c r="BZ66" s="936"/>
      <c r="CA66" s="937"/>
      <c r="CB66" s="667">
        <f t="shared" si="99"/>
        <v>0</v>
      </c>
      <c r="CC66" s="936"/>
      <c r="CD66" s="937"/>
      <c r="CE66" s="667">
        <f t="shared" si="100"/>
        <v>0</v>
      </c>
      <c r="CF66" s="936"/>
      <c r="CG66" s="937"/>
      <c r="CH66" s="667">
        <f t="shared" si="101"/>
        <v>0</v>
      </c>
      <c r="CI66" s="936"/>
      <c r="CJ66" s="937"/>
      <c r="CK66" s="667">
        <f t="shared" si="102"/>
        <v>0</v>
      </c>
      <c r="CL66" s="936"/>
      <c r="CM66" s="937"/>
      <c r="CN66" s="667">
        <f t="shared" si="103"/>
        <v>0</v>
      </c>
      <c r="CO66" s="936"/>
      <c r="CP66" s="937"/>
      <c r="CQ66" s="667">
        <f t="shared" si="104"/>
        <v>0</v>
      </c>
      <c r="CR66" s="936"/>
      <c r="CS66" s="937"/>
      <c r="CT66" s="667">
        <f t="shared" si="105"/>
        <v>0</v>
      </c>
      <c r="CU66" s="936"/>
      <c r="CV66" s="937"/>
      <c r="CW66" s="667">
        <f t="shared" si="106"/>
        <v>0</v>
      </c>
      <c r="CX66" s="936"/>
      <c r="CY66" s="937"/>
      <c r="CZ66" s="667">
        <f t="shared" si="107"/>
        <v>0</v>
      </c>
      <c r="DA66" s="937"/>
      <c r="DB66" s="937"/>
      <c r="DC66" s="937"/>
      <c r="DD66" s="937"/>
      <c r="DE66" s="937"/>
      <c r="DF66" s="937"/>
      <c r="DG66" s="937"/>
      <c r="DH66" s="937"/>
      <c r="DI66" s="937"/>
      <c r="DJ66" s="937"/>
      <c r="DK66" s="937"/>
      <c r="DL66" s="937"/>
      <c r="DM66" s="937"/>
      <c r="DN66" s="937"/>
      <c r="DO66" s="937"/>
      <c r="DP66" s="937"/>
      <c r="DQ66" s="937"/>
      <c r="DR66" s="937"/>
      <c r="DS66" s="937"/>
      <c r="DT66" s="937"/>
    </row>
    <row r="67" spans="1:124" ht="15.75" hidden="1" customHeight="1" x14ac:dyDescent="0.35">
      <c r="A67" s="933"/>
      <c r="B67" s="934"/>
      <c r="C67" s="935"/>
      <c r="D67" s="666">
        <f t="shared" si="74"/>
        <v>0</v>
      </c>
      <c r="E67" s="5"/>
      <c r="F67" s="936"/>
      <c r="G67" s="937"/>
      <c r="H67" s="667">
        <f t="shared" si="75"/>
        <v>0</v>
      </c>
      <c r="I67" s="936"/>
      <c r="J67" s="937"/>
      <c r="K67" s="667">
        <f t="shared" si="76"/>
        <v>0</v>
      </c>
      <c r="L67" s="936"/>
      <c r="M67" s="937"/>
      <c r="N67" s="667">
        <f t="shared" si="77"/>
        <v>0</v>
      </c>
      <c r="O67" s="936"/>
      <c r="P67" s="937"/>
      <c r="Q67" s="667">
        <f t="shared" si="78"/>
        <v>0</v>
      </c>
      <c r="R67" s="936"/>
      <c r="S67" s="937"/>
      <c r="T67" s="667">
        <f t="shared" si="79"/>
        <v>0</v>
      </c>
      <c r="U67" s="936"/>
      <c r="V67" s="937"/>
      <c r="W67" s="667">
        <f t="shared" si="80"/>
        <v>0</v>
      </c>
      <c r="X67" s="936"/>
      <c r="Y67" s="937"/>
      <c r="Z67" s="667">
        <f t="shared" si="81"/>
        <v>0</v>
      </c>
      <c r="AA67" s="936"/>
      <c r="AB67" s="937"/>
      <c r="AC67" s="667">
        <f t="shared" si="82"/>
        <v>0</v>
      </c>
      <c r="AD67" s="936"/>
      <c r="AE67" s="937"/>
      <c r="AF67" s="667">
        <f t="shared" si="83"/>
        <v>0</v>
      </c>
      <c r="AG67" s="936"/>
      <c r="AH67" s="937"/>
      <c r="AI67" s="667">
        <f t="shared" si="84"/>
        <v>0</v>
      </c>
      <c r="AJ67" s="936"/>
      <c r="AK67" s="937"/>
      <c r="AL67" s="667">
        <f t="shared" si="85"/>
        <v>0</v>
      </c>
      <c r="AM67" s="936"/>
      <c r="AN67" s="937"/>
      <c r="AO67" s="667">
        <f t="shared" si="86"/>
        <v>0</v>
      </c>
      <c r="AP67" s="936"/>
      <c r="AQ67" s="937"/>
      <c r="AR67" s="667">
        <f t="shared" si="87"/>
        <v>0</v>
      </c>
      <c r="AS67" s="936"/>
      <c r="AT67" s="937"/>
      <c r="AU67" s="667">
        <f t="shared" si="88"/>
        <v>0</v>
      </c>
      <c r="AV67" s="936"/>
      <c r="AW67" s="937"/>
      <c r="AX67" s="667">
        <f t="shared" si="89"/>
        <v>0</v>
      </c>
      <c r="AY67" s="936"/>
      <c r="AZ67" s="937"/>
      <c r="BA67" s="667">
        <f t="shared" si="90"/>
        <v>0</v>
      </c>
      <c r="BB67" s="936"/>
      <c r="BC67" s="937"/>
      <c r="BD67" s="667">
        <f t="shared" si="91"/>
        <v>0</v>
      </c>
      <c r="BE67" s="936"/>
      <c r="BF67" s="937"/>
      <c r="BG67" s="667">
        <f t="shared" si="92"/>
        <v>0</v>
      </c>
      <c r="BH67" s="936"/>
      <c r="BI67" s="937"/>
      <c r="BJ67" s="667">
        <f t="shared" si="93"/>
        <v>0</v>
      </c>
      <c r="BK67" s="936"/>
      <c r="BL67" s="937"/>
      <c r="BM67" s="667">
        <f t="shared" si="94"/>
        <v>0</v>
      </c>
      <c r="BN67" s="936"/>
      <c r="BO67" s="937"/>
      <c r="BP67" s="667">
        <f t="shared" si="95"/>
        <v>0</v>
      </c>
      <c r="BQ67" s="936"/>
      <c r="BR67" s="937"/>
      <c r="BS67" s="667">
        <f t="shared" si="96"/>
        <v>0</v>
      </c>
      <c r="BT67" s="936"/>
      <c r="BU67" s="937"/>
      <c r="BV67" s="667">
        <f t="shared" si="97"/>
        <v>0</v>
      </c>
      <c r="BW67" s="936"/>
      <c r="BX67" s="937"/>
      <c r="BY67" s="667">
        <f t="shared" si="98"/>
        <v>0</v>
      </c>
      <c r="BZ67" s="936"/>
      <c r="CA67" s="937"/>
      <c r="CB67" s="667">
        <f t="shared" si="99"/>
        <v>0</v>
      </c>
      <c r="CC67" s="936"/>
      <c r="CD67" s="937"/>
      <c r="CE67" s="667">
        <f t="shared" si="100"/>
        <v>0</v>
      </c>
      <c r="CF67" s="936"/>
      <c r="CG67" s="937"/>
      <c r="CH67" s="667">
        <f t="shared" si="101"/>
        <v>0</v>
      </c>
      <c r="CI67" s="936"/>
      <c r="CJ67" s="937"/>
      <c r="CK67" s="667">
        <f t="shared" si="102"/>
        <v>0</v>
      </c>
      <c r="CL67" s="936"/>
      <c r="CM67" s="937"/>
      <c r="CN67" s="667">
        <f t="shared" si="103"/>
        <v>0</v>
      </c>
      <c r="CO67" s="936"/>
      <c r="CP67" s="937"/>
      <c r="CQ67" s="667">
        <f t="shared" si="104"/>
        <v>0</v>
      </c>
      <c r="CR67" s="936"/>
      <c r="CS67" s="937"/>
      <c r="CT67" s="667">
        <f t="shared" si="105"/>
        <v>0</v>
      </c>
      <c r="CU67" s="936"/>
      <c r="CV67" s="937"/>
      <c r="CW67" s="667">
        <f t="shared" si="106"/>
        <v>0</v>
      </c>
      <c r="CX67" s="936"/>
      <c r="CY67" s="937"/>
      <c r="CZ67" s="667">
        <f t="shared" si="107"/>
        <v>0</v>
      </c>
      <c r="DA67" s="937"/>
      <c r="DB67" s="937"/>
      <c r="DC67" s="937"/>
      <c r="DD67" s="937"/>
      <c r="DE67" s="937"/>
      <c r="DF67" s="937"/>
      <c r="DG67" s="937"/>
      <c r="DH67" s="937"/>
      <c r="DI67" s="937"/>
      <c r="DJ67" s="937"/>
      <c r="DK67" s="937"/>
      <c r="DL67" s="937"/>
      <c r="DM67" s="937"/>
      <c r="DN67" s="937"/>
      <c r="DO67" s="937"/>
      <c r="DP67" s="937"/>
      <c r="DQ67" s="937"/>
      <c r="DR67" s="937"/>
      <c r="DS67" s="937"/>
      <c r="DT67" s="937"/>
    </row>
    <row r="68" spans="1:124" ht="15.75" hidden="1" customHeight="1" x14ac:dyDescent="0.35">
      <c r="A68" s="933"/>
      <c r="B68" s="934"/>
      <c r="C68" s="935"/>
      <c r="D68" s="669">
        <f>SUM(D60:D67)</f>
        <v>0</v>
      </c>
      <c r="E68" s="5"/>
      <c r="F68" s="936"/>
      <c r="G68" s="937"/>
      <c r="H68" s="667">
        <f t="shared" si="75"/>
        <v>0</v>
      </c>
      <c r="I68" s="936"/>
      <c r="J68" s="937"/>
      <c r="K68" s="667">
        <f t="shared" si="76"/>
        <v>0</v>
      </c>
      <c r="L68" s="936"/>
      <c r="M68" s="937"/>
      <c r="N68" s="667">
        <f t="shared" si="77"/>
        <v>0</v>
      </c>
      <c r="O68" s="936"/>
      <c r="P68" s="937"/>
      <c r="Q68" s="667">
        <f t="shared" si="78"/>
        <v>0</v>
      </c>
      <c r="R68" s="936"/>
      <c r="S68" s="937"/>
      <c r="T68" s="667">
        <f t="shared" si="79"/>
        <v>0</v>
      </c>
      <c r="U68" s="936"/>
      <c r="V68" s="937"/>
      <c r="W68" s="667">
        <f t="shared" si="80"/>
        <v>0</v>
      </c>
      <c r="X68" s="936"/>
      <c r="Y68" s="937"/>
      <c r="Z68" s="667">
        <f t="shared" si="81"/>
        <v>0</v>
      </c>
      <c r="AA68" s="936"/>
      <c r="AB68" s="937"/>
      <c r="AC68" s="667">
        <f t="shared" si="82"/>
        <v>0</v>
      </c>
      <c r="AD68" s="936"/>
      <c r="AE68" s="937"/>
      <c r="AF68" s="667">
        <f t="shared" si="83"/>
        <v>0</v>
      </c>
      <c r="AG68" s="936"/>
      <c r="AH68" s="937"/>
      <c r="AI68" s="667">
        <f t="shared" si="84"/>
        <v>0</v>
      </c>
      <c r="AJ68" s="936"/>
      <c r="AK68" s="937"/>
      <c r="AL68" s="667">
        <f t="shared" si="85"/>
        <v>0</v>
      </c>
      <c r="AM68" s="936"/>
      <c r="AN68" s="937"/>
      <c r="AO68" s="667">
        <f t="shared" si="86"/>
        <v>0</v>
      </c>
      <c r="AP68" s="936"/>
      <c r="AQ68" s="937"/>
      <c r="AR68" s="667">
        <f t="shared" si="87"/>
        <v>0</v>
      </c>
      <c r="AS68" s="936"/>
      <c r="AT68" s="937"/>
      <c r="AU68" s="667">
        <f t="shared" si="88"/>
        <v>0</v>
      </c>
      <c r="AV68" s="936"/>
      <c r="AW68" s="937"/>
      <c r="AX68" s="667">
        <f t="shared" si="89"/>
        <v>0</v>
      </c>
      <c r="AY68" s="936"/>
      <c r="AZ68" s="937"/>
      <c r="BA68" s="667">
        <f t="shared" si="90"/>
        <v>0</v>
      </c>
      <c r="BB68" s="936"/>
      <c r="BC68" s="937"/>
      <c r="BD68" s="667">
        <f t="shared" si="91"/>
        <v>0</v>
      </c>
      <c r="BE68" s="936"/>
      <c r="BF68" s="937"/>
      <c r="BG68" s="667">
        <f t="shared" si="92"/>
        <v>0</v>
      </c>
      <c r="BH68" s="936"/>
      <c r="BI68" s="937"/>
      <c r="BJ68" s="667">
        <f t="shared" si="93"/>
        <v>0</v>
      </c>
      <c r="BK68" s="936"/>
      <c r="BL68" s="937"/>
      <c r="BM68" s="667">
        <f t="shared" si="94"/>
        <v>0</v>
      </c>
      <c r="BN68" s="936"/>
      <c r="BO68" s="937"/>
      <c r="BP68" s="667">
        <f t="shared" si="95"/>
        <v>0</v>
      </c>
      <c r="BQ68" s="936"/>
      <c r="BR68" s="937"/>
      <c r="BS68" s="667">
        <f t="shared" si="96"/>
        <v>0</v>
      </c>
      <c r="BT68" s="936"/>
      <c r="BU68" s="937"/>
      <c r="BV68" s="667">
        <f t="shared" si="97"/>
        <v>0</v>
      </c>
      <c r="BW68" s="936"/>
      <c r="BX68" s="937"/>
      <c r="BY68" s="667">
        <f t="shared" si="98"/>
        <v>0</v>
      </c>
      <c r="BZ68" s="936"/>
      <c r="CA68" s="937"/>
      <c r="CB68" s="667">
        <f t="shared" si="99"/>
        <v>0</v>
      </c>
      <c r="CC68" s="936"/>
      <c r="CD68" s="937"/>
      <c r="CE68" s="667">
        <f t="shared" si="100"/>
        <v>0</v>
      </c>
      <c r="CF68" s="936"/>
      <c r="CG68" s="937"/>
      <c r="CH68" s="667">
        <f t="shared" si="101"/>
        <v>0</v>
      </c>
      <c r="CI68" s="936"/>
      <c r="CJ68" s="937"/>
      <c r="CK68" s="667">
        <f t="shared" si="102"/>
        <v>0</v>
      </c>
      <c r="CL68" s="936"/>
      <c r="CM68" s="937"/>
      <c r="CN68" s="667">
        <f t="shared" si="103"/>
        <v>0</v>
      </c>
      <c r="CO68" s="936"/>
      <c r="CP68" s="937"/>
      <c r="CQ68" s="667">
        <f t="shared" si="104"/>
        <v>0</v>
      </c>
      <c r="CR68" s="936"/>
      <c r="CS68" s="937"/>
      <c r="CT68" s="667">
        <f t="shared" si="105"/>
        <v>0</v>
      </c>
      <c r="CU68" s="936"/>
      <c r="CV68" s="937"/>
      <c r="CW68" s="667">
        <f t="shared" si="106"/>
        <v>0</v>
      </c>
      <c r="CX68" s="936"/>
      <c r="CY68" s="937"/>
      <c r="CZ68" s="667">
        <f t="shared" si="107"/>
        <v>0</v>
      </c>
      <c r="DA68" s="937"/>
      <c r="DB68" s="937"/>
      <c r="DC68" s="937"/>
      <c r="DD68" s="937"/>
      <c r="DE68" s="937"/>
      <c r="DF68" s="937"/>
      <c r="DG68" s="937"/>
      <c r="DH68" s="937"/>
      <c r="DI68" s="937"/>
      <c r="DJ68" s="937"/>
      <c r="DK68" s="937"/>
      <c r="DL68" s="937"/>
      <c r="DM68" s="937"/>
      <c r="DN68" s="937"/>
      <c r="DO68" s="937"/>
      <c r="DP68" s="937"/>
      <c r="DQ68" s="937"/>
      <c r="DR68" s="937"/>
      <c r="DS68" s="937"/>
      <c r="DT68" s="937"/>
    </row>
    <row r="69" spans="1:124" ht="24" hidden="1" customHeight="1" x14ac:dyDescent="0.65">
      <c r="A69" s="925" t="s">
        <v>549</v>
      </c>
      <c r="B69" s="926"/>
      <c r="C69" s="927"/>
      <c r="D69" s="928"/>
      <c r="E69" s="929"/>
      <c r="F69" s="930"/>
      <c r="G69" s="929"/>
      <c r="H69" s="931"/>
      <c r="I69" s="930"/>
      <c r="J69" s="929"/>
      <c r="K69" s="931"/>
      <c r="L69" s="930"/>
      <c r="M69" s="929"/>
      <c r="N69" s="931"/>
      <c r="O69" s="930"/>
      <c r="P69" s="929"/>
      <c r="Q69" s="931"/>
      <c r="R69" s="930"/>
      <c r="S69" s="929"/>
      <c r="T69" s="931"/>
      <c r="U69" s="930"/>
      <c r="V69" s="929"/>
      <c r="W69" s="931"/>
      <c r="X69" s="930"/>
      <c r="Y69" s="929"/>
      <c r="Z69" s="931"/>
      <c r="AA69" s="930"/>
      <c r="AB69" s="929"/>
      <c r="AC69" s="931"/>
      <c r="AD69" s="930"/>
      <c r="AE69" s="929"/>
      <c r="AF69" s="931"/>
      <c r="AG69" s="930"/>
      <c r="AH69" s="929"/>
      <c r="AI69" s="931"/>
      <c r="AJ69" s="930"/>
      <c r="AK69" s="929"/>
      <c r="AL69" s="931"/>
      <c r="AM69" s="930"/>
      <c r="AN69" s="929"/>
      <c r="AO69" s="931"/>
      <c r="AP69" s="930"/>
      <c r="AQ69" s="929"/>
      <c r="AR69" s="931"/>
      <c r="AS69" s="930"/>
      <c r="AT69" s="929"/>
      <c r="AU69" s="931"/>
      <c r="AV69" s="930"/>
      <c r="AW69" s="929"/>
      <c r="AX69" s="931"/>
      <c r="AY69" s="930"/>
      <c r="AZ69" s="929"/>
      <c r="BA69" s="931"/>
      <c r="BB69" s="930"/>
      <c r="BC69" s="929"/>
      <c r="BD69" s="931"/>
      <c r="BE69" s="930"/>
      <c r="BF69" s="929"/>
      <c r="BG69" s="931"/>
      <c r="BH69" s="930"/>
      <c r="BI69" s="929"/>
      <c r="BJ69" s="931"/>
      <c r="BK69" s="930"/>
      <c r="BL69" s="929"/>
      <c r="BM69" s="931"/>
      <c r="BN69" s="930"/>
      <c r="BO69" s="929"/>
      <c r="BP69" s="931"/>
      <c r="BQ69" s="930"/>
      <c r="BR69" s="929"/>
      <c r="BS69" s="931"/>
      <c r="BT69" s="930"/>
      <c r="BU69" s="929"/>
      <c r="BV69" s="931"/>
      <c r="BW69" s="930"/>
      <c r="BX69" s="929"/>
      <c r="BY69" s="931"/>
      <c r="BZ69" s="930"/>
      <c r="CA69" s="929"/>
      <c r="CB69" s="931"/>
      <c r="CC69" s="930"/>
      <c r="CD69" s="929"/>
      <c r="CE69" s="931"/>
      <c r="CF69" s="930"/>
      <c r="CG69" s="929"/>
      <c r="CH69" s="931"/>
      <c r="CI69" s="930"/>
      <c r="CJ69" s="929"/>
      <c r="CK69" s="931"/>
      <c r="CL69" s="930"/>
      <c r="CM69" s="929"/>
      <c r="CN69" s="931"/>
      <c r="CO69" s="930"/>
      <c r="CP69" s="929"/>
      <c r="CQ69" s="931"/>
      <c r="CR69" s="930"/>
      <c r="CS69" s="929"/>
      <c r="CT69" s="931"/>
      <c r="CU69" s="930"/>
      <c r="CV69" s="929"/>
      <c r="CW69" s="931"/>
      <c r="CX69" s="930"/>
      <c r="CY69" s="929"/>
      <c r="CZ69" s="931"/>
      <c r="DA69" s="932"/>
      <c r="DB69" s="932"/>
      <c r="DC69" s="932"/>
      <c r="DD69" s="932"/>
      <c r="DE69" s="932"/>
      <c r="DF69" s="932"/>
      <c r="DG69" s="932"/>
      <c r="DH69" s="932"/>
      <c r="DI69" s="932"/>
      <c r="DJ69" s="932"/>
      <c r="DK69" s="932"/>
      <c r="DL69" s="932"/>
      <c r="DM69" s="932"/>
      <c r="DN69" s="932"/>
      <c r="DO69" s="932"/>
      <c r="DP69" s="932"/>
      <c r="DQ69" s="932"/>
      <c r="DR69" s="932"/>
      <c r="DS69" s="932"/>
      <c r="DT69" s="932"/>
    </row>
    <row r="70" spans="1:124" ht="15.75" hidden="1" customHeight="1" x14ac:dyDescent="0.35">
      <c r="A70" s="933"/>
      <c r="B70" s="934"/>
      <c r="C70" s="935"/>
      <c r="D70" s="660">
        <f t="shared" ref="D70:D76" si="108">LOOKUP(2,1/(F70:CZ70&lt;&gt;""),F70:CZ70)</f>
        <v>0</v>
      </c>
      <c r="E70" s="5"/>
      <c r="F70" s="936"/>
      <c r="G70" s="937"/>
      <c r="H70" s="663">
        <f t="shared" ref="H70:H77" si="109">F70-G70</f>
        <v>0</v>
      </c>
      <c r="I70" s="936"/>
      <c r="J70" s="937"/>
      <c r="K70" s="667">
        <f t="shared" ref="K70:K77" si="110">H70+I70-J70</f>
        <v>0</v>
      </c>
      <c r="L70" s="936"/>
      <c r="M70" s="937"/>
      <c r="N70" s="667">
        <f t="shared" ref="N70:N77" si="111">K70+L70-M70</f>
        <v>0</v>
      </c>
      <c r="O70" s="936"/>
      <c r="P70" s="937"/>
      <c r="Q70" s="667">
        <f t="shared" ref="Q70:Q77" si="112">N70+O70-P70</f>
        <v>0</v>
      </c>
      <c r="R70" s="936"/>
      <c r="S70" s="937"/>
      <c r="T70" s="667">
        <f t="shared" ref="T70:T77" si="113">Q70+R70-S70</f>
        <v>0</v>
      </c>
      <c r="U70" s="936"/>
      <c r="V70" s="937"/>
      <c r="W70" s="667">
        <f t="shared" ref="W70:W77" si="114">T70+U70-V70</f>
        <v>0</v>
      </c>
      <c r="X70" s="936"/>
      <c r="Y70" s="937"/>
      <c r="Z70" s="667">
        <f t="shared" ref="Z70:Z77" si="115">W70+X70-Y70</f>
        <v>0</v>
      </c>
      <c r="AA70" s="936"/>
      <c r="AB70" s="937"/>
      <c r="AC70" s="667">
        <f t="shared" ref="AC70:AC77" si="116">Z70+AA70-AB70</f>
        <v>0</v>
      </c>
      <c r="AD70" s="936"/>
      <c r="AE70" s="937"/>
      <c r="AF70" s="667">
        <f t="shared" ref="AF70:AF77" si="117">AC70+AD70-AE70</f>
        <v>0</v>
      </c>
      <c r="AG70" s="936"/>
      <c r="AH70" s="937"/>
      <c r="AI70" s="667">
        <f t="shared" ref="AI70:AI77" si="118">AF70+AG70-AH70</f>
        <v>0</v>
      </c>
      <c r="AJ70" s="936"/>
      <c r="AK70" s="937"/>
      <c r="AL70" s="667">
        <f t="shared" ref="AL70:AL77" si="119">AI70+AJ70-AK70</f>
        <v>0</v>
      </c>
      <c r="AM70" s="936"/>
      <c r="AN70" s="937"/>
      <c r="AO70" s="667">
        <f t="shared" ref="AO70:AO77" si="120">AL70+AM70-AN70</f>
        <v>0</v>
      </c>
      <c r="AP70" s="936"/>
      <c r="AQ70" s="937"/>
      <c r="AR70" s="667">
        <f t="shared" ref="AR70:AR77" si="121">AO70+AP70-AQ70</f>
        <v>0</v>
      </c>
      <c r="AS70" s="936"/>
      <c r="AT70" s="937"/>
      <c r="AU70" s="667">
        <f t="shared" ref="AU70:AU77" si="122">AR70+AS70-AT70</f>
        <v>0</v>
      </c>
      <c r="AV70" s="936"/>
      <c r="AW70" s="937"/>
      <c r="AX70" s="667">
        <f t="shared" ref="AX70:AX77" si="123">AU70+AV70-AW70</f>
        <v>0</v>
      </c>
      <c r="AY70" s="936"/>
      <c r="AZ70" s="937"/>
      <c r="BA70" s="667">
        <f t="shared" ref="BA70:BA77" si="124">AX70+AY70-AZ70</f>
        <v>0</v>
      </c>
      <c r="BB70" s="936"/>
      <c r="BC70" s="937"/>
      <c r="BD70" s="667">
        <f t="shared" ref="BD70:BD77" si="125">BA70+BB70-BC70</f>
        <v>0</v>
      </c>
      <c r="BE70" s="936"/>
      <c r="BF70" s="937"/>
      <c r="BG70" s="667">
        <f t="shared" ref="BG70:BG77" si="126">BD70+BE70-BF70</f>
        <v>0</v>
      </c>
      <c r="BH70" s="936"/>
      <c r="BI70" s="937"/>
      <c r="BJ70" s="667">
        <f t="shared" ref="BJ70:BJ77" si="127">BG70+BH70-BI70</f>
        <v>0</v>
      </c>
      <c r="BK70" s="936"/>
      <c r="BL70" s="937"/>
      <c r="BM70" s="667">
        <f t="shared" ref="BM70:BM77" si="128">BJ70+BK70-BL70</f>
        <v>0</v>
      </c>
      <c r="BN70" s="936"/>
      <c r="BO70" s="937"/>
      <c r="BP70" s="667">
        <f t="shared" ref="BP70:BP77" si="129">BM70+BN70-BO70</f>
        <v>0</v>
      </c>
      <c r="BQ70" s="936"/>
      <c r="BR70" s="937"/>
      <c r="BS70" s="667">
        <f t="shared" ref="BS70:BS77" si="130">BP70+BQ70-BR70</f>
        <v>0</v>
      </c>
      <c r="BT70" s="936"/>
      <c r="BU70" s="937"/>
      <c r="BV70" s="667">
        <f t="shared" ref="BV70:BV77" si="131">BS70+BT70-BU70</f>
        <v>0</v>
      </c>
      <c r="BW70" s="936"/>
      <c r="BX70" s="937"/>
      <c r="BY70" s="667">
        <f t="shared" ref="BY70:BY77" si="132">BV70+BW70-BX70</f>
        <v>0</v>
      </c>
      <c r="BZ70" s="936"/>
      <c r="CA70" s="937"/>
      <c r="CB70" s="667">
        <f t="shared" ref="CB70:CB77" si="133">BY70+BZ70-CA70</f>
        <v>0</v>
      </c>
      <c r="CC70" s="936"/>
      <c r="CD70" s="937"/>
      <c r="CE70" s="667">
        <f t="shared" ref="CE70:CE77" si="134">CB70+CC70-CD70</f>
        <v>0</v>
      </c>
      <c r="CF70" s="936"/>
      <c r="CG70" s="937"/>
      <c r="CH70" s="667">
        <f t="shared" ref="CH70:CH77" si="135">CE70+CF70-CG70</f>
        <v>0</v>
      </c>
      <c r="CI70" s="936"/>
      <c r="CJ70" s="937"/>
      <c r="CK70" s="667">
        <f t="shared" ref="CK70:CK77" si="136">CH70+CI70-CJ70</f>
        <v>0</v>
      </c>
      <c r="CL70" s="936"/>
      <c r="CM70" s="937"/>
      <c r="CN70" s="667">
        <f t="shared" ref="CN70:CN77" si="137">CK70+CL70-CM70</f>
        <v>0</v>
      </c>
      <c r="CO70" s="936"/>
      <c r="CP70" s="937"/>
      <c r="CQ70" s="667">
        <f t="shared" ref="CQ70:CQ77" si="138">CN70+CO70-CP70</f>
        <v>0</v>
      </c>
      <c r="CR70" s="936"/>
      <c r="CS70" s="937"/>
      <c r="CT70" s="667">
        <f t="shared" ref="CT70:CT77" si="139">CQ70+CR70-CS70</f>
        <v>0</v>
      </c>
      <c r="CU70" s="936"/>
      <c r="CV70" s="937"/>
      <c r="CW70" s="667">
        <f t="shared" ref="CW70:CW77" si="140">CT70+CU70-CV70</f>
        <v>0</v>
      </c>
      <c r="CX70" s="936"/>
      <c r="CY70" s="937"/>
      <c r="CZ70" s="667">
        <f t="shared" ref="CZ70:CZ77" si="141">CW70+CX70-CY70</f>
        <v>0</v>
      </c>
      <c r="DA70" s="937"/>
      <c r="DB70" s="937"/>
      <c r="DC70" s="937"/>
      <c r="DD70" s="937"/>
      <c r="DE70" s="937"/>
      <c r="DF70" s="937"/>
      <c r="DG70" s="937"/>
      <c r="DH70" s="937"/>
      <c r="DI70" s="937"/>
      <c r="DJ70" s="937"/>
      <c r="DK70" s="937"/>
      <c r="DL70" s="937"/>
      <c r="DM70" s="937"/>
      <c r="DN70" s="937"/>
      <c r="DO70" s="937"/>
      <c r="DP70" s="937"/>
      <c r="DQ70" s="937"/>
      <c r="DR70" s="937"/>
      <c r="DS70" s="937"/>
      <c r="DT70" s="937"/>
    </row>
    <row r="71" spans="1:124" ht="15.75" hidden="1" customHeight="1" x14ac:dyDescent="0.35">
      <c r="A71" s="938" t="s">
        <v>476</v>
      </c>
      <c r="B71" s="934"/>
      <c r="C71" s="935"/>
      <c r="D71" s="666">
        <f t="shared" si="108"/>
        <v>0</v>
      </c>
      <c r="E71" s="5"/>
      <c r="F71" s="936"/>
      <c r="G71" s="937"/>
      <c r="H71" s="667">
        <f t="shared" si="109"/>
        <v>0</v>
      </c>
      <c r="I71" s="936"/>
      <c r="J71" s="937"/>
      <c r="K71" s="667">
        <f t="shared" si="110"/>
        <v>0</v>
      </c>
      <c r="L71" s="936"/>
      <c r="M71" s="937"/>
      <c r="N71" s="667">
        <f t="shared" si="111"/>
        <v>0</v>
      </c>
      <c r="O71" s="936"/>
      <c r="P71" s="937"/>
      <c r="Q71" s="667">
        <f t="shared" si="112"/>
        <v>0</v>
      </c>
      <c r="R71" s="936"/>
      <c r="S71" s="937"/>
      <c r="T71" s="667">
        <f t="shared" si="113"/>
        <v>0</v>
      </c>
      <c r="U71" s="936"/>
      <c r="V71" s="937"/>
      <c r="W71" s="667">
        <f t="shared" si="114"/>
        <v>0</v>
      </c>
      <c r="X71" s="936"/>
      <c r="Y71" s="937"/>
      <c r="Z71" s="667">
        <f t="shared" si="115"/>
        <v>0</v>
      </c>
      <c r="AA71" s="936"/>
      <c r="AB71" s="937"/>
      <c r="AC71" s="667">
        <f t="shared" si="116"/>
        <v>0</v>
      </c>
      <c r="AD71" s="936"/>
      <c r="AE71" s="937"/>
      <c r="AF71" s="667">
        <f t="shared" si="117"/>
        <v>0</v>
      </c>
      <c r="AG71" s="936"/>
      <c r="AH71" s="937"/>
      <c r="AI71" s="667">
        <f t="shared" si="118"/>
        <v>0</v>
      </c>
      <c r="AJ71" s="936"/>
      <c r="AK71" s="937"/>
      <c r="AL71" s="667">
        <f t="shared" si="119"/>
        <v>0</v>
      </c>
      <c r="AM71" s="936"/>
      <c r="AN71" s="937"/>
      <c r="AO71" s="667">
        <f t="shared" si="120"/>
        <v>0</v>
      </c>
      <c r="AP71" s="936"/>
      <c r="AQ71" s="937"/>
      <c r="AR71" s="667">
        <f t="shared" si="121"/>
        <v>0</v>
      </c>
      <c r="AS71" s="936"/>
      <c r="AT71" s="937"/>
      <c r="AU71" s="667">
        <f t="shared" si="122"/>
        <v>0</v>
      </c>
      <c r="AV71" s="936"/>
      <c r="AW71" s="937"/>
      <c r="AX71" s="667">
        <f t="shared" si="123"/>
        <v>0</v>
      </c>
      <c r="AY71" s="936"/>
      <c r="AZ71" s="937"/>
      <c r="BA71" s="667">
        <f t="shared" si="124"/>
        <v>0</v>
      </c>
      <c r="BB71" s="936"/>
      <c r="BC71" s="937"/>
      <c r="BD71" s="667">
        <f t="shared" si="125"/>
        <v>0</v>
      </c>
      <c r="BE71" s="936"/>
      <c r="BF71" s="937"/>
      <c r="BG71" s="667">
        <f t="shared" si="126"/>
        <v>0</v>
      </c>
      <c r="BH71" s="936"/>
      <c r="BI71" s="937"/>
      <c r="BJ71" s="667">
        <f t="shared" si="127"/>
        <v>0</v>
      </c>
      <c r="BK71" s="936"/>
      <c r="BL71" s="937"/>
      <c r="BM71" s="667">
        <f t="shared" si="128"/>
        <v>0</v>
      </c>
      <c r="BN71" s="936"/>
      <c r="BO71" s="937"/>
      <c r="BP71" s="667">
        <f t="shared" si="129"/>
        <v>0</v>
      </c>
      <c r="BQ71" s="936"/>
      <c r="BR71" s="937"/>
      <c r="BS71" s="667">
        <f t="shared" si="130"/>
        <v>0</v>
      </c>
      <c r="BT71" s="936"/>
      <c r="BU71" s="937"/>
      <c r="BV71" s="667">
        <f t="shared" si="131"/>
        <v>0</v>
      </c>
      <c r="BW71" s="936"/>
      <c r="BX71" s="937"/>
      <c r="BY71" s="667">
        <f t="shared" si="132"/>
        <v>0</v>
      </c>
      <c r="BZ71" s="936"/>
      <c r="CA71" s="937"/>
      <c r="CB71" s="667">
        <f t="shared" si="133"/>
        <v>0</v>
      </c>
      <c r="CC71" s="936"/>
      <c r="CD71" s="937"/>
      <c r="CE71" s="667">
        <f t="shared" si="134"/>
        <v>0</v>
      </c>
      <c r="CF71" s="936"/>
      <c r="CG71" s="937"/>
      <c r="CH71" s="667">
        <f t="shared" si="135"/>
        <v>0</v>
      </c>
      <c r="CI71" s="936"/>
      <c r="CJ71" s="937"/>
      <c r="CK71" s="667">
        <f t="shared" si="136"/>
        <v>0</v>
      </c>
      <c r="CL71" s="936"/>
      <c r="CM71" s="937"/>
      <c r="CN71" s="667">
        <f t="shared" si="137"/>
        <v>0</v>
      </c>
      <c r="CO71" s="936"/>
      <c r="CP71" s="937"/>
      <c r="CQ71" s="667">
        <f t="shared" si="138"/>
        <v>0</v>
      </c>
      <c r="CR71" s="936"/>
      <c r="CS71" s="937"/>
      <c r="CT71" s="667">
        <f t="shared" si="139"/>
        <v>0</v>
      </c>
      <c r="CU71" s="936"/>
      <c r="CV71" s="937"/>
      <c r="CW71" s="667">
        <f t="shared" si="140"/>
        <v>0</v>
      </c>
      <c r="CX71" s="936"/>
      <c r="CY71" s="937"/>
      <c r="CZ71" s="667">
        <f t="shared" si="141"/>
        <v>0</v>
      </c>
      <c r="DA71" s="937"/>
      <c r="DB71" s="937"/>
      <c r="DC71" s="937"/>
      <c r="DD71" s="937"/>
      <c r="DE71" s="937"/>
      <c r="DF71" s="937"/>
      <c r="DG71" s="937"/>
      <c r="DH71" s="937"/>
      <c r="DI71" s="937"/>
      <c r="DJ71" s="937"/>
      <c r="DK71" s="937"/>
      <c r="DL71" s="937"/>
      <c r="DM71" s="937"/>
      <c r="DN71" s="937"/>
      <c r="DO71" s="937"/>
      <c r="DP71" s="937"/>
      <c r="DQ71" s="937"/>
      <c r="DR71" s="937"/>
      <c r="DS71" s="937"/>
      <c r="DT71" s="937"/>
    </row>
    <row r="72" spans="1:124" ht="15.75" hidden="1" customHeight="1" x14ac:dyDescent="0.35">
      <c r="A72" s="843">
        <f>D77</f>
        <v>0</v>
      </c>
      <c r="B72" s="934"/>
      <c r="C72" s="935"/>
      <c r="D72" s="666">
        <f t="shared" si="108"/>
        <v>0</v>
      </c>
      <c r="E72" s="5"/>
      <c r="F72" s="936"/>
      <c r="G72" s="937"/>
      <c r="H72" s="667">
        <f t="shared" si="109"/>
        <v>0</v>
      </c>
      <c r="I72" s="936"/>
      <c r="J72" s="937"/>
      <c r="K72" s="667">
        <f t="shared" si="110"/>
        <v>0</v>
      </c>
      <c r="L72" s="936"/>
      <c r="M72" s="937"/>
      <c r="N72" s="667">
        <f t="shared" si="111"/>
        <v>0</v>
      </c>
      <c r="O72" s="936"/>
      <c r="P72" s="937"/>
      <c r="Q72" s="667">
        <f t="shared" si="112"/>
        <v>0</v>
      </c>
      <c r="R72" s="936"/>
      <c r="S72" s="937"/>
      <c r="T72" s="667">
        <f t="shared" si="113"/>
        <v>0</v>
      </c>
      <c r="U72" s="936"/>
      <c r="V72" s="937"/>
      <c r="W72" s="667">
        <f t="shared" si="114"/>
        <v>0</v>
      </c>
      <c r="X72" s="936"/>
      <c r="Y72" s="937"/>
      <c r="Z72" s="667">
        <f t="shared" si="115"/>
        <v>0</v>
      </c>
      <c r="AA72" s="936"/>
      <c r="AB72" s="937"/>
      <c r="AC72" s="667">
        <f t="shared" si="116"/>
        <v>0</v>
      </c>
      <c r="AD72" s="936"/>
      <c r="AE72" s="937"/>
      <c r="AF72" s="667">
        <f t="shared" si="117"/>
        <v>0</v>
      </c>
      <c r="AG72" s="936"/>
      <c r="AH72" s="937"/>
      <c r="AI72" s="667">
        <f t="shared" si="118"/>
        <v>0</v>
      </c>
      <c r="AJ72" s="936"/>
      <c r="AK72" s="937"/>
      <c r="AL72" s="667">
        <f t="shared" si="119"/>
        <v>0</v>
      </c>
      <c r="AM72" s="936"/>
      <c r="AN72" s="937"/>
      <c r="AO72" s="667">
        <f t="shared" si="120"/>
        <v>0</v>
      </c>
      <c r="AP72" s="936"/>
      <c r="AQ72" s="937"/>
      <c r="AR72" s="667">
        <f t="shared" si="121"/>
        <v>0</v>
      </c>
      <c r="AS72" s="936"/>
      <c r="AT72" s="937"/>
      <c r="AU72" s="667">
        <f t="shared" si="122"/>
        <v>0</v>
      </c>
      <c r="AV72" s="936"/>
      <c r="AW72" s="937"/>
      <c r="AX72" s="667">
        <f t="shared" si="123"/>
        <v>0</v>
      </c>
      <c r="AY72" s="936"/>
      <c r="AZ72" s="937"/>
      <c r="BA72" s="667">
        <f t="shared" si="124"/>
        <v>0</v>
      </c>
      <c r="BB72" s="936"/>
      <c r="BC72" s="937"/>
      <c r="BD72" s="667">
        <f t="shared" si="125"/>
        <v>0</v>
      </c>
      <c r="BE72" s="936"/>
      <c r="BF72" s="937"/>
      <c r="BG72" s="667">
        <f t="shared" si="126"/>
        <v>0</v>
      </c>
      <c r="BH72" s="936"/>
      <c r="BI72" s="937"/>
      <c r="BJ72" s="667">
        <f t="shared" si="127"/>
        <v>0</v>
      </c>
      <c r="BK72" s="936"/>
      <c r="BL72" s="937"/>
      <c r="BM72" s="667">
        <f t="shared" si="128"/>
        <v>0</v>
      </c>
      <c r="BN72" s="936"/>
      <c r="BO72" s="937"/>
      <c r="BP72" s="667">
        <f t="shared" si="129"/>
        <v>0</v>
      </c>
      <c r="BQ72" s="936"/>
      <c r="BR72" s="937"/>
      <c r="BS72" s="667">
        <f t="shared" si="130"/>
        <v>0</v>
      </c>
      <c r="BT72" s="936"/>
      <c r="BU72" s="937"/>
      <c r="BV72" s="667">
        <f t="shared" si="131"/>
        <v>0</v>
      </c>
      <c r="BW72" s="936"/>
      <c r="BX72" s="937"/>
      <c r="BY72" s="667">
        <f t="shared" si="132"/>
        <v>0</v>
      </c>
      <c r="BZ72" s="936"/>
      <c r="CA72" s="937"/>
      <c r="CB72" s="667">
        <f t="shared" si="133"/>
        <v>0</v>
      </c>
      <c r="CC72" s="936"/>
      <c r="CD72" s="937"/>
      <c r="CE72" s="667">
        <f t="shared" si="134"/>
        <v>0</v>
      </c>
      <c r="CF72" s="936"/>
      <c r="CG72" s="937"/>
      <c r="CH72" s="667">
        <f t="shared" si="135"/>
        <v>0</v>
      </c>
      <c r="CI72" s="936"/>
      <c r="CJ72" s="937"/>
      <c r="CK72" s="667">
        <f t="shared" si="136"/>
        <v>0</v>
      </c>
      <c r="CL72" s="936"/>
      <c r="CM72" s="937"/>
      <c r="CN72" s="667">
        <f t="shared" si="137"/>
        <v>0</v>
      </c>
      <c r="CO72" s="936"/>
      <c r="CP72" s="937"/>
      <c r="CQ72" s="667">
        <f t="shared" si="138"/>
        <v>0</v>
      </c>
      <c r="CR72" s="936"/>
      <c r="CS72" s="937"/>
      <c r="CT72" s="667">
        <f t="shared" si="139"/>
        <v>0</v>
      </c>
      <c r="CU72" s="936"/>
      <c r="CV72" s="937"/>
      <c r="CW72" s="667">
        <f t="shared" si="140"/>
        <v>0</v>
      </c>
      <c r="CX72" s="936"/>
      <c r="CY72" s="937"/>
      <c r="CZ72" s="667">
        <f t="shared" si="141"/>
        <v>0</v>
      </c>
      <c r="DA72" s="937"/>
      <c r="DB72" s="937"/>
      <c r="DC72" s="937"/>
      <c r="DD72" s="937"/>
      <c r="DE72" s="937"/>
      <c r="DF72" s="937"/>
      <c r="DG72" s="937"/>
      <c r="DH72" s="937"/>
      <c r="DI72" s="937"/>
      <c r="DJ72" s="937"/>
      <c r="DK72" s="937"/>
      <c r="DL72" s="937"/>
      <c r="DM72" s="937"/>
      <c r="DN72" s="937"/>
      <c r="DO72" s="937"/>
      <c r="DP72" s="937"/>
      <c r="DQ72" s="937"/>
      <c r="DR72" s="937"/>
      <c r="DS72" s="937"/>
      <c r="DT72" s="937"/>
    </row>
    <row r="73" spans="1:124" ht="15.75" hidden="1" customHeight="1" x14ac:dyDescent="0.35">
      <c r="A73" s="933"/>
      <c r="B73" s="934"/>
      <c r="C73" s="935"/>
      <c r="D73" s="666">
        <f t="shared" si="108"/>
        <v>0</v>
      </c>
      <c r="E73" s="5"/>
      <c r="F73" s="936"/>
      <c r="G73" s="937"/>
      <c r="H73" s="667">
        <f t="shared" si="109"/>
        <v>0</v>
      </c>
      <c r="I73" s="936"/>
      <c r="J73" s="937"/>
      <c r="K73" s="667">
        <f t="shared" si="110"/>
        <v>0</v>
      </c>
      <c r="L73" s="936"/>
      <c r="M73" s="937"/>
      <c r="N73" s="667">
        <f t="shared" si="111"/>
        <v>0</v>
      </c>
      <c r="O73" s="936"/>
      <c r="P73" s="937"/>
      <c r="Q73" s="667">
        <f t="shared" si="112"/>
        <v>0</v>
      </c>
      <c r="R73" s="936"/>
      <c r="S73" s="937"/>
      <c r="T73" s="667">
        <f t="shared" si="113"/>
        <v>0</v>
      </c>
      <c r="U73" s="936"/>
      <c r="V73" s="937"/>
      <c r="W73" s="667">
        <f t="shared" si="114"/>
        <v>0</v>
      </c>
      <c r="X73" s="936"/>
      <c r="Y73" s="937"/>
      <c r="Z73" s="667">
        <f t="shared" si="115"/>
        <v>0</v>
      </c>
      <c r="AA73" s="936"/>
      <c r="AB73" s="937"/>
      <c r="AC73" s="667">
        <f t="shared" si="116"/>
        <v>0</v>
      </c>
      <c r="AD73" s="936"/>
      <c r="AE73" s="937"/>
      <c r="AF73" s="667">
        <f t="shared" si="117"/>
        <v>0</v>
      </c>
      <c r="AG73" s="936"/>
      <c r="AH73" s="937"/>
      <c r="AI73" s="667">
        <f t="shared" si="118"/>
        <v>0</v>
      </c>
      <c r="AJ73" s="936"/>
      <c r="AK73" s="937"/>
      <c r="AL73" s="667">
        <f t="shared" si="119"/>
        <v>0</v>
      </c>
      <c r="AM73" s="936"/>
      <c r="AN73" s="937"/>
      <c r="AO73" s="667">
        <f t="shared" si="120"/>
        <v>0</v>
      </c>
      <c r="AP73" s="936"/>
      <c r="AQ73" s="937"/>
      <c r="AR73" s="667">
        <f t="shared" si="121"/>
        <v>0</v>
      </c>
      <c r="AS73" s="936"/>
      <c r="AT73" s="937"/>
      <c r="AU73" s="667">
        <f t="shared" si="122"/>
        <v>0</v>
      </c>
      <c r="AV73" s="936"/>
      <c r="AW73" s="937"/>
      <c r="AX73" s="667">
        <f t="shared" si="123"/>
        <v>0</v>
      </c>
      <c r="AY73" s="936"/>
      <c r="AZ73" s="937"/>
      <c r="BA73" s="667">
        <f t="shared" si="124"/>
        <v>0</v>
      </c>
      <c r="BB73" s="936"/>
      <c r="BC73" s="937"/>
      <c r="BD73" s="667">
        <f t="shared" si="125"/>
        <v>0</v>
      </c>
      <c r="BE73" s="936"/>
      <c r="BF73" s="937"/>
      <c r="BG73" s="667">
        <f t="shared" si="126"/>
        <v>0</v>
      </c>
      <c r="BH73" s="936"/>
      <c r="BI73" s="937"/>
      <c r="BJ73" s="667">
        <f t="shared" si="127"/>
        <v>0</v>
      </c>
      <c r="BK73" s="936"/>
      <c r="BL73" s="937"/>
      <c r="BM73" s="667">
        <f t="shared" si="128"/>
        <v>0</v>
      </c>
      <c r="BN73" s="936"/>
      <c r="BO73" s="937"/>
      <c r="BP73" s="667">
        <f t="shared" si="129"/>
        <v>0</v>
      </c>
      <c r="BQ73" s="936"/>
      <c r="BR73" s="937"/>
      <c r="BS73" s="667">
        <f t="shared" si="130"/>
        <v>0</v>
      </c>
      <c r="BT73" s="936"/>
      <c r="BU73" s="937"/>
      <c r="BV73" s="667">
        <f t="shared" si="131"/>
        <v>0</v>
      </c>
      <c r="BW73" s="936"/>
      <c r="BX73" s="937"/>
      <c r="BY73" s="667">
        <f t="shared" si="132"/>
        <v>0</v>
      </c>
      <c r="BZ73" s="936"/>
      <c r="CA73" s="937"/>
      <c r="CB73" s="667">
        <f t="shared" si="133"/>
        <v>0</v>
      </c>
      <c r="CC73" s="936"/>
      <c r="CD73" s="937"/>
      <c r="CE73" s="667">
        <f t="shared" si="134"/>
        <v>0</v>
      </c>
      <c r="CF73" s="936"/>
      <c r="CG73" s="937"/>
      <c r="CH73" s="667">
        <f t="shared" si="135"/>
        <v>0</v>
      </c>
      <c r="CI73" s="936"/>
      <c r="CJ73" s="937"/>
      <c r="CK73" s="667">
        <f t="shared" si="136"/>
        <v>0</v>
      </c>
      <c r="CL73" s="936"/>
      <c r="CM73" s="937"/>
      <c r="CN73" s="667">
        <f t="shared" si="137"/>
        <v>0</v>
      </c>
      <c r="CO73" s="936"/>
      <c r="CP73" s="937"/>
      <c r="CQ73" s="667">
        <f t="shared" si="138"/>
        <v>0</v>
      </c>
      <c r="CR73" s="936"/>
      <c r="CS73" s="937"/>
      <c r="CT73" s="667">
        <f t="shared" si="139"/>
        <v>0</v>
      </c>
      <c r="CU73" s="936"/>
      <c r="CV73" s="937"/>
      <c r="CW73" s="667">
        <f t="shared" si="140"/>
        <v>0</v>
      </c>
      <c r="CX73" s="936"/>
      <c r="CY73" s="937"/>
      <c r="CZ73" s="667">
        <f t="shared" si="141"/>
        <v>0</v>
      </c>
      <c r="DA73" s="937"/>
      <c r="DB73" s="937"/>
      <c r="DC73" s="937"/>
      <c r="DD73" s="937"/>
      <c r="DE73" s="937"/>
      <c r="DF73" s="937"/>
      <c r="DG73" s="937"/>
      <c r="DH73" s="937"/>
      <c r="DI73" s="937"/>
      <c r="DJ73" s="937"/>
      <c r="DK73" s="937"/>
      <c r="DL73" s="937"/>
      <c r="DM73" s="937"/>
      <c r="DN73" s="937"/>
      <c r="DO73" s="937"/>
      <c r="DP73" s="937"/>
      <c r="DQ73" s="937"/>
      <c r="DR73" s="937"/>
      <c r="DS73" s="937"/>
      <c r="DT73" s="937"/>
    </row>
    <row r="74" spans="1:124" ht="15.75" hidden="1" customHeight="1" x14ac:dyDescent="0.35">
      <c r="A74" s="933"/>
      <c r="B74" s="934"/>
      <c r="C74" s="935"/>
      <c r="D74" s="666">
        <f t="shared" si="108"/>
        <v>0</v>
      </c>
      <c r="E74" s="5"/>
      <c r="F74" s="936"/>
      <c r="G74" s="937"/>
      <c r="H74" s="667">
        <f t="shared" si="109"/>
        <v>0</v>
      </c>
      <c r="I74" s="936"/>
      <c r="J74" s="937"/>
      <c r="K74" s="667">
        <f t="shared" si="110"/>
        <v>0</v>
      </c>
      <c r="L74" s="936"/>
      <c r="M74" s="937"/>
      <c r="N74" s="667">
        <f t="shared" si="111"/>
        <v>0</v>
      </c>
      <c r="O74" s="936"/>
      <c r="P74" s="937"/>
      <c r="Q74" s="667">
        <f t="shared" si="112"/>
        <v>0</v>
      </c>
      <c r="R74" s="936"/>
      <c r="S74" s="937"/>
      <c r="T74" s="667">
        <f t="shared" si="113"/>
        <v>0</v>
      </c>
      <c r="U74" s="936"/>
      <c r="V74" s="937"/>
      <c r="W74" s="667">
        <f t="shared" si="114"/>
        <v>0</v>
      </c>
      <c r="X74" s="936"/>
      <c r="Y74" s="937"/>
      <c r="Z74" s="667">
        <f t="shared" si="115"/>
        <v>0</v>
      </c>
      <c r="AA74" s="936"/>
      <c r="AB74" s="937"/>
      <c r="AC74" s="667">
        <f t="shared" si="116"/>
        <v>0</v>
      </c>
      <c r="AD74" s="936"/>
      <c r="AE74" s="937"/>
      <c r="AF74" s="667">
        <f t="shared" si="117"/>
        <v>0</v>
      </c>
      <c r="AG74" s="936"/>
      <c r="AH74" s="937"/>
      <c r="AI74" s="667">
        <f t="shared" si="118"/>
        <v>0</v>
      </c>
      <c r="AJ74" s="936"/>
      <c r="AK74" s="937"/>
      <c r="AL74" s="667">
        <f t="shared" si="119"/>
        <v>0</v>
      </c>
      <c r="AM74" s="936"/>
      <c r="AN74" s="937"/>
      <c r="AO74" s="667">
        <f t="shared" si="120"/>
        <v>0</v>
      </c>
      <c r="AP74" s="936"/>
      <c r="AQ74" s="937"/>
      <c r="AR74" s="667">
        <f t="shared" si="121"/>
        <v>0</v>
      </c>
      <c r="AS74" s="936"/>
      <c r="AT74" s="937"/>
      <c r="AU74" s="667">
        <f t="shared" si="122"/>
        <v>0</v>
      </c>
      <c r="AV74" s="936"/>
      <c r="AW74" s="937"/>
      <c r="AX74" s="667">
        <f t="shared" si="123"/>
        <v>0</v>
      </c>
      <c r="AY74" s="936"/>
      <c r="AZ74" s="937"/>
      <c r="BA74" s="667">
        <f t="shared" si="124"/>
        <v>0</v>
      </c>
      <c r="BB74" s="936"/>
      <c r="BC74" s="937"/>
      <c r="BD74" s="667">
        <f t="shared" si="125"/>
        <v>0</v>
      </c>
      <c r="BE74" s="936"/>
      <c r="BF74" s="937"/>
      <c r="BG74" s="667">
        <f t="shared" si="126"/>
        <v>0</v>
      </c>
      <c r="BH74" s="936"/>
      <c r="BI74" s="937"/>
      <c r="BJ74" s="667">
        <f t="shared" si="127"/>
        <v>0</v>
      </c>
      <c r="BK74" s="936"/>
      <c r="BL74" s="937"/>
      <c r="BM74" s="667">
        <f t="shared" si="128"/>
        <v>0</v>
      </c>
      <c r="BN74" s="936"/>
      <c r="BO74" s="937"/>
      <c r="BP74" s="667">
        <f t="shared" si="129"/>
        <v>0</v>
      </c>
      <c r="BQ74" s="936"/>
      <c r="BR74" s="937"/>
      <c r="BS74" s="667">
        <f t="shared" si="130"/>
        <v>0</v>
      </c>
      <c r="BT74" s="936"/>
      <c r="BU74" s="937"/>
      <c r="BV74" s="667">
        <f t="shared" si="131"/>
        <v>0</v>
      </c>
      <c r="BW74" s="936"/>
      <c r="BX74" s="937"/>
      <c r="BY74" s="667">
        <f t="shared" si="132"/>
        <v>0</v>
      </c>
      <c r="BZ74" s="936"/>
      <c r="CA74" s="937"/>
      <c r="CB74" s="667">
        <f t="shared" si="133"/>
        <v>0</v>
      </c>
      <c r="CC74" s="936"/>
      <c r="CD74" s="937"/>
      <c r="CE74" s="667">
        <f t="shared" si="134"/>
        <v>0</v>
      </c>
      <c r="CF74" s="936"/>
      <c r="CG74" s="937"/>
      <c r="CH74" s="667">
        <f t="shared" si="135"/>
        <v>0</v>
      </c>
      <c r="CI74" s="936"/>
      <c r="CJ74" s="937"/>
      <c r="CK74" s="667">
        <f t="shared" si="136"/>
        <v>0</v>
      </c>
      <c r="CL74" s="936"/>
      <c r="CM74" s="937"/>
      <c r="CN74" s="667">
        <f t="shared" si="137"/>
        <v>0</v>
      </c>
      <c r="CO74" s="936"/>
      <c r="CP74" s="937"/>
      <c r="CQ74" s="667">
        <f t="shared" si="138"/>
        <v>0</v>
      </c>
      <c r="CR74" s="936"/>
      <c r="CS74" s="937"/>
      <c r="CT74" s="667">
        <f t="shared" si="139"/>
        <v>0</v>
      </c>
      <c r="CU74" s="936"/>
      <c r="CV74" s="937"/>
      <c r="CW74" s="667">
        <f t="shared" si="140"/>
        <v>0</v>
      </c>
      <c r="CX74" s="936"/>
      <c r="CY74" s="937"/>
      <c r="CZ74" s="667">
        <f t="shared" si="141"/>
        <v>0</v>
      </c>
      <c r="DA74" s="937"/>
      <c r="DB74" s="937"/>
      <c r="DC74" s="937"/>
      <c r="DD74" s="937"/>
      <c r="DE74" s="937"/>
      <c r="DF74" s="937"/>
      <c r="DG74" s="937"/>
      <c r="DH74" s="937"/>
      <c r="DI74" s="937"/>
      <c r="DJ74" s="937"/>
      <c r="DK74" s="937"/>
      <c r="DL74" s="937"/>
      <c r="DM74" s="937"/>
      <c r="DN74" s="937"/>
      <c r="DO74" s="937"/>
      <c r="DP74" s="937"/>
      <c r="DQ74" s="937"/>
      <c r="DR74" s="937"/>
      <c r="DS74" s="937"/>
      <c r="DT74" s="937"/>
    </row>
    <row r="75" spans="1:124" ht="15.75" hidden="1" customHeight="1" x14ac:dyDescent="0.35">
      <c r="A75" s="933"/>
      <c r="B75" s="934"/>
      <c r="C75" s="935"/>
      <c r="D75" s="666">
        <f t="shared" si="108"/>
        <v>0</v>
      </c>
      <c r="E75" s="5"/>
      <c r="F75" s="936"/>
      <c r="G75" s="937"/>
      <c r="H75" s="667">
        <f t="shared" si="109"/>
        <v>0</v>
      </c>
      <c r="I75" s="936"/>
      <c r="J75" s="937"/>
      <c r="K75" s="667">
        <f t="shared" si="110"/>
        <v>0</v>
      </c>
      <c r="L75" s="936"/>
      <c r="M75" s="937"/>
      <c r="N75" s="667">
        <f t="shared" si="111"/>
        <v>0</v>
      </c>
      <c r="O75" s="936"/>
      <c r="P75" s="937"/>
      <c r="Q75" s="667">
        <f t="shared" si="112"/>
        <v>0</v>
      </c>
      <c r="R75" s="936"/>
      <c r="S75" s="937"/>
      <c r="T75" s="667">
        <f t="shared" si="113"/>
        <v>0</v>
      </c>
      <c r="U75" s="936"/>
      <c r="V75" s="937"/>
      <c r="W75" s="667">
        <f t="shared" si="114"/>
        <v>0</v>
      </c>
      <c r="X75" s="936"/>
      <c r="Y75" s="937"/>
      <c r="Z75" s="667">
        <f t="shared" si="115"/>
        <v>0</v>
      </c>
      <c r="AA75" s="936"/>
      <c r="AB75" s="937"/>
      <c r="AC75" s="667">
        <f t="shared" si="116"/>
        <v>0</v>
      </c>
      <c r="AD75" s="936"/>
      <c r="AE75" s="937"/>
      <c r="AF75" s="667">
        <f t="shared" si="117"/>
        <v>0</v>
      </c>
      <c r="AG75" s="936"/>
      <c r="AH75" s="937"/>
      <c r="AI75" s="667">
        <f t="shared" si="118"/>
        <v>0</v>
      </c>
      <c r="AJ75" s="936"/>
      <c r="AK75" s="937"/>
      <c r="AL75" s="667">
        <f t="shared" si="119"/>
        <v>0</v>
      </c>
      <c r="AM75" s="936"/>
      <c r="AN75" s="937"/>
      <c r="AO75" s="667">
        <f t="shared" si="120"/>
        <v>0</v>
      </c>
      <c r="AP75" s="936"/>
      <c r="AQ75" s="937"/>
      <c r="AR75" s="667">
        <f t="shared" si="121"/>
        <v>0</v>
      </c>
      <c r="AS75" s="936"/>
      <c r="AT75" s="937"/>
      <c r="AU75" s="667">
        <f t="shared" si="122"/>
        <v>0</v>
      </c>
      <c r="AV75" s="936"/>
      <c r="AW75" s="937"/>
      <c r="AX75" s="667">
        <f t="shared" si="123"/>
        <v>0</v>
      </c>
      <c r="AY75" s="936"/>
      <c r="AZ75" s="937"/>
      <c r="BA75" s="667">
        <f t="shared" si="124"/>
        <v>0</v>
      </c>
      <c r="BB75" s="936"/>
      <c r="BC75" s="937"/>
      <c r="BD75" s="667">
        <f t="shared" si="125"/>
        <v>0</v>
      </c>
      <c r="BE75" s="936"/>
      <c r="BF75" s="937"/>
      <c r="BG75" s="667">
        <f t="shared" si="126"/>
        <v>0</v>
      </c>
      <c r="BH75" s="936"/>
      <c r="BI75" s="937"/>
      <c r="BJ75" s="667">
        <f t="shared" si="127"/>
        <v>0</v>
      </c>
      <c r="BK75" s="936"/>
      <c r="BL75" s="937"/>
      <c r="BM75" s="667">
        <f t="shared" si="128"/>
        <v>0</v>
      </c>
      <c r="BN75" s="936"/>
      <c r="BO75" s="937"/>
      <c r="BP75" s="667">
        <f t="shared" si="129"/>
        <v>0</v>
      </c>
      <c r="BQ75" s="936"/>
      <c r="BR75" s="937"/>
      <c r="BS75" s="667">
        <f t="shared" si="130"/>
        <v>0</v>
      </c>
      <c r="BT75" s="936"/>
      <c r="BU75" s="937"/>
      <c r="BV75" s="667">
        <f t="shared" si="131"/>
        <v>0</v>
      </c>
      <c r="BW75" s="936"/>
      <c r="BX75" s="937"/>
      <c r="BY75" s="667">
        <f t="shared" si="132"/>
        <v>0</v>
      </c>
      <c r="BZ75" s="936"/>
      <c r="CA75" s="937"/>
      <c r="CB75" s="667">
        <f t="shared" si="133"/>
        <v>0</v>
      </c>
      <c r="CC75" s="936"/>
      <c r="CD75" s="937"/>
      <c r="CE75" s="667">
        <f t="shared" si="134"/>
        <v>0</v>
      </c>
      <c r="CF75" s="936"/>
      <c r="CG75" s="937"/>
      <c r="CH75" s="667">
        <f t="shared" si="135"/>
        <v>0</v>
      </c>
      <c r="CI75" s="936"/>
      <c r="CJ75" s="937"/>
      <c r="CK75" s="667">
        <f t="shared" si="136"/>
        <v>0</v>
      </c>
      <c r="CL75" s="936"/>
      <c r="CM75" s="937"/>
      <c r="CN75" s="667">
        <f t="shared" si="137"/>
        <v>0</v>
      </c>
      <c r="CO75" s="936"/>
      <c r="CP75" s="937"/>
      <c r="CQ75" s="667">
        <f t="shared" si="138"/>
        <v>0</v>
      </c>
      <c r="CR75" s="936"/>
      <c r="CS75" s="937"/>
      <c r="CT75" s="667">
        <f t="shared" si="139"/>
        <v>0</v>
      </c>
      <c r="CU75" s="936"/>
      <c r="CV75" s="937"/>
      <c r="CW75" s="667">
        <f t="shared" si="140"/>
        <v>0</v>
      </c>
      <c r="CX75" s="936"/>
      <c r="CY75" s="937"/>
      <c r="CZ75" s="667">
        <f t="shared" si="141"/>
        <v>0</v>
      </c>
      <c r="DA75" s="937"/>
      <c r="DB75" s="937"/>
      <c r="DC75" s="937"/>
      <c r="DD75" s="937"/>
      <c r="DE75" s="937"/>
      <c r="DF75" s="937"/>
      <c r="DG75" s="937"/>
      <c r="DH75" s="937"/>
      <c r="DI75" s="937"/>
      <c r="DJ75" s="937"/>
      <c r="DK75" s="937"/>
      <c r="DL75" s="937"/>
      <c r="DM75" s="937"/>
      <c r="DN75" s="937"/>
      <c r="DO75" s="937"/>
      <c r="DP75" s="937"/>
      <c r="DQ75" s="937"/>
      <c r="DR75" s="937"/>
      <c r="DS75" s="937"/>
      <c r="DT75" s="937"/>
    </row>
    <row r="76" spans="1:124" ht="15.75" hidden="1" customHeight="1" x14ac:dyDescent="0.35">
      <c r="A76" s="933"/>
      <c r="B76" s="934"/>
      <c r="C76" s="935"/>
      <c r="D76" s="666">
        <f t="shared" si="108"/>
        <v>0</v>
      </c>
      <c r="E76" s="5"/>
      <c r="F76" s="936"/>
      <c r="G76" s="937"/>
      <c r="H76" s="667">
        <f t="shared" si="109"/>
        <v>0</v>
      </c>
      <c r="I76" s="936"/>
      <c r="J76" s="937"/>
      <c r="K76" s="667">
        <f t="shared" si="110"/>
        <v>0</v>
      </c>
      <c r="L76" s="936"/>
      <c r="M76" s="937"/>
      <c r="N76" s="667">
        <f t="shared" si="111"/>
        <v>0</v>
      </c>
      <c r="O76" s="936"/>
      <c r="P76" s="937"/>
      <c r="Q76" s="667">
        <f t="shared" si="112"/>
        <v>0</v>
      </c>
      <c r="R76" s="936"/>
      <c r="S76" s="937"/>
      <c r="T76" s="667">
        <f t="shared" si="113"/>
        <v>0</v>
      </c>
      <c r="U76" s="936"/>
      <c r="V76" s="937"/>
      <c r="W76" s="667">
        <f t="shared" si="114"/>
        <v>0</v>
      </c>
      <c r="X76" s="936"/>
      <c r="Y76" s="937"/>
      <c r="Z76" s="667">
        <f t="shared" si="115"/>
        <v>0</v>
      </c>
      <c r="AA76" s="936"/>
      <c r="AB76" s="937"/>
      <c r="AC76" s="667">
        <f t="shared" si="116"/>
        <v>0</v>
      </c>
      <c r="AD76" s="936"/>
      <c r="AE76" s="937"/>
      <c r="AF76" s="667">
        <f t="shared" si="117"/>
        <v>0</v>
      </c>
      <c r="AG76" s="936"/>
      <c r="AH76" s="937"/>
      <c r="AI76" s="667">
        <f t="shared" si="118"/>
        <v>0</v>
      </c>
      <c r="AJ76" s="936"/>
      <c r="AK76" s="937"/>
      <c r="AL76" s="667">
        <f t="shared" si="119"/>
        <v>0</v>
      </c>
      <c r="AM76" s="936"/>
      <c r="AN76" s="937"/>
      <c r="AO76" s="667">
        <f t="shared" si="120"/>
        <v>0</v>
      </c>
      <c r="AP76" s="936"/>
      <c r="AQ76" s="937"/>
      <c r="AR76" s="667">
        <f t="shared" si="121"/>
        <v>0</v>
      </c>
      <c r="AS76" s="936"/>
      <c r="AT76" s="937"/>
      <c r="AU76" s="667">
        <f t="shared" si="122"/>
        <v>0</v>
      </c>
      <c r="AV76" s="936"/>
      <c r="AW76" s="937"/>
      <c r="AX76" s="667">
        <f t="shared" si="123"/>
        <v>0</v>
      </c>
      <c r="AY76" s="936"/>
      <c r="AZ76" s="937"/>
      <c r="BA76" s="667">
        <f t="shared" si="124"/>
        <v>0</v>
      </c>
      <c r="BB76" s="936"/>
      <c r="BC76" s="937"/>
      <c r="BD76" s="667">
        <f t="shared" si="125"/>
        <v>0</v>
      </c>
      <c r="BE76" s="936"/>
      <c r="BF76" s="937"/>
      <c r="BG76" s="667">
        <f t="shared" si="126"/>
        <v>0</v>
      </c>
      <c r="BH76" s="936"/>
      <c r="BI76" s="937"/>
      <c r="BJ76" s="667">
        <f t="shared" si="127"/>
        <v>0</v>
      </c>
      <c r="BK76" s="936"/>
      <c r="BL76" s="937"/>
      <c r="BM76" s="667">
        <f t="shared" si="128"/>
        <v>0</v>
      </c>
      <c r="BN76" s="936"/>
      <c r="BO76" s="937"/>
      <c r="BP76" s="667">
        <f t="shared" si="129"/>
        <v>0</v>
      </c>
      <c r="BQ76" s="936"/>
      <c r="BR76" s="937"/>
      <c r="BS76" s="667">
        <f t="shared" si="130"/>
        <v>0</v>
      </c>
      <c r="BT76" s="936"/>
      <c r="BU76" s="937"/>
      <c r="BV76" s="667">
        <f t="shared" si="131"/>
        <v>0</v>
      </c>
      <c r="BW76" s="936"/>
      <c r="BX76" s="937"/>
      <c r="BY76" s="667">
        <f t="shared" si="132"/>
        <v>0</v>
      </c>
      <c r="BZ76" s="936"/>
      <c r="CA76" s="937"/>
      <c r="CB76" s="667">
        <f t="shared" si="133"/>
        <v>0</v>
      </c>
      <c r="CC76" s="936"/>
      <c r="CD76" s="937"/>
      <c r="CE76" s="667">
        <f t="shared" si="134"/>
        <v>0</v>
      </c>
      <c r="CF76" s="936"/>
      <c r="CG76" s="937"/>
      <c r="CH76" s="667">
        <f t="shared" si="135"/>
        <v>0</v>
      </c>
      <c r="CI76" s="936"/>
      <c r="CJ76" s="937"/>
      <c r="CK76" s="667">
        <f t="shared" si="136"/>
        <v>0</v>
      </c>
      <c r="CL76" s="936"/>
      <c r="CM76" s="937"/>
      <c r="CN76" s="667">
        <f t="shared" si="137"/>
        <v>0</v>
      </c>
      <c r="CO76" s="936"/>
      <c r="CP76" s="937"/>
      <c r="CQ76" s="667">
        <f t="shared" si="138"/>
        <v>0</v>
      </c>
      <c r="CR76" s="936"/>
      <c r="CS76" s="937"/>
      <c r="CT76" s="667">
        <f t="shared" si="139"/>
        <v>0</v>
      </c>
      <c r="CU76" s="936"/>
      <c r="CV76" s="937"/>
      <c r="CW76" s="667">
        <f t="shared" si="140"/>
        <v>0</v>
      </c>
      <c r="CX76" s="936"/>
      <c r="CY76" s="937"/>
      <c r="CZ76" s="667">
        <f t="shared" si="141"/>
        <v>0</v>
      </c>
      <c r="DA76" s="937"/>
      <c r="DB76" s="937"/>
      <c r="DC76" s="937"/>
      <c r="DD76" s="937"/>
      <c r="DE76" s="937"/>
      <c r="DF76" s="937"/>
      <c r="DG76" s="937"/>
      <c r="DH76" s="937"/>
      <c r="DI76" s="937"/>
      <c r="DJ76" s="937"/>
      <c r="DK76" s="937"/>
      <c r="DL76" s="937"/>
      <c r="DM76" s="937"/>
      <c r="DN76" s="937"/>
      <c r="DO76" s="937"/>
      <c r="DP76" s="937"/>
      <c r="DQ76" s="937"/>
      <c r="DR76" s="937"/>
      <c r="DS76" s="937"/>
      <c r="DT76" s="937"/>
    </row>
    <row r="77" spans="1:124" ht="15.75" hidden="1" customHeight="1" x14ac:dyDescent="0.35">
      <c r="A77" s="933"/>
      <c r="B77" s="934"/>
      <c r="C77" s="935"/>
      <c r="D77" s="669">
        <f>SUM(D70:D76)</f>
        <v>0</v>
      </c>
      <c r="E77" s="5"/>
      <c r="F77" s="936"/>
      <c r="G77" s="937"/>
      <c r="H77" s="667">
        <f t="shared" si="109"/>
        <v>0</v>
      </c>
      <c r="I77" s="936"/>
      <c r="J77" s="937"/>
      <c r="K77" s="667">
        <f t="shared" si="110"/>
        <v>0</v>
      </c>
      <c r="L77" s="936"/>
      <c r="M77" s="937"/>
      <c r="N77" s="667">
        <f t="shared" si="111"/>
        <v>0</v>
      </c>
      <c r="O77" s="936"/>
      <c r="P77" s="937"/>
      <c r="Q77" s="667">
        <f t="shared" si="112"/>
        <v>0</v>
      </c>
      <c r="R77" s="936"/>
      <c r="S77" s="937"/>
      <c r="T77" s="667">
        <f t="shared" si="113"/>
        <v>0</v>
      </c>
      <c r="U77" s="936"/>
      <c r="V77" s="937"/>
      <c r="W77" s="667">
        <f t="shared" si="114"/>
        <v>0</v>
      </c>
      <c r="X77" s="936"/>
      <c r="Y77" s="937"/>
      <c r="Z77" s="667">
        <f t="shared" si="115"/>
        <v>0</v>
      </c>
      <c r="AA77" s="936"/>
      <c r="AB77" s="937"/>
      <c r="AC77" s="667">
        <f t="shared" si="116"/>
        <v>0</v>
      </c>
      <c r="AD77" s="936"/>
      <c r="AE77" s="937"/>
      <c r="AF77" s="667">
        <f t="shared" si="117"/>
        <v>0</v>
      </c>
      <c r="AG77" s="936"/>
      <c r="AH77" s="937"/>
      <c r="AI77" s="667">
        <f t="shared" si="118"/>
        <v>0</v>
      </c>
      <c r="AJ77" s="936"/>
      <c r="AK77" s="937"/>
      <c r="AL77" s="667">
        <f t="shared" si="119"/>
        <v>0</v>
      </c>
      <c r="AM77" s="936"/>
      <c r="AN77" s="937"/>
      <c r="AO77" s="667">
        <f t="shared" si="120"/>
        <v>0</v>
      </c>
      <c r="AP77" s="936"/>
      <c r="AQ77" s="937"/>
      <c r="AR77" s="667">
        <f t="shared" si="121"/>
        <v>0</v>
      </c>
      <c r="AS77" s="936"/>
      <c r="AT77" s="937"/>
      <c r="AU77" s="667">
        <f t="shared" si="122"/>
        <v>0</v>
      </c>
      <c r="AV77" s="936"/>
      <c r="AW77" s="937"/>
      <c r="AX77" s="667">
        <f t="shared" si="123"/>
        <v>0</v>
      </c>
      <c r="AY77" s="936"/>
      <c r="AZ77" s="937"/>
      <c r="BA77" s="667">
        <f t="shared" si="124"/>
        <v>0</v>
      </c>
      <c r="BB77" s="936"/>
      <c r="BC77" s="937"/>
      <c r="BD77" s="667">
        <f t="shared" si="125"/>
        <v>0</v>
      </c>
      <c r="BE77" s="936"/>
      <c r="BF77" s="937"/>
      <c r="BG77" s="667">
        <f t="shared" si="126"/>
        <v>0</v>
      </c>
      <c r="BH77" s="936"/>
      <c r="BI77" s="937"/>
      <c r="BJ77" s="667">
        <f t="shared" si="127"/>
        <v>0</v>
      </c>
      <c r="BK77" s="936"/>
      <c r="BL77" s="937"/>
      <c r="BM77" s="667">
        <f t="shared" si="128"/>
        <v>0</v>
      </c>
      <c r="BN77" s="936"/>
      <c r="BO77" s="937"/>
      <c r="BP77" s="667">
        <f t="shared" si="129"/>
        <v>0</v>
      </c>
      <c r="BQ77" s="936"/>
      <c r="BR77" s="937"/>
      <c r="BS77" s="667">
        <f t="shared" si="130"/>
        <v>0</v>
      </c>
      <c r="BT77" s="936"/>
      <c r="BU77" s="937"/>
      <c r="BV77" s="667">
        <f t="shared" si="131"/>
        <v>0</v>
      </c>
      <c r="BW77" s="936"/>
      <c r="BX77" s="937"/>
      <c r="BY77" s="667">
        <f t="shared" si="132"/>
        <v>0</v>
      </c>
      <c r="BZ77" s="936"/>
      <c r="CA77" s="937"/>
      <c r="CB77" s="667">
        <f t="shared" si="133"/>
        <v>0</v>
      </c>
      <c r="CC77" s="936"/>
      <c r="CD77" s="937"/>
      <c r="CE77" s="667">
        <f t="shared" si="134"/>
        <v>0</v>
      </c>
      <c r="CF77" s="936"/>
      <c r="CG77" s="937"/>
      <c r="CH77" s="667">
        <f t="shared" si="135"/>
        <v>0</v>
      </c>
      <c r="CI77" s="936"/>
      <c r="CJ77" s="937"/>
      <c r="CK77" s="667">
        <f t="shared" si="136"/>
        <v>0</v>
      </c>
      <c r="CL77" s="936"/>
      <c r="CM77" s="937"/>
      <c r="CN77" s="667">
        <f t="shared" si="137"/>
        <v>0</v>
      </c>
      <c r="CO77" s="936"/>
      <c r="CP77" s="937"/>
      <c r="CQ77" s="667">
        <f t="shared" si="138"/>
        <v>0</v>
      </c>
      <c r="CR77" s="936"/>
      <c r="CS77" s="937"/>
      <c r="CT77" s="667">
        <f t="shared" si="139"/>
        <v>0</v>
      </c>
      <c r="CU77" s="936"/>
      <c r="CV77" s="937"/>
      <c r="CW77" s="667">
        <f t="shared" si="140"/>
        <v>0</v>
      </c>
      <c r="CX77" s="936"/>
      <c r="CY77" s="937"/>
      <c r="CZ77" s="667">
        <f t="shared" si="141"/>
        <v>0</v>
      </c>
      <c r="DA77" s="937"/>
      <c r="DB77" s="937"/>
      <c r="DC77" s="937"/>
      <c r="DD77" s="937"/>
      <c r="DE77" s="937"/>
      <c r="DF77" s="937"/>
      <c r="DG77" s="937"/>
      <c r="DH77" s="937"/>
      <c r="DI77" s="937"/>
      <c r="DJ77" s="937"/>
      <c r="DK77" s="937"/>
      <c r="DL77" s="937"/>
      <c r="DM77" s="937"/>
      <c r="DN77" s="937"/>
      <c r="DO77" s="937"/>
      <c r="DP77" s="937"/>
      <c r="DQ77" s="937"/>
      <c r="DR77" s="937"/>
      <c r="DS77" s="937"/>
      <c r="DT77" s="937"/>
    </row>
    <row r="78" spans="1:124" ht="15.75" hidden="1" customHeight="1" x14ac:dyDescent="0.35">
      <c r="A78" s="939"/>
      <c r="B78" s="940"/>
      <c r="C78" s="939"/>
      <c r="D78" s="939"/>
      <c r="E78" s="939"/>
      <c r="F78" s="939"/>
      <c r="G78" s="939"/>
      <c r="H78" s="939"/>
      <c r="I78" s="939"/>
      <c r="J78" s="939"/>
      <c r="K78" s="939"/>
      <c r="L78" s="939"/>
      <c r="M78" s="939"/>
      <c r="N78" s="939"/>
      <c r="O78" s="939"/>
      <c r="P78" s="939"/>
      <c r="Q78" s="939"/>
      <c r="R78" s="939"/>
      <c r="S78" s="939"/>
      <c r="T78" s="939"/>
      <c r="U78" s="939"/>
      <c r="V78" s="939"/>
      <c r="W78" s="939"/>
      <c r="X78" s="939"/>
      <c r="Y78" s="939"/>
      <c r="Z78" s="939"/>
      <c r="AA78" s="939"/>
      <c r="AB78" s="939"/>
      <c r="AC78" s="939"/>
      <c r="AD78" s="939"/>
      <c r="AE78" s="939"/>
      <c r="AF78" s="939"/>
      <c r="AG78" s="939"/>
      <c r="AH78" s="939"/>
      <c r="AI78" s="939"/>
      <c r="AJ78" s="939"/>
      <c r="AK78" s="939"/>
      <c r="AL78" s="939"/>
      <c r="AM78" s="939"/>
      <c r="AN78" s="939"/>
      <c r="AO78" s="939"/>
      <c r="AP78" s="939"/>
      <c r="AQ78" s="939"/>
      <c r="AR78" s="939"/>
      <c r="AS78" s="939"/>
      <c r="AT78" s="939"/>
      <c r="AU78" s="939"/>
      <c r="AV78" s="939"/>
      <c r="AW78" s="939"/>
      <c r="AX78" s="939"/>
      <c r="AY78" s="939"/>
      <c r="AZ78" s="939"/>
      <c r="BA78" s="939"/>
      <c r="BB78" s="939"/>
      <c r="BC78" s="939"/>
      <c r="BD78" s="939"/>
      <c r="BE78" s="939"/>
      <c r="BF78" s="939"/>
      <c r="BG78" s="939"/>
      <c r="BH78" s="939"/>
      <c r="BI78" s="939"/>
      <c r="BJ78" s="939"/>
      <c r="BK78" s="939"/>
      <c r="BL78" s="939"/>
      <c r="BM78" s="939"/>
      <c r="BN78" s="939"/>
      <c r="BO78" s="939"/>
      <c r="BP78" s="939"/>
      <c r="BQ78" s="939"/>
      <c r="BR78" s="939"/>
      <c r="BS78" s="939"/>
      <c r="BT78" s="939"/>
      <c r="BU78" s="939"/>
      <c r="BV78" s="939"/>
      <c r="BW78" s="939"/>
      <c r="BX78" s="939"/>
      <c r="BY78" s="939"/>
      <c r="BZ78" s="939"/>
      <c r="CA78" s="939"/>
      <c r="CB78" s="939"/>
      <c r="CC78" s="939"/>
      <c r="CD78" s="939"/>
      <c r="CE78" s="939"/>
      <c r="CF78" s="939"/>
      <c r="CG78" s="939"/>
      <c r="CH78" s="939"/>
      <c r="CI78" s="939"/>
      <c r="CJ78" s="939"/>
      <c r="CK78" s="939"/>
      <c r="CL78" s="939"/>
      <c r="CM78" s="939"/>
      <c r="CN78" s="939"/>
      <c r="CO78" s="939"/>
      <c r="CP78" s="939"/>
      <c r="CQ78" s="939"/>
      <c r="CR78" s="939"/>
      <c r="CS78" s="939"/>
      <c r="CT78" s="939"/>
      <c r="CU78" s="939"/>
      <c r="CV78" s="939"/>
      <c r="CW78" s="939"/>
      <c r="CX78" s="939"/>
      <c r="CY78" s="939"/>
      <c r="CZ78" s="939"/>
      <c r="DA78" s="939"/>
      <c r="DB78" s="939"/>
      <c r="DC78" s="939"/>
      <c r="DD78" s="939"/>
      <c r="DE78" s="939"/>
      <c r="DF78" s="939"/>
      <c r="DG78" s="939"/>
      <c r="DH78" s="939"/>
      <c r="DI78" s="939"/>
      <c r="DJ78" s="939"/>
      <c r="DK78" s="939"/>
      <c r="DL78" s="939"/>
      <c r="DM78" s="939"/>
      <c r="DN78" s="939"/>
      <c r="DO78" s="939"/>
      <c r="DP78" s="939"/>
      <c r="DQ78" s="939"/>
      <c r="DR78" s="939"/>
      <c r="DS78" s="939"/>
      <c r="DT78" s="939"/>
    </row>
    <row r="79" spans="1:124" ht="15.75" hidden="1" customHeight="1" x14ac:dyDescent="0.35">
      <c r="A79" s="941"/>
      <c r="B79" s="942"/>
      <c r="C79" s="943"/>
      <c r="D79" s="944"/>
      <c r="E79" s="941"/>
      <c r="F79" s="945"/>
      <c r="G79" s="941"/>
      <c r="H79" s="946"/>
      <c r="I79" s="945"/>
      <c r="J79" s="941"/>
      <c r="K79" s="946"/>
      <c r="L79" s="945"/>
      <c r="M79" s="941"/>
      <c r="N79" s="946"/>
      <c r="O79" s="945"/>
      <c r="P79" s="941"/>
      <c r="Q79" s="946"/>
      <c r="R79" s="945"/>
      <c r="S79" s="941"/>
      <c r="T79" s="946"/>
      <c r="U79" s="945"/>
      <c r="V79" s="941"/>
      <c r="W79" s="946"/>
      <c r="X79" s="945"/>
      <c r="Y79" s="941"/>
      <c r="Z79" s="946"/>
      <c r="AA79" s="945"/>
      <c r="AB79" s="941"/>
      <c r="AC79" s="946"/>
      <c r="AD79" s="945"/>
      <c r="AE79" s="941"/>
      <c r="AF79" s="946"/>
      <c r="AG79" s="945"/>
      <c r="AH79" s="941"/>
      <c r="AI79" s="946"/>
      <c r="AJ79" s="945"/>
      <c r="AK79" s="941"/>
      <c r="AL79" s="946"/>
      <c r="AM79" s="945"/>
      <c r="AN79" s="941"/>
      <c r="AO79" s="946"/>
      <c r="AP79" s="945"/>
      <c r="AQ79" s="941"/>
      <c r="AR79" s="946"/>
      <c r="AS79" s="945"/>
      <c r="AT79" s="941"/>
      <c r="AU79" s="946"/>
      <c r="AV79" s="945"/>
      <c r="AW79" s="941"/>
      <c r="AX79" s="946"/>
      <c r="AY79" s="945"/>
      <c r="AZ79" s="941"/>
      <c r="BA79" s="946"/>
      <c r="BB79" s="945"/>
      <c r="BC79" s="941"/>
      <c r="BD79" s="946"/>
      <c r="BE79" s="945"/>
      <c r="BF79" s="941"/>
      <c r="BG79" s="946"/>
      <c r="BH79" s="945"/>
      <c r="BI79" s="941"/>
      <c r="BJ79" s="946"/>
      <c r="BK79" s="945"/>
      <c r="BL79" s="941"/>
      <c r="BM79" s="946"/>
      <c r="BN79" s="945"/>
      <c r="BO79" s="941"/>
      <c r="BP79" s="946"/>
      <c r="BQ79" s="945"/>
      <c r="BR79" s="941"/>
      <c r="BS79" s="946"/>
      <c r="BT79" s="945"/>
      <c r="BU79" s="941"/>
      <c r="BV79" s="946"/>
      <c r="BW79" s="945"/>
      <c r="BX79" s="941"/>
      <c r="BY79" s="946"/>
      <c r="BZ79" s="945"/>
      <c r="CA79" s="941"/>
      <c r="CB79" s="946"/>
      <c r="CC79" s="945"/>
      <c r="CD79" s="941"/>
      <c r="CE79" s="946"/>
      <c r="CF79" s="945"/>
      <c r="CG79" s="941"/>
      <c r="CH79" s="946"/>
      <c r="CI79" s="945"/>
      <c r="CJ79" s="941"/>
      <c r="CK79" s="946"/>
      <c r="CL79" s="945"/>
      <c r="CM79" s="941"/>
      <c r="CN79" s="946"/>
      <c r="CO79" s="945"/>
      <c r="CP79" s="941"/>
      <c r="CQ79" s="946"/>
      <c r="CR79" s="945"/>
      <c r="CS79" s="941"/>
      <c r="CT79" s="946"/>
      <c r="CU79" s="945"/>
      <c r="CV79" s="941"/>
      <c r="CW79" s="946"/>
      <c r="CX79" s="945"/>
      <c r="CY79" s="941"/>
      <c r="CZ79" s="946"/>
      <c r="DA79" s="941"/>
      <c r="DB79" s="941"/>
      <c r="DC79" s="941"/>
      <c r="DD79" s="941"/>
      <c r="DE79" s="941"/>
      <c r="DF79" s="941"/>
      <c r="DG79" s="941"/>
      <c r="DH79" s="941"/>
      <c r="DI79" s="941"/>
      <c r="DJ79" s="941"/>
      <c r="DK79" s="941"/>
      <c r="DL79" s="941"/>
      <c r="DM79" s="941"/>
      <c r="DN79" s="941"/>
      <c r="DO79" s="941"/>
      <c r="DP79" s="941"/>
      <c r="DQ79" s="941"/>
      <c r="DR79" s="941"/>
      <c r="DS79" s="941"/>
      <c r="DT79" s="941"/>
    </row>
    <row r="80" spans="1:124" ht="15.75" hidden="1" customHeight="1" x14ac:dyDescent="0.35">
      <c r="A80" s="941"/>
      <c r="B80" s="942"/>
      <c r="C80" s="943"/>
      <c r="D80" s="944"/>
      <c r="E80" s="941"/>
      <c r="F80" s="945"/>
      <c r="G80" s="941"/>
      <c r="H80" s="946"/>
      <c r="I80" s="945"/>
      <c r="J80" s="941"/>
      <c r="K80" s="946"/>
      <c r="L80" s="945"/>
      <c r="M80" s="941"/>
      <c r="N80" s="946"/>
      <c r="O80" s="945"/>
      <c r="P80" s="941"/>
      <c r="Q80" s="946"/>
      <c r="R80" s="945"/>
      <c r="S80" s="941"/>
      <c r="T80" s="946"/>
      <c r="U80" s="945"/>
      <c r="V80" s="941"/>
      <c r="W80" s="946"/>
      <c r="X80" s="945"/>
      <c r="Y80" s="941"/>
      <c r="Z80" s="946"/>
      <c r="AA80" s="945"/>
      <c r="AB80" s="941"/>
      <c r="AC80" s="946"/>
      <c r="AD80" s="945"/>
      <c r="AE80" s="941"/>
      <c r="AF80" s="946"/>
      <c r="AG80" s="945"/>
      <c r="AH80" s="941"/>
      <c r="AI80" s="946"/>
      <c r="AJ80" s="945"/>
      <c r="AK80" s="941"/>
      <c r="AL80" s="946"/>
      <c r="AM80" s="945"/>
      <c r="AN80" s="941"/>
      <c r="AO80" s="946"/>
      <c r="AP80" s="945"/>
      <c r="AQ80" s="941"/>
      <c r="AR80" s="946"/>
      <c r="AS80" s="945"/>
      <c r="AT80" s="941"/>
      <c r="AU80" s="946"/>
      <c r="AV80" s="945"/>
      <c r="AW80" s="941"/>
      <c r="AX80" s="946"/>
      <c r="AY80" s="945"/>
      <c r="AZ80" s="941"/>
      <c r="BA80" s="946"/>
      <c r="BB80" s="945"/>
      <c r="BC80" s="941"/>
      <c r="BD80" s="946"/>
      <c r="BE80" s="945"/>
      <c r="BF80" s="941"/>
      <c r="BG80" s="946"/>
      <c r="BH80" s="945"/>
      <c r="BI80" s="941"/>
      <c r="BJ80" s="946"/>
      <c r="BK80" s="945"/>
      <c r="BL80" s="941"/>
      <c r="BM80" s="946"/>
      <c r="BN80" s="945"/>
      <c r="BO80" s="941"/>
      <c r="BP80" s="946"/>
      <c r="BQ80" s="945"/>
      <c r="BR80" s="941"/>
      <c r="BS80" s="946"/>
      <c r="BT80" s="945"/>
      <c r="BU80" s="941"/>
      <c r="BV80" s="946"/>
      <c r="BW80" s="945"/>
      <c r="BX80" s="941"/>
      <c r="BY80" s="946"/>
      <c r="BZ80" s="945"/>
      <c r="CA80" s="941"/>
      <c r="CB80" s="946"/>
      <c r="CC80" s="945"/>
      <c r="CD80" s="941"/>
      <c r="CE80" s="946"/>
      <c r="CF80" s="945"/>
      <c r="CG80" s="941"/>
      <c r="CH80" s="946"/>
      <c r="CI80" s="945"/>
      <c r="CJ80" s="941"/>
      <c r="CK80" s="946"/>
      <c r="CL80" s="945"/>
      <c r="CM80" s="941"/>
      <c r="CN80" s="946"/>
      <c r="CO80" s="945"/>
      <c r="CP80" s="941"/>
      <c r="CQ80" s="946"/>
      <c r="CR80" s="945"/>
      <c r="CS80" s="941"/>
      <c r="CT80" s="946"/>
      <c r="CU80" s="945"/>
      <c r="CV80" s="941"/>
      <c r="CW80" s="946"/>
      <c r="CX80" s="945"/>
      <c r="CY80" s="941"/>
      <c r="CZ80" s="946"/>
      <c r="DA80" s="941"/>
      <c r="DB80" s="941"/>
      <c r="DC80" s="941"/>
      <c r="DD80" s="941"/>
      <c r="DE80" s="941"/>
      <c r="DF80" s="941"/>
      <c r="DG80" s="941"/>
      <c r="DH80" s="941"/>
      <c r="DI80" s="941"/>
      <c r="DJ80" s="941"/>
      <c r="DK80" s="941"/>
      <c r="DL80" s="941"/>
      <c r="DM80" s="941"/>
      <c r="DN80" s="941"/>
      <c r="DO80" s="941"/>
      <c r="DP80" s="941"/>
      <c r="DQ80" s="941"/>
      <c r="DR80" s="941"/>
      <c r="DS80" s="941"/>
      <c r="DT80" s="941"/>
    </row>
    <row r="81" spans="1:124" ht="15.75" hidden="1" customHeight="1" x14ac:dyDescent="0.35">
      <c r="A81" s="941"/>
      <c r="B81" s="942"/>
      <c r="C81" s="943"/>
      <c r="D81" s="944"/>
      <c r="E81" s="941"/>
      <c r="F81" s="945"/>
      <c r="G81" s="941"/>
      <c r="H81" s="946"/>
      <c r="I81" s="945"/>
      <c r="J81" s="941"/>
      <c r="K81" s="946"/>
      <c r="L81" s="945"/>
      <c r="M81" s="941"/>
      <c r="N81" s="946"/>
      <c r="O81" s="945"/>
      <c r="P81" s="941"/>
      <c r="Q81" s="946"/>
      <c r="R81" s="945"/>
      <c r="S81" s="941"/>
      <c r="T81" s="946"/>
      <c r="U81" s="945"/>
      <c r="V81" s="941"/>
      <c r="W81" s="946"/>
      <c r="X81" s="945"/>
      <c r="Y81" s="941"/>
      <c r="Z81" s="946"/>
      <c r="AA81" s="945"/>
      <c r="AB81" s="941"/>
      <c r="AC81" s="946"/>
      <c r="AD81" s="945"/>
      <c r="AE81" s="941"/>
      <c r="AF81" s="946"/>
      <c r="AG81" s="945"/>
      <c r="AH81" s="941"/>
      <c r="AI81" s="946"/>
      <c r="AJ81" s="945"/>
      <c r="AK81" s="941"/>
      <c r="AL81" s="946"/>
      <c r="AM81" s="945"/>
      <c r="AN81" s="941"/>
      <c r="AO81" s="946"/>
      <c r="AP81" s="945"/>
      <c r="AQ81" s="941"/>
      <c r="AR81" s="946"/>
      <c r="AS81" s="945"/>
      <c r="AT81" s="941"/>
      <c r="AU81" s="946"/>
      <c r="AV81" s="945"/>
      <c r="AW81" s="941"/>
      <c r="AX81" s="946"/>
      <c r="AY81" s="945"/>
      <c r="AZ81" s="941"/>
      <c r="BA81" s="946"/>
      <c r="BB81" s="945"/>
      <c r="BC81" s="941"/>
      <c r="BD81" s="946"/>
      <c r="BE81" s="945"/>
      <c r="BF81" s="941"/>
      <c r="BG81" s="946"/>
      <c r="BH81" s="945"/>
      <c r="BI81" s="941"/>
      <c r="BJ81" s="946"/>
      <c r="BK81" s="945"/>
      <c r="BL81" s="941"/>
      <c r="BM81" s="946"/>
      <c r="BN81" s="945"/>
      <c r="BO81" s="941"/>
      <c r="BP81" s="946"/>
      <c r="BQ81" s="945"/>
      <c r="BR81" s="941"/>
      <c r="BS81" s="946"/>
      <c r="BT81" s="945"/>
      <c r="BU81" s="941"/>
      <c r="BV81" s="946"/>
      <c r="BW81" s="945"/>
      <c r="BX81" s="941"/>
      <c r="BY81" s="946"/>
      <c r="BZ81" s="945"/>
      <c r="CA81" s="941"/>
      <c r="CB81" s="946"/>
      <c r="CC81" s="945"/>
      <c r="CD81" s="941"/>
      <c r="CE81" s="946"/>
      <c r="CF81" s="945"/>
      <c r="CG81" s="941"/>
      <c r="CH81" s="946"/>
      <c r="CI81" s="945"/>
      <c r="CJ81" s="941"/>
      <c r="CK81" s="946"/>
      <c r="CL81" s="945"/>
      <c r="CM81" s="941"/>
      <c r="CN81" s="946"/>
      <c r="CO81" s="945"/>
      <c r="CP81" s="941"/>
      <c r="CQ81" s="946"/>
      <c r="CR81" s="945"/>
      <c r="CS81" s="941"/>
      <c r="CT81" s="946"/>
      <c r="CU81" s="945"/>
      <c r="CV81" s="941"/>
      <c r="CW81" s="946"/>
      <c r="CX81" s="945"/>
      <c r="CY81" s="941"/>
      <c r="CZ81" s="946"/>
      <c r="DA81" s="941"/>
      <c r="DB81" s="941"/>
      <c r="DC81" s="941"/>
      <c r="DD81" s="941"/>
      <c r="DE81" s="941"/>
      <c r="DF81" s="941"/>
      <c r="DG81" s="941"/>
      <c r="DH81" s="941"/>
      <c r="DI81" s="941"/>
      <c r="DJ81" s="941"/>
      <c r="DK81" s="941"/>
      <c r="DL81" s="941"/>
      <c r="DM81" s="941"/>
      <c r="DN81" s="941"/>
      <c r="DO81" s="941"/>
      <c r="DP81" s="941"/>
      <c r="DQ81" s="941"/>
      <c r="DR81" s="941"/>
      <c r="DS81" s="941"/>
      <c r="DT81" s="941"/>
    </row>
    <row r="82" spans="1:124" ht="15.75" hidden="1" customHeight="1" x14ac:dyDescent="0.35">
      <c r="A82" s="941"/>
      <c r="B82" s="942"/>
      <c r="C82" s="943"/>
      <c r="D82" s="944"/>
      <c r="E82" s="941"/>
      <c r="F82" s="945"/>
      <c r="G82" s="941"/>
      <c r="H82" s="946"/>
      <c r="I82" s="945"/>
      <c r="J82" s="941"/>
      <c r="K82" s="946"/>
      <c r="L82" s="945"/>
      <c r="M82" s="941"/>
      <c r="N82" s="946"/>
      <c r="O82" s="945"/>
      <c r="P82" s="941"/>
      <c r="Q82" s="946"/>
      <c r="R82" s="945"/>
      <c r="S82" s="941"/>
      <c r="T82" s="946"/>
      <c r="U82" s="945"/>
      <c r="V82" s="941"/>
      <c r="W82" s="946"/>
      <c r="X82" s="945"/>
      <c r="Y82" s="941"/>
      <c r="Z82" s="946"/>
      <c r="AA82" s="945"/>
      <c r="AB82" s="941"/>
      <c r="AC82" s="946"/>
      <c r="AD82" s="945"/>
      <c r="AE82" s="941"/>
      <c r="AF82" s="946"/>
      <c r="AG82" s="945"/>
      <c r="AH82" s="941"/>
      <c r="AI82" s="946"/>
      <c r="AJ82" s="945"/>
      <c r="AK82" s="941"/>
      <c r="AL82" s="946"/>
      <c r="AM82" s="945"/>
      <c r="AN82" s="941"/>
      <c r="AO82" s="946"/>
      <c r="AP82" s="945"/>
      <c r="AQ82" s="941"/>
      <c r="AR82" s="946"/>
      <c r="AS82" s="945"/>
      <c r="AT82" s="941"/>
      <c r="AU82" s="946"/>
      <c r="AV82" s="945"/>
      <c r="AW82" s="941"/>
      <c r="AX82" s="946"/>
      <c r="AY82" s="945"/>
      <c r="AZ82" s="941"/>
      <c r="BA82" s="946"/>
      <c r="BB82" s="945"/>
      <c r="BC82" s="941"/>
      <c r="BD82" s="946"/>
      <c r="BE82" s="945"/>
      <c r="BF82" s="941"/>
      <c r="BG82" s="946"/>
      <c r="BH82" s="945"/>
      <c r="BI82" s="941"/>
      <c r="BJ82" s="946"/>
      <c r="BK82" s="945"/>
      <c r="BL82" s="941"/>
      <c r="BM82" s="946"/>
      <c r="BN82" s="945"/>
      <c r="BO82" s="941"/>
      <c r="BP82" s="946"/>
      <c r="BQ82" s="945"/>
      <c r="BR82" s="941"/>
      <c r="BS82" s="946"/>
      <c r="BT82" s="945"/>
      <c r="BU82" s="941"/>
      <c r="BV82" s="946"/>
      <c r="BW82" s="945"/>
      <c r="BX82" s="941"/>
      <c r="BY82" s="946"/>
      <c r="BZ82" s="945"/>
      <c r="CA82" s="941"/>
      <c r="CB82" s="946"/>
      <c r="CC82" s="945"/>
      <c r="CD82" s="941"/>
      <c r="CE82" s="946"/>
      <c r="CF82" s="945"/>
      <c r="CG82" s="941"/>
      <c r="CH82" s="946"/>
      <c r="CI82" s="945"/>
      <c r="CJ82" s="941"/>
      <c r="CK82" s="946"/>
      <c r="CL82" s="945"/>
      <c r="CM82" s="941"/>
      <c r="CN82" s="946"/>
      <c r="CO82" s="945"/>
      <c r="CP82" s="941"/>
      <c r="CQ82" s="946"/>
      <c r="CR82" s="945"/>
      <c r="CS82" s="941"/>
      <c r="CT82" s="946"/>
      <c r="CU82" s="945"/>
      <c r="CV82" s="941"/>
      <c r="CW82" s="946"/>
      <c r="CX82" s="945"/>
      <c r="CY82" s="941"/>
      <c r="CZ82" s="946"/>
      <c r="DA82" s="941"/>
      <c r="DB82" s="941"/>
      <c r="DC82" s="941"/>
      <c r="DD82" s="941"/>
      <c r="DE82" s="941"/>
      <c r="DF82" s="941"/>
      <c r="DG82" s="941"/>
      <c r="DH82" s="941"/>
      <c r="DI82" s="941"/>
      <c r="DJ82" s="941"/>
      <c r="DK82" s="941"/>
      <c r="DL82" s="941"/>
      <c r="DM82" s="941"/>
      <c r="DN82" s="941"/>
      <c r="DO82" s="941"/>
      <c r="DP82" s="941"/>
      <c r="DQ82" s="941"/>
      <c r="DR82" s="941"/>
      <c r="DS82" s="941"/>
      <c r="DT82" s="941"/>
    </row>
    <row r="83" spans="1:124" ht="15.75" hidden="1" customHeight="1" x14ac:dyDescent="0.35">
      <c r="A83" s="941"/>
      <c r="B83" s="942"/>
      <c r="C83" s="943"/>
      <c r="D83" s="944"/>
      <c r="E83" s="941"/>
      <c r="F83" s="945"/>
      <c r="G83" s="941"/>
      <c r="H83" s="946"/>
      <c r="I83" s="945"/>
      <c r="J83" s="941"/>
      <c r="K83" s="946"/>
      <c r="L83" s="945"/>
      <c r="M83" s="941"/>
      <c r="N83" s="946"/>
      <c r="O83" s="945"/>
      <c r="P83" s="941"/>
      <c r="Q83" s="946"/>
      <c r="R83" s="945"/>
      <c r="S83" s="941"/>
      <c r="T83" s="946"/>
      <c r="U83" s="945"/>
      <c r="V83" s="941"/>
      <c r="W83" s="946"/>
      <c r="X83" s="945"/>
      <c r="Y83" s="941"/>
      <c r="Z83" s="946"/>
      <c r="AA83" s="945"/>
      <c r="AB83" s="941"/>
      <c r="AC83" s="946"/>
      <c r="AD83" s="945"/>
      <c r="AE83" s="941"/>
      <c r="AF83" s="946"/>
      <c r="AG83" s="945"/>
      <c r="AH83" s="941"/>
      <c r="AI83" s="946"/>
      <c r="AJ83" s="945"/>
      <c r="AK83" s="941"/>
      <c r="AL83" s="946"/>
      <c r="AM83" s="945"/>
      <c r="AN83" s="941"/>
      <c r="AO83" s="946"/>
      <c r="AP83" s="945"/>
      <c r="AQ83" s="941"/>
      <c r="AR83" s="946"/>
      <c r="AS83" s="945"/>
      <c r="AT83" s="941"/>
      <c r="AU83" s="946"/>
      <c r="AV83" s="945"/>
      <c r="AW83" s="941"/>
      <c r="AX83" s="946"/>
      <c r="AY83" s="945"/>
      <c r="AZ83" s="941"/>
      <c r="BA83" s="946"/>
      <c r="BB83" s="945"/>
      <c r="BC83" s="941"/>
      <c r="BD83" s="946"/>
      <c r="BE83" s="945"/>
      <c r="BF83" s="941"/>
      <c r="BG83" s="946"/>
      <c r="BH83" s="945"/>
      <c r="BI83" s="941"/>
      <c r="BJ83" s="946"/>
      <c r="BK83" s="945"/>
      <c r="BL83" s="941"/>
      <c r="BM83" s="946"/>
      <c r="BN83" s="945"/>
      <c r="BO83" s="941"/>
      <c r="BP83" s="946"/>
      <c r="BQ83" s="945"/>
      <c r="BR83" s="941"/>
      <c r="BS83" s="946"/>
      <c r="BT83" s="945"/>
      <c r="BU83" s="941"/>
      <c r="BV83" s="946"/>
      <c r="BW83" s="945"/>
      <c r="BX83" s="941"/>
      <c r="BY83" s="946"/>
      <c r="BZ83" s="945"/>
      <c r="CA83" s="941"/>
      <c r="CB83" s="946"/>
      <c r="CC83" s="945"/>
      <c r="CD83" s="941"/>
      <c r="CE83" s="946"/>
      <c r="CF83" s="945"/>
      <c r="CG83" s="941"/>
      <c r="CH83" s="946"/>
      <c r="CI83" s="945"/>
      <c r="CJ83" s="941"/>
      <c r="CK83" s="946"/>
      <c r="CL83" s="945"/>
      <c r="CM83" s="941"/>
      <c r="CN83" s="946"/>
      <c r="CO83" s="945"/>
      <c r="CP83" s="941"/>
      <c r="CQ83" s="946"/>
      <c r="CR83" s="945"/>
      <c r="CS83" s="941"/>
      <c r="CT83" s="946"/>
      <c r="CU83" s="945"/>
      <c r="CV83" s="941"/>
      <c r="CW83" s="946"/>
      <c r="CX83" s="945"/>
      <c r="CY83" s="941"/>
      <c r="CZ83" s="946"/>
      <c r="DA83" s="941"/>
      <c r="DB83" s="941"/>
      <c r="DC83" s="941"/>
      <c r="DD83" s="941"/>
      <c r="DE83" s="941"/>
      <c r="DF83" s="941"/>
      <c r="DG83" s="941"/>
      <c r="DH83" s="941"/>
      <c r="DI83" s="941"/>
      <c r="DJ83" s="941"/>
      <c r="DK83" s="941"/>
      <c r="DL83" s="941"/>
      <c r="DM83" s="941"/>
      <c r="DN83" s="941"/>
      <c r="DO83" s="941"/>
      <c r="DP83" s="941"/>
      <c r="DQ83" s="941"/>
      <c r="DR83" s="941"/>
      <c r="DS83" s="941"/>
      <c r="DT83" s="941"/>
    </row>
    <row r="84" spans="1:124" ht="15.75" hidden="1" customHeight="1" x14ac:dyDescent="0.35">
      <c r="A84" s="941"/>
      <c r="B84" s="942"/>
      <c r="C84" s="943"/>
      <c r="D84" s="944"/>
      <c r="E84" s="941"/>
      <c r="F84" s="945"/>
      <c r="G84" s="941"/>
      <c r="H84" s="946"/>
      <c r="I84" s="945"/>
      <c r="J84" s="941"/>
      <c r="K84" s="946"/>
      <c r="L84" s="945"/>
      <c r="M84" s="941"/>
      <c r="N84" s="946"/>
      <c r="O84" s="945"/>
      <c r="P84" s="941"/>
      <c r="Q84" s="946"/>
      <c r="R84" s="945"/>
      <c r="S84" s="941"/>
      <c r="T84" s="946"/>
      <c r="U84" s="945"/>
      <c r="V84" s="941"/>
      <c r="W84" s="946"/>
      <c r="X84" s="945"/>
      <c r="Y84" s="941"/>
      <c r="Z84" s="946"/>
      <c r="AA84" s="945"/>
      <c r="AB84" s="941"/>
      <c r="AC84" s="946"/>
      <c r="AD84" s="945"/>
      <c r="AE84" s="941"/>
      <c r="AF84" s="946"/>
      <c r="AG84" s="945"/>
      <c r="AH84" s="941"/>
      <c r="AI84" s="946"/>
      <c r="AJ84" s="945"/>
      <c r="AK84" s="941"/>
      <c r="AL84" s="946"/>
      <c r="AM84" s="945"/>
      <c r="AN84" s="941"/>
      <c r="AO84" s="946"/>
      <c r="AP84" s="945"/>
      <c r="AQ84" s="941"/>
      <c r="AR84" s="946"/>
      <c r="AS84" s="945"/>
      <c r="AT84" s="941"/>
      <c r="AU84" s="946"/>
      <c r="AV84" s="945"/>
      <c r="AW84" s="941"/>
      <c r="AX84" s="946"/>
      <c r="AY84" s="945"/>
      <c r="AZ84" s="941"/>
      <c r="BA84" s="946"/>
      <c r="BB84" s="945"/>
      <c r="BC84" s="941"/>
      <c r="BD84" s="946"/>
      <c r="BE84" s="945"/>
      <c r="BF84" s="941"/>
      <c r="BG84" s="946"/>
      <c r="BH84" s="945"/>
      <c r="BI84" s="941"/>
      <c r="BJ84" s="946"/>
      <c r="BK84" s="945"/>
      <c r="BL84" s="941"/>
      <c r="BM84" s="946"/>
      <c r="BN84" s="945"/>
      <c r="BO84" s="941"/>
      <c r="BP84" s="946"/>
      <c r="BQ84" s="945"/>
      <c r="BR84" s="941"/>
      <c r="BS84" s="946"/>
      <c r="BT84" s="945"/>
      <c r="BU84" s="941"/>
      <c r="BV84" s="946"/>
      <c r="BW84" s="945"/>
      <c r="BX84" s="941"/>
      <c r="BY84" s="946"/>
      <c r="BZ84" s="945"/>
      <c r="CA84" s="941"/>
      <c r="CB84" s="946"/>
      <c r="CC84" s="945"/>
      <c r="CD84" s="941"/>
      <c r="CE84" s="946"/>
      <c r="CF84" s="945"/>
      <c r="CG84" s="941"/>
      <c r="CH84" s="946"/>
      <c r="CI84" s="945"/>
      <c r="CJ84" s="941"/>
      <c r="CK84" s="946"/>
      <c r="CL84" s="945"/>
      <c r="CM84" s="941"/>
      <c r="CN84" s="946"/>
      <c r="CO84" s="945"/>
      <c r="CP84" s="941"/>
      <c r="CQ84" s="946"/>
      <c r="CR84" s="945"/>
      <c r="CS84" s="941"/>
      <c r="CT84" s="946"/>
      <c r="CU84" s="945"/>
      <c r="CV84" s="941"/>
      <c r="CW84" s="946"/>
      <c r="CX84" s="945"/>
      <c r="CY84" s="941"/>
      <c r="CZ84" s="946"/>
      <c r="DA84" s="941"/>
      <c r="DB84" s="941"/>
      <c r="DC84" s="941"/>
      <c r="DD84" s="941"/>
      <c r="DE84" s="941"/>
      <c r="DF84" s="941"/>
      <c r="DG84" s="941"/>
      <c r="DH84" s="941"/>
      <c r="DI84" s="941"/>
      <c r="DJ84" s="941"/>
      <c r="DK84" s="941"/>
      <c r="DL84" s="941"/>
      <c r="DM84" s="941"/>
      <c r="DN84" s="941"/>
      <c r="DO84" s="941"/>
      <c r="DP84" s="941"/>
      <c r="DQ84" s="941"/>
      <c r="DR84" s="941"/>
      <c r="DS84" s="941"/>
      <c r="DT84" s="941"/>
    </row>
    <row r="85" spans="1:124" ht="15.75" hidden="1" customHeight="1" x14ac:dyDescent="0.35">
      <c r="A85" s="941"/>
      <c r="B85" s="942"/>
      <c r="C85" s="943"/>
      <c r="D85" s="944"/>
      <c r="E85" s="941"/>
      <c r="F85" s="945"/>
      <c r="G85" s="941"/>
      <c r="H85" s="946"/>
      <c r="I85" s="945"/>
      <c r="J85" s="941"/>
      <c r="K85" s="946"/>
      <c r="L85" s="945"/>
      <c r="M85" s="941"/>
      <c r="N85" s="946"/>
      <c r="O85" s="945"/>
      <c r="P85" s="941"/>
      <c r="Q85" s="946"/>
      <c r="R85" s="945"/>
      <c r="S85" s="941"/>
      <c r="T85" s="946"/>
      <c r="U85" s="945"/>
      <c r="V85" s="941"/>
      <c r="W85" s="946"/>
      <c r="X85" s="945"/>
      <c r="Y85" s="941"/>
      <c r="Z85" s="946"/>
      <c r="AA85" s="945"/>
      <c r="AB85" s="941"/>
      <c r="AC85" s="946"/>
      <c r="AD85" s="945"/>
      <c r="AE85" s="941"/>
      <c r="AF85" s="946"/>
      <c r="AG85" s="945"/>
      <c r="AH85" s="941"/>
      <c r="AI85" s="946"/>
      <c r="AJ85" s="945"/>
      <c r="AK85" s="941"/>
      <c r="AL85" s="946"/>
      <c r="AM85" s="945"/>
      <c r="AN85" s="941"/>
      <c r="AO85" s="946"/>
      <c r="AP85" s="945"/>
      <c r="AQ85" s="941"/>
      <c r="AR85" s="946"/>
      <c r="AS85" s="945"/>
      <c r="AT85" s="941"/>
      <c r="AU85" s="946"/>
      <c r="AV85" s="945"/>
      <c r="AW85" s="941"/>
      <c r="AX85" s="946"/>
      <c r="AY85" s="945"/>
      <c r="AZ85" s="941"/>
      <c r="BA85" s="946"/>
      <c r="BB85" s="945"/>
      <c r="BC85" s="941"/>
      <c r="BD85" s="946"/>
      <c r="BE85" s="945"/>
      <c r="BF85" s="941"/>
      <c r="BG85" s="946"/>
      <c r="BH85" s="945"/>
      <c r="BI85" s="941"/>
      <c r="BJ85" s="946"/>
      <c r="BK85" s="945"/>
      <c r="BL85" s="941"/>
      <c r="BM85" s="946"/>
      <c r="BN85" s="945"/>
      <c r="BO85" s="941"/>
      <c r="BP85" s="946"/>
      <c r="BQ85" s="945"/>
      <c r="BR85" s="941"/>
      <c r="BS85" s="946"/>
      <c r="BT85" s="945"/>
      <c r="BU85" s="941"/>
      <c r="BV85" s="946"/>
      <c r="BW85" s="945"/>
      <c r="BX85" s="941"/>
      <c r="BY85" s="946"/>
      <c r="BZ85" s="945"/>
      <c r="CA85" s="941"/>
      <c r="CB85" s="946"/>
      <c r="CC85" s="945"/>
      <c r="CD85" s="941"/>
      <c r="CE85" s="946"/>
      <c r="CF85" s="945"/>
      <c r="CG85" s="941"/>
      <c r="CH85" s="946"/>
      <c r="CI85" s="945"/>
      <c r="CJ85" s="941"/>
      <c r="CK85" s="946"/>
      <c r="CL85" s="945"/>
      <c r="CM85" s="941"/>
      <c r="CN85" s="946"/>
      <c r="CO85" s="945"/>
      <c r="CP85" s="941"/>
      <c r="CQ85" s="946"/>
      <c r="CR85" s="945"/>
      <c r="CS85" s="941"/>
      <c r="CT85" s="946"/>
      <c r="CU85" s="945"/>
      <c r="CV85" s="941"/>
      <c r="CW85" s="946"/>
      <c r="CX85" s="945"/>
      <c r="CY85" s="941"/>
      <c r="CZ85" s="946"/>
      <c r="DA85" s="941"/>
      <c r="DB85" s="941"/>
      <c r="DC85" s="941"/>
      <c r="DD85" s="941"/>
      <c r="DE85" s="941"/>
      <c r="DF85" s="941"/>
      <c r="DG85" s="941"/>
      <c r="DH85" s="941"/>
      <c r="DI85" s="941"/>
      <c r="DJ85" s="941"/>
      <c r="DK85" s="941"/>
      <c r="DL85" s="941"/>
      <c r="DM85" s="941"/>
      <c r="DN85" s="941"/>
      <c r="DO85" s="941"/>
      <c r="DP85" s="941"/>
      <c r="DQ85" s="941"/>
      <c r="DR85" s="941"/>
      <c r="DS85" s="941"/>
      <c r="DT85" s="941"/>
    </row>
    <row r="86" spans="1:124" ht="15.75" hidden="1" customHeight="1" x14ac:dyDescent="0.35">
      <c r="A86" s="941"/>
      <c r="B86" s="942"/>
      <c r="C86" s="943"/>
      <c r="D86" s="944"/>
      <c r="E86" s="941"/>
      <c r="F86" s="945"/>
      <c r="G86" s="941"/>
      <c r="H86" s="946"/>
      <c r="I86" s="945"/>
      <c r="J86" s="941"/>
      <c r="K86" s="946"/>
      <c r="L86" s="945"/>
      <c r="M86" s="941"/>
      <c r="N86" s="946"/>
      <c r="O86" s="945"/>
      <c r="P86" s="941"/>
      <c r="Q86" s="946"/>
      <c r="R86" s="945"/>
      <c r="S86" s="941"/>
      <c r="T86" s="946"/>
      <c r="U86" s="945"/>
      <c r="V86" s="941"/>
      <c r="W86" s="946"/>
      <c r="X86" s="945"/>
      <c r="Y86" s="941"/>
      <c r="Z86" s="946"/>
      <c r="AA86" s="945"/>
      <c r="AB86" s="941"/>
      <c r="AC86" s="946"/>
      <c r="AD86" s="945"/>
      <c r="AE86" s="941"/>
      <c r="AF86" s="946"/>
      <c r="AG86" s="945"/>
      <c r="AH86" s="941"/>
      <c r="AI86" s="946"/>
      <c r="AJ86" s="945"/>
      <c r="AK86" s="941"/>
      <c r="AL86" s="946"/>
      <c r="AM86" s="945"/>
      <c r="AN86" s="941"/>
      <c r="AO86" s="946"/>
      <c r="AP86" s="945"/>
      <c r="AQ86" s="941"/>
      <c r="AR86" s="946"/>
      <c r="AS86" s="945"/>
      <c r="AT86" s="941"/>
      <c r="AU86" s="946"/>
      <c r="AV86" s="945"/>
      <c r="AW86" s="941"/>
      <c r="AX86" s="946"/>
      <c r="AY86" s="945"/>
      <c r="AZ86" s="941"/>
      <c r="BA86" s="946"/>
      <c r="BB86" s="945"/>
      <c r="BC86" s="941"/>
      <c r="BD86" s="946"/>
      <c r="BE86" s="945"/>
      <c r="BF86" s="941"/>
      <c r="BG86" s="946"/>
      <c r="BH86" s="945"/>
      <c r="BI86" s="941"/>
      <c r="BJ86" s="946"/>
      <c r="BK86" s="945"/>
      <c r="BL86" s="941"/>
      <c r="BM86" s="946"/>
      <c r="BN86" s="945"/>
      <c r="BO86" s="941"/>
      <c r="BP86" s="946"/>
      <c r="BQ86" s="945"/>
      <c r="BR86" s="941"/>
      <c r="BS86" s="946"/>
      <c r="BT86" s="945"/>
      <c r="BU86" s="941"/>
      <c r="BV86" s="946"/>
      <c r="BW86" s="945"/>
      <c r="BX86" s="941"/>
      <c r="BY86" s="946"/>
      <c r="BZ86" s="945"/>
      <c r="CA86" s="941"/>
      <c r="CB86" s="946"/>
      <c r="CC86" s="945"/>
      <c r="CD86" s="941"/>
      <c r="CE86" s="946"/>
      <c r="CF86" s="945"/>
      <c r="CG86" s="941"/>
      <c r="CH86" s="946"/>
      <c r="CI86" s="945"/>
      <c r="CJ86" s="941"/>
      <c r="CK86" s="946"/>
      <c r="CL86" s="945"/>
      <c r="CM86" s="941"/>
      <c r="CN86" s="946"/>
      <c r="CO86" s="945"/>
      <c r="CP86" s="941"/>
      <c r="CQ86" s="946"/>
      <c r="CR86" s="945"/>
      <c r="CS86" s="941"/>
      <c r="CT86" s="946"/>
      <c r="CU86" s="945"/>
      <c r="CV86" s="941"/>
      <c r="CW86" s="946"/>
      <c r="CX86" s="945"/>
      <c r="CY86" s="941"/>
      <c r="CZ86" s="946"/>
      <c r="DA86" s="941"/>
      <c r="DB86" s="941"/>
      <c r="DC86" s="941"/>
      <c r="DD86" s="941"/>
      <c r="DE86" s="941"/>
      <c r="DF86" s="941"/>
      <c r="DG86" s="941"/>
      <c r="DH86" s="941"/>
      <c r="DI86" s="941"/>
      <c r="DJ86" s="941"/>
      <c r="DK86" s="941"/>
      <c r="DL86" s="941"/>
      <c r="DM86" s="941"/>
      <c r="DN86" s="941"/>
      <c r="DO86" s="941"/>
      <c r="DP86" s="941"/>
      <c r="DQ86" s="941"/>
      <c r="DR86" s="941"/>
      <c r="DS86" s="941"/>
      <c r="DT86" s="941"/>
    </row>
    <row r="87" spans="1:124" ht="15.75" hidden="1" customHeight="1" x14ac:dyDescent="0.35">
      <c r="A87" s="941"/>
      <c r="B87" s="942"/>
      <c r="C87" s="943"/>
      <c r="D87" s="944"/>
      <c r="E87" s="941"/>
      <c r="F87" s="945"/>
      <c r="G87" s="941"/>
      <c r="H87" s="946"/>
      <c r="I87" s="945"/>
      <c r="J87" s="941"/>
      <c r="K87" s="946"/>
      <c r="L87" s="945"/>
      <c r="M87" s="941"/>
      <c r="N87" s="946"/>
      <c r="O87" s="945"/>
      <c r="P87" s="941"/>
      <c r="Q87" s="946"/>
      <c r="R87" s="945"/>
      <c r="S87" s="941"/>
      <c r="T87" s="946"/>
      <c r="U87" s="945"/>
      <c r="V87" s="941"/>
      <c r="W87" s="946"/>
      <c r="X87" s="945"/>
      <c r="Y87" s="941"/>
      <c r="Z87" s="946"/>
      <c r="AA87" s="945"/>
      <c r="AB87" s="941"/>
      <c r="AC87" s="946"/>
      <c r="AD87" s="945"/>
      <c r="AE87" s="941"/>
      <c r="AF87" s="946"/>
      <c r="AG87" s="945"/>
      <c r="AH87" s="941"/>
      <c r="AI87" s="946"/>
      <c r="AJ87" s="945"/>
      <c r="AK87" s="941"/>
      <c r="AL87" s="946"/>
      <c r="AM87" s="945"/>
      <c r="AN87" s="941"/>
      <c r="AO87" s="946"/>
      <c r="AP87" s="945"/>
      <c r="AQ87" s="941"/>
      <c r="AR87" s="946"/>
      <c r="AS87" s="945"/>
      <c r="AT87" s="941"/>
      <c r="AU87" s="946"/>
      <c r="AV87" s="945"/>
      <c r="AW87" s="941"/>
      <c r="AX87" s="946"/>
      <c r="AY87" s="945"/>
      <c r="AZ87" s="941"/>
      <c r="BA87" s="946"/>
      <c r="BB87" s="945"/>
      <c r="BC87" s="941"/>
      <c r="BD87" s="946"/>
      <c r="BE87" s="945"/>
      <c r="BF87" s="941"/>
      <c r="BG87" s="946"/>
      <c r="BH87" s="945"/>
      <c r="BI87" s="941"/>
      <c r="BJ87" s="946"/>
      <c r="BK87" s="945"/>
      <c r="BL87" s="941"/>
      <c r="BM87" s="946"/>
      <c r="BN87" s="945"/>
      <c r="BO87" s="941"/>
      <c r="BP87" s="946"/>
      <c r="BQ87" s="945"/>
      <c r="BR87" s="941"/>
      <c r="BS87" s="946"/>
      <c r="BT87" s="945"/>
      <c r="BU87" s="941"/>
      <c r="BV87" s="946"/>
      <c r="BW87" s="945"/>
      <c r="BX87" s="941"/>
      <c r="BY87" s="946"/>
      <c r="BZ87" s="945"/>
      <c r="CA87" s="941"/>
      <c r="CB87" s="946"/>
      <c r="CC87" s="945"/>
      <c r="CD87" s="941"/>
      <c r="CE87" s="946"/>
      <c r="CF87" s="945"/>
      <c r="CG87" s="941"/>
      <c r="CH87" s="946"/>
      <c r="CI87" s="945"/>
      <c r="CJ87" s="941"/>
      <c r="CK87" s="946"/>
      <c r="CL87" s="945"/>
      <c r="CM87" s="941"/>
      <c r="CN87" s="946"/>
      <c r="CO87" s="945"/>
      <c r="CP87" s="941"/>
      <c r="CQ87" s="946"/>
      <c r="CR87" s="945"/>
      <c r="CS87" s="941"/>
      <c r="CT87" s="946"/>
      <c r="CU87" s="945"/>
      <c r="CV87" s="941"/>
      <c r="CW87" s="946"/>
      <c r="CX87" s="945"/>
      <c r="CY87" s="941"/>
      <c r="CZ87" s="946"/>
      <c r="DA87" s="941"/>
      <c r="DB87" s="941"/>
      <c r="DC87" s="941"/>
      <c r="DD87" s="941"/>
      <c r="DE87" s="941"/>
      <c r="DF87" s="941"/>
      <c r="DG87" s="941"/>
      <c r="DH87" s="941"/>
      <c r="DI87" s="941"/>
      <c r="DJ87" s="941"/>
      <c r="DK87" s="941"/>
      <c r="DL87" s="941"/>
      <c r="DM87" s="941"/>
      <c r="DN87" s="941"/>
      <c r="DO87" s="941"/>
      <c r="DP87" s="941"/>
      <c r="DQ87" s="941"/>
      <c r="DR87" s="941"/>
      <c r="DS87" s="941"/>
      <c r="DT87" s="941"/>
    </row>
    <row r="88" spans="1:124" ht="15.75" hidden="1" customHeight="1" x14ac:dyDescent="0.35">
      <c r="A88" s="941"/>
      <c r="B88" s="942"/>
      <c r="C88" s="943"/>
      <c r="D88" s="944"/>
      <c r="E88" s="941"/>
      <c r="F88" s="945"/>
      <c r="G88" s="941"/>
      <c r="H88" s="946"/>
      <c r="I88" s="945"/>
      <c r="J88" s="941"/>
      <c r="K88" s="946"/>
      <c r="L88" s="945"/>
      <c r="M88" s="941"/>
      <c r="N88" s="946"/>
      <c r="O88" s="945"/>
      <c r="P88" s="941"/>
      <c r="Q88" s="946"/>
      <c r="R88" s="945"/>
      <c r="S88" s="941"/>
      <c r="T88" s="946"/>
      <c r="U88" s="945"/>
      <c r="V88" s="941"/>
      <c r="W88" s="946"/>
      <c r="X88" s="945"/>
      <c r="Y88" s="941"/>
      <c r="Z88" s="946"/>
      <c r="AA88" s="945"/>
      <c r="AB88" s="941"/>
      <c r="AC88" s="946"/>
      <c r="AD88" s="945"/>
      <c r="AE88" s="941"/>
      <c r="AF88" s="946"/>
      <c r="AG88" s="945"/>
      <c r="AH88" s="941"/>
      <c r="AI88" s="946"/>
      <c r="AJ88" s="945"/>
      <c r="AK88" s="941"/>
      <c r="AL88" s="946"/>
      <c r="AM88" s="945"/>
      <c r="AN88" s="941"/>
      <c r="AO88" s="946"/>
      <c r="AP88" s="945"/>
      <c r="AQ88" s="941"/>
      <c r="AR88" s="946"/>
      <c r="AS88" s="945"/>
      <c r="AT88" s="941"/>
      <c r="AU88" s="946"/>
      <c r="AV88" s="945"/>
      <c r="AW88" s="941"/>
      <c r="AX88" s="946"/>
      <c r="AY88" s="945"/>
      <c r="AZ88" s="941"/>
      <c r="BA88" s="946"/>
      <c r="BB88" s="945"/>
      <c r="BC88" s="941"/>
      <c r="BD88" s="946"/>
      <c r="BE88" s="945"/>
      <c r="BF88" s="941"/>
      <c r="BG88" s="946"/>
      <c r="BH88" s="945"/>
      <c r="BI88" s="941"/>
      <c r="BJ88" s="946"/>
      <c r="BK88" s="945"/>
      <c r="BL88" s="941"/>
      <c r="BM88" s="946"/>
      <c r="BN88" s="945"/>
      <c r="BO88" s="941"/>
      <c r="BP88" s="946"/>
      <c r="BQ88" s="945"/>
      <c r="BR88" s="941"/>
      <c r="BS88" s="946"/>
      <c r="BT88" s="945"/>
      <c r="BU88" s="941"/>
      <c r="BV88" s="946"/>
      <c r="BW88" s="945"/>
      <c r="BX88" s="941"/>
      <c r="BY88" s="946"/>
      <c r="BZ88" s="945"/>
      <c r="CA88" s="941"/>
      <c r="CB88" s="946"/>
      <c r="CC88" s="945"/>
      <c r="CD88" s="941"/>
      <c r="CE88" s="946"/>
      <c r="CF88" s="945"/>
      <c r="CG88" s="941"/>
      <c r="CH88" s="946"/>
      <c r="CI88" s="945"/>
      <c r="CJ88" s="941"/>
      <c r="CK88" s="946"/>
      <c r="CL88" s="945"/>
      <c r="CM88" s="941"/>
      <c r="CN88" s="946"/>
      <c r="CO88" s="945"/>
      <c r="CP88" s="941"/>
      <c r="CQ88" s="946"/>
      <c r="CR88" s="945"/>
      <c r="CS88" s="941"/>
      <c r="CT88" s="946"/>
      <c r="CU88" s="945"/>
      <c r="CV88" s="941"/>
      <c r="CW88" s="946"/>
      <c r="CX88" s="945"/>
      <c r="CY88" s="941"/>
      <c r="CZ88" s="946"/>
      <c r="DA88" s="941"/>
      <c r="DB88" s="941"/>
      <c r="DC88" s="941"/>
      <c r="DD88" s="941"/>
      <c r="DE88" s="941"/>
      <c r="DF88" s="941"/>
      <c r="DG88" s="941"/>
      <c r="DH88" s="941"/>
      <c r="DI88" s="941"/>
      <c r="DJ88" s="941"/>
      <c r="DK88" s="941"/>
      <c r="DL88" s="941"/>
      <c r="DM88" s="941"/>
      <c r="DN88" s="941"/>
      <c r="DO88" s="941"/>
      <c r="DP88" s="941"/>
      <c r="DQ88" s="941"/>
      <c r="DR88" s="941"/>
      <c r="DS88" s="941"/>
      <c r="DT88" s="941"/>
    </row>
    <row r="89" spans="1:124" ht="15.75" hidden="1" customHeight="1" x14ac:dyDescent="0.35">
      <c r="A89" s="941"/>
      <c r="B89" s="942"/>
      <c r="C89" s="943"/>
      <c r="D89" s="944"/>
      <c r="E89" s="941"/>
      <c r="F89" s="945"/>
      <c r="G89" s="941"/>
      <c r="H89" s="946"/>
      <c r="I89" s="945"/>
      <c r="J89" s="941"/>
      <c r="K89" s="946"/>
      <c r="L89" s="945"/>
      <c r="M89" s="941"/>
      <c r="N89" s="946"/>
      <c r="O89" s="945"/>
      <c r="P89" s="941"/>
      <c r="Q89" s="946"/>
      <c r="R89" s="945"/>
      <c r="S89" s="941"/>
      <c r="T89" s="946"/>
      <c r="U89" s="945"/>
      <c r="V89" s="941"/>
      <c r="W89" s="946"/>
      <c r="X89" s="945"/>
      <c r="Y89" s="941"/>
      <c r="Z89" s="946"/>
      <c r="AA89" s="945"/>
      <c r="AB89" s="941"/>
      <c r="AC89" s="946"/>
      <c r="AD89" s="945"/>
      <c r="AE89" s="941"/>
      <c r="AF89" s="946"/>
      <c r="AG89" s="945"/>
      <c r="AH89" s="941"/>
      <c r="AI89" s="946"/>
      <c r="AJ89" s="945"/>
      <c r="AK89" s="941"/>
      <c r="AL89" s="946"/>
      <c r="AM89" s="945"/>
      <c r="AN89" s="941"/>
      <c r="AO89" s="946"/>
      <c r="AP89" s="945"/>
      <c r="AQ89" s="941"/>
      <c r="AR89" s="946"/>
      <c r="AS89" s="945"/>
      <c r="AT89" s="941"/>
      <c r="AU89" s="946"/>
      <c r="AV89" s="945"/>
      <c r="AW89" s="941"/>
      <c r="AX89" s="946"/>
      <c r="AY89" s="945"/>
      <c r="AZ89" s="941"/>
      <c r="BA89" s="946"/>
      <c r="BB89" s="945"/>
      <c r="BC89" s="941"/>
      <c r="BD89" s="946"/>
      <c r="BE89" s="945"/>
      <c r="BF89" s="941"/>
      <c r="BG89" s="946"/>
      <c r="BH89" s="945"/>
      <c r="BI89" s="941"/>
      <c r="BJ89" s="946"/>
      <c r="BK89" s="945"/>
      <c r="BL89" s="941"/>
      <c r="BM89" s="946"/>
      <c r="BN89" s="945"/>
      <c r="BO89" s="941"/>
      <c r="BP89" s="946"/>
      <c r="BQ89" s="945"/>
      <c r="BR89" s="941"/>
      <c r="BS89" s="946"/>
      <c r="BT89" s="945"/>
      <c r="BU89" s="941"/>
      <c r="BV89" s="946"/>
      <c r="BW89" s="945"/>
      <c r="BX89" s="941"/>
      <c r="BY89" s="946"/>
      <c r="BZ89" s="945"/>
      <c r="CA89" s="941"/>
      <c r="CB89" s="946"/>
      <c r="CC89" s="945"/>
      <c r="CD89" s="941"/>
      <c r="CE89" s="946"/>
      <c r="CF89" s="945"/>
      <c r="CG89" s="941"/>
      <c r="CH89" s="946"/>
      <c r="CI89" s="945"/>
      <c r="CJ89" s="941"/>
      <c r="CK89" s="946"/>
      <c r="CL89" s="945"/>
      <c r="CM89" s="941"/>
      <c r="CN89" s="946"/>
      <c r="CO89" s="945"/>
      <c r="CP89" s="941"/>
      <c r="CQ89" s="946"/>
      <c r="CR89" s="945"/>
      <c r="CS89" s="941"/>
      <c r="CT89" s="946"/>
      <c r="CU89" s="945"/>
      <c r="CV89" s="941"/>
      <c r="CW89" s="946"/>
      <c r="CX89" s="945"/>
      <c r="CY89" s="941"/>
      <c r="CZ89" s="946"/>
      <c r="DA89" s="941"/>
      <c r="DB89" s="941"/>
      <c r="DC89" s="941"/>
      <c r="DD89" s="941"/>
      <c r="DE89" s="941"/>
      <c r="DF89" s="941"/>
      <c r="DG89" s="941"/>
      <c r="DH89" s="941"/>
      <c r="DI89" s="941"/>
      <c r="DJ89" s="941"/>
      <c r="DK89" s="941"/>
      <c r="DL89" s="941"/>
      <c r="DM89" s="941"/>
      <c r="DN89" s="941"/>
      <c r="DO89" s="941"/>
      <c r="DP89" s="941"/>
      <c r="DQ89" s="941"/>
      <c r="DR89" s="941"/>
      <c r="DS89" s="941"/>
      <c r="DT89" s="941"/>
    </row>
    <row r="90" spans="1:124" ht="15.75" hidden="1" customHeight="1" x14ac:dyDescent="0.35">
      <c r="A90" s="941"/>
      <c r="B90" s="942"/>
      <c r="C90" s="943"/>
      <c r="D90" s="944"/>
      <c r="E90" s="941"/>
      <c r="F90" s="945"/>
      <c r="G90" s="941"/>
      <c r="H90" s="946"/>
      <c r="I90" s="945"/>
      <c r="J90" s="941"/>
      <c r="K90" s="946"/>
      <c r="L90" s="945"/>
      <c r="M90" s="941"/>
      <c r="N90" s="946"/>
      <c r="O90" s="945"/>
      <c r="P90" s="941"/>
      <c r="Q90" s="946"/>
      <c r="R90" s="945"/>
      <c r="S90" s="941"/>
      <c r="T90" s="946"/>
      <c r="U90" s="945"/>
      <c r="V90" s="941"/>
      <c r="W90" s="946"/>
      <c r="X90" s="945"/>
      <c r="Y90" s="941"/>
      <c r="Z90" s="946"/>
      <c r="AA90" s="945"/>
      <c r="AB90" s="941"/>
      <c r="AC90" s="946"/>
      <c r="AD90" s="945"/>
      <c r="AE90" s="941"/>
      <c r="AF90" s="946"/>
      <c r="AG90" s="945"/>
      <c r="AH90" s="941"/>
      <c r="AI90" s="946"/>
      <c r="AJ90" s="945"/>
      <c r="AK90" s="941"/>
      <c r="AL90" s="946"/>
      <c r="AM90" s="945"/>
      <c r="AN90" s="941"/>
      <c r="AO90" s="946"/>
      <c r="AP90" s="945"/>
      <c r="AQ90" s="941"/>
      <c r="AR90" s="946"/>
      <c r="AS90" s="945"/>
      <c r="AT90" s="941"/>
      <c r="AU90" s="946"/>
      <c r="AV90" s="945"/>
      <c r="AW90" s="941"/>
      <c r="AX90" s="946"/>
      <c r="AY90" s="945"/>
      <c r="AZ90" s="941"/>
      <c r="BA90" s="946"/>
      <c r="BB90" s="945"/>
      <c r="BC90" s="941"/>
      <c r="BD90" s="946"/>
      <c r="BE90" s="945"/>
      <c r="BF90" s="941"/>
      <c r="BG90" s="946"/>
      <c r="BH90" s="945"/>
      <c r="BI90" s="941"/>
      <c r="BJ90" s="946"/>
      <c r="BK90" s="945"/>
      <c r="BL90" s="941"/>
      <c r="BM90" s="946"/>
      <c r="BN90" s="945"/>
      <c r="BO90" s="941"/>
      <c r="BP90" s="946"/>
      <c r="BQ90" s="945"/>
      <c r="BR90" s="941"/>
      <c r="BS90" s="946"/>
      <c r="BT90" s="945"/>
      <c r="BU90" s="941"/>
      <c r="BV90" s="946"/>
      <c r="BW90" s="945"/>
      <c r="BX90" s="941"/>
      <c r="BY90" s="946"/>
      <c r="BZ90" s="945"/>
      <c r="CA90" s="941"/>
      <c r="CB90" s="946"/>
      <c r="CC90" s="945"/>
      <c r="CD90" s="941"/>
      <c r="CE90" s="946"/>
      <c r="CF90" s="945"/>
      <c r="CG90" s="941"/>
      <c r="CH90" s="946"/>
      <c r="CI90" s="945"/>
      <c r="CJ90" s="941"/>
      <c r="CK90" s="946"/>
      <c r="CL90" s="945"/>
      <c r="CM90" s="941"/>
      <c r="CN90" s="946"/>
      <c r="CO90" s="945"/>
      <c r="CP90" s="941"/>
      <c r="CQ90" s="946"/>
      <c r="CR90" s="945"/>
      <c r="CS90" s="941"/>
      <c r="CT90" s="946"/>
      <c r="CU90" s="945"/>
      <c r="CV90" s="941"/>
      <c r="CW90" s="946"/>
      <c r="CX90" s="945"/>
      <c r="CY90" s="941"/>
      <c r="CZ90" s="946"/>
      <c r="DA90" s="941"/>
      <c r="DB90" s="941"/>
      <c r="DC90" s="941"/>
      <c r="DD90" s="941"/>
      <c r="DE90" s="941"/>
      <c r="DF90" s="941"/>
      <c r="DG90" s="941"/>
      <c r="DH90" s="941"/>
      <c r="DI90" s="941"/>
      <c r="DJ90" s="941"/>
      <c r="DK90" s="941"/>
      <c r="DL90" s="941"/>
      <c r="DM90" s="941"/>
      <c r="DN90" s="941"/>
      <c r="DO90" s="941"/>
      <c r="DP90" s="941"/>
      <c r="DQ90" s="941"/>
      <c r="DR90" s="941"/>
      <c r="DS90" s="941"/>
      <c r="DT90" s="941"/>
    </row>
    <row r="91" spans="1:124" ht="15.75" hidden="1" customHeight="1" x14ac:dyDescent="0.35">
      <c r="A91" s="941"/>
      <c r="B91" s="942"/>
      <c r="C91" s="943"/>
      <c r="D91" s="944"/>
      <c r="E91" s="941"/>
      <c r="F91" s="945"/>
      <c r="G91" s="941"/>
      <c r="H91" s="946"/>
      <c r="I91" s="945"/>
      <c r="J91" s="941"/>
      <c r="K91" s="946"/>
      <c r="L91" s="945"/>
      <c r="M91" s="941"/>
      <c r="N91" s="946"/>
      <c r="O91" s="945"/>
      <c r="P91" s="941"/>
      <c r="Q91" s="946"/>
      <c r="R91" s="945"/>
      <c r="S91" s="941"/>
      <c r="T91" s="946"/>
      <c r="U91" s="945"/>
      <c r="V91" s="941"/>
      <c r="W91" s="946"/>
      <c r="X91" s="945"/>
      <c r="Y91" s="941"/>
      <c r="Z91" s="946"/>
      <c r="AA91" s="945"/>
      <c r="AB91" s="941"/>
      <c r="AC91" s="946"/>
      <c r="AD91" s="945"/>
      <c r="AE91" s="941"/>
      <c r="AF91" s="946"/>
      <c r="AG91" s="945"/>
      <c r="AH91" s="941"/>
      <c r="AI91" s="946"/>
      <c r="AJ91" s="945"/>
      <c r="AK91" s="941"/>
      <c r="AL91" s="946"/>
      <c r="AM91" s="945"/>
      <c r="AN91" s="941"/>
      <c r="AO91" s="946"/>
      <c r="AP91" s="945"/>
      <c r="AQ91" s="941"/>
      <c r="AR91" s="946"/>
      <c r="AS91" s="945"/>
      <c r="AT91" s="941"/>
      <c r="AU91" s="946"/>
      <c r="AV91" s="945"/>
      <c r="AW91" s="941"/>
      <c r="AX91" s="946"/>
      <c r="AY91" s="945"/>
      <c r="AZ91" s="941"/>
      <c r="BA91" s="946"/>
      <c r="BB91" s="945"/>
      <c r="BC91" s="941"/>
      <c r="BD91" s="946"/>
      <c r="BE91" s="945"/>
      <c r="BF91" s="941"/>
      <c r="BG91" s="946"/>
      <c r="BH91" s="945"/>
      <c r="BI91" s="941"/>
      <c r="BJ91" s="946"/>
      <c r="BK91" s="945"/>
      <c r="BL91" s="941"/>
      <c r="BM91" s="946"/>
      <c r="BN91" s="945"/>
      <c r="BO91" s="941"/>
      <c r="BP91" s="946"/>
      <c r="BQ91" s="945"/>
      <c r="BR91" s="941"/>
      <c r="BS91" s="946"/>
      <c r="BT91" s="945"/>
      <c r="BU91" s="941"/>
      <c r="BV91" s="946"/>
      <c r="BW91" s="945"/>
      <c r="BX91" s="941"/>
      <c r="BY91" s="946"/>
      <c r="BZ91" s="945"/>
      <c r="CA91" s="941"/>
      <c r="CB91" s="946"/>
      <c r="CC91" s="945"/>
      <c r="CD91" s="941"/>
      <c r="CE91" s="946"/>
      <c r="CF91" s="945"/>
      <c r="CG91" s="941"/>
      <c r="CH91" s="946"/>
      <c r="CI91" s="945"/>
      <c r="CJ91" s="941"/>
      <c r="CK91" s="946"/>
      <c r="CL91" s="945"/>
      <c r="CM91" s="941"/>
      <c r="CN91" s="946"/>
      <c r="CO91" s="945"/>
      <c r="CP91" s="941"/>
      <c r="CQ91" s="946"/>
      <c r="CR91" s="945"/>
      <c r="CS91" s="941"/>
      <c r="CT91" s="946"/>
      <c r="CU91" s="945"/>
      <c r="CV91" s="941"/>
      <c r="CW91" s="946"/>
      <c r="CX91" s="945"/>
      <c r="CY91" s="941"/>
      <c r="CZ91" s="946"/>
      <c r="DA91" s="941"/>
      <c r="DB91" s="941"/>
      <c r="DC91" s="941"/>
      <c r="DD91" s="941"/>
      <c r="DE91" s="941"/>
      <c r="DF91" s="941"/>
      <c r="DG91" s="941"/>
      <c r="DH91" s="941"/>
      <c r="DI91" s="941"/>
      <c r="DJ91" s="941"/>
      <c r="DK91" s="941"/>
      <c r="DL91" s="941"/>
      <c r="DM91" s="941"/>
      <c r="DN91" s="941"/>
      <c r="DO91" s="941"/>
      <c r="DP91" s="941"/>
      <c r="DQ91" s="941"/>
      <c r="DR91" s="941"/>
      <c r="DS91" s="941"/>
      <c r="DT91" s="941"/>
    </row>
    <row r="92" spans="1:124" ht="15.75" hidden="1" customHeight="1" x14ac:dyDescent="0.35">
      <c r="A92" s="941"/>
      <c r="B92" s="942"/>
      <c r="C92" s="943"/>
      <c r="D92" s="944"/>
      <c r="E92" s="941"/>
      <c r="F92" s="945"/>
      <c r="G92" s="941"/>
      <c r="H92" s="946"/>
      <c r="I92" s="945"/>
      <c r="J92" s="941"/>
      <c r="K92" s="946"/>
      <c r="L92" s="945"/>
      <c r="M92" s="941"/>
      <c r="N92" s="946"/>
      <c r="O92" s="945"/>
      <c r="P92" s="941"/>
      <c r="Q92" s="946"/>
      <c r="R92" s="945"/>
      <c r="S92" s="941"/>
      <c r="T92" s="946"/>
      <c r="U92" s="945"/>
      <c r="V92" s="941"/>
      <c r="W92" s="946"/>
      <c r="X92" s="945"/>
      <c r="Y92" s="941"/>
      <c r="Z92" s="946"/>
      <c r="AA92" s="945"/>
      <c r="AB92" s="941"/>
      <c r="AC92" s="946"/>
      <c r="AD92" s="945"/>
      <c r="AE92" s="941"/>
      <c r="AF92" s="946"/>
      <c r="AG92" s="945"/>
      <c r="AH92" s="941"/>
      <c r="AI92" s="946"/>
      <c r="AJ92" s="945"/>
      <c r="AK92" s="941"/>
      <c r="AL92" s="946"/>
      <c r="AM92" s="945"/>
      <c r="AN92" s="941"/>
      <c r="AO92" s="946"/>
      <c r="AP92" s="945"/>
      <c r="AQ92" s="941"/>
      <c r="AR92" s="946"/>
      <c r="AS92" s="945"/>
      <c r="AT92" s="941"/>
      <c r="AU92" s="946"/>
      <c r="AV92" s="945"/>
      <c r="AW92" s="941"/>
      <c r="AX92" s="946"/>
      <c r="AY92" s="945"/>
      <c r="AZ92" s="941"/>
      <c r="BA92" s="946"/>
      <c r="BB92" s="945"/>
      <c r="BC92" s="941"/>
      <c r="BD92" s="946"/>
      <c r="BE92" s="945"/>
      <c r="BF92" s="941"/>
      <c r="BG92" s="946"/>
      <c r="BH92" s="945"/>
      <c r="BI92" s="941"/>
      <c r="BJ92" s="946"/>
      <c r="BK92" s="945"/>
      <c r="BL92" s="941"/>
      <c r="BM92" s="946"/>
      <c r="BN92" s="945"/>
      <c r="BO92" s="941"/>
      <c r="BP92" s="946"/>
      <c r="BQ92" s="945"/>
      <c r="BR92" s="941"/>
      <c r="BS92" s="946"/>
      <c r="BT92" s="945"/>
      <c r="BU92" s="941"/>
      <c r="BV92" s="946"/>
      <c r="BW92" s="945"/>
      <c r="BX92" s="941"/>
      <c r="BY92" s="946"/>
      <c r="BZ92" s="945"/>
      <c r="CA92" s="941"/>
      <c r="CB92" s="946"/>
      <c r="CC92" s="945"/>
      <c r="CD92" s="941"/>
      <c r="CE92" s="946"/>
      <c r="CF92" s="945"/>
      <c r="CG92" s="941"/>
      <c r="CH92" s="946"/>
      <c r="CI92" s="945"/>
      <c r="CJ92" s="941"/>
      <c r="CK92" s="946"/>
      <c r="CL92" s="945"/>
      <c r="CM92" s="941"/>
      <c r="CN92" s="946"/>
      <c r="CO92" s="945"/>
      <c r="CP92" s="941"/>
      <c r="CQ92" s="946"/>
      <c r="CR92" s="945"/>
      <c r="CS92" s="941"/>
      <c r="CT92" s="946"/>
      <c r="CU92" s="945"/>
      <c r="CV92" s="941"/>
      <c r="CW92" s="946"/>
      <c r="CX92" s="945"/>
      <c r="CY92" s="941"/>
      <c r="CZ92" s="946"/>
      <c r="DA92" s="941"/>
      <c r="DB92" s="941"/>
      <c r="DC92" s="941"/>
      <c r="DD92" s="941"/>
      <c r="DE92" s="941"/>
      <c r="DF92" s="941"/>
      <c r="DG92" s="941"/>
      <c r="DH92" s="941"/>
      <c r="DI92" s="941"/>
      <c r="DJ92" s="941"/>
      <c r="DK92" s="941"/>
      <c r="DL92" s="941"/>
      <c r="DM92" s="941"/>
      <c r="DN92" s="941"/>
      <c r="DO92" s="941"/>
      <c r="DP92" s="941"/>
      <c r="DQ92" s="941"/>
      <c r="DR92" s="941"/>
      <c r="DS92" s="941"/>
      <c r="DT92" s="941"/>
    </row>
    <row r="93" spans="1:124" ht="15.75" hidden="1" customHeight="1" x14ac:dyDescent="0.35">
      <c r="A93" s="941"/>
      <c r="B93" s="942"/>
      <c r="C93" s="943"/>
      <c r="D93" s="944"/>
      <c r="E93" s="941"/>
      <c r="F93" s="945"/>
      <c r="G93" s="941"/>
      <c r="H93" s="946"/>
      <c r="I93" s="945"/>
      <c r="J93" s="941"/>
      <c r="K93" s="946"/>
      <c r="L93" s="945"/>
      <c r="M93" s="941"/>
      <c r="N93" s="946"/>
      <c r="O93" s="945"/>
      <c r="P93" s="941"/>
      <c r="Q93" s="946"/>
      <c r="R93" s="945"/>
      <c r="S93" s="941"/>
      <c r="T93" s="946"/>
      <c r="U93" s="945"/>
      <c r="V93" s="941"/>
      <c r="W93" s="946"/>
      <c r="X93" s="945"/>
      <c r="Y93" s="941"/>
      <c r="Z93" s="946"/>
      <c r="AA93" s="945"/>
      <c r="AB93" s="941"/>
      <c r="AC93" s="946"/>
      <c r="AD93" s="945"/>
      <c r="AE93" s="941"/>
      <c r="AF93" s="946"/>
      <c r="AG93" s="945"/>
      <c r="AH93" s="941"/>
      <c r="AI93" s="946"/>
      <c r="AJ93" s="945"/>
      <c r="AK93" s="941"/>
      <c r="AL93" s="946"/>
      <c r="AM93" s="945"/>
      <c r="AN93" s="941"/>
      <c r="AO93" s="946"/>
      <c r="AP93" s="945"/>
      <c r="AQ93" s="941"/>
      <c r="AR93" s="946"/>
      <c r="AS93" s="945"/>
      <c r="AT93" s="941"/>
      <c r="AU93" s="946"/>
      <c r="AV93" s="945"/>
      <c r="AW93" s="941"/>
      <c r="AX93" s="946"/>
      <c r="AY93" s="945"/>
      <c r="AZ93" s="941"/>
      <c r="BA93" s="946"/>
      <c r="BB93" s="945"/>
      <c r="BC93" s="941"/>
      <c r="BD93" s="946"/>
      <c r="BE93" s="945"/>
      <c r="BF93" s="941"/>
      <c r="BG93" s="946"/>
      <c r="BH93" s="945"/>
      <c r="BI93" s="941"/>
      <c r="BJ93" s="946"/>
      <c r="BK93" s="945"/>
      <c r="BL93" s="941"/>
      <c r="BM93" s="946"/>
      <c r="BN93" s="945"/>
      <c r="BO93" s="941"/>
      <c r="BP93" s="946"/>
      <c r="BQ93" s="945"/>
      <c r="BR93" s="941"/>
      <c r="BS93" s="946"/>
      <c r="BT93" s="945"/>
      <c r="BU93" s="941"/>
      <c r="BV93" s="946"/>
      <c r="BW93" s="945"/>
      <c r="BX93" s="941"/>
      <c r="BY93" s="946"/>
      <c r="BZ93" s="945"/>
      <c r="CA93" s="941"/>
      <c r="CB93" s="946"/>
      <c r="CC93" s="945"/>
      <c r="CD93" s="941"/>
      <c r="CE93" s="946"/>
      <c r="CF93" s="945"/>
      <c r="CG93" s="941"/>
      <c r="CH93" s="946"/>
      <c r="CI93" s="945"/>
      <c r="CJ93" s="941"/>
      <c r="CK93" s="946"/>
      <c r="CL93" s="945"/>
      <c r="CM93" s="941"/>
      <c r="CN93" s="946"/>
      <c r="CO93" s="945"/>
      <c r="CP93" s="941"/>
      <c r="CQ93" s="946"/>
      <c r="CR93" s="945"/>
      <c r="CS93" s="941"/>
      <c r="CT93" s="946"/>
      <c r="CU93" s="945"/>
      <c r="CV93" s="941"/>
      <c r="CW93" s="946"/>
      <c r="CX93" s="945"/>
      <c r="CY93" s="941"/>
      <c r="CZ93" s="946"/>
      <c r="DA93" s="941"/>
      <c r="DB93" s="941"/>
      <c r="DC93" s="941"/>
      <c r="DD93" s="941"/>
      <c r="DE93" s="941"/>
      <c r="DF93" s="941"/>
      <c r="DG93" s="941"/>
      <c r="DH93" s="941"/>
      <c r="DI93" s="941"/>
      <c r="DJ93" s="941"/>
      <c r="DK93" s="941"/>
      <c r="DL93" s="941"/>
      <c r="DM93" s="941"/>
      <c r="DN93" s="941"/>
      <c r="DO93" s="941"/>
      <c r="DP93" s="941"/>
      <c r="DQ93" s="941"/>
      <c r="DR93" s="941"/>
      <c r="DS93" s="941"/>
      <c r="DT93" s="941"/>
    </row>
    <row r="94" spans="1:124" ht="15.75" hidden="1" customHeight="1" x14ac:dyDescent="0.35">
      <c r="A94" s="941"/>
      <c r="B94" s="942"/>
      <c r="C94" s="943"/>
      <c r="D94" s="944"/>
      <c r="E94" s="941"/>
      <c r="F94" s="945"/>
      <c r="G94" s="941"/>
      <c r="H94" s="946"/>
      <c r="I94" s="945"/>
      <c r="J94" s="941"/>
      <c r="K94" s="946"/>
      <c r="L94" s="945"/>
      <c r="M94" s="941"/>
      <c r="N94" s="946"/>
      <c r="O94" s="945"/>
      <c r="P94" s="941"/>
      <c r="Q94" s="946"/>
      <c r="R94" s="945"/>
      <c r="S94" s="941"/>
      <c r="T94" s="946"/>
      <c r="U94" s="945"/>
      <c r="V94" s="941"/>
      <c r="W94" s="946"/>
      <c r="X94" s="945"/>
      <c r="Y94" s="941"/>
      <c r="Z94" s="946"/>
      <c r="AA94" s="945"/>
      <c r="AB94" s="941"/>
      <c r="AC94" s="946"/>
      <c r="AD94" s="945"/>
      <c r="AE94" s="941"/>
      <c r="AF94" s="946"/>
      <c r="AG94" s="945"/>
      <c r="AH94" s="941"/>
      <c r="AI94" s="946"/>
      <c r="AJ94" s="945"/>
      <c r="AK94" s="941"/>
      <c r="AL94" s="946"/>
      <c r="AM94" s="945"/>
      <c r="AN94" s="941"/>
      <c r="AO94" s="946"/>
      <c r="AP94" s="945"/>
      <c r="AQ94" s="941"/>
      <c r="AR94" s="946"/>
      <c r="AS94" s="945"/>
      <c r="AT94" s="941"/>
      <c r="AU94" s="946"/>
      <c r="AV94" s="945"/>
      <c r="AW94" s="941"/>
      <c r="AX94" s="946"/>
      <c r="AY94" s="945"/>
      <c r="AZ94" s="941"/>
      <c r="BA94" s="946"/>
      <c r="BB94" s="945"/>
      <c r="BC94" s="941"/>
      <c r="BD94" s="946"/>
      <c r="BE94" s="945"/>
      <c r="BF94" s="941"/>
      <c r="BG94" s="946"/>
      <c r="BH94" s="945"/>
      <c r="BI94" s="941"/>
      <c r="BJ94" s="946"/>
      <c r="BK94" s="945"/>
      <c r="BL94" s="941"/>
      <c r="BM94" s="946"/>
      <c r="BN94" s="945"/>
      <c r="BO94" s="941"/>
      <c r="BP94" s="946"/>
      <c r="BQ94" s="945"/>
      <c r="BR94" s="941"/>
      <c r="BS94" s="946"/>
      <c r="BT94" s="945"/>
      <c r="BU94" s="941"/>
      <c r="BV94" s="946"/>
      <c r="BW94" s="945"/>
      <c r="BX94" s="941"/>
      <c r="BY94" s="946"/>
      <c r="BZ94" s="945"/>
      <c r="CA94" s="941"/>
      <c r="CB94" s="946"/>
      <c r="CC94" s="945"/>
      <c r="CD94" s="941"/>
      <c r="CE94" s="946"/>
      <c r="CF94" s="945"/>
      <c r="CG94" s="941"/>
      <c r="CH94" s="946"/>
      <c r="CI94" s="945"/>
      <c r="CJ94" s="941"/>
      <c r="CK94" s="946"/>
      <c r="CL94" s="945"/>
      <c r="CM94" s="941"/>
      <c r="CN94" s="946"/>
      <c r="CO94" s="945"/>
      <c r="CP94" s="941"/>
      <c r="CQ94" s="946"/>
      <c r="CR94" s="945"/>
      <c r="CS94" s="941"/>
      <c r="CT94" s="946"/>
      <c r="CU94" s="945"/>
      <c r="CV94" s="941"/>
      <c r="CW94" s="946"/>
      <c r="CX94" s="945"/>
      <c r="CY94" s="941"/>
      <c r="CZ94" s="946"/>
      <c r="DA94" s="941"/>
      <c r="DB94" s="941"/>
      <c r="DC94" s="941"/>
      <c r="DD94" s="941"/>
      <c r="DE94" s="941"/>
      <c r="DF94" s="941"/>
      <c r="DG94" s="941"/>
      <c r="DH94" s="941"/>
      <c r="DI94" s="941"/>
      <c r="DJ94" s="941"/>
      <c r="DK94" s="941"/>
      <c r="DL94" s="941"/>
      <c r="DM94" s="941"/>
      <c r="DN94" s="941"/>
      <c r="DO94" s="941"/>
      <c r="DP94" s="941"/>
      <c r="DQ94" s="941"/>
      <c r="DR94" s="941"/>
      <c r="DS94" s="941"/>
      <c r="DT94" s="941"/>
    </row>
    <row r="95" spans="1:124" ht="24" customHeight="1" x14ac:dyDescent="0.65">
      <c r="A95" s="947" t="s">
        <v>552</v>
      </c>
      <c r="B95" s="948"/>
      <c r="C95" s="949"/>
      <c r="D95" s="950"/>
      <c r="E95" s="950"/>
      <c r="F95" s="951"/>
      <c r="G95" s="951"/>
      <c r="H95" s="952"/>
      <c r="I95" s="953"/>
      <c r="J95" s="951"/>
      <c r="K95" s="952"/>
      <c r="L95" s="953"/>
      <c r="M95" s="951"/>
      <c r="N95" s="952"/>
      <c r="O95" s="953"/>
      <c r="P95" s="951"/>
      <c r="Q95" s="952"/>
      <c r="R95" s="953"/>
      <c r="S95" s="951"/>
      <c r="T95" s="952"/>
      <c r="U95" s="953"/>
      <c r="V95" s="951"/>
      <c r="W95" s="952"/>
      <c r="X95" s="953"/>
      <c r="Y95" s="951"/>
      <c r="Z95" s="952"/>
      <c r="AA95" s="953"/>
      <c r="AB95" s="951"/>
      <c r="AC95" s="952"/>
      <c r="AD95" s="953"/>
      <c r="AE95" s="951"/>
      <c r="AF95" s="952"/>
      <c r="AG95" s="953"/>
      <c r="AH95" s="951"/>
      <c r="AI95" s="952"/>
      <c r="AJ95" s="953"/>
      <c r="AK95" s="951"/>
      <c r="AL95" s="952"/>
      <c r="AM95" s="953"/>
      <c r="AN95" s="951"/>
      <c r="AO95" s="952"/>
      <c r="AP95" s="953"/>
      <c r="AQ95" s="951"/>
      <c r="AR95" s="952"/>
      <c r="AS95" s="953"/>
      <c r="AT95" s="951"/>
      <c r="AU95" s="952"/>
      <c r="AV95" s="953"/>
      <c r="AW95" s="951"/>
      <c r="AX95" s="952"/>
      <c r="AY95" s="953"/>
      <c r="AZ95" s="951"/>
      <c r="BA95" s="952"/>
      <c r="BB95" s="953"/>
      <c r="BC95" s="951"/>
      <c r="BD95" s="952"/>
      <c r="BE95" s="953"/>
      <c r="BF95" s="951"/>
      <c r="BG95" s="952"/>
      <c r="BH95" s="953"/>
      <c r="BI95" s="951"/>
      <c r="BJ95" s="952"/>
      <c r="BK95" s="953"/>
      <c r="BL95" s="951"/>
      <c r="BM95" s="952"/>
      <c r="BN95" s="953"/>
      <c r="BO95" s="951"/>
      <c r="BP95" s="952"/>
      <c r="BQ95" s="953"/>
      <c r="BR95" s="951"/>
      <c r="BS95" s="952"/>
      <c r="BT95" s="953"/>
      <c r="BU95" s="951"/>
      <c r="BV95" s="952"/>
      <c r="BW95" s="953"/>
      <c r="BX95" s="951"/>
      <c r="BY95" s="952"/>
      <c r="BZ95" s="953"/>
      <c r="CA95" s="951"/>
      <c r="CB95" s="952"/>
      <c r="CC95" s="953"/>
      <c r="CD95" s="951"/>
      <c r="CE95" s="952"/>
      <c r="CF95" s="953"/>
      <c r="CG95" s="951"/>
      <c r="CH95" s="952"/>
      <c r="CI95" s="953"/>
      <c r="CJ95" s="951"/>
      <c r="CK95" s="952"/>
      <c r="CL95" s="953"/>
      <c r="CM95" s="951"/>
      <c r="CN95" s="952"/>
      <c r="CO95" s="953"/>
      <c r="CP95" s="951"/>
      <c r="CQ95" s="952"/>
      <c r="CR95" s="953"/>
      <c r="CS95" s="951"/>
      <c r="CT95" s="952"/>
      <c r="CU95" s="953"/>
      <c r="CV95" s="951"/>
      <c r="CW95" s="952"/>
      <c r="CX95" s="953"/>
      <c r="CY95" s="951"/>
      <c r="CZ95" s="952"/>
      <c r="DA95" s="951"/>
      <c r="DB95" s="951"/>
      <c r="DC95" s="951"/>
      <c r="DD95" s="951"/>
      <c r="DE95" s="951"/>
      <c r="DF95" s="951"/>
      <c r="DG95" s="951"/>
      <c r="DH95" s="951"/>
      <c r="DI95" s="951"/>
      <c r="DJ95" s="951"/>
      <c r="DK95" s="951"/>
      <c r="DL95" s="951"/>
      <c r="DM95" s="951"/>
      <c r="DN95" s="951"/>
      <c r="DO95" s="951"/>
      <c r="DP95" s="951"/>
      <c r="DQ95" s="951"/>
      <c r="DR95" s="951"/>
      <c r="DS95" s="951"/>
      <c r="DT95" s="951"/>
    </row>
    <row r="96" spans="1:124" ht="15.75" customHeight="1" x14ac:dyDescent="0.35">
      <c r="A96" s="1862" t="s">
        <v>553</v>
      </c>
      <c r="B96" s="1862"/>
      <c r="C96" s="954"/>
      <c r="D96" s="95"/>
      <c r="E96" s="95"/>
      <c r="F96" s="5"/>
      <c r="G96" s="5"/>
      <c r="H96" s="97"/>
      <c r="I96" s="240"/>
      <c r="J96" s="5"/>
      <c r="K96" s="97"/>
      <c r="L96" s="240"/>
      <c r="M96" s="5"/>
      <c r="N96" s="97"/>
      <c r="O96" s="240"/>
      <c r="P96" s="5"/>
      <c r="Q96" s="97"/>
      <c r="R96" s="240"/>
      <c r="S96" s="5"/>
      <c r="T96" s="97"/>
      <c r="U96" s="240"/>
      <c r="V96" s="5"/>
      <c r="W96" s="97"/>
      <c r="X96" s="240"/>
      <c r="Y96" s="5"/>
      <c r="Z96" s="97"/>
      <c r="AA96" s="240"/>
      <c r="AB96" s="5"/>
      <c r="AC96" s="97"/>
      <c r="AD96" s="240"/>
      <c r="AE96" s="5"/>
      <c r="AF96" s="97"/>
      <c r="AG96" s="240"/>
      <c r="AH96" s="5"/>
      <c r="AI96" s="97"/>
      <c r="AJ96" s="240"/>
      <c r="AK96" s="5"/>
      <c r="AL96" s="97"/>
      <c r="AM96" s="240"/>
      <c r="AN96" s="5"/>
      <c r="AO96" s="97"/>
      <c r="AP96" s="240"/>
      <c r="AQ96" s="5"/>
      <c r="AR96" s="97"/>
      <c r="AS96" s="240"/>
      <c r="AT96" s="5"/>
      <c r="AU96" s="97"/>
      <c r="AV96" s="240"/>
      <c r="AW96" s="5"/>
      <c r="AX96" s="97"/>
      <c r="AY96" s="240"/>
      <c r="AZ96" s="5"/>
      <c r="BA96" s="97"/>
      <c r="BB96" s="240"/>
      <c r="BC96" s="5"/>
      <c r="BD96" s="97"/>
      <c r="BE96" s="240"/>
      <c r="BF96" s="5"/>
      <c r="BG96" s="97"/>
      <c r="BH96" s="240"/>
      <c r="BI96" s="5"/>
      <c r="BJ96" s="97"/>
      <c r="BK96" s="240"/>
      <c r="BL96" s="5"/>
      <c r="BM96" s="97"/>
      <c r="BN96" s="240"/>
      <c r="BO96" s="5"/>
      <c r="BP96" s="97"/>
      <c r="BQ96" s="240"/>
      <c r="BR96" s="5"/>
      <c r="BS96" s="97"/>
      <c r="BT96" s="240"/>
      <c r="BU96" s="5"/>
      <c r="BV96" s="97"/>
      <c r="BW96" s="240"/>
      <c r="BX96" s="5"/>
      <c r="BY96" s="97"/>
      <c r="BZ96" s="240"/>
      <c r="CA96" s="5"/>
      <c r="CB96" s="97"/>
      <c r="CC96" s="240"/>
      <c r="CD96" s="5"/>
      <c r="CE96" s="97"/>
      <c r="CF96" s="240"/>
      <c r="CG96" s="5"/>
      <c r="CH96" s="97"/>
      <c r="CI96" s="240"/>
      <c r="CJ96" s="5"/>
      <c r="CK96" s="97"/>
      <c r="CL96" s="240"/>
      <c r="CM96" s="5"/>
      <c r="CN96" s="97"/>
      <c r="CO96" s="240"/>
      <c r="CP96" s="5"/>
      <c r="CQ96" s="97"/>
      <c r="CR96" s="240"/>
      <c r="CS96" s="5"/>
      <c r="CT96" s="97"/>
      <c r="CU96" s="240"/>
      <c r="CV96" s="5"/>
      <c r="CW96" s="97"/>
      <c r="CX96" s="240"/>
      <c r="CY96" s="5"/>
      <c r="CZ96" s="97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</row>
    <row r="97" spans="1:124" s="525" customFormat="1" ht="23.25" customHeight="1" x14ac:dyDescent="0.45">
      <c r="A97" s="1846" t="s">
        <v>497</v>
      </c>
      <c r="B97" s="1846"/>
      <c r="C97" s="1846"/>
      <c r="D97" s="690"/>
      <c r="E97" s="691"/>
      <c r="F97" s="692"/>
      <c r="G97" s="693"/>
      <c r="H97" s="694"/>
      <c r="I97" s="693"/>
      <c r="J97" s="693"/>
      <c r="K97" s="688"/>
      <c r="L97" s="689"/>
      <c r="M97" s="595"/>
      <c r="N97" s="688"/>
      <c r="O97" s="689"/>
      <c r="P97" s="595"/>
      <c r="Q97" s="688"/>
      <c r="R97" s="689"/>
      <c r="S97" s="595"/>
      <c r="T97" s="688"/>
      <c r="U97" s="689"/>
      <c r="V97" s="595"/>
      <c r="W97" s="688"/>
      <c r="X97" s="689"/>
      <c r="Y97" s="595"/>
      <c r="Z97" s="688"/>
      <c r="AA97" s="689"/>
      <c r="AB97" s="595"/>
      <c r="AC97" s="688"/>
      <c r="AD97" s="689"/>
      <c r="AE97" s="595"/>
      <c r="AF97" s="688"/>
      <c r="AG97" s="689"/>
      <c r="AH97" s="595"/>
      <c r="AI97" s="688"/>
      <c r="AJ97" s="689"/>
      <c r="AK97" s="595"/>
      <c r="AL97" s="688"/>
      <c r="AM97" s="689"/>
      <c r="AN97" s="595"/>
      <c r="AO97" s="688"/>
      <c r="AP97" s="689"/>
      <c r="AQ97" s="595"/>
      <c r="AR97" s="688"/>
      <c r="AS97" s="689"/>
      <c r="AT97" s="595"/>
      <c r="AU97" s="688"/>
      <c r="AV97" s="689"/>
      <c r="AW97" s="595"/>
      <c r="AX97" s="688"/>
      <c r="AY97" s="689"/>
      <c r="AZ97" s="595"/>
      <c r="BA97" s="688"/>
      <c r="BB97" s="689"/>
      <c r="BC97" s="595"/>
      <c r="BD97" s="688"/>
      <c r="BE97" s="689"/>
      <c r="BF97" s="595"/>
      <c r="BG97" s="688"/>
      <c r="BH97" s="689"/>
      <c r="BI97" s="595"/>
      <c r="BJ97" s="688"/>
      <c r="BK97" s="689"/>
      <c r="BL97" s="595"/>
      <c r="BM97" s="688"/>
      <c r="BN97" s="689"/>
      <c r="BO97" s="595"/>
      <c r="BP97" s="688"/>
      <c r="BQ97" s="689"/>
      <c r="BR97" s="595"/>
      <c r="BS97" s="688"/>
      <c r="BT97" s="689"/>
      <c r="BU97" s="595"/>
      <c r="BV97" s="688"/>
      <c r="BW97" s="689"/>
      <c r="BX97" s="595"/>
      <c r="BY97" s="688"/>
      <c r="BZ97" s="689"/>
      <c r="CA97" s="595"/>
      <c r="CB97" s="688"/>
      <c r="CC97" s="689"/>
      <c r="CD97" s="595"/>
      <c r="CE97" s="688"/>
      <c r="CF97" s="689"/>
      <c r="CG97" s="595"/>
      <c r="CH97" s="688"/>
      <c r="CI97" s="689"/>
      <c r="CJ97" s="595"/>
      <c r="CK97" s="688"/>
      <c r="CL97" s="689"/>
      <c r="CM97" s="595"/>
      <c r="CN97" s="688"/>
      <c r="CO97" s="689"/>
      <c r="CP97" s="595"/>
      <c r="CQ97" s="688"/>
      <c r="CR97" s="689"/>
      <c r="CS97" s="595"/>
      <c r="CT97" s="688"/>
      <c r="CU97" s="689"/>
      <c r="CV97" s="595"/>
      <c r="CW97" s="688"/>
      <c r="CX97" s="689"/>
      <c r="CY97" s="595"/>
      <c r="CZ97" s="688"/>
      <c r="DA97" s="689"/>
      <c r="DB97" s="595"/>
      <c r="DC97" s="688"/>
      <c r="DD97" s="689"/>
      <c r="DE97" s="595"/>
      <c r="DF97" s="688"/>
      <c r="DG97" s="689"/>
      <c r="DH97" s="595"/>
      <c r="DI97" s="688"/>
      <c r="DJ97" s="595"/>
      <c r="DK97" s="595"/>
      <c r="DL97" s="595"/>
      <c r="DM97" s="595"/>
      <c r="DN97" s="595"/>
      <c r="DO97" s="595"/>
      <c r="DP97" s="595"/>
      <c r="DQ97" s="595"/>
      <c r="DR97" s="595"/>
      <c r="DS97" s="595"/>
      <c r="DT97" s="595"/>
    </row>
    <row r="98" spans="1:124" s="525" customFormat="1" ht="15.75" customHeight="1" x14ac:dyDescent="0.35">
      <c r="A98" s="702" t="s">
        <v>498</v>
      </c>
      <c r="B98" s="703" t="s">
        <v>499</v>
      </c>
      <c r="C98" s="704"/>
      <c r="D98" s="705"/>
      <c r="E98" s="706"/>
      <c r="F98" s="1847" t="s">
        <v>554</v>
      </c>
      <c r="G98" s="1847"/>
      <c r="H98" s="1847"/>
      <c r="I98" s="1847"/>
      <c r="J98" s="1847"/>
      <c r="K98" s="705"/>
      <c r="L98" s="707"/>
      <c r="N98" s="705"/>
      <c r="O98" s="707"/>
      <c r="Q98" s="705"/>
      <c r="R98" s="707"/>
      <c r="T98" s="705"/>
      <c r="U98" s="707"/>
      <c r="W98" s="705"/>
      <c r="X98" s="707"/>
      <c r="Z98" s="705"/>
      <c r="AA98" s="707"/>
      <c r="AC98" s="705"/>
      <c r="AD98" s="707"/>
      <c r="AF98" s="705"/>
      <c r="AG98" s="707"/>
      <c r="AI98" s="705"/>
      <c r="AJ98" s="707"/>
      <c r="AL98" s="705"/>
      <c r="AM98" s="707"/>
      <c r="AO98" s="705"/>
      <c r="AP98" s="707"/>
      <c r="AR98" s="705"/>
      <c r="AS98" s="707"/>
      <c r="AU98" s="705"/>
      <c r="AV98" s="707"/>
      <c r="AX98" s="705"/>
      <c r="AY98" s="707"/>
      <c r="BA98" s="705"/>
      <c r="BB98" s="707"/>
      <c r="BD98" s="705"/>
      <c r="BE98" s="707"/>
      <c r="BG98" s="705"/>
      <c r="BH98" s="707"/>
      <c r="BJ98" s="705"/>
      <c r="BK98" s="707"/>
      <c r="BM98" s="705"/>
      <c r="BN98" s="707"/>
      <c r="BP98" s="705"/>
      <c r="BQ98" s="707"/>
      <c r="BS98" s="705"/>
      <c r="BT98" s="707"/>
      <c r="BV98" s="705"/>
      <c r="BW98" s="707"/>
      <c r="BY98" s="705"/>
      <c r="BZ98" s="707"/>
      <c r="CB98" s="705"/>
      <c r="CC98" s="707"/>
      <c r="CE98" s="705"/>
      <c r="CF98" s="707"/>
      <c r="CH98" s="705"/>
      <c r="CI98" s="707"/>
      <c r="CK98" s="705"/>
      <c r="CL98" s="707"/>
      <c r="CN98" s="705"/>
      <c r="CO98" s="707"/>
      <c r="CQ98" s="705"/>
      <c r="CR98" s="707"/>
      <c r="CT98" s="705"/>
      <c r="CU98" s="707"/>
      <c r="CW98" s="705"/>
      <c r="CX98" s="707"/>
      <c r="CZ98" s="705"/>
      <c r="DA98" s="707"/>
      <c r="DC98" s="705"/>
      <c r="DD98" s="707"/>
      <c r="DF98" s="705"/>
      <c r="DG98" s="707"/>
      <c r="DI98" s="705"/>
    </row>
    <row r="99" spans="1:124" s="525" customFormat="1" ht="15.75" customHeight="1" x14ac:dyDescent="0.3">
      <c r="A99" s="708" t="s">
        <v>501</v>
      </c>
      <c r="B99" s="709" t="s">
        <v>502</v>
      </c>
      <c r="C99" s="704"/>
      <c r="D99" s="705"/>
      <c r="E99" s="706"/>
      <c r="H99" s="705"/>
      <c r="I99" s="707"/>
      <c r="K99" s="705"/>
      <c r="L99" s="707"/>
      <c r="N99" s="705"/>
      <c r="O99" s="707"/>
      <c r="Q99" s="705"/>
      <c r="R99" s="707"/>
      <c r="T99" s="705"/>
      <c r="U99" s="707"/>
      <c r="W99" s="705"/>
      <c r="X99" s="707"/>
      <c r="Z99" s="705"/>
      <c r="AA99" s="707"/>
      <c r="AC99" s="705"/>
      <c r="AD99" s="707"/>
      <c r="AF99" s="705"/>
      <c r="AG99" s="707"/>
      <c r="AI99" s="705"/>
      <c r="AJ99" s="707"/>
      <c r="AL99" s="705"/>
      <c r="AM99" s="707"/>
      <c r="AO99" s="705"/>
      <c r="AP99" s="707"/>
      <c r="AR99" s="705"/>
      <c r="AS99" s="707"/>
      <c r="AU99" s="705"/>
      <c r="AV99" s="707"/>
      <c r="AX99" s="705"/>
      <c r="AY99" s="707"/>
      <c r="BA99" s="705"/>
      <c r="BB99" s="707"/>
      <c r="BD99" s="705"/>
      <c r="BE99" s="707"/>
      <c r="BG99" s="705"/>
      <c r="BH99" s="707"/>
      <c r="BJ99" s="705"/>
      <c r="BK99" s="707"/>
      <c r="BM99" s="705"/>
      <c r="BN99" s="707"/>
      <c r="BP99" s="705"/>
      <c r="BQ99" s="707"/>
      <c r="BS99" s="705"/>
      <c r="BT99" s="707"/>
      <c r="BV99" s="705"/>
      <c r="BW99" s="707"/>
      <c r="BY99" s="705"/>
      <c r="BZ99" s="707"/>
      <c r="CB99" s="705"/>
      <c r="CC99" s="707"/>
      <c r="CE99" s="705"/>
      <c r="CF99" s="707"/>
      <c r="CH99" s="705"/>
      <c r="CI99" s="707"/>
      <c r="CK99" s="705"/>
      <c r="CL99" s="707"/>
      <c r="CN99" s="705"/>
      <c r="CO99" s="707"/>
      <c r="CQ99" s="705"/>
      <c r="CR99" s="707"/>
      <c r="CT99" s="705"/>
      <c r="CU99" s="707"/>
      <c r="CW99" s="705"/>
      <c r="CX99" s="707"/>
      <c r="CZ99" s="705"/>
      <c r="DA99" s="707"/>
      <c r="DC99" s="705"/>
      <c r="DD99" s="707"/>
      <c r="DF99" s="705"/>
      <c r="DG99" s="707"/>
      <c r="DI99" s="705"/>
    </row>
    <row r="100" spans="1:124" s="525" customFormat="1" ht="15.75" customHeight="1" x14ac:dyDescent="0.3">
      <c r="A100" s="708" t="s">
        <v>503</v>
      </c>
      <c r="B100" s="709"/>
      <c r="C100" s="704"/>
      <c r="D100" s="705"/>
      <c r="E100" s="706"/>
      <c r="H100" s="705"/>
      <c r="I100" s="707"/>
      <c r="K100" s="705"/>
      <c r="L100" s="707"/>
      <c r="N100" s="705"/>
      <c r="O100" s="707"/>
      <c r="Q100" s="705"/>
      <c r="R100" s="707"/>
      <c r="T100" s="705"/>
      <c r="U100" s="707"/>
      <c r="W100" s="705"/>
      <c r="X100" s="707"/>
      <c r="Z100" s="705"/>
      <c r="AA100" s="707"/>
      <c r="AC100" s="705"/>
      <c r="AD100" s="707"/>
      <c r="AF100" s="705"/>
      <c r="AG100" s="707"/>
      <c r="AI100" s="705"/>
      <c r="AJ100" s="707"/>
      <c r="AL100" s="705"/>
      <c r="AM100" s="707"/>
      <c r="AO100" s="705"/>
      <c r="AP100" s="707"/>
      <c r="AR100" s="705"/>
      <c r="AS100" s="707"/>
      <c r="AU100" s="705"/>
      <c r="AV100" s="707"/>
      <c r="AX100" s="705"/>
      <c r="AY100" s="707"/>
      <c r="BA100" s="705"/>
      <c r="BB100" s="707"/>
      <c r="BD100" s="705"/>
      <c r="BE100" s="707"/>
      <c r="BG100" s="705"/>
      <c r="BH100" s="707"/>
      <c r="BJ100" s="705"/>
      <c r="BK100" s="707"/>
      <c r="BM100" s="705"/>
      <c r="BN100" s="707"/>
      <c r="BP100" s="705"/>
      <c r="BQ100" s="707"/>
      <c r="BS100" s="705"/>
      <c r="BT100" s="707"/>
      <c r="BV100" s="705"/>
      <c r="BW100" s="707"/>
      <c r="BY100" s="705"/>
      <c r="BZ100" s="707"/>
      <c r="CB100" s="705"/>
      <c r="CC100" s="707"/>
      <c r="CE100" s="705"/>
      <c r="CF100" s="707"/>
      <c r="CH100" s="705"/>
      <c r="CI100" s="707"/>
      <c r="CK100" s="705"/>
      <c r="CL100" s="707"/>
      <c r="CN100" s="705"/>
      <c r="CO100" s="707"/>
      <c r="CQ100" s="705"/>
      <c r="CR100" s="707"/>
      <c r="CT100" s="705"/>
      <c r="CU100" s="707"/>
      <c r="CW100" s="705"/>
      <c r="CX100" s="707"/>
      <c r="CZ100" s="705"/>
      <c r="DA100" s="707"/>
      <c r="DC100" s="705"/>
      <c r="DD100" s="707"/>
      <c r="DF100" s="705"/>
      <c r="DG100" s="707"/>
      <c r="DI100" s="705"/>
    </row>
    <row r="101" spans="1:124" s="525" customFormat="1" ht="15.75" customHeight="1" x14ac:dyDescent="0.3">
      <c r="A101" s="708" t="s">
        <v>504</v>
      </c>
      <c r="B101" s="710" t="s">
        <v>505</v>
      </c>
      <c r="C101" s="704"/>
      <c r="D101" s="705"/>
      <c r="E101" s="706"/>
      <c r="H101" s="705"/>
      <c r="I101" s="707"/>
      <c r="K101" s="705"/>
      <c r="L101" s="707"/>
      <c r="N101" s="705"/>
      <c r="O101" s="707"/>
      <c r="Q101" s="705"/>
      <c r="R101" s="707"/>
      <c r="T101" s="705"/>
      <c r="U101" s="707"/>
      <c r="W101" s="705"/>
      <c r="X101" s="707"/>
      <c r="Z101" s="705"/>
      <c r="AA101" s="707"/>
      <c r="AC101" s="705"/>
      <c r="AD101" s="707"/>
      <c r="AF101" s="705"/>
      <c r="AG101" s="707"/>
      <c r="AI101" s="705"/>
      <c r="AJ101" s="707"/>
      <c r="AL101" s="705"/>
      <c r="AM101" s="707"/>
      <c r="AO101" s="705"/>
      <c r="AP101" s="707"/>
      <c r="AR101" s="705"/>
      <c r="AS101" s="707"/>
      <c r="AU101" s="705"/>
      <c r="AV101" s="707"/>
      <c r="AX101" s="705"/>
      <c r="AY101" s="707"/>
      <c r="BA101" s="705"/>
      <c r="BB101" s="707"/>
      <c r="BD101" s="705"/>
      <c r="BE101" s="707"/>
      <c r="BG101" s="705"/>
      <c r="BH101" s="707"/>
      <c r="BJ101" s="705"/>
      <c r="BK101" s="707"/>
      <c r="BM101" s="705"/>
      <c r="BN101" s="707"/>
      <c r="BP101" s="705"/>
      <c r="BQ101" s="707"/>
      <c r="BS101" s="705"/>
      <c r="BT101" s="707"/>
      <c r="BV101" s="705"/>
      <c r="BW101" s="707"/>
      <c r="BY101" s="705"/>
      <c r="BZ101" s="707"/>
      <c r="CB101" s="705"/>
      <c r="CC101" s="707"/>
      <c r="CE101" s="705"/>
      <c r="CF101" s="707"/>
      <c r="CH101" s="705"/>
      <c r="CI101" s="707"/>
      <c r="CK101" s="705"/>
      <c r="CL101" s="707"/>
      <c r="CN101" s="705"/>
      <c r="CO101" s="707"/>
      <c r="CQ101" s="705"/>
      <c r="CR101" s="707"/>
      <c r="CT101" s="705"/>
      <c r="CU101" s="707"/>
      <c r="CW101" s="705"/>
      <c r="CX101" s="707"/>
      <c r="CZ101" s="705"/>
      <c r="DA101" s="707"/>
      <c r="DC101" s="705"/>
      <c r="DD101" s="707"/>
      <c r="DF101" s="705"/>
      <c r="DG101" s="707"/>
      <c r="DI101" s="705"/>
    </row>
    <row r="102" spans="1:124" s="525" customFormat="1" ht="15.75" customHeight="1" x14ac:dyDescent="0.3">
      <c r="A102" s="708" t="s">
        <v>506</v>
      </c>
      <c r="B102" s="711">
        <v>159.38</v>
      </c>
      <c r="C102" s="704"/>
      <c r="D102" s="705"/>
      <c r="E102" s="706"/>
      <c r="H102" s="705"/>
      <c r="I102" s="707"/>
      <c r="K102" s="705"/>
      <c r="L102" s="707"/>
      <c r="N102" s="705"/>
      <c r="O102" s="707"/>
      <c r="Q102" s="705"/>
      <c r="R102" s="707"/>
      <c r="T102" s="705"/>
      <c r="U102" s="707"/>
      <c r="W102" s="705"/>
      <c r="X102" s="707"/>
      <c r="Z102" s="705"/>
      <c r="AA102" s="707"/>
      <c r="AC102" s="705"/>
      <c r="AD102" s="707"/>
      <c r="AF102" s="705"/>
      <c r="AG102" s="707"/>
      <c r="AI102" s="705"/>
      <c r="AJ102" s="707"/>
      <c r="AL102" s="705"/>
      <c r="AM102" s="707"/>
      <c r="AO102" s="705"/>
      <c r="AP102" s="707"/>
      <c r="AR102" s="705"/>
      <c r="AS102" s="707"/>
      <c r="AU102" s="705"/>
      <c r="AV102" s="707"/>
      <c r="AX102" s="705"/>
      <c r="AY102" s="707"/>
      <c r="BA102" s="705"/>
      <c r="BB102" s="707"/>
      <c r="BD102" s="705"/>
      <c r="BE102" s="707"/>
      <c r="BG102" s="705"/>
      <c r="BH102" s="707"/>
      <c r="BJ102" s="705"/>
      <c r="BK102" s="707"/>
      <c r="BM102" s="705"/>
      <c r="BN102" s="707"/>
      <c r="BP102" s="705"/>
      <c r="BQ102" s="707"/>
      <c r="BS102" s="705"/>
      <c r="BT102" s="707"/>
      <c r="BV102" s="705"/>
      <c r="BW102" s="707"/>
      <c r="BY102" s="705"/>
      <c r="BZ102" s="707"/>
      <c r="CB102" s="705"/>
      <c r="CC102" s="707"/>
      <c r="CE102" s="705"/>
      <c r="CF102" s="707"/>
      <c r="CH102" s="705"/>
      <c r="CI102" s="707"/>
      <c r="CK102" s="705"/>
      <c r="CL102" s="707"/>
      <c r="CN102" s="705"/>
      <c r="CO102" s="707"/>
      <c r="CQ102" s="705"/>
      <c r="CR102" s="707"/>
      <c r="CT102" s="705"/>
      <c r="CU102" s="707"/>
      <c r="CW102" s="705"/>
      <c r="CX102" s="707"/>
      <c r="CZ102" s="705"/>
      <c r="DA102" s="707"/>
      <c r="DC102" s="705"/>
      <c r="DD102" s="707"/>
      <c r="DF102" s="705"/>
      <c r="DG102" s="707"/>
      <c r="DI102" s="705"/>
    </row>
    <row r="103" spans="1:124" s="525" customFormat="1" ht="15.75" customHeight="1" x14ac:dyDescent="0.3">
      <c r="A103" s="708" t="s">
        <v>507</v>
      </c>
      <c r="B103" s="711">
        <v>543.53</v>
      </c>
      <c r="C103" s="704"/>
      <c r="D103" s="705"/>
      <c r="E103" s="706"/>
      <c r="H103" s="705"/>
      <c r="I103" s="707"/>
      <c r="K103" s="705"/>
      <c r="L103" s="707"/>
      <c r="N103" s="705"/>
      <c r="O103" s="707"/>
      <c r="Q103" s="705"/>
      <c r="R103" s="707"/>
      <c r="T103" s="705"/>
      <c r="U103" s="707"/>
      <c r="W103" s="705"/>
      <c r="X103" s="707"/>
      <c r="Z103" s="705"/>
      <c r="AA103" s="707"/>
      <c r="AC103" s="705"/>
      <c r="AD103" s="707"/>
      <c r="AF103" s="705"/>
      <c r="AG103" s="707"/>
      <c r="AI103" s="705"/>
      <c r="AJ103" s="707"/>
      <c r="AL103" s="705"/>
      <c r="AM103" s="707"/>
      <c r="AO103" s="705"/>
      <c r="AP103" s="707"/>
      <c r="AR103" s="705"/>
      <c r="AS103" s="707"/>
      <c r="AU103" s="705"/>
      <c r="AV103" s="707"/>
      <c r="AX103" s="705"/>
      <c r="AY103" s="707"/>
      <c r="BA103" s="705"/>
      <c r="BB103" s="707"/>
      <c r="BD103" s="705"/>
      <c r="BE103" s="707"/>
      <c r="BG103" s="705"/>
      <c r="BH103" s="707"/>
      <c r="BJ103" s="705"/>
      <c r="BK103" s="707"/>
      <c r="BM103" s="705"/>
      <c r="BN103" s="707"/>
      <c r="BP103" s="705"/>
      <c r="BQ103" s="707"/>
      <c r="BS103" s="705"/>
      <c r="BT103" s="707"/>
      <c r="BV103" s="705"/>
      <c r="BW103" s="707"/>
      <c r="BY103" s="705"/>
      <c r="BZ103" s="707"/>
      <c r="CB103" s="705"/>
      <c r="CC103" s="707"/>
      <c r="CE103" s="705"/>
      <c r="CF103" s="707"/>
      <c r="CH103" s="705"/>
      <c r="CI103" s="707"/>
      <c r="CK103" s="705"/>
      <c r="CL103" s="707"/>
      <c r="CN103" s="705"/>
      <c r="CO103" s="707"/>
      <c r="CQ103" s="705"/>
      <c r="CR103" s="707"/>
      <c r="CT103" s="705"/>
      <c r="CU103" s="707"/>
      <c r="CW103" s="705"/>
      <c r="CX103" s="707"/>
      <c r="CZ103" s="705"/>
      <c r="DA103" s="707"/>
      <c r="DC103" s="705"/>
      <c r="DD103" s="707"/>
      <c r="DF103" s="705"/>
      <c r="DG103" s="707"/>
      <c r="DI103" s="705"/>
    </row>
    <row r="104" spans="1:124" s="525" customFormat="1" ht="15.75" customHeight="1" x14ac:dyDescent="0.3">
      <c r="A104" s="708" t="s">
        <v>508</v>
      </c>
      <c r="B104" s="711">
        <v>1309.76</v>
      </c>
      <c r="C104" s="704"/>
      <c r="D104" s="705"/>
      <c r="E104" s="706"/>
      <c r="H104" s="705"/>
      <c r="I104" s="707"/>
      <c r="K104" s="705"/>
      <c r="L104" s="707"/>
      <c r="N104" s="705"/>
      <c r="O104" s="707"/>
      <c r="Q104" s="705"/>
      <c r="R104" s="707"/>
      <c r="T104" s="705"/>
      <c r="U104" s="707"/>
      <c r="W104" s="705"/>
      <c r="X104" s="707"/>
      <c r="Z104" s="705"/>
      <c r="AA104" s="707"/>
      <c r="AC104" s="705"/>
      <c r="AD104" s="707"/>
      <c r="AF104" s="705"/>
      <c r="AG104" s="707"/>
      <c r="AI104" s="705"/>
      <c r="AJ104" s="707"/>
      <c r="AL104" s="705"/>
      <c r="AM104" s="707"/>
      <c r="AO104" s="705"/>
      <c r="AP104" s="707"/>
      <c r="AR104" s="705"/>
      <c r="AS104" s="707"/>
      <c r="AU104" s="705"/>
      <c r="AV104" s="707"/>
      <c r="AX104" s="705"/>
      <c r="AY104" s="707"/>
      <c r="BA104" s="705"/>
      <c r="BB104" s="707"/>
      <c r="BD104" s="705"/>
      <c r="BE104" s="707"/>
      <c r="BG104" s="705"/>
      <c r="BH104" s="707"/>
      <c r="BJ104" s="705"/>
      <c r="BK104" s="707"/>
      <c r="BM104" s="705"/>
      <c r="BN104" s="707"/>
      <c r="BP104" s="705"/>
      <c r="BQ104" s="707"/>
      <c r="BS104" s="705"/>
      <c r="BT104" s="707"/>
      <c r="BV104" s="705"/>
      <c r="BW104" s="707"/>
      <c r="BY104" s="705"/>
      <c r="BZ104" s="707"/>
      <c r="CB104" s="705"/>
      <c r="CC104" s="707"/>
      <c r="CE104" s="705"/>
      <c r="CF104" s="707"/>
      <c r="CH104" s="705"/>
      <c r="CI104" s="707"/>
      <c r="CK104" s="705"/>
      <c r="CL104" s="707"/>
      <c r="CN104" s="705"/>
      <c r="CO104" s="707"/>
      <c r="CQ104" s="705"/>
      <c r="CR104" s="707"/>
      <c r="CT104" s="705"/>
      <c r="CU104" s="707"/>
      <c r="CW104" s="705"/>
      <c r="CX104" s="707"/>
      <c r="CZ104" s="705"/>
      <c r="DA104" s="707"/>
      <c r="DC104" s="705"/>
      <c r="DD104" s="707"/>
      <c r="DF104" s="705"/>
      <c r="DG104" s="707"/>
      <c r="DI104" s="705"/>
    </row>
    <row r="105" spans="1:124" ht="15.75" hidden="1" customHeight="1" x14ac:dyDescent="0.3">
      <c r="B105" s="955"/>
      <c r="C105" s="956"/>
      <c r="D105" s="177"/>
      <c r="E105" s="957"/>
      <c r="H105" s="177"/>
      <c r="I105" s="176"/>
      <c r="K105" s="177"/>
      <c r="L105" s="176"/>
      <c r="N105" s="177"/>
      <c r="O105" s="176"/>
      <c r="Q105" s="177"/>
      <c r="R105" s="176"/>
      <c r="T105" s="177"/>
      <c r="U105" s="176"/>
      <c r="W105" s="177"/>
      <c r="X105" s="176"/>
      <c r="Z105" s="177"/>
      <c r="AA105" s="176"/>
      <c r="AC105" s="177"/>
      <c r="AD105" s="176"/>
      <c r="AF105" s="177"/>
      <c r="AG105" s="176"/>
      <c r="AI105" s="177"/>
      <c r="AJ105" s="176"/>
      <c r="AL105" s="177"/>
      <c r="AM105" s="176"/>
      <c r="AO105" s="177"/>
      <c r="AP105" s="176"/>
      <c r="AR105" s="177"/>
      <c r="AS105" s="176"/>
      <c r="AU105" s="177"/>
      <c r="AV105" s="176"/>
      <c r="AX105" s="177"/>
      <c r="AY105" s="176"/>
      <c r="BA105" s="177"/>
      <c r="BB105" s="176"/>
      <c r="BD105" s="177"/>
      <c r="BE105" s="176"/>
      <c r="BG105" s="177"/>
      <c r="BH105" s="176"/>
      <c r="BJ105" s="177"/>
      <c r="BK105" s="176"/>
      <c r="BM105" s="177"/>
      <c r="BN105" s="176"/>
      <c r="BP105" s="177"/>
      <c r="BQ105" s="176"/>
      <c r="BS105" s="177"/>
      <c r="BT105" s="176"/>
      <c r="BV105" s="177"/>
      <c r="BW105" s="176"/>
      <c r="BY105" s="177"/>
      <c r="BZ105" s="176"/>
      <c r="CB105" s="177"/>
      <c r="CC105" s="176"/>
      <c r="CE105" s="177"/>
      <c r="CF105" s="176"/>
      <c r="CH105" s="177"/>
      <c r="CI105" s="176"/>
      <c r="CK105" s="177"/>
      <c r="CL105" s="176"/>
      <c r="CN105" s="177"/>
      <c r="CO105" s="176"/>
      <c r="CQ105" s="177"/>
      <c r="CR105" s="176"/>
      <c r="CT105" s="177"/>
      <c r="CU105" s="176"/>
      <c r="CW105" s="177"/>
      <c r="CX105" s="176"/>
      <c r="CZ105" s="177"/>
    </row>
    <row r="106" spans="1:124" ht="15.75" hidden="1" customHeight="1" x14ac:dyDescent="0.3">
      <c r="A106" s="958"/>
      <c r="B106" s="955"/>
      <c r="C106" s="956"/>
      <c r="D106" s="177"/>
      <c r="E106" s="957"/>
      <c r="H106" s="177"/>
      <c r="I106" s="176"/>
      <c r="K106" s="177"/>
      <c r="L106" s="176"/>
      <c r="N106" s="177"/>
      <c r="O106" s="176"/>
      <c r="Q106" s="177"/>
      <c r="R106" s="176"/>
      <c r="T106" s="177"/>
      <c r="U106" s="176"/>
      <c r="W106" s="177"/>
      <c r="X106" s="176"/>
      <c r="Z106" s="177"/>
      <c r="AA106" s="176"/>
      <c r="AC106" s="177"/>
      <c r="AD106" s="176"/>
      <c r="AF106" s="177"/>
      <c r="AG106" s="176"/>
      <c r="AI106" s="177"/>
      <c r="AJ106" s="176"/>
      <c r="AL106" s="177"/>
      <c r="AM106" s="176"/>
      <c r="AO106" s="177"/>
      <c r="AP106" s="176"/>
      <c r="AR106" s="177"/>
      <c r="AS106" s="176"/>
      <c r="AU106" s="177"/>
      <c r="AV106" s="176"/>
      <c r="AX106" s="177"/>
      <c r="AY106" s="176"/>
      <c r="BA106" s="177"/>
      <c r="BB106" s="176"/>
      <c r="BD106" s="177"/>
      <c r="BE106" s="176"/>
      <c r="BG106" s="177"/>
      <c r="BH106" s="176"/>
      <c r="BJ106" s="177"/>
      <c r="BK106" s="176"/>
      <c r="BM106" s="177"/>
      <c r="BN106" s="176"/>
      <c r="BP106" s="177"/>
      <c r="BQ106" s="176"/>
      <c r="BS106" s="177"/>
      <c r="BT106" s="176"/>
      <c r="BV106" s="177"/>
      <c r="BW106" s="176"/>
      <c r="BY106" s="177"/>
      <c r="BZ106" s="176"/>
      <c r="CB106" s="177"/>
      <c r="CC106" s="176"/>
      <c r="CE106" s="177"/>
      <c r="CF106" s="176"/>
      <c r="CH106" s="177"/>
      <c r="CI106" s="176"/>
      <c r="CK106" s="177"/>
      <c r="CL106" s="176"/>
      <c r="CN106" s="177"/>
      <c r="CO106" s="176"/>
      <c r="CQ106" s="177"/>
      <c r="CR106" s="176"/>
      <c r="CT106" s="177"/>
      <c r="CU106" s="176"/>
      <c r="CW106" s="177"/>
      <c r="CX106" s="176"/>
      <c r="CZ106" s="177"/>
    </row>
    <row r="107" spans="1:124" ht="15.75" hidden="1" customHeight="1" x14ac:dyDescent="0.3">
      <c r="A107" s="959"/>
      <c r="B107" s="955"/>
      <c r="C107" s="956"/>
      <c r="D107" s="177"/>
      <c r="E107" s="957"/>
      <c r="H107" s="177"/>
      <c r="I107" s="176"/>
      <c r="K107" s="177"/>
      <c r="L107" s="176"/>
      <c r="N107" s="177"/>
      <c r="O107" s="176"/>
      <c r="Q107" s="177"/>
      <c r="R107" s="176"/>
      <c r="T107" s="177"/>
      <c r="U107" s="176"/>
      <c r="W107" s="177"/>
      <c r="X107" s="176"/>
      <c r="Z107" s="177"/>
      <c r="AA107" s="176"/>
      <c r="AC107" s="177"/>
      <c r="AD107" s="176"/>
      <c r="AF107" s="177"/>
      <c r="AG107" s="176"/>
      <c r="AI107" s="177"/>
      <c r="AJ107" s="176"/>
      <c r="AL107" s="177"/>
      <c r="AM107" s="176"/>
      <c r="AO107" s="177"/>
      <c r="AP107" s="176"/>
      <c r="AR107" s="177"/>
      <c r="AS107" s="176"/>
      <c r="AU107" s="177"/>
      <c r="AV107" s="176"/>
      <c r="AX107" s="177"/>
      <c r="AY107" s="176"/>
      <c r="BA107" s="177"/>
      <c r="BB107" s="176"/>
      <c r="BD107" s="177"/>
      <c r="BE107" s="176"/>
      <c r="BG107" s="177"/>
      <c r="BH107" s="176"/>
      <c r="BJ107" s="177"/>
      <c r="BK107" s="176"/>
      <c r="BM107" s="177"/>
      <c r="BN107" s="176"/>
      <c r="BP107" s="177"/>
      <c r="BQ107" s="176"/>
      <c r="BS107" s="177"/>
      <c r="BT107" s="176"/>
      <c r="BV107" s="177"/>
      <c r="BW107" s="176"/>
      <c r="BY107" s="177"/>
      <c r="BZ107" s="176"/>
      <c r="CB107" s="177"/>
      <c r="CC107" s="176"/>
      <c r="CE107" s="177"/>
      <c r="CF107" s="176"/>
      <c r="CH107" s="177"/>
      <c r="CI107" s="176"/>
      <c r="CK107" s="177"/>
      <c r="CL107" s="176"/>
      <c r="CN107" s="177"/>
      <c r="CO107" s="176"/>
      <c r="CQ107" s="177"/>
      <c r="CR107" s="176"/>
      <c r="CT107" s="177"/>
      <c r="CU107" s="176"/>
      <c r="CW107" s="177"/>
      <c r="CX107" s="176"/>
      <c r="CZ107" s="177"/>
    </row>
    <row r="108" spans="1:124" ht="15.75" hidden="1" customHeight="1" x14ac:dyDescent="0.3">
      <c r="B108" s="955"/>
      <c r="C108" s="956"/>
      <c r="D108" s="177"/>
      <c r="E108" s="957"/>
      <c r="H108" s="177"/>
      <c r="I108" s="176"/>
      <c r="K108" s="177"/>
      <c r="L108" s="176"/>
      <c r="N108" s="177"/>
      <c r="O108" s="176"/>
      <c r="Q108" s="177"/>
      <c r="R108" s="176"/>
      <c r="T108" s="177"/>
      <c r="U108" s="176"/>
      <c r="W108" s="177"/>
      <c r="X108" s="176"/>
      <c r="Z108" s="177"/>
      <c r="AA108" s="176"/>
      <c r="AC108" s="177"/>
      <c r="AD108" s="176"/>
      <c r="AF108" s="177"/>
      <c r="AG108" s="176"/>
      <c r="AI108" s="177"/>
      <c r="AJ108" s="176"/>
      <c r="AL108" s="177"/>
      <c r="AM108" s="176"/>
      <c r="AO108" s="177"/>
      <c r="AP108" s="176"/>
      <c r="AR108" s="177"/>
      <c r="AS108" s="176"/>
      <c r="AU108" s="177"/>
      <c r="AV108" s="176"/>
      <c r="AX108" s="177"/>
      <c r="AY108" s="176"/>
      <c r="BA108" s="177"/>
      <c r="BB108" s="176"/>
      <c r="BD108" s="177"/>
      <c r="BE108" s="176"/>
      <c r="BG108" s="177"/>
      <c r="BH108" s="176"/>
      <c r="BJ108" s="177"/>
      <c r="BK108" s="176"/>
      <c r="BM108" s="177"/>
      <c r="BN108" s="176"/>
      <c r="BP108" s="177"/>
      <c r="BQ108" s="176"/>
      <c r="BS108" s="177"/>
      <c r="BT108" s="176"/>
      <c r="BV108" s="177"/>
      <c r="BW108" s="176"/>
      <c r="BY108" s="177"/>
      <c r="BZ108" s="176"/>
      <c r="CB108" s="177"/>
      <c r="CC108" s="176"/>
      <c r="CE108" s="177"/>
      <c r="CF108" s="176"/>
      <c r="CH108" s="177"/>
      <c r="CI108" s="176"/>
      <c r="CK108" s="177"/>
      <c r="CL108" s="176"/>
      <c r="CN108" s="177"/>
      <c r="CO108" s="176"/>
      <c r="CQ108" s="177"/>
      <c r="CR108" s="176"/>
      <c r="CT108" s="177"/>
      <c r="CU108" s="176"/>
      <c r="CW108" s="177"/>
      <c r="CX108" s="176"/>
      <c r="CZ108" s="177"/>
    </row>
    <row r="109" spans="1:124" ht="15.75" hidden="1" customHeight="1" x14ac:dyDescent="0.3">
      <c r="B109" s="955"/>
      <c r="C109" s="956"/>
      <c r="D109" s="177"/>
      <c r="E109" s="957"/>
      <c r="H109" s="177"/>
      <c r="I109" s="176"/>
      <c r="K109" s="177"/>
      <c r="L109" s="176"/>
      <c r="N109" s="177"/>
      <c r="O109" s="176"/>
      <c r="Q109" s="177"/>
      <c r="R109" s="176"/>
      <c r="T109" s="177"/>
      <c r="U109" s="176"/>
      <c r="W109" s="177"/>
      <c r="X109" s="176"/>
      <c r="Z109" s="177"/>
      <c r="AA109" s="176"/>
      <c r="AC109" s="177"/>
      <c r="AD109" s="176"/>
      <c r="AF109" s="177"/>
      <c r="AG109" s="176"/>
      <c r="AI109" s="177"/>
      <c r="AJ109" s="176"/>
      <c r="AL109" s="177"/>
      <c r="AM109" s="176"/>
      <c r="AO109" s="177"/>
      <c r="AP109" s="176"/>
      <c r="AR109" s="177"/>
      <c r="AS109" s="176"/>
      <c r="AU109" s="177"/>
      <c r="AV109" s="176"/>
      <c r="AX109" s="177"/>
      <c r="AY109" s="176"/>
      <c r="BA109" s="177"/>
      <c r="BB109" s="176"/>
      <c r="BD109" s="177"/>
      <c r="BE109" s="176"/>
      <c r="BG109" s="177"/>
      <c r="BH109" s="176"/>
      <c r="BJ109" s="177"/>
      <c r="BK109" s="176"/>
      <c r="BM109" s="177"/>
      <c r="BN109" s="176"/>
      <c r="BP109" s="177"/>
      <c r="BQ109" s="176"/>
      <c r="BS109" s="177"/>
      <c r="BT109" s="176"/>
      <c r="BV109" s="177"/>
      <c r="BW109" s="176"/>
      <c r="BY109" s="177"/>
      <c r="BZ109" s="176"/>
      <c r="CB109" s="177"/>
      <c r="CC109" s="176"/>
      <c r="CE109" s="177"/>
      <c r="CF109" s="176"/>
      <c r="CH109" s="177"/>
      <c r="CI109" s="176"/>
      <c r="CK109" s="177"/>
      <c r="CL109" s="176"/>
      <c r="CN109" s="177"/>
      <c r="CO109" s="176"/>
      <c r="CQ109" s="177"/>
      <c r="CR109" s="176"/>
      <c r="CT109" s="177"/>
      <c r="CU109" s="176"/>
      <c r="CW109" s="177"/>
      <c r="CX109" s="176"/>
      <c r="CZ109" s="177"/>
    </row>
    <row r="110" spans="1:124" s="525" customFormat="1" ht="37.5" customHeight="1" x14ac:dyDescent="0.3">
      <c r="A110" s="702" t="s">
        <v>509</v>
      </c>
      <c r="B110" s="715" t="s">
        <v>510</v>
      </c>
      <c r="C110" s="716" t="s">
        <v>511</v>
      </c>
      <c r="D110" s="717"/>
      <c r="E110" s="718"/>
      <c r="F110" s="719"/>
      <c r="G110" s="719"/>
      <c r="H110" s="720"/>
      <c r="I110" s="721"/>
      <c r="J110" s="719"/>
      <c r="K110" s="720"/>
      <c r="L110" s="721"/>
      <c r="M110" s="719"/>
      <c r="N110" s="720"/>
      <c r="O110" s="721"/>
      <c r="P110" s="719"/>
      <c r="Q110" s="720"/>
      <c r="R110" s="721"/>
      <c r="S110" s="719"/>
      <c r="T110" s="720"/>
      <c r="U110" s="721"/>
      <c r="V110" s="719"/>
      <c r="W110" s="720"/>
      <c r="X110" s="721"/>
      <c r="Y110" s="719"/>
      <c r="Z110" s="720"/>
      <c r="AA110" s="721"/>
      <c r="AB110" s="719"/>
      <c r="AC110" s="720"/>
      <c r="AD110" s="721"/>
      <c r="AE110" s="719"/>
      <c r="AF110" s="720"/>
      <c r="AG110" s="721"/>
      <c r="AH110" s="719"/>
      <c r="AI110" s="720"/>
      <c r="AJ110" s="721"/>
      <c r="AK110" s="719"/>
      <c r="AL110" s="720"/>
      <c r="AM110" s="721"/>
      <c r="AN110" s="719"/>
      <c r="AO110" s="720"/>
      <c r="AP110" s="721"/>
      <c r="AQ110" s="719"/>
      <c r="AR110" s="720"/>
      <c r="AS110" s="721"/>
      <c r="AT110" s="719"/>
      <c r="AU110" s="720"/>
      <c r="AV110" s="721"/>
      <c r="AW110" s="719"/>
      <c r="AX110" s="720"/>
      <c r="AY110" s="721"/>
      <c r="AZ110" s="719"/>
      <c r="BA110" s="720"/>
      <c r="BB110" s="721"/>
      <c r="BC110" s="719"/>
      <c r="BD110" s="720"/>
      <c r="BE110" s="721"/>
      <c r="BF110" s="719"/>
      <c r="BG110" s="720"/>
      <c r="BH110" s="721"/>
      <c r="BI110" s="719"/>
      <c r="BJ110" s="720"/>
      <c r="BK110" s="721"/>
      <c r="BL110" s="719"/>
      <c r="BM110" s="720"/>
      <c r="BN110" s="721"/>
      <c r="BO110" s="719"/>
      <c r="BP110" s="720"/>
      <c r="BQ110" s="721"/>
      <c r="BR110" s="719"/>
      <c r="BS110" s="720"/>
      <c r="BT110" s="721"/>
      <c r="BU110" s="719"/>
      <c r="BV110" s="720"/>
      <c r="BW110" s="721"/>
      <c r="BX110" s="719"/>
      <c r="BY110" s="720"/>
      <c r="BZ110" s="721"/>
      <c r="CA110" s="719"/>
      <c r="CB110" s="720"/>
      <c r="CC110" s="721"/>
      <c r="CD110" s="719"/>
      <c r="CE110" s="720"/>
      <c r="CF110" s="721"/>
      <c r="CG110" s="719"/>
      <c r="CH110" s="720"/>
      <c r="CI110" s="721"/>
      <c r="CJ110" s="719"/>
      <c r="CK110" s="720"/>
      <c r="CL110" s="721"/>
      <c r="CM110" s="719"/>
      <c r="CN110" s="720"/>
      <c r="CO110" s="721"/>
      <c r="CP110" s="719"/>
      <c r="CQ110" s="720"/>
      <c r="CR110" s="721"/>
      <c r="CS110" s="719"/>
      <c r="CT110" s="720"/>
      <c r="CU110" s="721"/>
      <c r="CV110" s="719"/>
      <c r="CW110" s="720"/>
      <c r="CX110" s="721"/>
      <c r="CY110" s="719"/>
      <c r="CZ110" s="720"/>
      <c r="DA110" s="721"/>
      <c r="DB110" s="719"/>
      <c r="DC110" s="720"/>
      <c r="DD110" s="721"/>
      <c r="DE110" s="719"/>
      <c r="DF110" s="720"/>
      <c r="DG110" s="721"/>
      <c r="DH110" s="719"/>
      <c r="DI110" s="720"/>
      <c r="DJ110" s="719"/>
      <c r="DK110" s="719"/>
      <c r="DL110" s="719"/>
      <c r="DM110" s="719"/>
      <c r="DN110" s="719"/>
      <c r="DO110" s="719"/>
      <c r="DP110" s="719"/>
      <c r="DQ110" s="719"/>
      <c r="DR110" s="719"/>
      <c r="DS110" s="719"/>
      <c r="DT110" s="719"/>
    </row>
    <row r="111" spans="1:124" s="525" customFormat="1" ht="15.75" customHeight="1" x14ac:dyDescent="0.3">
      <c r="A111" s="722" t="s">
        <v>512</v>
      </c>
      <c r="B111" s="723"/>
      <c r="C111" s="724"/>
      <c r="D111" s="725"/>
      <c r="E111" s="726"/>
      <c r="F111" s="727"/>
      <c r="G111" s="727"/>
      <c r="H111" s="725"/>
      <c r="I111" s="728"/>
      <c r="J111" s="727"/>
      <c r="K111" s="725"/>
      <c r="L111" s="728"/>
      <c r="M111" s="727"/>
      <c r="N111" s="725"/>
      <c r="O111" s="728"/>
      <c r="P111" s="727"/>
      <c r="Q111" s="725"/>
      <c r="R111" s="728"/>
      <c r="S111" s="727"/>
      <c r="T111" s="725"/>
      <c r="U111" s="728"/>
      <c r="V111" s="727"/>
      <c r="W111" s="725"/>
      <c r="X111" s="728"/>
      <c r="Y111" s="727"/>
      <c r="Z111" s="725"/>
      <c r="AA111" s="728"/>
      <c r="AB111" s="727"/>
      <c r="AC111" s="725"/>
      <c r="AD111" s="728"/>
      <c r="AE111" s="727"/>
      <c r="AF111" s="725"/>
      <c r="AG111" s="728"/>
      <c r="AH111" s="727"/>
      <c r="AI111" s="725"/>
      <c r="AJ111" s="728"/>
      <c r="AK111" s="727"/>
      <c r="AL111" s="725"/>
      <c r="AM111" s="728"/>
      <c r="AN111" s="727"/>
      <c r="AO111" s="725"/>
      <c r="AP111" s="728"/>
      <c r="AQ111" s="727"/>
      <c r="AR111" s="725"/>
      <c r="AS111" s="728"/>
      <c r="AT111" s="727"/>
      <c r="AU111" s="725"/>
      <c r="AV111" s="728"/>
      <c r="AW111" s="727"/>
      <c r="AX111" s="725"/>
      <c r="AY111" s="728"/>
      <c r="AZ111" s="727"/>
      <c r="BA111" s="725"/>
      <c r="BB111" s="728"/>
      <c r="BC111" s="727"/>
      <c r="BD111" s="725"/>
      <c r="BE111" s="728"/>
      <c r="BF111" s="727"/>
      <c r="BG111" s="725"/>
      <c r="BH111" s="728"/>
      <c r="BI111" s="727"/>
      <c r="BJ111" s="725"/>
      <c r="BK111" s="728"/>
      <c r="BL111" s="727"/>
      <c r="BM111" s="725"/>
      <c r="BN111" s="728"/>
      <c r="BO111" s="727"/>
      <c r="BP111" s="725"/>
      <c r="BQ111" s="728"/>
      <c r="BR111" s="727"/>
      <c r="BS111" s="725"/>
      <c r="BT111" s="728"/>
      <c r="BU111" s="727"/>
      <c r="BV111" s="725"/>
      <c r="BW111" s="728"/>
      <c r="BX111" s="727"/>
      <c r="BY111" s="725"/>
      <c r="BZ111" s="728"/>
      <c r="CA111" s="727"/>
      <c r="CB111" s="725"/>
      <c r="CC111" s="728"/>
      <c r="CD111" s="727"/>
      <c r="CE111" s="725"/>
      <c r="CF111" s="728"/>
      <c r="CG111" s="727"/>
      <c r="CH111" s="725"/>
      <c r="CI111" s="728"/>
      <c r="CJ111" s="727"/>
      <c r="CK111" s="725"/>
      <c r="CL111" s="728"/>
      <c r="CM111" s="727"/>
      <c r="CN111" s="725"/>
      <c r="CO111" s="728"/>
      <c r="CP111" s="727"/>
      <c r="CQ111" s="725"/>
      <c r="CR111" s="728"/>
      <c r="CS111" s="727"/>
      <c r="CT111" s="725"/>
      <c r="CU111" s="728"/>
      <c r="CV111" s="727"/>
      <c r="CW111" s="725"/>
      <c r="CX111" s="728"/>
      <c r="CY111" s="727"/>
      <c r="CZ111" s="725"/>
      <c r="DA111" s="728"/>
      <c r="DB111" s="727"/>
      <c r="DC111" s="725"/>
      <c r="DD111" s="728"/>
      <c r="DE111" s="727"/>
      <c r="DF111" s="725"/>
      <c r="DG111" s="728"/>
      <c r="DH111" s="727"/>
      <c r="DI111" s="725"/>
      <c r="DJ111" s="727"/>
      <c r="DK111" s="727"/>
      <c r="DL111" s="727"/>
      <c r="DM111" s="727"/>
      <c r="DN111" s="727"/>
      <c r="DO111" s="727"/>
      <c r="DP111" s="727"/>
      <c r="DQ111" s="727"/>
      <c r="DR111" s="727"/>
      <c r="DS111" s="727"/>
      <c r="DT111" s="727"/>
    </row>
    <row r="112" spans="1:124" s="525" customFormat="1" ht="15.75" customHeight="1" x14ac:dyDescent="0.3">
      <c r="A112" s="729"/>
      <c r="B112" s="710"/>
      <c r="C112" s="730"/>
      <c r="D112" s="731"/>
      <c r="E112" s="732"/>
      <c r="H112" s="705"/>
      <c r="I112" s="707"/>
      <c r="K112" s="705"/>
      <c r="L112" s="707"/>
      <c r="N112" s="705"/>
      <c r="O112" s="707"/>
      <c r="Q112" s="705"/>
      <c r="R112" s="707"/>
      <c r="T112" s="705"/>
      <c r="U112" s="707"/>
      <c r="W112" s="705"/>
      <c r="X112" s="707"/>
      <c r="Z112" s="705"/>
      <c r="AA112" s="707"/>
      <c r="AC112" s="705"/>
      <c r="AD112" s="707"/>
      <c r="AF112" s="705"/>
      <c r="AG112" s="707"/>
      <c r="AI112" s="705"/>
      <c r="AJ112" s="707"/>
      <c r="AL112" s="705"/>
      <c r="AM112" s="707"/>
      <c r="AO112" s="705"/>
      <c r="AP112" s="707"/>
      <c r="AR112" s="705"/>
      <c r="AS112" s="707"/>
      <c r="AU112" s="705"/>
      <c r="AV112" s="707"/>
      <c r="AX112" s="705"/>
      <c r="AY112" s="707"/>
      <c r="BA112" s="705"/>
      <c r="BB112" s="707"/>
      <c r="BD112" s="705"/>
      <c r="BE112" s="707"/>
      <c r="BG112" s="705"/>
      <c r="BH112" s="707"/>
      <c r="BJ112" s="705"/>
      <c r="BK112" s="707"/>
      <c r="BM112" s="705"/>
      <c r="BN112" s="707"/>
      <c r="BP112" s="705"/>
      <c r="BQ112" s="707"/>
      <c r="BS112" s="705"/>
      <c r="BT112" s="707"/>
      <c r="BV112" s="705"/>
      <c r="BW112" s="707"/>
      <c r="BY112" s="705"/>
      <c r="BZ112" s="707"/>
      <c r="CB112" s="705"/>
      <c r="CC112" s="707"/>
      <c r="CE112" s="705"/>
      <c r="CF112" s="707"/>
      <c r="CH112" s="705"/>
      <c r="CI112" s="707"/>
      <c r="CK112" s="705"/>
      <c r="CL112" s="707"/>
      <c r="CN112" s="705"/>
      <c r="CO112" s="707"/>
      <c r="CQ112" s="705"/>
      <c r="CR112" s="707"/>
      <c r="CT112" s="705"/>
      <c r="CU112" s="707"/>
      <c r="CW112" s="705"/>
      <c r="CX112" s="707"/>
      <c r="CZ112" s="705"/>
      <c r="DA112" s="707"/>
      <c r="DC112" s="705"/>
      <c r="DD112" s="707"/>
      <c r="DF112" s="705"/>
      <c r="DG112" s="707"/>
      <c r="DI112" s="705"/>
    </row>
    <row r="113" spans="1:124" s="525" customFormat="1" ht="15.75" customHeight="1" x14ac:dyDescent="0.3">
      <c r="A113" s="693"/>
      <c r="B113" s="733"/>
      <c r="C113" s="734"/>
      <c r="D113" s="731"/>
      <c r="E113" s="706"/>
      <c r="H113" s="705"/>
      <c r="I113" s="707"/>
      <c r="K113" s="705"/>
      <c r="L113" s="707"/>
      <c r="N113" s="705"/>
      <c r="O113" s="707"/>
      <c r="Q113" s="705"/>
      <c r="R113" s="707"/>
      <c r="T113" s="705"/>
      <c r="U113" s="707"/>
      <c r="W113" s="705"/>
      <c r="X113" s="707"/>
      <c r="Z113" s="705"/>
      <c r="AA113" s="707"/>
      <c r="AC113" s="705"/>
      <c r="AD113" s="707"/>
      <c r="AF113" s="705"/>
      <c r="AG113" s="707"/>
      <c r="AI113" s="705"/>
      <c r="AJ113" s="707"/>
      <c r="AL113" s="705"/>
      <c r="AM113" s="707"/>
      <c r="AO113" s="705"/>
      <c r="AP113" s="707"/>
      <c r="AR113" s="705"/>
      <c r="AS113" s="707"/>
      <c r="AU113" s="705"/>
      <c r="AV113" s="707"/>
      <c r="AX113" s="705"/>
      <c r="AY113" s="707"/>
      <c r="BA113" s="705"/>
      <c r="BB113" s="707"/>
      <c r="BD113" s="705"/>
      <c r="BE113" s="707"/>
      <c r="BG113" s="705"/>
      <c r="BH113" s="707"/>
      <c r="BJ113" s="705"/>
      <c r="BK113" s="707"/>
      <c r="BM113" s="705"/>
      <c r="BN113" s="707"/>
      <c r="BP113" s="705"/>
      <c r="BQ113" s="707"/>
      <c r="BS113" s="705"/>
      <c r="BT113" s="707"/>
      <c r="BV113" s="705"/>
      <c r="BW113" s="707"/>
      <c r="BY113" s="705"/>
      <c r="BZ113" s="707"/>
      <c r="CB113" s="705"/>
      <c r="CC113" s="707"/>
      <c r="CE113" s="705"/>
      <c r="CF113" s="707"/>
      <c r="CH113" s="705"/>
      <c r="CI113" s="707"/>
      <c r="CK113" s="705"/>
      <c r="CL113" s="707"/>
      <c r="CN113" s="705"/>
      <c r="CO113" s="707"/>
      <c r="CQ113" s="705"/>
      <c r="CR113" s="707"/>
      <c r="CT113" s="705"/>
      <c r="CU113" s="707"/>
      <c r="CW113" s="705"/>
      <c r="CX113" s="707"/>
      <c r="CZ113" s="705"/>
      <c r="DA113" s="707"/>
      <c r="DC113" s="705"/>
      <c r="DD113" s="707"/>
      <c r="DF113" s="705"/>
      <c r="DG113" s="707"/>
      <c r="DI113" s="705"/>
    </row>
    <row r="114" spans="1:124" s="525" customFormat="1" ht="15.75" customHeight="1" x14ac:dyDescent="0.3">
      <c r="A114" s="722" t="s">
        <v>448</v>
      </c>
      <c r="B114" s="723"/>
      <c r="C114" s="724"/>
      <c r="D114" s="725"/>
      <c r="E114" s="726"/>
      <c r="F114" s="727"/>
      <c r="G114" s="727"/>
      <c r="H114" s="725"/>
      <c r="I114" s="728"/>
      <c r="J114" s="727"/>
      <c r="K114" s="725"/>
      <c r="L114" s="728"/>
      <c r="M114" s="727"/>
      <c r="N114" s="725"/>
      <c r="O114" s="728"/>
      <c r="P114" s="727"/>
      <c r="Q114" s="725"/>
      <c r="R114" s="728"/>
      <c r="S114" s="727"/>
      <c r="T114" s="725"/>
      <c r="U114" s="728"/>
      <c r="V114" s="727"/>
      <c r="W114" s="725"/>
      <c r="X114" s="728"/>
      <c r="Y114" s="727"/>
      <c r="Z114" s="725"/>
      <c r="AA114" s="728"/>
      <c r="AB114" s="727"/>
      <c r="AC114" s="725"/>
      <c r="AD114" s="728"/>
      <c r="AE114" s="727"/>
      <c r="AF114" s="725"/>
      <c r="AG114" s="728"/>
      <c r="AH114" s="727"/>
      <c r="AI114" s="725"/>
      <c r="AJ114" s="728"/>
      <c r="AK114" s="727"/>
      <c r="AL114" s="725"/>
      <c r="AM114" s="728"/>
      <c r="AN114" s="727"/>
      <c r="AO114" s="725"/>
      <c r="AP114" s="728"/>
      <c r="AQ114" s="727"/>
      <c r="AR114" s="725"/>
      <c r="AS114" s="728"/>
      <c r="AT114" s="727"/>
      <c r="AU114" s="725"/>
      <c r="AV114" s="728"/>
      <c r="AW114" s="727"/>
      <c r="AX114" s="725"/>
      <c r="AY114" s="728"/>
      <c r="AZ114" s="727"/>
      <c r="BA114" s="725"/>
      <c r="BB114" s="728"/>
      <c r="BC114" s="727"/>
      <c r="BD114" s="725"/>
      <c r="BE114" s="728"/>
      <c r="BF114" s="727"/>
      <c r="BG114" s="725"/>
      <c r="BH114" s="728"/>
      <c r="BI114" s="727"/>
      <c r="BJ114" s="725"/>
      <c r="BK114" s="728"/>
      <c r="BL114" s="727"/>
      <c r="BM114" s="725"/>
      <c r="BN114" s="728"/>
      <c r="BO114" s="727"/>
      <c r="BP114" s="725"/>
      <c r="BQ114" s="728"/>
      <c r="BR114" s="727"/>
      <c r="BS114" s="725"/>
      <c r="BT114" s="728"/>
      <c r="BU114" s="727"/>
      <c r="BV114" s="725"/>
      <c r="BW114" s="728"/>
      <c r="BX114" s="727"/>
      <c r="BY114" s="725"/>
      <c r="BZ114" s="728"/>
      <c r="CA114" s="727"/>
      <c r="CB114" s="725"/>
      <c r="CC114" s="728"/>
      <c r="CD114" s="727"/>
      <c r="CE114" s="725"/>
      <c r="CF114" s="728"/>
      <c r="CG114" s="727"/>
      <c r="CH114" s="725"/>
      <c r="CI114" s="728"/>
      <c r="CJ114" s="727"/>
      <c r="CK114" s="725"/>
      <c r="CL114" s="728"/>
      <c r="CM114" s="727"/>
      <c r="CN114" s="725"/>
      <c r="CO114" s="728"/>
      <c r="CP114" s="727"/>
      <c r="CQ114" s="725"/>
      <c r="CR114" s="728"/>
      <c r="CS114" s="727"/>
      <c r="CT114" s="725"/>
      <c r="CU114" s="728"/>
      <c r="CV114" s="727"/>
      <c r="CW114" s="725"/>
      <c r="CX114" s="728"/>
      <c r="CY114" s="727"/>
      <c r="CZ114" s="725"/>
      <c r="DA114" s="728"/>
      <c r="DB114" s="727"/>
      <c r="DC114" s="725"/>
      <c r="DD114" s="728"/>
      <c r="DE114" s="727"/>
      <c r="DF114" s="725"/>
      <c r="DG114" s="728"/>
      <c r="DH114" s="727"/>
      <c r="DI114" s="725"/>
      <c r="DJ114" s="727"/>
      <c r="DK114" s="727"/>
      <c r="DL114" s="727"/>
      <c r="DM114" s="727"/>
      <c r="DN114" s="727"/>
      <c r="DO114" s="727"/>
      <c r="DP114" s="727"/>
      <c r="DQ114" s="727"/>
      <c r="DR114" s="727"/>
      <c r="DS114" s="727"/>
      <c r="DT114" s="727"/>
    </row>
    <row r="115" spans="1:124" ht="15.75" customHeight="1" x14ac:dyDescent="0.3">
      <c r="A115" s="1" t="str">
        <f>PACKAGING!B38</f>
        <v>Itch Mix front label</v>
      </c>
      <c r="B115" s="960">
        <v>1</v>
      </c>
      <c r="C115" s="961">
        <v>1</v>
      </c>
      <c r="D115" s="962"/>
      <c r="E115" s="957"/>
      <c r="H115" s="177"/>
      <c r="I115" s="176"/>
      <c r="K115" s="177"/>
      <c r="L115" s="176"/>
      <c r="N115" s="177"/>
      <c r="O115" s="176"/>
      <c r="Q115" s="177"/>
      <c r="R115" s="176"/>
      <c r="T115" s="177"/>
      <c r="U115" s="176"/>
      <c r="W115" s="177"/>
      <c r="X115" s="176"/>
      <c r="Z115" s="177"/>
      <c r="AA115" s="176"/>
      <c r="AC115" s="177"/>
      <c r="AD115" s="176"/>
      <c r="AF115" s="177"/>
      <c r="AG115" s="176"/>
      <c r="AI115" s="177"/>
      <c r="AJ115" s="176"/>
      <c r="AL115" s="177"/>
      <c r="AM115" s="176"/>
      <c r="AO115" s="177"/>
      <c r="AP115" s="176"/>
      <c r="AR115" s="177"/>
      <c r="AS115" s="176"/>
      <c r="AU115" s="177"/>
      <c r="AV115" s="176"/>
      <c r="AX115" s="177"/>
      <c r="AY115" s="176"/>
      <c r="BA115" s="177"/>
      <c r="BB115" s="176"/>
      <c r="BD115" s="177"/>
      <c r="BE115" s="176"/>
      <c r="BG115" s="177"/>
      <c r="BH115" s="176"/>
      <c r="BJ115" s="177"/>
      <c r="BK115" s="176"/>
      <c r="BM115" s="177"/>
      <c r="BN115" s="176"/>
      <c r="BP115" s="177"/>
      <c r="BQ115" s="176"/>
      <c r="BS115" s="177"/>
      <c r="BT115" s="176"/>
      <c r="BV115" s="177"/>
      <c r="BW115" s="176"/>
      <c r="BY115" s="177"/>
      <c r="BZ115" s="176"/>
      <c r="CB115" s="177"/>
      <c r="CC115" s="176"/>
      <c r="CE115" s="177"/>
      <c r="CF115" s="176"/>
      <c r="CH115" s="177"/>
      <c r="CI115" s="176"/>
      <c r="CK115" s="177"/>
      <c r="CL115" s="176"/>
      <c r="CN115" s="177"/>
      <c r="CO115" s="176"/>
      <c r="CQ115" s="177"/>
      <c r="CR115" s="176"/>
      <c r="CT115" s="177"/>
      <c r="CU115" s="176"/>
      <c r="CW115" s="177"/>
      <c r="CX115" s="176"/>
      <c r="CZ115" s="177"/>
    </row>
    <row r="116" spans="1:124" ht="15.75" customHeight="1" x14ac:dyDescent="0.3">
      <c r="A116" s="1" t="str">
        <f>PACKAGING!B39</f>
        <v>Itch Mix 500g back label</v>
      </c>
      <c r="B116" s="960">
        <v>1</v>
      </c>
      <c r="C116" s="961"/>
      <c r="D116" s="962"/>
      <c r="E116" s="957"/>
      <c r="H116" s="177"/>
      <c r="I116" s="176"/>
      <c r="K116" s="177"/>
      <c r="L116" s="176"/>
      <c r="N116" s="177"/>
      <c r="O116" s="176"/>
      <c r="Q116" s="177"/>
      <c r="R116" s="176"/>
      <c r="T116" s="177"/>
      <c r="U116" s="176"/>
      <c r="W116" s="177"/>
      <c r="X116" s="176"/>
      <c r="Z116" s="177"/>
      <c r="AA116" s="176"/>
      <c r="AC116" s="177"/>
      <c r="AD116" s="176"/>
      <c r="AF116" s="177"/>
      <c r="AG116" s="176"/>
      <c r="AI116" s="177"/>
      <c r="AJ116" s="176"/>
      <c r="AL116" s="177"/>
      <c r="AM116" s="176"/>
      <c r="AO116" s="177"/>
      <c r="AP116" s="176"/>
      <c r="AR116" s="177"/>
      <c r="AS116" s="176"/>
      <c r="AU116" s="177"/>
      <c r="AV116" s="176"/>
      <c r="AX116" s="177"/>
      <c r="AY116" s="176"/>
      <c r="BA116" s="177"/>
      <c r="BB116" s="176"/>
      <c r="BD116" s="177"/>
      <c r="BE116" s="176"/>
      <c r="BG116" s="177"/>
      <c r="BH116" s="176"/>
      <c r="BJ116" s="177"/>
      <c r="BK116" s="176"/>
      <c r="BM116" s="177"/>
      <c r="BN116" s="176"/>
      <c r="BP116" s="177"/>
      <c r="BQ116" s="176"/>
      <c r="BS116" s="177"/>
      <c r="BT116" s="176"/>
      <c r="BV116" s="177"/>
      <c r="BW116" s="176"/>
      <c r="BY116" s="177"/>
      <c r="BZ116" s="176"/>
      <c r="CB116" s="177"/>
      <c r="CC116" s="176"/>
      <c r="CE116" s="177"/>
      <c r="CF116" s="176"/>
      <c r="CH116" s="177"/>
      <c r="CI116" s="176"/>
      <c r="CK116" s="177"/>
      <c r="CL116" s="176"/>
      <c r="CN116" s="177"/>
      <c r="CO116" s="176"/>
      <c r="CQ116" s="177"/>
      <c r="CR116" s="176"/>
      <c r="CT116" s="177"/>
      <c r="CU116" s="176"/>
      <c r="CW116" s="177"/>
      <c r="CX116" s="176"/>
      <c r="CZ116" s="177"/>
    </row>
    <row r="117" spans="1:124" ht="15.75" customHeight="1" x14ac:dyDescent="0.3">
      <c r="A117" s="1" t="str">
        <f>PACKAGING!B40</f>
        <v>Itch Mix 2kg back label</v>
      </c>
      <c r="B117" s="960"/>
      <c r="C117" s="961">
        <v>1</v>
      </c>
      <c r="D117" s="962"/>
      <c r="E117" s="957"/>
      <c r="H117" s="177"/>
      <c r="I117" s="176"/>
      <c r="K117" s="177"/>
      <c r="L117" s="176"/>
      <c r="N117" s="177"/>
      <c r="O117" s="176"/>
      <c r="Q117" s="177"/>
      <c r="R117" s="176"/>
      <c r="T117" s="177"/>
      <c r="U117" s="176"/>
      <c r="W117" s="177"/>
      <c r="X117" s="176"/>
      <c r="Z117" s="177"/>
      <c r="AA117" s="176"/>
      <c r="AC117" s="177"/>
      <c r="AD117" s="176"/>
      <c r="AF117" s="177"/>
      <c r="AG117" s="176"/>
      <c r="AI117" s="177"/>
      <c r="AJ117" s="176"/>
      <c r="AL117" s="177"/>
      <c r="AM117" s="176"/>
      <c r="AO117" s="177"/>
      <c r="AP117" s="176"/>
      <c r="AR117" s="177"/>
      <c r="AS117" s="176"/>
      <c r="AU117" s="177"/>
      <c r="AV117" s="176"/>
      <c r="AX117" s="177"/>
      <c r="AY117" s="176"/>
      <c r="BA117" s="177"/>
      <c r="BB117" s="176"/>
      <c r="BD117" s="177"/>
      <c r="BE117" s="176"/>
      <c r="BG117" s="177"/>
      <c r="BH117" s="176"/>
      <c r="BJ117" s="177"/>
      <c r="BK117" s="176"/>
      <c r="BM117" s="177"/>
      <c r="BN117" s="176"/>
      <c r="BP117" s="177"/>
      <c r="BQ117" s="176"/>
      <c r="BS117" s="177"/>
      <c r="BT117" s="176"/>
      <c r="BV117" s="177"/>
      <c r="BW117" s="176"/>
      <c r="BY117" s="177"/>
      <c r="BZ117" s="176"/>
      <c r="CB117" s="177"/>
      <c r="CC117" s="176"/>
      <c r="CE117" s="177"/>
      <c r="CF117" s="176"/>
      <c r="CH117" s="177"/>
      <c r="CI117" s="176"/>
      <c r="CK117" s="177"/>
      <c r="CL117" s="176"/>
      <c r="CN117" s="177"/>
      <c r="CO117" s="176"/>
      <c r="CQ117" s="177"/>
      <c r="CR117" s="176"/>
      <c r="CT117" s="177"/>
      <c r="CU117" s="176"/>
      <c r="CW117" s="177"/>
      <c r="CX117" s="176"/>
      <c r="CZ117" s="177"/>
    </row>
    <row r="118" spans="1:124" ht="18" customHeight="1" x14ac:dyDescent="0.3">
      <c r="A118" s="963"/>
      <c r="B118" s="964"/>
      <c r="C118" s="965"/>
      <c r="D118" s="177"/>
      <c r="E118" s="957"/>
      <c r="H118" s="177"/>
      <c r="I118" s="176"/>
      <c r="K118" s="177"/>
      <c r="L118" s="176"/>
      <c r="N118" s="177"/>
      <c r="O118" s="176"/>
      <c r="Q118" s="177"/>
      <c r="R118" s="176"/>
      <c r="T118" s="177"/>
      <c r="U118" s="176"/>
      <c r="W118" s="177"/>
      <c r="X118" s="176"/>
      <c r="Z118" s="177"/>
      <c r="AA118" s="176"/>
      <c r="AC118" s="177"/>
      <c r="AD118" s="176"/>
      <c r="AF118" s="177"/>
      <c r="AG118" s="176"/>
      <c r="AI118" s="177"/>
      <c r="AJ118" s="176"/>
      <c r="AL118" s="177"/>
      <c r="AM118" s="176"/>
      <c r="AO118" s="177"/>
      <c r="AP118" s="176"/>
      <c r="AR118" s="177"/>
      <c r="AS118" s="176"/>
      <c r="AU118" s="177"/>
      <c r="AV118" s="176"/>
      <c r="AX118" s="177"/>
      <c r="AY118" s="176"/>
      <c r="BA118" s="177"/>
      <c r="BB118" s="176"/>
      <c r="BD118" s="177"/>
      <c r="BE118" s="176"/>
      <c r="BG118" s="177"/>
      <c r="BH118" s="176"/>
      <c r="BJ118" s="177"/>
      <c r="BK118" s="176"/>
      <c r="BM118" s="177"/>
      <c r="BN118" s="176"/>
      <c r="BP118" s="177"/>
      <c r="BQ118" s="176"/>
      <c r="BS118" s="177"/>
      <c r="BT118" s="176"/>
      <c r="BV118" s="177"/>
      <c r="BW118" s="176"/>
      <c r="BY118" s="177"/>
      <c r="BZ118" s="176"/>
      <c r="CB118" s="177"/>
      <c r="CC118" s="176"/>
      <c r="CE118" s="177"/>
      <c r="CF118" s="176"/>
      <c r="CH118" s="177"/>
      <c r="CI118" s="176"/>
      <c r="CK118" s="177"/>
      <c r="CL118" s="176"/>
      <c r="CN118" s="177"/>
      <c r="CO118" s="176"/>
      <c r="CQ118" s="177"/>
      <c r="CR118" s="176"/>
      <c r="CT118" s="177"/>
      <c r="CU118" s="176"/>
      <c r="CW118" s="177"/>
      <c r="CX118" s="176"/>
      <c r="CZ118" s="177"/>
    </row>
    <row r="119" spans="1:124" ht="15.75" customHeight="1" x14ac:dyDescent="0.3">
      <c r="A119" s="270"/>
      <c r="B119" s="966"/>
      <c r="C119" s="967"/>
      <c r="D119" s="177"/>
      <c r="E119" s="957"/>
      <c r="H119" s="177"/>
      <c r="I119" s="176"/>
      <c r="K119" s="177"/>
      <c r="L119" s="176"/>
      <c r="N119" s="177"/>
      <c r="O119" s="176"/>
      <c r="Q119" s="177"/>
      <c r="R119" s="176"/>
      <c r="T119" s="177"/>
      <c r="U119" s="176"/>
      <c r="W119" s="177"/>
      <c r="X119" s="176"/>
      <c r="Z119" s="177"/>
      <c r="AA119" s="176"/>
      <c r="AC119" s="177"/>
      <c r="AD119" s="176"/>
      <c r="AF119" s="177"/>
      <c r="AG119" s="176"/>
      <c r="AI119" s="177"/>
      <c r="AJ119" s="176"/>
      <c r="AL119" s="177"/>
      <c r="AM119" s="176"/>
      <c r="AO119" s="177"/>
      <c r="AP119" s="176"/>
      <c r="AR119" s="177"/>
      <c r="AS119" s="176"/>
      <c r="AU119" s="177"/>
      <c r="AV119" s="176"/>
      <c r="AX119" s="177"/>
      <c r="AY119" s="176"/>
      <c r="BA119" s="177"/>
      <c r="BB119" s="176"/>
      <c r="BD119" s="177"/>
      <c r="BE119" s="176"/>
      <c r="BG119" s="177"/>
      <c r="BH119" s="176"/>
      <c r="BJ119" s="177"/>
      <c r="BK119" s="176"/>
      <c r="BM119" s="177"/>
      <c r="BN119" s="176"/>
      <c r="BP119" s="177"/>
      <c r="BQ119" s="176"/>
      <c r="BS119" s="177"/>
      <c r="BT119" s="176"/>
      <c r="BV119" s="177"/>
      <c r="BW119" s="176"/>
      <c r="BY119" s="177"/>
      <c r="BZ119" s="176"/>
      <c r="CB119" s="177"/>
      <c r="CC119" s="176"/>
      <c r="CE119" s="177"/>
      <c r="CF119" s="176"/>
      <c r="CH119" s="177"/>
      <c r="CI119" s="176"/>
      <c r="CK119" s="177"/>
      <c r="CL119" s="176"/>
      <c r="CN119" s="177"/>
      <c r="CO119" s="176"/>
      <c r="CQ119" s="177"/>
      <c r="CR119" s="176"/>
      <c r="CT119" s="177"/>
      <c r="CU119" s="176"/>
      <c r="CW119" s="177"/>
      <c r="CX119" s="176"/>
      <c r="CZ119" s="177"/>
    </row>
    <row r="120" spans="1:124" ht="15.75" customHeight="1" x14ac:dyDescent="0.3">
      <c r="A120" s="270"/>
      <c r="B120" s="968"/>
      <c r="C120" s="967"/>
      <c r="D120" s="177"/>
      <c r="E120" s="957"/>
      <c r="H120" s="177"/>
      <c r="I120" s="176"/>
      <c r="K120" s="177"/>
      <c r="L120" s="176"/>
      <c r="N120" s="177"/>
      <c r="O120" s="176"/>
      <c r="Q120" s="177"/>
      <c r="R120" s="176"/>
      <c r="T120" s="177"/>
      <c r="U120" s="176"/>
      <c r="W120" s="177"/>
      <c r="X120" s="176"/>
      <c r="Z120" s="177"/>
      <c r="AA120" s="176"/>
      <c r="AC120" s="177"/>
      <c r="AD120" s="176"/>
      <c r="AF120" s="177"/>
      <c r="AG120" s="176"/>
      <c r="AI120" s="177"/>
      <c r="AJ120" s="176"/>
      <c r="AL120" s="177"/>
      <c r="AM120" s="176"/>
      <c r="AO120" s="177"/>
      <c r="AP120" s="176"/>
      <c r="AR120" s="177"/>
      <c r="AS120" s="176"/>
      <c r="AU120" s="177"/>
      <c r="AV120" s="176"/>
      <c r="AX120" s="177"/>
      <c r="AY120" s="176"/>
      <c r="BA120" s="177"/>
      <c r="BB120" s="176"/>
      <c r="BD120" s="177"/>
      <c r="BE120" s="176"/>
      <c r="BG120" s="177"/>
      <c r="BH120" s="176"/>
      <c r="BJ120" s="177"/>
      <c r="BK120" s="176"/>
      <c r="BM120" s="177"/>
      <c r="BN120" s="176"/>
      <c r="BP120" s="177"/>
      <c r="BQ120" s="176"/>
      <c r="BS120" s="177"/>
      <c r="BT120" s="176"/>
      <c r="BV120" s="177"/>
      <c r="BW120" s="176"/>
      <c r="BY120" s="177"/>
      <c r="BZ120" s="176"/>
      <c r="CB120" s="177"/>
      <c r="CC120" s="176"/>
      <c r="CE120" s="177"/>
      <c r="CF120" s="176"/>
      <c r="CH120" s="177"/>
      <c r="CI120" s="176"/>
      <c r="CK120" s="177"/>
      <c r="CL120" s="176"/>
      <c r="CN120" s="177"/>
      <c r="CO120" s="176"/>
      <c r="CQ120" s="177"/>
      <c r="CR120" s="176"/>
      <c r="CT120" s="177"/>
      <c r="CU120" s="176"/>
      <c r="CW120" s="177"/>
      <c r="CX120" s="176"/>
      <c r="CZ120" s="177"/>
    </row>
    <row r="121" spans="1:124" ht="15.75" customHeight="1" x14ac:dyDescent="0.3">
      <c r="A121" s="270"/>
      <c r="B121" s="968"/>
      <c r="C121" s="967"/>
      <c r="D121" s="177"/>
      <c r="E121" s="957"/>
      <c r="H121" s="177"/>
      <c r="I121" s="176"/>
      <c r="K121" s="177"/>
      <c r="L121" s="176"/>
      <c r="N121" s="177"/>
      <c r="O121" s="176"/>
      <c r="Q121" s="177"/>
      <c r="R121" s="176"/>
      <c r="T121" s="177"/>
      <c r="U121" s="176"/>
      <c r="W121" s="177"/>
      <c r="X121" s="176"/>
      <c r="Z121" s="177"/>
      <c r="AA121" s="176"/>
      <c r="AC121" s="177"/>
      <c r="AD121" s="176"/>
      <c r="AF121" s="177"/>
      <c r="AG121" s="176"/>
      <c r="AI121" s="177"/>
      <c r="AJ121" s="176"/>
      <c r="AL121" s="177"/>
      <c r="AM121" s="176"/>
      <c r="AO121" s="177"/>
      <c r="AP121" s="176"/>
      <c r="AR121" s="177"/>
      <c r="AS121" s="176"/>
      <c r="AU121" s="177"/>
      <c r="AV121" s="176"/>
      <c r="AX121" s="177"/>
      <c r="AY121" s="176"/>
      <c r="BA121" s="177"/>
      <c r="BB121" s="176"/>
      <c r="BD121" s="177"/>
      <c r="BE121" s="176"/>
      <c r="BG121" s="177"/>
      <c r="BH121" s="176"/>
      <c r="BJ121" s="177"/>
      <c r="BK121" s="176"/>
      <c r="BM121" s="177"/>
      <c r="BN121" s="176"/>
      <c r="BP121" s="177"/>
      <c r="BQ121" s="176"/>
      <c r="BS121" s="177"/>
      <c r="BT121" s="176"/>
      <c r="BV121" s="177"/>
      <c r="BW121" s="176"/>
      <c r="BY121" s="177"/>
      <c r="BZ121" s="176"/>
      <c r="CB121" s="177"/>
      <c r="CC121" s="176"/>
      <c r="CE121" s="177"/>
      <c r="CF121" s="176"/>
      <c r="CH121" s="177"/>
      <c r="CI121" s="176"/>
      <c r="CK121" s="177"/>
      <c r="CL121" s="176"/>
      <c r="CN121" s="177"/>
      <c r="CO121" s="176"/>
      <c r="CQ121" s="177"/>
      <c r="CR121" s="176"/>
      <c r="CT121" s="177"/>
      <c r="CU121" s="176"/>
      <c r="CW121" s="177"/>
      <c r="CX121" s="176"/>
      <c r="CZ121" s="177"/>
    </row>
    <row r="122" spans="1:124" ht="15.75" hidden="1" customHeight="1" x14ac:dyDescent="0.3">
      <c r="A122" s="835"/>
      <c r="B122" s="964"/>
      <c r="C122" s="967"/>
      <c r="D122" s="177"/>
      <c r="E122" s="957"/>
      <c r="H122" s="177"/>
      <c r="I122" s="176"/>
      <c r="K122" s="177"/>
      <c r="L122" s="176"/>
      <c r="N122" s="177"/>
      <c r="O122" s="176"/>
      <c r="Q122" s="177"/>
      <c r="R122" s="176"/>
      <c r="T122" s="177"/>
      <c r="U122" s="176"/>
      <c r="W122" s="177"/>
      <c r="X122" s="176"/>
      <c r="Z122" s="177"/>
      <c r="AA122" s="176"/>
      <c r="AC122" s="177"/>
      <c r="AD122" s="176"/>
      <c r="AF122" s="177"/>
      <c r="AG122" s="176"/>
      <c r="AI122" s="177"/>
      <c r="AJ122" s="176"/>
      <c r="AL122" s="177"/>
      <c r="AM122" s="176"/>
      <c r="AO122" s="177"/>
      <c r="AP122" s="176"/>
      <c r="AR122" s="177"/>
      <c r="AS122" s="176"/>
      <c r="AU122" s="177"/>
      <c r="AV122" s="176"/>
      <c r="AX122" s="177"/>
      <c r="AY122" s="176"/>
      <c r="BA122" s="177"/>
      <c r="BB122" s="176"/>
      <c r="BD122" s="177"/>
      <c r="BE122" s="176"/>
      <c r="BG122" s="177"/>
      <c r="BH122" s="176"/>
      <c r="BJ122" s="177"/>
      <c r="BK122" s="176"/>
      <c r="BM122" s="177"/>
      <c r="BN122" s="176"/>
      <c r="BP122" s="177"/>
      <c r="BQ122" s="176"/>
      <c r="BS122" s="177"/>
      <c r="BT122" s="176"/>
      <c r="BV122" s="177"/>
      <c r="BW122" s="176"/>
      <c r="BY122" s="177"/>
      <c r="BZ122" s="176"/>
      <c r="CB122" s="177"/>
      <c r="CC122" s="176"/>
      <c r="CE122" s="177"/>
      <c r="CF122" s="176"/>
      <c r="CH122" s="177"/>
      <c r="CI122" s="176"/>
      <c r="CK122" s="177"/>
      <c r="CL122" s="176"/>
      <c r="CN122" s="177"/>
      <c r="CO122" s="176"/>
      <c r="CQ122" s="177"/>
      <c r="CR122" s="176"/>
      <c r="CT122" s="177"/>
      <c r="CU122" s="176"/>
      <c r="CW122" s="177"/>
      <c r="CX122" s="176"/>
      <c r="CZ122" s="177"/>
    </row>
    <row r="123" spans="1:124" ht="15.75" hidden="1" customHeight="1" x14ac:dyDescent="0.3">
      <c r="A123" s="835"/>
      <c r="B123" s="964"/>
      <c r="C123" s="967"/>
      <c r="D123" s="177"/>
      <c r="E123" s="957"/>
      <c r="H123" s="177"/>
      <c r="I123" s="176"/>
      <c r="K123" s="177"/>
      <c r="L123" s="176"/>
      <c r="N123" s="177"/>
      <c r="O123" s="176"/>
      <c r="Q123" s="177"/>
      <c r="R123" s="176"/>
      <c r="T123" s="177"/>
      <c r="U123" s="176"/>
      <c r="W123" s="177"/>
      <c r="X123" s="176"/>
      <c r="Z123" s="177"/>
      <c r="AA123" s="176"/>
      <c r="AC123" s="177"/>
      <c r="AD123" s="176"/>
      <c r="AF123" s="177"/>
      <c r="AG123" s="176"/>
      <c r="AI123" s="177"/>
      <c r="AJ123" s="176"/>
      <c r="AL123" s="177"/>
      <c r="AM123" s="176"/>
      <c r="AO123" s="177"/>
      <c r="AP123" s="176"/>
      <c r="AR123" s="177"/>
      <c r="AS123" s="176"/>
      <c r="AU123" s="177"/>
      <c r="AV123" s="176"/>
      <c r="AX123" s="177"/>
      <c r="AY123" s="176"/>
      <c r="BA123" s="177"/>
      <c r="BB123" s="176"/>
      <c r="BD123" s="177"/>
      <c r="BE123" s="176"/>
      <c r="BG123" s="177"/>
      <c r="BH123" s="176"/>
      <c r="BJ123" s="177"/>
      <c r="BK123" s="176"/>
      <c r="BM123" s="177"/>
      <c r="BN123" s="176"/>
      <c r="BP123" s="177"/>
      <c r="BQ123" s="176"/>
      <c r="BS123" s="177"/>
      <c r="BT123" s="176"/>
      <c r="BV123" s="177"/>
      <c r="BW123" s="176"/>
      <c r="BY123" s="177"/>
      <c r="BZ123" s="176"/>
      <c r="CB123" s="177"/>
      <c r="CC123" s="176"/>
      <c r="CE123" s="177"/>
      <c r="CF123" s="176"/>
      <c r="CH123" s="177"/>
      <c r="CI123" s="176"/>
      <c r="CK123" s="177"/>
      <c r="CL123" s="176"/>
      <c r="CN123" s="177"/>
      <c r="CO123" s="176"/>
      <c r="CQ123" s="177"/>
      <c r="CR123" s="176"/>
      <c r="CT123" s="177"/>
      <c r="CU123" s="176"/>
      <c r="CW123" s="177"/>
      <c r="CX123" s="176"/>
      <c r="CZ123" s="177"/>
    </row>
    <row r="124" spans="1:124" ht="15.75" hidden="1" customHeight="1" x14ac:dyDescent="0.3">
      <c r="B124" s="955"/>
      <c r="C124" s="967"/>
      <c r="D124" s="177"/>
      <c r="E124" s="957"/>
      <c r="H124" s="177"/>
      <c r="I124" s="176"/>
      <c r="K124" s="177"/>
      <c r="L124" s="176"/>
      <c r="N124" s="177"/>
      <c r="O124" s="176"/>
      <c r="Q124" s="177"/>
      <c r="R124" s="176"/>
      <c r="T124" s="177"/>
      <c r="U124" s="176"/>
      <c r="W124" s="177"/>
      <c r="X124" s="176"/>
      <c r="Z124" s="177"/>
      <c r="AA124" s="176"/>
      <c r="AC124" s="177"/>
      <c r="AD124" s="176"/>
      <c r="AF124" s="177"/>
      <c r="AG124" s="176"/>
      <c r="AI124" s="177"/>
      <c r="AJ124" s="176"/>
      <c r="AL124" s="177"/>
      <c r="AM124" s="176"/>
      <c r="AO124" s="177"/>
      <c r="AP124" s="176"/>
      <c r="AR124" s="177"/>
      <c r="AS124" s="176"/>
      <c r="AU124" s="177"/>
      <c r="AV124" s="176"/>
      <c r="AX124" s="177"/>
      <c r="AY124" s="176"/>
      <c r="BA124" s="177"/>
      <c r="BB124" s="176"/>
      <c r="BD124" s="177"/>
      <c r="BE124" s="176"/>
      <c r="BG124" s="177"/>
      <c r="BH124" s="176"/>
      <c r="BJ124" s="177"/>
      <c r="BK124" s="176"/>
      <c r="BM124" s="177"/>
      <c r="BN124" s="176"/>
      <c r="BP124" s="177"/>
      <c r="BQ124" s="176"/>
      <c r="BS124" s="177"/>
      <c r="BT124" s="176"/>
      <c r="BV124" s="177"/>
      <c r="BW124" s="176"/>
      <c r="BY124" s="177"/>
      <c r="BZ124" s="176"/>
      <c r="CB124" s="177"/>
      <c r="CC124" s="176"/>
      <c r="CE124" s="177"/>
      <c r="CF124" s="176"/>
      <c r="CH124" s="177"/>
      <c r="CI124" s="176"/>
      <c r="CK124" s="177"/>
      <c r="CL124" s="176"/>
      <c r="CN124" s="177"/>
      <c r="CO124" s="176"/>
      <c r="CQ124" s="177"/>
      <c r="CR124" s="176"/>
      <c r="CT124" s="177"/>
      <c r="CU124" s="176"/>
      <c r="CW124" s="177"/>
      <c r="CX124" s="176"/>
      <c r="CZ124" s="177"/>
    </row>
    <row r="125" spans="1:124" ht="15.75" hidden="1" customHeight="1" x14ac:dyDescent="0.3">
      <c r="A125" s="969"/>
      <c r="B125" s="970"/>
      <c r="C125" s="967"/>
      <c r="D125" s="177"/>
      <c r="E125" s="957"/>
      <c r="H125" s="177"/>
      <c r="I125" s="176"/>
      <c r="K125" s="177"/>
      <c r="L125" s="176"/>
      <c r="N125" s="177"/>
      <c r="O125" s="176"/>
      <c r="Q125" s="177"/>
      <c r="R125" s="176"/>
      <c r="T125" s="177"/>
      <c r="U125" s="176"/>
      <c r="W125" s="177"/>
      <c r="X125" s="176"/>
      <c r="Z125" s="177"/>
      <c r="AA125" s="176"/>
      <c r="AC125" s="177"/>
      <c r="AD125" s="176"/>
      <c r="AF125" s="177"/>
      <c r="AG125" s="176"/>
      <c r="AI125" s="177"/>
      <c r="AJ125" s="176"/>
      <c r="AL125" s="177"/>
      <c r="AM125" s="176"/>
      <c r="AO125" s="177"/>
      <c r="AP125" s="176"/>
      <c r="AR125" s="177"/>
      <c r="AS125" s="176"/>
      <c r="AU125" s="177"/>
      <c r="AV125" s="176"/>
      <c r="AX125" s="177"/>
      <c r="AY125" s="176"/>
      <c r="BA125" s="177"/>
      <c r="BB125" s="176"/>
      <c r="BD125" s="177"/>
      <c r="BE125" s="176"/>
      <c r="BG125" s="177"/>
      <c r="BH125" s="176"/>
      <c r="BJ125" s="177"/>
      <c r="BK125" s="176"/>
      <c r="BM125" s="177"/>
      <c r="BN125" s="176"/>
      <c r="BP125" s="177"/>
      <c r="BQ125" s="176"/>
      <c r="BS125" s="177"/>
      <c r="BT125" s="176"/>
      <c r="BV125" s="177"/>
      <c r="BW125" s="176"/>
      <c r="BY125" s="177"/>
      <c r="BZ125" s="176"/>
      <c r="CB125" s="177"/>
      <c r="CC125" s="176"/>
      <c r="CE125" s="177"/>
      <c r="CF125" s="176"/>
      <c r="CH125" s="177"/>
      <c r="CI125" s="176"/>
      <c r="CK125" s="177"/>
      <c r="CL125" s="176"/>
      <c r="CN125" s="177"/>
      <c r="CO125" s="176"/>
      <c r="CQ125" s="177"/>
      <c r="CR125" s="176"/>
      <c r="CT125" s="177"/>
      <c r="CU125" s="176"/>
      <c r="CW125" s="177"/>
      <c r="CX125" s="176"/>
      <c r="CZ125" s="177"/>
    </row>
    <row r="126" spans="1:124" ht="15.75" hidden="1" customHeight="1" x14ac:dyDescent="0.3">
      <c r="A126" s="835"/>
      <c r="B126" s="964"/>
      <c r="C126" s="967"/>
      <c r="D126" s="177"/>
      <c r="E126" s="957"/>
      <c r="H126" s="177"/>
      <c r="I126" s="176"/>
      <c r="K126" s="177"/>
      <c r="L126" s="176"/>
      <c r="N126" s="177"/>
      <c r="O126" s="176"/>
      <c r="Q126" s="177"/>
      <c r="R126" s="176"/>
      <c r="T126" s="177"/>
      <c r="U126" s="176"/>
      <c r="W126" s="177"/>
      <c r="X126" s="176"/>
      <c r="Z126" s="177"/>
      <c r="AA126" s="176"/>
      <c r="AC126" s="177"/>
      <c r="AD126" s="176"/>
      <c r="AF126" s="177"/>
      <c r="AG126" s="176"/>
      <c r="AI126" s="177"/>
      <c r="AJ126" s="176"/>
      <c r="AL126" s="177"/>
      <c r="AM126" s="176"/>
      <c r="AO126" s="177"/>
      <c r="AP126" s="176"/>
      <c r="AR126" s="177"/>
      <c r="AS126" s="176"/>
      <c r="AU126" s="177"/>
      <c r="AV126" s="176"/>
      <c r="AX126" s="177"/>
      <c r="AY126" s="176"/>
      <c r="BA126" s="177"/>
      <c r="BB126" s="176"/>
      <c r="BD126" s="177"/>
      <c r="BE126" s="176"/>
      <c r="BG126" s="177"/>
      <c r="BH126" s="176"/>
      <c r="BJ126" s="177"/>
      <c r="BK126" s="176"/>
      <c r="BM126" s="177"/>
      <c r="BN126" s="176"/>
      <c r="BP126" s="177"/>
      <c r="BQ126" s="176"/>
      <c r="BS126" s="177"/>
      <c r="BT126" s="176"/>
      <c r="BV126" s="177"/>
      <c r="BW126" s="176"/>
      <c r="BY126" s="177"/>
      <c r="BZ126" s="176"/>
      <c r="CB126" s="177"/>
      <c r="CC126" s="176"/>
      <c r="CE126" s="177"/>
      <c r="CF126" s="176"/>
      <c r="CH126" s="177"/>
      <c r="CI126" s="176"/>
      <c r="CK126" s="177"/>
      <c r="CL126" s="176"/>
      <c r="CN126" s="177"/>
      <c r="CO126" s="176"/>
      <c r="CQ126" s="177"/>
      <c r="CR126" s="176"/>
      <c r="CT126" s="177"/>
      <c r="CU126" s="176"/>
      <c r="CW126" s="177"/>
      <c r="CX126" s="176"/>
      <c r="CZ126" s="177"/>
    </row>
    <row r="127" spans="1:124" ht="15.75" hidden="1" customHeight="1" x14ac:dyDescent="0.3">
      <c r="A127" s="837"/>
      <c r="B127" s="964"/>
      <c r="C127" s="967"/>
      <c r="D127" s="177"/>
      <c r="E127" s="957"/>
      <c r="H127" s="177"/>
      <c r="I127" s="176"/>
      <c r="K127" s="177"/>
      <c r="L127" s="176"/>
      <c r="N127" s="177"/>
      <c r="O127" s="176"/>
      <c r="Q127" s="177"/>
      <c r="R127" s="176"/>
      <c r="T127" s="177"/>
      <c r="U127" s="176"/>
      <c r="W127" s="177"/>
      <c r="X127" s="176"/>
      <c r="Z127" s="177"/>
      <c r="AA127" s="176"/>
      <c r="AC127" s="177"/>
      <c r="AD127" s="176"/>
      <c r="AF127" s="177"/>
      <c r="AG127" s="176"/>
      <c r="AI127" s="177"/>
      <c r="AJ127" s="176"/>
      <c r="AL127" s="177"/>
      <c r="AM127" s="176"/>
      <c r="AO127" s="177"/>
      <c r="AP127" s="176"/>
      <c r="AR127" s="177"/>
      <c r="AS127" s="176"/>
      <c r="AU127" s="177"/>
      <c r="AV127" s="176"/>
      <c r="AX127" s="177"/>
      <c r="AY127" s="176"/>
      <c r="BA127" s="177"/>
      <c r="BB127" s="176"/>
      <c r="BD127" s="177"/>
      <c r="BE127" s="176"/>
      <c r="BG127" s="177"/>
      <c r="BH127" s="176"/>
      <c r="BJ127" s="177"/>
      <c r="BK127" s="176"/>
      <c r="BM127" s="177"/>
      <c r="BN127" s="176"/>
      <c r="BP127" s="177"/>
      <c r="BQ127" s="176"/>
      <c r="BS127" s="177"/>
      <c r="BT127" s="176"/>
      <c r="BV127" s="177"/>
      <c r="BW127" s="176"/>
      <c r="BY127" s="177"/>
      <c r="BZ127" s="176"/>
      <c r="CB127" s="177"/>
      <c r="CC127" s="176"/>
      <c r="CE127" s="177"/>
      <c r="CF127" s="176"/>
      <c r="CH127" s="177"/>
      <c r="CI127" s="176"/>
      <c r="CK127" s="177"/>
      <c r="CL127" s="176"/>
      <c r="CN127" s="177"/>
      <c r="CO127" s="176"/>
      <c r="CQ127" s="177"/>
      <c r="CR127" s="176"/>
      <c r="CT127" s="177"/>
      <c r="CU127" s="176"/>
      <c r="CW127" s="177"/>
      <c r="CX127" s="176"/>
      <c r="CZ127" s="177"/>
    </row>
    <row r="128" spans="1:124" ht="15.75" hidden="1" customHeight="1" x14ac:dyDescent="0.3">
      <c r="B128" s="955"/>
      <c r="C128" s="967"/>
      <c r="D128" s="177"/>
      <c r="E128" s="957"/>
      <c r="H128" s="177"/>
      <c r="I128" s="176"/>
      <c r="K128" s="177"/>
      <c r="L128" s="176"/>
      <c r="N128" s="177"/>
      <c r="O128" s="176"/>
      <c r="Q128" s="177"/>
      <c r="R128" s="176"/>
      <c r="T128" s="177"/>
      <c r="U128" s="176"/>
      <c r="W128" s="177"/>
      <c r="X128" s="176"/>
      <c r="Z128" s="177"/>
      <c r="AA128" s="176"/>
      <c r="AC128" s="177"/>
      <c r="AD128" s="176"/>
      <c r="AF128" s="177"/>
      <c r="AG128" s="176"/>
      <c r="AI128" s="177"/>
      <c r="AJ128" s="176"/>
      <c r="AL128" s="177"/>
      <c r="AM128" s="176"/>
      <c r="AO128" s="177"/>
      <c r="AP128" s="176"/>
      <c r="AR128" s="177"/>
      <c r="AS128" s="176"/>
      <c r="AU128" s="177"/>
      <c r="AV128" s="176"/>
      <c r="AX128" s="177"/>
      <c r="AY128" s="176"/>
      <c r="BA128" s="177"/>
      <c r="BB128" s="176"/>
      <c r="BD128" s="177"/>
      <c r="BE128" s="176"/>
      <c r="BG128" s="177"/>
      <c r="BH128" s="176"/>
      <c r="BJ128" s="177"/>
      <c r="BK128" s="176"/>
      <c r="BM128" s="177"/>
      <c r="BN128" s="176"/>
      <c r="BP128" s="177"/>
      <c r="BQ128" s="176"/>
      <c r="BS128" s="177"/>
      <c r="BT128" s="176"/>
      <c r="BV128" s="177"/>
      <c r="BW128" s="176"/>
      <c r="BY128" s="177"/>
      <c r="BZ128" s="176"/>
      <c r="CB128" s="177"/>
      <c r="CC128" s="176"/>
      <c r="CE128" s="177"/>
      <c r="CF128" s="176"/>
      <c r="CH128" s="177"/>
      <c r="CI128" s="176"/>
      <c r="CK128" s="177"/>
      <c r="CL128" s="176"/>
      <c r="CN128" s="177"/>
      <c r="CO128" s="176"/>
      <c r="CQ128" s="177"/>
      <c r="CR128" s="176"/>
      <c r="CT128" s="177"/>
      <c r="CU128" s="176"/>
      <c r="CW128" s="177"/>
      <c r="CX128" s="176"/>
      <c r="CZ128" s="177"/>
    </row>
    <row r="129" spans="1:124" ht="15.75" hidden="1" customHeight="1" x14ac:dyDescent="0.3">
      <c r="A129" s="971"/>
      <c r="B129" s="955"/>
      <c r="C129" s="967"/>
      <c r="D129" s="177"/>
      <c r="E129" s="957"/>
      <c r="H129" s="177"/>
      <c r="I129" s="176"/>
      <c r="K129" s="177"/>
      <c r="L129" s="176"/>
      <c r="N129" s="177"/>
      <c r="O129" s="176"/>
      <c r="Q129" s="177"/>
      <c r="R129" s="176"/>
      <c r="T129" s="177"/>
      <c r="U129" s="176"/>
      <c r="W129" s="177"/>
      <c r="X129" s="176"/>
      <c r="Z129" s="177"/>
      <c r="AA129" s="176"/>
      <c r="AC129" s="177"/>
      <c r="AD129" s="176"/>
      <c r="AF129" s="177"/>
      <c r="AG129" s="176"/>
      <c r="AI129" s="177"/>
      <c r="AJ129" s="176"/>
      <c r="AL129" s="177"/>
      <c r="AM129" s="176"/>
      <c r="AO129" s="177"/>
      <c r="AP129" s="176"/>
      <c r="AR129" s="177"/>
      <c r="AS129" s="176"/>
      <c r="AU129" s="177"/>
      <c r="AV129" s="176"/>
      <c r="AX129" s="177"/>
      <c r="AY129" s="176"/>
      <c r="BA129" s="177"/>
      <c r="BB129" s="176"/>
      <c r="BD129" s="177"/>
      <c r="BE129" s="176"/>
      <c r="BG129" s="177"/>
      <c r="BH129" s="176"/>
      <c r="BJ129" s="177"/>
      <c r="BK129" s="176"/>
      <c r="BM129" s="177"/>
      <c r="BN129" s="176"/>
      <c r="BP129" s="177"/>
      <c r="BQ129" s="176"/>
      <c r="BS129" s="177"/>
      <c r="BT129" s="176"/>
      <c r="BV129" s="177"/>
      <c r="BW129" s="176"/>
      <c r="BY129" s="177"/>
      <c r="BZ129" s="176"/>
      <c r="CB129" s="177"/>
      <c r="CC129" s="176"/>
      <c r="CE129" s="177"/>
      <c r="CF129" s="176"/>
      <c r="CH129" s="177"/>
      <c r="CI129" s="176"/>
      <c r="CK129" s="177"/>
      <c r="CL129" s="176"/>
      <c r="CN129" s="177"/>
      <c r="CO129" s="176"/>
      <c r="CQ129" s="177"/>
      <c r="CR129" s="176"/>
      <c r="CT129" s="177"/>
      <c r="CU129" s="176"/>
      <c r="CW129" s="177"/>
      <c r="CX129" s="176"/>
      <c r="CZ129" s="177"/>
    </row>
    <row r="130" spans="1:124" ht="15.75" hidden="1" customHeight="1" x14ac:dyDescent="0.3">
      <c r="A130" s="971"/>
      <c r="B130" s="955"/>
      <c r="C130" s="967"/>
      <c r="D130" s="177"/>
      <c r="E130" s="957"/>
      <c r="H130" s="177"/>
      <c r="I130" s="176"/>
      <c r="K130" s="177"/>
      <c r="L130" s="176"/>
      <c r="N130" s="177"/>
      <c r="O130" s="176"/>
      <c r="Q130" s="177"/>
      <c r="R130" s="176"/>
      <c r="T130" s="177"/>
      <c r="U130" s="176"/>
      <c r="W130" s="177"/>
      <c r="X130" s="176"/>
      <c r="Z130" s="177"/>
      <c r="AA130" s="176"/>
      <c r="AC130" s="177"/>
      <c r="AD130" s="176"/>
      <c r="AF130" s="177"/>
      <c r="AG130" s="176"/>
      <c r="AI130" s="177"/>
      <c r="AJ130" s="176"/>
      <c r="AL130" s="177"/>
      <c r="AM130" s="176"/>
      <c r="AO130" s="177"/>
      <c r="AP130" s="176"/>
      <c r="AR130" s="177"/>
      <c r="AS130" s="176"/>
      <c r="AU130" s="177"/>
      <c r="AV130" s="176"/>
      <c r="AX130" s="177"/>
      <c r="AY130" s="176"/>
      <c r="BA130" s="177"/>
      <c r="BB130" s="176"/>
      <c r="BD130" s="177"/>
      <c r="BE130" s="176"/>
      <c r="BG130" s="177"/>
      <c r="BH130" s="176"/>
      <c r="BJ130" s="177"/>
      <c r="BK130" s="176"/>
      <c r="BM130" s="177"/>
      <c r="BN130" s="176"/>
      <c r="BP130" s="177"/>
      <c r="BQ130" s="176"/>
      <c r="BS130" s="177"/>
      <c r="BT130" s="176"/>
      <c r="BV130" s="177"/>
      <c r="BW130" s="176"/>
      <c r="BY130" s="177"/>
      <c r="BZ130" s="176"/>
      <c r="CB130" s="177"/>
      <c r="CC130" s="176"/>
      <c r="CE130" s="177"/>
      <c r="CF130" s="176"/>
      <c r="CH130" s="177"/>
      <c r="CI130" s="176"/>
      <c r="CK130" s="177"/>
      <c r="CL130" s="176"/>
      <c r="CN130" s="177"/>
      <c r="CO130" s="176"/>
      <c r="CQ130" s="177"/>
      <c r="CR130" s="176"/>
      <c r="CT130" s="177"/>
      <c r="CU130" s="176"/>
      <c r="CW130" s="177"/>
      <c r="CX130" s="176"/>
      <c r="CZ130" s="177"/>
    </row>
    <row r="131" spans="1:124" ht="15.75" hidden="1" customHeight="1" x14ac:dyDescent="0.3">
      <c r="A131" s="972"/>
      <c r="B131" s="955"/>
      <c r="C131" s="967"/>
      <c r="D131" s="177"/>
      <c r="E131" s="957"/>
      <c r="H131" s="177"/>
      <c r="I131" s="176"/>
      <c r="K131" s="177"/>
      <c r="L131" s="176"/>
      <c r="N131" s="177"/>
      <c r="O131" s="176"/>
      <c r="Q131" s="177"/>
      <c r="R131" s="176"/>
      <c r="T131" s="177"/>
      <c r="U131" s="176"/>
      <c r="W131" s="177"/>
      <c r="X131" s="176"/>
      <c r="Z131" s="177"/>
      <c r="AA131" s="176"/>
      <c r="AC131" s="177"/>
      <c r="AD131" s="176"/>
      <c r="AF131" s="177"/>
      <c r="AG131" s="176"/>
      <c r="AI131" s="177"/>
      <c r="AJ131" s="176"/>
      <c r="AL131" s="177"/>
      <c r="AM131" s="176"/>
      <c r="AO131" s="177"/>
      <c r="AP131" s="176"/>
      <c r="AR131" s="177"/>
      <c r="AS131" s="176"/>
      <c r="AU131" s="177"/>
      <c r="AV131" s="176"/>
      <c r="AX131" s="177"/>
      <c r="AY131" s="176"/>
      <c r="BA131" s="177"/>
      <c r="BB131" s="176"/>
      <c r="BD131" s="177"/>
      <c r="BE131" s="176"/>
      <c r="BG131" s="177"/>
      <c r="BH131" s="176"/>
      <c r="BJ131" s="177"/>
      <c r="BK131" s="176"/>
      <c r="BM131" s="177"/>
      <c r="BN131" s="176"/>
      <c r="BP131" s="177"/>
      <c r="BQ131" s="176"/>
      <c r="BS131" s="177"/>
      <c r="BT131" s="176"/>
      <c r="BV131" s="177"/>
      <c r="BW131" s="176"/>
      <c r="BY131" s="177"/>
      <c r="BZ131" s="176"/>
      <c r="CB131" s="177"/>
      <c r="CC131" s="176"/>
      <c r="CE131" s="177"/>
      <c r="CF131" s="176"/>
      <c r="CH131" s="177"/>
      <c r="CI131" s="176"/>
      <c r="CK131" s="177"/>
      <c r="CL131" s="176"/>
      <c r="CN131" s="177"/>
      <c r="CO131" s="176"/>
      <c r="CQ131" s="177"/>
      <c r="CR131" s="176"/>
      <c r="CT131" s="177"/>
      <c r="CU131" s="176"/>
      <c r="CW131" s="177"/>
      <c r="CX131" s="176"/>
      <c r="CZ131" s="177"/>
    </row>
    <row r="132" spans="1:124" ht="15.75" hidden="1" customHeight="1" x14ac:dyDescent="0.3">
      <c r="B132" s="955"/>
      <c r="C132" s="967"/>
      <c r="D132" s="177"/>
      <c r="E132" s="957"/>
      <c r="H132" s="177"/>
      <c r="I132" s="176"/>
      <c r="K132" s="177"/>
      <c r="L132" s="176"/>
      <c r="N132" s="177"/>
      <c r="O132" s="176"/>
      <c r="Q132" s="177"/>
      <c r="R132" s="176"/>
      <c r="T132" s="177"/>
      <c r="U132" s="176"/>
      <c r="W132" s="177"/>
      <c r="X132" s="176"/>
      <c r="Z132" s="177"/>
      <c r="AA132" s="176"/>
      <c r="AC132" s="177"/>
      <c r="AD132" s="176"/>
      <c r="AF132" s="177"/>
      <c r="AG132" s="176"/>
      <c r="AI132" s="177"/>
      <c r="AJ132" s="176"/>
      <c r="AL132" s="177"/>
      <c r="AM132" s="176"/>
      <c r="AO132" s="177"/>
      <c r="AP132" s="176"/>
      <c r="AR132" s="177"/>
      <c r="AS132" s="176"/>
      <c r="AU132" s="177"/>
      <c r="AV132" s="176"/>
      <c r="AX132" s="177"/>
      <c r="AY132" s="176"/>
      <c r="BA132" s="177"/>
      <c r="BB132" s="176"/>
      <c r="BD132" s="177"/>
      <c r="BE132" s="176"/>
      <c r="BG132" s="177"/>
      <c r="BH132" s="176"/>
      <c r="BJ132" s="177"/>
      <c r="BK132" s="176"/>
      <c r="BM132" s="177"/>
      <c r="BN132" s="176"/>
      <c r="BP132" s="177"/>
      <c r="BQ132" s="176"/>
      <c r="BS132" s="177"/>
      <c r="BT132" s="176"/>
      <c r="BV132" s="177"/>
      <c r="BW132" s="176"/>
      <c r="BY132" s="177"/>
      <c r="BZ132" s="176"/>
      <c r="CB132" s="177"/>
      <c r="CC132" s="176"/>
      <c r="CE132" s="177"/>
      <c r="CF132" s="176"/>
      <c r="CH132" s="177"/>
      <c r="CI132" s="176"/>
      <c r="CK132" s="177"/>
      <c r="CL132" s="176"/>
      <c r="CN132" s="177"/>
      <c r="CO132" s="176"/>
      <c r="CQ132" s="177"/>
      <c r="CR132" s="176"/>
      <c r="CT132" s="177"/>
      <c r="CU132" s="176"/>
      <c r="CW132" s="177"/>
      <c r="CX132" s="176"/>
      <c r="CZ132" s="177"/>
    </row>
    <row r="133" spans="1:124" ht="15.75" hidden="1" customHeight="1" x14ac:dyDescent="0.3">
      <c r="B133" s="955"/>
      <c r="C133" s="967"/>
      <c r="D133" s="177"/>
      <c r="E133" s="957"/>
      <c r="H133" s="177"/>
      <c r="I133" s="176"/>
      <c r="K133" s="177"/>
      <c r="L133" s="176"/>
      <c r="N133" s="177"/>
      <c r="O133" s="176"/>
      <c r="Q133" s="177"/>
      <c r="R133" s="176"/>
      <c r="T133" s="177"/>
      <c r="U133" s="176"/>
      <c r="W133" s="177"/>
      <c r="X133" s="176"/>
      <c r="Z133" s="177"/>
      <c r="AA133" s="176"/>
      <c r="AC133" s="177"/>
      <c r="AD133" s="176"/>
      <c r="AF133" s="177"/>
      <c r="AG133" s="176"/>
      <c r="AI133" s="177"/>
      <c r="AJ133" s="176"/>
      <c r="AL133" s="177"/>
      <c r="AM133" s="176"/>
      <c r="AO133" s="177"/>
      <c r="AP133" s="176"/>
      <c r="AR133" s="177"/>
      <c r="AS133" s="176"/>
      <c r="AU133" s="177"/>
      <c r="AV133" s="176"/>
      <c r="AX133" s="177"/>
      <c r="AY133" s="176"/>
      <c r="BA133" s="177"/>
      <c r="BB133" s="176"/>
      <c r="BD133" s="177"/>
      <c r="BE133" s="176"/>
      <c r="BG133" s="177"/>
      <c r="BH133" s="176"/>
      <c r="BJ133" s="177"/>
      <c r="BK133" s="176"/>
      <c r="BM133" s="177"/>
      <c r="BN133" s="176"/>
      <c r="BP133" s="177"/>
      <c r="BQ133" s="176"/>
      <c r="BS133" s="177"/>
      <c r="BT133" s="176"/>
      <c r="BV133" s="177"/>
      <c r="BW133" s="176"/>
      <c r="BY133" s="177"/>
      <c r="BZ133" s="176"/>
      <c r="CB133" s="177"/>
      <c r="CC133" s="176"/>
      <c r="CE133" s="177"/>
      <c r="CF133" s="176"/>
      <c r="CH133" s="177"/>
      <c r="CI133" s="176"/>
      <c r="CK133" s="177"/>
      <c r="CL133" s="176"/>
      <c r="CN133" s="177"/>
      <c r="CO133" s="176"/>
      <c r="CQ133" s="177"/>
      <c r="CR133" s="176"/>
      <c r="CT133" s="177"/>
      <c r="CU133" s="176"/>
      <c r="CW133" s="177"/>
      <c r="CX133" s="176"/>
      <c r="CZ133" s="177"/>
    </row>
    <row r="134" spans="1:124" s="1" customFormat="1" ht="20.25" customHeight="1" x14ac:dyDescent="0.35">
      <c r="A134" s="973"/>
      <c r="B134" s="974"/>
      <c r="C134" s="974"/>
      <c r="D134" s="975"/>
      <c r="E134" s="975"/>
      <c r="F134" s="975"/>
      <c r="G134" s="975"/>
      <c r="H134" s="976"/>
      <c r="I134" s="977"/>
      <c r="J134" s="978"/>
      <c r="K134" s="975"/>
      <c r="L134" s="977"/>
      <c r="M134" s="978"/>
      <c r="N134" s="979"/>
      <c r="O134" s="980"/>
      <c r="P134" s="980"/>
      <c r="Q134" s="980"/>
      <c r="R134" s="980"/>
      <c r="S134" s="980"/>
      <c r="T134" s="980"/>
      <c r="U134" s="980"/>
      <c r="V134" s="980"/>
      <c r="W134" s="980"/>
      <c r="X134" s="980"/>
      <c r="Y134" s="980"/>
      <c r="Z134" s="980"/>
      <c r="AA134" s="980"/>
      <c r="AB134" s="980"/>
      <c r="AC134" s="980"/>
      <c r="AD134" s="980"/>
      <c r="AE134" s="980"/>
      <c r="AF134" s="980"/>
      <c r="AG134" s="980"/>
      <c r="AH134" s="980"/>
      <c r="AI134" s="980"/>
      <c r="AJ134" s="980"/>
      <c r="AK134" s="980"/>
      <c r="AL134" s="980"/>
      <c r="AM134" s="980"/>
      <c r="AN134" s="980"/>
      <c r="AO134" s="980"/>
      <c r="AP134" s="980"/>
      <c r="AQ134" s="980"/>
      <c r="AR134" s="980"/>
      <c r="AS134" s="980"/>
      <c r="AT134" s="980"/>
      <c r="AU134" s="980"/>
      <c r="AV134" s="980"/>
      <c r="AW134" s="980"/>
      <c r="AX134" s="980"/>
      <c r="AY134" s="980"/>
      <c r="AZ134" s="980"/>
      <c r="BA134" s="980"/>
      <c r="BB134" s="980"/>
      <c r="BC134" s="980"/>
      <c r="BD134" s="980"/>
      <c r="BE134" s="980"/>
      <c r="BF134" s="980"/>
      <c r="BG134" s="980"/>
      <c r="BH134" s="980"/>
      <c r="BI134" s="980"/>
      <c r="BJ134" s="980"/>
      <c r="BK134" s="980"/>
      <c r="BL134" s="980"/>
      <c r="BM134" s="980"/>
      <c r="BN134" s="980"/>
      <c r="BO134" s="980"/>
      <c r="BP134" s="980"/>
      <c r="BQ134" s="980"/>
      <c r="BR134" s="980"/>
      <c r="BS134" s="980"/>
      <c r="BT134" s="980"/>
      <c r="BU134" s="980"/>
      <c r="BV134" s="980"/>
      <c r="BW134" s="980"/>
      <c r="BX134" s="980"/>
      <c r="BY134" s="980"/>
      <c r="BZ134" s="980"/>
      <c r="CA134" s="980"/>
      <c r="CB134" s="980"/>
      <c r="CC134" s="980"/>
      <c r="CD134" s="980"/>
      <c r="CE134" s="980"/>
      <c r="CF134" s="980"/>
      <c r="CG134" s="980"/>
      <c r="CH134" s="980"/>
      <c r="CI134" s="980"/>
      <c r="CJ134" s="980"/>
      <c r="CK134" s="980"/>
      <c r="CL134" s="980"/>
      <c r="CM134" s="980"/>
      <c r="CN134" s="980"/>
      <c r="CO134" s="980"/>
      <c r="CP134" s="980"/>
      <c r="CQ134" s="980"/>
      <c r="CR134" s="980"/>
      <c r="CS134" s="980"/>
      <c r="CT134" s="980"/>
      <c r="CU134" s="980"/>
      <c r="CV134" s="980"/>
      <c r="CW134" s="980"/>
      <c r="CX134" s="980"/>
      <c r="CY134" s="980"/>
      <c r="CZ134" s="980"/>
      <c r="DA134" s="980"/>
      <c r="DB134" s="980"/>
      <c r="DC134" s="980"/>
      <c r="DD134" s="980"/>
      <c r="DE134" s="980"/>
      <c r="DF134" s="980"/>
      <c r="DG134" s="980"/>
      <c r="DH134" s="980"/>
      <c r="DI134" s="980"/>
      <c r="DJ134" s="980"/>
      <c r="DK134" s="980"/>
      <c r="DL134" s="980"/>
      <c r="DM134" s="980"/>
      <c r="DN134" s="980"/>
      <c r="DO134" s="980"/>
      <c r="DP134" s="980"/>
      <c r="DQ134" s="980"/>
      <c r="DR134" s="980"/>
      <c r="DS134" s="980"/>
      <c r="DT134" s="980"/>
    </row>
    <row r="135" spans="1:124" s="1" customFormat="1" ht="15.75" customHeight="1" x14ac:dyDescent="0.35">
      <c r="A135" s="981"/>
      <c r="B135" s="982"/>
      <c r="C135" s="982"/>
      <c r="D135" s="982"/>
      <c r="E135" s="983"/>
      <c r="F135" s="984"/>
      <c r="G135" s="985"/>
      <c r="H135" s="986"/>
      <c r="I135" s="987"/>
      <c r="J135" s="987"/>
      <c r="K135" s="987"/>
      <c r="L135" s="987"/>
      <c r="M135" s="987"/>
      <c r="N135" s="987"/>
      <c r="O135" s="987"/>
      <c r="P135" s="987"/>
      <c r="Q135" s="987"/>
      <c r="R135" s="987"/>
      <c r="S135" s="987"/>
      <c r="T135" s="987"/>
      <c r="U135" s="987"/>
      <c r="V135" s="987"/>
      <c r="W135" s="987"/>
      <c r="X135" s="987"/>
      <c r="Y135" s="987"/>
      <c r="Z135" s="987"/>
      <c r="AA135" s="987"/>
      <c r="AB135" s="987"/>
      <c r="AC135" s="987"/>
      <c r="AD135" s="987"/>
      <c r="AE135" s="987"/>
      <c r="AF135" s="987"/>
      <c r="AG135" s="987"/>
      <c r="AH135" s="987"/>
      <c r="AI135" s="987"/>
      <c r="AJ135" s="987"/>
      <c r="AK135" s="987"/>
      <c r="AL135" s="987"/>
      <c r="AM135" s="987"/>
      <c r="AN135" s="987"/>
      <c r="AO135" s="987"/>
      <c r="AP135" s="987"/>
      <c r="AQ135" s="987"/>
      <c r="AR135" s="987"/>
      <c r="AS135" s="987"/>
      <c r="AT135" s="987"/>
      <c r="AU135" s="987"/>
      <c r="AV135" s="987"/>
      <c r="AW135" s="987"/>
      <c r="AX135" s="987"/>
      <c r="AY135" s="987"/>
      <c r="AZ135" s="987"/>
      <c r="BA135" s="987"/>
      <c r="BB135" s="987"/>
      <c r="BC135" s="987"/>
      <c r="BD135" s="987"/>
      <c r="BE135" s="987"/>
      <c r="BF135" s="987"/>
      <c r="BG135" s="987"/>
      <c r="BH135" s="987"/>
      <c r="BI135" s="987"/>
      <c r="BJ135" s="987"/>
      <c r="BK135" s="987"/>
      <c r="BL135" s="987"/>
      <c r="BM135" s="987"/>
      <c r="BN135" s="987"/>
      <c r="BO135" s="987"/>
      <c r="BP135" s="987"/>
      <c r="BQ135" s="987"/>
      <c r="BR135" s="987"/>
      <c r="BS135" s="987"/>
      <c r="BT135" s="987"/>
      <c r="BU135" s="987"/>
      <c r="BV135" s="987"/>
      <c r="BW135" s="987"/>
      <c r="BX135" s="987"/>
      <c r="BY135" s="987"/>
      <c r="BZ135" s="987"/>
      <c r="CA135" s="987"/>
      <c r="CB135" s="987"/>
      <c r="CC135" s="987"/>
      <c r="CD135" s="987"/>
      <c r="CE135" s="987"/>
      <c r="CF135" s="987"/>
      <c r="CG135" s="987"/>
      <c r="CH135" s="987"/>
      <c r="CI135" s="987"/>
      <c r="CJ135" s="987"/>
      <c r="CK135" s="987"/>
      <c r="CL135" s="987"/>
      <c r="CM135" s="987"/>
      <c r="CN135" s="987"/>
      <c r="CO135" s="987"/>
      <c r="CP135" s="987"/>
      <c r="CQ135" s="987"/>
      <c r="CR135" s="987"/>
      <c r="CS135" s="987"/>
      <c r="CT135" s="987"/>
      <c r="CU135" s="987"/>
      <c r="CV135" s="987"/>
      <c r="CW135" s="987"/>
      <c r="CX135" s="987"/>
      <c r="CY135" s="987"/>
      <c r="CZ135" s="987"/>
      <c r="DA135" s="987"/>
      <c r="DB135" s="987"/>
      <c r="DC135" s="987"/>
      <c r="DD135" s="987"/>
      <c r="DE135" s="987"/>
      <c r="DF135" s="987"/>
      <c r="DG135" s="987"/>
      <c r="DH135" s="987"/>
      <c r="DI135" s="987"/>
      <c r="DJ135" s="987"/>
      <c r="DK135" s="987"/>
      <c r="DL135" s="987"/>
      <c r="DM135" s="987"/>
      <c r="DN135" s="987"/>
      <c r="DO135" s="987"/>
      <c r="DP135" s="987"/>
      <c r="DQ135" s="987"/>
      <c r="DR135" s="987"/>
      <c r="DS135" s="987"/>
      <c r="DT135" s="987"/>
    </row>
    <row r="136" spans="1:124" s="1" customFormat="1" ht="15.75" customHeight="1" x14ac:dyDescent="0.3">
      <c r="A136" s="278"/>
      <c r="B136" s="270"/>
      <c r="C136" s="270"/>
      <c r="D136" s="278"/>
      <c r="E136" s="270"/>
      <c r="F136" s="988"/>
      <c r="G136" s="989"/>
      <c r="H136" s="990"/>
    </row>
    <row r="137" spans="1:124" s="1" customFormat="1" ht="15.75" customHeight="1" x14ac:dyDescent="0.3">
      <c r="A137" s="278"/>
      <c r="B137" s="270"/>
      <c r="C137" s="270"/>
      <c r="D137" s="278"/>
      <c r="E137" s="270"/>
      <c r="F137" s="988"/>
      <c r="G137" s="991"/>
      <c r="H137" s="990"/>
    </row>
    <row r="138" spans="1:124" s="1" customFormat="1" ht="15.75" customHeight="1" x14ac:dyDescent="0.35">
      <c r="A138" s="984"/>
      <c r="B138" s="982"/>
      <c r="C138" s="982"/>
      <c r="D138" s="984"/>
      <c r="E138" s="982"/>
      <c r="F138" s="992"/>
      <c r="G138" s="993"/>
      <c r="H138" s="986"/>
      <c r="I138" s="987"/>
      <c r="J138" s="987"/>
      <c r="K138" s="987"/>
      <c r="L138" s="987"/>
      <c r="M138" s="987"/>
      <c r="N138" s="987"/>
      <c r="O138" s="987"/>
      <c r="P138" s="987"/>
      <c r="Q138" s="987"/>
      <c r="R138" s="987"/>
      <c r="S138" s="987"/>
      <c r="T138" s="987"/>
      <c r="U138" s="987"/>
      <c r="V138" s="987"/>
      <c r="W138" s="987"/>
      <c r="X138" s="987"/>
      <c r="Y138" s="987"/>
      <c r="Z138" s="987"/>
      <c r="AA138" s="987"/>
      <c r="AB138" s="987"/>
      <c r="AC138" s="987"/>
      <c r="AD138" s="987"/>
      <c r="AE138" s="987"/>
      <c r="AF138" s="987"/>
      <c r="AG138" s="987"/>
      <c r="AH138" s="987"/>
      <c r="AI138" s="987"/>
      <c r="AJ138" s="987"/>
      <c r="AK138" s="987"/>
      <c r="AL138" s="987"/>
      <c r="AM138" s="987"/>
      <c r="AN138" s="987"/>
      <c r="AO138" s="987"/>
      <c r="AP138" s="987"/>
      <c r="AQ138" s="987"/>
      <c r="AR138" s="987"/>
      <c r="AS138" s="987"/>
      <c r="AT138" s="987"/>
      <c r="AU138" s="987"/>
      <c r="AV138" s="987"/>
      <c r="AW138" s="987"/>
      <c r="AX138" s="987"/>
      <c r="AY138" s="987"/>
      <c r="AZ138" s="987"/>
      <c r="BA138" s="987"/>
      <c r="BB138" s="987"/>
      <c r="BC138" s="987"/>
      <c r="BD138" s="987"/>
      <c r="BE138" s="987"/>
      <c r="BF138" s="987"/>
      <c r="BG138" s="987"/>
      <c r="BH138" s="987"/>
      <c r="BI138" s="987"/>
      <c r="BJ138" s="987"/>
      <c r="BK138" s="987"/>
      <c r="BL138" s="987"/>
      <c r="BM138" s="987"/>
      <c r="BN138" s="987"/>
      <c r="BO138" s="987"/>
      <c r="BP138" s="987"/>
      <c r="BQ138" s="987"/>
      <c r="BR138" s="987"/>
      <c r="BS138" s="987"/>
      <c r="BT138" s="987"/>
      <c r="BU138" s="987"/>
      <c r="BV138" s="987"/>
      <c r="BW138" s="987"/>
      <c r="BX138" s="987"/>
      <c r="BY138" s="987"/>
      <c r="BZ138" s="987"/>
      <c r="CA138" s="987"/>
      <c r="CB138" s="987"/>
      <c r="CC138" s="987"/>
      <c r="CD138" s="987"/>
      <c r="CE138" s="987"/>
      <c r="CF138" s="987"/>
      <c r="CG138" s="987"/>
      <c r="CH138" s="987"/>
      <c r="CI138" s="987"/>
      <c r="CJ138" s="987"/>
      <c r="CK138" s="987"/>
      <c r="CL138" s="987"/>
      <c r="CM138" s="987"/>
      <c r="CN138" s="987"/>
      <c r="CO138" s="987"/>
      <c r="CP138" s="987"/>
      <c r="CQ138" s="987"/>
      <c r="CR138" s="987"/>
      <c r="CS138" s="987"/>
      <c r="CT138" s="987"/>
      <c r="CU138" s="987"/>
      <c r="CV138" s="987"/>
      <c r="CW138" s="987"/>
      <c r="CX138" s="987"/>
      <c r="CY138" s="987"/>
      <c r="CZ138" s="987"/>
      <c r="DA138" s="987"/>
      <c r="DB138" s="987"/>
      <c r="DC138" s="987"/>
      <c r="DD138" s="987"/>
      <c r="DE138" s="987"/>
      <c r="DF138" s="987"/>
      <c r="DG138" s="987"/>
      <c r="DH138" s="987"/>
      <c r="DI138" s="987"/>
      <c r="DJ138" s="987"/>
      <c r="DK138" s="987"/>
      <c r="DL138" s="987"/>
      <c r="DM138" s="987"/>
      <c r="DN138" s="987"/>
      <c r="DO138" s="987"/>
      <c r="DP138" s="987"/>
      <c r="DQ138" s="987"/>
      <c r="DR138" s="987"/>
      <c r="DS138" s="987"/>
      <c r="DT138" s="987"/>
    </row>
    <row r="139" spans="1:124" s="1" customFormat="1" ht="15.75" customHeight="1" x14ac:dyDescent="0.35">
      <c r="A139" s="984"/>
      <c r="B139" s="982"/>
      <c r="C139" s="982"/>
      <c r="D139" s="984"/>
      <c r="E139" s="982"/>
      <c r="F139" s="992"/>
      <c r="G139" s="993"/>
      <c r="H139" s="986"/>
      <c r="I139" s="987"/>
      <c r="J139" s="987"/>
      <c r="K139" s="987"/>
      <c r="L139" s="987"/>
      <c r="M139" s="987"/>
      <c r="N139" s="987"/>
      <c r="O139" s="987"/>
      <c r="P139" s="987"/>
      <c r="Q139" s="987"/>
      <c r="R139" s="987"/>
      <c r="S139" s="987"/>
      <c r="T139" s="987"/>
      <c r="U139" s="987"/>
      <c r="V139" s="987"/>
      <c r="W139" s="987"/>
      <c r="X139" s="987"/>
      <c r="Y139" s="987"/>
      <c r="Z139" s="987"/>
      <c r="AA139" s="987"/>
      <c r="AB139" s="987"/>
      <c r="AC139" s="987"/>
      <c r="AD139" s="987"/>
      <c r="AE139" s="987"/>
      <c r="AF139" s="987"/>
      <c r="AG139" s="987"/>
      <c r="AH139" s="987"/>
      <c r="AI139" s="987"/>
      <c r="AJ139" s="987"/>
      <c r="AK139" s="987"/>
      <c r="AL139" s="987"/>
      <c r="AM139" s="987"/>
      <c r="AN139" s="987"/>
      <c r="AO139" s="987"/>
      <c r="AP139" s="987"/>
      <c r="AQ139" s="987"/>
      <c r="AR139" s="987"/>
      <c r="AS139" s="987"/>
      <c r="AT139" s="987"/>
      <c r="AU139" s="987"/>
      <c r="AV139" s="987"/>
      <c r="AW139" s="987"/>
      <c r="AX139" s="987"/>
      <c r="AY139" s="987"/>
      <c r="AZ139" s="987"/>
      <c r="BA139" s="987"/>
      <c r="BB139" s="987"/>
      <c r="BC139" s="987"/>
      <c r="BD139" s="987"/>
      <c r="BE139" s="987"/>
      <c r="BF139" s="987"/>
      <c r="BG139" s="987"/>
      <c r="BH139" s="987"/>
      <c r="BI139" s="987"/>
      <c r="BJ139" s="987"/>
      <c r="BK139" s="987"/>
      <c r="BL139" s="987"/>
      <c r="BM139" s="987"/>
      <c r="BN139" s="987"/>
      <c r="BO139" s="987"/>
      <c r="BP139" s="987"/>
      <c r="BQ139" s="987"/>
      <c r="BR139" s="987"/>
      <c r="BS139" s="987"/>
      <c r="BT139" s="987"/>
      <c r="BU139" s="987"/>
      <c r="BV139" s="987"/>
      <c r="BW139" s="987"/>
      <c r="BX139" s="987"/>
      <c r="BY139" s="987"/>
      <c r="BZ139" s="987"/>
      <c r="CA139" s="987"/>
      <c r="CB139" s="987"/>
      <c r="CC139" s="987"/>
      <c r="CD139" s="987"/>
      <c r="CE139" s="987"/>
      <c r="CF139" s="987"/>
      <c r="CG139" s="987"/>
      <c r="CH139" s="987"/>
      <c r="CI139" s="987"/>
      <c r="CJ139" s="987"/>
      <c r="CK139" s="987"/>
      <c r="CL139" s="987"/>
      <c r="CM139" s="987"/>
      <c r="CN139" s="987"/>
      <c r="CO139" s="987"/>
      <c r="CP139" s="987"/>
      <c r="CQ139" s="987"/>
      <c r="CR139" s="987"/>
      <c r="CS139" s="987"/>
      <c r="CT139" s="987"/>
      <c r="CU139" s="987"/>
      <c r="CV139" s="987"/>
      <c r="CW139" s="987"/>
      <c r="CX139" s="987"/>
      <c r="CY139" s="987"/>
      <c r="CZ139" s="987"/>
      <c r="DA139" s="987"/>
      <c r="DB139" s="987"/>
      <c r="DC139" s="987"/>
      <c r="DD139" s="987"/>
      <c r="DE139" s="987"/>
      <c r="DF139" s="987"/>
      <c r="DG139" s="987"/>
      <c r="DH139" s="987"/>
      <c r="DI139" s="987"/>
      <c r="DJ139" s="987"/>
      <c r="DK139" s="987"/>
      <c r="DL139" s="987"/>
      <c r="DM139" s="987"/>
      <c r="DN139" s="987"/>
      <c r="DO139" s="987"/>
      <c r="DP139" s="987"/>
      <c r="DQ139" s="987"/>
      <c r="DR139" s="987"/>
      <c r="DS139" s="987"/>
      <c r="DT139" s="987"/>
    </row>
    <row r="140" spans="1:124" s="1" customFormat="1" ht="15.75" customHeight="1" x14ac:dyDescent="0.35">
      <c r="A140" s="984"/>
      <c r="B140" s="982"/>
      <c r="C140" s="982"/>
      <c r="D140" s="984"/>
      <c r="E140" s="982"/>
      <c r="F140" s="992"/>
      <c r="G140" s="993"/>
      <c r="H140" s="987"/>
      <c r="I140" s="987"/>
      <c r="J140" s="987"/>
      <c r="K140" s="987"/>
      <c r="L140" s="987"/>
      <c r="M140" s="987"/>
      <c r="N140" s="987"/>
      <c r="O140" s="987"/>
      <c r="P140" s="987"/>
      <c r="Q140" s="987"/>
      <c r="R140" s="987"/>
      <c r="S140" s="987"/>
      <c r="T140" s="987"/>
      <c r="U140" s="987"/>
      <c r="V140" s="987"/>
      <c r="W140" s="987"/>
      <c r="X140" s="987"/>
      <c r="Y140" s="987"/>
      <c r="Z140" s="987"/>
      <c r="AA140" s="987"/>
      <c r="AB140" s="987"/>
      <c r="AC140" s="987"/>
      <c r="AD140" s="987"/>
      <c r="AE140" s="987"/>
      <c r="AF140" s="987"/>
      <c r="AG140" s="987"/>
      <c r="AH140" s="987"/>
      <c r="AI140" s="987"/>
      <c r="AJ140" s="987"/>
      <c r="AK140" s="987"/>
      <c r="AL140" s="987"/>
      <c r="AM140" s="987"/>
      <c r="AN140" s="987"/>
      <c r="AO140" s="987"/>
      <c r="AP140" s="987"/>
      <c r="AQ140" s="987"/>
      <c r="AR140" s="987"/>
      <c r="AS140" s="987"/>
      <c r="AT140" s="987"/>
      <c r="AU140" s="987"/>
      <c r="AV140" s="987"/>
      <c r="AW140" s="987"/>
      <c r="AX140" s="987"/>
      <c r="AY140" s="987"/>
      <c r="AZ140" s="987"/>
      <c r="BA140" s="987"/>
      <c r="BB140" s="987"/>
      <c r="BC140" s="987"/>
      <c r="BD140" s="987"/>
      <c r="BE140" s="987"/>
      <c r="BF140" s="987"/>
      <c r="BG140" s="987"/>
      <c r="BH140" s="987"/>
      <c r="BI140" s="987"/>
      <c r="BJ140" s="987"/>
      <c r="BK140" s="987"/>
      <c r="BL140" s="987"/>
      <c r="BM140" s="987"/>
      <c r="BN140" s="987"/>
      <c r="BO140" s="987"/>
      <c r="BP140" s="987"/>
      <c r="BQ140" s="987"/>
      <c r="BR140" s="987"/>
      <c r="BS140" s="987"/>
      <c r="BT140" s="987"/>
      <c r="BU140" s="987"/>
      <c r="BV140" s="987"/>
      <c r="BW140" s="987"/>
      <c r="BX140" s="987"/>
      <c r="BY140" s="987"/>
      <c r="BZ140" s="987"/>
      <c r="CA140" s="987"/>
      <c r="CB140" s="987"/>
      <c r="CC140" s="987"/>
      <c r="CD140" s="987"/>
      <c r="CE140" s="987"/>
      <c r="CF140" s="987"/>
      <c r="CG140" s="987"/>
      <c r="CH140" s="987"/>
      <c r="CI140" s="987"/>
      <c r="CJ140" s="987"/>
      <c r="CK140" s="987"/>
      <c r="CL140" s="987"/>
      <c r="CM140" s="987"/>
      <c r="CN140" s="987"/>
      <c r="CO140" s="987"/>
      <c r="CP140" s="987"/>
      <c r="CQ140" s="987"/>
      <c r="CR140" s="987"/>
      <c r="CS140" s="987"/>
      <c r="CT140" s="987"/>
      <c r="CU140" s="987"/>
      <c r="CV140" s="987"/>
      <c r="CW140" s="987"/>
      <c r="CX140" s="987"/>
      <c r="CY140" s="987"/>
      <c r="CZ140" s="987"/>
      <c r="DA140" s="987"/>
      <c r="DB140" s="987"/>
      <c r="DC140" s="987"/>
      <c r="DD140" s="987"/>
      <c r="DE140" s="987"/>
      <c r="DF140" s="987"/>
      <c r="DG140" s="987"/>
      <c r="DH140" s="987"/>
      <c r="DI140" s="987"/>
      <c r="DJ140" s="987"/>
      <c r="DK140" s="987"/>
      <c r="DL140" s="987"/>
      <c r="DM140" s="987"/>
      <c r="DN140" s="987"/>
      <c r="DO140" s="987"/>
      <c r="DP140" s="987"/>
      <c r="DQ140" s="987"/>
      <c r="DR140" s="987"/>
      <c r="DS140" s="987"/>
      <c r="DT140" s="987"/>
    </row>
    <row r="141" spans="1:124" s="1" customFormat="1" ht="15.75" customHeight="1" x14ac:dyDescent="0.35">
      <c r="A141" s="984"/>
      <c r="B141" s="982"/>
      <c r="C141" s="982"/>
      <c r="D141" s="984"/>
      <c r="E141" s="982"/>
      <c r="F141" s="992"/>
      <c r="G141" s="993"/>
      <c r="H141" s="987"/>
      <c r="J141" s="975"/>
      <c r="K141" s="975"/>
      <c r="L141" s="975"/>
      <c r="M141" s="987"/>
      <c r="N141" s="987"/>
      <c r="O141" s="987"/>
      <c r="P141" s="987"/>
      <c r="Q141" s="987"/>
      <c r="R141" s="987"/>
      <c r="S141" s="987"/>
      <c r="T141" s="987"/>
      <c r="U141" s="987"/>
      <c r="V141" s="987"/>
      <c r="W141" s="987"/>
      <c r="X141" s="987"/>
      <c r="Y141" s="987"/>
      <c r="Z141" s="987"/>
      <c r="AA141" s="987"/>
      <c r="AB141" s="987"/>
      <c r="AC141" s="987"/>
      <c r="AD141" s="987"/>
      <c r="AE141" s="987"/>
      <c r="AF141" s="987"/>
      <c r="AG141" s="987"/>
      <c r="AH141" s="987"/>
      <c r="AI141" s="987"/>
      <c r="AJ141" s="987"/>
      <c r="AK141" s="987"/>
      <c r="AL141" s="987"/>
      <c r="AM141" s="987"/>
      <c r="AN141" s="987"/>
      <c r="AO141" s="987"/>
      <c r="AP141" s="987"/>
      <c r="AQ141" s="987"/>
      <c r="AR141" s="987"/>
      <c r="AS141" s="987"/>
      <c r="AT141" s="987"/>
      <c r="AU141" s="987"/>
      <c r="AV141" s="987"/>
      <c r="AW141" s="987"/>
      <c r="AX141" s="987"/>
      <c r="AY141" s="987"/>
      <c r="AZ141" s="987"/>
      <c r="BA141" s="987"/>
      <c r="BB141" s="987"/>
      <c r="BC141" s="987"/>
      <c r="BD141" s="987"/>
      <c r="BE141" s="987"/>
      <c r="BF141" s="987"/>
      <c r="BG141" s="987"/>
      <c r="BH141" s="987"/>
      <c r="BI141" s="987"/>
      <c r="BJ141" s="987"/>
      <c r="BK141" s="987"/>
      <c r="BL141" s="987"/>
      <c r="BM141" s="987"/>
      <c r="BN141" s="987"/>
      <c r="BO141" s="987"/>
      <c r="BP141" s="987"/>
      <c r="BQ141" s="987"/>
      <c r="BR141" s="987"/>
      <c r="BS141" s="987"/>
      <c r="BT141" s="987"/>
      <c r="BU141" s="987"/>
      <c r="BV141" s="987"/>
      <c r="BW141" s="987"/>
      <c r="BX141" s="987"/>
      <c r="BY141" s="987"/>
      <c r="BZ141" s="987"/>
      <c r="CA141" s="987"/>
      <c r="CB141" s="987"/>
      <c r="CC141" s="987"/>
      <c r="CD141" s="987"/>
      <c r="CE141" s="987"/>
      <c r="CF141" s="987"/>
      <c r="CG141" s="987"/>
      <c r="CH141" s="987"/>
      <c r="CI141" s="987"/>
      <c r="CJ141" s="987"/>
      <c r="CK141" s="987"/>
      <c r="CL141" s="987"/>
      <c r="CM141" s="987"/>
      <c r="CN141" s="987"/>
      <c r="CO141" s="987"/>
      <c r="CP141" s="987"/>
      <c r="CQ141" s="987"/>
      <c r="CR141" s="987"/>
      <c r="CS141" s="987"/>
      <c r="CT141" s="987"/>
      <c r="CU141" s="987"/>
      <c r="CV141" s="987"/>
      <c r="CW141" s="987"/>
      <c r="CX141" s="987"/>
      <c r="CY141" s="987"/>
      <c r="CZ141" s="987"/>
      <c r="DA141" s="987"/>
      <c r="DB141" s="987"/>
      <c r="DC141" s="987"/>
      <c r="DD141" s="987"/>
      <c r="DE141" s="987"/>
      <c r="DF141" s="987"/>
      <c r="DG141" s="987"/>
      <c r="DH141" s="987"/>
      <c r="DI141" s="987"/>
      <c r="DJ141" s="987"/>
      <c r="DK141" s="987"/>
      <c r="DL141" s="987"/>
      <c r="DM141" s="987"/>
      <c r="DN141" s="987"/>
      <c r="DO141" s="987"/>
      <c r="DP141" s="987"/>
      <c r="DQ141" s="987"/>
      <c r="DR141" s="987"/>
      <c r="DS141" s="987"/>
      <c r="DT141" s="987"/>
    </row>
    <row r="142" spans="1:124" s="1" customFormat="1" ht="15.75" customHeight="1" x14ac:dyDescent="0.35">
      <c r="A142" s="984"/>
      <c r="B142" s="982"/>
      <c r="C142" s="982"/>
      <c r="D142" s="984"/>
      <c r="E142" s="982"/>
      <c r="F142" s="992"/>
      <c r="G142" s="993"/>
      <c r="H142" s="987"/>
      <c r="I142" s="987"/>
      <c r="J142" s="987"/>
      <c r="K142" s="987"/>
      <c r="L142" s="987"/>
      <c r="M142" s="987"/>
      <c r="N142" s="987"/>
      <c r="O142" s="987"/>
      <c r="P142" s="987"/>
      <c r="Q142" s="987"/>
      <c r="R142" s="987"/>
      <c r="S142" s="987"/>
      <c r="T142" s="987"/>
      <c r="U142" s="987"/>
      <c r="V142" s="987"/>
      <c r="W142" s="987"/>
      <c r="X142" s="987"/>
      <c r="Y142" s="987"/>
      <c r="Z142" s="987"/>
      <c r="AA142" s="987"/>
      <c r="AB142" s="987"/>
      <c r="AC142" s="987"/>
      <c r="AD142" s="987"/>
      <c r="AE142" s="987"/>
      <c r="AF142" s="987"/>
      <c r="AG142" s="987"/>
      <c r="AH142" s="987"/>
      <c r="AI142" s="987"/>
      <c r="AJ142" s="987"/>
      <c r="AK142" s="987"/>
      <c r="AL142" s="987"/>
      <c r="AM142" s="987"/>
      <c r="AN142" s="987"/>
      <c r="AO142" s="987"/>
      <c r="AP142" s="987"/>
      <c r="AQ142" s="987"/>
      <c r="AR142" s="987"/>
      <c r="AS142" s="987"/>
      <c r="AT142" s="987"/>
      <c r="AU142" s="987"/>
      <c r="AV142" s="987"/>
      <c r="AW142" s="987"/>
      <c r="AX142" s="987"/>
      <c r="AY142" s="987"/>
      <c r="AZ142" s="987"/>
      <c r="BA142" s="987"/>
      <c r="BB142" s="987"/>
      <c r="BC142" s="987"/>
      <c r="BD142" s="987"/>
      <c r="BE142" s="987"/>
      <c r="BF142" s="987"/>
      <c r="BG142" s="987"/>
      <c r="BH142" s="987"/>
      <c r="BI142" s="987"/>
      <c r="BJ142" s="987"/>
      <c r="BK142" s="987"/>
      <c r="BL142" s="987"/>
      <c r="BM142" s="987"/>
      <c r="BN142" s="987"/>
      <c r="BO142" s="987"/>
      <c r="BP142" s="987"/>
      <c r="BQ142" s="987"/>
      <c r="BR142" s="987"/>
      <c r="BS142" s="987"/>
      <c r="BT142" s="987"/>
      <c r="BU142" s="987"/>
      <c r="BV142" s="987"/>
      <c r="BW142" s="987"/>
      <c r="BX142" s="987"/>
      <c r="BY142" s="987"/>
      <c r="BZ142" s="987"/>
      <c r="CA142" s="987"/>
      <c r="CB142" s="987"/>
      <c r="CC142" s="987"/>
      <c r="CD142" s="987"/>
      <c r="CE142" s="987"/>
      <c r="CF142" s="987"/>
      <c r="CG142" s="987"/>
      <c r="CH142" s="987"/>
      <c r="CI142" s="987"/>
      <c r="CJ142" s="987"/>
      <c r="CK142" s="987"/>
      <c r="CL142" s="987"/>
      <c r="CM142" s="987"/>
      <c r="CN142" s="987"/>
      <c r="CO142" s="987"/>
      <c r="CP142" s="987"/>
      <c r="CQ142" s="987"/>
      <c r="CR142" s="987"/>
      <c r="CS142" s="987"/>
      <c r="CT142" s="987"/>
      <c r="CU142" s="987"/>
      <c r="CV142" s="987"/>
      <c r="CW142" s="987"/>
      <c r="CX142" s="987"/>
      <c r="CY142" s="987"/>
      <c r="CZ142" s="987"/>
      <c r="DA142" s="987"/>
      <c r="DB142" s="987"/>
      <c r="DC142" s="987"/>
      <c r="DD142" s="987"/>
      <c r="DE142" s="987"/>
      <c r="DF142" s="987"/>
      <c r="DG142" s="987"/>
      <c r="DH142" s="987"/>
      <c r="DI142" s="987"/>
      <c r="DJ142" s="987"/>
      <c r="DK142" s="987"/>
      <c r="DL142" s="987"/>
      <c r="DM142" s="987"/>
      <c r="DN142" s="987"/>
      <c r="DO142" s="987"/>
      <c r="DP142" s="987"/>
      <c r="DQ142" s="987"/>
      <c r="DR142" s="987"/>
      <c r="DS142" s="987"/>
      <c r="DT142" s="987"/>
    </row>
    <row r="143" spans="1:124" s="1" customFormat="1" ht="15.75" customHeight="1" x14ac:dyDescent="0.35">
      <c r="A143" s="984"/>
      <c r="B143" s="982"/>
      <c r="C143" s="982"/>
      <c r="D143" s="984"/>
      <c r="E143" s="982"/>
      <c r="F143" s="992"/>
      <c r="G143" s="993"/>
      <c r="H143" s="987"/>
      <c r="I143" s="987"/>
      <c r="J143" s="987"/>
      <c r="K143" s="987"/>
      <c r="L143" s="987"/>
      <c r="M143" s="987"/>
      <c r="N143" s="987"/>
      <c r="O143" s="987"/>
      <c r="P143" s="987"/>
      <c r="Q143" s="987"/>
      <c r="R143" s="987"/>
      <c r="S143" s="987"/>
      <c r="T143" s="987"/>
      <c r="U143" s="987"/>
      <c r="V143" s="987"/>
      <c r="W143" s="987"/>
      <c r="X143" s="987"/>
      <c r="Y143" s="987"/>
      <c r="Z143" s="987"/>
      <c r="AA143" s="987"/>
      <c r="AB143" s="987"/>
      <c r="AC143" s="987"/>
      <c r="AD143" s="987"/>
      <c r="AE143" s="987"/>
      <c r="AF143" s="987"/>
      <c r="AG143" s="987"/>
      <c r="AH143" s="987"/>
      <c r="AI143" s="987"/>
      <c r="AJ143" s="987"/>
      <c r="AK143" s="987"/>
      <c r="AL143" s="987"/>
      <c r="AM143" s="987"/>
      <c r="AN143" s="987"/>
      <c r="AO143" s="987"/>
      <c r="AP143" s="987"/>
      <c r="AQ143" s="987"/>
      <c r="AR143" s="987"/>
      <c r="AS143" s="987"/>
      <c r="AT143" s="987"/>
      <c r="AU143" s="987"/>
      <c r="AV143" s="987"/>
      <c r="AW143" s="987"/>
      <c r="AX143" s="987"/>
      <c r="AY143" s="987"/>
      <c r="AZ143" s="987"/>
      <c r="BA143" s="987"/>
      <c r="BB143" s="987"/>
      <c r="BC143" s="987"/>
      <c r="BD143" s="987"/>
      <c r="BE143" s="987"/>
      <c r="BF143" s="987"/>
      <c r="BG143" s="987"/>
      <c r="BH143" s="987"/>
      <c r="BI143" s="987"/>
      <c r="BJ143" s="987"/>
      <c r="BK143" s="987"/>
      <c r="BL143" s="987"/>
      <c r="BM143" s="987"/>
      <c r="BN143" s="987"/>
      <c r="BO143" s="987"/>
      <c r="BP143" s="987"/>
      <c r="BQ143" s="987"/>
      <c r="BR143" s="987"/>
      <c r="BS143" s="987"/>
      <c r="BT143" s="987"/>
      <c r="BU143" s="987"/>
      <c r="BV143" s="987"/>
      <c r="BW143" s="987"/>
      <c r="BX143" s="987"/>
      <c r="BY143" s="987"/>
      <c r="BZ143" s="987"/>
      <c r="CA143" s="987"/>
      <c r="CB143" s="987"/>
      <c r="CC143" s="987"/>
      <c r="CD143" s="987"/>
      <c r="CE143" s="987"/>
      <c r="CF143" s="987"/>
      <c r="CG143" s="987"/>
      <c r="CH143" s="987"/>
      <c r="CI143" s="987"/>
      <c r="CJ143" s="987"/>
      <c r="CK143" s="987"/>
      <c r="CL143" s="987"/>
      <c r="CM143" s="987"/>
      <c r="CN143" s="987"/>
      <c r="CO143" s="987"/>
      <c r="CP143" s="987"/>
      <c r="CQ143" s="987"/>
      <c r="CR143" s="987"/>
      <c r="CS143" s="987"/>
      <c r="CT143" s="987"/>
      <c r="CU143" s="987"/>
      <c r="CV143" s="987"/>
      <c r="CW143" s="987"/>
      <c r="CX143" s="987"/>
      <c r="CY143" s="987"/>
      <c r="CZ143" s="987"/>
      <c r="DA143" s="987"/>
      <c r="DB143" s="987"/>
      <c r="DC143" s="987"/>
      <c r="DD143" s="987"/>
      <c r="DE143" s="987"/>
      <c r="DF143" s="987"/>
      <c r="DG143" s="987"/>
      <c r="DH143" s="987"/>
      <c r="DI143" s="987"/>
      <c r="DJ143" s="987"/>
      <c r="DK143" s="987"/>
      <c r="DL143" s="987"/>
      <c r="DM143" s="987"/>
      <c r="DN143" s="987"/>
      <c r="DO143" s="987"/>
      <c r="DP143" s="987"/>
      <c r="DQ143" s="987"/>
      <c r="DR143" s="987"/>
      <c r="DS143" s="987"/>
      <c r="DT143" s="987"/>
    </row>
    <row r="144" spans="1:124" s="1" customFormat="1" ht="15.75" customHeight="1" x14ac:dyDescent="0.35">
      <c r="A144" s="987"/>
      <c r="B144" s="994"/>
      <c r="C144" s="986"/>
      <c r="D144" s="987"/>
      <c r="E144" s="987"/>
      <c r="F144" s="987"/>
      <c r="G144" s="993"/>
      <c r="H144" s="987"/>
      <c r="I144" s="987"/>
      <c r="J144" s="987"/>
      <c r="K144" s="987"/>
      <c r="L144" s="987"/>
      <c r="M144" s="987"/>
      <c r="N144" s="987"/>
      <c r="O144" s="987"/>
      <c r="P144" s="987"/>
      <c r="Q144" s="987"/>
      <c r="R144" s="987"/>
      <c r="S144" s="987"/>
      <c r="T144" s="987"/>
      <c r="U144" s="987"/>
      <c r="V144" s="987"/>
      <c r="W144" s="987"/>
      <c r="X144" s="987"/>
      <c r="Y144" s="987"/>
      <c r="Z144" s="987"/>
      <c r="AA144" s="987"/>
      <c r="AB144" s="987"/>
      <c r="AC144" s="987"/>
      <c r="AD144" s="987"/>
      <c r="AE144" s="987"/>
      <c r="AF144" s="987"/>
      <c r="AG144" s="987"/>
      <c r="AH144" s="987"/>
      <c r="AI144" s="987"/>
      <c r="AJ144" s="987"/>
      <c r="AK144" s="987"/>
      <c r="AL144" s="987"/>
      <c r="AM144" s="987"/>
      <c r="AN144" s="987"/>
      <c r="AO144" s="987"/>
      <c r="AP144" s="987"/>
      <c r="AQ144" s="987"/>
      <c r="AR144" s="987"/>
      <c r="AS144" s="987"/>
      <c r="AT144" s="987"/>
      <c r="AU144" s="987"/>
      <c r="AV144" s="987"/>
      <c r="AW144" s="987"/>
      <c r="AX144" s="987"/>
      <c r="AY144" s="987"/>
      <c r="AZ144" s="987"/>
      <c r="BA144" s="987"/>
      <c r="BB144" s="987"/>
      <c r="BC144" s="987"/>
      <c r="BD144" s="987"/>
      <c r="BE144" s="987"/>
      <c r="BF144" s="987"/>
      <c r="BG144" s="987"/>
      <c r="BH144" s="987"/>
      <c r="BI144" s="987"/>
      <c r="BJ144" s="987"/>
      <c r="BK144" s="987"/>
      <c r="BL144" s="987"/>
      <c r="BM144" s="987"/>
      <c r="BN144" s="987"/>
      <c r="BO144" s="987"/>
      <c r="BP144" s="987"/>
      <c r="BQ144" s="987"/>
      <c r="BR144" s="987"/>
      <c r="BS144" s="987"/>
      <c r="BT144" s="987"/>
      <c r="BU144" s="987"/>
      <c r="BV144" s="987"/>
      <c r="BW144" s="987"/>
      <c r="BX144" s="987"/>
      <c r="BY144" s="987"/>
      <c r="BZ144" s="987"/>
      <c r="CA144" s="987"/>
      <c r="CB144" s="987"/>
      <c r="CC144" s="987"/>
      <c r="CD144" s="987"/>
      <c r="CE144" s="987"/>
      <c r="CF144" s="987"/>
      <c r="CG144" s="987"/>
      <c r="CH144" s="987"/>
      <c r="CI144" s="987"/>
      <c r="CJ144" s="987"/>
      <c r="CK144" s="987"/>
      <c r="CL144" s="987"/>
      <c r="CM144" s="987"/>
      <c r="CN144" s="987"/>
      <c r="CO144" s="987"/>
      <c r="CP144" s="987"/>
      <c r="CQ144" s="987"/>
      <c r="CR144" s="987"/>
      <c r="CS144" s="987"/>
      <c r="CT144" s="987"/>
      <c r="CU144" s="987"/>
      <c r="CV144" s="987"/>
      <c r="CW144" s="987"/>
      <c r="CX144" s="987"/>
      <c r="CY144" s="987"/>
      <c r="CZ144" s="987"/>
      <c r="DA144" s="987"/>
      <c r="DB144" s="987"/>
      <c r="DC144" s="987"/>
      <c r="DD144" s="987"/>
      <c r="DE144" s="987"/>
      <c r="DF144" s="987"/>
      <c r="DG144" s="987"/>
      <c r="DH144" s="987"/>
      <c r="DI144" s="987"/>
      <c r="DJ144" s="987"/>
      <c r="DK144" s="987"/>
      <c r="DL144" s="987"/>
      <c r="DM144" s="987"/>
      <c r="DN144" s="987"/>
      <c r="DO144" s="987"/>
      <c r="DP144" s="987"/>
      <c r="DQ144" s="987"/>
      <c r="DR144" s="987"/>
      <c r="DS144" s="987"/>
      <c r="DT144" s="987"/>
    </row>
    <row r="145" spans="1:124" s="1" customFormat="1" ht="20.25" customHeight="1" x14ac:dyDescent="0.35">
      <c r="A145" s="995"/>
      <c r="B145" s="974"/>
      <c r="C145" s="975"/>
      <c r="D145" s="975"/>
      <c r="E145" s="975"/>
      <c r="F145" s="974"/>
      <c r="G145" s="996"/>
      <c r="H145" s="974"/>
      <c r="I145" s="997"/>
      <c r="J145" s="998"/>
      <c r="K145" s="5"/>
      <c r="L145" s="998"/>
      <c r="M145" s="998"/>
      <c r="N145" s="978"/>
      <c r="O145" s="977"/>
      <c r="P145" s="978"/>
      <c r="Q145" s="978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</row>
    <row r="146" spans="1:124" s="1" customFormat="1" ht="15.75" customHeight="1" x14ac:dyDescent="0.35">
      <c r="A146" s="984"/>
      <c r="B146" s="982"/>
      <c r="C146" s="982"/>
      <c r="D146" s="984"/>
      <c r="E146" s="984"/>
      <c r="F146" s="999"/>
      <c r="G146" s="985"/>
      <c r="H146" s="987"/>
      <c r="I146" s="999"/>
      <c r="J146" s="999"/>
      <c r="K146" s="1000"/>
      <c r="L146" s="1000"/>
      <c r="M146" s="1000"/>
      <c r="N146" s="1000"/>
      <c r="O146" s="1001"/>
      <c r="P146" s="1001"/>
      <c r="Q146" s="1001"/>
      <c r="R146" s="987"/>
      <c r="S146" s="987"/>
      <c r="T146" s="987"/>
      <c r="U146" s="987"/>
      <c r="V146" s="987"/>
      <c r="W146" s="987"/>
      <c r="X146" s="987"/>
      <c r="Y146" s="987"/>
      <c r="Z146" s="987"/>
      <c r="AA146" s="987"/>
      <c r="AB146" s="987"/>
      <c r="AC146" s="987"/>
      <c r="AD146" s="987"/>
      <c r="AE146" s="987"/>
      <c r="AF146" s="987"/>
      <c r="AG146" s="987"/>
      <c r="AH146" s="987"/>
      <c r="AI146" s="987"/>
      <c r="AJ146" s="987"/>
      <c r="AK146" s="987"/>
      <c r="AL146" s="987"/>
      <c r="AM146" s="987"/>
      <c r="AN146" s="987"/>
      <c r="AO146" s="987"/>
      <c r="AP146" s="987"/>
      <c r="AQ146" s="987"/>
      <c r="AR146" s="987"/>
      <c r="AS146" s="987"/>
      <c r="AT146" s="987"/>
      <c r="AU146" s="987"/>
      <c r="AV146" s="987"/>
      <c r="AW146" s="987"/>
      <c r="AX146" s="987"/>
      <c r="AY146" s="987"/>
      <c r="AZ146" s="987"/>
      <c r="BA146" s="987"/>
      <c r="BB146" s="987"/>
      <c r="BC146" s="987"/>
      <c r="BD146" s="987"/>
      <c r="BE146" s="987"/>
      <c r="BF146" s="987"/>
      <c r="BG146" s="987"/>
      <c r="BH146" s="987"/>
      <c r="BI146" s="987"/>
      <c r="BJ146" s="987"/>
      <c r="BK146" s="987"/>
      <c r="BL146" s="987"/>
      <c r="BM146" s="987"/>
      <c r="BN146" s="987"/>
      <c r="BO146" s="987"/>
      <c r="BP146" s="987"/>
      <c r="BQ146" s="987"/>
      <c r="BR146" s="987"/>
      <c r="BS146" s="987"/>
      <c r="BT146" s="987"/>
      <c r="BU146" s="987"/>
      <c r="BV146" s="987"/>
      <c r="BW146" s="987"/>
      <c r="BX146" s="987"/>
      <c r="BY146" s="987"/>
      <c r="BZ146" s="987"/>
      <c r="CA146" s="987"/>
      <c r="CB146" s="987"/>
      <c r="CC146" s="987"/>
      <c r="CD146" s="987"/>
      <c r="CE146" s="987"/>
      <c r="CF146" s="987"/>
      <c r="CG146" s="987"/>
      <c r="CH146" s="987"/>
      <c r="CI146" s="987"/>
      <c r="CJ146" s="987"/>
      <c r="CK146" s="987"/>
      <c r="CL146" s="987"/>
      <c r="CM146" s="987"/>
      <c r="CN146" s="987"/>
      <c r="CO146" s="987"/>
      <c r="CP146" s="987"/>
      <c r="CQ146" s="987"/>
      <c r="CR146" s="987"/>
      <c r="CS146" s="987"/>
      <c r="CT146" s="987"/>
      <c r="CU146" s="987"/>
      <c r="CV146" s="987"/>
      <c r="CW146" s="987"/>
      <c r="CX146" s="987"/>
      <c r="CY146" s="987"/>
      <c r="CZ146" s="987"/>
      <c r="DA146" s="987"/>
      <c r="DB146" s="987"/>
      <c r="DC146" s="987"/>
      <c r="DD146" s="987"/>
      <c r="DE146" s="987"/>
      <c r="DF146" s="987"/>
      <c r="DG146" s="987"/>
      <c r="DH146" s="987"/>
      <c r="DI146" s="987"/>
      <c r="DJ146" s="987"/>
      <c r="DK146" s="987"/>
      <c r="DL146" s="987"/>
      <c r="DM146" s="987"/>
      <c r="DN146" s="987"/>
      <c r="DO146" s="987"/>
      <c r="DP146" s="987"/>
      <c r="DQ146" s="987"/>
      <c r="DR146" s="987"/>
      <c r="DS146" s="987"/>
      <c r="DT146" s="987"/>
    </row>
    <row r="147" spans="1:124" s="1" customFormat="1" ht="15.75" customHeight="1" x14ac:dyDescent="0.35">
      <c r="A147" s="987"/>
      <c r="B147" s="994"/>
      <c r="C147" s="986"/>
      <c r="D147" s="987"/>
      <c r="E147" s="987"/>
      <c r="F147" s="1000"/>
      <c r="G147" s="1002"/>
      <c r="H147" s="987"/>
      <c r="I147" s="999"/>
      <c r="J147" s="1000"/>
      <c r="K147" s="1000"/>
      <c r="L147" s="1000"/>
      <c r="M147" s="1000"/>
      <c r="N147" s="1000"/>
      <c r="O147" s="1001"/>
      <c r="P147" s="1001"/>
      <c r="Q147" s="1001"/>
      <c r="R147" s="987"/>
      <c r="S147" s="987"/>
      <c r="T147" s="987"/>
      <c r="U147" s="987"/>
      <c r="V147" s="987"/>
      <c r="W147" s="987"/>
      <c r="X147" s="987"/>
      <c r="Y147" s="987"/>
      <c r="Z147" s="987"/>
      <c r="AA147" s="987"/>
      <c r="AB147" s="987"/>
      <c r="AC147" s="987"/>
      <c r="AD147" s="987"/>
      <c r="AE147" s="987"/>
      <c r="AF147" s="987"/>
      <c r="AG147" s="987"/>
      <c r="AH147" s="987"/>
      <c r="AI147" s="987"/>
      <c r="AJ147" s="987"/>
      <c r="AK147" s="987"/>
      <c r="AL147" s="987"/>
      <c r="AM147" s="987"/>
      <c r="AN147" s="987"/>
      <c r="AO147" s="987"/>
      <c r="AP147" s="987"/>
      <c r="AQ147" s="987"/>
      <c r="AR147" s="987"/>
      <c r="AS147" s="987"/>
      <c r="AT147" s="987"/>
      <c r="AU147" s="987"/>
      <c r="AV147" s="987"/>
      <c r="AW147" s="987"/>
      <c r="AX147" s="987"/>
      <c r="AY147" s="987"/>
      <c r="AZ147" s="987"/>
      <c r="BA147" s="987"/>
      <c r="BB147" s="987"/>
      <c r="BC147" s="987"/>
      <c r="BD147" s="987"/>
      <c r="BE147" s="987"/>
      <c r="BF147" s="987"/>
      <c r="BG147" s="987"/>
      <c r="BH147" s="987"/>
      <c r="BI147" s="987"/>
      <c r="BJ147" s="987"/>
      <c r="BK147" s="987"/>
      <c r="BL147" s="987"/>
      <c r="BM147" s="987"/>
      <c r="BN147" s="987"/>
      <c r="BO147" s="987"/>
      <c r="BP147" s="987"/>
      <c r="BQ147" s="987"/>
      <c r="BR147" s="987"/>
      <c r="BS147" s="987"/>
      <c r="BT147" s="987"/>
      <c r="BU147" s="987"/>
      <c r="BV147" s="987"/>
      <c r="BW147" s="987"/>
      <c r="BX147" s="987"/>
      <c r="BY147" s="987"/>
      <c r="BZ147" s="987"/>
      <c r="CA147" s="987"/>
      <c r="CB147" s="987"/>
      <c r="CC147" s="987"/>
      <c r="CD147" s="987"/>
      <c r="CE147" s="987"/>
      <c r="CF147" s="987"/>
      <c r="CG147" s="987"/>
      <c r="CH147" s="987"/>
      <c r="CI147" s="987"/>
      <c r="CJ147" s="987"/>
      <c r="CK147" s="987"/>
      <c r="CL147" s="987"/>
      <c r="CM147" s="987"/>
      <c r="CN147" s="987"/>
      <c r="CO147" s="987"/>
      <c r="CP147" s="987"/>
      <c r="CQ147" s="987"/>
      <c r="CR147" s="987"/>
      <c r="CS147" s="987"/>
      <c r="CT147" s="987"/>
      <c r="CU147" s="987"/>
      <c r="CV147" s="987"/>
      <c r="CW147" s="987"/>
      <c r="CX147" s="987"/>
      <c r="CY147" s="987"/>
      <c r="CZ147" s="987"/>
      <c r="DA147" s="987"/>
      <c r="DB147" s="987"/>
      <c r="DC147" s="987"/>
      <c r="DD147" s="987"/>
      <c r="DE147" s="987"/>
      <c r="DF147" s="987"/>
      <c r="DG147" s="987"/>
      <c r="DH147" s="987"/>
      <c r="DI147" s="987"/>
      <c r="DJ147" s="987"/>
      <c r="DK147" s="987"/>
      <c r="DL147" s="987"/>
      <c r="DM147" s="987"/>
      <c r="DN147" s="987"/>
      <c r="DO147" s="987"/>
      <c r="DP147" s="987"/>
      <c r="DQ147" s="987"/>
      <c r="DR147" s="987"/>
      <c r="DS147" s="987"/>
      <c r="DT147" s="987"/>
    </row>
    <row r="148" spans="1:124" s="1" customFormat="1" ht="15.75" customHeight="1" x14ac:dyDescent="0.35">
      <c r="A148" s="987"/>
      <c r="B148" s="994"/>
      <c r="C148" s="986"/>
      <c r="D148" s="987"/>
      <c r="E148" s="987"/>
      <c r="F148" s="1000"/>
      <c r="G148" s="1002"/>
      <c r="H148" s="987"/>
      <c r="I148" s="999"/>
      <c r="J148" s="1000"/>
      <c r="K148" s="1000"/>
      <c r="L148" s="1000"/>
      <c r="M148" s="1000"/>
      <c r="N148" s="1000"/>
      <c r="O148" s="1001"/>
      <c r="P148" s="1001"/>
      <c r="Q148" s="1001"/>
      <c r="R148" s="987"/>
      <c r="S148" s="987"/>
      <c r="T148" s="987"/>
      <c r="U148" s="987"/>
      <c r="V148" s="987"/>
      <c r="W148" s="987"/>
      <c r="X148" s="987"/>
      <c r="Y148" s="987"/>
      <c r="Z148" s="987"/>
      <c r="AA148" s="987"/>
      <c r="AB148" s="987"/>
      <c r="AC148" s="987"/>
      <c r="AD148" s="987"/>
      <c r="AE148" s="987"/>
      <c r="AF148" s="987"/>
      <c r="AG148" s="987"/>
      <c r="AH148" s="987"/>
      <c r="AI148" s="987"/>
      <c r="AJ148" s="987"/>
      <c r="AK148" s="987"/>
      <c r="AL148" s="987"/>
      <c r="AM148" s="987"/>
      <c r="AN148" s="987"/>
      <c r="AO148" s="987"/>
      <c r="AP148" s="987"/>
      <c r="AQ148" s="987"/>
      <c r="AR148" s="987"/>
      <c r="AS148" s="987"/>
      <c r="AT148" s="987"/>
      <c r="AU148" s="987"/>
      <c r="AV148" s="987"/>
      <c r="AW148" s="987"/>
      <c r="AX148" s="987"/>
      <c r="AY148" s="987"/>
      <c r="AZ148" s="987"/>
      <c r="BA148" s="987"/>
      <c r="BB148" s="987"/>
      <c r="BC148" s="987"/>
      <c r="BD148" s="987"/>
      <c r="BE148" s="987"/>
      <c r="BF148" s="987"/>
      <c r="BG148" s="987"/>
      <c r="BH148" s="987"/>
      <c r="BI148" s="987"/>
      <c r="BJ148" s="987"/>
      <c r="BK148" s="987"/>
      <c r="BL148" s="987"/>
      <c r="BM148" s="987"/>
      <c r="BN148" s="987"/>
      <c r="BO148" s="987"/>
      <c r="BP148" s="987"/>
      <c r="BQ148" s="987"/>
      <c r="BR148" s="987"/>
      <c r="BS148" s="987"/>
      <c r="BT148" s="987"/>
      <c r="BU148" s="987"/>
      <c r="BV148" s="987"/>
      <c r="BW148" s="987"/>
      <c r="BX148" s="987"/>
      <c r="BY148" s="987"/>
      <c r="BZ148" s="987"/>
      <c r="CA148" s="987"/>
      <c r="CB148" s="987"/>
      <c r="CC148" s="987"/>
      <c r="CD148" s="987"/>
      <c r="CE148" s="987"/>
      <c r="CF148" s="987"/>
      <c r="CG148" s="987"/>
      <c r="CH148" s="987"/>
      <c r="CI148" s="987"/>
      <c r="CJ148" s="987"/>
      <c r="CK148" s="987"/>
      <c r="CL148" s="987"/>
      <c r="CM148" s="987"/>
      <c r="CN148" s="987"/>
      <c r="CO148" s="987"/>
      <c r="CP148" s="987"/>
      <c r="CQ148" s="987"/>
      <c r="CR148" s="987"/>
      <c r="CS148" s="987"/>
      <c r="CT148" s="987"/>
      <c r="CU148" s="987"/>
      <c r="CV148" s="987"/>
      <c r="CW148" s="987"/>
      <c r="CX148" s="987"/>
      <c r="CY148" s="987"/>
      <c r="CZ148" s="987"/>
      <c r="DA148" s="987"/>
      <c r="DB148" s="987"/>
      <c r="DC148" s="987"/>
      <c r="DD148" s="987"/>
      <c r="DE148" s="987"/>
      <c r="DF148" s="987"/>
      <c r="DG148" s="987"/>
      <c r="DH148" s="987"/>
      <c r="DI148" s="987"/>
      <c r="DJ148" s="987"/>
      <c r="DK148" s="987"/>
      <c r="DL148" s="987"/>
      <c r="DM148" s="987"/>
      <c r="DN148" s="987"/>
      <c r="DO148" s="987"/>
      <c r="DP148" s="987"/>
      <c r="DQ148" s="987"/>
      <c r="DR148" s="987"/>
      <c r="DS148" s="987"/>
      <c r="DT148" s="987"/>
    </row>
    <row r="149" spans="1:124" s="1" customFormat="1" ht="15.75" customHeight="1" x14ac:dyDescent="0.35">
      <c r="A149" s="987"/>
      <c r="B149" s="994"/>
      <c r="C149" s="986"/>
      <c r="D149" s="987"/>
      <c r="E149" s="987"/>
      <c r="F149" s="1000"/>
      <c r="G149" s="1002"/>
      <c r="H149" s="999"/>
      <c r="I149" s="999"/>
      <c r="J149" s="1000"/>
      <c r="K149" s="1000"/>
      <c r="L149" s="1000"/>
      <c r="M149" s="1000"/>
      <c r="N149" s="1000"/>
      <c r="O149" s="1001"/>
      <c r="P149" s="1001"/>
      <c r="Q149" s="1001"/>
      <c r="R149" s="987"/>
      <c r="S149" s="987"/>
      <c r="T149" s="987"/>
      <c r="U149" s="987"/>
      <c r="V149" s="987"/>
      <c r="W149" s="987"/>
      <c r="X149" s="987"/>
      <c r="Y149" s="987"/>
      <c r="Z149" s="987"/>
      <c r="AA149" s="987"/>
      <c r="AB149" s="987"/>
      <c r="AC149" s="987"/>
      <c r="AD149" s="987"/>
      <c r="AE149" s="987"/>
      <c r="AF149" s="987"/>
      <c r="AG149" s="987"/>
      <c r="AH149" s="987"/>
      <c r="AI149" s="987"/>
      <c r="AJ149" s="987"/>
      <c r="AK149" s="987"/>
      <c r="AL149" s="987"/>
      <c r="AM149" s="987"/>
      <c r="AN149" s="987"/>
      <c r="AO149" s="987"/>
      <c r="AP149" s="987"/>
      <c r="AQ149" s="987"/>
      <c r="AR149" s="987"/>
      <c r="AS149" s="987"/>
      <c r="AT149" s="987"/>
      <c r="AU149" s="987"/>
      <c r="AV149" s="987"/>
      <c r="AW149" s="987"/>
      <c r="AX149" s="987"/>
      <c r="AY149" s="987"/>
      <c r="AZ149" s="987"/>
      <c r="BA149" s="987"/>
      <c r="BB149" s="987"/>
      <c r="BC149" s="987"/>
      <c r="BD149" s="987"/>
      <c r="BE149" s="987"/>
      <c r="BF149" s="987"/>
      <c r="BG149" s="987"/>
      <c r="BH149" s="987"/>
      <c r="BI149" s="987"/>
      <c r="BJ149" s="987"/>
      <c r="BK149" s="987"/>
      <c r="BL149" s="987"/>
      <c r="BM149" s="987"/>
      <c r="BN149" s="987"/>
      <c r="BO149" s="987"/>
      <c r="BP149" s="987"/>
      <c r="BQ149" s="987"/>
      <c r="BR149" s="987"/>
      <c r="BS149" s="987"/>
      <c r="BT149" s="987"/>
      <c r="BU149" s="987"/>
      <c r="BV149" s="987"/>
      <c r="BW149" s="987"/>
      <c r="BX149" s="987"/>
      <c r="BY149" s="987"/>
      <c r="BZ149" s="987"/>
      <c r="CA149" s="987"/>
      <c r="CB149" s="987"/>
      <c r="CC149" s="987"/>
      <c r="CD149" s="987"/>
      <c r="CE149" s="987"/>
      <c r="CF149" s="987"/>
      <c r="CG149" s="987"/>
      <c r="CH149" s="987"/>
      <c r="CI149" s="987"/>
      <c r="CJ149" s="987"/>
      <c r="CK149" s="987"/>
      <c r="CL149" s="987"/>
      <c r="CM149" s="987"/>
      <c r="CN149" s="987"/>
      <c r="CO149" s="987"/>
      <c r="CP149" s="987"/>
      <c r="CQ149" s="987"/>
      <c r="CR149" s="987"/>
      <c r="CS149" s="987"/>
      <c r="CT149" s="987"/>
      <c r="CU149" s="987"/>
      <c r="CV149" s="987"/>
      <c r="CW149" s="987"/>
      <c r="CX149" s="987"/>
      <c r="CY149" s="987"/>
      <c r="CZ149" s="987"/>
      <c r="DA149" s="987"/>
      <c r="DB149" s="987"/>
      <c r="DC149" s="987"/>
      <c r="DD149" s="987"/>
      <c r="DE149" s="987"/>
      <c r="DF149" s="987"/>
      <c r="DG149" s="987"/>
      <c r="DH149" s="987"/>
      <c r="DI149" s="987"/>
      <c r="DJ149" s="987"/>
      <c r="DK149" s="987"/>
      <c r="DL149" s="987"/>
      <c r="DM149" s="987"/>
      <c r="DN149" s="987"/>
      <c r="DO149" s="987"/>
      <c r="DP149" s="987"/>
      <c r="DQ149" s="987"/>
      <c r="DR149" s="987"/>
      <c r="DS149" s="987"/>
      <c r="DT149" s="987"/>
    </row>
    <row r="150" spans="1:124" s="1" customFormat="1" ht="15.75" customHeight="1" x14ac:dyDescent="0.35">
      <c r="A150" s="987"/>
      <c r="B150" s="994"/>
      <c r="C150" s="986"/>
      <c r="D150" s="987"/>
      <c r="E150" s="987"/>
      <c r="F150" s="1000"/>
      <c r="G150" s="1002"/>
      <c r="H150" s="999"/>
      <c r="I150" s="999"/>
      <c r="J150" s="1000"/>
      <c r="K150" s="1000"/>
      <c r="L150" s="1000"/>
      <c r="M150" s="1000"/>
      <c r="N150" s="1000"/>
      <c r="O150" s="1001"/>
      <c r="P150" s="1001"/>
      <c r="Q150" s="1001"/>
      <c r="R150" s="987"/>
      <c r="S150" s="987"/>
      <c r="T150" s="987"/>
      <c r="U150" s="987"/>
      <c r="V150" s="987"/>
      <c r="W150" s="987"/>
      <c r="X150" s="987"/>
      <c r="Y150" s="987"/>
      <c r="Z150" s="987"/>
      <c r="AA150" s="987"/>
      <c r="AB150" s="987"/>
      <c r="AC150" s="987"/>
      <c r="AD150" s="987"/>
      <c r="AE150" s="987"/>
      <c r="AF150" s="987"/>
      <c r="AG150" s="987"/>
      <c r="AH150" s="987"/>
      <c r="AI150" s="987"/>
      <c r="AJ150" s="987"/>
      <c r="AK150" s="987"/>
      <c r="AL150" s="987"/>
      <c r="AM150" s="987"/>
      <c r="AN150" s="987"/>
      <c r="AO150" s="987"/>
      <c r="AP150" s="987"/>
      <c r="AQ150" s="987"/>
      <c r="AR150" s="987"/>
      <c r="AS150" s="987"/>
      <c r="AT150" s="987"/>
      <c r="AU150" s="987"/>
      <c r="AV150" s="987"/>
      <c r="AW150" s="987"/>
      <c r="AX150" s="987"/>
      <c r="AY150" s="987"/>
      <c r="AZ150" s="987"/>
      <c r="BA150" s="987"/>
      <c r="BB150" s="987"/>
      <c r="BC150" s="987"/>
      <c r="BD150" s="987"/>
      <c r="BE150" s="987"/>
      <c r="BF150" s="987"/>
      <c r="BG150" s="987"/>
      <c r="BH150" s="987"/>
      <c r="BI150" s="987"/>
      <c r="BJ150" s="987"/>
      <c r="BK150" s="987"/>
      <c r="BL150" s="987"/>
      <c r="BM150" s="987"/>
      <c r="BN150" s="987"/>
      <c r="BO150" s="987"/>
      <c r="BP150" s="987"/>
      <c r="BQ150" s="987"/>
      <c r="BR150" s="987"/>
      <c r="BS150" s="987"/>
      <c r="BT150" s="987"/>
      <c r="BU150" s="987"/>
      <c r="BV150" s="987"/>
      <c r="BW150" s="987"/>
      <c r="BX150" s="987"/>
      <c r="BY150" s="987"/>
      <c r="BZ150" s="987"/>
      <c r="CA150" s="987"/>
      <c r="CB150" s="987"/>
      <c r="CC150" s="987"/>
      <c r="CD150" s="987"/>
      <c r="CE150" s="987"/>
      <c r="CF150" s="987"/>
      <c r="CG150" s="987"/>
      <c r="CH150" s="987"/>
      <c r="CI150" s="987"/>
      <c r="CJ150" s="987"/>
      <c r="CK150" s="987"/>
      <c r="CL150" s="987"/>
      <c r="CM150" s="987"/>
      <c r="CN150" s="987"/>
      <c r="CO150" s="987"/>
      <c r="CP150" s="987"/>
      <c r="CQ150" s="987"/>
      <c r="CR150" s="987"/>
      <c r="CS150" s="987"/>
      <c r="CT150" s="987"/>
      <c r="CU150" s="987"/>
      <c r="CV150" s="987"/>
      <c r="CW150" s="987"/>
      <c r="CX150" s="987"/>
      <c r="CY150" s="987"/>
      <c r="CZ150" s="987"/>
      <c r="DA150" s="987"/>
      <c r="DB150" s="987"/>
      <c r="DC150" s="987"/>
      <c r="DD150" s="987"/>
      <c r="DE150" s="987"/>
      <c r="DF150" s="987"/>
      <c r="DG150" s="987"/>
      <c r="DH150" s="987"/>
      <c r="DI150" s="987"/>
      <c r="DJ150" s="987"/>
      <c r="DK150" s="987"/>
      <c r="DL150" s="987"/>
      <c r="DM150" s="987"/>
      <c r="DN150" s="987"/>
      <c r="DO150" s="987"/>
      <c r="DP150" s="987"/>
      <c r="DQ150" s="987"/>
      <c r="DR150" s="987"/>
      <c r="DS150" s="987"/>
      <c r="DT150" s="987"/>
    </row>
    <row r="151" spans="1:124" s="1" customFormat="1" ht="15.75" customHeight="1" x14ac:dyDescent="0.35">
      <c r="A151" s="987"/>
      <c r="B151" s="994"/>
      <c r="C151" s="986"/>
      <c r="D151" s="987"/>
      <c r="E151" s="987"/>
      <c r="F151" s="1000"/>
      <c r="G151" s="1002"/>
      <c r="H151" s="1000"/>
      <c r="I151" s="1000"/>
      <c r="J151" s="1000"/>
      <c r="K151" s="1000"/>
      <c r="L151" s="1000"/>
      <c r="M151" s="1000"/>
      <c r="N151" s="1000"/>
      <c r="O151" s="1001"/>
      <c r="P151" s="1001"/>
      <c r="Q151" s="1001"/>
      <c r="R151" s="987"/>
      <c r="S151" s="987"/>
      <c r="T151" s="987"/>
      <c r="U151" s="987"/>
      <c r="V151" s="987"/>
      <c r="W151" s="987"/>
      <c r="X151" s="987"/>
      <c r="Y151" s="987"/>
      <c r="Z151" s="987"/>
      <c r="AA151" s="987"/>
      <c r="AB151" s="987"/>
      <c r="AC151" s="987"/>
      <c r="AD151" s="987"/>
      <c r="AE151" s="987"/>
      <c r="AF151" s="987"/>
      <c r="AG151" s="987"/>
      <c r="AH151" s="987"/>
      <c r="AI151" s="987"/>
      <c r="AJ151" s="987"/>
      <c r="AK151" s="987"/>
      <c r="AL151" s="987"/>
      <c r="AM151" s="987"/>
      <c r="AN151" s="987"/>
      <c r="AO151" s="987"/>
      <c r="AP151" s="987"/>
      <c r="AQ151" s="987"/>
      <c r="AR151" s="987"/>
      <c r="AS151" s="987"/>
      <c r="AT151" s="987"/>
      <c r="AU151" s="987"/>
      <c r="AV151" s="987"/>
      <c r="AW151" s="987"/>
      <c r="AX151" s="987"/>
      <c r="AY151" s="987"/>
      <c r="AZ151" s="987"/>
      <c r="BA151" s="987"/>
      <c r="BB151" s="987"/>
      <c r="BC151" s="987"/>
      <c r="BD151" s="987"/>
      <c r="BE151" s="987"/>
      <c r="BF151" s="987"/>
      <c r="BG151" s="987"/>
      <c r="BH151" s="987"/>
      <c r="BI151" s="987"/>
      <c r="BJ151" s="987"/>
      <c r="BK151" s="987"/>
      <c r="BL151" s="987"/>
      <c r="BM151" s="987"/>
      <c r="BN151" s="987"/>
      <c r="BO151" s="987"/>
      <c r="BP151" s="987"/>
      <c r="BQ151" s="987"/>
      <c r="BR151" s="987"/>
      <c r="BS151" s="987"/>
      <c r="BT151" s="987"/>
      <c r="BU151" s="987"/>
      <c r="BV151" s="987"/>
      <c r="BW151" s="987"/>
      <c r="BX151" s="987"/>
      <c r="BY151" s="987"/>
      <c r="BZ151" s="987"/>
      <c r="CA151" s="987"/>
      <c r="CB151" s="987"/>
      <c r="CC151" s="987"/>
      <c r="CD151" s="987"/>
      <c r="CE151" s="987"/>
      <c r="CF151" s="987"/>
      <c r="CG151" s="987"/>
      <c r="CH151" s="987"/>
      <c r="CI151" s="987"/>
      <c r="CJ151" s="987"/>
      <c r="CK151" s="987"/>
      <c r="CL151" s="987"/>
      <c r="CM151" s="987"/>
      <c r="CN151" s="987"/>
      <c r="CO151" s="987"/>
      <c r="CP151" s="987"/>
      <c r="CQ151" s="987"/>
      <c r="CR151" s="987"/>
      <c r="CS151" s="987"/>
      <c r="CT151" s="987"/>
      <c r="CU151" s="987"/>
      <c r="CV151" s="987"/>
      <c r="CW151" s="987"/>
      <c r="CX151" s="987"/>
      <c r="CY151" s="987"/>
      <c r="CZ151" s="987"/>
      <c r="DA151" s="987"/>
      <c r="DB151" s="987"/>
      <c r="DC151" s="987"/>
      <c r="DD151" s="987"/>
      <c r="DE151" s="987"/>
      <c r="DF151" s="987"/>
      <c r="DG151" s="987"/>
      <c r="DH151" s="987"/>
      <c r="DI151" s="987"/>
      <c r="DJ151" s="987"/>
      <c r="DK151" s="987"/>
      <c r="DL151" s="987"/>
      <c r="DM151" s="987"/>
      <c r="DN151" s="987"/>
      <c r="DO151" s="987"/>
      <c r="DP151" s="987"/>
      <c r="DQ151" s="987"/>
      <c r="DR151" s="987"/>
      <c r="DS151" s="987"/>
      <c r="DT151" s="987"/>
    </row>
    <row r="152" spans="1:124" s="1" customFormat="1" ht="15.75" customHeight="1" x14ac:dyDescent="0.35">
      <c r="A152" s="987"/>
      <c r="B152" s="994"/>
      <c r="C152" s="986"/>
      <c r="D152" s="987"/>
      <c r="E152" s="987"/>
      <c r="F152" s="1000"/>
      <c r="G152" s="1002"/>
      <c r="H152" s="1000"/>
      <c r="I152" s="1000"/>
      <c r="J152" s="1000"/>
      <c r="K152" s="1000"/>
      <c r="L152" s="1000"/>
      <c r="M152" s="1000"/>
      <c r="N152" s="1000"/>
      <c r="O152" s="1001"/>
      <c r="P152" s="1001"/>
      <c r="Q152" s="1001"/>
      <c r="R152" s="987"/>
      <c r="S152" s="987"/>
      <c r="T152" s="987"/>
      <c r="U152" s="987"/>
      <c r="V152" s="987"/>
      <c r="W152" s="987"/>
      <c r="X152" s="987"/>
      <c r="Y152" s="987"/>
      <c r="Z152" s="987"/>
      <c r="AA152" s="987"/>
      <c r="AB152" s="987"/>
      <c r="AC152" s="987"/>
      <c r="AD152" s="987"/>
      <c r="AE152" s="987"/>
      <c r="AF152" s="987"/>
      <c r="AG152" s="987"/>
      <c r="AH152" s="987"/>
      <c r="AI152" s="987"/>
      <c r="AJ152" s="987"/>
      <c r="AK152" s="987"/>
      <c r="AL152" s="987"/>
      <c r="AM152" s="987"/>
      <c r="AN152" s="987"/>
      <c r="AO152" s="987"/>
      <c r="AP152" s="987"/>
      <c r="AQ152" s="987"/>
      <c r="AR152" s="987"/>
      <c r="AS152" s="987"/>
      <c r="AT152" s="987"/>
      <c r="AU152" s="987"/>
      <c r="AV152" s="987"/>
      <c r="AW152" s="987"/>
      <c r="AX152" s="987"/>
      <c r="AY152" s="987"/>
      <c r="AZ152" s="987"/>
      <c r="BA152" s="987"/>
      <c r="BB152" s="987"/>
      <c r="BC152" s="987"/>
      <c r="BD152" s="987"/>
      <c r="BE152" s="987"/>
      <c r="BF152" s="987"/>
      <c r="BG152" s="987"/>
      <c r="BH152" s="987"/>
      <c r="BI152" s="987"/>
      <c r="BJ152" s="987"/>
      <c r="BK152" s="987"/>
      <c r="BL152" s="987"/>
      <c r="BM152" s="987"/>
      <c r="BN152" s="987"/>
      <c r="BO152" s="987"/>
      <c r="BP152" s="987"/>
      <c r="BQ152" s="987"/>
      <c r="BR152" s="987"/>
      <c r="BS152" s="987"/>
      <c r="BT152" s="987"/>
      <c r="BU152" s="987"/>
      <c r="BV152" s="987"/>
      <c r="BW152" s="987"/>
      <c r="BX152" s="987"/>
      <c r="BY152" s="987"/>
      <c r="BZ152" s="987"/>
      <c r="CA152" s="987"/>
      <c r="CB152" s="987"/>
      <c r="CC152" s="987"/>
      <c r="CD152" s="987"/>
      <c r="CE152" s="987"/>
      <c r="CF152" s="987"/>
      <c r="CG152" s="987"/>
      <c r="CH152" s="987"/>
      <c r="CI152" s="987"/>
      <c r="CJ152" s="987"/>
      <c r="CK152" s="987"/>
      <c r="CL152" s="987"/>
      <c r="CM152" s="987"/>
      <c r="CN152" s="987"/>
      <c r="CO152" s="987"/>
      <c r="CP152" s="987"/>
      <c r="CQ152" s="987"/>
      <c r="CR152" s="987"/>
      <c r="CS152" s="987"/>
      <c r="CT152" s="987"/>
      <c r="CU152" s="987"/>
      <c r="CV152" s="987"/>
      <c r="CW152" s="987"/>
      <c r="CX152" s="987"/>
      <c r="CY152" s="987"/>
      <c r="CZ152" s="987"/>
      <c r="DA152" s="987"/>
      <c r="DB152" s="987"/>
      <c r="DC152" s="987"/>
      <c r="DD152" s="987"/>
      <c r="DE152" s="987"/>
      <c r="DF152" s="987"/>
      <c r="DG152" s="987"/>
      <c r="DH152" s="987"/>
      <c r="DI152" s="987"/>
      <c r="DJ152" s="987"/>
      <c r="DK152" s="987"/>
      <c r="DL152" s="987"/>
      <c r="DM152" s="987"/>
      <c r="DN152" s="987"/>
      <c r="DO152" s="987"/>
      <c r="DP152" s="987"/>
      <c r="DQ152" s="987"/>
      <c r="DR152" s="987"/>
      <c r="DS152" s="987"/>
      <c r="DT152" s="987"/>
    </row>
    <row r="153" spans="1:124" s="1" customFormat="1" ht="15.75" customHeight="1" x14ac:dyDescent="0.3">
      <c r="B153" s="994"/>
      <c r="C153" s="990"/>
      <c r="F153" s="1003"/>
      <c r="G153" s="1002"/>
      <c r="H153" s="1003"/>
      <c r="I153" s="1003"/>
      <c r="J153" s="1003"/>
      <c r="K153" s="1003"/>
      <c r="L153" s="1003"/>
      <c r="M153" s="1003"/>
      <c r="N153" s="1003"/>
      <c r="O153" s="280"/>
      <c r="P153" s="280"/>
      <c r="Q153" s="280"/>
    </row>
    <row r="154" spans="1:124" s="1" customFormat="1" ht="15.75" customHeight="1" x14ac:dyDescent="0.35">
      <c r="B154" s="994"/>
      <c r="C154" s="990"/>
      <c r="F154" s="1003"/>
      <c r="G154" s="993"/>
      <c r="H154" s="1003"/>
      <c r="I154" s="1003"/>
      <c r="J154" s="1003"/>
      <c r="K154" s="1003"/>
      <c r="L154" s="1003"/>
      <c r="M154" s="1003"/>
      <c r="N154" s="1003"/>
      <c r="O154" s="280"/>
      <c r="P154" s="280"/>
      <c r="Q154" s="280"/>
    </row>
    <row r="155" spans="1:124" s="1" customFormat="1" ht="15.75" customHeight="1" x14ac:dyDescent="0.35">
      <c r="B155" s="994"/>
      <c r="C155" s="990"/>
      <c r="F155" s="1003"/>
      <c r="G155" s="993"/>
      <c r="H155" s="1003"/>
      <c r="I155" s="1000"/>
      <c r="J155" s="1000"/>
      <c r="K155" s="1003"/>
      <c r="L155" s="1003"/>
      <c r="M155" s="1003"/>
      <c r="N155" s="1003"/>
      <c r="O155" s="280"/>
      <c r="P155" s="280"/>
      <c r="Q155" s="280"/>
    </row>
    <row r="156" spans="1:124" s="1" customFormat="1" ht="15.75" customHeight="1" x14ac:dyDescent="0.3">
      <c r="B156" s="994"/>
      <c r="C156" s="990"/>
      <c r="G156" s="989"/>
      <c r="I156" s="1003"/>
      <c r="J156" s="1003"/>
      <c r="K156" s="1003"/>
      <c r="L156" s="1003"/>
      <c r="M156" s="1003"/>
      <c r="N156" s="1003"/>
      <c r="O156" s="280"/>
      <c r="P156" s="280"/>
      <c r="Q156" s="280"/>
    </row>
    <row r="157" spans="1:124" s="1" customFormat="1" ht="15.75" customHeight="1" x14ac:dyDescent="0.3">
      <c r="B157" s="994"/>
      <c r="C157" s="990"/>
      <c r="G157" s="989"/>
      <c r="I157" s="1003"/>
      <c r="J157" s="1003"/>
      <c r="K157" s="1003"/>
      <c r="L157" s="1003"/>
      <c r="M157" s="1003"/>
      <c r="N157" s="1003"/>
      <c r="O157" s="280"/>
      <c r="P157" s="280"/>
      <c r="Q157" s="280"/>
    </row>
    <row r="158" spans="1:124" s="1" customFormat="1" ht="15.75" customHeight="1" x14ac:dyDescent="0.3">
      <c r="B158" s="994"/>
      <c r="C158" s="990"/>
      <c r="G158" s="989"/>
      <c r="I158" s="1003"/>
      <c r="J158" s="1003"/>
      <c r="K158" s="1003"/>
      <c r="L158" s="1003"/>
      <c r="M158" s="1003"/>
      <c r="N158" s="1003"/>
      <c r="O158" s="280"/>
      <c r="P158" s="280"/>
      <c r="Q158" s="280"/>
    </row>
    <row r="159" spans="1:124" s="1" customFormat="1" ht="15.75" customHeight="1" x14ac:dyDescent="0.35">
      <c r="A159" s="5"/>
      <c r="B159" s="882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</row>
    <row r="160" spans="1:124" s="1" customFormat="1" ht="15" customHeight="1" x14ac:dyDescent="0.3"/>
    <row r="161" s="1" customFormat="1" ht="15" customHeight="1" x14ac:dyDescent="0.3"/>
  </sheetData>
  <mergeCells count="86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Z2:CB2"/>
    <mergeCell ref="CC2:CE2"/>
    <mergeCell ref="CF2:CH2"/>
    <mergeCell ref="BE2:BG2"/>
    <mergeCell ref="BH2:BJ2"/>
    <mergeCell ref="BK2:BM2"/>
    <mergeCell ref="BN2:BP2"/>
    <mergeCell ref="BQ2:BS2"/>
    <mergeCell ref="CX2:CZ2"/>
    <mergeCell ref="DA2:DC2"/>
    <mergeCell ref="DD2:DF2"/>
    <mergeCell ref="DG2:DI2"/>
    <mergeCell ref="A44:A45"/>
    <mergeCell ref="B44:B45"/>
    <mergeCell ref="C44:C45"/>
    <mergeCell ref="D44:D45"/>
    <mergeCell ref="E44:E45"/>
    <mergeCell ref="CI2:CK2"/>
    <mergeCell ref="CL2:CN2"/>
    <mergeCell ref="CO2:CQ2"/>
    <mergeCell ref="CR2:CT2"/>
    <mergeCell ref="CU2:CW2"/>
    <mergeCell ref="BT2:BV2"/>
    <mergeCell ref="BW2:BY2"/>
    <mergeCell ref="A57:A58"/>
    <mergeCell ref="B57:B58"/>
    <mergeCell ref="C57:C58"/>
    <mergeCell ref="D57:D58"/>
    <mergeCell ref="E57:E58"/>
    <mergeCell ref="F57:H57"/>
    <mergeCell ref="I57:K57"/>
    <mergeCell ref="L57:N57"/>
    <mergeCell ref="O57:Q57"/>
    <mergeCell ref="R57:T57"/>
    <mergeCell ref="U57:W57"/>
    <mergeCell ref="X57:Z57"/>
    <mergeCell ref="AA57:AC57"/>
    <mergeCell ref="AD57:AF57"/>
    <mergeCell ref="AG57:AI57"/>
    <mergeCell ref="AJ57:AL57"/>
    <mergeCell ref="AM57:AO57"/>
    <mergeCell ref="AP57:AR57"/>
    <mergeCell ref="AS57:AU57"/>
    <mergeCell ref="AV57:AX57"/>
    <mergeCell ref="AY57:BA57"/>
    <mergeCell ref="BB57:BD57"/>
    <mergeCell ref="BE57:BG57"/>
    <mergeCell ref="BH57:BJ57"/>
    <mergeCell ref="BK57:BM57"/>
    <mergeCell ref="F98:J98"/>
    <mergeCell ref="CR57:CT57"/>
    <mergeCell ref="CU57:CW57"/>
    <mergeCell ref="CX57:CZ57"/>
    <mergeCell ref="A96:B96"/>
    <mergeCell ref="A97:C97"/>
    <mergeCell ref="CC57:CE57"/>
    <mergeCell ref="CF57:CH57"/>
    <mergeCell ref="CI57:CK57"/>
    <mergeCell ref="CL57:CN57"/>
    <mergeCell ref="CO57:CQ57"/>
    <mergeCell ref="BN57:BP57"/>
    <mergeCell ref="BQ57:BS57"/>
    <mergeCell ref="BT57:BV57"/>
    <mergeCell ref="BW57:BY57"/>
    <mergeCell ref="BZ57:CB57"/>
  </mergeCells>
  <conditionalFormatting sqref="N4">
    <cfRule type="cellIs" dxfId="111" priority="2" operator="between">
      <formula>1</formula>
      <formula>5</formula>
    </cfRule>
  </conditionalFormatting>
  <conditionalFormatting sqref="P4">
    <cfRule type="cellIs" dxfId="110" priority="3" operator="between">
      <formula>1</formula>
      <formula>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48DD4"/>
  </sheetPr>
  <dimension ref="A1:DT160"/>
  <sheetViews>
    <sheetView topLeftCell="A23" zoomScaleNormal="100" workbookViewId="0">
      <pane xSplit="4" topLeftCell="E1" activePane="topRight" state="frozen"/>
      <selection activeCell="A96" sqref="A96"/>
      <selection pane="topRight" activeCell="B99" sqref="B99"/>
    </sheetView>
  </sheetViews>
  <sheetFormatPr defaultColWidth="12.58203125" defaultRowHeight="14" x14ac:dyDescent="0.3"/>
  <cols>
    <col min="1" max="1" width="37" style="1" customWidth="1"/>
    <col min="2" max="2" width="16.58203125" style="1" customWidth="1"/>
    <col min="3" max="3" width="9.5" style="1" customWidth="1"/>
    <col min="4" max="4" width="10.75" style="1" customWidth="1"/>
    <col min="5" max="5" width="10.25" style="1" customWidth="1"/>
    <col min="6" max="6" width="8.5" style="1" customWidth="1"/>
    <col min="7" max="7" width="11.08203125" style="1" customWidth="1"/>
    <col min="8" max="124" width="7.75" style="1" customWidth="1"/>
  </cols>
  <sheetData>
    <row r="1" spans="1:124" s="525" customFormat="1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s="525" customFormat="1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s="525" customFormat="1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7" customHeight="1" x14ac:dyDescent="0.65">
      <c r="A4" s="846" t="s">
        <v>555</v>
      </c>
      <c r="B4" s="847"/>
      <c r="C4" s="848"/>
      <c r="D4" s="849"/>
      <c r="E4" s="850"/>
      <c r="F4" s="851"/>
      <c r="G4" s="850"/>
      <c r="H4" s="852"/>
      <c r="I4" s="851"/>
      <c r="J4" s="850"/>
      <c r="K4" s="852"/>
      <c r="L4" s="851"/>
      <c r="M4" s="850"/>
      <c r="N4" s="852"/>
      <c r="O4" s="851"/>
      <c r="P4" s="850"/>
      <c r="Q4" s="852"/>
      <c r="R4" s="851"/>
      <c r="S4" s="850"/>
      <c r="T4" s="852"/>
      <c r="U4" s="851"/>
      <c r="V4" s="850"/>
      <c r="W4" s="852"/>
      <c r="X4" s="851"/>
      <c r="Y4" s="850"/>
      <c r="Z4" s="852"/>
      <c r="AA4" s="851"/>
      <c r="AB4" s="850"/>
      <c r="AC4" s="852"/>
      <c r="AD4" s="851"/>
      <c r="AE4" s="850"/>
      <c r="AF4" s="852"/>
      <c r="AG4" s="851"/>
      <c r="AH4" s="850"/>
      <c r="AI4" s="852"/>
      <c r="AJ4" s="851"/>
      <c r="AK4" s="850"/>
      <c r="AL4" s="852"/>
      <c r="AM4" s="851"/>
      <c r="AN4" s="850"/>
      <c r="AO4" s="852"/>
      <c r="AP4" s="851"/>
      <c r="AQ4" s="850"/>
      <c r="AR4" s="852"/>
      <c r="AS4" s="851"/>
      <c r="AT4" s="850"/>
      <c r="AU4" s="852"/>
      <c r="AV4" s="851"/>
      <c r="AW4" s="850"/>
      <c r="AX4" s="852"/>
      <c r="AY4" s="851"/>
      <c r="AZ4" s="850"/>
      <c r="BA4" s="852"/>
      <c r="BB4" s="851"/>
      <c r="BC4" s="850"/>
      <c r="BD4" s="852"/>
      <c r="BE4" s="851"/>
      <c r="BF4" s="850"/>
      <c r="BG4" s="852"/>
      <c r="BH4" s="851"/>
      <c r="BI4" s="850"/>
      <c r="BJ4" s="852"/>
      <c r="BK4" s="851"/>
      <c r="BL4" s="850"/>
      <c r="BM4" s="852"/>
      <c r="BN4" s="851"/>
      <c r="BO4" s="850"/>
      <c r="BP4" s="852"/>
      <c r="BQ4" s="851"/>
      <c r="BR4" s="850"/>
      <c r="BS4" s="852"/>
      <c r="BT4" s="851"/>
      <c r="BU4" s="850"/>
      <c r="BV4" s="852"/>
      <c r="BW4" s="851"/>
      <c r="BX4" s="850"/>
      <c r="BY4" s="852"/>
      <c r="BZ4" s="851"/>
      <c r="CA4" s="850"/>
      <c r="CB4" s="852"/>
      <c r="CC4" s="851"/>
      <c r="CD4" s="850"/>
      <c r="CE4" s="852"/>
      <c r="CF4" s="851"/>
      <c r="CG4" s="850"/>
      <c r="CH4" s="852"/>
      <c r="CI4" s="851"/>
      <c r="CJ4" s="850"/>
      <c r="CK4" s="852"/>
      <c r="CL4" s="851"/>
      <c r="CM4" s="850"/>
      <c r="CN4" s="852"/>
      <c r="CO4" s="851"/>
      <c r="CP4" s="850"/>
      <c r="CQ4" s="852"/>
      <c r="CR4" s="851"/>
      <c r="CS4" s="850"/>
      <c r="CT4" s="852"/>
      <c r="CU4" s="851"/>
      <c r="CV4" s="850"/>
      <c r="CW4" s="852"/>
      <c r="CX4" s="851"/>
      <c r="CY4" s="850"/>
      <c r="CZ4" s="852"/>
      <c r="DA4" s="851"/>
      <c r="DB4" s="850"/>
      <c r="DC4" s="852"/>
      <c r="DD4" s="851"/>
      <c r="DE4" s="850"/>
      <c r="DF4" s="852"/>
      <c r="DG4" s="851"/>
      <c r="DH4" s="850"/>
      <c r="DI4" s="852"/>
      <c r="DJ4" s="853"/>
      <c r="DK4" s="853"/>
      <c r="DL4" s="853"/>
      <c r="DM4" s="853"/>
      <c r="DN4" s="853"/>
      <c r="DO4" s="853"/>
      <c r="DP4" s="853"/>
      <c r="DQ4" s="853"/>
      <c r="DR4" s="853"/>
      <c r="DS4" s="853"/>
      <c r="DT4" s="853"/>
    </row>
    <row r="5" spans="1:124" ht="13.5" customHeight="1" x14ac:dyDescent="0.3">
      <c r="A5" s="854" t="s">
        <v>481</v>
      </c>
      <c r="B5" s="855" t="s">
        <v>556</v>
      </c>
      <c r="C5" s="828" t="s">
        <v>548</v>
      </c>
      <c r="D5" s="558">
        <f t="shared" ref="D5:D20" si="0">LOOKUP(2,1/(F5:DI5&lt;&gt;""),F5:DI5)</f>
        <v>8</v>
      </c>
      <c r="E5" s="856"/>
      <c r="F5" s="560"/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8</v>
      </c>
      <c r="M5" s="564"/>
      <c r="N5" s="562">
        <f t="shared" ref="N5:N21" si="3">K5+L5-M5</f>
        <v>8</v>
      </c>
      <c r="O5" s="563"/>
      <c r="P5" s="564"/>
      <c r="Q5" s="562">
        <f t="shared" ref="Q5:Q21" si="4">N5+O5-P5</f>
        <v>8</v>
      </c>
      <c r="R5" s="563"/>
      <c r="S5" s="564"/>
      <c r="T5" s="562">
        <f t="shared" ref="T5:T21" si="5">Q5+R5-S5</f>
        <v>8</v>
      </c>
      <c r="U5" s="563"/>
      <c r="V5" s="564"/>
      <c r="W5" s="562">
        <f t="shared" ref="W5:W21" si="6">T5+U5-V5</f>
        <v>8</v>
      </c>
      <c r="X5" s="563"/>
      <c r="Y5" s="564"/>
      <c r="Z5" s="562">
        <f t="shared" ref="Z5:Z21" si="7">W5+X5-Y5</f>
        <v>8</v>
      </c>
      <c r="AA5" s="563"/>
      <c r="AB5" s="564"/>
      <c r="AC5" s="562">
        <f t="shared" ref="AC5:AC21" si="8">Z5+AA5-AB5</f>
        <v>8</v>
      </c>
      <c r="AD5" s="563"/>
      <c r="AE5" s="564"/>
      <c r="AF5" s="562">
        <f t="shared" ref="AF5:AF21" si="9">AC5+AD5-AE5</f>
        <v>8</v>
      </c>
      <c r="AG5" s="563"/>
      <c r="AH5" s="564"/>
      <c r="AI5" s="562">
        <f t="shared" ref="AI5:AI21" si="10">AF5+AG5-AH5</f>
        <v>8</v>
      </c>
      <c r="AJ5" s="563"/>
      <c r="AK5" s="564"/>
      <c r="AL5" s="562">
        <f t="shared" ref="AL5:AL21" si="11">AI5+AJ5-AK5</f>
        <v>8</v>
      </c>
      <c r="AM5" s="563"/>
      <c r="AN5" s="564"/>
      <c r="AO5" s="562">
        <f t="shared" ref="AO5:AO21" si="12">AL5+AM5-AN5</f>
        <v>8</v>
      </c>
      <c r="AP5" s="563"/>
      <c r="AQ5" s="564"/>
      <c r="AR5" s="562">
        <f t="shared" ref="AR5:AR21" si="13">AO5+AP5-AQ5</f>
        <v>8</v>
      </c>
      <c r="AS5" s="563"/>
      <c r="AT5" s="564"/>
      <c r="AU5" s="562">
        <f t="shared" ref="AU5:AU21" si="14">AR5+AS5-AT5</f>
        <v>8</v>
      </c>
      <c r="AV5" s="563"/>
      <c r="AW5" s="564"/>
      <c r="AX5" s="562">
        <f t="shared" ref="AX5:AX21" si="15">AU5+AV5-AW5</f>
        <v>8</v>
      </c>
      <c r="AY5" s="563"/>
      <c r="AZ5" s="564"/>
      <c r="BA5" s="562">
        <f t="shared" ref="BA5:BA21" si="16">AX5+AY5-AZ5</f>
        <v>8</v>
      </c>
      <c r="BB5" s="563"/>
      <c r="BC5" s="564"/>
      <c r="BD5" s="562">
        <f t="shared" ref="BD5:BD21" si="17">BA5+BB5-BC5</f>
        <v>8</v>
      </c>
      <c r="BE5" s="563"/>
      <c r="BF5" s="564"/>
      <c r="BG5" s="562">
        <f t="shared" ref="BG5:BG21" si="18">BD5+BE5-BF5</f>
        <v>8</v>
      </c>
      <c r="BH5" s="563"/>
      <c r="BI5" s="564"/>
      <c r="BJ5" s="562">
        <f t="shared" ref="BJ5:BJ21" si="19">BG5+BH5-BI5</f>
        <v>8</v>
      </c>
      <c r="BK5" s="563"/>
      <c r="BL5" s="564"/>
      <c r="BM5" s="562">
        <f t="shared" ref="BM5:BM21" si="20">BJ5+BK5-BL5</f>
        <v>8</v>
      </c>
      <c r="BN5" s="563"/>
      <c r="BO5" s="564"/>
      <c r="BP5" s="562">
        <f t="shared" ref="BP5:BP21" si="21">BM5+BN5-BO5</f>
        <v>8</v>
      </c>
      <c r="BQ5" s="563"/>
      <c r="BR5" s="564"/>
      <c r="BS5" s="562">
        <f t="shared" ref="BS5:BS21" si="22">BP5+BQ5-BR5</f>
        <v>8</v>
      </c>
      <c r="BT5" s="563"/>
      <c r="BU5" s="564"/>
      <c r="BV5" s="562">
        <f t="shared" ref="BV5:BV21" si="23">BS5+BT5-BU5</f>
        <v>8</v>
      </c>
      <c r="BW5" s="563"/>
      <c r="BX5" s="564"/>
      <c r="BY5" s="562">
        <f t="shared" ref="BY5:BY21" si="24">BV5+BW5-BX5</f>
        <v>8</v>
      </c>
      <c r="BZ5" s="563"/>
      <c r="CA5" s="564"/>
      <c r="CB5" s="562">
        <f t="shared" ref="CB5:CB21" si="25">BY5+BZ5-CA5</f>
        <v>8</v>
      </c>
      <c r="CC5" s="563"/>
      <c r="CD5" s="564"/>
      <c r="CE5" s="562">
        <f t="shared" ref="CE5:CE21" si="26">CB5+CC5-CD5</f>
        <v>8</v>
      </c>
      <c r="CF5" s="563"/>
      <c r="CG5" s="564"/>
      <c r="CH5" s="562">
        <f t="shared" ref="CH5:CH21" si="27">CE5+CF5-CG5</f>
        <v>8</v>
      </c>
      <c r="CI5" s="563"/>
      <c r="CJ5" s="564"/>
      <c r="CK5" s="562">
        <f t="shared" ref="CK5:CK21" si="28">CH5+CI5-CJ5</f>
        <v>8</v>
      </c>
      <c r="CL5" s="563"/>
      <c r="CM5" s="564"/>
      <c r="CN5" s="562">
        <f t="shared" ref="CN5:CN21" si="29">CK5+CL5-CM5</f>
        <v>8</v>
      </c>
      <c r="CO5" s="563"/>
      <c r="CP5" s="564"/>
      <c r="CQ5" s="562">
        <f t="shared" ref="CQ5:CQ21" si="30">CN5+CO5-CP5</f>
        <v>8</v>
      </c>
      <c r="CR5" s="563"/>
      <c r="CS5" s="564"/>
      <c r="CT5" s="562">
        <f t="shared" ref="CT5:CT21" si="31">CQ5+CR5-CS5</f>
        <v>8</v>
      </c>
      <c r="CU5" s="563"/>
      <c r="CV5" s="564"/>
      <c r="CW5" s="562">
        <f t="shared" ref="CW5:CW21" si="32">CT5+CU5-CV5</f>
        <v>8</v>
      </c>
      <c r="CX5" s="563"/>
      <c r="CY5" s="564"/>
      <c r="CZ5" s="562">
        <f t="shared" ref="CZ5:CZ21" si="33">CW5+CX5-CY5</f>
        <v>8</v>
      </c>
      <c r="DA5" s="563"/>
      <c r="DB5" s="564"/>
      <c r="DC5" s="562">
        <f t="shared" ref="DC5:DC21" si="34">CZ5+DA5-DB5</f>
        <v>8</v>
      </c>
      <c r="DD5" s="563"/>
      <c r="DE5" s="564"/>
      <c r="DF5" s="562">
        <f t="shared" ref="DF5:DF21" si="35">DC5+DD5-DE5</f>
        <v>8</v>
      </c>
      <c r="DG5" s="1004"/>
      <c r="DH5" s="1005"/>
      <c r="DI5" s="562">
        <f>DF5+DG5-DH5</f>
        <v>8</v>
      </c>
      <c r="DJ5" s="857"/>
      <c r="DK5" s="857"/>
      <c r="DL5" s="857"/>
      <c r="DM5" s="857"/>
      <c r="DN5" s="857"/>
      <c r="DO5" s="857"/>
      <c r="DP5" s="857"/>
      <c r="DQ5" s="857"/>
      <c r="DR5" s="857"/>
      <c r="DS5" s="857"/>
      <c r="DT5" s="857"/>
    </row>
    <row r="6" spans="1:124" ht="15" customHeight="1" x14ac:dyDescent="0.35">
      <c r="A6" s="858" t="s">
        <v>476</v>
      </c>
      <c r="B6" s="873"/>
      <c r="C6" s="828"/>
      <c r="D6" s="558">
        <f t="shared" si="0"/>
        <v>0</v>
      </c>
      <c r="E6" s="856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>
        <f t="shared" si="13"/>
        <v>0</v>
      </c>
      <c r="AS6" s="563"/>
      <c r="AT6" s="564"/>
      <c r="AU6" s="562">
        <f t="shared" si="14"/>
        <v>0</v>
      </c>
      <c r="AV6" s="563"/>
      <c r="AW6" s="564"/>
      <c r="AX6" s="562">
        <f t="shared" si="15"/>
        <v>0</v>
      </c>
      <c r="AY6" s="563"/>
      <c r="AZ6" s="564"/>
      <c r="BA6" s="562">
        <f t="shared" si="16"/>
        <v>0</v>
      </c>
      <c r="BB6" s="563"/>
      <c r="BC6" s="564"/>
      <c r="BD6" s="562">
        <f t="shared" si="17"/>
        <v>0</v>
      </c>
      <c r="BE6" s="563"/>
      <c r="BF6" s="564"/>
      <c r="BG6" s="562">
        <f t="shared" si="18"/>
        <v>0</v>
      </c>
      <c r="BH6" s="563"/>
      <c r="BI6" s="564"/>
      <c r="BJ6" s="562">
        <f t="shared" si="19"/>
        <v>0</v>
      </c>
      <c r="BK6" s="563"/>
      <c r="BL6" s="564"/>
      <c r="BM6" s="562">
        <f t="shared" si="20"/>
        <v>0</v>
      </c>
      <c r="BN6" s="563"/>
      <c r="BO6" s="564"/>
      <c r="BP6" s="562">
        <f t="shared" si="21"/>
        <v>0</v>
      </c>
      <c r="BQ6" s="563"/>
      <c r="BR6" s="564"/>
      <c r="BS6" s="562">
        <f t="shared" si="22"/>
        <v>0</v>
      </c>
      <c r="BT6" s="563"/>
      <c r="BU6" s="564"/>
      <c r="BV6" s="562">
        <f t="shared" si="23"/>
        <v>0</v>
      </c>
      <c r="BW6" s="563"/>
      <c r="BX6" s="564"/>
      <c r="BY6" s="562">
        <f t="shared" si="24"/>
        <v>0</v>
      </c>
      <c r="BZ6" s="563"/>
      <c r="CA6" s="564"/>
      <c r="CB6" s="562">
        <f t="shared" si="25"/>
        <v>0</v>
      </c>
      <c r="CC6" s="563"/>
      <c r="CD6" s="564"/>
      <c r="CE6" s="562">
        <f t="shared" si="26"/>
        <v>0</v>
      </c>
      <c r="CF6" s="563"/>
      <c r="CG6" s="564"/>
      <c r="CH6" s="562">
        <f t="shared" si="27"/>
        <v>0</v>
      </c>
      <c r="CI6" s="563"/>
      <c r="CJ6" s="564"/>
      <c r="CK6" s="562">
        <f t="shared" si="28"/>
        <v>0</v>
      </c>
      <c r="CL6" s="563"/>
      <c r="CM6" s="564"/>
      <c r="CN6" s="562">
        <f t="shared" si="29"/>
        <v>0</v>
      </c>
      <c r="CO6" s="563"/>
      <c r="CP6" s="564"/>
      <c r="CQ6" s="562">
        <f t="shared" si="30"/>
        <v>0</v>
      </c>
      <c r="CR6" s="563"/>
      <c r="CS6" s="564"/>
      <c r="CT6" s="562">
        <f t="shared" si="31"/>
        <v>0</v>
      </c>
      <c r="CU6" s="563"/>
      <c r="CV6" s="564"/>
      <c r="CW6" s="562">
        <f t="shared" si="32"/>
        <v>0</v>
      </c>
      <c r="CX6" s="563"/>
      <c r="CY6" s="564"/>
      <c r="CZ6" s="562">
        <f t="shared" si="33"/>
        <v>0</v>
      </c>
      <c r="DA6" s="563"/>
      <c r="DB6" s="564"/>
      <c r="DC6" s="562">
        <f t="shared" si="34"/>
        <v>0</v>
      </c>
      <c r="DD6" s="563"/>
      <c r="DE6" s="564"/>
      <c r="DF6" s="562">
        <f t="shared" si="35"/>
        <v>0</v>
      </c>
      <c r="DG6" s="1004"/>
      <c r="DH6" s="1005"/>
      <c r="DI6" s="1006">
        <f>DF6+DG6-DH6</f>
        <v>0</v>
      </c>
      <c r="DJ6" s="857"/>
      <c r="DK6" s="857"/>
      <c r="DL6" s="857"/>
      <c r="DM6" s="857"/>
      <c r="DN6" s="857"/>
      <c r="DO6" s="857"/>
      <c r="DP6" s="857"/>
      <c r="DQ6" s="857"/>
      <c r="DR6" s="857"/>
      <c r="DS6" s="857"/>
      <c r="DT6" s="857"/>
    </row>
    <row r="7" spans="1:124" ht="18" customHeight="1" x14ac:dyDescent="0.35">
      <c r="A7" s="569">
        <f>D21</f>
        <v>8</v>
      </c>
      <c r="B7" s="873"/>
      <c r="C7" s="828"/>
      <c r="D7" s="558">
        <f t="shared" si="0"/>
        <v>0</v>
      </c>
      <c r="E7" s="856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562">
        <f t="shared" si="35"/>
        <v>0</v>
      </c>
      <c r="DG7" s="1004"/>
      <c r="DH7" s="1007"/>
      <c r="DI7" s="1006">
        <f>DF7+DG7-DH7</f>
        <v>0</v>
      </c>
      <c r="DJ7" s="857"/>
      <c r="DK7" s="857"/>
      <c r="DL7" s="857"/>
      <c r="DM7" s="857"/>
      <c r="DN7" s="857"/>
      <c r="DO7" s="857"/>
      <c r="DP7" s="857"/>
      <c r="DQ7" s="857"/>
      <c r="DR7" s="857"/>
      <c r="DS7" s="857"/>
      <c r="DT7" s="857"/>
    </row>
    <row r="8" spans="1:124" ht="14.25" customHeight="1" x14ac:dyDescent="0.35">
      <c r="A8" s="860"/>
      <c r="B8" s="873"/>
      <c r="C8" s="828"/>
      <c r="D8" s="558">
        <f t="shared" si="0"/>
        <v>0</v>
      </c>
      <c r="E8" s="856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562">
        <f t="shared" si="35"/>
        <v>0</v>
      </c>
      <c r="DG8" s="857"/>
      <c r="DH8" s="857"/>
      <c r="DI8" s="857"/>
      <c r="DJ8" s="857"/>
      <c r="DK8" s="857"/>
      <c r="DL8" s="857"/>
      <c r="DM8" s="857"/>
      <c r="DN8" s="857"/>
      <c r="DO8" s="857"/>
      <c r="DP8" s="857"/>
      <c r="DQ8" s="857"/>
      <c r="DR8" s="857"/>
      <c r="DS8" s="857"/>
      <c r="DT8" s="857"/>
    </row>
    <row r="9" spans="1:124" ht="14.25" customHeight="1" x14ac:dyDescent="0.35">
      <c r="A9" s="860"/>
      <c r="B9" s="873"/>
      <c r="C9" s="828"/>
      <c r="D9" s="558">
        <f t="shared" si="0"/>
        <v>0</v>
      </c>
      <c r="E9" s="856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857"/>
      <c r="DH9" s="857"/>
      <c r="DI9" s="857"/>
      <c r="DJ9" s="857"/>
      <c r="DK9" s="857"/>
      <c r="DL9" s="857"/>
      <c r="DM9" s="857"/>
      <c r="DN9" s="857"/>
      <c r="DO9" s="857"/>
      <c r="DP9" s="857"/>
      <c r="DQ9" s="857"/>
      <c r="DR9" s="857"/>
      <c r="DS9" s="857"/>
      <c r="DT9" s="857"/>
    </row>
    <row r="10" spans="1:124" ht="14.25" hidden="1" customHeight="1" x14ac:dyDescent="0.35">
      <c r="A10" s="858"/>
      <c r="B10" s="873"/>
      <c r="C10" s="828"/>
      <c r="D10" s="558">
        <f t="shared" si="0"/>
        <v>0</v>
      </c>
      <c r="E10" s="856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857"/>
      <c r="DH10" s="857"/>
      <c r="DI10" s="857"/>
      <c r="DJ10" s="857"/>
      <c r="DK10" s="857"/>
      <c r="DL10" s="857"/>
      <c r="DM10" s="857"/>
      <c r="DN10" s="857"/>
      <c r="DO10" s="857"/>
      <c r="DP10" s="857"/>
      <c r="DQ10" s="857"/>
      <c r="DR10" s="857"/>
      <c r="DS10" s="857"/>
      <c r="DT10" s="857"/>
    </row>
    <row r="11" spans="1:124" ht="14.25" hidden="1" customHeight="1" x14ac:dyDescent="0.35">
      <c r="A11" s="860"/>
      <c r="B11" s="873"/>
      <c r="C11" s="828"/>
      <c r="D11" s="558">
        <f t="shared" si="0"/>
        <v>0</v>
      </c>
      <c r="E11" s="856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857"/>
      <c r="DH11" s="857"/>
      <c r="DI11" s="857"/>
      <c r="DJ11" s="857"/>
      <c r="DK11" s="857"/>
      <c r="DL11" s="857"/>
      <c r="DM11" s="857"/>
      <c r="DN11" s="857"/>
      <c r="DO11" s="857"/>
      <c r="DP11" s="857"/>
      <c r="DQ11" s="857"/>
      <c r="DR11" s="857"/>
      <c r="DS11" s="857"/>
      <c r="DT11" s="857"/>
    </row>
    <row r="12" spans="1:124" ht="14.25" hidden="1" customHeight="1" x14ac:dyDescent="0.35">
      <c r="A12" s="860"/>
      <c r="B12" s="873"/>
      <c r="C12" s="828"/>
      <c r="D12" s="558">
        <f t="shared" si="0"/>
        <v>0</v>
      </c>
      <c r="E12" s="856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857"/>
      <c r="DH12" s="857"/>
      <c r="DI12" s="857"/>
      <c r="DJ12" s="857"/>
      <c r="DK12" s="857"/>
      <c r="DL12" s="857"/>
      <c r="DM12" s="857"/>
      <c r="DN12" s="857"/>
      <c r="DO12" s="857"/>
      <c r="DP12" s="857"/>
      <c r="DQ12" s="857"/>
      <c r="DR12" s="857"/>
      <c r="DS12" s="857"/>
      <c r="DT12" s="857"/>
    </row>
    <row r="13" spans="1:124" ht="14.25" hidden="1" customHeight="1" x14ac:dyDescent="0.35">
      <c r="A13" s="860"/>
      <c r="B13" s="873"/>
      <c r="C13" s="828"/>
      <c r="D13" s="558">
        <f t="shared" si="0"/>
        <v>0</v>
      </c>
      <c r="E13" s="856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857"/>
      <c r="DH13" s="857"/>
      <c r="DI13" s="857"/>
      <c r="DJ13" s="857"/>
      <c r="DK13" s="857"/>
      <c r="DL13" s="857"/>
      <c r="DM13" s="857"/>
      <c r="DN13" s="857"/>
      <c r="DO13" s="857"/>
      <c r="DP13" s="857"/>
      <c r="DQ13" s="857"/>
      <c r="DR13" s="857"/>
      <c r="DS13" s="857"/>
      <c r="DT13" s="857"/>
    </row>
    <row r="14" spans="1:124" ht="14.25" hidden="1" customHeight="1" x14ac:dyDescent="0.35">
      <c r="A14" s="860"/>
      <c r="B14" s="873"/>
      <c r="C14" s="828"/>
      <c r="D14" s="558">
        <f t="shared" si="0"/>
        <v>0</v>
      </c>
      <c r="E14" s="856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857"/>
      <c r="DH14" s="857"/>
      <c r="DI14" s="857"/>
      <c r="DJ14" s="857"/>
      <c r="DK14" s="857"/>
      <c r="DL14" s="857"/>
      <c r="DM14" s="857"/>
      <c r="DN14" s="857"/>
      <c r="DO14" s="857"/>
      <c r="DP14" s="857"/>
      <c r="DQ14" s="857"/>
      <c r="DR14" s="857"/>
      <c r="DS14" s="857"/>
      <c r="DT14" s="857"/>
    </row>
    <row r="15" spans="1:124" ht="14.25" hidden="1" customHeight="1" x14ac:dyDescent="0.35">
      <c r="A15" s="860"/>
      <c r="B15" s="873"/>
      <c r="C15" s="828"/>
      <c r="D15" s="558">
        <f t="shared" si="0"/>
        <v>0</v>
      </c>
      <c r="E15" s="856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857"/>
      <c r="DH15" s="857"/>
      <c r="DI15" s="857"/>
      <c r="DJ15" s="857"/>
      <c r="DK15" s="857"/>
      <c r="DL15" s="857"/>
      <c r="DM15" s="857"/>
      <c r="DN15" s="857"/>
      <c r="DO15" s="857"/>
      <c r="DP15" s="857"/>
      <c r="DQ15" s="857"/>
      <c r="DR15" s="857"/>
      <c r="DS15" s="857"/>
      <c r="DT15" s="857"/>
    </row>
    <row r="16" spans="1:124" ht="14.25" hidden="1" customHeight="1" x14ac:dyDescent="0.35">
      <c r="A16" s="860"/>
      <c r="B16" s="873"/>
      <c r="C16" s="828"/>
      <c r="D16" s="558">
        <f t="shared" si="0"/>
        <v>0</v>
      </c>
      <c r="E16" s="856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857"/>
      <c r="DH16" s="857"/>
      <c r="DI16" s="857"/>
      <c r="DJ16" s="857"/>
      <c r="DK16" s="857"/>
      <c r="DL16" s="857"/>
      <c r="DM16" s="857"/>
      <c r="DN16" s="857"/>
      <c r="DO16" s="857"/>
      <c r="DP16" s="857"/>
      <c r="DQ16" s="857"/>
      <c r="DR16" s="857"/>
      <c r="DS16" s="857"/>
      <c r="DT16" s="857"/>
    </row>
    <row r="17" spans="1:124" ht="14.25" hidden="1" customHeight="1" x14ac:dyDescent="0.35">
      <c r="A17" s="860"/>
      <c r="B17" s="873"/>
      <c r="C17" s="828"/>
      <c r="D17" s="558">
        <f t="shared" si="0"/>
        <v>0</v>
      </c>
      <c r="E17" s="856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857"/>
      <c r="DH17" s="857"/>
      <c r="DI17" s="857"/>
      <c r="DJ17" s="857"/>
      <c r="DK17" s="857"/>
      <c r="DL17" s="857"/>
      <c r="DM17" s="857"/>
      <c r="DN17" s="857"/>
      <c r="DO17" s="857"/>
      <c r="DP17" s="857"/>
      <c r="DQ17" s="857"/>
      <c r="DR17" s="857"/>
      <c r="DS17" s="857"/>
      <c r="DT17" s="857"/>
    </row>
    <row r="18" spans="1:124" ht="14.25" hidden="1" customHeight="1" x14ac:dyDescent="0.35">
      <c r="A18" s="860"/>
      <c r="B18" s="873"/>
      <c r="C18" s="828"/>
      <c r="D18" s="558">
        <f t="shared" si="0"/>
        <v>0</v>
      </c>
      <c r="E18" s="856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857"/>
      <c r="DH18" s="857"/>
      <c r="DI18" s="857"/>
      <c r="DJ18" s="857"/>
      <c r="DK18" s="857"/>
      <c r="DL18" s="857"/>
      <c r="DM18" s="857"/>
      <c r="DN18" s="857"/>
      <c r="DO18" s="857"/>
      <c r="DP18" s="857"/>
      <c r="DQ18" s="857"/>
      <c r="DR18" s="857"/>
      <c r="DS18" s="857"/>
      <c r="DT18" s="857"/>
    </row>
    <row r="19" spans="1:124" ht="14.25" hidden="1" customHeight="1" x14ac:dyDescent="0.35">
      <c r="A19" s="860"/>
      <c r="B19" s="873"/>
      <c r="C19" s="828"/>
      <c r="D19" s="558">
        <f t="shared" si="0"/>
        <v>0</v>
      </c>
      <c r="E19" s="856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857"/>
      <c r="DH19" s="857"/>
      <c r="DI19" s="857"/>
      <c r="DJ19" s="857"/>
      <c r="DK19" s="857"/>
      <c r="DL19" s="857"/>
      <c r="DM19" s="857"/>
      <c r="DN19" s="857"/>
      <c r="DO19" s="857"/>
      <c r="DP19" s="857"/>
      <c r="DQ19" s="857"/>
      <c r="DR19" s="857"/>
      <c r="DS19" s="857"/>
      <c r="DT19" s="857"/>
    </row>
    <row r="20" spans="1:124" ht="14.25" hidden="1" customHeight="1" x14ac:dyDescent="0.35">
      <c r="A20" s="860"/>
      <c r="B20" s="873"/>
      <c r="C20" s="828"/>
      <c r="D20" s="558">
        <f t="shared" si="0"/>
        <v>0</v>
      </c>
      <c r="E20" s="856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857"/>
      <c r="DH20" s="857"/>
      <c r="DI20" s="857"/>
      <c r="DJ20" s="857"/>
      <c r="DK20" s="857"/>
      <c r="DL20" s="857"/>
      <c r="DM20" s="857"/>
      <c r="DN20" s="857"/>
      <c r="DO20" s="857"/>
      <c r="DP20" s="857"/>
      <c r="DQ20" s="857"/>
      <c r="DR20" s="857"/>
      <c r="DS20" s="857"/>
      <c r="DT20" s="857"/>
    </row>
    <row r="21" spans="1:124" ht="15.75" hidden="1" customHeight="1" x14ac:dyDescent="0.35">
      <c r="A21" s="861"/>
      <c r="B21" s="1008"/>
      <c r="C21" s="863"/>
      <c r="D21" s="576">
        <f>SUM(D5:D20)</f>
        <v>8</v>
      </c>
      <c r="E21" s="864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>
        <f t="shared" si="13"/>
        <v>0</v>
      </c>
      <c r="AS21" s="578"/>
      <c r="AT21" s="579"/>
      <c r="AU21" s="580">
        <f t="shared" si="14"/>
        <v>0</v>
      </c>
      <c r="AV21" s="578"/>
      <c r="AW21" s="579"/>
      <c r="AX21" s="580">
        <f t="shared" si="15"/>
        <v>0</v>
      </c>
      <c r="AY21" s="578"/>
      <c r="AZ21" s="579"/>
      <c r="BA21" s="580">
        <f t="shared" si="16"/>
        <v>0</v>
      </c>
      <c r="BB21" s="578"/>
      <c r="BC21" s="579"/>
      <c r="BD21" s="580">
        <f t="shared" si="17"/>
        <v>0</v>
      </c>
      <c r="BE21" s="578"/>
      <c r="BF21" s="579"/>
      <c r="BG21" s="580">
        <f t="shared" si="18"/>
        <v>0</v>
      </c>
      <c r="BH21" s="578"/>
      <c r="BI21" s="579"/>
      <c r="BJ21" s="580">
        <f t="shared" si="19"/>
        <v>0</v>
      </c>
      <c r="BK21" s="578"/>
      <c r="BL21" s="579"/>
      <c r="BM21" s="580">
        <f t="shared" si="20"/>
        <v>0</v>
      </c>
      <c r="BN21" s="578"/>
      <c r="BO21" s="579"/>
      <c r="BP21" s="580">
        <f t="shared" si="21"/>
        <v>0</v>
      </c>
      <c r="BQ21" s="578"/>
      <c r="BR21" s="579"/>
      <c r="BS21" s="580">
        <f t="shared" si="22"/>
        <v>0</v>
      </c>
      <c r="BT21" s="578"/>
      <c r="BU21" s="579"/>
      <c r="BV21" s="580">
        <f t="shared" si="23"/>
        <v>0</v>
      </c>
      <c r="BW21" s="578"/>
      <c r="BX21" s="579"/>
      <c r="BY21" s="580">
        <f t="shared" si="24"/>
        <v>0</v>
      </c>
      <c r="BZ21" s="578"/>
      <c r="CA21" s="579"/>
      <c r="CB21" s="580">
        <f t="shared" si="25"/>
        <v>0</v>
      </c>
      <c r="CC21" s="578"/>
      <c r="CD21" s="579"/>
      <c r="CE21" s="580">
        <f t="shared" si="26"/>
        <v>0</v>
      </c>
      <c r="CF21" s="578"/>
      <c r="CG21" s="579"/>
      <c r="CH21" s="580">
        <f t="shared" si="27"/>
        <v>0</v>
      </c>
      <c r="CI21" s="578"/>
      <c r="CJ21" s="579"/>
      <c r="CK21" s="580">
        <f t="shared" si="28"/>
        <v>0</v>
      </c>
      <c r="CL21" s="578"/>
      <c r="CM21" s="579"/>
      <c r="CN21" s="580">
        <f t="shared" si="29"/>
        <v>0</v>
      </c>
      <c r="CO21" s="578"/>
      <c r="CP21" s="579"/>
      <c r="CQ21" s="580">
        <f t="shared" si="30"/>
        <v>0</v>
      </c>
      <c r="CR21" s="578"/>
      <c r="CS21" s="579"/>
      <c r="CT21" s="580">
        <f t="shared" si="31"/>
        <v>0</v>
      </c>
      <c r="CU21" s="578"/>
      <c r="CV21" s="579"/>
      <c r="CW21" s="580">
        <f t="shared" si="32"/>
        <v>0</v>
      </c>
      <c r="CX21" s="578"/>
      <c r="CY21" s="579"/>
      <c r="CZ21" s="580">
        <f t="shared" si="33"/>
        <v>0</v>
      </c>
      <c r="DA21" s="578"/>
      <c r="DB21" s="579"/>
      <c r="DC21" s="580">
        <f t="shared" si="34"/>
        <v>0</v>
      </c>
      <c r="DD21" s="578"/>
      <c r="DE21" s="579"/>
      <c r="DF21" s="580">
        <f t="shared" si="35"/>
        <v>0</v>
      </c>
      <c r="DG21" s="865"/>
      <c r="DH21" s="865"/>
      <c r="DI21" s="865"/>
      <c r="DJ21" s="865"/>
      <c r="DK21" s="865"/>
      <c r="DL21" s="865"/>
      <c r="DM21" s="865"/>
      <c r="DN21" s="865"/>
      <c r="DO21" s="865"/>
      <c r="DP21" s="865"/>
      <c r="DQ21" s="865"/>
      <c r="DR21" s="865"/>
      <c r="DS21" s="865"/>
      <c r="DT21" s="865"/>
    </row>
    <row r="22" spans="1:124" ht="24" customHeight="1" x14ac:dyDescent="0.65">
      <c r="A22" s="866" t="s">
        <v>557</v>
      </c>
      <c r="B22" s="1009"/>
      <c r="C22" s="868"/>
      <c r="D22" s="869"/>
      <c r="E22" s="870"/>
      <c r="F22" s="587"/>
      <c r="G22" s="586"/>
      <c r="H22" s="588"/>
      <c r="I22" s="587"/>
      <c r="J22" s="586"/>
      <c r="K22" s="589"/>
      <c r="L22" s="587"/>
      <c r="M22" s="586"/>
      <c r="N22" s="589"/>
      <c r="O22" s="587"/>
      <c r="P22" s="586"/>
      <c r="Q22" s="589"/>
      <c r="R22" s="587"/>
      <c r="S22" s="586"/>
      <c r="T22" s="589"/>
      <c r="U22" s="587"/>
      <c r="V22" s="586"/>
      <c r="W22" s="589"/>
      <c r="X22" s="587"/>
      <c r="Y22" s="586"/>
      <c r="Z22" s="589"/>
      <c r="AA22" s="587"/>
      <c r="AB22" s="586"/>
      <c r="AC22" s="589"/>
      <c r="AD22" s="587"/>
      <c r="AE22" s="586"/>
      <c r="AF22" s="589"/>
      <c r="AG22" s="587"/>
      <c r="AH22" s="586"/>
      <c r="AI22" s="589"/>
      <c r="AJ22" s="587"/>
      <c r="AK22" s="586"/>
      <c r="AL22" s="589"/>
      <c r="AM22" s="587"/>
      <c r="AN22" s="586"/>
      <c r="AO22" s="589"/>
      <c r="AP22" s="587"/>
      <c r="AQ22" s="586"/>
      <c r="AR22" s="589"/>
      <c r="AS22" s="587"/>
      <c r="AT22" s="586"/>
      <c r="AU22" s="589"/>
      <c r="AV22" s="587"/>
      <c r="AW22" s="586"/>
      <c r="AX22" s="589"/>
      <c r="AY22" s="587"/>
      <c r="AZ22" s="586"/>
      <c r="BA22" s="589"/>
      <c r="BB22" s="587"/>
      <c r="BC22" s="586"/>
      <c r="BD22" s="589"/>
      <c r="BE22" s="587"/>
      <c r="BF22" s="586"/>
      <c r="BG22" s="589"/>
      <c r="BH22" s="587"/>
      <c r="BI22" s="586"/>
      <c r="BJ22" s="589"/>
      <c r="BK22" s="587"/>
      <c r="BL22" s="586"/>
      <c r="BM22" s="589"/>
      <c r="BN22" s="587"/>
      <c r="BO22" s="586"/>
      <c r="BP22" s="589"/>
      <c r="BQ22" s="587"/>
      <c r="BR22" s="586"/>
      <c r="BS22" s="589"/>
      <c r="BT22" s="587"/>
      <c r="BU22" s="586"/>
      <c r="BV22" s="589"/>
      <c r="BW22" s="587"/>
      <c r="BX22" s="586"/>
      <c r="BY22" s="589"/>
      <c r="BZ22" s="587"/>
      <c r="CA22" s="586"/>
      <c r="CB22" s="589"/>
      <c r="CC22" s="587"/>
      <c r="CD22" s="586"/>
      <c r="CE22" s="589"/>
      <c r="CF22" s="587"/>
      <c r="CG22" s="586"/>
      <c r="CH22" s="589"/>
      <c r="CI22" s="587"/>
      <c r="CJ22" s="586"/>
      <c r="CK22" s="589"/>
      <c r="CL22" s="587"/>
      <c r="CM22" s="586"/>
      <c r="CN22" s="589"/>
      <c r="CO22" s="587"/>
      <c r="CP22" s="586"/>
      <c r="CQ22" s="589"/>
      <c r="CR22" s="587"/>
      <c r="CS22" s="586"/>
      <c r="CT22" s="589"/>
      <c r="CU22" s="587"/>
      <c r="CV22" s="586"/>
      <c r="CW22" s="589"/>
      <c r="CX22" s="587"/>
      <c r="CY22" s="586"/>
      <c r="CZ22" s="589"/>
      <c r="DA22" s="587"/>
      <c r="DB22" s="586"/>
      <c r="DC22" s="589"/>
      <c r="DD22" s="587"/>
      <c r="DE22" s="586"/>
      <c r="DF22" s="589"/>
      <c r="DG22" s="870"/>
      <c r="DH22" s="870"/>
      <c r="DI22" s="870"/>
      <c r="DJ22" s="870"/>
      <c r="DK22" s="870"/>
      <c r="DL22" s="870"/>
      <c r="DM22" s="870"/>
      <c r="DN22" s="870"/>
      <c r="DO22" s="870"/>
      <c r="DP22" s="870"/>
      <c r="DQ22" s="870"/>
      <c r="DR22" s="870"/>
      <c r="DS22" s="870"/>
      <c r="DT22" s="870"/>
    </row>
    <row r="23" spans="1:124" ht="15.75" customHeight="1" x14ac:dyDescent="0.3">
      <c r="A23" s="860" t="s">
        <v>481</v>
      </c>
      <c r="B23" s="855" t="s">
        <v>556</v>
      </c>
      <c r="C23" s="828" t="s">
        <v>548</v>
      </c>
      <c r="D23" s="558">
        <f t="shared" ref="D23:D38" si="36">LOOKUP(2,1/(F23:DI23&lt;&gt;""),F23:DI23)</f>
        <v>9</v>
      </c>
      <c r="E23" s="856"/>
      <c r="F23" s="560"/>
      <c r="G23" s="561"/>
      <c r="H23" s="562">
        <f t="shared" ref="H23:H39" si="37">F23-G23</f>
        <v>0</v>
      </c>
      <c r="I23" s="560"/>
      <c r="J23" s="561"/>
      <c r="K23" s="562">
        <f t="shared" ref="K23:K39" si="38">H23+I23-J23</f>
        <v>0</v>
      </c>
      <c r="L23" s="560">
        <v>9</v>
      </c>
      <c r="M23" s="561"/>
      <c r="N23" s="562">
        <f t="shared" ref="N23:N39" si="39">K23+L23-M23</f>
        <v>9</v>
      </c>
      <c r="O23" s="560"/>
      <c r="P23" s="561"/>
      <c r="Q23" s="562">
        <f t="shared" ref="Q23:Q39" si="40">N23+O23-P23</f>
        <v>9</v>
      </c>
      <c r="R23" s="560"/>
      <c r="S23" s="561"/>
      <c r="T23" s="562">
        <f t="shared" ref="T23:T39" si="41">Q23+R23-S23</f>
        <v>9</v>
      </c>
      <c r="U23" s="560"/>
      <c r="V23" s="561"/>
      <c r="W23" s="562">
        <f t="shared" ref="W23:W39" si="42">T23+U23-V23</f>
        <v>9</v>
      </c>
      <c r="X23" s="560"/>
      <c r="Y23" s="561"/>
      <c r="Z23" s="562">
        <f t="shared" ref="Z23:Z39" si="43">W23+X23-Y23</f>
        <v>9</v>
      </c>
      <c r="AA23" s="560"/>
      <c r="AB23" s="561"/>
      <c r="AC23" s="562">
        <f t="shared" ref="AC23:AC39" si="44">Z23+AA23-AB23</f>
        <v>9</v>
      </c>
      <c r="AD23" s="560"/>
      <c r="AE23" s="561"/>
      <c r="AF23" s="562">
        <f t="shared" ref="AF23:AF39" si="45">AC23+AD23-AE23</f>
        <v>9</v>
      </c>
      <c r="AG23" s="560"/>
      <c r="AH23" s="561"/>
      <c r="AI23" s="562">
        <f t="shared" ref="AI23:AI39" si="46">AF23+AG23-AH23</f>
        <v>9</v>
      </c>
      <c r="AJ23" s="560"/>
      <c r="AK23" s="561"/>
      <c r="AL23" s="562">
        <f t="shared" ref="AL23:AL39" si="47">AI23+AJ23-AK23</f>
        <v>9</v>
      </c>
      <c r="AM23" s="560"/>
      <c r="AN23" s="561"/>
      <c r="AO23" s="562">
        <f t="shared" ref="AO23:AO39" si="48">AL23+AM23-AN23</f>
        <v>9</v>
      </c>
      <c r="AP23" s="560"/>
      <c r="AQ23" s="561"/>
      <c r="AR23" s="562">
        <f t="shared" ref="AR23:AR39" si="49">AO23+AP23-AQ23</f>
        <v>9</v>
      </c>
      <c r="AS23" s="560"/>
      <c r="AT23" s="561"/>
      <c r="AU23" s="562">
        <f t="shared" ref="AU23:AU39" si="50">AR23+AS23-AT23</f>
        <v>9</v>
      </c>
      <c r="AV23" s="560"/>
      <c r="AW23" s="561"/>
      <c r="AX23" s="562">
        <f t="shared" ref="AX23:AX39" si="51">AU23+AV23-AW23</f>
        <v>9</v>
      </c>
      <c r="AY23" s="560"/>
      <c r="AZ23" s="561"/>
      <c r="BA23" s="562">
        <f t="shared" ref="BA23:BA39" si="52">AX23+AY23-AZ23</f>
        <v>9</v>
      </c>
      <c r="BB23" s="560"/>
      <c r="BC23" s="561"/>
      <c r="BD23" s="562">
        <f t="shared" ref="BD23:BD39" si="53">BA23+BB23-BC23</f>
        <v>9</v>
      </c>
      <c r="BE23" s="560"/>
      <c r="BF23" s="561"/>
      <c r="BG23" s="562">
        <f t="shared" ref="BG23:BG39" si="54">BD23+BE23-BF23</f>
        <v>9</v>
      </c>
      <c r="BH23" s="560"/>
      <c r="BI23" s="561"/>
      <c r="BJ23" s="562">
        <f t="shared" ref="BJ23:BJ39" si="55">BG23+BH23-BI23</f>
        <v>9</v>
      </c>
      <c r="BK23" s="560"/>
      <c r="BL23" s="561"/>
      <c r="BM23" s="562">
        <f t="shared" ref="BM23:BM39" si="56">BJ23+BK23-BL23</f>
        <v>9</v>
      </c>
      <c r="BN23" s="560"/>
      <c r="BO23" s="561"/>
      <c r="BP23" s="562">
        <f t="shared" ref="BP23:BP39" si="57">BM23+BN23-BO23</f>
        <v>9</v>
      </c>
      <c r="BQ23" s="560"/>
      <c r="BR23" s="561"/>
      <c r="BS23" s="562">
        <f t="shared" ref="BS23:BS39" si="58">BP23+BQ23-BR23</f>
        <v>9</v>
      </c>
      <c r="BT23" s="560"/>
      <c r="BU23" s="561"/>
      <c r="BV23" s="562">
        <f t="shared" ref="BV23:BV39" si="59">BS23+BT23-BU23</f>
        <v>9</v>
      </c>
      <c r="BW23" s="560"/>
      <c r="BX23" s="561"/>
      <c r="BY23" s="562">
        <f t="shared" ref="BY23:BY39" si="60">BV23+BW23-BX23</f>
        <v>9</v>
      </c>
      <c r="BZ23" s="560"/>
      <c r="CA23" s="561"/>
      <c r="CB23" s="562">
        <f t="shared" ref="CB23:CB39" si="61">BY23+BZ23-CA23</f>
        <v>9</v>
      </c>
      <c r="CC23" s="560"/>
      <c r="CD23" s="561"/>
      <c r="CE23" s="562">
        <f t="shared" ref="CE23:CE39" si="62">CB23+CC23-CD23</f>
        <v>9</v>
      </c>
      <c r="CF23" s="560"/>
      <c r="CG23" s="561"/>
      <c r="CH23" s="562">
        <f t="shared" ref="CH23:CH39" si="63">CE23+CF23-CG23</f>
        <v>9</v>
      </c>
      <c r="CI23" s="560"/>
      <c r="CJ23" s="561"/>
      <c r="CK23" s="562">
        <f t="shared" ref="CK23:CK39" si="64">CH23+CI23-CJ23</f>
        <v>9</v>
      </c>
      <c r="CL23" s="560"/>
      <c r="CM23" s="561"/>
      <c r="CN23" s="562">
        <f t="shared" ref="CN23:CN39" si="65">CK23+CL23-CM23</f>
        <v>9</v>
      </c>
      <c r="CO23" s="560"/>
      <c r="CP23" s="561"/>
      <c r="CQ23" s="562">
        <f t="shared" ref="CQ23:CQ39" si="66">CN23+CO23-CP23</f>
        <v>9</v>
      </c>
      <c r="CR23" s="560"/>
      <c r="CS23" s="561"/>
      <c r="CT23" s="562">
        <f t="shared" ref="CT23:CT39" si="67">CQ23+CR23-CS23</f>
        <v>9</v>
      </c>
      <c r="CU23" s="560"/>
      <c r="CV23" s="561"/>
      <c r="CW23" s="562">
        <f t="shared" ref="CW23:CW39" si="68">CT23+CU23-CV23</f>
        <v>9</v>
      </c>
      <c r="CX23" s="560"/>
      <c r="CY23" s="561"/>
      <c r="CZ23" s="562">
        <f t="shared" ref="CZ23:CZ39" si="69">CW23+CX23-CY23</f>
        <v>9</v>
      </c>
      <c r="DA23" s="560"/>
      <c r="DB23" s="561"/>
      <c r="DC23" s="562">
        <f t="shared" ref="DC23:DC39" si="70">CZ23+DA23-DB23</f>
        <v>9</v>
      </c>
      <c r="DD23" s="560"/>
      <c r="DE23" s="561"/>
      <c r="DF23" s="562">
        <f t="shared" ref="DF23:DF39" si="71">DC23+DD23-DE23</f>
        <v>9</v>
      </c>
      <c r="DG23" s="857"/>
      <c r="DH23" s="857"/>
      <c r="DI23" s="857"/>
      <c r="DJ23" s="857"/>
      <c r="DK23" s="857"/>
      <c r="DL23" s="857"/>
      <c r="DM23" s="857"/>
      <c r="DN23" s="857"/>
      <c r="DO23" s="857"/>
      <c r="DP23" s="857"/>
      <c r="DQ23" s="857"/>
      <c r="DR23" s="857"/>
      <c r="DS23" s="857"/>
      <c r="DT23" s="857"/>
    </row>
    <row r="24" spans="1:124" ht="15.75" customHeight="1" x14ac:dyDescent="0.35">
      <c r="A24" s="858" t="s">
        <v>476</v>
      </c>
      <c r="B24" s="873"/>
      <c r="C24" s="828"/>
      <c r="D24" s="558">
        <f t="shared" si="36"/>
        <v>0</v>
      </c>
      <c r="E24" s="856"/>
      <c r="F24" s="560"/>
      <c r="G24" s="561"/>
      <c r="H24" s="562">
        <f t="shared" si="37"/>
        <v>0</v>
      </c>
      <c r="I24" s="560"/>
      <c r="J24" s="561"/>
      <c r="K24" s="562">
        <f t="shared" si="38"/>
        <v>0</v>
      </c>
      <c r="L24" s="560"/>
      <c r="M24" s="561"/>
      <c r="N24" s="562">
        <f t="shared" si="39"/>
        <v>0</v>
      </c>
      <c r="O24" s="560"/>
      <c r="P24" s="561"/>
      <c r="Q24" s="562">
        <f t="shared" si="40"/>
        <v>0</v>
      </c>
      <c r="R24" s="560"/>
      <c r="S24" s="561"/>
      <c r="T24" s="562">
        <f t="shared" si="41"/>
        <v>0</v>
      </c>
      <c r="U24" s="560"/>
      <c r="V24" s="561"/>
      <c r="W24" s="562">
        <f t="shared" si="42"/>
        <v>0</v>
      </c>
      <c r="X24" s="560"/>
      <c r="Y24" s="561"/>
      <c r="Z24" s="562">
        <f t="shared" si="43"/>
        <v>0</v>
      </c>
      <c r="AA24" s="560"/>
      <c r="AB24" s="561"/>
      <c r="AC24" s="562">
        <f t="shared" si="44"/>
        <v>0</v>
      </c>
      <c r="AD24" s="560"/>
      <c r="AE24" s="561"/>
      <c r="AF24" s="562">
        <f t="shared" si="45"/>
        <v>0</v>
      </c>
      <c r="AG24" s="560"/>
      <c r="AH24" s="561"/>
      <c r="AI24" s="562">
        <f t="shared" si="46"/>
        <v>0</v>
      </c>
      <c r="AJ24" s="560"/>
      <c r="AK24" s="561"/>
      <c r="AL24" s="562">
        <f t="shared" si="47"/>
        <v>0</v>
      </c>
      <c r="AM24" s="560"/>
      <c r="AN24" s="561"/>
      <c r="AO24" s="562">
        <f t="shared" si="48"/>
        <v>0</v>
      </c>
      <c r="AP24" s="560"/>
      <c r="AQ24" s="561"/>
      <c r="AR24" s="562">
        <f t="shared" si="49"/>
        <v>0</v>
      </c>
      <c r="AS24" s="560"/>
      <c r="AT24" s="561"/>
      <c r="AU24" s="562">
        <f t="shared" si="50"/>
        <v>0</v>
      </c>
      <c r="AV24" s="560"/>
      <c r="AW24" s="561"/>
      <c r="AX24" s="562">
        <f t="shared" si="51"/>
        <v>0</v>
      </c>
      <c r="AY24" s="560"/>
      <c r="AZ24" s="561"/>
      <c r="BA24" s="562">
        <f t="shared" si="52"/>
        <v>0</v>
      </c>
      <c r="BB24" s="560"/>
      <c r="BC24" s="561"/>
      <c r="BD24" s="562">
        <f t="shared" si="53"/>
        <v>0</v>
      </c>
      <c r="BE24" s="560"/>
      <c r="BF24" s="561"/>
      <c r="BG24" s="562">
        <f t="shared" si="54"/>
        <v>0</v>
      </c>
      <c r="BH24" s="560"/>
      <c r="BI24" s="561"/>
      <c r="BJ24" s="562">
        <f t="shared" si="55"/>
        <v>0</v>
      </c>
      <c r="BK24" s="560"/>
      <c r="BL24" s="561"/>
      <c r="BM24" s="562">
        <f t="shared" si="56"/>
        <v>0</v>
      </c>
      <c r="BN24" s="560"/>
      <c r="BO24" s="561"/>
      <c r="BP24" s="562">
        <f t="shared" si="57"/>
        <v>0</v>
      </c>
      <c r="BQ24" s="560"/>
      <c r="BR24" s="561"/>
      <c r="BS24" s="562">
        <f t="shared" si="58"/>
        <v>0</v>
      </c>
      <c r="BT24" s="560"/>
      <c r="BU24" s="561"/>
      <c r="BV24" s="562">
        <f t="shared" si="59"/>
        <v>0</v>
      </c>
      <c r="BW24" s="560"/>
      <c r="BX24" s="561"/>
      <c r="BY24" s="562">
        <f t="shared" si="60"/>
        <v>0</v>
      </c>
      <c r="BZ24" s="560"/>
      <c r="CA24" s="561"/>
      <c r="CB24" s="562">
        <f t="shared" si="61"/>
        <v>0</v>
      </c>
      <c r="CC24" s="560"/>
      <c r="CD24" s="561"/>
      <c r="CE24" s="562">
        <f t="shared" si="62"/>
        <v>0</v>
      </c>
      <c r="CF24" s="560"/>
      <c r="CG24" s="561"/>
      <c r="CH24" s="562">
        <f t="shared" si="63"/>
        <v>0</v>
      </c>
      <c r="CI24" s="560"/>
      <c r="CJ24" s="561"/>
      <c r="CK24" s="562">
        <f t="shared" si="64"/>
        <v>0</v>
      </c>
      <c r="CL24" s="560"/>
      <c r="CM24" s="561"/>
      <c r="CN24" s="562">
        <f t="shared" si="65"/>
        <v>0</v>
      </c>
      <c r="CO24" s="560"/>
      <c r="CP24" s="561"/>
      <c r="CQ24" s="562">
        <f t="shared" si="66"/>
        <v>0</v>
      </c>
      <c r="CR24" s="560"/>
      <c r="CS24" s="561"/>
      <c r="CT24" s="562">
        <f t="shared" si="67"/>
        <v>0</v>
      </c>
      <c r="CU24" s="560"/>
      <c r="CV24" s="561"/>
      <c r="CW24" s="562">
        <f t="shared" si="68"/>
        <v>0</v>
      </c>
      <c r="CX24" s="560"/>
      <c r="CY24" s="561"/>
      <c r="CZ24" s="562">
        <f t="shared" si="69"/>
        <v>0</v>
      </c>
      <c r="DA24" s="560"/>
      <c r="DB24" s="561"/>
      <c r="DC24" s="562">
        <f t="shared" si="70"/>
        <v>0</v>
      </c>
      <c r="DD24" s="560"/>
      <c r="DE24" s="561"/>
      <c r="DF24" s="562">
        <f t="shared" si="71"/>
        <v>0</v>
      </c>
      <c r="DG24" s="857"/>
      <c r="DH24" s="857"/>
      <c r="DI24" s="857"/>
      <c r="DJ24" s="857"/>
      <c r="DK24" s="857"/>
      <c r="DL24" s="857"/>
      <c r="DM24" s="857"/>
      <c r="DN24" s="857"/>
      <c r="DO24" s="857"/>
      <c r="DP24" s="857"/>
      <c r="DQ24" s="857"/>
      <c r="DR24" s="857"/>
      <c r="DS24" s="857"/>
      <c r="DT24" s="857"/>
    </row>
    <row r="25" spans="1:124" ht="15.75" customHeight="1" x14ac:dyDescent="0.5">
      <c r="A25" s="592">
        <f>D39</f>
        <v>9</v>
      </c>
      <c r="B25" s="873"/>
      <c r="C25" s="828"/>
      <c r="D25" s="558">
        <f t="shared" si="36"/>
        <v>0</v>
      </c>
      <c r="E25" s="856"/>
      <c r="F25" s="560"/>
      <c r="G25" s="561"/>
      <c r="H25" s="562">
        <f t="shared" si="37"/>
        <v>0</v>
      </c>
      <c r="I25" s="560"/>
      <c r="J25" s="561"/>
      <c r="K25" s="562">
        <f t="shared" si="38"/>
        <v>0</v>
      </c>
      <c r="L25" s="560"/>
      <c r="M25" s="561"/>
      <c r="N25" s="562">
        <f t="shared" si="39"/>
        <v>0</v>
      </c>
      <c r="O25" s="560"/>
      <c r="P25" s="561"/>
      <c r="Q25" s="562">
        <f t="shared" si="40"/>
        <v>0</v>
      </c>
      <c r="R25" s="560"/>
      <c r="S25" s="561"/>
      <c r="T25" s="562">
        <f t="shared" si="41"/>
        <v>0</v>
      </c>
      <c r="U25" s="560"/>
      <c r="V25" s="561"/>
      <c r="W25" s="562">
        <f t="shared" si="42"/>
        <v>0</v>
      </c>
      <c r="X25" s="560"/>
      <c r="Y25" s="561"/>
      <c r="Z25" s="562">
        <f t="shared" si="43"/>
        <v>0</v>
      </c>
      <c r="AA25" s="560"/>
      <c r="AB25" s="561"/>
      <c r="AC25" s="562">
        <f t="shared" si="44"/>
        <v>0</v>
      </c>
      <c r="AD25" s="560"/>
      <c r="AE25" s="561"/>
      <c r="AF25" s="562">
        <f t="shared" si="45"/>
        <v>0</v>
      </c>
      <c r="AG25" s="560"/>
      <c r="AH25" s="561"/>
      <c r="AI25" s="562">
        <f t="shared" si="46"/>
        <v>0</v>
      </c>
      <c r="AJ25" s="560"/>
      <c r="AK25" s="561"/>
      <c r="AL25" s="562">
        <f t="shared" si="47"/>
        <v>0</v>
      </c>
      <c r="AM25" s="560"/>
      <c r="AN25" s="561"/>
      <c r="AO25" s="562">
        <f t="shared" si="48"/>
        <v>0</v>
      </c>
      <c r="AP25" s="560"/>
      <c r="AQ25" s="561"/>
      <c r="AR25" s="562">
        <f t="shared" si="49"/>
        <v>0</v>
      </c>
      <c r="AS25" s="560"/>
      <c r="AT25" s="561"/>
      <c r="AU25" s="562">
        <f t="shared" si="50"/>
        <v>0</v>
      </c>
      <c r="AV25" s="560"/>
      <c r="AW25" s="561"/>
      <c r="AX25" s="562">
        <f t="shared" si="51"/>
        <v>0</v>
      </c>
      <c r="AY25" s="560"/>
      <c r="AZ25" s="561"/>
      <c r="BA25" s="562">
        <f t="shared" si="52"/>
        <v>0</v>
      </c>
      <c r="BB25" s="560"/>
      <c r="BC25" s="561"/>
      <c r="BD25" s="562">
        <f t="shared" si="53"/>
        <v>0</v>
      </c>
      <c r="BE25" s="560"/>
      <c r="BF25" s="561"/>
      <c r="BG25" s="562">
        <f t="shared" si="54"/>
        <v>0</v>
      </c>
      <c r="BH25" s="560"/>
      <c r="BI25" s="561"/>
      <c r="BJ25" s="562">
        <f t="shared" si="55"/>
        <v>0</v>
      </c>
      <c r="BK25" s="560"/>
      <c r="BL25" s="561"/>
      <c r="BM25" s="562">
        <f t="shared" si="56"/>
        <v>0</v>
      </c>
      <c r="BN25" s="560"/>
      <c r="BO25" s="561"/>
      <c r="BP25" s="562">
        <f t="shared" si="57"/>
        <v>0</v>
      </c>
      <c r="BQ25" s="560"/>
      <c r="BR25" s="561"/>
      <c r="BS25" s="562">
        <f t="shared" si="58"/>
        <v>0</v>
      </c>
      <c r="BT25" s="560"/>
      <c r="BU25" s="561"/>
      <c r="BV25" s="562">
        <f t="shared" si="59"/>
        <v>0</v>
      </c>
      <c r="BW25" s="560"/>
      <c r="BX25" s="561"/>
      <c r="BY25" s="562">
        <f t="shared" si="60"/>
        <v>0</v>
      </c>
      <c r="BZ25" s="560"/>
      <c r="CA25" s="561"/>
      <c r="CB25" s="562">
        <f t="shared" si="61"/>
        <v>0</v>
      </c>
      <c r="CC25" s="560"/>
      <c r="CD25" s="561"/>
      <c r="CE25" s="562">
        <f t="shared" si="62"/>
        <v>0</v>
      </c>
      <c r="CF25" s="560"/>
      <c r="CG25" s="561"/>
      <c r="CH25" s="562">
        <f t="shared" si="63"/>
        <v>0</v>
      </c>
      <c r="CI25" s="560"/>
      <c r="CJ25" s="561"/>
      <c r="CK25" s="562">
        <f t="shared" si="64"/>
        <v>0</v>
      </c>
      <c r="CL25" s="560"/>
      <c r="CM25" s="561"/>
      <c r="CN25" s="562">
        <f t="shared" si="65"/>
        <v>0</v>
      </c>
      <c r="CO25" s="560"/>
      <c r="CP25" s="561"/>
      <c r="CQ25" s="562">
        <f t="shared" si="66"/>
        <v>0</v>
      </c>
      <c r="CR25" s="560"/>
      <c r="CS25" s="561"/>
      <c r="CT25" s="562">
        <f t="shared" si="67"/>
        <v>0</v>
      </c>
      <c r="CU25" s="560"/>
      <c r="CV25" s="561"/>
      <c r="CW25" s="562">
        <f t="shared" si="68"/>
        <v>0</v>
      </c>
      <c r="CX25" s="560"/>
      <c r="CY25" s="561"/>
      <c r="CZ25" s="562">
        <f t="shared" si="69"/>
        <v>0</v>
      </c>
      <c r="DA25" s="560"/>
      <c r="DB25" s="561"/>
      <c r="DC25" s="562">
        <f t="shared" si="70"/>
        <v>0</v>
      </c>
      <c r="DD25" s="560"/>
      <c r="DE25" s="561"/>
      <c r="DF25" s="562">
        <f t="shared" si="71"/>
        <v>0</v>
      </c>
      <c r="DG25" s="857"/>
      <c r="DH25" s="857"/>
      <c r="DI25" s="857"/>
      <c r="DJ25" s="857"/>
      <c r="DK25" s="857"/>
      <c r="DL25" s="857"/>
      <c r="DM25" s="857"/>
      <c r="DN25" s="857"/>
      <c r="DO25" s="857"/>
      <c r="DP25" s="857"/>
      <c r="DQ25" s="857"/>
      <c r="DR25" s="857"/>
      <c r="DS25" s="857"/>
      <c r="DT25" s="857"/>
    </row>
    <row r="26" spans="1:124" ht="15.75" customHeight="1" x14ac:dyDescent="0.35">
      <c r="A26" s="872"/>
      <c r="B26" s="873"/>
      <c r="C26" s="1010"/>
      <c r="D26" s="558">
        <f t="shared" si="36"/>
        <v>0</v>
      </c>
      <c r="E26" s="5"/>
      <c r="F26" s="596"/>
      <c r="G26" s="597"/>
      <c r="H26" s="562">
        <f t="shared" si="37"/>
        <v>0</v>
      </c>
      <c r="I26" s="596"/>
      <c r="J26" s="597"/>
      <c r="K26" s="562">
        <f t="shared" si="38"/>
        <v>0</v>
      </c>
      <c r="L26" s="596"/>
      <c r="M26" s="597"/>
      <c r="N26" s="562">
        <f t="shared" si="39"/>
        <v>0</v>
      </c>
      <c r="O26" s="596"/>
      <c r="P26" s="597"/>
      <c r="Q26" s="562">
        <f t="shared" si="40"/>
        <v>0</v>
      </c>
      <c r="R26" s="596"/>
      <c r="S26" s="597"/>
      <c r="T26" s="562">
        <f t="shared" si="41"/>
        <v>0</v>
      </c>
      <c r="U26" s="596"/>
      <c r="V26" s="597"/>
      <c r="W26" s="562">
        <f t="shared" si="42"/>
        <v>0</v>
      </c>
      <c r="X26" s="596"/>
      <c r="Y26" s="597"/>
      <c r="Z26" s="562">
        <f t="shared" si="43"/>
        <v>0</v>
      </c>
      <c r="AA26" s="596"/>
      <c r="AB26" s="597"/>
      <c r="AC26" s="562">
        <f t="shared" si="44"/>
        <v>0</v>
      </c>
      <c r="AD26" s="596"/>
      <c r="AE26" s="597"/>
      <c r="AF26" s="562">
        <f t="shared" si="45"/>
        <v>0</v>
      </c>
      <c r="AG26" s="596"/>
      <c r="AH26" s="597"/>
      <c r="AI26" s="562">
        <f t="shared" si="46"/>
        <v>0</v>
      </c>
      <c r="AJ26" s="596"/>
      <c r="AK26" s="597"/>
      <c r="AL26" s="562">
        <f t="shared" si="47"/>
        <v>0</v>
      </c>
      <c r="AM26" s="596"/>
      <c r="AN26" s="597"/>
      <c r="AO26" s="562">
        <f t="shared" si="48"/>
        <v>0</v>
      </c>
      <c r="AP26" s="596"/>
      <c r="AQ26" s="597"/>
      <c r="AR26" s="562">
        <f t="shared" si="49"/>
        <v>0</v>
      </c>
      <c r="AS26" s="596"/>
      <c r="AT26" s="597"/>
      <c r="AU26" s="562">
        <f t="shared" si="50"/>
        <v>0</v>
      </c>
      <c r="AV26" s="596"/>
      <c r="AW26" s="597"/>
      <c r="AX26" s="562">
        <f t="shared" si="51"/>
        <v>0</v>
      </c>
      <c r="AY26" s="596"/>
      <c r="AZ26" s="597"/>
      <c r="BA26" s="562">
        <f t="shared" si="52"/>
        <v>0</v>
      </c>
      <c r="BB26" s="596"/>
      <c r="BC26" s="597"/>
      <c r="BD26" s="562">
        <f t="shared" si="53"/>
        <v>0</v>
      </c>
      <c r="BE26" s="596"/>
      <c r="BF26" s="597"/>
      <c r="BG26" s="562">
        <f t="shared" si="54"/>
        <v>0</v>
      </c>
      <c r="BH26" s="596"/>
      <c r="BI26" s="597"/>
      <c r="BJ26" s="562">
        <f t="shared" si="55"/>
        <v>0</v>
      </c>
      <c r="BK26" s="596"/>
      <c r="BL26" s="597"/>
      <c r="BM26" s="562">
        <f t="shared" si="56"/>
        <v>0</v>
      </c>
      <c r="BN26" s="596"/>
      <c r="BO26" s="597"/>
      <c r="BP26" s="562">
        <f t="shared" si="57"/>
        <v>0</v>
      </c>
      <c r="BQ26" s="596"/>
      <c r="BR26" s="597"/>
      <c r="BS26" s="562">
        <f t="shared" si="58"/>
        <v>0</v>
      </c>
      <c r="BT26" s="596"/>
      <c r="BU26" s="597"/>
      <c r="BV26" s="562">
        <f t="shared" si="59"/>
        <v>0</v>
      </c>
      <c r="BW26" s="596"/>
      <c r="BX26" s="597"/>
      <c r="BY26" s="562">
        <f t="shared" si="60"/>
        <v>0</v>
      </c>
      <c r="BZ26" s="596"/>
      <c r="CA26" s="597"/>
      <c r="CB26" s="562">
        <f t="shared" si="61"/>
        <v>0</v>
      </c>
      <c r="CC26" s="596"/>
      <c r="CD26" s="597"/>
      <c r="CE26" s="562">
        <f t="shared" si="62"/>
        <v>0</v>
      </c>
      <c r="CF26" s="596"/>
      <c r="CG26" s="597"/>
      <c r="CH26" s="562">
        <f t="shared" si="63"/>
        <v>0</v>
      </c>
      <c r="CI26" s="596"/>
      <c r="CJ26" s="597"/>
      <c r="CK26" s="562">
        <f t="shared" si="64"/>
        <v>0</v>
      </c>
      <c r="CL26" s="596"/>
      <c r="CM26" s="597"/>
      <c r="CN26" s="562">
        <f t="shared" si="65"/>
        <v>0</v>
      </c>
      <c r="CO26" s="596"/>
      <c r="CP26" s="597"/>
      <c r="CQ26" s="562">
        <f t="shared" si="66"/>
        <v>0</v>
      </c>
      <c r="CR26" s="596"/>
      <c r="CS26" s="597"/>
      <c r="CT26" s="562">
        <f t="shared" si="67"/>
        <v>0</v>
      </c>
      <c r="CU26" s="596"/>
      <c r="CV26" s="597"/>
      <c r="CW26" s="562">
        <f t="shared" si="68"/>
        <v>0</v>
      </c>
      <c r="CX26" s="596"/>
      <c r="CY26" s="597"/>
      <c r="CZ26" s="562">
        <f t="shared" si="69"/>
        <v>0</v>
      </c>
      <c r="DA26" s="596"/>
      <c r="DB26" s="597"/>
      <c r="DC26" s="562">
        <f t="shared" si="70"/>
        <v>0</v>
      </c>
      <c r="DD26" s="596"/>
      <c r="DE26" s="597"/>
      <c r="DF26" s="562">
        <f t="shared" si="71"/>
        <v>0</v>
      </c>
      <c r="DG26" s="875"/>
      <c r="DH26" s="875"/>
      <c r="DI26" s="875"/>
      <c r="DJ26" s="875"/>
      <c r="DK26" s="875"/>
      <c r="DL26" s="875"/>
      <c r="DM26" s="875"/>
      <c r="DN26" s="875"/>
      <c r="DO26" s="875"/>
      <c r="DP26" s="875"/>
      <c r="DQ26" s="875"/>
      <c r="DR26" s="875"/>
      <c r="DS26" s="875"/>
      <c r="DT26" s="875"/>
    </row>
    <row r="27" spans="1:124" ht="15.75" customHeight="1" x14ac:dyDescent="0.3">
      <c r="A27" s="860"/>
      <c r="B27" s="859"/>
      <c r="C27" s="828"/>
      <c r="D27" s="558">
        <f t="shared" si="36"/>
        <v>0</v>
      </c>
      <c r="E27" s="856"/>
      <c r="F27" s="560"/>
      <c r="G27" s="561"/>
      <c r="H27" s="562">
        <f t="shared" si="37"/>
        <v>0</v>
      </c>
      <c r="I27" s="560"/>
      <c r="J27" s="561"/>
      <c r="K27" s="562">
        <f t="shared" si="38"/>
        <v>0</v>
      </c>
      <c r="L27" s="560"/>
      <c r="M27" s="561"/>
      <c r="N27" s="562">
        <f t="shared" si="39"/>
        <v>0</v>
      </c>
      <c r="O27" s="560"/>
      <c r="P27" s="561"/>
      <c r="Q27" s="562">
        <f t="shared" si="40"/>
        <v>0</v>
      </c>
      <c r="R27" s="560"/>
      <c r="S27" s="561"/>
      <c r="T27" s="562">
        <f t="shared" si="41"/>
        <v>0</v>
      </c>
      <c r="U27" s="560"/>
      <c r="V27" s="561"/>
      <c r="W27" s="562">
        <f t="shared" si="42"/>
        <v>0</v>
      </c>
      <c r="X27" s="560"/>
      <c r="Y27" s="561"/>
      <c r="Z27" s="562">
        <f t="shared" si="43"/>
        <v>0</v>
      </c>
      <c r="AA27" s="560"/>
      <c r="AB27" s="561"/>
      <c r="AC27" s="562">
        <f t="shared" si="44"/>
        <v>0</v>
      </c>
      <c r="AD27" s="560"/>
      <c r="AE27" s="561"/>
      <c r="AF27" s="562">
        <f t="shared" si="45"/>
        <v>0</v>
      </c>
      <c r="AG27" s="560"/>
      <c r="AH27" s="561"/>
      <c r="AI27" s="562">
        <f t="shared" si="46"/>
        <v>0</v>
      </c>
      <c r="AJ27" s="560"/>
      <c r="AK27" s="561"/>
      <c r="AL27" s="562">
        <f t="shared" si="47"/>
        <v>0</v>
      </c>
      <c r="AM27" s="560"/>
      <c r="AN27" s="561"/>
      <c r="AO27" s="562">
        <f t="shared" si="48"/>
        <v>0</v>
      </c>
      <c r="AP27" s="560"/>
      <c r="AQ27" s="561"/>
      <c r="AR27" s="562">
        <f t="shared" si="49"/>
        <v>0</v>
      </c>
      <c r="AS27" s="560"/>
      <c r="AT27" s="561"/>
      <c r="AU27" s="562">
        <f t="shared" si="50"/>
        <v>0</v>
      </c>
      <c r="AV27" s="560"/>
      <c r="AW27" s="561"/>
      <c r="AX27" s="562">
        <f t="shared" si="51"/>
        <v>0</v>
      </c>
      <c r="AY27" s="560"/>
      <c r="AZ27" s="561"/>
      <c r="BA27" s="562">
        <f t="shared" si="52"/>
        <v>0</v>
      </c>
      <c r="BB27" s="560"/>
      <c r="BC27" s="561"/>
      <c r="BD27" s="562">
        <f t="shared" si="53"/>
        <v>0</v>
      </c>
      <c r="BE27" s="560"/>
      <c r="BF27" s="561"/>
      <c r="BG27" s="562">
        <f t="shared" si="54"/>
        <v>0</v>
      </c>
      <c r="BH27" s="560"/>
      <c r="BI27" s="561"/>
      <c r="BJ27" s="562">
        <f t="shared" si="55"/>
        <v>0</v>
      </c>
      <c r="BK27" s="560"/>
      <c r="BL27" s="561"/>
      <c r="BM27" s="562">
        <f t="shared" si="56"/>
        <v>0</v>
      </c>
      <c r="BN27" s="560"/>
      <c r="BO27" s="561"/>
      <c r="BP27" s="562">
        <f t="shared" si="57"/>
        <v>0</v>
      </c>
      <c r="BQ27" s="560"/>
      <c r="BR27" s="561"/>
      <c r="BS27" s="562">
        <f t="shared" si="58"/>
        <v>0</v>
      </c>
      <c r="BT27" s="560"/>
      <c r="BU27" s="561"/>
      <c r="BV27" s="562">
        <f t="shared" si="59"/>
        <v>0</v>
      </c>
      <c r="BW27" s="560"/>
      <c r="BX27" s="561"/>
      <c r="BY27" s="562">
        <f t="shared" si="60"/>
        <v>0</v>
      </c>
      <c r="BZ27" s="560"/>
      <c r="CA27" s="561"/>
      <c r="CB27" s="562">
        <f t="shared" si="61"/>
        <v>0</v>
      </c>
      <c r="CC27" s="560"/>
      <c r="CD27" s="561"/>
      <c r="CE27" s="562">
        <f t="shared" si="62"/>
        <v>0</v>
      </c>
      <c r="CF27" s="560"/>
      <c r="CG27" s="561"/>
      <c r="CH27" s="562">
        <f t="shared" si="63"/>
        <v>0</v>
      </c>
      <c r="CI27" s="560"/>
      <c r="CJ27" s="561"/>
      <c r="CK27" s="562">
        <f t="shared" si="64"/>
        <v>0</v>
      </c>
      <c r="CL27" s="560"/>
      <c r="CM27" s="561"/>
      <c r="CN27" s="562">
        <f t="shared" si="65"/>
        <v>0</v>
      </c>
      <c r="CO27" s="560"/>
      <c r="CP27" s="561"/>
      <c r="CQ27" s="562">
        <f t="shared" si="66"/>
        <v>0</v>
      </c>
      <c r="CR27" s="560"/>
      <c r="CS27" s="561"/>
      <c r="CT27" s="562">
        <f t="shared" si="67"/>
        <v>0</v>
      </c>
      <c r="CU27" s="560"/>
      <c r="CV27" s="561"/>
      <c r="CW27" s="562">
        <f t="shared" si="68"/>
        <v>0</v>
      </c>
      <c r="CX27" s="560"/>
      <c r="CY27" s="561"/>
      <c r="CZ27" s="562">
        <f t="shared" si="69"/>
        <v>0</v>
      </c>
      <c r="DA27" s="560"/>
      <c r="DB27" s="561"/>
      <c r="DC27" s="562">
        <f t="shared" si="70"/>
        <v>0</v>
      </c>
      <c r="DD27" s="560"/>
      <c r="DE27" s="561"/>
      <c r="DF27" s="562">
        <f t="shared" si="71"/>
        <v>0</v>
      </c>
      <c r="DG27" s="857"/>
      <c r="DH27" s="857"/>
      <c r="DI27" s="857"/>
      <c r="DJ27" s="857"/>
      <c r="DK27" s="857"/>
      <c r="DL27" s="857"/>
      <c r="DM27" s="857"/>
      <c r="DN27" s="857"/>
      <c r="DO27" s="857"/>
      <c r="DP27" s="857"/>
      <c r="DQ27" s="857"/>
      <c r="DR27" s="857"/>
      <c r="DS27" s="857"/>
      <c r="DT27" s="857"/>
    </row>
    <row r="28" spans="1:124" ht="15.75" hidden="1" customHeight="1" x14ac:dyDescent="0.3">
      <c r="A28" s="860"/>
      <c r="B28" s="859"/>
      <c r="C28" s="828"/>
      <c r="D28" s="558">
        <f t="shared" si="36"/>
        <v>0</v>
      </c>
      <c r="E28" s="856"/>
      <c r="F28" s="560"/>
      <c r="G28" s="561"/>
      <c r="H28" s="562">
        <f t="shared" si="37"/>
        <v>0</v>
      </c>
      <c r="I28" s="560"/>
      <c r="J28" s="561"/>
      <c r="K28" s="562">
        <f t="shared" si="38"/>
        <v>0</v>
      </c>
      <c r="L28" s="560"/>
      <c r="M28" s="561"/>
      <c r="N28" s="562">
        <f t="shared" si="39"/>
        <v>0</v>
      </c>
      <c r="O28" s="560"/>
      <c r="P28" s="561"/>
      <c r="Q28" s="562">
        <f t="shared" si="40"/>
        <v>0</v>
      </c>
      <c r="R28" s="560"/>
      <c r="S28" s="561"/>
      <c r="T28" s="562">
        <f t="shared" si="41"/>
        <v>0</v>
      </c>
      <c r="U28" s="560"/>
      <c r="V28" s="561"/>
      <c r="W28" s="562">
        <f t="shared" si="42"/>
        <v>0</v>
      </c>
      <c r="X28" s="560"/>
      <c r="Y28" s="561"/>
      <c r="Z28" s="562">
        <f t="shared" si="43"/>
        <v>0</v>
      </c>
      <c r="AA28" s="560"/>
      <c r="AB28" s="561"/>
      <c r="AC28" s="562">
        <f t="shared" si="44"/>
        <v>0</v>
      </c>
      <c r="AD28" s="560"/>
      <c r="AE28" s="561"/>
      <c r="AF28" s="562">
        <f t="shared" si="45"/>
        <v>0</v>
      </c>
      <c r="AG28" s="560"/>
      <c r="AH28" s="561"/>
      <c r="AI28" s="562">
        <f t="shared" si="46"/>
        <v>0</v>
      </c>
      <c r="AJ28" s="560"/>
      <c r="AK28" s="561"/>
      <c r="AL28" s="562">
        <f t="shared" si="47"/>
        <v>0</v>
      </c>
      <c r="AM28" s="560"/>
      <c r="AN28" s="561"/>
      <c r="AO28" s="562">
        <f t="shared" si="48"/>
        <v>0</v>
      </c>
      <c r="AP28" s="560"/>
      <c r="AQ28" s="561"/>
      <c r="AR28" s="562">
        <f t="shared" si="49"/>
        <v>0</v>
      </c>
      <c r="AS28" s="560"/>
      <c r="AT28" s="561"/>
      <c r="AU28" s="562">
        <f t="shared" si="50"/>
        <v>0</v>
      </c>
      <c r="AV28" s="560"/>
      <c r="AW28" s="561"/>
      <c r="AX28" s="562">
        <f t="shared" si="51"/>
        <v>0</v>
      </c>
      <c r="AY28" s="560"/>
      <c r="AZ28" s="561"/>
      <c r="BA28" s="562">
        <f t="shared" si="52"/>
        <v>0</v>
      </c>
      <c r="BB28" s="560"/>
      <c r="BC28" s="561"/>
      <c r="BD28" s="562">
        <f t="shared" si="53"/>
        <v>0</v>
      </c>
      <c r="BE28" s="560"/>
      <c r="BF28" s="561"/>
      <c r="BG28" s="562">
        <f t="shared" si="54"/>
        <v>0</v>
      </c>
      <c r="BH28" s="560"/>
      <c r="BI28" s="561"/>
      <c r="BJ28" s="562">
        <f t="shared" si="55"/>
        <v>0</v>
      </c>
      <c r="BK28" s="560"/>
      <c r="BL28" s="561"/>
      <c r="BM28" s="562">
        <f t="shared" si="56"/>
        <v>0</v>
      </c>
      <c r="BN28" s="560"/>
      <c r="BO28" s="561"/>
      <c r="BP28" s="562">
        <f t="shared" si="57"/>
        <v>0</v>
      </c>
      <c r="BQ28" s="560"/>
      <c r="BR28" s="561"/>
      <c r="BS28" s="562">
        <f t="shared" si="58"/>
        <v>0</v>
      </c>
      <c r="BT28" s="560"/>
      <c r="BU28" s="561"/>
      <c r="BV28" s="562">
        <f t="shared" si="59"/>
        <v>0</v>
      </c>
      <c r="BW28" s="560"/>
      <c r="BX28" s="561"/>
      <c r="BY28" s="562">
        <f t="shared" si="60"/>
        <v>0</v>
      </c>
      <c r="BZ28" s="560"/>
      <c r="CA28" s="561"/>
      <c r="CB28" s="562">
        <f t="shared" si="61"/>
        <v>0</v>
      </c>
      <c r="CC28" s="560"/>
      <c r="CD28" s="561"/>
      <c r="CE28" s="562">
        <f t="shared" si="62"/>
        <v>0</v>
      </c>
      <c r="CF28" s="560"/>
      <c r="CG28" s="561"/>
      <c r="CH28" s="562">
        <f t="shared" si="63"/>
        <v>0</v>
      </c>
      <c r="CI28" s="560"/>
      <c r="CJ28" s="561"/>
      <c r="CK28" s="562">
        <f t="shared" si="64"/>
        <v>0</v>
      </c>
      <c r="CL28" s="560"/>
      <c r="CM28" s="561"/>
      <c r="CN28" s="562">
        <f t="shared" si="65"/>
        <v>0</v>
      </c>
      <c r="CO28" s="560"/>
      <c r="CP28" s="561"/>
      <c r="CQ28" s="562">
        <f t="shared" si="66"/>
        <v>0</v>
      </c>
      <c r="CR28" s="560"/>
      <c r="CS28" s="561"/>
      <c r="CT28" s="562">
        <f t="shared" si="67"/>
        <v>0</v>
      </c>
      <c r="CU28" s="560"/>
      <c r="CV28" s="561"/>
      <c r="CW28" s="562">
        <f t="shared" si="68"/>
        <v>0</v>
      </c>
      <c r="CX28" s="560"/>
      <c r="CY28" s="561"/>
      <c r="CZ28" s="562">
        <f t="shared" si="69"/>
        <v>0</v>
      </c>
      <c r="DA28" s="560"/>
      <c r="DB28" s="561"/>
      <c r="DC28" s="562">
        <f t="shared" si="70"/>
        <v>0</v>
      </c>
      <c r="DD28" s="560"/>
      <c r="DE28" s="561"/>
      <c r="DF28" s="562">
        <f t="shared" si="71"/>
        <v>0</v>
      </c>
      <c r="DG28" s="857"/>
      <c r="DH28" s="857"/>
      <c r="DI28" s="857"/>
      <c r="DJ28" s="857"/>
      <c r="DK28" s="857"/>
      <c r="DL28" s="857"/>
      <c r="DM28" s="857"/>
      <c r="DN28" s="857"/>
      <c r="DO28" s="857"/>
      <c r="DP28" s="857"/>
      <c r="DQ28" s="857"/>
      <c r="DR28" s="857"/>
      <c r="DS28" s="857"/>
      <c r="DT28" s="857"/>
    </row>
    <row r="29" spans="1:124" ht="15.75" hidden="1" customHeight="1" x14ac:dyDescent="0.3">
      <c r="A29" s="876"/>
      <c r="B29" s="859"/>
      <c r="C29" s="828"/>
      <c r="D29" s="558">
        <f t="shared" si="36"/>
        <v>0</v>
      </c>
      <c r="E29" s="856"/>
      <c r="F29" s="560"/>
      <c r="G29" s="561"/>
      <c r="H29" s="562">
        <f t="shared" si="37"/>
        <v>0</v>
      </c>
      <c r="I29" s="560"/>
      <c r="J29" s="561"/>
      <c r="K29" s="562">
        <f t="shared" si="38"/>
        <v>0</v>
      </c>
      <c r="L29" s="560"/>
      <c r="M29" s="561"/>
      <c r="N29" s="562">
        <f t="shared" si="39"/>
        <v>0</v>
      </c>
      <c r="O29" s="560"/>
      <c r="P29" s="561"/>
      <c r="Q29" s="562">
        <f t="shared" si="40"/>
        <v>0</v>
      </c>
      <c r="R29" s="560"/>
      <c r="S29" s="561"/>
      <c r="T29" s="562">
        <f t="shared" si="41"/>
        <v>0</v>
      </c>
      <c r="U29" s="560"/>
      <c r="V29" s="561"/>
      <c r="W29" s="562">
        <f t="shared" si="42"/>
        <v>0</v>
      </c>
      <c r="X29" s="560"/>
      <c r="Y29" s="561"/>
      <c r="Z29" s="562">
        <f t="shared" si="43"/>
        <v>0</v>
      </c>
      <c r="AA29" s="560"/>
      <c r="AB29" s="561"/>
      <c r="AC29" s="562">
        <f t="shared" si="44"/>
        <v>0</v>
      </c>
      <c r="AD29" s="560"/>
      <c r="AE29" s="561"/>
      <c r="AF29" s="562">
        <f t="shared" si="45"/>
        <v>0</v>
      </c>
      <c r="AG29" s="560"/>
      <c r="AH29" s="561"/>
      <c r="AI29" s="562">
        <f t="shared" si="46"/>
        <v>0</v>
      </c>
      <c r="AJ29" s="560"/>
      <c r="AK29" s="561"/>
      <c r="AL29" s="562">
        <f t="shared" si="47"/>
        <v>0</v>
      </c>
      <c r="AM29" s="560"/>
      <c r="AN29" s="561"/>
      <c r="AO29" s="562">
        <f t="shared" si="48"/>
        <v>0</v>
      </c>
      <c r="AP29" s="560"/>
      <c r="AQ29" s="561"/>
      <c r="AR29" s="562">
        <f t="shared" si="49"/>
        <v>0</v>
      </c>
      <c r="AS29" s="560"/>
      <c r="AT29" s="561"/>
      <c r="AU29" s="562">
        <f t="shared" si="50"/>
        <v>0</v>
      </c>
      <c r="AV29" s="560"/>
      <c r="AW29" s="561"/>
      <c r="AX29" s="562">
        <f t="shared" si="51"/>
        <v>0</v>
      </c>
      <c r="AY29" s="560"/>
      <c r="AZ29" s="561"/>
      <c r="BA29" s="562">
        <f t="shared" si="52"/>
        <v>0</v>
      </c>
      <c r="BB29" s="560"/>
      <c r="BC29" s="561"/>
      <c r="BD29" s="562">
        <f t="shared" si="53"/>
        <v>0</v>
      </c>
      <c r="BE29" s="560"/>
      <c r="BF29" s="561"/>
      <c r="BG29" s="562">
        <f t="shared" si="54"/>
        <v>0</v>
      </c>
      <c r="BH29" s="560"/>
      <c r="BI29" s="561"/>
      <c r="BJ29" s="562">
        <f t="shared" si="55"/>
        <v>0</v>
      </c>
      <c r="BK29" s="560"/>
      <c r="BL29" s="561"/>
      <c r="BM29" s="562">
        <f t="shared" si="56"/>
        <v>0</v>
      </c>
      <c r="BN29" s="560"/>
      <c r="BO29" s="561"/>
      <c r="BP29" s="562">
        <f t="shared" si="57"/>
        <v>0</v>
      </c>
      <c r="BQ29" s="560"/>
      <c r="BR29" s="561"/>
      <c r="BS29" s="562">
        <f t="shared" si="58"/>
        <v>0</v>
      </c>
      <c r="BT29" s="560"/>
      <c r="BU29" s="561"/>
      <c r="BV29" s="562">
        <f t="shared" si="59"/>
        <v>0</v>
      </c>
      <c r="BW29" s="560"/>
      <c r="BX29" s="561"/>
      <c r="BY29" s="562">
        <f t="shared" si="60"/>
        <v>0</v>
      </c>
      <c r="BZ29" s="560"/>
      <c r="CA29" s="561"/>
      <c r="CB29" s="562">
        <f t="shared" si="61"/>
        <v>0</v>
      </c>
      <c r="CC29" s="560"/>
      <c r="CD29" s="561"/>
      <c r="CE29" s="562">
        <f t="shared" si="62"/>
        <v>0</v>
      </c>
      <c r="CF29" s="560"/>
      <c r="CG29" s="561"/>
      <c r="CH29" s="562">
        <f t="shared" si="63"/>
        <v>0</v>
      </c>
      <c r="CI29" s="560"/>
      <c r="CJ29" s="561"/>
      <c r="CK29" s="562">
        <f t="shared" si="64"/>
        <v>0</v>
      </c>
      <c r="CL29" s="560"/>
      <c r="CM29" s="561"/>
      <c r="CN29" s="562">
        <f t="shared" si="65"/>
        <v>0</v>
      </c>
      <c r="CO29" s="560"/>
      <c r="CP29" s="561"/>
      <c r="CQ29" s="562">
        <f t="shared" si="66"/>
        <v>0</v>
      </c>
      <c r="CR29" s="560"/>
      <c r="CS29" s="561"/>
      <c r="CT29" s="562">
        <f t="shared" si="67"/>
        <v>0</v>
      </c>
      <c r="CU29" s="560"/>
      <c r="CV29" s="561"/>
      <c r="CW29" s="562">
        <f t="shared" si="68"/>
        <v>0</v>
      </c>
      <c r="CX29" s="560"/>
      <c r="CY29" s="561"/>
      <c r="CZ29" s="562">
        <f t="shared" si="69"/>
        <v>0</v>
      </c>
      <c r="DA29" s="560"/>
      <c r="DB29" s="561"/>
      <c r="DC29" s="562">
        <f t="shared" si="70"/>
        <v>0</v>
      </c>
      <c r="DD29" s="560"/>
      <c r="DE29" s="561"/>
      <c r="DF29" s="562">
        <f t="shared" si="71"/>
        <v>0</v>
      </c>
      <c r="DG29" s="857"/>
      <c r="DH29" s="857"/>
      <c r="DI29" s="857"/>
      <c r="DJ29" s="857"/>
      <c r="DK29" s="857"/>
      <c r="DL29" s="857"/>
      <c r="DM29" s="857"/>
      <c r="DN29" s="857"/>
      <c r="DO29" s="857"/>
      <c r="DP29" s="857"/>
      <c r="DQ29" s="857"/>
      <c r="DR29" s="857"/>
      <c r="DS29" s="857"/>
      <c r="DT29" s="857"/>
    </row>
    <row r="30" spans="1:124" ht="15.75" hidden="1" customHeight="1" x14ac:dyDescent="0.3">
      <c r="A30" s="858"/>
      <c r="B30" s="859"/>
      <c r="C30" s="828"/>
      <c r="D30" s="558">
        <f t="shared" si="36"/>
        <v>0</v>
      </c>
      <c r="E30" s="856"/>
      <c r="F30" s="560"/>
      <c r="G30" s="561"/>
      <c r="H30" s="562">
        <f t="shared" si="37"/>
        <v>0</v>
      </c>
      <c r="I30" s="560"/>
      <c r="J30" s="561"/>
      <c r="K30" s="562">
        <f t="shared" si="38"/>
        <v>0</v>
      </c>
      <c r="L30" s="560"/>
      <c r="M30" s="561"/>
      <c r="N30" s="562">
        <f t="shared" si="39"/>
        <v>0</v>
      </c>
      <c r="O30" s="560"/>
      <c r="P30" s="561"/>
      <c r="Q30" s="562">
        <f t="shared" si="40"/>
        <v>0</v>
      </c>
      <c r="R30" s="560"/>
      <c r="S30" s="561"/>
      <c r="T30" s="562">
        <f t="shared" si="41"/>
        <v>0</v>
      </c>
      <c r="U30" s="560"/>
      <c r="V30" s="561"/>
      <c r="W30" s="562">
        <f t="shared" si="42"/>
        <v>0</v>
      </c>
      <c r="X30" s="560"/>
      <c r="Y30" s="561"/>
      <c r="Z30" s="562">
        <f t="shared" si="43"/>
        <v>0</v>
      </c>
      <c r="AA30" s="560"/>
      <c r="AB30" s="561"/>
      <c r="AC30" s="562">
        <f t="shared" si="44"/>
        <v>0</v>
      </c>
      <c r="AD30" s="560"/>
      <c r="AE30" s="561"/>
      <c r="AF30" s="562">
        <f t="shared" si="45"/>
        <v>0</v>
      </c>
      <c r="AG30" s="560"/>
      <c r="AH30" s="561"/>
      <c r="AI30" s="562">
        <f t="shared" si="46"/>
        <v>0</v>
      </c>
      <c r="AJ30" s="560"/>
      <c r="AK30" s="561"/>
      <c r="AL30" s="562">
        <f t="shared" si="47"/>
        <v>0</v>
      </c>
      <c r="AM30" s="560"/>
      <c r="AN30" s="561"/>
      <c r="AO30" s="562">
        <f t="shared" si="48"/>
        <v>0</v>
      </c>
      <c r="AP30" s="560"/>
      <c r="AQ30" s="561"/>
      <c r="AR30" s="562">
        <f t="shared" si="49"/>
        <v>0</v>
      </c>
      <c r="AS30" s="560"/>
      <c r="AT30" s="561"/>
      <c r="AU30" s="562">
        <f t="shared" si="50"/>
        <v>0</v>
      </c>
      <c r="AV30" s="560"/>
      <c r="AW30" s="561"/>
      <c r="AX30" s="562">
        <f t="shared" si="51"/>
        <v>0</v>
      </c>
      <c r="AY30" s="560"/>
      <c r="AZ30" s="561"/>
      <c r="BA30" s="562">
        <f t="shared" si="52"/>
        <v>0</v>
      </c>
      <c r="BB30" s="560"/>
      <c r="BC30" s="561"/>
      <c r="BD30" s="562">
        <f t="shared" si="53"/>
        <v>0</v>
      </c>
      <c r="BE30" s="560"/>
      <c r="BF30" s="561"/>
      <c r="BG30" s="562">
        <f t="shared" si="54"/>
        <v>0</v>
      </c>
      <c r="BH30" s="560"/>
      <c r="BI30" s="561"/>
      <c r="BJ30" s="562">
        <f t="shared" si="55"/>
        <v>0</v>
      </c>
      <c r="BK30" s="560"/>
      <c r="BL30" s="561"/>
      <c r="BM30" s="562">
        <f t="shared" si="56"/>
        <v>0</v>
      </c>
      <c r="BN30" s="560"/>
      <c r="BO30" s="561"/>
      <c r="BP30" s="562">
        <f t="shared" si="57"/>
        <v>0</v>
      </c>
      <c r="BQ30" s="560"/>
      <c r="BR30" s="561"/>
      <c r="BS30" s="562">
        <f t="shared" si="58"/>
        <v>0</v>
      </c>
      <c r="BT30" s="560"/>
      <c r="BU30" s="561"/>
      <c r="BV30" s="562">
        <f t="shared" si="59"/>
        <v>0</v>
      </c>
      <c r="BW30" s="560"/>
      <c r="BX30" s="561"/>
      <c r="BY30" s="562">
        <f t="shared" si="60"/>
        <v>0</v>
      </c>
      <c r="BZ30" s="560"/>
      <c r="CA30" s="561"/>
      <c r="CB30" s="562">
        <f t="shared" si="61"/>
        <v>0</v>
      </c>
      <c r="CC30" s="560"/>
      <c r="CD30" s="561"/>
      <c r="CE30" s="562">
        <f t="shared" si="62"/>
        <v>0</v>
      </c>
      <c r="CF30" s="560"/>
      <c r="CG30" s="561"/>
      <c r="CH30" s="562">
        <f t="shared" si="63"/>
        <v>0</v>
      </c>
      <c r="CI30" s="560"/>
      <c r="CJ30" s="561"/>
      <c r="CK30" s="562">
        <f t="shared" si="64"/>
        <v>0</v>
      </c>
      <c r="CL30" s="560"/>
      <c r="CM30" s="561"/>
      <c r="CN30" s="562">
        <f t="shared" si="65"/>
        <v>0</v>
      </c>
      <c r="CO30" s="560"/>
      <c r="CP30" s="561"/>
      <c r="CQ30" s="562">
        <f t="shared" si="66"/>
        <v>0</v>
      </c>
      <c r="CR30" s="560"/>
      <c r="CS30" s="561"/>
      <c r="CT30" s="562">
        <f t="shared" si="67"/>
        <v>0</v>
      </c>
      <c r="CU30" s="560"/>
      <c r="CV30" s="561"/>
      <c r="CW30" s="562">
        <f t="shared" si="68"/>
        <v>0</v>
      </c>
      <c r="CX30" s="560"/>
      <c r="CY30" s="561"/>
      <c r="CZ30" s="562">
        <f t="shared" si="69"/>
        <v>0</v>
      </c>
      <c r="DA30" s="560"/>
      <c r="DB30" s="561"/>
      <c r="DC30" s="562">
        <f t="shared" si="70"/>
        <v>0</v>
      </c>
      <c r="DD30" s="560"/>
      <c r="DE30" s="561"/>
      <c r="DF30" s="562">
        <f t="shared" si="71"/>
        <v>0</v>
      </c>
      <c r="DG30" s="857"/>
      <c r="DH30" s="857"/>
      <c r="DI30" s="857"/>
      <c r="DJ30" s="857"/>
      <c r="DK30" s="857"/>
      <c r="DL30" s="857"/>
      <c r="DM30" s="857"/>
      <c r="DN30" s="857"/>
      <c r="DO30" s="857"/>
      <c r="DP30" s="857"/>
      <c r="DQ30" s="857"/>
      <c r="DR30" s="857"/>
      <c r="DS30" s="857"/>
      <c r="DT30" s="857"/>
    </row>
    <row r="31" spans="1:124" ht="15.75" hidden="1" customHeight="1" x14ac:dyDescent="0.35">
      <c r="A31" s="872"/>
      <c r="B31" s="873"/>
      <c r="C31" s="874"/>
      <c r="D31" s="558">
        <f t="shared" si="36"/>
        <v>0</v>
      </c>
      <c r="E31" s="5"/>
      <c r="F31" s="596"/>
      <c r="G31" s="597"/>
      <c r="H31" s="562">
        <f t="shared" si="37"/>
        <v>0</v>
      </c>
      <c r="I31" s="596"/>
      <c r="J31" s="597"/>
      <c r="K31" s="562">
        <f t="shared" si="38"/>
        <v>0</v>
      </c>
      <c r="L31" s="596"/>
      <c r="M31" s="597"/>
      <c r="N31" s="562">
        <f t="shared" si="39"/>
        <v>0</v>
      </c>
      <c r="O31" s="596"/>
      <c r="P31" s="597"/>
      <c r="Q31" s="562">
        <f t="shared" si="40"/>
        <v>0</v>
      </c>
      <c r="R31" s="596"/>
      <c r="S31" s="597"/>
      <c r="T31" s="562">
        <f t="shared" si="41"/>
        <v>0</v>
      </c>
      <c r="U31" s="596"/>
      <c r="V31" s="597"/>
      <c r="W31" s="562">
        <f t="shared" si="42"/>
        <v>0</v>
      </c>
      <c r="X31" s="596"/>
      <c r="Y31" s="597"/>
      <c r="Z31" s="562">
        <f t="shared" si="43"/>
        <v>0</v>
      </c>
      <c r="AA31" s="596"/>
      <c r="AB31" s="597"/>
      <c r="AC31" s="562">
        <f t="shared" si="44"/>
        <v>0</v>
      </c>
      <c r="AD31" s="596"/>
      <c r="AE31" s="597"/>
      <c r="AF31" s="562">
        <f t="shared" si="45"/>
        <v>0</v>
      </c>
      <c r="AG31" s="596"/>
      <c r="AH31" s="597"/>
      <c r="AI31" s="562">
        <f t="shared" si="46"/>
        <v>0</v>
      </c>
      <c r="AJ31" s="596"/>
      <c r="AK31" s="597"/>
      <c r="AL31" s="562">
        <f t="shared" si="47"/>
        <v>0</v>
      </c>
      <c r="AM31" s="596"/>
      <c r="AN31" s="597"/>
      <c r="AO31" s="562">
        <f t="shared" si="48"/>
        <v>0</v>
      </c>
      <c r="AP31" s="596"/>
      <c r="AQ31" s="597"/>
      <c r="AR31" s="562">
        <f t="shared" si="49"/>
        <v>0</v>
      </c>
      <c r="AS31" s="596"/>
      <c r="AT31" s="597"/>
      <c r="AU31" s="562">
        <f t="shared" si="50"/>
        <v>0</v>
      </c>
      <c r="AV31" s="596"/>
      <c r="AW31" s="597"/>
      <c r="AX31" s="562">
        <f t="shared" si="51"/>
        <v>0</v>
      </c>
      <c r="AY31" s="596"/>
      <c r="AZ31" s="597"/>
      <c r="BA31" s="562">
        <f t="shared" si="52"/>
        <v>0</v>
      </c>
      <c r="BB31" s="596"/>
      <c r="BC31" s="597"/>
      <c r="BD31" s="562">
        <f t="shared" si="53"/>
        <v>0</v>
      </c>
      <c r="BE31" s="596"/>
      <c r="BF31" s="597"/>
      <c r="BG31" s="562">
        <f t="shared" si="54"/>
        <v>0</v>
      </c>
      <c r="BH31" s="596"/>
      <c r="BI31" s="597"/>
      <c r="BJ31" s="562">
        <f t="shared" si="55"/>
        <v>0</v>
      </c>
      <c r="BK31" s="596"/>
      <c r="BL31" s="597"/>
      <c r="BM31" s="562">
        <f t="shared" si="56"/>
        <v>0</v>
      </c>
      <c r="BN31" s="596"/>
      <c r="BO31" s="597"/>
      <c r="BP31" s="562">
        <f t="shared" si="57"/>
        <v>0</v>
      </c>
      <c r="BQ31" s="596"/>
      <c r="BR31" s="597"/>
      <c r="BS31" s="562">
        <f t="shared" si="58"/>
        <v>0</v>
      </c>
      <c r="BT31" s="596"/>
      <c r="BU31" s="597"/>
      <c r="BV31" s="562">
        <f t="shared" si="59"/>
        <v>0</v>
      </c>
      <c r="BW31" s="596"/>
      <c r="BX31" s="597"/>
      <c r="BY31" s="562">
        <f t="shared" si="60"/>
        <v>0</v>
      </c>
      <c r="BZ31" s="596"/>
      <c r="CA31" s="597"/>
      <c r="CB31" s="562">
        <f t="shared" si="61"/>
        <v>0</v>
      </c>
      <c r="CC31" s="596"/>
      <c r="CD31" s="597"/>
      <c r="CE31" s="562">
        <f t="shared" si="62"/>
        <v>0</v>
      </c>
      <c r="CF31" s="596"/>
      <c r="CG31" s="597"/>
      <c r="CH31" s="562">
        <f t="shared" si="63"/>
        <v>0</v>
      </c>
      <c r="CI31" s="596"/>
      <c r="CJ31" s="597"/>
      <c r="CK31" s="562">
        <f t="shared" si="64"/>
        <v>0</v>
      </c>
      <c r="CL31" s="596"/>
      <c r="CM31" s="597"/>
      <c r="CN31" s="562">
        <f t="shared" si="65"/>
        <v>0</v>
      </c>
      <c r="CO31" s="596"/>
      <c r="CP31" s="597"/>
      <c r="CQ31" s="562">
        <f t="shared" si="66"/>
        <v>0</v>
      </c>
      <c r="CR31" s="596"/>
      <c r="CS31" s="597"/>
      <c r="CT31" s="562">
        <f t="shared" si="67"/>
        <v>0</v>
      </c>
      <c r="CU31" s="596"/>
      <c r="CV31" s="597"/>
      <c r="CW31" s="562">
        <f t="shared" si="68"/>
        <v>0</v>
      </c>
      <c r="CX31" s="596"/>
      <c r="CY31" s="597"/>
      <c r="CZ31" s="562">
        <f t="shared" si="69"/>
        <v>0</v>
      </c>
      <c r="DA31" s="596"/>
      <c r="DB31" s="597"/>
      <c r="DC31" s="562">
        <f t="shared" si="70"/>
        <v>0</v>
      </c>
      <c r="DD31" s="596"/>
      <c r="DE31" s="597"/>
      <c r="DF31" s="562">
        <f t="shared" si="71"/>
        <v>0</v>
      </c>
      <c r="DG31" s="875"/>
      <c r="DH31" s="875"/>
      <c r="DI31" s="875"/>
      <c r="DJ31" s="875"/>
      <c r="DK31" s="875"/>
      <c r="DL31" s="875"/>
      <c r="DM31" s="875"/>
      <c r="DN31" s="875"/>
      <c r="DO31" s="875"/>
      <c r="DP31" s="875"/>
      <c r="DQ31" s="875"/>
      <c r="DR31" s="875"/>
      <c r="DS31" s="875"/>
      <c r="DT31" s="875"/>
    </row>
    <row r="32" spans="1:124" ht="15.75" hidden="1" customHeight="1" x14ac:dyDescent="0.35">
      <c r="A32" s="872"/>
      <c r="B32" s="873"/>
      <c r="C32" s="874"/>
      <c r="D32" s="558">
        <f t="shared" si="36"/>
        <v>0</v>
      </c>
      <c r="E32" s="5"/>
      <c r="F32" s="596"/>
      <c r="G32" s="597"/>
      <c r="H32" s="562">
        <f t="shared" si="37"/>
        <v>0</v>
      </c>
      <c r="I32" s="596"/>
      <c r="J32" s="597"/>
      <c r="K32" s="562">
        <f t="shared" si="38"/>
        <v>0</v>
      </c>
      <c r="L32" s="596"/>
      <c r="M32" s="597"/>
      <c r="N32" s="562">
        <f t="shared" si="39"/>
        <v>0</v>
      </c>
      <c r="O32" s="596"/>
      <c r="P32" s="597"/>
      <c r="Q32" s="562">
        <f t="shared" si="40"/>
        <v>0</v>
      </c>
      <c r="R32" s="596"/>
      <c r="S32" s="597"/>
      <c r="T32" s="562">
        <f t="shared" si="41"/>
        <v>0</v>
      </c>
      <c r="U32" s="596"/>
      <c r="V32" s="597"/>
      <c r="W32" s="562">
        <f t="shared" si="42"/>
        <v>0</v>
      </c>
      <c r="X32" s="596"/>
      <c r="Y32" s="597"/>
      <c r="Z32" s="562">
        <f t="shared" si="43"/>
        <v>0</v>
      </c>
      <c r="AA32" s="596"/>
      <c r="AB32" s="597"/>
      <c r="AC32" s="562">
        <f t="shared" si="44"/>
        <v>0</v>
      </c>
      <c r="AD32" s="596"/>
      <c r="AE32" s="597"/>
      <c r="AF32" s="562">
        <f t="shared" si="45"/>
        <v>0</v>
      </c>
      <c r="AG32" s="596"/>
      <c r="AH32" s="597"/>
      <c r="AI32" s="562">
        <f t="shared" si="46"/>
        <v>0</v>
      </c>
      <c r="AJ32" s="596"/>
      <c r="AK32" s="597"/>
      <c r="AL32" s="562">
        <f t="shared" si="47"/>
        <v>0</v>
      </c>
      <c r="AM32" s="596"/>
      <c r="AN32" s="597"/>
      <c r="AO32" s="562">
        <f t="shared" si="48"/>
        <v>0</v>
      </c>
      <c r="AP32" s="596"/>
      <c r="AQ32" s="597"/>
      <c r="AR32" s="562">
        <f t="shared" si="49"/>
        <v>0</v>
      </c>
      <c r="AS32" s="596"/>
      <c r="AT32" s="597"/>
      <c r="AU32" s="562">
        <f t="shared" si="50"/>
        <v>0</v>
      </c>
      <c r="AV32" s="596"/>
      <c r="AW32" s="597"/>
      <c r="AX32" s="562">
        <f t="shared" si="51"/>
        <v>0</v>
      </c>
      <c r="AY32" s="596"/>
      <c r="AZ32" s="597"/>
      <c r="BA32" s="562">
        <f t="shared" si="52"/>
        <v>0</v>
      </c>
      <c r="BB32" s="596"/>
      <c r="BC32" s="597"/>
      <c r="BD32" s="562">
        <f t="shared" si="53"/>
        <v>0</v>
      </c>
      <c r="BE32" s="596"/>
      <c r="BF32" s="597"/>
      <c r="BG32" s="562">
        <f t="shared" si="54"/>
        <v>0</v>
      </c>
      <c r="BH32" s="596"/>
      <c r="BI32" s="597"/>
      <c r="BJ32" s="562">
        <f t="shared" si="55"/>
        <v>0</v>
      </c>
      <c r="BK32" s="596"/>
      <c r="BL32" s="597"/>
      <c r="BM32" s="562">
        <f t="shared" si="56"/>
        <v>0</v>
      </c>
      <c r="BN32" s="596"/>
      <c r="BO32" s="597"/>
      <c r="BP32" s="562">
        <f t="shared" si="57"/>
        <v>0</v>
      </c>
      <c r="BQ32" s="596"/>
      <c r="BR32" s="597"/>
      <c r="BS32" s="562">
        <f t="shared" si="58"/>
        <v>0</v>
      </c>
      <c r="BT32" s="596"/>
      <c r="BU32" s="597"/>
      <c r="BV32" s="562">
        <f t="shared" si="59"/>
        <v>0</v>
      </c>
      <c r="BW32" s="596"/>
      <c r="BX32" s="597"/>
      <c r="BY32" s="562">
        <f t="shared" si="60"/>
        <v>0</v>
      </c>
      <c r="BZ32" s="596"/>
      <c r="CA32" s="597"/>
      <c r="CB32" s="562">
        <f t="shared" si="61"/>
        <v>0</v>
      </c>
      <c r="CC32" s="596"/>
      <c r="CD32" s="597"/>
      <c r="CE32" s="562">
        <f t="shared" si="62"/>
        <v>0</v>
      </c>
      <c r="CF32" s="596"/>
      <c r="CG32" s="597"/>
      <c r="CH32" s="562">
        <f t="shared" si="63"/>
        <v>0</v>
      </c>
      <c r="CI32" s="596"/>
      <c r="CJ32" s="597"/>
      <c r="CK32" s="562">
        <f t="shared" si="64"/>
        <v>0</v>
      </c>
      <c r="CL32" s="596"/>
      <c r="CM32" s="597"/>
      <c r="CN32" s="562">
        <f t="shared" si="65"/>
        <v>0</v>
      </c>
      <c r="CO32" s="596"/>
      <c r="CP32" s="597"/>
      <c r="CQ32" s="562">
        <f t="shared" si="66"/>
        <v>0</v>
      </c>
      <c r="CR32" s="596"/>
      <c r="CS32" s="597"/>
      <c r="CT32" s="562">
        <f t="shared" si="67"/>
        <v>0</v>
      </c>
      <c r="CU32" s="596"/>
      <c r="CV32" s="597"/>
      <c r="CW32" s="562">
        <f t="shared" si="68"/>
        <v>0</v>
      </c>
      <c r="CX32" s="596"/>
      <c r="CY32" s="597"/>
      <c r="CZ32" s="562">
        <f t="shared" si="69"/>
        <v>0</v>
      </c>
      <c r="DA32" s="596"/>
      <c r="DB32" s="597"/>
      <c r="DC32" s="562">
        <f t="shared" si="70"/>
        <v>0</v>
      </c>
      <c r="DD32" s="596"/>
      <c r="DE32" s="597"/>
      <c r="DF32" s="562">
        <f t="shared" si="71"/>
        <v>0</v>
      </c>
      <c r="DG32" s="875"/>
      <c r="DH32" s="875"/>
      <c r="DI32" s="875"/>
      <c r="DJ32" s="875"/>
      <c r="DK32" s="875"/>
      <c r="DL32" s="875"/>
      <c r="DM32" s="875"/>
      <c r="DN32" s="875"/>
      <c r="DO32" s="875"/>
      <c r="DP32" s="875"/>
      <c r="DQ32" s="875"/>
      <c r="DR32" s="875"/>
      <c r="DS32" s="875"/>
      <c r="DT32" s="875"/>
    </row>
    <row r="33" spans="1:124" ht="15.75" hidden="1" customHeight="1" x14ac:dyDescent="0.35">
      <c r="A33" s="872"/>
      <c r="B33" s="873"/>
      <c r="C33" s="874"/>
      <c r="D33" s="558">
        <f t="shared" si="36"/>
        <v>0</v>
      </c>
      <c r="E33" s="5"/>
      <c r="F33" s="596"/>
      <c r="G33" s="597"/>
      <c r="H33" s="562">
        <f t="shared" si="37"/>
        <v>0</v>
      </c>
      <c r="I33" s="596"/>
      <c r="J33" s="597"/>
      <c r="K33" s="562">
        <f t="shared" si="38"/>
        <v>0</v>
      </c>
      <c r="L33" s="596"/>
      <c r="M33" s="597"/>
      <c r="N33" s="562">
        <f t="shared" si="39"/>
        <v>0</v>
      </c>
      <c r="O33" s="596"/>
      <c r="P33" s="597"/>
      <c r="Q33" s="562">
        <f t="shared" si="40"/>
        <v>0</v>
      </c>
      <c r="R33" s="596"/>
      <c r="S33" s="597"/>
      <c r="T33" s="562">
        <f t="shared" si="41"/>
        <v>0</v>
      </c>
      <c r="U33" s="596"/>
      <c r="V33" s="597"/>
      <c r="W33" s="562">
        <f t="shared" si="42"/>
        <v>0</v>
      </c>
      <c r="X33" s="596"/>
      <c r="Y33" s="597"/>
      <c r="Z33" s="562">
        <f t="shared" si="43"/>
        <v>0</v>
      </c>
      <c r="AA33" s="596"/>
      <c r="AB33" s="597"/>
      <c r="AC33" s="562">
        <f t="shared" si="44"/>
        <v>0</v>
      </c>
      <c r="AD33" s="596"/>
      <c r="AE33" s="597"/>
      <c r="AF33" s="562">
        <f t="shared" si="45"/>
        <v>0</v>
      </c>
      <c r="AG33" s="596"/>
      <c r="AH33" s="597"/>
      <c r="AI33" s="562">
        <f t="shared" si="46"/>
        <v>0</v>
      </c>
      <c r="AJ33" s="596"/>
      <c r="AK33" s="597"/>
      <c r="AL33" s="562">
        <f t="shared" si="47"/>
        <v>0</v>
      </c>
      <c r="AM33" s="596"/>
      <c r="AN33" s="597"/>
      <c r="AO33" s="562">
        <f t="shared" si="48"/>
        <v>0</v>
      </c>
      <c r="AP33" s="596"/>
      <c r="AQ33" s="597"/>
      <c r="AR33" s="562">
        <f t="shared" si="49"/>
        <v>0</v>
      </c>
      <c r="AS33" s="596"/>
      <c r="AT33" s="597"/>
      <c r="AU33" s="562">
        <f t="shared" si="50"/>
        <v>0</v>
      </c>
      <c r="AV33" s="596"/>
      <c r="AW33" s="597"/>
      <c r="AX33" s="562">
        <f t="shared" si="51"/>
        <v>0</v>
      </c>
      <c r="AY33" s="596"/>
      <c r="AZ33" s="597"/>
      <c r="BA33" s="562">
        <f t="shared" si="52"/>
        <v>0</v>
      </c>
      <c r="BB33" s="596"/>
      <c r="BC33" s="597"/>
      <c r="BD33" s="562">
        <f t="shared" si="53"/>
        <v>0</v>
      </c>
      <c r="BE33" s="596"/>
      <c r="BF33" s="597"/>
      <c r="BG33" s="562">
        <f t="shared" si="54"/>
        <v>0</v>
      </c>
      <c r="BH33" s="596"/>
      <c r="BI33" s="597"/>
      <c r="BJ33" s="562">
        <f t="shared" si="55"/>
        <v>0</v>
      </c>
      <c r="BK33" s="596"/>
      <c r="BL33" s="597"/>
      <c r="BM33" s="562">
        <f t="shared" si="56"/>
        <v>0</v>
      </c>
      <c r="BN33" s="596"/>
      <c r="BO33" s="597"/>
      <c r="BP33" s="562">
        <f t="shared" si="57"/>
        <v>0</v>
      </c>
      <c r="BQ33" s="596"/>
      <c r="BR33" s="597"/>
      <c r="BS33" s="562">
        <f t="shared" si="58"/>
        <v>0</v>
      </c>
      <c r="BT33" s="596"/>
      <c r="BU33" s="597"/>
      <c r="BV33" s="562">
        <f t="shared" si="59"/>
        <v>0</v>
      </c>
      <c r="BW33" s="596"/>
      <c r="BX33" s="597"/>
      <c r="BY33" s="562">
        <f t="shared" si="60"/>
        <v>0</v>
      </c>
      <c r="BZ33" s="596"/>
      <c r="CA33" s="597"/>
      <c r="CB33" s="562">
        <f t="shared" si="61"/>
        <v>0</v>
      </c>
      <c r="CC33" s="596"/>
      <c r="CD33" s="597"/>
      <c r="CE33" s="562">
        <f t="shared" si="62"/>
        <v>0</v>
      </c>
      <c r="CF33" s="596"/>
      <c r="CG33" s="597"/>
      <c r="CH33" s="562">
        <f t="shared" si="63"/>
        <v>0</v>
      </c>
      <c r="CI33" s="596"/>
      <c r="CJ33" s="597"/>
      <c r="CK33" s="562">
        <f t="shared" si="64"/>
        <v>0</v>
      </c>
      <c r="CL33" s="596"/>
      <c r="CM33" s="597"/>
      <c r="CN33" s="562">
        <f t="shared" si="65"/>
        <v>0</v>
      </c>
      <c r="CO33" s="596"/>
      <c r="CP33" s="597"/>
      <c r="CQ33" s="562">
        <f t="shared" si="66"/>
        <v>0</v>
      </c>
      <c r="CR33" s="596"/>
      <c r="CS33" s="597"/>
      <c r="CT33" s="562">
        <f t="shared" si="67"/>
        <v>0</v>
      </c>
      <c r="CU33" s="596"/>
      <c r="CV33" s="597"/>
      <c r="CW33" s="562">
        <f t="shared" si="68"/>
        <v>0</v>
      </c>
      <c r="CX33" s="596"/>
      <c r="CY33" s="597"/>
      <c r="CZ33" s="562">
        <f t="shared" si="69"/>
        <v>0</v>
      </c>
      <c r="DA33" s="596"/>
      <c r="DB33" s="597"/>
      <c r="DC33" s="562">
        <f t="shared" si="70"/>
        <v>0</v>
      </c>
      <c r="DD33" s="596"/>
      <c r="DE33" s="597"/>
      <c r="DF33" s="562">
        <f t="shared" si="71"/>
        <v>0</v>
      </c>
      <c r="DG33" s="875"/>
      <c r="DH33" s="875"/>
      <c r="DI33" s="875"/>
      <c r="DJ33" s="875"/>
      <c r="DK33" s="875"/>
      <c r="DL33" s="875"/>
      <c r="DM33" s="875"/>
      <c r="DN33" s="875"/>
      <c r="DO33" s="875"/>
      <c r="DP33" s="875"/>
      <c r="DQ33" s="875"/>
      <c r="DR33" s="875"/>
      <c r="DS33" s="875"/>
      <c r="DT33" s="875"/>
    </row>
    <row r="34" spans="1:124" ht="15.75" hidden="1" customHeight="1" x14ac:dyDescent="0.35">
      <c r="A34" s="872"/>
      <c r="B34" s="873"/>
      <c r="C34" s="874"/>
      <c r="D34" s="558">
        <f t="shared" si="36"/>
        <v>0</v>
      </c>
      <c r="E34" s="5"/>
      <c r="F34" s="596"/>
      <c r="G34" s="597"/>
      <c r="H34" s="562">
        <f t="shared" si="37"/>
        <v>0</v>
      </c>
      <c r="I34" s="596"/>
      <c r="J34" s="597"/>
      <c r="K34" s="562">
        <f t="shared" si="38"/>
        <v>0</v>
      </c>
      <c r="L34" s="596"/>
      <c r="M34" s="597"/>
      <c r="N34" s="562">
        <f t="shared" si="39"/>
        <v>0</v>
      </c>
      <c r="O34" s="596"/>
      <c r="P34" s="597"/>
      <c r="Q34" s="562">
        <f t="shared" si="40"/>
        <v>0</v>
      </c>
      <c r="R34" s="596"/>
      <c r="S34" s="597"/>
      <c r="T34" s="562">
        <f t="shared" si="41"/>
        <v>0</v>
      </c>
      <c r="U34" s="596"/>
      <c r="V34" s="597"/>
      <c r="W34" s="562">
        <f t="shared" si="42"/>
        <v>0</v>
      </c>
      <c r="X34" s="596"/>
      <c r="Y34" s="597"/>
      <c r="Z34" s="562">
        <f t="shared" si="43"/>
        <v>0</v>
      </c>
      <c r="AA34" s="596"/>
      <c r="AB34" s="597"/>
      <c r="AC34" s="562">
        <f t="shared" si="44"/>
        <v>0</v>
      </c>
      <c r="AD34" s="596"/>
      <c r="AE34" s="597"/>
      <c r="AF34" s="562">
        <f t="shared" si="45"/>
        <v>0</v>
      </c>
      <c r="AG34" s="596"/>
      <c r="AH34" s="597"/>
      <c r="AI34" s="562">
        <f t="shared" si="46"/>
        <v>0</v>
      </c>
      <c r="AJ34" s="596"/>
      <c r="AK34" s="597"/>
      <c r="AL34" s="562">
        <f t="shared" si="47"/>
        <v>0</v>
      </c>
      <c r="AM34" s="596"/>
      <c r="AN34" s="597"/>
      <c r="AO34" s="562">
        <f t="shared" si="48"/>
        <v>0</v>
      </c>
      <c r="AP34" s="596"/>
      <c r="AQ34" s="597"/>
      <c r="AR34" s="562">
        <f t="shared" si="49"/>
        <v>0</v>
      </c>
      <c r="AS34" s="596"/>
      <c r="AT34" s="597"/>
      <c r="AU34" s="562">
        <f t="shared" si="50"/>
        <v>0</v>
      </c>
      <c r="AV34" s="596"/>
      <c r="AW34" s="597"/>
      <c r="AX34" s="562">
        <f t="shared" si="51"/>
        <v>0</v>
      </c>
      <c r="AY34" s="596"/>
      <c r="AZ34" s="597"/>
      <c r="BA34" s="562">
        <f t="shared" si="52"/>
        <v>0</v>
      </c>
      <c r="BB34" s="596"/>
      <c r="BC34" s="597"/>
      <c r="BD34" s="562">
        <f t="shared" si="53"/>
        <v>0</v>
      </c>
      <c r="BE34" s="596"/>
      <c r="BF34" s="597"/>
      <c r="BG34" s="562">
        <f t="shared" si="54"/>
        <v>0</v>
      </c>
      <c r="BH34" s="596"/>
      <c r="BI34" s="597"/>
      <c r="BJ34" s="562">
        <f t="shared" si="55"/>
        <v>0</v>
      </c>
      <c r="BK34" s="596"/>
      <c r="BL34" s="597"/>
      <c r="BM34" s="562">
        <f t="shared" si="56"/>
        <v>0</v>
      </c>
      <c r="BN34" s="596"/>
      <c r="BO34" s="597"/>
      <c r="BP34" s="562">
        <f t="shared" si="57"/>
        <v>0</v>
      </c>
      <c r="BQ34" s="596"/>
      <c r="BR34" s="597"/>
      <c r="BS34" s="562">
        <f t="shared" si="58"/>
        <v>0</v>
      </c>
      <c r="BT34" s="596"/>
      <c r="BU34" s="597"/>
      <c r="BV34" s="562">
        <f t="shared" si="59"/>
        <v>0</v>
      </c>
      <c r="BW34" s="596"/>
      <c r="BX34" s="597"/>
      <c r="BY34" s="562">
        <f t="shared" si="60"/>
        <v>0</v>
      </c>
      <c r="BZ34" s="596"/>
      <c r="CA34" s="597"/>
      <c r="CB34" s="562">
        <f t="shared" si="61"/>
        <v>0</v>
      </c>
      <c r="CC34" s="596"/>
      <c r="CD34" s="597"/>
      <c r="CE34" s="562">
        <f t="shared" si="62"/>
        <v>0</v>
      </c>
      <c r="CF34" s="596"/>
      <c r="CG34" s="597"/>
      <c r="CH34" s="562">
        <f t="shared" si="63"/>
        <v>0</v>
      </c>
      <c r="CI34" s="596"/>
      <c r="CJ34" s="597"/>
      <c r="CK34" s="562">
        <f t="shared" si="64"/>
        <v>0</v>
      </c>
      <c r="CL34" s="596"/>
      <c r="CM34" s="597"/>
      <c r="CN34" s="562">
        <f t="shared" si="65"/>
        <v>0</v>
      </c>
      <c r="CO34" s="596"/>
      <c r="CP34" s="597"/>
      <c r="CQ34" s="562">
        <f t="shared" si="66"/>
        <v>0</v>
      </c>
      <c r="CR34" s="596"/>
      <c r="CS34" s="597"/>
      <c r="CT34" s="562">
        <f t="shared" si="67"/>
        <v>0</v>
      </c>
      <c r="CU34" s="596"/>
      <c r="CV34" s="597"/>
      <c r="CW34" s="562">
        <f t="shared" si="68"/>
        <v>0</v>
      </c>
      <c r="CX34" s="596"/>
      <c r="CY34" s="597"/>
      <c r="CZ34" s="562">
        <f t="shared" si="69"/>
        <v>0</v>
      </c>
      <c r="DA34" s="596"/>
      <c r="DB34" s="597"/>
      <c r="DC34" s="562">
        <f t="shared" si="70"/>
        <v>0</v>
      </c>
      <c r="DD34" s="596"/>
      <c r="DE34" s="597"/>
      <c r="DF34" s="562">
        <f t="shared" si="71"/>
        <v>0</v>
      </c>
      <c r="DG34" s="875"/>
      <c r="DH34" s="875"/>
      <c r="DI34" s="875"/>
      <c r="DJ34" s="875"/>
      <c r="DK34" s="875"/>
      <c r="DL34" s="875"/>
      <c r="DM34" s="875"/>
      <c r="DN34" s="875"/>
      <c r="DO34" s="875"/>
      <c r="DP34" s="875"/>
      <c r="DQ34" s="875"/>
      <c r="DR34" s="875"/>
      <c r="DS34" s="875"/>
      <c r="DT34" s="875"/>
    </row>
    <row r="35" spans="1:124" ht="15.75" hidden="1" customHeight="1" x14ac:dyDescent="0.35">
      <c r="A35" s="872"/>
      <c r="B35" s="873"/>
      <c r="C35" s="874"/>
      <c r="D35" s="558">
        <f t="shared" si="36"/>
        <v>0</v>
      </c>
      <c r="E35" s="5"/>
      <c r="F35" s="596"/>
      <c r="G35" s="597"/>
      <c r="H35" s="562">
        <f t="shared" si="37"/>
        <v>0</v>
      </c>
      <c r="I35" s="596"/>
      <c r="J35" s="597"/>
      <c r="K35" s="562">
        <f t="shared" si="38"/>
        <v>0</v>
      </c>
      <c r="L35" s="596"/>
      <c r="M35" s="597"/>
      <c r="N35" s="562">
        <f t="shared" si="39"/>
        <v>0</v>
      </c>
      <c r="O35" s="596"/>
      <c r="P35" s="597"/>
      <c r="Q35" s="562">
        <f t="shared" si="40"/>
        <v>0</v>
      </c>
      <c r="R35" s="596"/>
      <c r="S35" s="597"/>
      <c r="T35" s="562">
        <f t="shared" si="41"/>
        <v>0</v>
      </c>
      <c r="U35" s="596"/>
      <c r="V35" s="597"/>
      <c r="W35" s="562">
        <f t="shared" si="42"/>
        <v>0</v>
      </c>
      <c r="X35" s="596"/>
      <c r="Y35" s="597"/>
      <c r="Z35" s="562">
        <f t="shared" si="43"/>
        <v>0</v>
      </c>
      <c r="AA35" s="596"/>
      <c r="AB35" s="597"/>
      <c r="AC35" s="562">
        <f t="shared" si="44"/>
        <v>0</v>
      </c>
      <c r="AD35" s="596"/>
      <c r="AE35" s="597"/>
      <c r="AF35" s="562">
        <f t="shared" si="45"/>
        <v>0</v>
      </c>
      <c r="AG35" s="596"/>
      <c r="AH35" s="597"/>
      <c r="AI35" s="562">
        <f t="shared" si="46"/>
        <v>0</v>
      </c>
      <c r="AJ35" s="596"/>
      <c r="AK35" s="597"/>
      <c r="AL35" s="562">
        <f t="shared" si="47"/>
        <v>0</v>
      </c>
      <c r="AM35" s="596"/>
      <c r="AN35" s="597"/>
      <c r="AO35" s="562">
        <f t="shared" si="48"/>
        <v>0</v>
      </c>
      <c r="AP35" s="596"/>
      <c r="AQ35" s="597"/>
      <c r="AR35" s="562">
        <f t="shared" si="49"/>
        <v>0</v>
      </c>
      <c r="AS35" s="596"/>
      <c r="AT35" s="597"/>
      <c r="AU35" s="562">
        <f t="shared" si="50"/>
        <v>0</v>
      </c>
      <c r="AV35" s="596"/>
      <c r="AW35" s="597"/>
      <c r="AX35" s="562">
        <f t="shared" si="51"/>
        <v>0</v>
      </c>
      <c r="AY35" s="596"/>
      <c r="AZ35" s="597"/>
      <c r="BA35" s="562">
        <f t="shared" si="52"/>
        <v>0</v>
      </c>
      <c r="BB35" s="596"/>
      <c r="BC35" s="597"/>
      <c r="BD35" s="562">
        <f t="shared" si="53"/>
        <v>0</v>
      </c>
      <c r="BE35" s="596"/>
      <c r="BF35" s="597"/>
      <c r="BG35" s="562">
        <f t="shared" si="54"/>
        <v>0</v>
      </c>
      <c r="BH35" s="596"/>
      <c r="BI35" s="597"/>
      <c r="BJ35" s="562">
        <f t="shared" si="55"/>
        <v>0</v>
      </c>
      <c r="BK35" s="596"/>
      <c r="BL35" s="597"/>
      <c r="BM35" s="562">
        <f t="shared" si="56"/>
        <v>0</v>
      </c>
      <c r="BN35" s="596"/>
      <c r="BO35" s="597"/>
      <c r="BP35" s="562">
        <f t="shared" si="57"/>
        <v>0</v>
      </c>
      <c r="BQ35" s="596"/>
      <c r="BR35" s="597"/>
      <c r="BS35" s="562">
        <f t="shared" si="58"/>
        <v>0</v>
      </c>
      <c r="BT35" s="596"/>
      <c r="BU35" s="597"/>
      <c r="BV35" s="562">
        <f t="shared" si="59"/>
        <v>0</v>
      </c>
      <c r="BW35" s="596"/>
      <c r="BX35" s="597"/>
      <c r="BY35" s="562">
        <f t="shared" si="60"/>
        <v>0</v>
      </c>
      <c r="BZ35" s="596"/>
      <c r="CA35" s="597"/>
      <c r="CB35" s="562">
        <f t="shared" si="61"/>
        <v>0</v>
      </c>
      <c r="CC35" s="596"/>
      <c r="CD35" s="597"/>
      <c r="CE35" s="562">
        <f t="shared" si="62"/>
        <v>0</v>
      </c>
      <c r="CF35" s="596"/>
      <c r="CG35" s="597"/>
      <c r="CH35" s="562">
        <f t="shared" si="63"/>
        <v>0</v>
      </c>
      <c r="CI35" s="596"/>
      <c r="CJ35" s="597"/>
      <c r="CK35" s="562">
        <f t="shared" si="64"/>
        <v>0</v>
      </c>
      <c r="CL35" s="596"/>
      <c r="CM35" s="597"/>
      <c r="CN35" s="562">
        <f t="shared" si="65"/>
        <v>0</v>
      </c>
      <c r="CO35" s="596"/>
      <c r="CP35" s="597"/>
      <c r="CQ35" s="562">
        <f t="shared" si="66"/>
        <v>0</v>
      </c>
      <c r="CR35" s="596"/>
      <c r="CS35" s="597"/>
      <c r="CT35" s="562">
        <f t="shared" si="67"/>
        <v>0</v>
      </c>
      <c r="CU35" s="596"/>
      <c r="CV35" s="597"/>
      <c r="CW35" s="562">
        <f t="shared" si="68"/>
        <v>0</v>
      </c>
      <c r="CX35" s="596"/>
      <c r="CY35" s="597"/>
      <c r="CZ35" s="562">
        <f t="shared" si="69"/>
        <v>0</v>
      </c>
      <c r="DA35" s="596"/>
      <c r="DB35" s="597"/>
      <c r="DC35" s="562">
        <f t="shared" si="70"/>
        <v>0</v>
      </c>
      <c r="DD35" s="596"/>
      <c r="DE35" s="597"/>
      <c r="DF35" s="562">
        <f t="shared" si="71"/>
        <v>0</v>
      </c>
      <c r="DG35" s="875"/>
      <c r="DH35" s="875"/>
      <c r="DI35" s="875"/>
      <c r="DJ35" s="875"/>
      <c r="DK35" s="875"/>
      <c r="DL35" s="875"/>
      <c r="DM35" s="875"/>
      <c r="DN35" s="875"/>
      <c r="DO35" s="875"/>
      <c r="DP35" s="875"/>
      <c r="DQ35" s="875"/>
      <c r="DR35" s="875"/>
      <c r="DS35" s="875"/>
      <c r="DT35" s="875"/>
    </row>
    <row r="36" spans="1:124" ht="15.75" hidden="1" customHeight="1" x14ac:dyDescent="0.35">
      <c r="A36" s="872"/>
      <c r="B36" s="873"/>
      <c r="C36" s="874"/>
      <c r="D36" s="558">
        <f t="shared" si="36"/>
        <v>0</v>
      </c>
      <c r="E36" s="5"/>
      <c r="F36" s="596"/>
      <c r="G36" s="597"/>
      <c r="H36" s="562">
        <f t="shared" si="37"/>
        <v>0</v>
      </c>
      <c r="I36" s="596"/>
      <c r="J36" s="597"/>
      <c r="K36" s="562">
        <f t="shared" si="38"/>
        <v>0</v>
      </c>
      <c r="L36" s="596"/>
      <c r="M36" s="597"/>
      <c r="N36" s="562">
        <f t="shared" si="39"/>
        <v>0</v>
      </c>
      <c r="O36" s="596"/>
      <c r="P36" s="597"/>
      <c r="Q36" s="562">
        <f t="shared" si="40"/>
        <v>0</v>
      </c>
      <c r="R36" s="596"/>
      <c r="S36" s="597"/>
      <c r="T36" s="562">
        <f t="shared" si="41"/>
        <v>0</v>
      </c>
      <c r="U36" s="596"/>
      <c r="V36" s="597"/>
      <c r="W36" s="562">
        <f t="shared" si="42"/>
        <v>0</v>
      </c>
      <c r="X36" s="596"/>
      <c r="Y36" s="597"/>
      <c r="Z36" s="562">
        <f t="shared" si="43"/>
        <v>0</v>
      </c>
      <c r="AA36" s="596"/>
      <c r="AB36" s="597"/>
      <c r="AC36" s="562">
        <f t="shared" si="44"/>
        <v>0</v>
      </c>
      <c r="AD36" s="596"/>
      <c r="AE36" s="597"/>
      <c r="AF36" s="562">
        <f t="shared" si="45"/>
        <v>0</v>
      </c>
      <c r="AG36" s="596"/>
      <c r="AH36" s="597"/>
      <c r="AI36" s="562">
        <f t="shared" si="46"/>
        <v>0</v>
      </c>
      <c r="AJ36" s="596"/>
      <c r="AK36" s="597"/>
      <c r="AL36" s="562">
        <f t="shared" si="47"/>
        <v>0</v>
      </c>
      <c r="AM36" s="596"/>
      <c r="AN36" s="597"/>
      <c r="AO36" s="562">
        <f t="shared" si="48"/>
        <v>0</v>
      </c>
      <c r="AP36" s="596"/>
      <c r="AQ36" s="597"/>
      <c r="AR36" s="562">
        <f t="shared" si="49"/>
        <v>0</v>
      </c>
      <c r="AS36" s="596"/>
      <c r="AT36" s="597"/>
      <c r="AU36" s="562">
        <f t="shared" si="50"/>
        <v>0</v>
      </c>
      <c r="AV36" s="596"/>
      <c r="AW36" s="597"/>
      <c r="AX36" s="562">
        <f t="shared" si="51"/>
        <v>0</v>
      </c>
      <c r="AY36" s="596"/>
      <c r="AZ36" s="597"/>
      <c r="BA36" s="562">
        <f t="shared" si="52"/>
        <v>0</v>
      </c>
      <c r="BB36" s="596"/>
      <c r="BC36" s="597"/>
      <c r="BD36" s="562">
        <f t="shared" si="53"/>
        <v>0</v>
      </c>
      <c r="BE36" s="596"/>
      <c r="BF36" s="597"/>
      <c r="BG36" s="562">
        <f t="shared" si="54"/>
        <v>0</v>
      </c>
      <c r="BH36" s="596"/>
      <c r="BI36" s="597"/>
      <c r="BJ36" s="562">
        <f t="shared" si="55"/>
        <v>0</v>
      </c>
      <c r="BK36" s="596"/>
      <c r="BL36" s="597"/>
      <c r="BM36" s="562">
        <f t="shared" si="56"/>
        <v>0</v>
      </c>
      <c r="BN36" s="596"/>
      <c r="BO36" s="597"/>
      <c r="BP36" s="562">
        <f t="shared" si="57"/>
        <v>0</v>
      </c>
      <c r="BQ36" s="596"/>
      <c r="BR36" s="597"/>
      <c r="BS36" s="562">
        <f t="shared" si="58"/>
        <v>0</v>
      </c>
      <c r="BT36" s="596"/>
      <c r="BU36" s="597"/>
      <c r="BV36" s="562">
        <f t="shared" si="59"/>
        <v>0</v>
      </c>
      <c r="BW36" s="596"/>
      <c r="BX36" s="597"/>
      <c r="BY36" s="562">
        <f t="shared" si="60"/>
        <v>0</v>
      </c>
      <c r="BZ36" s="596"/>
      <c r="CA36" s="597"/>
      <c r="CB36" s="562">
        <f t="shared" si="61"/>
        <v>0</v>
      </c>
      <c r="CC36" s="596"/>
      <c r="CD36" s="597"/>
      <c r="CE36" s="562">
        <f t="shared" si="62"/>
        <v>0</v>
      </c>
      <c r="CF36" s="596"/>
      <c r="CG36" s="597"/>
      <c r="CH36" s="562">
        <f t="shared" si="63"/>
        <v>0</v>
      </c>
      <c r="CI36" s="596"/>
      <c r="CJ36" s="597"/>
      <c r="CK36" s="562">
        <f t="shared" si="64"/>
        <v>0</v>
      </c>
      <c r="CL36" s="596"/>
      <c r="CM36" s="597"/>
      <c r="CN36" s="562">
        <f t="shared" si="65"/>
        <v>0</v>
      </c>
      <c r="CO36" s="596"/>
      <c r="CP36" s="597"/>
      <c r="CQ36" s="562">
        <f t="shared" si="66"/>
        <v>0</v>
      </c>
      <c r="CR36" s="596"/>
      <c r="CS36" s="597"/>
      <c r="CT36" s="562">
        <f t="shared" si="67"/>
        <v>0</v>
      </c>
      <c r="CU36" s="596"/>
      <c r="CV36" s="597"/>
      <c r="CW36" s="562">
        <f t="shared" si="68"/>
        <v>0</v>
      </c>
      <c r="CX36" s="596"/>
      <c r="CY36" s="597"/>
      <c r="CZ36" s="562">
        <f t="shared" si="69"/>
        <v>0</v>
      </c>
      <c r="DA36" s="596"/>
      <c r="DB36" s="597"/>
      <c r="DC36" s="562">
        <f t="shared" si="70"/>
        <v>0</v>
      </c>
      <c r="DD36" s="596"/>
      <c r="DE36" s="597"/>
      <c r="DF36" s="562">
        <f t="shared" si="71"/>
        <v>0</v>
      </c>
      <c r="DG36" s="875"/>
      <c r="DH36" s="875"/>
      <c r="DI36" s="875"/>
      <c r="DJ36" s="875"/>
      <c r="DK36" s="875"/>
      <c r="DL36" s="875"/>
      <c r="DM36" s="875"/>
      <c r="DN36" s="875"/>
      <c r="DO36" s="875"/>
      <c r="DP36" s="875"/>
      <c r="DQ36" s="875"/>
      <c r="DR36" s="875"/>
      <c r="DS36" s="875"/>
      <c r="DT36" s="875"/>
    </row>
    <row r="37" spans="1:124" ht="15.75" hidden="1" customHeight="1" x14ac:dyDescent="0.35">
      <c r="A37" s="872"/>
      <c r="B37" s="873"/>
      <c r="C37" s="874"/>
      <c r="D37" s="558">
        <f t="shared" si="36"/>
        <v>0</v>
      </c>
      <c r="E37" s="5"/>
      <c r="F37" s="596"/>
      <c r="G37" s="597"/>
      <c r="H37" s="562">
        <f t="shared" si="37"/>
        <v>0</v>
      </c>
      <c r="I37" s="596"/>
      <c r="J37" s="597"/>
      <c r="K37" s="562">
        <f t="shared" si="38"/>
        <v>0</v>
      </c>
      <c r="L37" s="596"/>
      <c r="M37" s="597"/>
      <c r="N37" s="562">
        <f t="shared" si="39"/>
        <v>0</v>
      </c>
      <c r="O37" s="596"/>
      <c r="P37" s="597"/>
      <c r="Q37" s="562">
        <f t="shared" si="40"/>
        <v>0</v>
      </c>
      <c r="R37" s="596"/>
      <c r="S37" s="597"/>
      <c r="T37" s="562">
        <f t="shared" si="41"/>
        <v>0</v>
      </c>
      <c r="U37" s="596"/>
      <c r="V37" s="597"/>
      <c r="W37" s="562">
        <f t="shared" si="42"/>
        <v>0</v>
      </c>
      <c r="X37" s="596"/>
      <c r="Y37" s="597"/>
      <c r="Z37" s="562">
        <f t="shared" si="43"/>
        <v>0</v>
      </c>
      <c r="AA37" s="596"/>
      <c r="AB37" s="597"/>
      <c r="AC37" s="562">
        <f t="shared" si="44"/>
        <v>0</v>
      </c>
      <c r="AD37" s="596"/>
      <c r="AE37" s="597"/>
      <c r="AF37" s="562">
        <f t="shared" si="45"/>
        <v>0</v>
      </c>
      <c r="AG37" s="596"/>
      <c r="AH37" s="597"/>
      <c r="AI37" s="562">
        <f t="shared" si="46"/>
        <v>0</v>
      </c>
      <c r="AJ37" s="596"/>
      <c r="AK37" s="597"/>
      <c r="AL37" s="562">
        <f t="shared" si="47"/>
        <v>0</v>
      </c>
      <c r="AM37" s="596"/>
      <c r="AN37" s="597"/>
      <c r="AO37" s="562">
        <f t="shared" si="48"/>
        <v>0</v>
      </c>
      <c r="AP37" s="596"/>
      <c r="AQ37" s="597"/>
      <c r="AR37" s="562">
        <f t="shared" si="49"/>
        <v>0</v>
      </c>
      <c r="AS37" s="596"/>
      <c r="AT37" s="597"/>
      <c r="AU37" s="562">
        <f t="shared" si="50"/>
        <v>0</v>
      </c>
      <c r="AV37" s="596"/>
      <c r="AW37" s="597"/>
      <c r="AX37" s="562">
        <f t="shared" si="51"/>
        <v>0</v>
      </c>
      <c r="AY37" s="596"/>
      <c r="AZ37" s="597"/>
      <c r="BA37" s="562">
        <f t="shared" si="52"/>
        <v>0</v>
      </c>
      <c r="BB37" s="596"/>
      <c r="BC37" s="597"/>
      <c r="BD37" s="562">
        <f t="shared" si="53"/>
        <v>0</v>
      </c>
      <c r="BE37" s="596"/>
      <c r="BF37" s="597"/>
      <c r="BG37" s="562">
        <f t="shared" si="54"/>
        <v>0</v>
      </c>
      <c r="BH37" s="596"/>
      <c r="BI37" s="597"/>
      <c r="BJ37" s="562">
        <f t="shared" si="55"/>
        <v>0</v>
      </c>
      <c r="BK37" s="596"/>
      <c r="BL37" s="597"/>
      <c r="BM37" s="562">
        <f t="shared" si="56"/>
        <v>0</v>
      </c>
      <c r="BN37" s="596"/>
      <c r="BO37" s="597"/>
      <c r="BP37" s="562">
        <f t="shared" si="57"/>
        <v>0</v>
      </c>
      <c r="BQ37" s="596"/>
      <c r="BR37" s="597"/>
      <c r="BS37" s="562">
        <f t="shared" si="58"/>
        <v>0</v>
      </c>
      <c r="BT37" s="596"/>
      <c r="BU37" s="597"/>
      <c r="BV37" s="562">
        <f t="shared" si="59"/>
        <v>0</v>
      </c>
      <c r="BW37" s="596"/>
      <c r="BX37" s="597"/>
      <c r="BY37" s="562">
        <f t="shared" si="60"/>
        <v>0</v>
      </c>
      <c r="BZ37" s="596"/>
      <c r="CA37" s="597"/>
      <c r="CB37" s="562">
        <f t="shared" si="61"/>
        <v>0</v>
      </c>
      <c r="CC37" s="596"/>
      <c r="CD37" s="597"/>
      <c r="CE37" s="562">
        <f t="shared" si="62"/>
        <v>0</v>
      </c>
      <c r="CF37" s="596"/>
      <c r="CG37" s="597"/>
      <c r="CH37" s="562">
        <f t="shared" si="63"/>
        <v>0</v>
      </c>
      <c r="CI37" s="596"/>
      <c r="CJ37" s="597"/>
      <c r="CK37" s="562">
        <f t="shared" si="64"/>
        <v>0</v>
      </c>
      <c r="CL37" s="596"/>
      <c r="CM37" s="597"/>
      <c r="CN37" s="562">
        <f t="shared" si="65"/>
        <v>0</v>
      </c>
      <c r="CO37" s="596"/>
      <c r="CP37" s="597"/>
      <c r="CQ37" s="562">
        <f t="shared" si="66"/>
        <v>0</v>
      </c>
      <c r="CR37" s="596"/>
      <c r="CS37" s="597"/>
      <c r="CT37" s="562">
        <f t="shared" si="67"/>
        <v>0</v>
      </c>
      <c r="CU37" s="596"/>
      <c r="CV37" s="597"/>
      <c r="CW37" s="562">
        <f t="shared" si="68"/>
        <v>0</v>
      </c>
      <c r="CX37" s="596"/>
      <c r="CY37" s="597"/>
      <c r="CZ37" s="562">
        <f t="shared" si="69"/>
        <v>0</v>
      </c>
      <c r="DA37" s="596"/>
      <c r="DB37" s="597"/>
      <c r="DC37" s="562">
        <f t="shared" si="70"/>
        <v>0</v>
      </c>
      <c r="DD37" s="596"/>
      <c r="DE37" s="597"/>
      <c r="DF37" s="562">
        <f t="shared" si="71"/>
        <v>0</v>
      </c>
      <c r="DG37" s="875"/>
      <c r="DH37" s="875"/>
      <c r="DI37" s="875"/>
      <c r="DJ37" s="875"/>
      <c r="DK37" s="875"/>
      <c r="DL37" s="875"/>
      <c r="DM37" s="875"/>
      <c r="DN37" s="875"/>
      <c r="DO37" s="875"/>
      <c r="DP37" s="875"/>
      <c r="DQ37" s="875"/>
      <c r="DR37" s="875"/>
      <c r="DS37" s="875"/>
      <c r="DT37" s="875"/>
    </row>
    <row r="38" spans="1:124" ht="15.75" hidden="1" customHeight="1" x14ac:dyDescent="0.35">
      <c r="A38" s="872"/>
      <c r="B38" s="873"/>
      <c r="C38" s="874"/>
      <c r="D38" s="558">
        <f t="shared" si="36"/>
        <v>0</v>
      </c>
      <c r="E38" s="5"/>
      <c r="F38" s="596"/>
      <c r="G38" s="597"/>
      <c r="H38" s="562">
        <f t="shared" si="37"/>
        <v>0</v>
      </c>
      <c r="I38" s="596"/>
      <c r="J38" s="597"/>
      <c r="K38" s="562">
        <f t="shared" si="38"/>
        <v>0</v>
      </c>
      <c r="L38" s="596"/>
      <c r="M38" s="597"/>
      <c r="N38" s="562">
        <f t="shared" si="39"/>
        <v>0</v>
      </c>
      <c r="O38" s="596"/>
      <c r="P38" s="597"/>
      <c r="Q38" s="562">
        <f t="shared" si="40"/>
        <v>0</v>
      </c>
      <c r="R38" s="596"/>
      <c r="S38" s="597"/>
      <c r="T38" s="562">
        <f t="shared" si="41"/>
        <v>0</v>
      </c>
      <c r="U38" s="596"/>
      <c r="V38" s="597"/>
      <c r="W38" s="562">
        <f t="shared" si="42"/>
        <v>0</v>
      </c>
      <c r="X38" s="596"/>
      <c r="Y38" s="597"/>
      <c r="Z38" s="562">
        <f t="shared" si="43"/>
        <v>0</v>
      </c>
      <c r="AA38" s="596"/>
      <c r="AB38" s="597"/>
      <c r="AC38" s="562">
        <f t="shared" si="44"/>
        <v>0</v>
      </c>
      <c r="AD38" s="596"/>
      <c r="AE38" s="597"/>
      <c r="AF38" s="562">
        <f t="shared" si="45"/>
        <v>0</v>
      </c>
      <c r="AG38" s="596"/>
      <c r="AH38" s="597"/>
      <c r="AI38" s="562">
        <f t="shared" si="46"/>
        <v>0</v>
      </c>
      <c r="AJ38" s="596"/>
      <c r="AK38" s="597"/>
      <c r="AL38" s="562">
        <f t="shared" si="47"/>
        <v>0</v>
      </c>
      <c r="AM38" s="596"/>
      <c r="AN38" s="597"/>
      <c r="AO38" s="562">
        <f t="shared" si="48"/>
        <v>0</v>
      </c>
      <c r="AP38" s="596"/>
      <c r="AQ38" s="597"/>
      <c r="AR38" s="562">
        <f t="shared" si="49"/>
        <v>0</v>
      </c>
      <c r="AS38" s="596"/>
      <c r="AT38" s="597"/>
      <c r="AU38" s="562">
        <f t="shared" si="50"/>
        <v>0</v>
      </c>
      <c r="AV38" s="596"/>
      <c r="AW38" s="597"/>
      <c r="AX38" s="562">
        <f t="shared" si="51"/>
        <v>0</v>
      </c>
      <c r="AY38" s="596"/>
      <c r="AZ38" s="597"/>
      <c r="BA38" s="562">
        <f t="shared" si="52"/>
        <v>0</v>
      </c>
      <c r="BB38" s="596"/>
      <c r="BC38" s="597"/>
      <c r="BD38" s="562">
        <f t="shared" si="53"/>
        <v>0</v>
      </c>
      <c r="BE38" s="596"/>
      <c r="BF38" s="597"/>
      <c r="BG38" s="562">
        <f t="shared" si="54"/>
        <v>0</v>
      </c>
      <c r="BH38" s="596"/>
      <c r="BI38" s="597"/>
      <c r="BJ38" s="562">
        <f t="shared" si="55"/>
        <v>0</v>
      </c>
      <c r="BK38" s="596"/>
      <c r="BL38" s="597"/>
      <c r="BM38" s="562">
        <f t="shared" si="56"/>
        <v>0</v>
      </c>
      <c r="BN38" s="596"/>
      <c r="BO38" s="597"/>
      <c r="BP38" s="562">
        <f t="shared" si="57"/>
        <v>0</v>
      </c>
      <c r="BQ38" s="596"/>
      <c r="BR38" s="597"/>
      <c r="BS38" s="562">
        <f t="shared" si="58"/>
        <v>0</v>
      </c>
      <c r="BT38" s="596"/>
      <c r="BU38" s="597"/>
      <c r="BV38" s="562">
        <f t="shared" si="59"/>
        <v>0</v>
      </c>
      <c r="BW38" s="596"/>
      <c r="BX38" s="597"/>
      <c r="BY38" s="562">
        <f t="shared" si="60"/>
        <v>0</v>
      </c>
      <c r="BZ38" s="596"/>
      <c r="CA38" s="597"/>
      <c r="CB38" s="562">
        <f t="shared" si="61"/>
        <v>0</v>
      </c>
      <c r="CC38" s="596"/>
      <c r="CD38" s="597"/>
      <c r="CE38" s="562">
        <f t="shared" si="62"/>
        <v>0</v>
      </c>
      <c r="CF38" s="596"/>
      <c r="CG38" s="597"/>
      <c r="CH38" s="562">
        <f t="shared" si="63"/>
        <v>0</v>
      </c>
      <c r="CI38" s="596"/>
      <c r="CJ38" s="597"/>
      <c r="CK38" s="562">
        <f t="shared" si="64"/>
        <v>0</v>
      </c>
      <c r="CL38" s="596"/>
      <c r="CM38" s="597"/>
      <c r="CN38" s="562">
        <f t="shared" si="65"/>
        <v>0</v>
      </c>
      <c r="CO38" s="596"/>
      <c r="CP38" s="597"/>
      <c r="CQ38" s="562">
        <f t="shared" si="66"/>
        <v>0</v>
      </c>
      <c r="CR38" s="596"/>
      <c r="CS38" s="597"/>
      <c r="CT38" s="562">
        <f t="shared" si="67"/>
        <v>0</v>
      </c>
      <c r="CU38" s="596"/>
      <c r="CV38" s="597"/>
      <c r="CW38" s="562">
        <f t="shared" si="68"/>
        <v>0</v>
      </c>
      <c r="CX38" s="596"/>
      <c r="CY38" s="597"/>
      <c r="CZ38" s="562">
        <f t="shared" si="69"/>
        <v>0</v>
      </c>
      <c r="DA38" s="596"/>
      <c r="DB38" s="597"/>
      <c r="DC38" s="562">
        <f t="shared" si="70"/>
        <v>0</v>
      </c>
      <c r="DD38" s="596"/>
      <c r="DE38" s="597"/>
      <c r="DF38" s="562">
        <f t="shared" si="71"/>
        <v>0</v>
      </c>
      <c r="DG38" s="875"/>
      <c r="DH38" s="875"/>
      <c r="DI38" s="875"/>
      <c r="DJ38" s="875"/>
      <c r="DK38" s="875"/>
      <c r="DL38" s="875"/>
      <c r="DM38" s="875"/>
      <c r="DN38" s="875"/>
      <c r="DO38" s="875"/>
      <c r="DP38" s="875"/>
      <c r="DQ38" s="875"/>
      <c r="DR38" s="875"/>
      <c r="DS38" s="875"/>
      <c r="DT38" s="875"/>
    </row>
    <row r="39" spans="1:124" ht="15.75" hidden="1" customHeight="1" x14ac:dyDescent="0.35">
      <c r="A39" s="872"/>
      <c r="B39" s="873"/>
      <c r="C39" s="874"/>
      <c r="D39" s="600">
        <f>SUM(D23:D38)</f>
        <v>9</v>
      </c>
      <c r="E39" s="5"/>
      <c r="F39" s="596"/>
      <c r="G39" s="597"/>
      <c r="H39" s="562">
        <f t="shared" si="37"/>
        <v>0</v>
      </c>
      <c r="I39" s="596"/>
      <c r="J39" s="597"/>
      <c r="K39" s="562">
        <f t="shared" si="38"/>
        <v>0</v>
      </c>
      <c r="L39" s="596"/>
      <c r="M39" s="597"/>
      <c r="N39" s="562">
        <f t="shared" si="39"/>
        <v>0</v>
      </c>
      <c r="O39" s="596"/>
      <c r="P39" s="597"/>
      <c r="Q39" s="562">
        <f t="shared" si="40"/>
        <v>0</v>
      </c>
      <c r="R39" s="596"/>
      <c r="S39" s="597"/>
      <c r="T39" s="562">
        <f t="shared" si="41"/>
        <v>0</v>
      </c>
      <c r="U39" s="596"/>
      <c r="V39" s="597"/>
      <c r="W39" s="562">
        <f t="shared" si="42"/>
        <v>0</v>
      </c>
      <c r="X39" s="596"/>
      <c r="Y39" s="597"/>
      <c r="Z39" s="562">
        <f t="shared" si="43"/>
        <v>0</v>
      </c>
      <c r="AA39" s="596"/>
      <c r="AB39" s="597"/>
      <c r="AC39" s="562">
        <f t="shared" si="44"/>
        <v>0</v>
      </c>
      <c r="AD39" s="596"/>
      <c r="AE39" s="597"/>
      <c r="AF39" s="562">
        <f t="shared" si="45"/>
        <v>0</v>
      </c>
      <c r="AG39" s="596"/>
      <c r="AH39" s="597"/>
      <c r="AI39" s="562">
        <f t="shared" si="46"/>
        <v>0</v>
      </c>
      <c r="AJ39" s="596"/>
      <c r="AK39" s="597"/>
      <c r="AL39" s="562">
        <f t="shared" si="47"/>
        <v>0</v>
      </c>
      <c r="AM39" s="596"/>
      <c r="AN39" s="597"/>
      <c r="AO39" s="562">
        <f t="shared" si="48"/>
        <v>0</v>
      </c>
      <c r="AP39" s="596"/>
      <c r="AQ39" s="597"/>
      <c r="AR39" s="562">
        <f t="shared" si="49"/>
        <v>0</v>
      </c>
      <c r="AS39" s="596"/>
      <c r="AT39" s="597"/>
      <c r="AU39" s="562">
        <f t="shared" si="50"/>
        <v>0</v>
      </c>
      <c r="AV39" s="596"/>
      <c r="AW39" s="597"/>
      <c r="AX39" s="562">
        <f t="shared" si="51"/>
        <v>0</v>
      </c>
      <c r="AY39" s="596"/>
      <c r="AZ39" s="597"/>
      <c r="BA39" s="562">
        <f t="shared" si="52"/>
        <v>0</v>
      </c>
      <c r="BB39" s="596"/>
      <c r="BC39" s="597"/>
      <c r="BD39" s="562">
        <f t="shared" si="53"/>
        <v>0</v>
      </c>
      <c r="BE39" s="596"/>
      <c r="BF39" s="597"/>
      <c r="BG39" s="562">
        <f t="shared" si="54"/>
        <v>0</v>
      </c>
      <c r="BH39" s="596"/>
      <c r="BI39" s="597"/>
      <c r="BJ39" s="562">
        <f t="shared" si="55"/>
        <v>0</v>
      </c>
      <c r="BK39" s="596"/>
      <c r="BL39" s="597"/>
      <c r="BM39" s="562">
        <f t="shared" si="56"/>
        <v>0</v>
      </c>
      <c r="BN39" s="596"/>
      <c r="BO39" s="597"/>
      <c r="BP39" s="562">
        <f t="shared" si="57"/>
        <v>0</v>
      </c>
      <c r="BQ39" s="596"/>
      <c r="BR39" s="597"/>
      <c r="BS39" s="562">
        <f t="shared" si="58"/>
        <v>0</v>
      </c>
      <c r="BT39" s="596"/>
      <c r="BU39" s="597"/>
      <c r="BV39" s="562">
        <f t="shared" si="59"/>
        <v>0</v>
      </c>
      <c r="BW39" s="596"/>
      <c r="BX39" s="597"/>
      <c r="BY39" s="562">
        <f t="shared" si="60"/>
        <v>0</v>
      </c>
      <c r="BZ39" s="596"/>
      <c r="CA39" s="597"/>
      <c r="CB39" s="562">
        <f t="shared" si="61"/>
        <v>0</v>
      </c>
      <c r="CC39" s="596"/>
      <c r="CD39" s="597"/>
      <c r="CE39" s="562">
        <f t="shared" si="62"/>
        <v>0</v>
      </c>
      <c r="CF39" s="596"/>
      <c r="CG39" s="597"/>
      <c r="CH39" s="562">
        <f t="shared" si="63"/>
        <v>0</v>
      </c>
      <c r="CI39" s="596"/>
      <c r="CJ39" s="597"/>
      <c r="CK39" s="562">
        <f t="shared" si="64"/>
        <v>0</v>
      </c>
      <c r="CL39" s="596"/>
      <c r="CM39" s="597"/>
      <c r="CN39" s="562">
        <f t="shared" si="65"/>
        <v>0</v>
      </c>
      <c r="CO39" s="596"/>
      <c r="CP39" s="597"/>
      <c r="CQ39" s="562">
        <f t="shared" si="66"/>
        <v>0</v>
      </c>
      <c r="CR39" s="596"/>
      <c r="CS39" s="597"/>
      <c r="CT39" s="562">
        <f t="shared" si="67"/>
        <v>0</v>
      </c>
      <c r="CU39" s="596"/>
      <c r="CV39" s="597"/>
      <c r="CW39" s="562">
        <f t="shared" si="68"/>
        <v>0</v>
      </c>
      <c r="CX39" s="596"/>
      <c r="CY39" s="597"/>
      <c r="CZ39" s="562">
        <f t="shared" si="69"/>
        <v>0</v>
      </c>
      <c r="DA39" s="596"/>
      <c r="DB39" s="597"/>
      <c r="DC39" s="562">
        <f t="shared" si="70"/>
        <v>0</v>
      </c>
      <c r="DD39" s="596"/>
      <c r="DE39" s="597"/>
      <c r="DF39" s="562">
        <f t="shared" si="71"/>
        <v>0</v>
      </c>
      <c r="DG39" s="875"/>
      <c r="DH39" s="875"/>
      <c r="DI39" s="875"/>
      <c r="DJ39" s="875"/>
      <c r="DK39" s="875"/>
      <c r="DL39" s="875"/>
      <c r="DM39" s="875"/>
      <c r="DN39" s="875"/>
      <c r="DO39" s="875"/>
      <c r="DP39" s="875"/>
      <c r="DQ39" s="875"/>
      <c r="DR39" s="875"/>
      <c r="DS39" s="875"/>
      <c r="DT39" s="875"/>
    </row>
    <row r="40" spans="1:124" ht="15.75" customHeight="1" x14ac:dyDescent="0.35">
      <c r="A40" s="877"/>
      <c r="B40" s="878"/>
      <c r="C40" s="877"/>
      <c r="D40" s="879"/>
      <c r="E40" s="877"/>
      <c r="F40" s="877"/>
      <c r="G40" s="877"/>
      <c r="H40" s="877"/>
      <c r="I40" s="877"/>
      <c r="J40" s="877"/>
      <c r="K40" s="877"/>
      <c r="L40" s="877"/>
      <c r="M40" s="877"/>
      <c r="N40" s="877"/>
      <c r="O40" s="877"/>
      <c r="P40" s="877"/>
      <c r="Q40" s="877"/>
      <c r="R40" s="877"/>
      <c r="S40" s="877"/>
      <c r="T40" s="877"/>
      <c r="U40" s="877"/>
      <c r="V40" s="877"/>
      <c r="W40" s="877"/>
      <c r="X40" s="877"/>
      <c r="Y40" s="877"/>
      <c r="Z40" s="877"/>
      <c r="AA40" s="877"/>
      <c r="AB40" s="877"/>
      <c r="AC40" s="877"/>
      <c r="AD40" s="877"/>
      <c r="AE40" s="877"/>
      <c r="AF40" s="877"/>
      <c r="AG40" s="877"/>
      <c r="AH40" s="877"/>
      <c r="AI40" s="877"/>
      <c r="AJ40" s="877"/>
      <c r="AK40" s="877"/>
      <c r="AL40" s="877"/>
      <c r="AM40" s="877"/>
      <c r="AN40" s="877"/>
      <c r="AO40" s="877"/>
      <c r="AP40" s="877"/>
      <c r="AQ40" s="877"/>
      <c r="AR40" s="877"/>
      <c r="AS40" s="877"/>
      <c r="AT40" s="877"/>
      <c r="AU40" s="877"/>
      <c r="AV40" s="877"/>
      <c r="AW40" s="877"/>
      <c r="AX40" s="877"/>
      <c r="AY40" s="877"/>
      <c r="AZ40" s="877"/>
      <c r="BA40" s="877"/>
      <c r="BB40" s="877"/>
      <c r="BC40" s="877"/>
      <c r="BD40" s="877"/>
      <c r="BE40" s="877"/>
      <c r="BF40" s="877"/>
      <c r="BG40" s="877"/>
      <c r="BH40" s="877"/>
      <c r="BI40" s="877"/>
      <c r="BJ40" s="877"/>
      <c r="BK40" s="877"/>
      <c r="BL40" s="877"/>
      <c r="BM40" s="877"/>
      <c r="BN40" s="877"/>
      <c r="BO40" s="877"/>
      <c r="BP40" s="877"/>
      <c r="BQ40" s="877"/>
      <c r="BR40" s="877"/>
      <c r="BS40" s="877"/>
      <c r="BT40" s="877"/>
      <c r="BU40" s="877"/>
      <c r="BV40" s="877"/>
      <c r="BW40" s="877"/>
      <c r="BX40" s="877"/>
      <c r="BY40" s="877"/>
      <c r="BZ40" s="877"/>
      <c r="CA40" s="877"/>
      <c r="CB40" s="877"/>
      <c r="CC40" s="877"/>
      <c r="CD40" s="877"/>
      <c r="CE40" s="877"/>
      <c r="CF40" s="877"/>
      <c r="CG40" s="877"/>
      <c r="CH40" s="877"/>
      <c r="CI40" s="877"/>
      <c r="CJ40" s="877"/>
      <c r="CK40" s="877"/>
      <c r="CL40" s="877"/>
      <c r="CM40" s="877"/>
      <c r="CN40" s="877"/>
      <c r="CO40" s="877"/>
      <c r="CP40" s="877"/>
      <c r="CQ40" s="877"/>
      <c r="CR40" s="877"/>
      <c r="CS40" s="877"/>
      <c r="CT40" s="877"/>
      <c r="CU40" s="877"/>
      <c r="CV40" s="877"/>
      <c r="CW40" s="877"/>
      <c r="CX40" s="877"/>
      <c r="CY40" s="877"/>
      <c r="CZ40" s="877"/>
      <c r="DA40" s="877"/>
      <c r="DB40" s="877"/>
      <c r="DC40" s="877"/>
      <c r="DD40" s="877"/>
      <c r="DE40" s="877"/>
      <c r="DF40" s="877"/>
      <c r="DG40" s="877"/>
      <c r="DH40" s="877"/>
      <c r="DI40" s="877"/>
      <c r="DJ40" s="877"/>
      <c r="DK40" s="877"/>
      <c r="DL40" s="877"/>
      <c r="DM40" s="877"/>
      <c r="DN40" s="877"/>
      <c r="DO40" s="877"/>
      <c r="DP40" s="877"/>
      <c r="DQ40" s="877"/>
      <c r="DR40" s="877"/>
      <c r="DS40" s="877"/>
      <c r="DT40" s="877"/>
    </row>
    <row r="41" spans="1:124" ht="15.75" customHeight="1" x14ac:dyDescent="0.35">
      <c r="A41" s="880"/>
      <c r="B41" s="881"/>
      <c r="C41" s="880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O41" s="880"/>
      <c r="P41" s="880"/>
      <c r="Q41" s="880"/>
      <c r="R41" s="880"/>
      <c r="S41" s="880"/>
      <c r="T41" s="880"/>
      <c r="U41" s="880"/>
      <c r="V41" s="880"/>
      <c r="W41" s="880"/>
      <c r="X41" s="880"/>
      <c r="Y41" s="880"/>
      <c r="Z41" s="880"/>
      <c r="AA41" s="880"/>
      <c r="AB41" s="880"/>
      <c r="AC41" s="880"/>
      <c r="AD41" s="880"/>
      <c r="AE41" s="880"/>
      <c r="AF41" s="880"/>
      <c r="AG41" s="880"/>
      <c r="AH41" s="880"/>
      <c r="AI41" s="880"/>
      <c r="AJ41" s="880"/>
      <c r="AK41" s="880"/>
      <c r="AL41" s="880"/>
      <c r="AM41" s="880"/>
      <c r="AN41" s="880"/>
      <c r="AO41" s="880"/>
      <c r="AP41" s="880"/>
      <c r="AQ41" s="880"/>
      <c r="AR41" s="880"/>
      <c r="AS41" s="880"/>
      <c r="AT41" s="880"/>
      <c r="AU41" s="880"/>
      <c r="AV41" s="880"/>
      <c r="AW41" s="880"/>
      <c r="AX41" s="880"/>
      <c r="AY41" s="880"/>
      <c r="AZ41" s="880"/>
      <c r="BA41" s="880"/>
      <c r="BB41" s="880"/>
      <c r="BC41" s="880"/>
      <c r="BD41" s="880"/>
      <c r="BE41" s="880"/>
      <c r="BF41" s="880"/>
      <c r="BG41" s="880"/>
      <c r="BH41" s="880"/>
      <c r="BI41" s="880"/>
      <c r="BJ41" s="880"/>
      <c r="BK41" s="880"/>
      <c r="BL41" s="880"/>
      <c r="BM41" s="880"/>
      <c r="BN41" s="880"/>
      <c r="BO41" s="880"/>
      <c r="BP41" s="880"/>
      <c r="BQ41" s="880"/>
      <c r="BR41" s="880"/>
      <c r="BS41" s="880"/>
      <c r="BT41" s="880"/>
      <c r="BU41" s="880"/>
      <c r="BV41" s="880"/>
      <c r="BW41" s="880"/>
      <c r="BX41" s="880"/>
      <c r="BY41" s="880"/>
      <c r="BZ41" s="880"/>
      <c r="CA41" s="880"/>
      <c r="CB41" s="880"/>
      <c r="CC41" s="880"/>
      <c r="CD41" s="880"/>
      <c r="CE41" s="880"/>
      <c r="CF41" s="880"/>
      <c r="CG41" s="880"/>
      <c r="CH41" s="880"/>
      <c r="CI41" s="880"/>
      <c r="CJ41" s="880"/>
      <c r="CK41" s="880"/>
      <c r="CL41" s="880"/>
      <c r="CM41" s="880"/>
      <c r="CN41" s="880"/>
      <c r="CO41" s="880"/>
      <c r="CP41" s="880"/>
      <c r="CQ41" s="880"/>
      <c r="CR41" s="880"/>
      <c r="CS41" s="880"/>
      <c r="CT41" s="880"/>
      <c r="CU41" s="880"/>
      <c r="CV41" s="880"/>
      <c r="CW41" s="880"/>
      <c r="CX41" s="880"/>
      <c r="CY41" s="880"/>
      <c r="CZ41" s="880"/>
      <c r="DA41" s="880"/>
      <c r="DB41" s="880"/>
      <c r="DC41" s="880"/>
      <c r="DD41" s="880"/>
      <c r="DE41" s="880"/>
      <c r="DF41" s="880"/>
      <c r="DG41" s="880"/>
      <c r="DH41" s="880"/>
      <c r="DI41" s="880"/>
      <c r="DJ41" s="880"/>
      <c r="DK41" s="880"/>
      <c r="DL41" s="880"/>
      <c r="DM41" s="880"/>
      <c r="DN41" s="880"/>
      <c r="DO41" s="880"/>
      <c r="DP41" s="880"/>
      <c r="DQ41" s="880"/>
      <c r="DR41" s="880"/>
      <c r="DS41" s="880"/>
      <c r="DT41" s="880"/>
    </row>
    <row r="42" spans="1:124" ht="15.75" customHeight="1" x14ac:dyDescent="0.35">
      <c r="A42" s="5"/>
      <c r="B42" s="882"/>
      <c r="C42" s="5"/>
      <c r="D42" s="88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</row>
    <row r="43" spans="1:124" ht="29.25" hidden="1" customHeight="1" x14ac:dyDescent="0.95">
      <c r="A43" s="883" t="s">
        <v>488</v>
      </c>
      <c r="B43" s="884"/>
      <c r="C43" s="885"/>
      <c r="D43" s="886"/>
      <c r="E43" s="887"/>
      <c r="F43" s="887"/>
      <c r="G43" s="887"/>
      <c r="H43" s="887"/>
      <c r="I43" s="887"/>
      <c r="J43" s="887"/>
      <c r="K43" s="887"/>
      <c r="L43" s="887"/>
      <c r="M43" s="887"/>
      <c r="N43" s="887"/>
      <c r="O43" s="887"/>
      <c r="P43" s="887"/>
      <c r="Q43" s="887"/>
      <c r="R43" s="887"/>
      <c r="S43" s="887"/>
      <c r="T43" s="887"/>
      <c r="U43" s="887"/>
      <c r="V43" s="887"/>
      <c r="W43" s="887"/>
      <c r="X43" s="887"/>
      <c r="Y43" s="887"/>
      <c r="Z43" s="887"/>
      <c r="AA43" s="887"/>
      <c r="AB43" s="887"/>
      <c r="AC43" s="887"/>
      <c r="AD43" s="887"/>
      <c r="AE43" s="887"/>
      <c r="AF43" s="887"/>
      <c r="AG43" s="887"/>
      <c r="AH43" s="887"/>
      <c r="AI43" s="887"/>
      <c r="AJ43" s="887"/>
      <c r="AK43" s="887"/>
      <c r="AL43" s="887"/>
      <c r="AM43" s="887"/>
      <c r="AN43" s="887"/>
      <c r="AO43" s="887"/>
      <c r="AP43" s="887"/>
      <c r="AQ43" s="887"/>
      <c r="AR43" s="887"/>
      <c r="AS43" s="887"/>
      <c r="AT43" s="887"/>
      <c r="AU43" s="887"/>
      <c r="AV43" s="887"/>
      <c r="AW43" s="887"/>
      <c r="AX43" s="887"/>
      <c r="AY43" s="887"/>
      <c r="AZ43" s="887"/>
      <c r="BA43" s="887"/>
      <c r="BB43" s="887"/>
      <c r="BC43" s="887"/>
      <c r="BD43" s="887"/>
      <c r="BE43" s="887"/>
      <c r="BF43" s="887"/>
      <c r="BG43" s="887"/>
      <c r="BH43" s="887"/>
      <c r="BI43" s="887"/>
      <c r="BJ43" s="887"/>
      <c r="BK43" s="887"/>
      <c r="BL43" s="887"/>
      <c r="BM43" s="887"/>
      <c r="BN43" s="887"/>
      <c r="BO43" s="887"/>
      <c r="BP43" s="887"/>
      <c r="BQ43" s="887"/>
      <c r="BR43" s="887"/>
      <c r="BS43" s="887"/>
      <c r="BT43" s="887"/>
      <c r="BU43" s="887"/>
      <c r="BV43" s="887"/>
      <c r="BW43" s="887"/>
      <c r="BX43" s="887"/>
      <c r="BY43" s="887"/>
      <c r="BZ43" s="887"/>
      <c r="CA43" s="887"/>
      <c r="CB43" s="887"/>
      <c r="CC43" s="887"/>
      <c r="CD43" s="887"/>
      <c r="CE43" s="887"/>
      <c r="CF43" s="887"/>
      <c r="CG43" s="887"/>
      <c r="CH43" s="887"/>
      <c r="CI43" s="887"/>
      <c r="CJ43" s="887"/>
      <c r="CK43" s="887"/>
      <c r="CL43" s="887"/>
      <c r="CM43" s="887"/>
      <c r="CN43" s="887"/>
      <c r="CO43" s="887"/>
      <c r="CP43" s="887"/>
      <c r="CQ43" s="887"/>
      <c r="CR43" s="887"/>
      <c r="CS43" s="887"/>
      <c r="CT43" s="887"/>
      <c r="CU43" s="887"/>
      <c r="CV43" s="887"/>
      <c r="CW43" s="887"/>
      <c r="CX43" s="887"/>
      <c r="CY43" s="887"/>
      <c r="CZ43" s="887"/>
      <c r="DA43" s="887"/>
      <c r="DB43" s="887"/>
      <c r="DC43" s="887"/>
      <c r="DD43" s="887"/>
      <c r="DE43" s="887"/>
      <c r="DF43" s="887"/>
      <c r="DG43" s="887"/>
      <c r="DH43" s="887"/>
      <c r="DI43" s="887"/>
      <c r="DJ43" s="887"/>
      <c r="DK43" s="887"/>
      <c r="DL43" s="887"/>
      <c r="DM43" s="887"/>
      <c r="DN43" s="887"/>
      <c r="DO43" s="887"/>
      <c r="DP43" s="887"/>
      <c r="DQ43" s="887"/>
      <c r="DR43" s="887"/>
      <c r="DS43" s="887"/>
      <c r="DT43" s="887"/>
    </row>
    <row r="44" spans="1:124" ht="14.25" hidden="1" customHeight="1" x14ac:dyDescent="0.35">
      <c r="A44" s="1872" t="s">
        <v>473</v>
      </c>
      <c r="B44" s="1873" t="s">
        <v>474</v>
      </c>
      <c r="C44" s="1874" t="s">
        <v>475</v>
      </c>
      <c r="D44" s="1875" t="s">
        <v>476</v>
      </c>
      <c r="E44" s="1876" t="s">
        <v>8</v>
      </c>
      <c r="F44" s="888" t="s">
        <v>489</v>
      </c>
      <c r="G44" s="889" t="s">
        <v>489</v>
      </c>
      <c r="H44" s="888" t="s">
        <v>489</v>
      </c>
      <c r="I44" s="888" t="s">
        <v>489</v>
      </c>
      <c r="J44" s="888" t="s">
        <v>489</v>
      </c>
      <c r="K44" s="888" t="s">
        <v>489</v>
      </c>
      <c r="L44" s="888" t="s">
        <v>489</v>
      </c>
      <c r="M44" s="888" t="s">
        <v>489</v>
      </c>
      <c r="N44" s="888" t="s">
        <v>489</v>
      </c>
      <c r="O44" s="888" t="s">
        <v>489</v>
      </c>
      <c r="P44" s="888" t="s">
        <v>489</v>
      </c>
      <c r="Q44" s="888" t="s">
        <v>489</v>
      </c>
      <c r="R44" s="888" t="s">
        <v>489</v>
      </c>
      <c r="S44" s="888" t="s">
        <v>489</v>
      </c>
      <c r="T44" s="888" t="s">
        <v>489</v>
      </c>
      <c r="U44" s="888" t="s">
        <v>489</v>
      </c>
      <c r="V44" s="888" t="s">
        <v>489</v>
      </c>
      <c r="W44" s="888" t="s">
        <v>489</v>
      </c>
      <c r="X44" s="888" t="s">
        <v>489</v>
      </c>
      <c r="Y44" s="888" t="s">
        <v>489</v>
      </c>
      <c r="Z44" s="888" t="s">
        <v>489</v>
      </c>
      <c r="AA44" s="888" t="s">
        <v>489</v>
      </c>
      <c r="AB44" s="888" t="s">
        <v>489</v>
      </c>
      <c r="AC44" s="888" t="s">
        <v>489</v>
      </c>
      <c r="AD44" s="888" t="s">
        <v>489</v>
      </c>
      <c r="AE44" s="888" t="s">
        <v>489</v>
      </c>
      <c r="AF44" s="888" t="s">
        <v>489</v>
      </c>
      <c r="AG44" s="888" t="s">
        <v>489</v>
      </c>
      <c r="AH44" s="888" t="s">
        <v>489</v>
      </c>
      <c r="AI44" s="888" t="s">
        <v>489</v>
      </c>
      <c r="AJ44" s="888" t="s">
        <v>489</v>
      </c>
      <c r="AK44" s="888" t="s">
        <v>489</v>
      </c>
      <c r="AL44" s="888" t="s">
        <v>489</v>
      </c>
      <c r="AM44" s="888" t="s">
        <v>489</v>
      </c>
      <c r="AN44" s="888" t="s">
        <v>489</v>
      </c>
      <c r="AO44" s="888" t="s">
        <v>489</v>
      </c>
      <c r="AP44" s="888" t="s">
        <v>489</v>
      </c>
      <c r="AQ44" s="888" t="s">
        <v>489</v>
      </c>
      <c r="AR44" s="888" t="s">
        <v>489</v>
      </c>
      <c r="AS44" s="888" t="s">
        <v>489</v>
      </c>
      <c r="AT44" s="888" t="s">
        <v>489</v>
      </c>
      <c r="AU44" s="888" t="s">
        <v>489</v>
      </c>
      <c r="AV44" s="888" t="s">
        <v>489</v>
      </c>
      <c r="AW44" s="888" t="s">
        <v>489</v>
      </c>
      <c r="AX44" s="888" t="s">
        <v>489</v>
      </c>
      <c r="AY44" s="888" t="s">
        <v>489</v>
      </c>
      <c r="AZ44" s="888" t="s">
        <v>489</v>
      </c>
      <c r="BA44" s="888" t="s">
        <v>489</v>
      </c>
      <c r="BB44" s="888" t="s">
        <v>489</v>
      </c>
      <c r="BC44" s="888" t="s">
        <v>489</v>
      </c>
      <c r="BD44" s="888" t="s">
        <v>489</v>
      </c>
      <c r="BE44" s="888" t="s">
        <v>489</v>
      </c>
      <c r="BF44" s="888" t="s">
        <v>489</v>
      </c>
      <c r="BG44" s="888" t="s">
        <v>489</v>
      </c>
      <c r="BH44" s="888" t="s">
        <v>489</v>
      </c>
      <c r="BI44" s="888" t="s">
        <v>489</v>
      </c>
      <c r="BJ44" s="888" t="s">
        <v>489</v>
      </c>
      <c r="BK44" s="888" t="s">
        <v>489</v>
      </c>
      <c r="BL44" s="888" t="s">
        <v>489</v>
      </c>
      <c r="BM44" s="888" t="s">
        <v>489</v>
      </c>
      <c r="BN44" s="888" t="s">
        <v>489</v>
      </c>
      <c r="BO44" s="888" t="s">
        <v>489</v>
      </c>
      <c r="BP44" s="888" t="s">
        <v>489</v>
      </c>
      <c r="BQ44" s="888" t="s">
        <v>489</v>
      </c>
      <c r="BR44" s="888" t="s">
        <v>489</v>
      </c>
      <c r="BS44" s="888" t="s">
        <v>489</v>
      </c>
      <c r="BT44" s="888" t="s">
        <v>489</v>
      </c>
      <c r="BU44" s="888" t="s">
        <v>489</v>
      </c>
      <c r="BV44" s="888" t="s">
        <v>489</v>
      </c>
      <c r="BW44" s="890" t="s">
        <v>489</v>
      </c>
      <c r="BX44" s="888" t="s">
        <v>489</v>
      </c>
      <c r="BY44" s="888" t="s">
        <v>489</v>
      </c>
      <c r="BZ44" s="888" t="s">
        <v>489</v>
      </c>
      <c r="CA44" s="888" t="s">
        <v>489</v>
      </c>
      <c r="CB44" s="888" t="s">
        <v>489</v>
      </c>
      <c r="CC44" s="888" t="s">
        <v>489</v>
      </c>
      <c r="CD44" s="888" t="s">
        <v>489</v>
      </c>
      <c r="CE44" s="888" t="s">
        <v>489</v>
      </c>
      <c r="CF44" s="888" t="s">
        <v>489</v>
      </c>
      <c r="CG44" s="888" t="s">
        <v>489</v>
      </c>
      <c r="CH44" s="888" t="s">
        <v>489</v>
      </c>
      <c r="CI44" s="888" t="s">
        <v>489</v>
      </c>
      <c r="CJ44" s="888" t="s">
        <v>489</v>
      </c>
      <c r="CK44" s="888" t="s">
        <v>489</v>
      </c>
      <c r="CL44" s="888" t="s">
        <v>489</v>
      </c>
      <c r="CM44" s="888" t="s">
        <v>489</v>
      </c>
      <c r="CN44" s="888" t="s">
        <v>489</v>
      </c>
      <c r="CO44" s="888" t="s">
        <v>489</v>
      </c>
      <c r="CP44" s="888" t="s">
        <v>489</v>
      </c>
      <c r="CQ44" s="888" t="s">
        <v>489</v>
      </c>
      <c r="CR44" s="888" t="s">
        <v>489</v>
      </c>
      <c r="CS44" s="888" t="s">
        <v>489</v>
      </c>
      <c r="CT44" s="888" t="s">
        <v>489</v>
      </c>
      <c r="CU44" s="888" t="s">
        <v>489</v>
      </c>
      <c r="CV44" s="888" t="s">
        <v>489</v>
      </c>
      <c r="CW44" s="888" t="s">
        <v>489</v>
      </c>
      <c r="CX44" s="888" t="s">
        <v>489</v>
      </c>
      <c r="CY44" s="888" t="s">
        <v>489</v>
      </c>
      <c r="CZ44" s="888" t="s">
        <v>489</v>
      </c>
      <c r="DA44" s="889"/>
      <c r="DB44" s="889"/>
      <c r="DC44" s="888"/>
      <c r="DD44" s="888"/>
      <c r="DE44" s="889"/>
      <c r="DF44" s="888"/>
      <c r="DG44" s="888"/>
      <c r="DH44" s="889"/>
      <c r="DI44" s="888"/>
      <c r="DJ44" s="891"/>
      <c r="DK44" s="891"/>
      <c r="DL44" s="891"/>
      <c r="DM44" s="891"/>
      <c r="DN44" s="891"/>
      <c r="DO44" s="891"/>
      <c r="DP44" s="891"/>
      <c r="DQ44" s="891"/>
      <c r="DR44" s="891"/>
      <c r="DS44" s="891"/>
      <c r="DT44" s="891"/>
    </row>
    <row r="45" spans="1:124" ht="15.75" hidden="1" customHeight="1" x14ac:dyDescent="0.35">
      <c r="A45" s="1872"/>
      <c r="B45" s="1873"/>
      <c r="C45" s="1874"/>
      <c r="D45" s="1875"/>
      <c r="E45" s="1876"/>
      <c r="F45" s="892" t="s">
        <v>490</v>
      </c>
      <c r="G45" s="892" t="s">
        <v>490</v>
      </c>
      <c r="H45" s="892" t="s">
        <v>490</v>
      </c>
      <c r="I45" s="892" t="s">
        <v>490</v>
      </c>
      <c r="J45" s="892" t="s">
        <v>490</v>
      </c>
      <c r="K45" s="892" t="s">
        <v>490</v>
      </c>
      <c r="L45" s="892" t="s">
        <v>490</v>
      </c>
      <c r="M45" s="892" t="s">
        <v>490</v>
      </c>
      <c r="N45" s="892" t="s">
        <v>490</v>
      </c>
      <c r="O45" s="892" t="s">
        <v>490</v>
      </c>
      <c r="P45" s="892" t="s">
        <v>490</v>
      </c>
      <c r="Q45" s="892" t="s">
        <v>490</v>
      </c>
      <c r="R45" s="892" t="s">
        <v>490</v>
      </c>
      <c r="S45" s="892" t="s">
        <v>490</v>
      </c>
      <c r="T45" s="892" t="s">
        <v>490</v>
      </c>
      <c r="U45" s="892" t="s">
        <v>490</v>
      </c>
      <c r="V45" s="892" t="s">
        <v>490</v>
      </c>
      <c r="W45" s="892" t="s">
        <v>490</v>
      </c>
      <c r="X45" s="892" t="s">
        <v>490</v>
      </c>
      <c r="Y45" s="892" t="s">
        <v>490</v>
      </c>
      <c r="Z45" s="892" t="s">
        <v>490</v>
      </c>
      <c r="AA45" s="892" t="s">
        <v>490</v>
      </c>
      <c r="AB45" s="892" t="s">
        <v>490</v>
      </c>
      <c r="AC45" s="892" t="s">
        <v>490</v>
      </c>
      <c r="AD45" s="892" t="s">
        <v>490</v>
      </c>
      <c r="AE45" s="892" t="s">
        <v>490</v>
      </c>
      <c r="AF45" s="892" t="s">
        <v>490</v>
      </c>
      <c r="AG45" s="892" t="s">
        <v>490</v>
      </c>
      <c r="AH45" s="892" t="s">
        <v>490</v>
      </c>
      <c r="AI45" s="892" t="s">
        <v>490</v>
      </c>
      <c r="AJ45" s="892" t="s">
        <v>490</v>
      </c>
      <c r="AK45" s="892" t="s">
        <v>490</v>
      </c>
      <c r="AL45" s="892" t="s">
        <v>490</v>
      </c>
      <c r="AM45" s="892" t="s">
        <v>490</v>
      </c>
      <c r="AN45" s="892" t="s">
        <v>490</v>
      </c>
      <c r="AO45" s="892" t="s">
        <v>490</v>
      </c>
      <c r="AP45" s="892" t="s">
        <v>490</v>
      </c>
      <c r="AQ45" s="892" t="s">
        <v>490</v>
      </c>
      <c r="AR45" s="892" t="s">
        <v>490</v>
      </c>
      <c r="AS45" s="892" t="s">
        <v>490</v>
      </c>
      <c r="AT45" s="892" t="s">
        <v>490</v>
      </c>
      <c r="AU45" s="892" t="s">
        <v>490</v>
      </c>
      <c r="AV45" s="892" t="s">
        <v>490</v>
      </c>
      <c r="AW45" s="892" t="s">
        <v>490</v>
      </c>
      <c r="AX45" s="892" t="s">
        <v>490</v>
      </c>
      <c r="AY45" s="892" t="s">
        <v>490</v>
      </c>
      <c r="AZ45" s="892" t="s">
        <v>490</v>
      </c>
      <c r="BA45" s="892" t="s">
        <v>490</v>
      </c>
      <c r="BB45" s="892" t="s">
        <v>490</v>
      </c>
      <c r="BC45" s="892" t="s">
        <v>490</v>
      </c>
      <c r="BD45" s="892" t="s">
        <v>490</v>
      </c>
      <c r="BE45" s="892" t="s">
        <v>490</v>
      </c>
      <c r="BF45" s="892" t="s">
        <v>490</v>
      </c>
      <c r="BG45" s="892" t="s">
        <v>490</v>
      </c>
      <c r="BH45" s="892" t="s">
        <v>490</v>
      </c>
      <c r="BI45" s="892" t="s">
        <v>490</v>
      </c>
      <c r="BJ45" s="892" t="s">
        <v>490</v>
      </c>
      <c r="BK45" s="892" t="s">
        <v>490</v>
      </c>
      <c r="BL45" s="892" t="s">
        <v>490</v>
      </c>
      <c r="BM45" s="892" t="s">
        <v>490</v>
      </c>
      <c r="BN45" s="892" t="s">
        <v>490</v>
      </c>
      <c r="BO45" s="892" t="s">
        <v>490</v>
      </c>
      <c r="BP45" s="892" t="s">
        <v>490</v>
      </c>
      <c r="BQ45" s="892" t="s">
        <v>490</v>
      </c>
      <c r="BR45" s="892" t="s">
        <v>490</v>
      </c>
      <c r="BS45" s="892" t="s">
        <v>490</v>
      </c>
      <c r="BT45" s="892" t="s">
        <v>490</v>
      </c>
      <c r="BU45" s="892" t="s">
        <v>490</v>
      </c>
      <c r="BV45" s="892" t="s">
        <v>490</v>
      </c>
      <c r="BW45" s="892" t="s">
        <v>490</v>
      </c>
      <c r="BX45" s="892" t="s">
        <v>490</v>
      </c>
      <c r="BY45" s="892" t="s">
        <v>490</v>
      </c>
      <c r="BZ45" s="892" t="s">
        <v>490</v>
      </c>
      <c r="CA45" s="892" t="s">
        <v>490</v>
      </c>
      <c r="CB45" s="892" t="s">
        <v>490</v>
      </c>
      <c r="CC45" s="892" t="s">
        <v>490</v>
      </c>
      <c r="CD45" s="892" t="s">
        <v>490</v>
      </c>
      <c r="CE45" s="892" t="s">
        <v>490</v>
      </c>
      <c r="CF45" s="892" t="s">
        <v>490</v>
      </c>
      <c r="CG45" s="892" t="s">
        <v>490</v>
      </c>
      <c r="CH45" s="892" t="s">
        <v>490</v>
      </c>
      <c r="CI45" s="892" t="s">
        <v>490</v>
      </c>
      <c r="CJ45" s="892" t="s">
        <v>490</v>
      </c>
      <c r="CK45" s="892" t="s">
        <v>490</v>
      </c>
      <c r="CL45" s="892" t="s">
        <v>490</v>
      </c>
      <c r="CM45" s="892" t="s">
        <v>490</v>
      </c>
      <c r="CN45" s="892" t="s">
        <v>490</v>
      </c>
      <c r="CO45" s="892" t="s">
        <v>490</v>
      </c>
      <c r="CP45" s="892" t="s">
        <v>490</v>
      </c>
      <c r="CQ45" s="892" t="s">
        <v>490</v>
      </c>
      <c r="CR45" s="892" t="s">
        <v>490</v>
      </c>
      <c r="CS45" s="892" t="s">
        <v>490</v>
      </c>
      <c r="CT45" s="892" t="s">
        <v>490</v>
      </c>
      <c r="CU45" s="892" t="s">
        <v>490</v>
      </c>
      <c r="CV45" s="892" t="s">
        <v>490</v>
      </c>
      <c r="CW45" s="892" t="s">
        <v>490</v>
      </c>
      <c r="CX45" s="892" t="s">
        <v>490</v>
      </c>
      <c r="CY45" s="892" t="s">
        <v>490</v>
      </c>
      <c r="CZ45" s="892" t="s">
        <v>490</v>
      </c>
      <c r="DA45" s="893"/>
      <c r="DB45" s="889"/>
      <c r="DC45" s="888"/>
      <c r="DD45" s="892"/>
      <c r="DE45" s="889"/>
      <c r="DF45" s="888"/>
      <c r="DG45" s="892"/>
      <c r="DH45" s="889"/>
      <c r="DI45" s="888"/>
      <c r="DJ45" s="894"/>
      <c r="DK45" s="894"/>
      <c r="DL45" s="894"/>
      <c r="DM45" s="894"/>
      <c r="DN45" s="894"/>
      <c r="DO45" s="894"/>
      <c r="DP45" s="894"/>
      <c r="DQ45" s="894"/>
      <c r="DR45" s="894"/>
      <c r="DS45" s="894"/>
      <c r="DT45" s="894"/>
    </row>
    <row r="46" spans="1:124" ht="21" hidden="1" customHeight="1" x14ac:dyDescent="0.65">
      <c r="A46" s="895" t="s">
        <v>555</v>
      </c>
      <c r="B46" s="896"/>
      <c r="C46" s="897"/>
      <c r="D46" s="898"/>
      <c r="E46" s="899"/>
      <c r="F46" s="900"/>
      <c r="G46" s="901"/>
      <c r="H46" s="900"/>
      <c r="I46" s="900"/>
      <c r="J46" s="900"/>
      <c r="K46" s="900"/>
      <c r="L46" s="900"/>
      <c r="M46" s="900"/>
      <c r="N46" s="900"/>
      <c r="O46" s="900"/>
      <c r="P46" s="900"/>
      <c r="Q46" s="900"/>
      <c r="R46" s="900"/>
      <c r="S46" s="900"/>
      <c r="T46" s="900"/>
      <c r="U46" s="900"/>
      <c r="V46" s="900"/>
      <c r="W46" s="900"/>
      <c r="X46" s="900"/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900"/>
      <c r="AP46" s="900"/>
      <c r="AQ46" s="900"/>
      <c r="AR46" s="900"/>
      <c r="AS46" s="900"/>
      <c r="AT46" s="900"/>
      <c r="AU46" s="900"/>
      <c r="AV46" s="900"/>
      <c r="AW46" s="900"/>
      <c r="AX46" s="900"/>
      <c r="AY46" s="900"/>
      <c r="AZ46" s="900"/>
      <c r="BA46" s="900"/>
      <c r="BB46" s="900"/>
      <c r="BC46" s="900"/>
      <c r="BD46" s="900"/>
      <c r="BE46" s="900"/>
      <c r="BF46" s="900"/>
      <c r="BG46" s="900"/>
      <c r="BH46" s="900"/>
      <c r="BI46" s="900"/>
      <c r="BJ46" s="900"/>
      <c r="BK46" s="900"/>
      <c r="BL46" s="900"/>
      <c r="BM46" s="900"/>
      <c r="BN46" s="900"/>
      <c r="BO46" s="900"/>
      <c r="BP46" s="900"/>
      <c r="BQ46" s="900"/>
      <c r="BR46" s="900"/>
      <c r="BS46" s="900"/>
      <c r="BT46" s="900"/>
      <c r="BU46" s="900"/>
      <c r="BV46" s="900"/>
      <c r="BW46" s="899"/>
      <c r="BX46" s="900"/>
      <c r="BY46" s="900"/>
      <c r="BZ46" s="900"/>
      <c r="CA46" s="900"/>
      <c r="CB46" s="900"/>
      <c r="CC46" s="900"/>
      <c r="CD46" s="900"/>
      <c r="CE46" s="900"/>
      <c r="CF46" s="900"/>
      <c r="CG46" s="900"/>
      <c r="CH46" s="900"/>
      <c r="CI46" s="900"/>
      <c r="CJ46" s="900"/>
      <c r="CK46" s="900"/>
      <c r="CL46" s="900"/>
      <c r="CM46" s="900"/>
      <c r="CN46" s="900"/>
      <c r="CO46" s="900"/>
      <c r="CP46" s="900"/>
      <c r="CQ46" s="900"/>
      <c r="CR46" s="900"/>
      <c r="CS46" s="900"/>
      <c r="CT46" s="900"/>
      <c r="CU46" s="900"/>
      <c r="CV46" s="900"/>
      <c r="CW46" s="900"/>
      <c r="CX46" s="900"/>
      <c r="CY46" s="900"/>
      <c r="CZ46" s="900"/>
      <c r="DA46" s="902"/>
      <c r="DB46" s="902"/>
      <c r="DC46" s="902"/>
      <c r="DD46" s="902"/>
      <c r="DE46" s="902"/>
      <c r="DF46" s="902"/>
      <c r="DG46" s="902"/>
      <c r="DH46" s="902"/>
      <c r="DI46" s="902"/>
      <c r="DJ46" s="902"/>
      <c r="DK46" s="902"/>
      <c r="DL46" s="902"/>
      <c r="DM46" s="902"/>
      <c r="DN46" s="902"/>
      <c r="DO46" s="902"/>
      <c r="DP46" s="902"/>
      <c r="DQ46" s="902"/>
      <c r="DR46" s="902"/>
      <c r="DS46" s="902"/>
      <c r="DT46" s="902"/>
    </row>
    <row r="47" spans="1:124" ht="15.75" hidden="1" customHeight="1" x14ac:dyDescent="0.35">
      <c r="A47" s="903" t="s">
        <v>476</v>
      </c>
      <c r="B47" s="904"/>
      <c r="C47" s="905"/>
      <c r="D47" s="629">
        <f>LOOKUP(2,1/(F47:CZ47&lt;&gt;""), F47:CZ47)</f>
        <v>0</v>
      </c>
      <c r="E47" s="880"/>
      <c r="F47" s="906">
        <v>0</v>
      </c>
      <c r="G47" s="907"/>
      <c r="H47" s="906"/>
      <c r="I47" s="906"/>
      <c r="J47" s="906"/>
      <c r="K47" s="906"/>
      <c r="L47" s="906"/>
      <c r="M47" s="906"/>
      <c r="N47" s="906"/>
      <c r="O47" s="906"/>
      <c r="P47" s="906"/>
      <c r="Q47" s="906"/>
      <c r="R47" s="906"/>
      <c r="S47" s="906"/>
      <c r="T47" s="906"/>
      <c r="U47" s="906"/>
      <c r="V47" s="906"/>
      <c r="W47" s="906"/>
      <c r="X47" s="906"/>
      <c r="Y47" s="906"/>
      <c r="Z47" s="906"/>
      <c r="AA47" s="906"/>
      <c r="AB47" s="906"/>
      <c r="AC47" s="906"/>
      <c r="AD47" s="906"/>
      <c r="AE47" s="906"/>
      <c r="AF47" s="906"/>
      <c r="AG47" s="906"/>
      <c r="AH47" s="906"/>
      <c r="AI47" s="906"/>
      <c r="AJ47" s="906"/>
      <c r="AK47" s="906"/>
      <c r="AL47" s="906"/>
      <c r="AM47" s="906"/>
      <c r="AN47" s="906"/>
      <c r="AO47" s="906"/>
      <c r="AP47" s="906"/>
      <c r="AQ47" s="906"/>
      <c r="AR47" s="906"/>
      <c r="AS47" s="906"/>
      <c r="AT47" s="906"/>
      <c r="AU47" s="906"/>
      <c r="AV47" s="906"/>
      <c r="AW47" s="906"/>
      <c r="AX47" s="906"/>
      <c r="AY47" s="906"/>
      <c r="AZ47" s="906"/>
      <c r="BA47" s="906"/>
      <c r="BB47" s="906"/>
      <c r="BC47" s="906"/>
      <c r="BD47" s="906"/>
      <c r="BE47" s="906"/>
      <c r="BF47" s="906"/>
      <c r="BG47" s="906"/>
      <c r="BH47" s="906"/>
      <c r="BI47" s="906"/>
      <c r="BJ47" s="906"/>
      <c r="BK47" s="906"/>
      <c r="BL47" s="906"/>
      <c r="BM47" s="906"/>
      <c r="BN47" s="906"/>
      <c r="BO47" s="906"/>
      <c r="BP47" s="906"/>
      <c r="BQ47" s="906"/>
      <c r="BR47" s="906"/>
      <c r="BS47" s="906"/>
      <c r="BT47" s="906"/>
      <c r="BU47" s="906"/>
      <c r="BV47" s="906"/>
      <c r="BW47" s="908"/>
      <c r="BX47" s="906"/>
      <c r="BY47" s="906"/>
      <c r="BZ47" s="906"/>
      <c r="CA47" s="906"/>
      <c r="CB47" s="906"/>
      <c r="CC47" s="906"/>
      <c r="CD47" s="906"/>
      <c r="CE47" s="906"/>
      <c r="CF47" s="906"/>
      <c r="CG47" s="906"/>
      <c r="CH47" s="906"/>
      <c r="CI47" s="906"/>
      <c r="CJ47" s="906"/>
      <c r="CK47" s="906"/>
      <c r="CL47" s="906"/>
      <c r="CM47" s="906"/>
      <c r="CN47" s="906"/>
      <c r="CO47" s="906"/>
      <c r="CP47" s="906"/>
      <c r="CQ47" s="906"/>
      <c r="CR47" s="906"/>
      <c r="CS47" s="906"/>
      <c r="CT47" s="906"/>
      <c r="CU47" s="906"/>
      <c r="CV47" s="906"/>
      <c r="CW47" s="906"/>
      <c r="CX47" s="906"/>
      <c r="CY47" s="906"/>
      <c r="CZ47" s="906"/>
      <c r="DA47" s="908"/>
      <c r="DB47" s="908"/>
      <c r="DC47" s="908"/>
      <c r="DD47" s="908"/>
      <c r="DE47" s="908"/>
      <c r="DF47" s="908"/>
      <c r="DG47" s="908"/>
      <c r="DH47" s="908"/>
      <c r="DI47" s="908"/>
      <c r="DJ47" s="908"/>
      <c r="DK47" s="908"/>
      <c r="DL47" s="908"/>
      <c r="DM47" s="908"/>
      <c r="DN47" s="908"/>
      <c r="DO47" s="908"/>
      <c r="DP47" s="908"/>
      <c r="DQ47" s="908"/>
      <c r="DR47" s="908"/>
      <c r="DS47" s="908"/>
      <c r="DT47" s="908"/>
    </row>
    <row r="48" spans="1:124" ht="15.75" hidden="1" customHeight="1" x14ac:dyDescent="0.35">
      <c r="A48" s="795">
        <f>D47</f>
        <v>0</v>
      </c>
      <c r="B48" s="904"/>
      <c r="C48" s="905"/>
      <c r="D48" s="666"/>
      <c r="E48" s="880"/>
      <c r="F48" s="906"/>
      <c r="G48" s="907"/>
      <c r="H48" s="906"/>
      <c r="I48" s="906"/>
      <c r="J48" s="906"/>
      <c r="K48" s="906"/>
      <c r="L48" s="906"/>
      <c r="M48" s="906"/>
      <c r="N48" s="906"/>
      <c r="O48" s="906"/>
      <c r="P48" s="906"/>
      <c r="Q48" s="906"/>
      <c r="R48" s="906"/>
      <c r="S48" s="906"/>
      <c r="T48" s="906"/>
      <c r="U48" s="906"/>
      <c r="V48" s="906"/>
      <c r="W48" s="906"/>
      <c r="X48" s="906"/>
      <c r="Y48" s="906"/>
      <c r="Z48" s="906"/>
      <c r="AA48" s="906"/>
      <c r="AB48" s="906"/>
      <c r="AC48" s="906"/>
      <c r="AD48" s="906"/>
      <c r="AE48" s="906"/>
      <c r="AF48" s="906"/>
      <c r="AG48" s="906"/>
      <c r="AH48" s="906"/>
      <c r="AI48" s="906"/>
      <c r="AJ48" s="906"/>
      <c r="AK48" s="906"/>
      <c r="AL48" s="906"/>
      <c r="AM48" s="906"/>
      <c r="AN48" s="906"/>
      <c r="AO48" s="906"/>
      <c r="AP48" s="906"/>
      <c r="AQ48" s="906"/>
      <c r="AR48" s="906"/>
      <c r="AS48" s="906"/>
      <c r="AT48" s="906"/>
      <c r="AU48" s="906"/>
      <c r="AV48" s="906"/>
      <c r="AW48" s="906"/>
      <c r="AX48" s="906"/>
      <c r="AY48" s="906"/>
      <c r="AZ48" s="906"/>
      <c r="BA48" s="906"/>
      <c r="BB48" s="906"/>
      <c r="BC48" s="906"/>
      <c r="BD48" s="906"/>
      <c r="BE48" s="906"/>
      <c r="BF48" s="906"/>
      <c r="BG48" s="906"/>
      <c r="BH48" s="906"/>
      <c r="BI48" s="906"/>
      <c r="BJ48" s="906"/>
      <c r="BK48" s="906"/>
      <c r="BL48" s="906"/>
      <c r="BM48" s="906"/>
      <c r="BN48" s="906"/>
      <c r="BO48" s="906"/>
      <c r="BP48" s="906"/>
      <c r="BQ48" s="906"/>
      <c r="BR48" s="906"/>
      <c r="BS48" s="906"/>
      <c r="BT48" s="906"/>
      <c r="BU48" s="906"/>
      <c r="BV48" s="906"/>
      <c r="BW48" s="908"/>
      <c r="BX48" s="906"/>
      <c r="BY48" s="906"/>
      <c r="BZ48" s="906"/>
      <c r="CA48" s="906"/>
      <c r="CB48" s="906"/>
      <c r="CC48" s="906"/>
      <c r="CD48" s="906"/>
      <c r="CE48" s="906"/>
      <c r="CF48" s="906"/>
      <c r="CG48" s="906"/>
      <c r="CH48" s="906"/>
      <c r="CI48" s="906"/>
      <c r="CJ48" s="906"/>
      <c r="CK48" s="906"/>
      <c r="CL48" s="906"/>
      <c r="CM48" s="906"/>
      <c r="CN48" s="906"/>
      <c r="CO48" s="906"/>
      <c r="CP48" s="906"/>
      <c r="CQ48" s="906"/>
      <c r="CR48" s="906"/>
      <c r="CS48" s="906"/>
      <c r="CT48" s="906"/>
      <c r="CU48" s="906"/>
      <c r="CV48" s="906"/>
      <c r="CW48" s="906"/>
      <c r="CX48" s="906"/>
      <c r="CY48" s="906"/>
      <c r="CZ48" s="906"/>
      <c r="DA48" s="908"/>
      <c r="DB48" s="908"/>
      <c r="DC48" s="908"/>
      <c r="DD48" s="908"/>
      <c r="DE48" s="908"/>
      <c r="DF48" s="908"/>
      <c r="DG48" s="908"/>
      <c r="DH48" s="908"/>
      <c r="DI48" s="908"/>
      <c r="DJ48" s="908"/>
      <c r="DK48" s="908"/>
      <c r="DL48" s="908"/>
      <c r="DM48" s="908"/>
      <c r="DN48" s="908"/>
      <c r="DO48" s="908"/>
      <c r="DP48" s="908"/>
      <c r="DQ48" s="908"/>
      <c r="DR48" s="908"/>
      <c r="DS48" s="908"/>
      <c r="DT48" s="908"/>
    </row>
    <row r="49" spans="1:124" ht="15.75" hidden="1" customHeight="1" x14ac:dyDescent="0.35">
      <c r="A49" s="909"/>
      <c r="B49" s="904"/>
      <c r="C49" s="905"/>
      <c r="D49" s="666"/>
      <c r="E49" s="5"/>
      <c r="F49" s="906"/>
      <c r="G49" s="907"/>
      <c r="H49" s="906"/>
      <c r="I49" s="906"/>
      <c r="J49" s="906"/>
      <c r="K49" s="906"/>
      <c r="L49" s="906"/>
      <c r="M49" s="906"/>
      <c r="N49" s="906"/>
      <c r="O49" s="906"/>
      <c r="P49" s="906"/>
      <c r="Q49" s="906"/>
      <c r="R49" s="906"/>
      <c r="S49" s="906"/>
      <c r="T49" s="906"/>
      <c r="U49" s="906"/>
      <c r="V49" s="906"/>
      <c r="W49" s="906"/>
      <c r="X49" s="906"/>
      <c r="Y49" s="906"/>
      <c r="Z49" s="906"/>
      <c r="AA49" s="906"/>
      <c r="AB49" s="906"/>
      <c r="AC49" s="906"/>
      <c r="AD49" s="906"/>
      <c r="AE49" s="906"/>
      <c r="AF49" s="906"/>
      <c r="AG49" s="906"/>
      <c r="AH49" s="906"/>
      <c r="AI49" s="906"/>
      <c r="AJ49" s="906"/>
      <c r="AK49" s="906"/>
      <c r="AL49" s="906"/>
      <c r="AM49" s="906"/>
      <c r="AN49" s="906"/>
      <c r="AO49" s="906"/>
      <c r="AP49" s="906"/>
      <c r="AQ49" s="906"/>
      <c r="AR49" s="906"/>
      <c r="AS49" s="906"/>
      <c r="AT49" s="906"/>
      <c r="AU49" s="906"/>
      <c r="AV49" s="906"/>
      <c r="AW49" s="906"/>
      <c r="AX49" s="906"/>
      <c r="AY49" s="906"/>
      <c r="AZ49" s="906"/>
      <c r="BA49" s="906"/>
      <c r="BB49" s="906"/>
      <c r="BC49" s="906"/>
      <c r="BD49" s="906"/>
      <c r="BE49" s="906"/>
      <c r="BF49" s="906"/>
      <c r="BG49" s="906"/>
      <c r="BH49" s="906"/>
      <c r="BI49" s="906"/>
      <c r="BJ49" s="906"/>
      <c r="BK49" s="906"/>
      <c r="BL49" s="906"/>
      <c r="BM49" s="906"/>
      <c r="BN49" s="906"/>
      <c r="BO49" s="906"/>
      <c r="BP49" s="906"/>
      <c r="BQ49" s="906"/>
      <c r="BR49" s="906"/>
      <c r="BS49" s="906"/>
      <c r="BT49" s="906"/>
      <c r="BU49" s="906"/>
      <c r="BV49" s="906"/>
      <c r="BW49" s="908"/>
      <c r="BX49" s="906"/>
      <c r="BY49" s="906"/>
      <c r="BZ49" s="906"/>
      <c r="CA49" s="906"/>
      <c r="CB49" s="906"/>
      <c r="CC49" s="906"/>
      <c r="CD49" s="906"/>
      <c r="CE49" s="906"/>
      <c r="CF49" s="906"/>
      <c r="CG49" s="906"/>
      <c r="CH49" s="906"/>
      <c r="CI49" s="906"/>
      <c r="CJ49" s="906"/>
      <c r="CK49" s="906"/>
      <c r="CL49" s="906"/>
      <c r="CM49" s="906"/>
      <c r="CN49" s="906"/>
      <c r="CO49" s="906"/>
      <c r="CP49" s="906"/>
      <c r="CQ49" s="906"/>
      <c r="CR49" s="906"/>
      <c r="CS49" s="906"/>
      <c r="CT49" s="906"/>
      <c r="CU49" s="906"/>
      <c r="CV49" s="906"/>
      <c r="CW49" s="906"/>
      <c r="CX49" s="906"/>
      <c r="CY49" s="906"/>
      <c r="CZ49" s="906"/>
      <c r="DA49" s="908"/>
      <c r="DB49" s="908"/>
      <c r="DC49" s="908"/>
      <c r="DD49" s="908"/>
      <c r="DE49" s="908"/>
      <c r="DF49" s="908"/>
      <c r="DG49" s="908"/>
      <c r="DH49" s="908"/>
      <c r="DI49" s="908"/>
      <c r="DJ49" s="908"/>
      <c r="DK49" s="908"/>
      <c r="DL49" s="908"/>
      <c r="DM49" s="908"/>
      <c r="DN49" s="908"/>
      <c r="DO49" s="908"/>
      <c r="DP49" s="908"/>
      <c r="DQ49" s="908"/>
      <c r="DR49" s="908"/>
      <c r="DS49" s="908"/>
      <c r="DT49" s="908"/>
    </row>
    <row r="50" spans="1:124" ht="24" hidden="1" customHeight="1" x14ac:dyDescent="0.65">
      <c r="A50" s="895" t="s">
        <v>558</v>
      </c>
      <c r="B50" s="896"/>
      <c r="C50" s="897"/>
      <c r="D50" s="898"/>
      <c r="E50" s="899"/>
      <c r="F50" s="900"/>
      <c r="G50" s="901"/>
      <c r="H50" s="900"/>
      <c r="I50" s="900"/>
      <c r="J50" s="900"/>
      <c r="K50" s="900"/>
      <c r="L50" s="900"/>
      <c r="M50" s="900"/>
      <c r="N50" s="900"/>
      <c r="O50" s="900"/>
      <c r="P50" s="900"/>
      <c r="Q50" s="900"/>
      <c r="R50" s="900"/>
      <c r="S50" s="900"/>
      <c r="T50" s="900"/>
      <c r="U50" s="900"/>
      <c r="V50" s="900"/>
      <c r="W50" s="900"/>
      <c r="X50" s="900"/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900"/>
      <c r="AP50" s="900"/>
      <c r="AQ50" s="900"/>
      <c r="AR50" s="900"/>
      <c r="AS50" s="900"/>
      <c r="AT50" s="900"/>
      <c r="AU50" s="900"/>
      <c r="AV50" s="900"/>
      <c r="AW50" s="900"/>
      <c r="AX50" s="900"/>
      <c r="AY50" s="900"/>
      <c r="AZ50" s="900"/>
      <c r="BA50" s="900"/>
      <c r="BB50" s="900"/>
      <c r="BC50" s="900"/>
      <c r="BD50" s="900"/>
      <c r="BE50" s="900"/>
      <c r="BF50" s="900"/>
      <c r="BG50" s="900"/>
      <c r="BH50" s="900"/>
      <c r="BI50" s="900"/>
      <c r="BJ50" s="900"/>
      <c r="BK50" s="900"/>
      <c r="BL50" s="900"/>
      <c r="BM50" s="900"/>
      <c r="BN50" s="900"/>
      <c r="BO50" s="900"/>
      <c r="BP50" s="900"/>
      <c r="BQ50" s="900"/>
      <c r="BR50" s="900"/>
      <c r="BS50" s="900"/>
      <c r="BT50" s="900"/>
      <c r="BU50" s="900"/>
      <c r="BV50" s="900"/>
      <c r="BW50" s="899"/>
      <c r="BX50" s="900"/>
      <c r="BY50" s="900"/>
      <c r="BZ50" s="900"/>
      <c r="CA50" s="900"/>
      <c r="CB50" s="900"/>
      <c r="CC50" s="900"/>
      <c r="CD50" s="900"/>
      <c r="CE50" s="900"/>
      <c r="CF50" s="900"/>
      <c r="CG50" s="900"/>
      <c r="CH50" s="900"/>
      <c r="CI50" s="900"/>
      <c r="CJ50" s="900"/>
      <c r="CK50" s="900"/>
      <c r="CL50" s="900"/>
      <c r="CM50" s="900"/>
      <c r="CN50" s="900"/>
      <c r="CO50" s="900"/>
      <c r="CP50" s="900"/>
      <c r="CQ50" s="900"/>
      <c r="CR50" s="900"/>
      <c r="CS50" s="900"/>
      <c r="CT50" s="900"/>
      <c r="CU50" s="900"/>
      <c r="CV50" s="900"/>
      <c r="CW50" s="900"/>
      <c r="CX50" s="900"/>
      <c r="CY50" s="900"/>
      <c r="CZ50" s="900"/>
      <c r="DA50" s="902"/>
      <c r="DB50" s="902"/>
      <c r="DC50" s="902"/>
      <c r="DD50" s="902"/>
      <c r="DE50" s="902"/>
      <c r="DF50" s="902"/>
      <c r="DG50" s="902"/>
      <c r="DH50" s="902"/>
      <c r="DI50" s="902"/>
      <c r="DJ50" s="902"/>
      <c r="DK50" s="902"/>
      <c r="DL50" s="902"/>
      <c r="DM50" s="902"/>
      <c r="DN50" s="902"/>
      <c r="DO50" s="902"/>
      <c r="DP50" s="902"/>
      <c r="DQ50" s="902"/>
      <c r="DR50" s="902"/>
      <c r="DS50" s="902"/>
      <c r="DT50" s="902"/>
    </row>
    <row r="51" spans="1:124" ht="15.75" hidden="1" customHeight="1" x14ac:dyDescent="0.35">
      <c r="A51" s="903" t="s">
        <v>476</v>
      </c>
      <c r="B51" s="904"/>
      <c r="C51" s="905"/>
      <c r="D51" s="629">
        <f>LOOKUP(2,1/(F51:CZ51&lt;&gt;""), F51:CZ51)</f>
        <v>0</v>
      </c>
      <c r="E51" s="880"/>
      <c r="F51" s="906">
        <v>0</v>
      </c>
      <c r="G51" s="907"/>
      <c r="H51" s="906"/>
      <c r="I51" s="906"/>
      <c r="J51" s="906"/>
      <c r="K51" s="906"/>
      <c r="L51" s="906"/>
      <c r="M51" s="906"/>
      <c r="N51" s="906"/>
      <c r="O51" s="906"/>
      <c r="P51" s="906"/>
      <c r="Q51" s="906"/>
      <c r="R51" s="906"/>
      <c r="S51" s="906"/>
      <c r="T51" s="906"/>
      <c r="U51" s="906"/>
      <c r="V51" s="906"/>
      <c r="W51" s="906"/>
      <c r="X51" s="906"/>
      <c r="Y51" s="906"/>
      <c r="Z51" s="906"/>
      <c r="AA51" s="906"/>
      <c r="AB51" s="906"/>
      <c r="AC51" s="906"/>
      <c r="AD51" s="906"/>
      <c r="AE51" s="906"/>
      <c r="AF51" s="906"/>
      <c r="AG51" s="906"/>
      <c r="AH51" s="906"/>
      <c r="AI51" s="906"/>
      <c r="AJ51" s="906"/>
      <c r="AK51" s="906"/>
      <c r="AL51" s="906"/>
      <c r="AM51" s="906"/>
      <c r="AN51" s="906"/>
      <c r="AO51" s="906"/>
      <c r="AP51" s="906"/>
      <c r="AQ51" s="906"/>
      <c r="AR51" s="906"/>
      <c r="AS51" s="906"/>
      <c r="AT51" s="906"/>
      <c r="AU51" s="906"/>
      <c r="AV51" s="906"/>
      <c r="AW51" s="906"/>
      <c r="AX51" s="906"/>
      <c r="AY51" s="906"/>
      <c r="AZ51" s="906"/>
      <c r="BA51" s="906"/>
      <c r="BB51" s="906"/>
      <c r="BC51" s="906"/>
      <c r="BD51" s="906"/>
      <c r="BE51" s="906"/>
      <c r="BF51" s="906"/>
      <c r="BG51" s="906"/>
      <c r="BH51" s="906"/>
      <c r="BI51" s="906"/>
      <c r="BJ51" s="906"/>
      <c r="BK51" s="906"/>
      <c r="BL51" s="906"/>
      <c r="BM51" s="906"/>
      <c r="BN51" s="906"/>
      <c r="BO51" s="906"/>
      <c r="BP51" s="906"/>
      <c r="BQ51" s="906"/>
      <c r="BR51" s="906"/>
      <c r="BS51" s="906"/>
      <c r="BT51" s="906"/>
      <c r="BU51" s="906"/>
      <c r="BV51" s="906"/>
      <c r="BW51" s="908"/>
      <c r="BX51" s="906"/>
      <c r="BY51" s="906"/>
      <c r="BZ51" s="906"/>
      <c r="CA51" s="906"/>
      <c r="CB51" s="906"/>
      <c r="CC51" s="906"/>
      <c r="CD51" s="906"/>
      <c r="CE51" s="906"/>
      <c r="CF51" s="906"/>
      <c r="CG51" s="906"/>
      <c r="CH51" s="906"/>
      <c r="CI51" s="906"/>
      <c r="CJ51" s="906"/>
      <c r="CK51" s="906"/>
      <c r="CL51" s="906"/>
      <c r="CM51" s="906"/>
      <c r="CN51" s="906"/>
      <c r="CO51" s="906"/>
      <c r="CP51" s="906"/>
      <c r="CQ51" s="906"/>
      <c r="CR51" s="906"/>
      <c r="CS51" s="906"/>
      <c r="CT51" s="906"/>
      <c r="CU51" s="906"/>
      <c r="CV51" s="906"/>
      <c r="CW51" s="906"/>
      <c r="CX51" s="906"/>
      <c r="CY51" s="906"/>
      <c r="CZ51" s="906"/>
      <c r="DA51" s="908"/>
      <c r="DB51" s="908"/>
      <c r="DC51" s="908"/>
      <c r="DD51" s="908"/>
      <c r="DE51" s="908"/>
      <c r="DF51" s="908"/>
      <c r="DG51" s="908"/>
      <c r="DH51" s="908"/>
      <c r="DI51" s="908"/>
      <c r="DJ51" s="908"/>
      <c r="DK51" s="908"/>
      <c r="DL51" s="908"/>
      <c r="DM51" s="908"/>
      <c r="DN51" s="908"/>
      <c r="DO51" s="908"/>
      <c r="DP51" s="908"/>
      <c r="DQ51" s="908"/>
      <c r="DR51" s="908"/>
      <c r="DS51" s="908"/>
      <c r="DT51" s="908"/>
    </row>
    <row r="52" spans="1:124" ht="15.75" hidden="1" customHeight="1" x14ac:dyDescent="0.5">
      <c r="A52" s="636">
        <f>D51</f>
        <v>0</v>
      </c>
      <c r="B52" s="904"/>
      <c r="C52" s="905"/>
      <c r="D52" s="666"/>
      <c r="E52" s="880"/>
      <c r="F52" s="906"/>
      <c r="G52" s="907"/>
      <c r="H52" s="906"/>
      <c r="I52" s="906"/>
      <c r="J52" s="906"/>
      <c r="K52" s="906"/>
      <c r="L52" s="906"/>
      <c r="M52" s="906"/>
      <c r="N52" s="906"/>
      <c r="O52" s="906"/>
      <c r="P52" s="906"/>
      <c r="Q52" s="906"/>
      <c r="R52" s="906"/>
      <c r="S52" s="906"/>
      <c r="T52" s="906"/>
      <c r="U52" s="906"/>
      <c r="V52" s="906"/>
      <c r="W52" s="906"/>
      <c r="X52" s="906"/>
      <c r="Y52" s="906"/>
      <c r="Z52" s="906"/>
      <c r="AA52" s="906"/>
      <c r="AB52" s="906"/>
      <c r="AC52" s="906"/>
      <c r="AD52" s="906"/>
      <c r="AE52" s="906"/>
      <c r="AF52" s="906"/>
      <c r="AG52" s="906"/>
      <c r="AH52" s="906"/>
      <c r="AI52" s="906"/>
      <c r="AJ52" s="906"/>
      <c r="AK52" s="906"/>
      <c r="AL52" s="906"/>
      <c r="AM52" s="906"/>
      <c r="AN52" s="906"/>
      <c r="AO52" s="906"/>
      <c r="AP52" s="906"/>
      <c r="AQ52" s="906"/>
      <c r="AR52" s="906"/>
      <c r="AS52" s="906"/>
      <c r="AT52" s="906"/>
      <c r="AU52" s="906"/>
      <c r="AV52" s="906"/>
      <c r="AW52" s="906"/>
      <c r="AX52" s="906"/>
      <c r="AY52" s="906"/>
      <c r="AZ52" s="906"/>
      <c r="BA52" s="906"/>
      <c r="BB52" s="906"/>
      <c r="BC52" s="906"/>
      <c r="BD52" s="906"/>
      <c r="BE52" s="906"/>
      <c r="BF52" s="906"/>
      <c r="BG52" s="906"/>
      <c r="BH52" s="906"/>
      <c r="BI52" s="906"/>
      <c r="BJ52" s="906"/>
      <c r="BK52" s="906"/>
      <c r="BL52" s="906"/>
      <c r="BM52" s="906"/>
      <c r="BN52" s="906"/>
      <c r="BO52" s="906"/>
      <c r="BP52" s="906"/>
      <c r="BQ52" s="906"/>
      <c r="BR52" s="906"/>
      <c r="BS52" s="906"/>
      <c r="BT52" s="906"/>
      <c r="BU52" s="906"/>
      <c r="BV52" s="906"/>
      <c r="BW52" s="908"/>
      <c r="BX52" s="906"/>
      <c r="BY52" s="906"/>
      <c r="BZ52" s="906"/>
      <c r="CA52" s="906"/>
      <c r="CB52" s="906"/>
      <c r="CC52" s="906"/>
      <c r="CD52" s="906"/>
      <c r="CE52" s="906"/>
      <c r="CF52" s="906"/>
      <c r="CG52" s="906"/>
      <c r="CH52" s="906"/>
      <c r="CI52" s="906"/>
      <c r="CJ52" s="906"/>
      <c r="CK52" s="906"/>
      <c r="CL52" s="906"/>
      <c r="CM52" s="906"/>
      <c r="CN52" s="906"/>
      <c r="CO52" s="906"/>
      <c r="CP52" s="906"/>
      <c r="CQ52" s="906"/>
      <c r="CR52" s="906"/>
      <c r="CS52" s="906"/>
      <c r="CT52" s="906"/>
      <c r="CU52" s="906"/>
      <c r="CV52" s="906"/>
      <c r="CW52" s="906"/>
      <c r="CX52" s="906"/>
      <c r="CY52" s="906"/>
      <c r="CZ52" s="906"/>
      <c r="DA52" s="908"/>
      <c r="DB52" s="908"/>
      <c r="DC52" s="908"/>
      <c r="DD52" s="908"/>
      <c r="DE52" s="908"/>
      <c r="DF52" s="908"/>
      <c r="DG52" s="908"/>
      <c r="DH52" s="908"/>
      <c r="DI52" s="908"/>
      <c r="DJ52" s="908"/>
      <c r="DK52" s="908"/>
      <c r="DL52" s="908"/>
      <c r="DM52" s="908"/>
      <c r="DN52" s="908"/>
      <c r="DO52" s="908"/>
      <c r="DP52" s="908"/>
      <c r="DQ52" s="908"/>
      <c r="DR52" s="908"/>
      <c r="DS52" s="908"/>
      <c r="DT52" s="908"/>
    </row>
    <row r="53" spans="1:124" ht="15.75" hidden="1" customHeight="1" x14ac:dyDescent="0.35">
      <c r="A53" s="910"/>
      <c r="B53" s="911"/>
      <c r="C53" s="905"/>
      <c r="D53" s="912"/>
      <c r="E53" s="5"/>
      <c r="F53" s="907"/>
      <c r="G53" s="907"/>
      <c r="H53" s="906"/>
      <c r="I53" s="906"/>
      <c r="J53" s="906"/>
      <c r="K53" s="906"/>
      <c r="L53" s="906"/>
      <c r="M53" s="906"/>
      <c r="N53" s="906"/>
      <c r="O53" s="906"/>
      <c r="P53" s="906"/>
      <c r="Q53" s="906"/>
      <c r="R53" s="906"/>
      <c r="S53" s="906"/>
      <c r="T53" s="906"/>
      <c r="U53" s="906"/>
      <c r="V53" s="906"/>
      <c r="W53" s="906"/>
      <c r="X53" s="906"/>
      <c r="Y53" s="906"/>
      <c r="Z53" s="906"/>
      <c r="AA53" s="906"/>
      <c r="AB53" s="906"/>
      <c r="AC53" s="906"/>
      <c r="AD53" s="906"/>
      <c r="AE53" s="906"/>
      <c r="AF53" s="906"/>
      <c r="AG53" s="906"/>
      <c r="AH53" s="906"/>
      <c r="AI53" s="906"/>
      <c r="AJ53" s="906"/>
      <c r="AK53" s="906"/>
      <c r="AL53" s="906"/>
      <c r="AM53" s="906"/>
      <c r="AN53" s="906"/>
      <c r="AO53" s="906"/>
      <c r="AP53" s="906"/>
      <c r="AQ53" s="906"/>
      <c r="AR53" s="906"/>
      <c r="AS53" s="906"/>
      <c r="AT53" s="906"/>
      <c r="AU53" s="906"/>
      <c r="AV53" s="906"/>
      <c r="AW53" s="906"/>
      <c r="AX53" s="906"/>
      <c r="AY53" s="906"/>
      <c r="AZ53" s="906"/>
      <c r="BA53" s="906"/>
      <c r="BB53" s="906"/>
      <c r="BC53" s="906"/>
      <c r="BD53" s="906"/>
      <c r="BE53" s="906"/>
      <c r="BF53" s="906"/>
      <c r="BG53" s="906"/>
      <c r="BH53" s="906"/>
      <c r="BI53" s="906"/>
      <c r="BJ53" s="906"/>
      <c r="BK53" s="906"/>
      <c r="BL53" s="906"/>
      <c r="BM53" s="906"/>
      <c r="BN53" s="906"/>
      <c r="BO53" s="906"/>
      <c r="BP53" s="906"/>
      <c r="BQ53" s="906"/>
      <c r="BR53" s="906"/>
      <c r="BS53" s="906"/>
      <c r="BT53" s="906"/>
      <c r="BU53" s="906"/>
      <c r="BV53" s="906"/>
      <c r="BW53" s="908"/>
      <c r="BX53" s="906"/>
      <c r="BY53" s="906"/>
      <c r="BZ53" s="906"/>
      <c r="CA53" s="906"/>
      <c r="CB53" s="906"/>
      <c r="CC53" s="906"/>
      <c r="CD53" s="906"/>
      <c r="CE53" s="906"/>
      <c r="CF53" s="906"/>
      <c r="CG53" s="906"/>
      <c r="CH53" s="906"/>
      <c r="CI53" s="906"/>
      <c r="CJ53" s="906"/>
      <c r="CK53" s="906"/>
      <c r="CL53" s="906"/>
      <c r="CM53" s="906"/>
      <c r="CN53" s="906"/>
      <c r="CO53" s="906"/>
      <c r="CP53" s="906"/>
      <c r="CQ53" s="906"/>
      <c r="CR53" s="906"/>
      <c r="CS53" s="906"/>
      <c r="CT53" s="906"/>
      <c r="CU53" s="906"/>
      <c r="CV53" s="906"/>
      <c r="CW53" s="906"/>
      <c r="CX53" s="906"/>
      <c r="CY53" s="906"/>
      <c r="CZ53" s="906"/>
      <c r="DA53" s="908"/>
      <c r="DB53" s="908"/>
      <c r="DC53" s="908"/>
      <c r="DD53" s="908"/>
      <c r="DE53" s="908"/>
      <c r="DF53" s="908"/>
      <c r="DG53" s="908"/>
      <c r="DH53" s="908"/>
      <c r="DI53" s="908"/>
      <c r="DJ53" s="908"/>
      <c r="DK53" s="908"/>
      <c r="DL53" s="908"/>
      <c r="DM53" s="908"/>
      <c r="DN53" s="908"/>
      <c r="DO53" s="908"/>
      <c r="DP53" s="908"/>
      <c r="DQ53" s="908"/>
      <c r="DR53" s="908"/>
      <c r="DS53" s="908"/>
      <c r="DT53" s="908"/>
    </row>
    <row r="54" spans="1:124" ht="15.75" hidden="1" customHeight="1" x14ac:dyDescent="0.35">
      <c r="A54" s="913"/>
      <c r="B54" s="914"/>
      <c r="C54" s="913"/>
      <c r="D54" s="913"/>
      <c r="E54" s="913"/>
      <c r="F54" s="913"/>
      <c r="G54" s="913"/>
      <c r="H54" s="913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Y54" s="913"/>
      <c r="Z54" s="913"/>
      <c r="AA54" s="913"/>
      <c r="AB54" s="913"/>
      <c r="AC54" s="913"/>
      <c r="AD54" s="913"/>
      <c r="AE54" s="913"/>
      <c r="AF54" s="913"/>
      <c r="AG54" s="913"/>
      <c r="AH54" s="913"/>
      <c r="AI54" s="913"/>
      <c r="AJ54" s="913"/>
      <c r="AK54" s="913"/>
      <c r="AL54" s="913"/>
      <c r="AM54" s="913"/>
      <c r="AN54" s="913"/>
      <c r="AO54" s="913"/>
      <c r="AP54" s="913"/>
      <c r="AQ54" s="913"/>
      <c r="AR54" s="913"/>
      <c r="AS54" s="913"/>
      <c r="AT54" s="913"/>
      <c r="AU54" s="913"/>
      <c r="AV54" s="913"/>
      <c r="AW54" s="913"/>
      <c r="AX54" s="913"/>
      <c r="AY54" s="913"/>
      <c r="AZ54" s="913"/>
      <c r="BA54" s="913"/>
      <c r="BB54" s="913"/>
      <c r="BC54" s="913"/>
      <c r="BD54" s="913"/>
      <c r="BE54" s="913"/>
      <c r="BF54" s="913"/>
      <c r="BG54" s="913"/>
      <c r="BH54" s="913"/>
      <c r="BI54" s="913"/>
      <c r="BJ54" s="913"/>
      <c r="BK54" s="913"/>
      <c r="BL54" s="913"/>
      <c r="BM54" s="913"/>
      <c r="BN54" s="913"/>
      <c r="BO54" s="913"/>
      <c r="BP54" s="913"/>
      <c r="BQ54" s="913"/>
      <c r="BR54" s="913"/>
      <c r="BS54" s="913"/>
      <c r="BT54" s="913"/>
      <c r="BU54" s="913"/>
      <c r="BV54" s="913"/>
      <c r="BW54" s="913"/>
      <c r="BX54" s="913"/>
      <c r="BY54" s="913"/>
      <c r="BZ54" s="913"/>
      <c r="CA54" s="913"/>
      <c r="CB54" s="913"/>
      <c r="CC54" s="913"/>
      <c r="CD54" s="913"/>
      <c r="CE54" s="913"/>
      <c r="CF54" s="913"/>
      <c r="CG54" s="913"/>
      <c r="CH54" s="913"/>
      <c r="CI54" s="913"/>
      <c r="CJ54" s="913"/>
      <c r="CK54" s="913"/>
      <c r="CL54" s="913"/>
      <c r="CM54" s="913"/>
      <c r="CN54" s="913"/>
      <c r="CO54" s="913"/>
      <c r="CP54" s="913"/>
      <c r="CQ54" s="913"/>
      <c r="CR54" s="913"/>
      <c r="CS54" s="913"/>
      <c r="CT54" s="913"/>
      <c r="CU54" s="913"/>
      <c r="CV54" s="913"/>
      <c r="CW54" s="913"/>
      <c r="CX54" s="913"/>
      <c r="CY54" s="913"/>
      <c r="CZ54" s="913"/>
      <c r="DA54" s="913"/>
      <c r="DB54" s="913"/>
      <c r="DC54" s="913"/>
      <c r="DD54" s="913"/>
      <c r="DE54" s="913"/>
      <c r="DF54" s="913"/>
      <c r="DG54" s="913"/>
      <c r="DH54" s="913"/>
      <c r="DI54" s="913"/>
      <c r="DJ54" s="913"/>
      <c r="DK54" s="913"/>
      <c r="DL54" s="913"/>
      <c r="DM54" s="913"/>
      <c r="DN54" s="913"/>
      <c r="DO54" s="913"/>
      <c r="DP54" s="913"/>
      <c r="DQ54" s="913"/>
      <c r="DR54" s="913"/>
      <c r="DS54" s="913"/>
      <c r="DT54" s="913"/>
    </row>
    <row r="55" spans="1:124" ht="15.75" hidden="1" customHeight="1" x14ac:dyDescent="0.35">
      <c r="A55" s="880"/>
      <c r="B55" s="881"/>
      <c r="C55" s="880"/>
      <c r="D55" s="880"/>
      <c r="E55" s="880"/>
      <c r="F55" s="880"/>
      <c r="G55" s="880"/>
      <c r="H55" s="880"/>
      <c r="I55" s="880"/>
      <c r="J55" s="880"/>
      <c r="K55" s="880"/>
      <c r="L55" s="880"/>
      <c r="M55" s="880"/>
      <c r="N55" s="880"/>
      <c r="O55" s="880"/>
      <c r="P55" s="880"/>
      <c r="Q55" s="880"/>
      <c r="R55" s="880"/>
      <c r="S55" s="880"/>
      <c r="T55" s="880"/>
      <c r="U55" s="880"/>
      <c r="V55" s="880"/>
      <c r="W55" s="880"/>
      <c r="X55" s="880"/>
      <c r="Y55" s="880"/>
      <c r="Z55" s="880"/>
      <c r="AA55" s="880"/>
      <c r="AB55" s="880"/>
      <c r="AC55" s="880"/>
      <c r="AD55" s="880"/>
      <c r="AE55" s="880"/>
      <c r="AF55" s="880"/>
      <c r="AG55" s="880"/>
      <c r="AH55" s="880"/>
      <c r="AI55" s="880"/>
      <c r="AJ55" s="880"/>
      <c r="AK55" s="880"/>
      <c r="AL55" s="880"/>
      <c r="AM55" s="880"/>
      <c r="AN55" s="880"/>
      <c r="AO55" s="880"/>
      <c r="AP55" s="880"/>
      <c r="AQ55" s="880"/>
      <c r="AR55" s="880"/>
      <c r="AS55" s="880"/>
      <c r="AT55" s="880"/>
      <c r="AU55" s="880"/>
      <c r="AV55" s="880"/>
      <c r="AW55" s="880"/>
      <c r="AX55" s="880"/>
      <c r="AY55" s="880"/>
      <c r="AZ55" s="880"/>
      <c r="BA55" s="880"/>
      <c r="BB55" s="880"/>
      <c r="BC55" s="880"/>
      <c r="BD55" s="880"/>
      <c r="BE55" s="880"/>
      <c r="BF55" s="880"/>
      <c r="BG55" s="880"/>
      <c r="BH55" s="880"/>
      <c r="BI55" s="880"/>
      <c r="BJ55" s="880"/>
      <c r="BK55" s="880"/>
      <c r="BL55" s="880"/>
      <c r="BM55" s="880"/>
      <c r="BN55" s="880"/>
      <c r="BO55" s="880"/>
      <c r="BP55" s="880"/>
      <c r="BQ55" s="880"/>
      <c r="BR55" s="880"/>
      <c r="BS55" s="880"/>
      <c r="BT55" s="880"/>
      <c r="BU55" s="880"/>
      <c r="BV55" s="880"/>
      <c r="BW55" s="880"/>
      <c r="BX55" s="880"/>
      <c r="BY55" s="880"/>
      <c r="BZ55" s="880"/>
      <c r="CA55" s="880"/>
      <c r="CB55" s="880"/>
      <c r="CC55" s="880"/>
      <c r="CD55" s="880"/>
      <c r="CE55" s="880"/>
      <c r="CF55" s="880"/>
      <c r="CG55" s="880"/>
      <c r="CH55" s="880"/>
      <c r="CI55" s="880"/>
      <c r="CJ55" s="880"/>
      <c r="CK55" s="880"/>
      <c r="CL55" s="880"/>
      <c r="CM55" s="880"/>
      <c r="CN55" s="880"/>
      <c r="CO55" s="880"/>
      <c r="CP55" s="880"/>
      <c r="CQ55" s="880"/>
      <c r="CR55" s="880"/>
      <c r="CS55" s="880"/>
      <c r="CT55" s="880"/>
      <c r="CU55" s="880"/>
      <c r="CV55" s="880"/>
      <c r="CW55" s="880"/>
      <c r="CX55" s="880"/>
      <c r="CY55" s="880"/>
      <c r="CZ55" s="880"/>
      <c r="DA55" s="880"/>
      <c r="DB55" s="880"/>
      <c r="DC55" s="880"/>
      <c r="DD55" s="880"/>
      <c r="DE55" s="880"/>
      <c r="DF55" s="880"/>
      <c r="DG55" s="880"/>
      <c r="DH55" s="880"/>
      <c r="DI55" s="880"/>
      <c r="DJ55" s="880"/>
      <c r="DK55" s="880"/>
      <c r="DL55" s="880"/>
      <c r="DM55" s="880"/>
      <c r="DN55" s="880"/>
      <c r="DO55" s="880"/>
      <c r="DP55" s="880"/>
      <c r="DQ55" s="880"/>
      <c r="DR55" s="880"/>
      <c r="DS55" s="880"/>
      <c r="DT55" s="880"/>
    </row>
    <row r="56" spans="1:124" ht="30.75" hidden="1" customHeight="1" x14ac:dyDescent="0.95">
      <c r="A56" s="915" t="s">
        <v>493</v>
      </c>
      <c r="B56" s="916"/>
      <c r="C56" s="917"/>
      <c r="D56" s="918"/>
      <c r="E56" s="919"/>
      <c r="F56" s="920"/>
      <c r="G56" s="919"/>
      <c r="H56" s="921"/>
      <c r="I56" s="920"/>
      <c r="J56" s="919"/>
      <c r="K56" s="921"/>
      <c r="L56" s="920"/>
      <c r="M56" s="919"/>
      <c r="N56" s="921"/>
      <c r="O56" s="920"/>
      <c r="P56" s="919"/>
      <c r="Q56" s="921"/>
      <c r="R56" s="920"/>
      <c r="S56" s="919"/>
      <c r="T56" s="921"/>
      <c r="U56" s="920"/>
      <c r="V56" s="919"/>
      <c r="W56" s="921"/>
      <c r="X56" s="920"/>
      <c r="Y56" s="919"/>
      <c r="Z56" s="921"/>
      <c r="AA56" s="920"/>
      <c r="AB56" s="919"/>
      <c r="AC56" s="921"/>
      <c r="AD56" s="920"/>
      <c r="AE56" s="919"/>
      <c r="AF56" s="921"/>
      <c r="AG56" s="920"/>
      <c r="AH56" s="919"/>
      <c r="AI56" s="921"/>
      <c r="AJ56" s="920"/>
      <c r="AK56" s="919"/>
      <c r="AL56" s="921"/>
      <c r="AM56" s="920"/>
      <c r="AN56" s="919"/>
      <c r="AO56" s="921"/>
      <c r="AP56" s="920"/>
      <c r="AQ56" s="919"/>
      <c r="AR56" s="921"/>
      <c r="AS56" s="920"/>
      <c r="AT56" s="919"/>
      <c r="AU56" s="921"/>
      <c r="AV56" s="920"/>
      <c r="AW56" s="919"/>
      <c r="AX56" s="921"/>
      <c r="AY56" s="920"/>
      <c r="AZ56" s="919"/>
      <c r="BA56" s="921"/>
      <c r="BB56" s="920"/>
      <c r="BC56" s="919"/>
      <c r="BD56" s="921"/>
      <c r="BE56" s="920"/>
      <c r="BF56" s="919"/>
      <c r="BG56" s="921"/>
      <c r="BH56" s="920"/>
      <c r="BI56" s="919"/>
      <c r="BJ56" s="921"/>
      <c r="BK56" s="920"/>
      <c r="BL56" s="919"/>
      <c r="BM56" s="921"/>
      <c r="BN56" s="920"/>
      <c r="BO56" s="919"/>
      <c r="BP56" s="921"/>
      <c r="BQ56" s="920"/>
      <c r="BR56" s="919"/>
      <c r="BS56" s="921"/>
      <c r="BT56" s="920"/>
      <c r="BU56" s="919"/>
      <c r="BV56" s="921"/>
      <c r="BW56" s="920"/>
      <c r="BX56" s="919"/>
      <c r="BY56" s="921"/>
      <c r="BZ56" s="920"/>
      <c r="CA56" s="919"/>
      <c r="CB56" s="921"/>
      <c r="CC56" s="920"/>
      <c r="CD56" s="919"/>
      <c r="CE56" s="921"/>
      <c r="CF56" s="920"/>
      <c r="CG56" s="919"/>
      <c r="CH56" s="921"/>
      <c r="CI56" s="920"/>
      <c r="CJ56" s="919"/>
      <c r="CK56" s="921"/>
      <c r="CL56" s="920"/>
      <c r="CM56" s="919"/>
      <c r="CN56" s="921"/>
      <c r="CO56" s="920"/>
      <c r="CP56" s="919"/>
      <c r="CQ56" s="921"/>
      <c r="CR56" s="920"/>
      <c r="CS56" s="919"/>
      <c r="CT56" s="921"/>
      <c r="CU56" s="920"/>
      <c r="CV56" s="919"/>
      <c r="CW56" s="921"/>
      <c r="CX56" s="920"/>
      <c r="CY56" s="919"/>
      <c r="CZ56" s="921"/>
      <c r="DA56" s="919"/>
      <c r="DB56" s="919"/>
      <c r="DC56" s="919"/>
      <c r="DD56" s="919"/>
      <c r="DE56" s="919"/>
      <c r="DF56" s="919"/>
      <c r="DG56" s="919"/>
      <c r="DH56" s="919"/>
      <c r="DI56" s="919"/>
      <c r="DJ56" s="919"/>
      <c r="DK56" s="919"/>
      <c r="DL56" s="919"/>
      <c r="DM56" s="919"/>
      <c r="DN56" s="919"/>
      <c r="DO56" s="919"/>
      <c r="DP56" s="919"/>
      <c r="DQ56" s="919"/>
      <c r="DR56" s="919"/>
      <c r="DS56" s="919"/>
      <c r="DT56" s="919"/>
    </row>
    <row r="57" spans="1:124" ht="15.75" hidden="1" customHeight="1" x14ac:dyDescent="0.35">
      <c r="A57" s="1872" t="s">
        <v>473</v>
      </c>
      <c r="B57" s="1873" t="s">
        <v>474</v>
      </c>
      <c r="C57" s="1874" t="s">
        <v>475</v>
      </c>
      <c r="D57" s="1875" t="s">
        <v>476</v>
      </c>
      <c r="E57" s="1876" t="s">
        <v>8</v>
      </c>
      <c r="F57" s="1871" t="s">
        <v>494</v>
      </c>
      <c r="G57" s="1871"/>
      <c r="H57" s="1871"/>
      <c r="I57" s="1871" t="s">
        <v>494</v>
      </c>
      <c r="J57" s="1871"/>
      <c r="K57" s="1871"/>
      <c r="L57" s="1871" t="s">
        <v>494</v>
      </c>
      <c r="M57" s="1871"/>
      <c r="N57" s="1871"/>
      <c r="O57" s="1871" t="s">
        <v>494</v>
      </c>
      <c r="P57" s="1871"/>
      <c r="Q57" s="1871"/>
      <c r="R57" s="1871" t="s">
        <v>494</v>
      </c>
      <c r="S57" s="1871"/>
      <c r="T57" s="1871"/>
      <c r="U57" s="1871" t="s">
        <v>494</v>
      </c>
      <c r="V57" s="1871"/>
      <c r="W57" s="1871"/>
      <c r="X57" s="1871" t="s">
        <v>494</v>
      </c>
      <c r="Y57" s="1871"/>
      <c r="Z57" s="1871"/>
      <c r="AA57" s="1871" t="s">
        <v>494</v>
      </c>
      <c r="AB57" s="1871"/>
      <c r="AC57" s="1871"/>
      <c r="AD57" s="1871" t="s">
        <v>494</v>
      </c>
      <c r="AE57" s="1871"/>
      <c r="AF57" s="1871"/>
      <c r="AG57" s="1871" t="s">
        <v>494</v>
      </c>
      <c r="AH57" s="1871"/>
      <c r="AI57" s="1871"/>
      <c r="AJ57" s="1871" t="s">
        <v>494</v>
      </c>
      <c r="AK57" s="1871"/>
      <c r="AL57" s="1871"/>
      <c r="AM57" s="1871" t="s">
        <v>494</v>
      </c>
      <c r="AN57" s="1871"/>
      <c r="AO57" s="1871"/>
      <c r="AP57" s="1871" t="s">
        <v>494</v>
      </c>
      <c r="AQ57" s="1871"/>
      <c r="AR57" s="1871"/>
      <c r="AS57" s="1871" t="s">
        <v>494</v>
      </c>
      <c r="AT57" s="1871"/>
      <c r="AU57" s="1871"/>
      <c r="AV57" s="1871" t="s">
        <v>494</v>
      </c>
      <c r="AW57" s="1871"/>
      <c r="AX57" s="1871"/>
      <c r="AY57" s="1871" t="s">
        <v>494</v>
      </c>
      <c r="AZ57" s="1871"/>
      <c r="BA57" s="1871"/>
      <c r="BB57" s="1871" t="s">
        <v>494</v>
      </c>
      <c r="BC57" s="1871"/>
      <c r="BD57" s="1871"/>
      <c r="BE57" s="1871" t="s">
        <v>494</v>
      </c>
      <c r="BF57" s="1871"/>
      <c r="BG57" s="1871"/>
      <c r="BH57" s="1871" t="s">
        <v>494</v>
      </c>
      <c r="BI57" s="1871"/>
      <c r="BJ57" s="1871"/>
      <c r="BK57" s="1871" t="s">
        <v>494</v>
      </c>
      <c r="BL57" s="1871"/>
      <c r="BM57" s="1871"/>
      <c r="BN57" s="1871" t="s">
        <v>494</v>
      </c>
      <c r="BO57" s="1871"/>
      <c r="BP57" s="1871"/>
      <c r="BQ57" s="1871" t="s">
        <v>494</v>
      </c>
      <c r="BR57" s="1871"/>
      <c r="BS57" s="1871"/>
      <c r="BT57" s="1871" t="s">
        <v>494</v>
      </c>
      <c r="BU57" s="1871"/>
      <c r="BV57" s="1871"/>
      <c r="BW57" s="1871" t="s">
        <v>494</v>
      </c>
      <c r="BX57" s="1871"/>
      <c r="BY57" s="1871"/>
      <c r="BZ57" s="1871" t="s">
        <v>494</v>
      </c>
      <c r="CA57" s="1871"/>
      <c r="CB57" s="1871"/>
      <c r="CC57" s="1871" t="s">
        <v>494</v>
      </c>
      <c r="CD57" s="1871"/>
      <c r="CE57" s="1871"/>
      <c r="CF57" s="1871" t="s">
        <v>494</v>
      </c>
      <c r="CG57" s="1871"/>
      <c r="CH57" s="1871"/>
      <c r="CI57" s="1871" t="s">
        <v>494</v>
      </c>
      <c r="CJ57" s="1871"/>
      <c r="CK57" s="1871"/>
      <c r="CL57" s="1871" t="s">
        <v>494</v>
      </c>
      <c r="CM57" s="1871"/>
      <c r="CN57" s="1871"/>
      <c r="CO57" s="1871" t="s">
        <v>494</v>
      </c>
      <c r="CP57" s="1871"/>
      <c r="CQ57" s="1871"/>
      <c r="CR57" s="1871" t="s">
        <v>494</v>
      </c>
      <c r="CS57" s="1871"/>
      <c r="CT57" s="1871"/>
      <c r="CU57" s="1871" t="s">
        <v>494</v>
      </c>
      <c r="CV57" s="1871"/>
      <c r="CW57" s="1871"/>
      <c r="CX57" s="1871" t="s">
        <v>494</v>
      </c>
      <c r="CY57" s="1871"/>
      <c r="CZ57" s="1871"/>
      <c r="DA57" s="891"/>
      <c r="DB57" s="891"/>
      <c r="DC57" s="891"/>
      <c r="DD57" s="891"/>
      <c r="DE57" s="891"/>
      <c r="DF57" s="891"/>
      <c r="DG57" s="891"/>
      <c r="DH57" s="891"/>
      <c r="DI57" s="891"/>
      <c r="DJ57" s="891"/>
      <c r="DK57" s="891"/>
      <c r="DL57" s="891"/>
      <c r="DM57" s="891"/>
      <c r="DN57" s="891"/>
      <c r="DO57" s="891"/>
      <c r="DP57" s="891"/>
      <c r="DQ57" s="891"/>
      <c r="DR57" s="891"/>
      <c r="DS57" s="891"/>
      <c r="DT57" s="891"/>
    </row>
    <row r="58" spans="1:124" ht="15.75" hidden="1" customHeight="1" x14ac:dyDescent="0.35">
      <c r="A58" s="1872"/>
      <c r="B58" s="1873"/>
      <c r="C58" s="1874"/>
      <c r="D58" s="1875"/>
      <c r="E58" s="1876"/>
      <c r="F58" s="922" t="s">
        <v>477</v>
      </c>
      <c r="G58" s="923" t="s">
        <v>478</v>
      </c>
      <c r="H58" s="924" t="s">
        <v>479</v>
      </c>
      <c r="I58" s="922" t="s">
        <v>477</v>
      </c>
      <c r="J58" s="923" t="s">
        <v>478</v>
      </c>
      <c r="K58" s="924" t="s">
        <v>479</v>
      </c>
      <c r="L58" s="922" t="s">
        <v>477</v>
      </c>
      <c r="M58" s="923" t="s">
        <v>478</v>
      </c>
      <c r="N58" s="924" t="s">
        <v>479</v>
      </c>
      <c r="O58" s="922" t="s">
        <v>477</v>
      </c>
      <c r="P58" s="923" t="s">
        <v>478</v>
      </c>
      <c r="Q58" s="924" t="s">
        <v>479</v>
      </c>
      <c r="R58" s="922" t="s">
        <v>477</v>
      </c>
      <c r="S58" s="923" t="s">
        <v>478</v>
      </c>
      <c r="T58" s="924" t="s">
        <v>479</v>
      </c>
      <c r="U58" s="922" t="s">
        <v>477</v>
      </c>
      <c r="V58" s="923" t="s">
        <v>478</v>
      </c>
      <c r="W58" s="924" t="s">
        <v>479</v>
      </c>
      <c r="X58" s="922" t="s">
        <v>477</v>
      </c>
      <c r="Y58" s="923" t="s">
        <v>478</v>
      </c>
      <c r="Z58" s="924" t="s">
        <v>479</v>
      </c>
      <c r="AA58" s="922" t="s">
        <v>477</v>
      </c>
      <c r="AB58" s="923" t="s">
        <v>478</v>
      </c>
      <c r="AC58" s="924" t="s">
        <v>479</v>
      </c>
      <c r="AD58" s="922" t="s">
        <v>477</v>
      </c>
      <c r="AE58" s="923" t="s">
        <v>478</v>
      </c>
      <c r="AF58" s="924" t="s">
        <v>479</v>
      </c>
      <c r="AG58" s="922" t="s">
        <v>477</v>
      </c>
      <c r="AH58" s="923" t="s">
        <v>478</v>
      </c>
      <c r="AI58" s="924" t="s">
        <v>479</v>
      </c>
      <c r="AJ58" s="922" t="s">
        <v>477</v>
      </c>
      <c r="AK58" s="923" t="s">
        <v>478</v>
      </c>
      <c r="AL58" s="924" t="s">
        <v>479</v>
      </c>
      <c r="AM58" s="922" t="s">
        <v>477</v>
      </c>
      <c r="AN58" s="923" t="s">
        <v>478</v>
      </c>
      <c r="AO58" s="924" t="s">
        <v>479</v>
      </c>
      <c r="AP58" s="922" t="s">
        <v>477</v>
      </c>
      <c r="AQ58" s="923" t="s">
        <v>478</v>
      </c>
      <c r="AR58" s="924" t="s">
        <v>479</v>
      </c>
      <c r="AS58" s="922" t="s">
        <v>477</v>
      </c>
      <c r="AT58" s="923" t="s">
        <v>478</v>
      </c>
      <c r="AU58" s="924" t="s">
        <v>479</v>
      </c>
      <c r="AV58" s="922" t="s">
        <v>477</v>
      </c>
      <c r="AW58" s="923" t="s">
        <v>478</v>
      </c>
      <c r="AX58" s="924" t="s">
        <v>479</v>
      </c>
      <c r="AY58" s="922" t="s">
        <v>477</v>
      </c>
      <c r="AZ58" s="923" t="s">
        <v>478</v>
      </c>
      <c r="BA58" s="924" t="s">
        <v>479</v>
      </c>
      <c r="BB58" s="922" t="s">
        <v>477</v>
      </c>
      <c r="BC58" s="923" t="s">
        <v>478</v>
      </c>
      <c r="BD58" s="924" t="s">
        <v>479</v>
      </c>
      <c r="BE58" s="922" t="s">
        <v>477</v>
      </c>
      <c r="BF58" s="923" t="s">
        <v>478</v>
      </c>
      <c r="BG58" s="924" t="s">
        <v>479</v>
      </c>
      <c r="BH58" s="922" t="s">
        <v>477</v>
      </c>
      <c r="BI58" s="923" t="s">
        <v>478</v>
      </c>
      <c r="BJ58" s="924" t="s">
        <v>479</v>
      </c>
      <c r="BK58" s="922" t="s">
        <v>477</v>
      </c>
      <c r="BL58" s="923" t="s">
        <v>478</v>
      </c>
      <c r="BM58" s="924" t="s">
        <v>479</v>
      </c>
      <c r="BN58" s="922" t="s">
        <v>477</v>
      </c>
      <c r="BO58" s="923" t="s">
        <v>478</v>
      </c>
      <c r="BP58" s="924" t="s">
        <v>479</v>
      </c>
      <c r="BQ58" s="922" t="s">
        <v>477</v>
      </c>
      <c r="BR58" s="923" t="s">
        <v>478</v>
      </c>
      <c r="BS58" s="924" t="s">
        <v>479</v>
      </c>
      <c r="BT58" s="922" t="s">
        <v>477</v>
      </c>
      <c r="BU58" s="923" t="s">
        <v>478</v>
      </c>
      <c r="BV58" s="924" t="s">
        <v>479</v>
      </c>
      <c r="BW58" s="922" t="s">
        <v>477</v>
      </c>
      <c r="BX58" s="923" t="s">
        <v>478</v>
      </c>
      <c r="BY58" s="924" t="s">
        <v>479</v>
      </c>
      <c r="BZ58" s="922" t="s">
        <v>477</v>
      </c>
      <c r="CA58" s="923" t="s">
        <v>478</v>
      </c>
      <c r="CB58" s="924" t="s">
        <v>479</v>
      </c>
      <c r="CC58" s="922" t="s">
        <v>477</v>
      </c>
      <c r="CD58" s="923" t="s">
        <v>478</v>
      </c>
      <c r="CE58" s="924" t="s">
        <v>479</v>
      </c>
      <c r="CF58" s="922" t="s">
        <v>477</v>
      </c>
      <c r="CG58" s="923" t="s">
        <v>478</v>
      </c>
      <c r="CH58" s="924" t="s">
        <v>479</v>
      </c>
      <c r="CI58" s="922" t="s">
        <v>477</v>
      </c>
      <c r="CJ58" s="923" t="s">
        <v>478</v>
      </c>
      <c r="CK58" s="924" t="s">
        <v>479</v>
      </c>
      <c r="CL58" s="922" t="s">
        <v>477</v>
      </c>
      <c r="CM58" s="923" t="s">
        <v>478</v>
      </c>
      <c r="CN58" s="924" t="s">
        <v>479</v>
      </c>
      <c r="CO58" s="922" t="s">
        <v>477</v>
      </c>
      <c r="CP58" s="923" t="s">
        <v>478</v>
      </c>
      <c r="CQ58" s="924" t="s">
        <v>479</v>
      </c>
      <c r="CR58" s="922" t="s">
        <v>477</v>
      </c>
      <c r="CS58" s="923" t="s">
        <v>478</v>
      </c>
      <c r="CT58" s="924" t="s">
        <v>479</v>
      </c>
      <c r="CU58" s="922" t="s">
        <v>477</v>
      </c>
      <c r="CV58" s="923" t="s">
        <v>478</v>
      </c>
      <c r="CW58" s="924" t="s">
        <v>479</v>
      </c>
      <c r="CX58" s="922" t="s">
        <v>477</v>
      </c>
      <c r="CY58" s="923" t="s">
        <v>478</v>
      </c>
      <c r="CZ58" s="924" t="s">
        <v>479</v>
      </c>
      <c r="DA58" s="894"/>
      <c r="DB58" s="894"/>
      <c r="DC58" s="894"/>
      <c r="DD58" s="894"/>
      <c r="DE58" s="894"/>
      <c r="DF58" s="894"/>
      <c r="DG58" s="894"/>
      <c r="DH58" s="894"/>
      <c r="DI58" s="894"/>
      <c r="DJ58" s="894"/>
      <c r="DK58" s="894"/>
      <c r="DL58" s="894"/>
      <c r="DM58" s="894"/>
      <c r="DN58" s="894"/>
      <c r="DO58" s="894"/>
      <c r="DP58" s="894"/>
      <c r="DQ58" s="894"/>
      <c r="DR58" s="894"/>
      <c r="DS58" s="894"/>
      <c r="DT58" s="894"/>
    </row>
    <row r="59" spans="1:124" ht="24.75" hidden="1" customHeight="1" x14ac:dyDescent="0.65">
      <c r="A59" s="925" t="s">
        <v>555</v>
      </c>
      <c r="B59" s="926"/>
      <c r="C59" s="927"/>
      <c r="D59" s="928"/>
      <c r="E59" s="929"/>
      <c r="F59" s="930"/>
      <c r="G59" s="929"/>
      <c r="H59" s="931"/>
      <c r="I59" s="930"/>
      <c r="J59" s="929"/>
      <c r="K59" s="931"/>
      <c r="L59" s="930"/>
      <c r="M59" s="929"/>
      <c r="N59" s="931"/>
      <c r="O59" s="930"/>
      <c r="P59" s="929"/>
      <c r="Q59" s="931"/>
      <c r="R59" s="930"/>
      <c r="S59" s="929"/>
      <c r="T59" s="931"/>
      <c r="U59" s="930"/>
      <c r="V59" s="929"/>
      <c r="W59" s="931"/>
      <c r="X59" s="930"/>
      <c r="Y59" s="929"/>
      <c r="Z59" s="931"/>
      <c r="AA59" s="930"/>
      <c r="AB59" s="929"/>
      <c r="AC59" s="931"/>
      <c r="AD59" s="930"/>
      <c r="AE59" s="929"/>
      <c r="AF59" s="931"/>
      <c r="AG59" s="930"/>
      <c r="AH59" s="929"/>
      <c r="AI59" s="931"/>
      <c r="AJ59" s="930"/>
      <c r="AK59" s="929"/>
      <c r="AL59" s="931"/>
      <c r="AM59" s="930"/>
      <c r="AN59" s="929"/>
      <c r="AO59" s="931"/>
      <c r="AP59" s="930"/>
      <c r="AQ59" s="929"/>
      <c r="AR59" s="931"/>
      <c r="AS59" s="930"/>
      <c r="AT59" s="929"/>
      <c r="AU59" s="931"/>
      <c r="AV59" s="930"/>
      <c r="AW59" s="929"/>
      <c r="AX59" s="931"/>
      <c r="AY59" s="930"/>
      <c r="AZ59" s="929"/>
      <c r="BA59" s="931"/>
      <c r="BB59" s="930"/>
      <c r="BC59" s="929"/>
      <c r="BD59" s="931"/>
      <c r="BE59" s="930"/>
      <c r="BF59" s="929"/>
      <c r="BG59" s="931"/>
      <c r="BH59" s="930"/>
      <c r="BI59" s="929"/>
      <c r="BJ59" s="931"/>
      <c r="BK59" s="930"/>
      <c r="BL59" s="929"/>
      <c r="BM59" s="931"/>
      <c r="BN59" s="930"/>
      <c r="BO59" s="929"/>
      <c r="BP59" s="931"/>
      <c r="BQ59" s="930"/>
      <c r="BR59" s="929"/>
      <c r="BS59" s="931"/>
      <c r="BT59" s="930"/>
      <c r="BU59" s="929"/>
      <c r="BV59" s="931"/>
      <c r="BW59" s="930"/>
      <c r="BX59" s="929"/>
      <c r="BY59" s="931"/>
      <c r="BZ59" s="930"/>
      <c r="CA59" s="929"/>
      <c r="CB59" s="931"/>
      <c r="CC59" s="930"/>
      <c r="CD59" s="929"/>
      <c r="CE59" s="931"/>
      <c r="CF59" s="930"/>
      <c r="CG59" s="929"/>
      <c r="CH59" s="931"/>
      <c r="CI59" s="930"/>
      <c r="CJ59" s="929"/>
      <c r="CK59" s="931"/>
      <c r="CL59" s="930"/>
      <c r="CM59" s="929"/>
      <c r="CN59" s="931"/>
      <c r="CO59" s="930"/>
      <c r="CP59" s="929"/>
      <c r="CQ59" s="931"/>
      <c r="CR59" s="930"/>
      <c r="CS59" s="929"/>
      <c r="CT59" s="931"/>
      <c r="CU59" s="930"/>
      <c r="CV59" s="929"/>
      <c r="CW59" s="931"/>
      <c r="CX59" s="930"/>
      <c r="CY59" s="929"/>
      <c r="CZ59" s="931"/>
      <c r="DA59" s="932"/>
      <c r="DB59" s="932"/>
      <c r="DC59" s="932"/>
      <c r="DD59" s="932"/>
      <c r="DE59" s="932"/>
      <c r="DF59" s="932"/>
      <c r="DG59" s="932"/>
      <c r="DH59" s="932"/>
      <c r="DI59" s="932"/>
      <c r="DJ59" s="932"/>
      <c r="DK59" s="932"/>
      <c r="DL59" s="932"/>
      <c r="DM59" s="932"/>
      <c r="DN59" s="932"/>
      <c r="DO59" s="932"/>
      <c r="DP59" s="932"/>
      <c r="DQ59" s="932"/>
      <c r="DR59" s="932"/>
      <c r="DS59" s="932"/>
      <c r="DT59" s="932"/>
    </row>
    <row r="60" spans="1:124" ht="15.75" hidden="1" customHeight="1" x14ac:dyDescent="0.35">
      <c r="A60" s="933"/>
      <c r="B60" s="934"/>
      <c r="C60" s="935"/>
      <c r="D60" s="660">
        <f t="shared" ref="D60:D67" si="72">LOOKUP(2,1/(F60:CZ60&lt;&gt;""),F60:CZ60)</f>
        <v>0</v>
      </c>
      <c r="E60" s="5"/>
      <c r="F60" s="936"/>
      <c r="G60" s="937"/>
      <c r="H60" s="663">
        <f t="shared" ref="H60:H68" si="73">F60-G60</f>
        <v>0</v>
      </c>
      <c r="I60" s="936"/>
      <c r="J60" s="937"/>
      <c r="K60" s="664">
        <f t="shared" ref="K60:K68" si="74">H60+I60-J60</f>
        <v>0</v>
      </c>
      <c r="L60" s="936"/>
      <c r="M60" s="937"/>
      <c r="N60" s="664">
        <f t="shared" ref="N60:N68" si="75">K60+L60-M60</f>
        <v>0</v>
      </c>
      <c r="O60" s="936"/>
      <c r="P60" s="937"/>
      <c r="Q60" s="664">
        <f t="shared" ref="Q60:Q68" si="76">N60+O60-P60</f>
        <v>0</v>
      </c>
      <c r="R60" s="936"/>
      <c r="S60" s="937"/>
      <c r="T60" s="664">
        <f t="shared" ref="T60:T68" si="77">Q60+R60-S60</f>
        <v>0</v>
      </c>
      <c r="U60" s="936"/>
      <c r="V60" s="937"/>
      <c r="W60" s="664">
        <f t="shared" ref="W60:W68" si="78">T60+U60-V60</f>
        <v>0</v>
      </c>
      <c r="X60" s="936"/>
      <c r="Y60" s="937"/>
      <c r="Z60" s="664">
        <f t="shared" ref="Z60:Z68" si="79">W60+X60-Y60</f>
        <v>0</v>
      </c>
      <c r="AA60" s="936"/>
      <c r="AB60" s="937"/>
      <c r="AC60" s="664">
        <f t="shared" ref="AC60:AC68" si="80">Z60+AA60-AB60</f>
        <v>0</v>
      </c>
      <c r="AD60" s="936"/>
      <c r="AE60" s="937"/>
      <c r="AF60" s="664">
        <f t="shared" ref="AF60:AF68" si="81">AC60+AD60-AE60</f>
        <v>0</v>
      </c>
      <c r="AG60" s="936"/>
      <c r="AH60" s="937"/>
      <c r="AI60" s="664">
        <f t="shared" ref="AI60:AI68" si="82">AF60+AG60-AH60</f>
        <v>0</v>
      </c>
      <c r="AJ60" s="936"/>
      <c r="AK60" s="937"/>
      <c r="AL60" s="664">
        <f t="shared" ref="AL60:AL68" si="83">AI60+AJ60-AK60</f>
        <v>0</v>
      </c>
      <c r="AM60" s="936"/>
      <c r="AN60" s="937"/>
      <c r="AO60" s="664">
        <f t="shared" ref="AO60:AO68" si="84">AL60+AM60-AN60</f>
        <v>0</v>
      </c>
      <c r="AP60" s="936"/>
      <c r="AQ60" s="937"/>
      <c r="AR60" s="664">
        <f t="shared" ref="AR60:AR68" si="85">AO60+AP60-AQ60</f>
        <v>0</v>
      </c>
      <c r="AS60" s="936"/>
      <c r="AT60" s="937"/>
      <c r="AU60" s="664">
        <f t="shared" ref="AU60:AU68" si="86">AR60+AS60-AT60</f>
        <v>0</v>
      </c>
      <c r="AV60" s="936"/>
      <c r="AW60" s="937"/>
      <c r="AX60" s="664">
        <f t="shared" ref="AX60:AX68" si="87">AU60+AV60-AW60</f>
        <v>0</v>
      </c>
      <c r="AY60" s="936"/>
      <c r="AZ60" s="937"/>
      <c r="BA60" s="664">
        <f t="shared" ref="BA60:BA68" si="88">AX60+AY60-AZ60</f>
        <v>0</v>
      </c>
      <c r="BB60" s="936"/>
      <c r="BC60" s="937"/>
      <c r="BD60" s="664">
        <f t="shared" ref="BD60:BD68" si="89">BA60+BB60-BC60</f>
        <v>0</v>
      </c>
      <c r="BE60" s="936"/>
      <c r="BF60" s="937"/>
      <c r="BG60" s="664">
        <f t="shared" ref="BG60:BG68" si="90">BD60+BE60-BF60</f>
        <v>0</v>
      </c>
      <c r="BH60" s="936"/>
      <c r="BI60" s="937"/>
      <c r="BJ60" s="664">
        <f t="shared" ref="BJ60:BJ68" si="91">BG60+BH60-BI60</f>
        <v>0</v>
      </c>
      <c r="BK60" s="936"/>
      <c r="BL60" s="937"/>
      <c r="BM60" s="664">
        <f t="shared" ref="BM60:BM68" si="92">BJ60+BK60-BL60</f>
        <v>0</v>
      </c>
      <c r="BN60" s="936"/>
      <c r="BO60" s="937"/>
      <c r="BP60" s="664">
        <f t="shared" ref="BP60:BP68" si="93">BM60+BN60-BO60</f>
        <v>0</v>
      </c>
      <c r="BQ60" s="936"/>
      <c r="BR60" s="937"/>
      <c r="BS60" s="664">
        <f t="shared" ref="BS60:BS68" si="94">BP60+BQ60-BR60</f>
        <v>0</v>
      </c>
      <c r="BT60" s="936"/>
      <c r="BU60" s="937"/>
      <c r="BV60" s="664">
        <f t="shared" ref="BV60:BV68" si="95">BS60+BT60-BU60</f>
        <v>0</v>
      </c>
      <c r="BW60" s="936"/>
      <c r="BX60" s="937"/>
      <c r="BY60" s="664">
        <f t="shared" ref="BY60:BY68" si="96">BV60+BW60-BX60</f>
        <v>0</v>
      </c>
      <c r="BZ60" s="936"/>
      <c r="CA60" s="937"/>
      <c r="CB60" s="664">
        <f t="shared" ref="CB60:CB68" si="97">BY60+BZ60-CA60</f>
        <v>0</v>
      </c>
      <c r="CC60" s="936"/>
      <c r="CD60" s="937"/>
      <c r="CE60" s="664">
        <f t="shared" ref="CE60:CE68" si="98">CB60+CC60-CD60</f>
        <v>0</v>
      </c>
      <c r="CF60" s="936"/>
      <c r="CG60" s="937"/>
      <c r="CH60" s="664">
        <f t="shared" ref="CH60:CH68" si="99">CE60+CF60-CG60</f>
        <v>0</v>
      </c>
      <c r="CI60" s="936"/>
      <c r="CJ60" s="937"/>
      <c r="CK60" s="664">
        <f t="shared" ref="CK60:CK68" si="100">CH60+CI60-CJ60</f>
        <v>0</v>
      </c>
      <c r="CL60" s="936"/>
      <c r="CM60" s="937"/>
      <c r="CN60" s="664">
        <f t="shared" ref="CN60:CN68" si="101">CK60+CL60-CM60</f>
        <v>0</v>
      </c>
      <c r="CO60" s="936"/>
      <c r="CP60" s="937"/>
      <c r="CQ60" s="664">
        <f t="shared" ref="CQ60:CQ68" si="102">CN60+CO60-CP60</f>
        <v>0</v>
      </c>
      <c r="CR60" s="936"/>
      <c r="CS60" s="937"/>
      <c r="CT60" s="664">
        <f t="shared" ref="CT60:CT68" si="103">CQ60+CR60-CS60</f>
        <v>0</v>
      </c>
      <c r="CU60" s="936"/>
      <c r="CV60" s="937"/>
      <c r="CW60" s="664">
        <f t="shared" ref="CW60:CW68" si="104">CT60+CU60-CV60</f>
        <v>0</v>
      </c>
      <c r="CX60" s="936"/>
      <c r="CY60" s="937"/>
      <c r="CZ60" s="664">
        <f t="shared" ref="CZ60:CZ68" si="105">CW60+CX60-CY60</f>
        <v>0</v>
      </c>
      <c r="DA60" s="937"/>
      <c r="DB60" s="937"/>
      <c r="DC60" s="937"/>
      <c r="DD60" s="937"/>
      <c r="DE60" s="937"/>
      <c r="DF60" s="937"/>
      <c r="DG60" s="937"/>
      <c r="DH60" s="937"/>
      <c r="DI60" s="937"/>
      <c r="DJ60" s="937"/>
      <c r="DK60" s="937"/>
      <c r="DL60" s="937"/>
      <c r="DM60" s="937"/>
      <c r="DN60" s="937"/>
      <c r="DO60" s="937"/>
      <c r="DP60" s="937"/>
      <c r="DQ60" s="937"/>
      <c r="DR60" s="937"/>
      <c r="DS60" s="937"/>
      <c r="DT60" s="937"/>
    </row>
    <row r="61" spans="1:124" ht="15.75" hidden="1" customHeight="1" x14ac:dyDescent="0.35">
      <c r="A61" s="938" t="s">
        <v>476</v>
      </c>
      <c r="B61" s="934"/>
      <c r="C61" s="935"/>
      <c r="D61" s="666">
        <f t="shared" si="72"/>
        <v>0</v>
      </c>
      <c r="E61" s="5"/>
      <c r="F61" s="936"/>
      <c r="G61" s="937"/>
      <c r="H61" s="667">
        <f t="shared" si="73"/>
        <v>0</v>
      </c>
      <c r="I61" s="936"/>
      <c r="J61" s="937"/>
      <c r="K61" s="667">
        <f t="shared" si="74"/>
        <v>0</v>
      </c>
      <c r="L61" s="936"/>
      <c r="M61" s="937"/>
      <c r="N61" s="667">
        <f t="shared" si="75"/>
        <v>0</v>
      </c>
      <c r="O61" s="936"/>
      <c r="P61" s="937"/>
      <c r="Q61" s="667">
        <f t="shared" si="76"/>
        <v>0</v>
      </c>
      <c r="R61" s="936"/>
      <c r="S61" s="937"/>
      <c r="T61" s="667">
        <f t="shared" si="77"/>
        <v>0</v>
      </c>
      <c r="U61" s="936"/>
      <c r="V61" s="937"/>
      <c r="W61" s="667">
        <f t="shared" si="78"/>
        <v>0</v>
      </c>
      <c r="X61" s="936"/>
      <c r="Y61" s="937"/>
      <c r="Z61" s="667">
        <f t="shared" si="79"/>
        <v>0</v>
      </c>
      <c r="AA61" s="936"/>
      <c r="AB61" s="937"/>
      <c r="AC61" s="667">
        <f t="shared" si="80"/>
        <v>0</v>
      </c>
      <c r="AD61" s="936"/>
      <c r="AE61" s="937"/>
      <c r="AF61" s="667">
        <f t="shared" si="81"/>
        <v>0</v>
      </c>
      <c r="AG61" s="936"/>
      <c r="AH61" s="937"/>
      <c r="AI61" s="667">
        <f t="shared" si="82"/>
        <v>0</v>
      </c>
      <c r="AJ61" s="936"/>
      <c r="AK61" s="937"/>
      <c r="AL61" s="667">
        <f t="shared" si="83"/>
        <v>0</v>
      </c>
      <c r="AM61" s="936"/>
      <c r="AN61" s="937"/>
      <c r="AO61" s="667">
        <f t="shared" si="84"/>
        <v>0</v>
      </c>
      <c r="AP61" s="936"/>
      <c r="AQ61" s="937"/>
      <c r="AR61" s="667">
        <f t="shared" si="85"/>
        <v>0</v>
      </c>
      <c r="AS61" s="936"/>
      <c r="AT61" s="937"/>
      <c r="AU61" s="667">
        <f t="shared" si="86"/>
        <v>0</v>
      </c>
      <c r="AV61" s="936"/>
      <c r="AW61" s="937"/>
      <c r="AX61" s="667">
        <f t="shared" si="87"/>
        <v>0</v>
      </c>
      <c r="AY61" s="936"/>
      <c r="AZ61" s="937"/>
      <c r="BA61" s="667">
        <f t="shared" si="88"/>
        <v>0</v>
      </c>
      <c r="BB61" s="936"/>
      <c r="BC61" s="937"/>
      <c r="BD61" s="667">
        <f t="shared" si="89"/>
        <v>0</v>
      </c>
      <c r="BE61" s="936"/>
      <c r="BF61" s="937"/>
      <c r="BG61" s="667">
        <f t="shared" si="90"/>
        <v>0</v>
      </c>
      <c r="BH61" s="936"/>
      <c r="BI61" s="937"/>
      <c r="BJ61" s="667">
        <f t="shared" si="91"/>
        <v>0</v>
      </c>
      <c r="BK61" s="936"/>
      <c r="BL61" s="937"/>
      <c r="BM61" s="667">
        <f t="shared" si="92"/>
        <v>0</v>
      </c>
      <c r="BN61" s="936"/>
      <c r="BO61" s="937"/>
      <c r="BP61" s="667">
        <f t="shared" si="93"/>
        <v>0</v>
      </c>
      <c r="BQ61" s="936"/>
      <c r="BR61" s="937"/>
      <c r="BS61" s="667">
        <f t="shared" si="94"/>
        <v>0</v>
      </c>
      <c r="BT61" s="936"/>
      <c r="BU61" s="937"/>
      <c r="BV61" s="667">
        <f t="shared" si="95"/>
        <v>0</v>
      </c>
      <c r="BW61" s="936"/>
      <c r="BX61" s="937"/>
      <c r="BY61" s="667">
        <f t="shared" si="96"/>
        <v>0</v>
      </c>
      <c r="BZ61" s="936"/>
      <c r="CA61" s="937"/>
      <c r="CB61" s="667">
        <f t="shared" si="97"/>
        <v>0</v>
      </c>
      <c r="CC61" s="936"/>
      <c r="CD61" s="937"/>
      <c r="CE61" s="667">
        <f t="shared" si="98"/>
        <v>0</v>
      </c>
      <c r="CF61" s="936"/>
      <c r="CG61" s="937"/>
      <c r="CH61" s="667">
        <f t="shared" si="99"/>
        <v>0</v>
      </c>
      <c r="CI61" s="936"/>
      <c r="CJ61" s="937"/>
      <c r="CK61" s="667">
        <f t="shared" si="100"/>
        <v>0</v>
      </c>
      <c r="CL61" s="936"/>
      <c r="CM61" s="937"/>
      <c r="CN61" s="667">
        <f t="shared" si="101"/>
        <v>0</v>
      </c>
      <c r="CO61" s="936"/>
      <c r="CP61" s="937"/>
      <c r="CQ61" s="667">
        <f t="shared" si="102"/>
        <v>0</v>
      </c>
      <c r="CR61" s="936"/>
      <c r="CS61" s="937"/>
      <c r="CT61" s="667">
        <f t="shared" si="103"/>
        <v>0</v>
      </c>
      <c r="CU61" s="936"/>
      <c r="CV61" s="937"/>
      <c r="CW61" s="667">
        <f t="shared" si="104"/>
        <v>0</v>
      </c>
      <c r="CX61" s="936"/>
      <c r="CY61" s="937"/>
      <c r="CZ61" s="667">
        <f t="shared" si="105"/>
        <v>0</v>
      </c>
      <c r="DA61" s="937"/>
      <c r="DB61" s="937"/>
      <c r="DC61" s="937"/>
      <c r="DD61" s="937"/>
      <c r="DE61" s="937"/>
      <c r="DF61" s="937"/>
      <c r="DG61" s="937"/>
      <c r="DH61" s="937"/>
      <c r="DI61" s="937"/>
      <c r="DJ61" s="937"/>
      <c r="DK61" s="937"/>
      <c r="DL61" s="937"/>
      <c r="DM61" s="937"/>
      <c r="DN61" s="937"/>
      <c r="DO61" s="937"/>
      <c r="DP61" s="937"/>
      <c r="DQ61" s="937"/>
      <c r="DR61" s="937"/>
      <c r="DS61" s="937"/>
      <c r="DT61" s="937"/>
    </row>
    <row r="62" spans="1:124" ht="15.75" hidden="1" customHeight="1" x14ac:dyDescent="0.35">
      <c r="A62" s="843">
        <f>D68</f>
        <v>0</v>
      </c>
      <c r="B62" s="934"/>
      <c r="C62" s="935"/>
      <c r="D62" s="666">
        <f t="shared" si="72"/>
        <v>0</v>
      </c>
      <c r="E62" s="5"/>
      <c r="F62" s="936"/>
      <c r="G62" s="937"/>
      <c r="H62" s="667">
        <f t="shared" si="73"/>
        <v>0</v>
      </c>
      <c r="I62" s="936"/>
      <c r="J62" s="937"/>
      <c r="K62" s="667">
        <f t="shared" si="74"/>
        <v>0</v>
      </c>
      <c r="L62" s="936"/>
      <c r="M62" s="937"/>
      <c r="N62" s="667">
        <f t="shared" si="75"/>
        <v>0</v>
      </c>
      <c r="O62" s="936"/>
      <c r="P62" s="937"/>
      <c r="Q62" s="667">
        <f t="shared" si="76"/>
        <v>0</v>
      </c>
      <c r="R62" s="936"/>
      <c r="S62" s="937"/>
      <c r="T62" s="667">
        <f t="shared" si="77"/>
        <v>0</v>
      </c>
      <c r="U62" s="936"/>
      <c r="V62" s="937"/>
      <c r="W62" s="667">
        <f t="shared" si="78"/>
        <v>0</v>
      </c>
      <c r="X62" s="936"/>
      <c r="Y62" s="937"/>
      <c r="Z62" s="667">
        <f t="shared" si="79"/>
        <v>0</v>
      </c>
      <c r="AA62" s="936"/>
      <c r="AB62" s="937"/>
      <c r="AC62" s="667">
        <f t="shared" si="80"/>
        <v>0</v>
      </c>
      <c r="AD62" s="936"/>
      <c r="AE62" s="937"/>
      <c r="AF62" s="667">
        <f t="shared" si="81"/>
        <v>0</v>
      </c>
      <c r="AG62" s="936"/>
      <c r="AH62" s="937"/>
      <c r="AI62" s="667">
        <f t="shared" si="82"/>
        <v>0</v>
      </c>
      <c r="AJ62" s="936"/>
      <c r="AK62" s="937"/>
      <c r="AL62" s="667">
        <f t="shared" si="83"/>
        <v>0</v>
      </c>
      <c r="AM62" s="936"/>
      <c r="AN62" s="937"/>
      <c r="AO62" s="667">
        <f t="shared" si="84"/>
        <v>0</v>
      </c>
      <c r="AP62" s="936"/>
      <c r="AQ62" s="937"/>
      <c r="AR62" s="667">
        <f t="shared" si="85"/>
        <v>0</v>
      </c>
      <c r="AS62" s="936"/>
      <c r="AT62" s="937"/>
      <c r="AU62" s="667">
        <f t="shared" si="86"/>
        <v>0</v>
      </c>
      <c r="AV62" s="936"/>
      <c r="AW62" s="937"/>
      <c r="AX62" s="667">
        <f t="shared" si="87"/>
        <v>0</v>
      </c>
      <c r="AY62" s="936"/>
      <c r="AZ62" s="937"/>
      <c r="BA62" s="667">
        <f t="shared" si="88"/>
        <v>0</v>
      </c>
      <c r="BB62" s="936"/>
      <c r="BC62" s="937"/>
      <c r="BD62" s="667">
        <f t="shared" si="89"/>
        <v>0</v>
      </c>
      <c r="BE62" s="936"/>
      <c r="BF62" s="937"/>
      <c r="BG62" s="667">
        <f t="shared" si="90"/>
        <v>0</v>
      </c>
      <c r="BH62" s="936"/>
      <c r="BI62" s="937"/>
      <c r="BJ62" s="667">
        <f t="shared" si="91"/>
        <v>0</v>
      </c>
      <c r="BK62" s="936"/>
      <c r="BL62" s="937"/>
      <c r="BM62" s="667">
        <f t="shared" si="92"/>
        <v>0</v>
      </c>
      <c r="BN62" s="936"/>
      <c r="BO62" s="937"/>
      <c r="BP62" s="667">
        <f t="shared" si="93"/>
        <v>0</v>
      </c>
      <c r="BQ62" s="936"/>
      <c r="BR62" s="937"/>
      <c r="BS62" s="667">
        <f t="shared" si="94"/>
        <v>0</v>
      </c>
      <c r="BT62" s="936"/>
      <c r="BU62" s="937"/>
      <c r="BV62" s="667">
        <f t="shared" si="95"/>
        <v>0</v>
      </c>
      <c r="BW62" s="936"/>
      <c r="BX62" s="937"/>
      <c r="BY62" s="667">
        <f t="shared" si="96"/>
        <v>0</v>
      </c>
      <c r="BZ62" s="936"/>
      <c r="CA62" s="937"/>
      <c r="CB62" s="667">
        <f t="shared" si="97"/>
        <v>0</v>
      </c>
      <c r="CC62" s="936"/>
      <c r="CD62" s="937"/>
      <c r="CE62" s="667">
        <f t="shared" si="98"/>
        <v>0</v>
      </c>
      <c r="CF62" s="936"/>
      <c r="CG62" s="937"/>
      <c r="CH62" s="667">
        <f t="shared" si="99"/>
        <v>0</v>
      </c>
      <c r="CI62" s="936"/>
      <c r="CJ62" s="937"/>
      <c r="CK62" s="667">
        <f t="shared" si="100"/>
        <v>0</v>
      </c>
      <c r="CL62" s="936"/>
      <c r="CM62" s="937"/>
      <c r="CN62" s="667">
        <f t="shared" si="101"/>
        <v>0</v>
      </c>
      <c r="CO62" s="936"/>
      <c r="CP62" s="937"/>
      <c r="CQ62" s="667">
        <f t="shared" si="102"/>
        <v>0</v>
      </c>
      <c r="CR62" s="936"/>
      <c r="CS62" s="937"/>
      <c r="CT62" s="667">
        <f t="shared" si="103"/>
        <v>0</v>
      </c>
      <c r="CU62" s="936"/>
      <c r="CV62" s="937"/>
      <c r="CW62" s="667">
        <f t="shared" si="104"/>
        <v>0</v>
      </c>
      <c r="CX62" s="936"/>
      <c r="CY62" s="937"/>
      <c r="CZ62" s="667">
        <f t="shared" si="105"/>
        <v>0</v>
      </c>
      <c r="DA62" s="937"/>
      <c r="DB62" s="937"/>
      <c r="DC62" s="937"/>
      <c r="DD62" s="937"/>
      <c r="DE62" s="937"/>
      <c r="DF62" s="937"/>
      <c r="DG62" s="937"/>
      <c r="DH62" s="937"/>
      <c r="DI62" s="937"/>
      <c r="DJ62" s="937"/>
      <c r="DK62" s="937"/>
      <c r="DL62" s="937"/>
      <c r="DM62" s="937"/>
      <c r="DN62" s="937"/>
      <c r="DO62" s="937"/>
      <c r="DP62" s="937"/>
      <c r="DQ62" s="937"/>
      <c r="DR62" s="937"/>
      <c r="DS62" s="937"/>
      <c r="DT62" s="937"/>
    </row>
    <row r="63" spans="1:124" ht="15.75" hidden="1" customHeight="1" x14ac:dyDescent="0.35">
      <c r="A63" s="933"/>
      <c r="B63" s="934"/>
      <c r="C63" s="935"/>
      <c r="D63" s="666">
        <f t="shared" si="72"/>
        <v>0</v>
      </c>
      <c r="E63" s="5"/>
      <c r="F63" s="936"/>
      <c r="G63" s="937"/>
      <c r="H63" s="667">
        <f t="shared" si="73"/>
        <v>0</v>
      </c>
      <c r="I63" s="936"/>
      <c r="J63" s="937"/>
      <c r="K63" s="667">
        <f t="shared" si="74"/>
        <v>0</v>
      </c>
      <c r="L63" s="936"/>
      <c r="M63" s="937"/>
      <c r="N63" s="667">
        <f t="shared" si="75"/>
        <v>0</v>
      </c>
      <c r="O63" s="936"/>
      <c r="P63" s="937"/>
      <c r="Q63" s="667">
        <f t="shared" si="76"/>
        <v>0</v>
      </c>
      <c r="R63" s="936"/>
      <c r="S63" s="937"/>
      <c r="T63" s="667">
        <f t="shared" si="77"/>
        <v>0</v>
      </c>
      <c r="U63" s="936"/>
      <c r="V63" s="937"/>
      <c r="W63" s="667">
        <f t="shared" si="78"/>
        <v>0</v>
      </c>
      <c r="X63" s="936"/>
      <c r="Y63" s="937"/>
      <c r="Z63" s="667">
        <f t="shared" si="79"/>
        <v>0</v>
      </c>
      <c r="AA63" s="936"/>
      <c r="AB63" s="937"/>
      <c r="AC63" s="667">
        <f t="shared" si="80"/>
        <v>0</v>
      </c>
      <c r="AD63" s="936"/>
      <c r="AE63" s="937"/>
      <c r="AF63" s="667">
        <f t="shared" si="81"/>
        <v>0</v>
      </c>
      <c r="AG63" s="936"/>
      <c r="AH63" s="937"/>
      <c r="AI63" s="667">
        <f t="shared" si="82"/>
        <v>0</v>
      </c>
      <c r="AJ63" s="936"/>
      <c r="AK63" s="937"/>
      <c r="AL63" s="667">
        <f t="shared" si="83"/>
        <v>0</v>
      </c>
      <c r="AM63" s="936"/>
      <c r="AN63" s="937"/>
      <c r="AO63" s="667">
        <f t="shared" si="84"/>
        <v>0</v>
      </c>
      <c r="AP63" s="936"/>
      <c r="AQ63" s="937"/>
      <c r="AR63" s="667">
        <f t="shared" si="85"/>
        <v>0</v>
      </c>
      <c r="AS63" s="936"/>
      <c r="AT63" s="937"/>
      <c r="AU63" s="667">
        <f t="shared" si="86"/>
        <v>0</v>
      </c>
      <c r="AV63" s="936"/>
      <c r="AW63" s="937"/>
      <c r="AX63" s="667">
        <f t="shared" si="87"/>
        <v>0</v>
      </c>
      <c r="AY63" s="936"/>
      <c r="AZ63" s="937"/>
      <c r="BA63" s="667">
        <f t="shared" si="88"/>
        <v>0</v>
      </c>
      <c r="BB63" s="936"/>
      <c r="BC63" s="937"/>
      <c r="BD63" s="667">
        <f t="shared" si="89"/>
        <v>0</v>
      </c>
      <c r="BE63" s="936"/>
      <c r="BF63" s="937"/>
      <c r="BG63" s="667">
        <f t="shared" si="90"/>
        <v>0</v>
      </c>
      <c r="BH63" s="936"/>
      <c r="BI63" s="937"/>
      <c r="BJ63" s="667">
        <f t="shared" si="91"/>
        <v>0</v>
      </c>
      <c r="BK63" s="936"/>
      <c r="BL63" s="937"/>
      <c r="BM63" s="667">
        <f t="shared" si="92"/>
        <v>0</v>
      </c>
      <c r="BN63" s="936"/>
      <c r="BO63" s="937"/>
      <c r="BP63" s="667">
        <f t="shared" si="93"/>
        <v>0</v>
      </c>
      <c r="BQ63" s="936"/>
      <c r="BR63" s="937"/>
      <c r="BS63" s="667">
        <f t="shared" si="94"/>
        <v>0</v>
      </c>
      <c r="BT63" s="936"/>
      <c r="BU63" s="937"/>
      <c r="BV63" s="667">
        <f t="shared" si="95"/>
        <v>0</v>
      </c>
      <c r="BW63" s="936"/>
      <c r="BX63" s="937"/>
      <c r="BY63" s="667">
        <f t="shared" si="96"/>
        <v>0</v>
      </c>
      <c r="BZ63" s="936"/>
      <c r="CA63" s="937"/>
      <c r="CB63" s="667">
        <f t="shared" si="97"/>
        <v>0</v>
      </c>
      <c r="CC63" s="936"/>
      <c r="CD63" s="937"/>
      <c r="CE63" s="667">
        <f t="shared" si="98"/>
        <v>0</v>
      </c>
      <c r="CF63" s="936"/>
      <c r="CG63" s="937"/>
      <c r="CH63" s="667">
        <f t="shared" si="99"/>
        <v>0</v>
      </c>
      <c r="CI63" s="936"/>
      <c r="CJ63" s="937"/>
      <c r="CK63" s="667">
        <f t="shared" si="100"/>
        <v>0</v>
      </c>
      <c r="CL63" s="936"/>
      <c r="CM63" s="937"/>
      <c r="CN63" s="667">
        <f t="shared" si="101"/>
        <v>0</v>
      </c>
      <c r="CO63" s="936"/>
      <c r="CP63" s="937"/>
      <c r="CQ63" s="667">
        <f t="shared" si="102"/>
        <v>0</v>
      </c>
      <c r="CR63" s="936"/>
      <c r="CS63" s="937"/>
      <c r="CT63" s="667">
        <f t="shared" si="103"/>
        <v>0</v>
      </c>
      <c r="CU63" s="936"/>
      <c r="CV63" s="937"/>
      <c r="CW63" s="667">
        <f t="shared" si="104"/>
        <v>0</v>
      </c>
      <c r="CX63" s="936"/>
      <c r="CY63" s="937"/>
      <c r="CZ63" s="667">
        <f t="shared" si="105"/>
        <v>0</v>
      </c>
      <c r="DA63" s="937"/>
      <c r="DB63" s="937"/>
      <c r="DC63" s="937"/>
      <c r="DD63" s="937"/>
      <c r="DE63" s="937"/>
      <c r="DF63" s="937"/>
      <c r="DG63" s="937"/>
      <c r="DH63" s="937"/>
      <c r="DI63" s="937"/>
      <c r="DJ63" s="937"/>
      <c r="DK63" s="937"/>
      <c r="DL63" s="937"/>
      <c r="DM63" s="937"/>
      <c r="DN63" s="937"/>
      <c r="DO63" s="937"/>
      <c r="DP63" s="937"/>
      <c r="DQ63" s="937"/>
      <c r="DR63" s="937"/>
      <c r="DS63" s="937"/>
      <c r="DT63" s="937"/>
    </row>
    <row r="64" spans="1:124" ht="15.75" hidden="1" customHeight="1" x14ac:dyDescent="0.35">
      <c r="A64" s="933"/>
      <c r="B64" s="934"/>
      <c r="C64" s="935"/>
      <c r="D64" s="666">
        <f t="shared" si="72"/>
        <v>0</v>
      </c>
      <c r="E64" s="5"/>
      <c r="F64" s="936"/>
      <c r="G64" s="937"/>
      <c r="H64" s="667">
        <f t="shared" si="73"/>
        <v>0</v>
      </c>
      <c r="I64" s="936"/>
      <c r="J64" s="937"/>
      <c r="K64" s="667">
        <f t="shared" si="74"/>
        <v>0</v>
      </c>
      <c r="L64" s="936"/>
      <c r="M64" s="937"/>
      <c r="N64" s="667">
        <f t="shared" si="75"/>
        <v>0</v>
      </c>
      <c r="O64" s="936"/>
      <c r="P64" s="937"/>
      <c r="Q64" s="667">
        <f t="shared" si="76"/>
        <v>0</v>
      </c>
      <c r="R64" s="936"/>
      <c r="S64" s="937"/>
      <c r="T64" s="667">
        <f t="shared" si="77"/>
        <v>0</v>
      </c>
      <c r="U64" s="936"/>
      <c r="V64" s="937"/>
      <c r="W64" s="667">
        <f t="shared" si="78"/>
        <v>0</v>
      </c>
      <c r="X64" s="936"/>
      <c r="Y64" s="937"/>
      <c r="Z64" s="667">
        <f t="shared" si="79"/>
        <v>0</v>
      </c>
      <c r="AA64" s="936"/>
      <c r="AB64" s="937"/>
      <c r="AC64" s="667">
        <f t="shared" si="80"/>
        <v>0</v>
      </c>
      <c r="AD64" s="936"/>
      <c r="AE64" s="937"/>
      <c r="AF64" s="667">
        <f t="shared" si="81"/>
        <v>0</v>
      </c>
      <c r="AG64" s="936"/>
      <c r="AH64" s="937"/>
      <c r="AI64" s="667">
        <f t="shared" si="82"/>
        <v>0</v>
      </c>
      <c r="AJ64" s="936"/>
      <c r="AK64" s="937"/>
      <c r="AL64" s="667">
        <f t="shared" si="83"/>
        <v>0</v>
      </c>
      <c r="AM64" s="936"/>
      <c r="AN64" s="937"/>
      <c r="AO64" s="667">
        <f t="shared" si="84"/>
        <v>0</v>
      </c>
      <c r="AP64" s="936"/>
      <c r="AQ64" s="937"/>
      <c r="AR64" s="667">
        <f t="shared" si="85"/>
        <v>0</v>
      </c>
      <c r="AS64" s="936"/>
      <c r="AT64" s="937"/>
      <c r="AU64" s="667">
        <f t="shared" si="86"/>
        <v>0</v>
      </c>
      <c r="AV64" s="936"/>
      <c r="AW64" s="937"/>
      <c r="AX64" s="667">
        <f t="shared" si="87"/>
        <v>0</v>
      </c>
      <c r="AY64" s="936"/>
      <c r="AZ64" s="937"/>
      <c r="BA64" s="667">
        <f t="shared" si="88"/>
        <v>0</v>
      </c>
      <c r="BB64" s="936"/>
      <c r="BC64" s="937"/>
      <c r="BD64" s="667">
        <f t="shared" si="89"/>
        <v>0</v>
      </c>
      <c r="BE64" s="936"/>
      <c r="BF64" s="937"/>
      <c r="BG64" s="667">
        <f t="shared" si="90"/>
        <v>0</v>
      </c>
      <c r="BH64" s="936"/>
      <c r="BI64" s="937"/>
      <c r="BJ64" s="667">
        <f t="shared" si="91"/>
        <v>0</v>
      </c>
      <c r="BK64" s="936"/>
      <c r="BL64" s="937"/>
      <c r="BM64" s="667">
        <f t="shared" si="92"/>
        <v>0</v>
      </c>
      <c r="BN64" s="936"/>
      <c r="BO64" s="937"/>
      <c r="BP64" s="667">
        <f t="shared" si="93"/>
        <v>0</v>
      </c>
      <c r="BQ64" s="936"/>
      <c r="BR64" s="937"/>
      <c r="BS64" s="667">
        <f t="shared" si="94"/>
        <v>0</v>
      </c>
      <c r="BT64" s="936"/>
      <c r="BU64" s="937"/>
      <c r="BV64" s="667">
        <f t="shared" si="95"/>
        <v>0</v>
      </c>
      <c r="BW64" s="936"/>
      <c r="BX64" s="937"/>
      <c r="BY64" s="667">
        <f t="shared" si="96"/>
        <v>0</v>
      </c>
      <c r="BZ64" s="936"/>
      <c r="CA64" s="937"/>
      <c r="CB64" s="667">
        <f t="shared" si="97"/>
        <v>0</v>
      </c>
      <c r="CC64" s="936"/>
      <c r="CD64" s="937"/>
      <c r="CE64" s="667">
        <f t="shared" si="98"/>
        <v>0</v>
      </c>
      <c r="CF64" s="936"/>
      <c r="CG64" s="937"/>
      <c r="CH64" s="667">
        <f t="shared" si="99"/>
        <v>0</v>
      </c>
      <c r="CI64" s="936"/>
      <c r="CJ64" s="937"/>
      <c r="CK64" s="667">
        <f t="shared" si="100"/>
        <v>0</v>
      </c>
      <c r="CL64" s="936"/>
      <c r="CM64" s="937"/>
      <c r="CN64" s="667">
        <f t="shared" si="101"/>
        <v>0</v>
      </c>
      <c r="CO64" s="936"/>
      <c r="CP64" s="937"/>
      <c r="CQ64" s="667">
        <f t="shared" si="102"/>
        <v>0</v>
      </c>
      <c r="CR64" s="936"/>
      <c r="CS64" s="937"/>
      <c r="CT64" s="667">
        <f t="shared" si="103"/>
        <v>0</v>
      </c>
      <c r="CU64" s="936"/>
      <c r="CV64" s="937"/>
      <c r="CW64" s="667">
        <f t="shared" si="104"/>
        <v>0</v>
      </c>
      <c r="CX64" s="936"/>
      <c r="CY64" s="937"/>
      <c r="CZ64" s="667">
        <f t="shared" si="105"/>
        <v>0</v>
      </c>
      <c r="DA64" s="937"/>
      <c r="DB64" s="937"/>
      <c r="DC64" s="937"/>
      <c r="DD64" s="937"/>
      <c r="DE64" s="937"/>
      <c r="DF64" s="937"/>
      <c r="DG64" s="937"/>
      <c r="DH64" s="937"/>
      <c r="DI64" s="937"/>
      <c r="DJ64" s="937"/>
      <c r="DK64" s="937"/>
      <c r="DL64" s="937"/>
      <c r="DM64" s="937"/>
      <c r="DN64" s="937"/>
      <c r="DO64" s="937"/>
      <c r="DP64" s="937"/>
      <c r="DQ64" s="937"/>
      <c r="DR64" s="937"/>
      <c r="DS64" s="937"/>
      <c r="DT64" s="937"/>
    </row>
    <row r="65" spans="1:124" ht="15.75" hidden="1" customHeight="1" x14ac:dyDescent="0.35">
      <c r="A65" s="933"/>
      <c r="B65" s="934"/>
      <c r="C65" s="935"/>
      <c r="D65" s="666">
        <f t="shared" si="72"/>
        <v>0</v>
      </c>
      <c r="E65" s="5"/>
      <c r="F65" s="936"/>
      <c r="G65" s="937"/>
      <c r="H65" s="667">
        <f t="shared" si="73"/>
        <v>0</v>
      </c>
      <c r="I65" s="936"/>
      <c r="J65" s="937"/>
      <c r="K65" s="667">
        <f t="shared" si="74"/>
        <v>0</v>
      </c>
      <c r="L65" s="936"/>
      <c r="M65" s="937"/>
      <c r="N65" s="667">
        <f t="shared" si="75"/>
        <v>0</v>
      </c>
      <c r="O65" s="936"/>
      <c r="P65" s="937"/>
      <c r="Q65" s="667">
        <f t="shared" si="76"/>
        <v>0</v>
      </c>
      <c r="R65" s="936"/>
      <c r="S65" s="937"/>
      <c r="T65" s="667">
        <f t="shared" si="77"/>
        <v>0</v>
      </c>
      <c r="U65" s="936"/>
      <c r="V65" s="937"/>
      <c r="W65" s="667">
        <f t="shared" si="78"/>
        <v>0</v>
      </c>
      <c r="X65" s="936"/>
      <c r="Y65" s="937"/>
      <c r="Z65" s="667">
        <f t="shared" si="79"/>
        <v>0</v>
      </c>
      <c r="AA65" s="936"/>
      <c r="AB65" s="937"/>
      <c r="AC65" s="667">
        <f t="shared" si="80"/>
        <v>0</v>
      </c>
      <c r="AD65" s="936"/>
      <c r="AE65" s="937"/>
      <c r="AF65" s="667">
        <f t="shared" si="81"/>
        <v>0</v>
      </c>
      <c r="AG65" s="936"/>
      <c r="AH65" s="937"/>
      <c r="AI65" s="667">
        <f t="shared" si="82"/>
        <v>0</v>
      </c>
      <c r="AJ65" s="936"/>
      <c r="AK65" s="937"/>
      <c r="AL65" s="667">
        <f t="shared" si="83"/>
        <v>0</v>
      </c>
      <c r="AM65" s="936"/>
      <c r="AN65" s="937"/>
      <c r="AO65" s="667">
        <f t="shared" si="84"/>
        <v>0</v>
      </c>
      <c r="AP65" s="936"/>
      <c r="AQ65" s="937"/>
      <c r="AR65" s="667">
        <f t="shared" si="85"/>
        <v>0</v>
      </c>
      <c r="AS65" s="936"/>
      <c r="AT65" s="937"/>
      <c r="AU65" s="667">
        <f t="shared" si="86"/>
        <v>0</v>
      </c>
      <c r="AV65" s="936"/>
      <c r="AW65" s="937"/>
      <c r="AX65" s="667">
        <f t="shared" si="87"/>
        <v>0</v>
      </c>
      <c r="AY65" s="936"/>
      <c r="AZ65" s="937"/>
      <c r="BA65" s="667">
        <f t="shared" si="88"/>
        <v>0</v>
      </c>
      <c r="BB65" s="936"/>
      <c r="BC65" s="937"/>
      <c r="BD65" s="667">
        <f t="shared" si="89"/>
        <v>0</v>
      </c>
      <c r="BE65" s="936"/>
      <c r="BF65" s="937"/>
      <c r="BG65" s="667">
        <f t="shared" si="90"/>
        <v>0</v>
      </c>
      <c r="BH65" s="936"/>
      <c r="BI65" s="937"/>
      <c r="BJ65" s="667">
        <f t="shared" si="91"/>
        <v>0</v>
      </c>
      <c r="BK65" s="936"/>
      <c r="BL65" s="937"/>
      <c r="BM65" s="667">
        <f t="shared" si="92"/>
        <v>0</v>
      </c>
      <c r="BN65" s="936"/>
      <c r="BO65" s="937"/>
      <c r="BP65" s="667">
        <f t="shared" si="93"/>
        <v>0</v>
      </c>
      <c r="BQ65" s="936"/>
      <c r="BR65" s="937"/>
      <c r="BS65" s="667">
        <f t="shared" si="94"/>
        <v>0</v>
      </c>
      <c r="BT65" s="936"/>
      <c r="BU65" s="937"/>
      <c r="BV65" s="667">
        <f t="shared" si="95"/>
        <v>0</v>
      </c>
      <c r="BW65" s="936"/>
      <c r="BX65" s="937"/>
      <c r="BY65" s="667">
        <f t="shared" si="96"/>
        <v>0</v>
      </c>
      <c r="BZ65" s="936"/>
      <c r="CA65" s="937"/>
      <c r="CB65" s="667">
        <f t="shared" si="97"/>
        <v>0</v>
      </c>
      <c r="CC65" s="936"/>
      <c r="CD65" s="937"/>
      <c r="CE65" s="667">
        <f t="shared" si="98"/>
        <v>0</v>
      </c>
      <c r="CF65" s="936"/>
      <c r="CG65" s="937"/>
      <c r="CH65" s="667">
        <f t="shared" si="99"/>
        <v>0</v>
      </c>
      <c r="CI65" s="936"/>
      <c r="CJ65" s="937"/>
      <c r="CK65" s="667">
        <f t="shared" si="100"/>
        <v>0</v>
      </c>
      <c r="CL65" s="936"/>
      <c r="CM65" s="937"/>
      <c r="CN65" s="667">
        <f t="shared" si="101"/>
        <v>0</v>
      </c>
      <c r="CO65" s="936"/>
      <c r="CP65" s="937"/>
      <c r="CQ65" s="667">
        <f t="shared" si="102"/>
        <v>0</v>
      </c>
      <c r="CR65" s="936"/>
      <c r="CS65" s="937"/>
      <c r="CT65" s="667">
        <f t="shared" si="103"/>
        <v>0</v>
      </c>
      <c r="CU65" s="936"/>
      <c r="CV65" s="937"/>
      <c r="CW65" s="667">
        <f t="shared" si="104"/>
        <v>0</v>
      </c>
      <c r="CX65" s="936"/>
      <c r="CY65" s="937"/>
      <c r="CZ65" s="667">
        <f t="shared" si="105"/>
        <v>0</v>
      </c>
      <c r="DA65" s="937"/>
      <c r="DB65" s="937"/>
      <c r="DC65" s="937"/>
      <c r="DD65" s="937"/>
      <c r="DE65" s="937"/>
      <c r="DF65" s="937"/>
      <c r="DG65" s="937"/>
      <c r="DH65" s="937"/>
      <c r="DI65" s="937"/>
      <c r="DJ65" s="937"/>
      <c r="DK65" s="937"/>
      <c r="DL65" s="937"/>
      <c r="DM65" s="937"/>
      <c r="DN65" s="937"/>
      <c r="DO65" s="937"/>
      <c r="DP65" s="937"/>
      <c r="DQ65" s="937"/>
      <c r="DR65" s="937"/>
      <c r="DS65" s="937"/>
      <c r="DT65" s="937"/>
    </row>
    <row r="66" spans="1:124" ht="15.75" hidden="1" customHeight="1" x14ac:dyDescent="0.35">
      <c r="A66" s="933"/>
      <c r="B66" s="934"/>
      <c r="C66" s="935"/>
      <c r="D66" s="666">
        <f t="shared" si="72"/>
        <v>0</v>
      </c>
      <c r="E66" s="5"/>
      <c r="F66" s="936"/>
      <c r="G66" s="937"/>
      <c r="H66" s="667">
        <f t="shared" si="73"/>
        <v>0</v>
      </c>
      <c r="I66" s="936"/>
      <c r="J66" s="937"/>
      <c r="K66" s="667">
        <f t="shared" si="74"/>
        <v>0</v>
      </c>
      <c r="L66" s="936"/>
      <c r="M66" s="937"/>
      <c r="N66" s="667">
        <f t="shared" si="75"/>
        <v>0</v>
      </c>
      <c r="O66" s="936"/>
      <c r="P66" s="937"/>
      <c r="Q66" s="667">
        <f t="shared" si="76"/>
        <v>0</v>
      </c>
      <c r="R66" s="936"/>
      <c r="S66" s="937"/>
      <c r="T66" s="667">
        <f t="shared" si="77"/>
        <v>0</v>
      </c>
      <c r="U66" s="936"/>
      <c r="V66" s="937"/>
      <c r="W66" s="667">
        <f t="shared" si="78"/>
        <v>0</v>
      </c>
      <c r="X66" s="936"/>
      <c r="Y66" s="937"/>
      <c r="Z66" s="667">
        <f t="shared" si="79"/>
        <v>0</v>
      </c>
      <c r="AA66" s="936"/>
      <c r="AB66" s="937"/>
      <c r="AC66" s="667">
        <f t="shared" si="80"/>
        <v>0</v>
      </c>
      <c r="AD66" s="936"/>
      <c r="AE66" s="937"/>
      <c r="AF66" s="667">
        <f t="shared" si="81"/>
        <v>0</v>
      </c>
      <c r="AG66" s="936"/>
      <c r="AH66" s="937"/>
      <c r="AI66" s="667">
        <f t="shared" si="82"/>
        <v>0</v>
      </c>
      <c r="AJ66" s="936"/>
      <c r="AK66" s="937"/>
      <c r="AL66" s="667">
        <f t="shared" si="83"/>
        <v>0</v>
      </c>
      <c r="AM66" s="936"/>
      <c r="AN66" s="937"/>
      <c r="AO66" s="667">
        <f t="shared" si="84"/>
        <v>0</v>
      </c>
      <c r="AP66" s="936"/>
      <c r="AQ66" s="937"/>
      <c r="AR66" s="667">
        <f t="shared" si="85"/>
        <v>0</v>
      </c>
      <c r="AS66" s="936"/>
      <c r="AT66" s="937"/>
      <c r="AU66" s="667">
        <f t="shared" si="86"/>
        <v>0</v>
      </c>
      <c r="AV66" s="936"/>
      <c r="AW66" s="937"/>
      <c r="AX66" s="667">
        <f t="shared" si="87"/>
        <v>0</v>
      </c>
      <c r="AY66" s="936"/>
      <c r="AZ66" s="937"/>
      <c r="BA66" s="667">
        <f t="shared" si="88"/>
        <v>0</v>
      </c>
      <c r="BB66" s="936"/>
      <c r="BC66" s="937"/>
      <c r="BD66" s="667">
        <f t="shared" si="89"/>
        <v>0</v>
      </c>
      <c r="BE66" s="936"/>
      <c r="BF66" s="937"/>
      <c r="BG66" s="667">
        <f t="shared" si="90"/>
        <v>0</v>
      </c>
      <c r="BH66" s="936"/>
      <c r="BI66" s="937"/>
      <c r="BJ66" s="667">
        <f t="shared" si="91"/>
        <v>0</v>
      </c>
      <c r="BK66" s="936"/>
      <c r="BL66" s="937"/>
      <c r="BM66" s="667">
        <f t="shared" si="92"/>
        <v>0</v>
      </c>
      <c r="BN66" s="936"/>
      <c r="BO66" s="937"/>
      <c r="BP66" s="667">
        <f t="shared" si="93"/>
        <v>0</v>
      </c>
      <c r="BQ66" s="936"/>
      <c r="BR66" s="937"/>
      <c r="BS66" s="667">
        <f t="shared" si="94"/>
        <v>0</v>
      </c>
      <c r="BT66" s="936"/>
      <c r="BU66" s="937"/>
      <c r="BV66" s="667">
        <f t="shared" si="95"/>
        <v>0</v>
      </c>
      <c r="BW66" s="936"/>
      <c r="BX66" s="937"/>
      <c r="BY66" s="667">
        <f t="shared" si="96"/>
        <v>0</v>
      </c>
      <c r="BZ66" s="936"/>
      <c r="CA66" s="937"/>
      <c r="CB66" s="667">
        <f t="shared" si="97"/>
        <v>0</v>
      </c>
      <c r="CC66" s="936"/>
      <c r="CD66" s="937"/>
      <c r="CE66" s="667">
        <f t="shared" si="98"/>
        <v>0</v>
      </c>
      <c r="CF66" s="936"/>
      <c r="CG66" s="937"/>
      <c r="CH66" s="667">
        <f t="shared" si="99"/>
        <v>0</v>
      </c>
      <c r="CI66" s="936"/>
      <c r="CJ66" s="937"/>
      <c r="CK66" s="667">
        <f t="shared" si="100"/>
        <v>0</v>
      </c>
      <c r="CL66" s="936"/>
      <c r="CM66" s="937"/>
      <c r="CN66" s="667">
        <f t="shared" si="101"/>
        <v>0</v>
      </c>
      <c r="CO66" s="936"/>
      <c r="CP66" s="937"/>
      <c r="CQ66" s="667">
        <f t="shared" si="102"/>
        <v>0</v>
      </c>
      <c r="CR66" s="936"/>
      <c r="CS66" s="937"/>
      <c r="CT66" s="667">
        <f t="shared" si="103"/>
        <v>0</v>
      </c>
      <c r="CU66" s="936"/>
      <c r="CV66" s="937"/>
      <c r="CW66" s="667">
        <f t="shared" si="104"/>
        <v>0</v>
      </c>
      <c r="CX66" s="936"/>
      <c r="CY66" s="937"/>
      <c r="CZ66" s="667">
        <f t="shared" si="105"/>
        <v>0</v>
      </c>
      <c r="DA66" s="937"/>
      <c r="DB66" s="937"/>
      <c r="DC66" s="937"/>
      <c r="DD66" s="937"/>
      <c r="DE66" s="937"/>
      <c r="DF66" s="937"/>
      <c r="DG66" s="937"/>
      <c r="DH66" s="937"/>
      <c r="DI66" s="937"/>
      <c r="DJ66" s="937"/>
      <c r="DK66" s="937"/>
      <c r="DL66" s="937"/>
      <c r="DM66" s="937"/>
      <c r="DN66" s="937"/>
      <c r="DO66" s="937"/>
      <c r="DP66" s="937"/>
      <c r="DQ66" s="937"/>
      <c r="DR66" s="937"/>
      <c r="DS66" s="937"/>
      <c r="DT66" s="937"/>
    </row>
    <row r="67" spans="1:124" ht="15.75" hidden="1" customHeight="1" x14ac:dyDescent="0.35">
      <c r="A67" s="933"/>
      <c r="B67" s="934"/>
      <c r="C67" s="935"/>
      <c r="D67" s="666">
        <f t="shared" si="72"/>
        <v>0</v>
      </c>
      <c r="E67" s="5"/>
      <c r="F67" s="936"/>
      <c r="G67" s="937"/>
      <c r="H67" s="667">
        <f t="shared" si="73"/>
        <v>0</v>
      </c>
      <c r="I67" s="936"/>
      <c r="J67" s="937"/>
      <c r="K67" s="667">
        <f t="shared" si="74"/>
        <v>0</v>
      </c>
      <c r="L67" s="936"/>
      <c r="M67" s="937"/>
      <c r="N67" s="667">
        <f t="shared" si="75"/>
        <v>0</v>
      </c>
      <c r="O67" s="936"/>
      <c r="P67" s="937"/>
      <c r="Q67" s="667">
        <f t="shared" si="76"/>
        <v>0</v>
      </c>
      <c r="R67" s="936"/>
      <c r="S67" s="937"/>
      <c r="T67" s="667">
        <f t="shared" si="77"/>
        <v>0</v>
      </c>
      <c r="U67" s="936"/>
      <c r="V67" s="937"/>
      <c r="W67" s="667">
        <f t="shared" si="78"/>
        <v>0</v>
      </c>
      <c r="X67" s="936"/>
      <c r="Y67" s="937"/>
      <c r="Z67" s="667">
        <f t="shared" si="79"/>
        <v>0</v>
      </c>
      <c r="AA67" s="936"/>
      <c r="AB67" s="937"/>
      <c r="AC67" s="667">
        <f t="shared" si="80"/>
        <v>0</v>
      </c>
      <c r="AD67" s="936"/>
      <c r="AE67" s="937"/>
      <c r="AF67" s="667">
        <f t="shared" si="81"/>
        <v>0</v>
      </c>
      <c r="AG67" s="936"/>
      <c r="AH67" s="937"/>
      <c r="AI67" s="667">
        <f t="shared" si="82"/>
        <v>0</v>
      </c>
      <c r="AJ67" s="936"/>
      <c r="AK67" s="937"/>
      <c r="AL67" s="667">
        <f t="shared" si="83"/>
        <v>0</v>
      </c>
      <c r="AM67" s="936"/>
      <c r="AN67" s="937"/>
      <c r="AO67" s="667">
        <f t="shared" si="84"/>
        <v>0</v>
      </c>
      <c r="AP67" s="936"/>
      <c r="AQ67" s="937"/>
      <c r="AR67" s="667">
        <f t="shared" si="85"/>
        <v>0</v>
      </c>
      <c r="AS67" s="936"/>
      <c r="AT67" s="937"/>
      <c r="AU67" s="667">
        <f t="shared" si="86"/>
        <v>0</v>
      </c>
      <c r="AV67" s="936"/>
      <c r="AW67" s="937"/>
      <c r="AX67" s="667">
        <f t="shared" si="87"/>
        <v>0</v>
      </c>
      <c r="AY67" s="936"/>
      <c r="AZ67" s="937"/>
      <c r="BA67" s="667">
        <f t="shared" si="88"/>
        <v>0</v>
      </c>
      <c r="BB67" s="936"/>
      <c r="BC67" s="937"/>
      <c r="BD67" s="667">
        <f t="shared" si="89"/>
        <v>0</v>
      </c>
      <c r="BE67" s="936"/>
      <c r="BF67" s="937"/>
      <c r="BG67" s="667">
        <f t="shared" si="90"/>
        <v>0</v>
      </c>
      <c r="BH67" s="936"/>
      <c r="BI67" s="937"/>
      <c r="BJ67" s="667">
        <f t="shared" si="91"/>
        <v>0</v>
      </c>
      <c r="BK67" s="936"/>
      <c r="BL67" s="937"/>
      <c r="BM67" s="667">
        <f t="shared" si="92"/>
        <v>0</v>
      </c>
      <c r="BN67" s="936"/>
      <c r="BO67" s="937"/>
      <c r="BP67" s="667">
        <f t="shared" si="93"/>
        <v>0</v>
      </c>
      <c r="BQ67" s="936"/>
      <c r="BR67" s="937"/>
      <c r="BS67" s="667">
        <f t="shared" si="94"/>
        <v>0</v>
      </c>
      <c r="BT67" s="936"/>
      <c r="BU67" s="937"/>
      <c r="BV67" s="667">
        <f t="shared" si="95"/>
        <v>0</v>
      </c>
      <c r="BW67" s="936"/>
      <c r="BX67" s="937"/>
      <c r="BY67" s="667">
        <f t="shared" si="96"/>
        <v>0</v>
      </c>
      <c r="BZ67" s="936"/>
      <c r="CA67" s="937"/>
      <c r="CB67" s="667">
        <f t="shared" si="97"/>
        <v>0</v>
      </c>
      <c r="CC67" s="936"/>
      <c r="CD67" s="937"/>
      <c r="CE67" s="667">
        <f t="shared" si="98"/>
        <v>0</v>
      </c>
      <c r="CF67" s="936"/>
      <c r="CG67" s="937"/>
      <c r="CH67" s="667">
        <f t="shared" si="99"/>
        <v>0</v>
      </c>
      <c r="CI67" s="936"/>
      <c r="CJ67" s="937"/>
      <c r="CK67" s="667">
        <f t="shared" si="100"/>
        <v>0</v>
      </c>
      <c r="CL67" s="936"/>
      <c r="CM67" s="937"/>
      <c r="CN67" s="667">
        <f t="shared" si="101"/>
        <v>0</v>
      </c>
      <c r="CO67" s="936"/>
      <c r="CP67" s="937"/>
      <c r="CQ67" s="667">
        <f t="shared" si="102"/>
        <v>0</v>
      </c>
      <c r="CR67" s="936"/>
      <c r="CS67" s="937"/>
      <c r="CT67" s="667">
        <f t="shared" si="103"/>
        <v>0</v>
      </c>
      <c r="CU67" s="936"/>
      <c r="CV67" s="937"/>
      <c r="CW67" s="667">
        <f t="shared" si="104"/>
        <v>0</v>
      </c>
      <c r="CX67" s="936"/>
      <c r="CY67" s="937"/>
      <c r="CZ67" s="667">
        <f t="shared" si="105"/>
        <v>0</v>
      </c>
      <c r="DA67" s="937"/>
      <c r="DB67" s="937"/>
      <c r="DC67" s="937"/>
      <c r="DD67" s="937"/>
      <c r="DE67" s="937"/>
      <c r="DF67" s="937"/>
      <c r="DG67" s="937"/>
      <c r="DH67" s="937"/>
      <c r="DI67" s="937"/>
      <c r="DJ67" s="937"/>
      <c r="DK67" s="937"/>
      <c r="DL67" s="937"/>
      <c r="DM67" s="937"/>
      <c r="DN67" s="937"/>
      <c r="DO67" s="937"/>
      <c r="DP67" s="937"/>
      <c r="DQ67" s="937"/>
      <c r="DR67" s="937"/>
      <c r="DS67" s="937"/>
      <c r="DT67" s="937"/>
    </row>
    <row r="68" spans="1:124" ht="15.75" hidden="1" customHeight="1" x14ac:dyDescent="0.35">
      <c r="A68" s="933"/>
      <c r="B68" s="934"/>
      <c r="C68" s="935"/>
      <c r="D68" s="669">
        <f>SUM(D60:D67)</f>
        <v>0</v>
      </c>
      <c r="E68" s="5"/>
      <c r="F68" s="936"/>
      <c r="G68" s="937"/>
      <c r="H68" s="667">
        <f t="shared" si="73"/>
        <v>0</v>
      </c>
      <c r="I68" s="936"/>
      <c r="J68" s="937"/>
      <c r="K68" s="667">
        <f t="shared" si="74"/>
        <v>0</v>
      </c>
      <c r="L68" s="936"/>
      <c r="M68" s="937"/>
      <c r="N68" s="667">
        <f t="shared" si="75"/>
        <v>0</v>
      </c>
      <c r="O68" s="936"/>
      <c r="P68" s="937"/>
      <c r="Q68" s="667">
        <f t="shared" si="76"/>
        <v>0</v>
      </c>
      <c r="R68" s="936"/>
      <c r="S68" s="937"/>
      <c r="T68" s="667">
        <f t="shared" si="77"/>
        <v>0</v>
      </c>
      <c r="U68" s="936"/>
      <c r="V68" s="937"/>
      <c r="W68" s="667">
        <f t="shared" si="78"/>
        <v>0</v>
      </c>
      <c r="X68" s="936"/>
      <c r="Y68" s="937"/>
      <c r="Z68" s="667">
        <f t="shared" si="79"/>
        <v>0</v>
      </c>
      <c r="AA68" s="936"/>
      <c r="AB68" s="937"/>
      <c r="AC68" s="667">
        <f t="shared" si="80"/>
        <v>0</v>
      </c>
      <c r="AD68" s="936"/>
      <c r="AE68" s="937"/>
      <c r="AF68" s="667">
        <f t="shared" si="81"/>
        <v>0</v>
      </c>
      <c r="AG68" s="936"/>
      <c r="AH68" s="937"/>
      <c r="AI68" s="667">
        <f t="shared" si="82"/>
        <v>0</v>
      </c>
      <c r="AJ68" s="936"/>
      <c r="AK68" s="937"/>
      <c r="AL68" s="667">
        <f t="shared" si="83"/>
        <v>0</v>
      </c>
      <c r="AM68" s="936"/>
      <c r="AN68" s="937"/>
      <c r="AO68" s="667">
        <f t="shared" si="84"/>
        <v>0</v>
      </c>
      <c r="AP68" s="936"/>
      <c r="AQ68" s="937"/>
      <c r="AR68" s="667">
        <f t="shared" si="85"/>
        <v>0</v>
      </c>
      <c r="AS68" s="936"/>
      <c r="AT68" s="937"/>
      <c r="AU68" s="667">
        <f t="shared" si="86"/>
        <v>0</v>
      </c>
      <c r="AV68" s="936"/>
      <c r="AW68" s="937"/>
      <c r="AX68" s="667">
        <f t="shared" si="87"/>
        <v>0</v>
      </c>
      <c r="AY68" s="936"/>
      <c r="AZ68" s="937"/>
      <c r="BA68" s="667">
        <f t="shared" si="88"/>
        <v>0</v>
      </c>
      <c r="BB68" s="936"/>
      <c r="BC68" s="937"/>
      <c r="BD68" s="667">
        <f t="shared" si="89"/>
        <v>0</v>
      </c>
      <c r="BE68" s="936"/>
      <c r="BF68" s="937"/>
      <c r="BG68" s="667">
        <f t="shared" si="90"/>
        <v>0</v>
      </c>
      <c r="BH68" s="936"/>
      <c r="BI68" s="937"/>
      <c r="BJ68" s="667">
        <f t="shared" si="91"/>
        <v>0</v>
      </c>
      <c r="BK68" s="936"/>
      <c r="BL68" s="937"/>
      <c r="BM68" s="667">
        <f t="shared" si="92"/>
        <v>0</v>
      </c>
      <c r="BN68" s="936"/>
      <c r="BO68" s="937"/>
      <c r="BP68" s="667">
        <f t="shared" si="93"/>
        <v>0</v>
      </c>
      <c r="BQ68" s="936"/>
      <c r="BR68" s="937"/>
      <c r="BS68" s="667">
        <f t="shared" si="94"/>
        <v>0</v>
      </c>
      <c r="BT68" s="936"/>
      <c r="BU68" s="937"/>
      <c r="BV68" s="667">
        <f t="shared" si="95"/>
        <v>0</v>
      </c>
      <c r="BW68" s="936"/>
      <c r="BX68" s="937"/>
      <c r="BY68" s="667">
        <f t="shared" si="96"/>
        <v>0</v>
      </c>
      <c r="BZ68" s="936"/>
      <c r="CA68" s="937"/>
      <c r="CB68" s="667">
        <f t="shared" si="97"/>
        <v>0</v>
      </c>
      <c r="CC68" s="936"/>
      <c r="CD68" s="937"/>
      <c r="CE68" s="667">
        <f t="shared" si="98"/>
        <v>0</v>
      </c>
      <c r="CF68" s="936"/>
      <c r="CG68" s="937"/>
      <c r="CH68" s="667">
        <f t="shared" si="99"/>
        <v>0</v>
      </c>
      <c r="CI68" s="936"/>
      <c r="CJ68" s="937"/>
      <c r="CK68" s="667">
        <f t="shared" si="100"/>
        <v>0</v>
      </c>
      <c r="CL68" s="936"/>
      <c r="CM68" s="937"/>
      <c r="CN68" s="667">
        <f t="shared" si="101"/>
        <v>0</v>
      </c>
      <c r="CO68" s="936"/>
      <c r="CP68" s="937"/>
      <c r="CQ68" s="667">
        <f t="shared" si="102"/>
        <v>0</v>
      </c>
      <c r="CR68" s="936"/>
      <c r="CS68" s="937"/>
      <c r="CT68" s="667">
        <f t="shared" si="103"/>
        <v>0</v>
      </c>
      <c r="CU68" s="936"/>
      <c r="CV68" s="937"/>
      <c r="CW68" s="667">
        <f t="shared" si="104"/>
        <v>0</v>
      </c>
      <c r="CX68" s="936"/>
      <c r="CY68" s="937"/>
      <c r="CZ68" s="667">
        <f t="shared" si="105"/>
        <v>0</v>
      </c>
      <c r="DA68" s="937"/>
      <c r="DB68" s="937"/>
      <c r="DC68" s="937"/>
      <c r="DD68" s="937"/>
      <c r="DE68" s="937"/>
      <c r="DF68" s="937"/>
      <c r="DG68" s="937"/>
      <c r="DH68" s="937"/>
      <c r="DI68" s="937"/>
      <c r="DJ68" s="937"/>
      <c r="DK68" s="937"/>
      <c r="DL68" s="937"/>
      <c r="DM68" s="937"/>
      <c r="DN68" s="937"/>
      <c r="DO68" s="937"/>
      <c r="DP68" s="937"/>
      <c r="DQ68" s="937"/>
      <c r="DR68" s="937"/>
      <c r="DS68" s="937"/>
      <c r="DT68" s="937"/>
    </row>
    <row r="69" spans="1:124" ht="23.25" hidden="1" customHeight="1" x14ac:dyDescent="0.65">
      <c r="A69" s="925" t="s">
        <v>558</v>
      </c>
      <c r="B69" s="926"/>
      <c r="C69" s="927"/>
      <c r="D69" s="928"/>
      <c r="E69" s="929"/>
      <c r="F69" s="930"/>
      <c r="G69" s="929"/>
      <c r="H69" s="931"/>
      <c r="I69" s="930"/>
      <c r="J69" s="929"/>
      <c r="K69" s="931"/>
      <c r="L69" s="930"/>
      <c r="M69" s="929"/>
      <c r="N69" s="931"/>
      <c r="O69" s="930"/>
      <c r="P69" s="929"/>
      <c r="Q69" s="931"/>
      <c r="R69" s="930"/>
      <c r="S69" s="929"/>
      <c r="T69" s="931"/>
      <c r="U69" s="930"/>
      <c r="V69" s="929"/>
      <c r="W69" s="931"/>
      <c r="X69" s="930"/>
      <c r="Y69" s="929"/>
      <c r="Z69" s="931"/>
      <c r="AA69" s="930"/>
      <c r="AB69" s="929"/>
      <c r="AC69" s="931"/>
      <c r="AD69" s="930"/>
      <c r="AE69" s="929"/>
      <c r="AF69" s="931"/>
      <c r="AG69" s="930"/>
      <c r="AH69" s="929"/>
      <c r="AI69" s="931"/>
      <c r="AJ69" s="930"/>
      <c r="AK69" s="929"/>
      <c r="AL69" s="931"/>
      <c r="AM69" s="930"/>
      <c r="AN69" s="929"/>
      <c r="AO69" s="931"/>
      <c r="AP69" s="930"/>
      <c r="AQ69" s="929"/>
      <c r="AR69" s="931"/>
      <c r="AS69" s="930"/>
      <c r="AT69" s="929"/>
      <c r="AU69" s="931"/>
      <c r="AV69" s="930"/>
      <c r="AW69" s="929"/>
      <c r="AX69" s="931"/>
      <c r="AY69" s="930"/>
      <c r="AZ69" s="929"/>
      <c r="BA69" s="931"/>
      <c r="BB69" s="930"/>
      <c r="BC69" s="929"/>
      <c r="BD69" s="931"/>
      <c r="BE69" s="930"/>
      <c r="BF69" s="929"/>
      <c r="BG69" s="931"/>
      <c r="BH69" s="930"/>
      <c r="BI69" s="929"/>
      <c r="BJ69" s="931"/>
      <c r="BK69" s="930"/>
      <c r="BL69" s="929"/>
      <c r="BM69" s="931"/>
      <c r="BN69" s="930"/>
      <c r="BO69" s="929"/>
      <c r="BP69" s="931"/>
      <c r="BQ69" s="930"/>
      <c r="BR69" s="929"/>
      <c r="BS69" s="931"/>
      <c r="BT69" s="930"/>
      <c r="BU69" s="929"/>
      <c r="BV69" s="931"/>
      <c r="BW69" s="930"/>
      <c r="BX69" s="929"/>
      <c r="BY69" s="931"/>
      <c r="BZ69" s="930"/>
      <c r="CA69" s="929"/>
      <c r="CB69" s="931"/>
      <c r="CC69" s="930"/>
      <c r="CD69" s="929"/>
      <c r="CE69" s="931"/>
      <c r="CF69" s="930"/>
      <c r="CG69" s="929"/>
      <c r="CH69" s="931"/>
      <c r="CI69" s="930"/>
      <c r="CJ69" s="929"/>
      <c r="CK69" s="931"/>
      <c r="CL69" s="930"/>
      <c r="CM69" s="929"/>
      <c r="CN69" s="931"/>
      <c r="CO69" s="930"/>
      <c r="CP69" s="929"/>
      <c r="CQ69" s="931"/>
      <c r="CR69" s="930"/>
      <c r="CS69" s="929"/>
      <c r="CT69" s="931"/>
      <c r="CU69" s="930"/>
      <c r="CV69" s="929"/>
      <c r="CW69" s="931"/>
      <c r="CX69" s="930"/>
      <c r="CY69" s="929"/>
      <c r="CZ69" s="931"/>
      <c r="DA69" s="932"/>
      <c r="DB69" s="932"/>
      <c r="DC69" s="932"/>
      <c r="DD69" s="932"/>
      <c r="DE69" s="932"/>
      <c r="DF69" s="932"/>
      <c r="DG69" s="932"/>
      <c r="DH69" s="932"/>
      <c r="DI69" s="932"/>
      <c r="DJ69" s="932"/>
      <c r="DK69" s="932"/>
      <c r="DL69" s="932"/>
      <c r="DM69" s="932"/>
      <c r="DN69" s="932"/>
      <c r="DO69" s="932"/>
      <c r="DP69" s="932"/>
      <c r="DQ69" s="932"/>
      <c r="DR69" s="932"/>
      <c r="DS69" s="932"/>
      <c r="DT69" s="932"/>
    </row>
    <row r="70" spans="1:124" ht="15.75" hidden="1" customHeight="1" x14ac:dyDescent="0.35">
      <c r="A70" s="933"/>
      <c r="B70" s="934"/>
      <c r="C70" s="935"/>
      <c r="D70" s="660">
        <f t="shared" ref="D70:D76" si="106">LOOKUP(2,1/(F70:CZ70&lt;&gt;""),F70:CZ70)</f>
        <v>0</v>
      </c>
      <c r="E70" s="5"/>
      <c r="F70" s="936"/>
      <c r="G70" s="937"/>
      <c r="H70" s="663">
        <f t="shared" ref="H70:H77" si="107">F70-G70</f>
        <v>0</v>
      </c>
      <c r="I70" s="936"/>
      <c r="J70" s="937"/>
      <c r="K70" s="667">
        <f t="shared" ref="K70:K77" si="108">H70+I70-J70</f>
        <v>0</v>
      </c>
      <c r="L70" s="936"/>
      <c r="M70" s="937"/>
      <c r="N70" s="667">
        <f t="shared" ref="N70:N77" si="109">K70+L70-M70</f>
        <v>0</v>
      </c>
      <c r="O70" s="936"/>
      <c r="P70" s="937"/>
      <c r="Q70" s="667">
        <f t="shared" ref="Q70:Q77" si="110">N70+O70-P70</f>
        <v>0</v>
      </c>
      <c r="R70" s="936"/>
      <c r="S70" s="937"/>
      <c r="T70" s="667">
        <f t="shared" ref="T70:T77" si="111">Q70+R70-S70</f>
        <v>0</v>
      </c>
      <c r="U70" s="936"/>
      <c r="V70" s="937"/>
      <c r="W70" s="667">
        <f t="shared" ref="W70:W77" si="112">T70+U70-V70</f>
        <v>0</v>
      </c>
      <c r="X70" s="936"/>
      <c r="Y70" s="937"/>
      <c r="Z70" s="667">
        <f t="shared" ref="Z70:Z77" si="113">W70+X70-Y70</f>
        <v>0</v>
      </c>
      <c r="AA70" s="936"/>
      <c r="AB70" s="937"/>
      <c r="AC70" s="667">
        <f t="shared" ref="AC70:AC77" si="114">Z70+AA70-AB70</f>
        <v>0</v>
      </c>
      <c r="AD70" s="936"/>
      <c r="AE70" s="937"/>
      <c r="AF70" s="667">
        <f t="shared" ref="AF70:AF77" si="115">AC70+AD70-AE70</f>
        <v>0</v>
      </c>
      <c r="AG70" s="936"/>
      <c r="AH70" s="937"/>
      <c r="AI70" s="667">
        <f t="shared" ref="AI70:AI77" si="116">AF70+AG70-AH70</f>
        <v>0</v>
      </c>
      <c r="AJ70" s="936"/>
      <c r="AK70" s="937"/>
      <c r="AL70" s="667">
        <f t="shared" ref="AL70:AL77" si="117">AI70+AJ70-AK70</f>
        <v>0</v>
      </c>
      <c r="AM70" s="936"/>
      <c r="AN70" s="937"/>
      <c r="AO70" s="667">
        <f t="shared" ref="AO70:AO77" si="118">AL70+AM70-AN70</f>
        <v>0</v>
      </c>
      <c r="AP70" s="936"/>
      <c r="AQ70" s="937"/>
      <c r="AR70" s="667">
        <f t="shared" ref="AR70:AR77" si="119">AO70+AP70-AQ70</f>
        <v>0</v>
      </c>
      <c r="AS70" s="936"/>
      <c r="AT70" s="937"/>
      <c r="AU70" s="667">
        <f t="shared" ref="AU70:AU77" si="120">AR70+AS70-AT70</f>
        <v>0</v>
      </c>
      <c r="AV70" s="936"/>
      <c r="AW70" s="937"/>
      <c r="AX70" s="667">
        <f t="shared" ref="AX70:AX77" si="121">AU70+AV70-AW70</f>
        <v>0</v>
      </c>
      <c r="AY70" s="936"/>
      <c r="AZ70" s="937"/>
      <c r="BA70" s="667">
        <f t="shared" ref="BA70:BA77" si="122">AX70+AY70-AZ70</f>
        <v>0</v>
      </c>
      <c r="BB70" s="936"/>
      <c r="BC70" s="937"/>
      <c r="BD70" s="667">
        <f t="shared" ref="BD70:BD77" si="123">BA70+BB70-BC70</f>
        <v>0</v>
      </c>
      <c r="BE70" s="936"/>
      <c r="BF70" s="937"/>
      <c r="BG70" s="667">
        <f t="shared" ref="BG70:BG77" si="124">BD70+BE70-BF70</f>
        <v>0</v>
      </c>
      <c r="BH70" s="936"/>
      <c r="BI70" s="937"/>
      <c r="BJ70" s="667">
        <f t="shared" ref="BJ70:BJ77" si="125">BG70+BH70-BI70</f>
        <v>0</v>
      </c>
      <c r="BK70" s="936"/>
      <c r="BL70" s="937"/>
      <c r="BM70" s="667">
        <f t="shared" ref="BM70:BM77" si="126">BJ70+BK70-BL70</f>
        <v>0</v>
      </c>
      <c r="BN70" s="936"/>
      <c r="BO70" s="937"/>
      <c r="BP70" s="667">
        <f t="shared" ref="BP70:BP77" si="127">BM70+BN70-BO70</f>
        <v>0</v>
      </c>
      <c r="BQ70" s="936"/>
      <c r="BR70" s="937"/>
      <c r="BS70" s="667">
        <f t="shared" ref="BS70:BS77" si="128">BP70+BQ70-BR70</f>
        <v>0</v>
      </c>
      <c r="BT70" s="936"/>
      <c r="BU70" s="937"/>
      <c r="BV70" s="667">
        <f t="shared" ref="BV70:BV77" si="129">BS70+BT70-BU70</f>
        <v>0</v>
      </c>
      <c r="BW70" s="936"/>
      <c r="BX70" s="937"/>
      <c r="BY70" s="667">
        <f t="shared" ref="BY70:BY77" si="130">BV70+BW70-BX70</f>
        <v>0</v>
      </c>
      <c r="BZ70" s="936"/>
      <c r="CA70" s="937"/>
      <c r="CB70" s="667">
        <f t="shared" ref="CB70:CB77" si="131">BY70+BZ70-CA70</f>
        <v>0</v>
      </c>
      <c r="CC70" s="936"/>
      <c r="CD70" s="937"/>
      <c r="CE70" s="667">
        <f t="shared" ref="CE70:CE77" si="132">CB70+CC70-CD70</f>
        <v>0</v>
      </c>
      <c r="CF70" s="936"/>
      <c r="CG70" s="937"/>
      <c r="CH70" s="667">
        <f t="shared" ref="CH70:CH77" si="133">CE70+CF70-CG70</f>
        <v>0</v>
      </c>
      <c r="CI70" s="936"/>
      <c r="CJ70" s="937"/>
      <c r="CK70" s="667">
        <f t="shared" ref="CK70:CK77" si="134">CH70+CI70-CJ70</f>
        <v>0</v>
      </c>
      <c r="CL70" s="936"/>
      <c r="CM70" s="937"/>
      <c r="CN70" s="667">
        <f t="shared" ref="CN70:CN77" si="135">CK70+CL70-CM70</f>
        <v>0</v>
      </c>
      <c r="CO70" s="936"/>
      <c r="CP70" s="937"/>
      <c r="CQ70" s="667">
        <f t="shared" ref="CQ70:CQ77" si="136">CN70+CO70-CP70</f>
        <v>0</v>
      </c>
      <c r="CR70" s="936"/>
      <c r="CS70" s="937"/>
      <c r="CT70" s="667">
        <f t="shared" ref="CT70:CT77" si="137">CQ70+CR70-CS70</f>
        <v>0</v>
      </c>
      <c r="CU70" s="936"/>
      <c r="CV70" s="937"/>
      <c r="CW70" s="667">
        <f t="shared" ref="CW70:CW77" si="138">CT70+CU70-CV70</f>
        <v>0</v>
      </c>
      <c r="CX70" s="936"/>
      <c r="CY70" s="937"/>
      <c r="CZ70" s="667">
        <f t="shared" ref="CZ70:CZ77" si="139">CW70+CX70-CY70</f>
        <v>0</v>
      </c>
      <c r="DA70" s="937"/>
      <c r="DB70" s="937"/>
      <c r="DC70" s="937"/>
      <c r="DD70" s="937"/>
      <c r="DE70" s="937"/>
      <c r="DF70" s="937"/>
      <c r="DG70" s="937"/>
      <c r="DH70" s="937"/>
      <c r="DI70" s="937"/>
      <c r="DJ70" s="937"/>
      <c r="DK70" s="937"/>
      <c r="DL70" s="937"/>
      <c r="DM70" s="937"/>
      <c r="DN70" s="937"/>
      <c r="DO70" s="937"/>
      <c r="DP70" s="937"/>
      <c r="DQ70" s="937"/>
      <c r="DR70" s="937"/>
      <c r="DS70" s="937"/>
      <c r="DT70" s="937"/>
    </row>
    <row r="71" spans="1:124" ht="15.75" hidden="1" customHeight="1" x14ac:dyDescent="0.35">
      <c r="A71" s="938" t="s">
        <v>476</v>
      </c>
      <c r="B71" s="934"/>
      <c r="C71" s="935"/>
      <c r="D71" s="666">
        <f t="shared" si="106"/>
        <v>0</v>
      </c>
      <c r="E71" s="5"/>
      <c r="F71" s="936"/>
      <c r="G71" s="937"/>
      <c r="H71" s="667">
        <f t="shared" si="107"/>
        <v>0</v>
      </c>
      <c r="I71" s="936"/>
      <c r="J71" s="937"/>
      <c r="K71" s="667">
        <f t="shared" si="108"/>
        <v>0</v>
      </c>
      <c r="L71" s="936"/>
      <c r="M71" s="937"/>
      <c r="N71" s="667">
        <f t="shared" si="109"/>
        <v>0</v>
      </c>
      <c r="O71" s="936"/>
      <c r="P71" s="937"/>
      <c r="Q71" s="667">
        <f t="shared" si="110"/>
        <v>0</v>
      </c>
      <c r="R71" s="936"/>
      <c r="S71" s="937"/>
      <c r="T71" s="667">
        <f t="shared" si="111"/>
        <v>0</v>
      </c>
      <c r="U71" s="936"/>
      <c r="V71" s="937"/>
      <c r="W71" s="667">
        <f t="shared" si="112"/>
        <v>0</v>
      </c>
      <c r="X71" s="936"/>
      <c r="Y71" s="937"/>
      <c r="Z71" s="667">
        <f t="shared" si="113"/>
        <v>0</v>
      </c>
      <c r="AA71" s="936"/>
      <c r="AB71" s="937"/>
      <c r="AC71" s="667">
        <f t="shared" si="114"/>
        <v>0</v>
      </c>
      <c r="AD71" s="936"/>
      <c r="AE71" s="937"/>
      <c r="AF71" s="667">
        <f t="shared" si="115"/>
        <v>0</v>
      </c>
      <c r="AG71" s="936"/>
      <c r="AH71" s="937"/>
      <c r="AI71" s="667">
        <f t="shared" si="116"/>
        <v>0</v>
      </c>
      <c r="AJ71" s="936"/>
      <c r="AK71" s="937"/>
      <c r="AL71" s="667">
        <f t="shared" si="117"/>
        <v>0</v>
      </c>
      <c r="AM71" s="936"/>
      <c r="AN71" s="937"/>
      <c r="AO71" s="667">
        <f t="shared" si="118"/>
        <v>0</v>
      </c>
      <c r="AP71" s="936"/>
      <c r="AQ71" s="937"/>
      <c r="AR71" s="667">
        <f t="shared" si="119"/>
        <v>0</v>
      </c>
      <c r="AS71" s="936"/>
      <c r="AT71" s="937"/>
      <c r="AU71" s="667">
        <f t="shared" si="120"/>
        <v>0</v>
      </c>
      <c r="AV71" s="936"/>
      <c r="AW71" s="937"/>
      <c r="AX71" s="667">
        <f t="shared" si="121"/>
        <v>0</v>
      </c>
      <c r="AY71" s="936"/>
      <c r="AZ71" s="937"/>
      <c r="BA71" s="667">
        <f t="shared" si="122"/>
        <v>0</v>
      </c>
      <c r="BB71" s="936"/>
      <c r="BC71" s="937"/>
      <c r="BD71" s="667">
        <f t="shared" si="123"/>
        <v>0</v>
      </c>
      <c r="BE71" s="936"/>
      <c r="BF71" s="937"/>
      <c r="BG71" s="667">
        <f t="shared" si="124"/>
        <v>0</v>
      </c>
      <c r="BH71" s="936"/>
      <c r="BI71" s="937"/>
      <c r="BJ71" s="667">
        <f t="shared" si="125"/>
        <v>0</v>
      </c>
      <c r="BK71" s="936"/>
      <c r="BL71" s="937"/>
      <c r="BM71" s="667">
        <f t="shared" si="126"/>
        <v>0</v>
      </c>
      <c r="BN71" s="936"/>
      <c r="BO71" s="937"/>
      <c r="BP71" s="667">
        <f t="shared" si="127"/>
        <v>0</v>
      </c>
      <c r="BQ71" s="936"/>
      <c r="BR71" s="937"/>
      <c r="BS71" s="667">
        <f t="shared" si="128"/>
        <v>0</v>
      </c>
      <c r="BT71" s="936"/>
      <c r="BU71" s="937"/>
      <c r="BV71" s="667">
        <f t="shared" si="129"/>
        <v>0</v>
      </c>
      <c r="BW71" s="936"/>
      <c r="BX71" s="937"/>
      <c r="BY71" s="667">
        <f t="shared" si="130"/>
        <v>0</v>
      </c>
      <c r="BZ71" s="936"/>
      <c r="CA71" s="937"/>
      <c r="CB71" s="667">
        <f t="shared" si="131"/>
        <v>0</v>
      </c>
      <c r="CC71" s="936"/>
      <c r="CD71" s="937"/>
      <c r="CE71" s="667">
        <f t="shared" si="132"/>
        <v>0</v>
      </c>
      <c r="CF71" s="936"/>
      <c r="CG71" s="937"/>
      <c r="CH71" s="667">
        <f t="shared" si="133"/>
        <v>0</v>
      </c>
      <c r="CI71" s="936"/>
      <c r="CJ71" s="937"/>
      <c r="CK71" s="667">
        <f t="shared" si="134"/>
        <v>0</v>
      </c>
      <c r="CL71" s="936"/>
      <c r="CM71" s="937"/>
      <c r="CN71" s="667">
        <f t="shared" si="135"/>
        <v>0</v>
      </c>
      <c r="CO71" s="936"/>
      <c r="CP71" s="937"/>
      <c r="CQ71" s="667">
        <f t="shared" si="136"/>
        <v>0</v>
      </c>
      <c r="CR71" s="936"/>
      <c r="CS71" s="937"/>
      <c r="CT71" s="667">
        <f t="shared" si="137"/>
        <v>0</v>
      </c>
      <c r="CU71" s="936"/>
      <c r="CV71" s="937"/>
      <c r="CW71" s="667">
        <f t="shared" si="138"/>
        <v>0</v>
      </c>
      <c r="CX71" s="936"/>
      <c r="CY71" s="937"/>
      <c r="CZ71" s="667">
        <f t="shared" si="139"/>
        <v>0</v>
      </c>
      <c r="DA71" s="937"/>
      <c r="DB71" s="937"/>
      <c r="DC71" s="937"/>
      <c r="DD71" s="937"/>
      <c r="DE71" s="937"/>
      <c r="DF71" s="937"/>
      <c r="DG71" s="937"/>
      <c r="DH71" s="937"/>
      <c r="DI71" s="937"/>
      <c r="DJ71" s="937"/>
      <c r="DK71" s="937"/>
      <c r="DL71" s="937"/>
      <c r="DM71" s="937"/>
      <c r="DN71" s="937"/>
      <c r="DO71" s="937"/>
      <c r="DP71" s="937"/>
      <c r="DQ71" s="937"/>
      <c r="DR71" s="937"/>
      <c r="DS71" s="937"/>
      <c r="DT71" s="937"/>
    </row>
    <row r="72" spans="1:124" ht="15.75" hidden="1" customHeight="1" x14ac:dyDescent="0.35">
      <c r="A72" s="843">
        <f>D77</f>
        <v>0</v>
      </c>
      <c r="B72" s="934"/>
      <c r="C72" s="935"/>
      <c r="D72" s="666">
        <f t="shared" si="106"/>
        <v>0</v>
      </c>
      <c r="E72" s="5"/>
      <c r="F72" s="936"/>
      <c r="G72" s="937"/>
      <c r="H72" s="667">
        <f t="shared" si="107"/>
        <v>0</v>
      </c>
      <c r="I72" s="936"/>
      <c r="J72" s="937"/>
      <c r="K72" s="667">
        <f t="shared" si="108"/>
        <v>0</v>
      </c>
      <c r="L72" s="936"/>
      <c r="M72" s="937"/>
      <c r="N72" s="667">
        <f t="shared" si="109"/>
        <v>0</v>
      </c>
      <c r="O72" s="936"/>
      <c r="P72" s="937"/>
      <c r="Q72" s="667">
        <f t="shared" si="110"/>
        <v>0</v>
      </c>
      <c r="R72" s="936"/>
      <c r="S72" s="937"/>
      <c r="T72" s="667">
        <f t="shared" si="111"/>
        <v>0</v>
      </c>
      <c r="U72" s="936"/>
      <c r="V72" s="937"/>
      <c r="W72" s="667">
        <f t="shared" si="112"/>
        <v>0</v>
      </c>
      <c r="X72" s="936"/>
      <c r="Y72" s="937"/>
      <c r="Z72" s="667">
        <f t="shared" si="113"/>
        <v>0</v>
      </c>
      <c r="AA72" s="936"/>
      <c r="AB72" s="937"/>
      <c r="AC72" s="667">
        <f t="shared" si="114"/>
        <v>0</v>
      </c>
      <c r="AD72" s="936"/>
      <c r="AE72" s="937"/>
      <c r="AF72" s="667">
        <f t="shared" si="115"/>
        <v>0</v>
      </c>
      <c r="AG72" s="936"/>
      <c r="AH72" s="937"/>
      <c r="AI72" s="667">
        <f t="shared" si="116"/>
        <v>0</v>
      </c>
      <c r="AJ72" s="936"/>
      <c r="AK72" s="937"/>
      <c r="AL72" s="667">
        <f t="shared" si="117"/>
        <v>0</v>
      </c>
      <c r="AM72" s="936"/>
      <c r="AN72" s="937"/>
      <c r="AO72" s="667">
        <f t="shared" si="118"/>
        <v>0</v>
      </c>
      <c r="AP72" s="936"/>
      <c r="AQ72" s="937"/>
      <c r="AR72" s="667">
        <f t="shared" si="119"/>
        <v>0</v>
      </c>
      <c r="AS72" s="936"/>
      <c r="AT72" s="937"/>
      <c r="AU72" s="667">
        <f t="shared" si="120"/>
        <v>0</v>
      </c>
      <c r="AV72" s="936"/>
      <c r="AW72" s="937"/>
      <c r="AX72" s="667">
        <f t="shared" si="121"/>
        <v>0</v>
      </c>
      <c r="AY72" s="936"/>
      <c r="AZ72" s="937"/>
      <c r="BA72" s="667">
        <f t="shared" si="122"/>
        <v>0</v>
      </c>
      <c r="BB72" s="936"/>
      <c r="BC72" s="937"/>
      <c r="BD72" s="667">
        <f t="shared" si="123"/>
        <v>0</v>
      </c>
      <c r="BE72" s="936"/>
      <c r="BF72" s="937"/>
      <c r="BG72" s="667">
        <f t="shared" si="124"/>
        <v>0</v>
      </c>
      <c r="BH72" s="936"/>
      <c r="BI72" s="937"/>
      <c r="BJ72" s="667">
        <f t="shared" si="125"/>
        <v>0</v>
      </c>
      <c r="BK72" s="936"/>
      <c r="BL72" s="937"/>
      <c r="BM72" s="667">
        <f t="shared" si="126"/>
        <v>0</v>
      </c>
      <c r="BN72" s="936"/>
      <c r="BO72" s="937"/>
      <c r="BP72" s="667">
        <f t="shared" si="127"/>
        <v>0</v>
      </c>
      <c r="BQ72" s="936"/>
      <c r="BR72" s="937"/>
      <c r="BS72" s="667">
        <f t="shared" si="128"/>
        <v>0</v>
      </c>
      <c r="BT72" s="936"/>
      <c r="BU72" s="937"/>
      <c r="BV72" s="667">
        <f t="shared" si="129"/>
        <v>0</v>
      </c>
      <c r="BW72" s="936"/>
      <c r="BX72" s="937"/>
      <c r="BY72" s="667">
        <f t="shared" si="130"/>
        <v>0</v>
      </c>
      <c r="BZ72" s="936"/>
      <c r="CA72" s="937"/>
      <c r="CB72" s="667">
        <f t="shared" si="131"/>
        <v>0</v>
      </c>
      <c r="CC72" s="936"/>
      <c r="CD72" s="937"/>
      <c r="CE72" s="667">
        <f t="shared" si="132"/>
        <v>0</v>
      </c>
      <c r="CF72" s="936"/>
      <c r="CG72" s="937"/>
      <c r="CH72" s="667">
        <f t="shared" si="133"/>
        <v>0</v>
      </c>
      <c r="CI72" s="936"/>
      <c r="CJ72" s="937"/>
      <c r="CK72" s="667">
        <f t="shared" si="134"/>
        <v>0</v>
      </c>
      <c r="CL72" s="936"/>
      <c r="CM72" s="937"/>
      <c r="CN72" s="667">
        <f t="shared" si="135"/>
        <v>0</v>
      </c>
      <c r="CO72" s="936"/>
      <c r="CP72" s="937"/>
      <c r="CQ72" s="667">
        <f t="shared" si="136"/>
        <v>0</v>
      </c>
      <c r="CR72" s="936"/>
      <c r="CS72" s="937"/>
      <c r="CT72" s="667">
        <f t="shared" si="137"/>
        <v>0</v>
      </c>
      <c r="CU72" s="936"/>
      <c r="CV72" s="937"/>
      <c r="CW72" s="667">
        <f t="shared" si="138"/>
        <v>0</v>
      </c>
      <c r="CX72" s="936"/>
      <c r="CY72" s="937"/>
      <c r="CZ72" s="667">
        <f t="shared" si="139"/>
        <v>0</v>
      </c>
      <c r="DA72" s="937"/>
      <c r="DB72" s="937"/>
      <c r="DC72" s="937"/>
      <c r="DD72" s="937"/>
      <c r="DE72" s="937"/>
      <c r="DF72" s="937"/>
      <c r="DG72" s="937"/>
      <c r="DH72" s="937"/>
      <c r="DI72" s="937"/>
      <c r="DJ72" s="937"/>
      <c r="DK72" s="937"/>
      <c r="DL72" s="937"/>
      <c r="DM72" s="937"/>
      <c r="DN72" s="937"/>
      <c r="DO72" s="937"/>
      <c r="DP72" s="937"/>
      <c r="DQ72" s="937"/>
      <c r="DR72" s="937"/>
      <c r="DS72" s="937"/>
      <c r="DT72" s="937"/>
    </row>
    <row r="73" spans="1:124" ht="15.75" hidden="1" customHeight="1" x14ac:dyDescent="0.35">
      <c r="A73" s="933"/>
      <c r="B73" s="934"/>
      <c r="C73" s="935"/>
      <c r="D73" s="666">
        <f t="shared" si="106"/>
        <v>0</v>
      </c>
      <c r="E73" s="5"/>
      <c r="F73" s="936"/>
      <c r="G73" s="937"/>
      <c r="H73" s="667">
        <f t="shared" si="107"/>
        <v>0</v>
      </c>
      <c r="I73" s="936"/>
      <c r="J73" s="937"/>
      <c r="K73" s="667">
        <f t="shared" si="108"/>
        <v>0</v>
      </c>
      <c r="L73" s="936"/>
      <c r="M73" s="937"/>
      <c r="N73" s="667">
        <f t="shared" si="109"/>
        <v>0</v>
      </c>
      <c r="O73" s="936"/>
      <c r="P73" s="937"/>
      <c r="Q73" s="667">
        <f t="shared" si="110"/>
        <v>0</v>
      </c>
      <c r="R73" s="936"/>
      <c r="S73" s="937"/>
      <c r="T73" s="667">
        <f t="shared" si="111"/>
        <v>0</v>
      </c>
      <c r="U73" s="936"/>
      <c r="V73" s="937"/>
      <c r="W73" s="667">
        <f t="shared" si="112"/>
        <v>0</v>
      </c>
      <c r="X73" s="936"/>
      <c r="Y73" s="937"/>
      <c r="Z73" s="667">
        <f t="shared" si="113"/>
        <v>0</v>
      </c>
      <c r="AA73" s="936"/>
      <c r="AB73" s="937"/>
      <c r="AC73" s="667">
        <f t="shared" si="114"/>
        <v>0</v>
      </c>
      <c r="AD73" s="936"/>
      <c r="AE73" s="937"/>
      <c r="AF73" s="667">
        <f t="shared" si="115"/>
        <v>0</v>
      </c>
      <c r="AG73" s="936"/>
      <c r="AH73" s="937"/>
      <c r="AI73" s="667">
        <f t="shared" si="116"/>
        <v>0</v>
      </c>
      <c r="AJ73" s="936"/>
      <c r="AK73" s="937"/>
      <c r="AL73" s="667">
        <f t="shared" si="117"/>
        <v>0</v>
      </c>
      <c r="AM73" s="936"/>
      <c r="AN73" s="937"/>
      <c r="AO73" s="667">
        <f t="shared" si="118"/>
        <v>0</v>
      </c>
      <c r="AP73" s="936"/>
      <c r="AQ73" s="937"/>
      <c r="AR73" s="667">
        <f t="shared" si="119"/>
        <v>0</v>
      </c>
      <c r="AS73" s="936"/>
      <c r="AT73" s="937"/>
      <c r="AU73" s="667">
        <f t="shared" si="120"/>
        <v>0</v>
      </c>
      <c r="AV73" s="936"/>
      <c r="AW73" s="937"/>
      <c r="AX73" s="667">
        <f t="shared" si="121"/>
        <v>0</v>
      </c>
      <c r="AY73" s="936"/>
      <c r="AZ73" s="937"/>
      <c r="BA73" s="667">
        <f t="shared" si="122"/>
        <v>0</v>
      </c>
      <c r="BB73" s="936"/>
      <c r="BC73" s="937"/>
      <c r="BD73" s="667">
        <f t="shared" si="123"/>
        <v>0</v>
      </c>
      <c r="BE73" s="936"/>
      <c r="BF73" s="937"/>
      <c r="BG73" s="667">
        <f t="shared" si="124"/>
        <v>0</v>
      </c>
      <c r="BH73" s="936"/>
      <c r="BI73" s="937"/>
      <c r="BJ73" s="667">
        <f t="shared" si="125"/>
        <v>0</v>
      </c>
      <c r="BK73" s="936"/>
      <c r="BL73" s="937"/>
      <c r="BM73" s="667">
        <f t="shared" si="126"/>
        <v>0</v>
      </c>
      <c r="BN73" s="936"/>
      <c r="BO73" s="937"/>
      <c r="BP73" s="667">
        <f t="shared" si="127"/>
        <v>0</v>
      </c>
      <c r="BQ73" s="936"/>
      <c r="BR73" s="937"/>
      <c r="BS73" s="667">
        <f t="shared" si="128"/>
        <v>0</v>
      </c>
      <c r="BT73" s="936"/>
      <c r="BU73" s="937"/>
      <c r="BV73" s="667">
        <f t="shared" si="129"/>
        <v>0</v>
      </c>
      <c r="BW73" s="936"/>
      <c r="BX73" s="937"/>
      <c r="BY73" s="667">
        <f t="shared" si="130"/>
        <v>0</v>
      </c>
      <c r="BZ73" s="936"/>
      <c r="CA73" s="937"/>
      <c r="CB73" s="667">
        <f t="shared" si="131"/>
        <v>0</v>
      </c>
      <c r="CC73" s="936"/>
      <c r="CD73" s="937"/>
      <c r="CE73" s="667">
        <f t="shared" si="132"/>
        <v>0</v>
      </c>
      <c r="CF73" s="936"/>
      <c r="CG73" s="937"/>
      <c r="CH73" s="667">
        <f t="shared" si="133"/>
        <v>0</v>
      </c>
      <c r="CI73" s="936"/>
      <c r="CJ73" s="937"/>
      <c r="CK73" s="667">
        <f t="shared" si="134"/>
        <v>0</v>
      </c>
      <c r="CL73" s="936"/>
      <c r="CM73" s="937"/>
      <c r="CN73" s="667">
        <f t="shared" si="135"/>
        <v>0</v>
      </c>
      <c r="CO73" s="936"/>
      <c r="CP73" s="937"/>
      <c r="CQ73" s="667">
        <f t="shared" si="136"/>
        <v>0</v>
      </c>
      <c r="CR73" s="936"/>
      <c r="CS73" s="937"/>
      <c r="CT73" s="667">
        <f t="shared" si="137"/>
        <v>0</v>
      </c>
      <c r="CU73" s="936"/>
      <c r="CV73" s="937"/>
      <c r="CW73" s="667">
        <f t="shared" si="138"/>
        <v>0</v>
      </c>
      <c r="CX73" s="936"/>
      <c r="CY73" s="937"/>
      <c r="CZ73" s="667">
        <f t="shared" si="139"/>
        <v>0</v>
      </c>
      <c r="DA73" s="937"/>
      <c r="DB73" s="937"/>
      <c r="DC73" s="937"/>
      <c r="DD73" s="937"/>
      <c r="DE73" s="937"/>
      <c r="DF73" s="937"/>
      <c r="DG73" s="937"/>
      <c r="DH73" s="937"/>
      <c r="DI73" s="937"/>
      <c r="DJ73" s="937"/>
      <c r="DK73" s="937"/>
      <c r="DL73" s="937"/>
      <c r="DM73" s="937"/>
      <c r="DN73" s="937"/>
      <c r="DO73" s="937"/>
      <c r="DP73" s="937"/>
      <c r="DQ73" s="937"/>
      <c r="DR73" s="937"/>
      <c r="DS73" s="937"/>
      <c r="DT73" s="937"/>
    </row>
    <row r="74" spans="1:124" ht="15.75" hidden="1" customHeight="1" x14ac:dyDescent="0.35">
      <c r="A74" s="933"/>
      <c r="B74" s="934"/>
      <c r="C74" s="935"/>
      <c r="D74" s="666">
        <f t="shared" si="106"/>
        <v>0</v>
      </c>
      <c r="E74" s="5"/>
      <c r="F74" s="936"/>
      <c r="G74" s="937"/>
      <c r="H74" s="667">
        <f t="shared" si="107"/>
        <v>0</v>
      </c>
      <c r="I74" s="936"/>
      <c r="J74" s="937"/>
      <c r="K74" s="667">
        <f t="shared" si="108"/>
        <v>0</v>
      </c>
      <c r="L74" s="936"/>
      <c r="M74" s="937"/>
      <c r="N74" s="667">
        <f t="shared" si="109"/>
        <v>0</v>
      </c>
      <c r="O74" s="936"/>
      <c r="P74" s="937"/>
      <c r="Q74" s="667">
        <f t="shared" si="110"/>
        <v>0</v>
      </c>
      <c r="R74" s="936"/>
      <c r="S74" s="937"/>
      <c r="T74" s="667">
        <f t="shared" si="111"/>
        <v>0</v>
      </c>
      <c r="U74" s="936"/>
      <c r="V74" s="937"/>
      <c r="W74" s="667">
        <f t="shared" si="112"/>
        <v>0</v>
      </c>
      <c r="X74" s="936"/>
      <c r="Y74" s="937"/>
      <c r="Z74" s="667">
        <f t="shared" si="113"/>
        <v>0</v>
      </c>
      <c r="AA74" s="936"/>
      <c r="AB74" s="937"/>
      <c r="AC74" s="667">
        <f t="shared" si="114"/>
        <v>0</v>
      </c>
      <c r="AD74" s="936"/>
      <c r="AE74" s="937"/>
      <c r="AF74" s="667">
        <f t="shared" si="115"/>
        <v>0</v>
      </c>
      <c r="AG74" s="936"/>
      <c r="AH74" s="937"/>
      <c r="AI74" s="667">
        <f t="shared" si="116"/>
        <v>0</v>
      </c>
      <c r="AJ74" s="936"/>
      <c r="AK74" s="937"/>
      <c r="AL74" s="667">
        <f t="shared" si="117"/>
        <v>0</v>
      </c>
      <c r="AM74" s="936"/>
      <c r="AN74" s="937"/>
      <c r="AO74" s="667">
        <f t="shared" si="118"/>
        <v>0</v>
      </c>
      <c r="AP74" s="936"/>
      <c r="AQ74" s="937"/>
      <c r="AR74" s="667">
        <f t="shared" si="119"/>
        <v>0</v>
      </c>
      <c r="AS74" s="936"/>
      <c r="AT74" s="937"/>
      <c r="AU74" s="667">
        <f t="shared" si="120"/>
        <v>0</v>
      </c>
      <c r="AV74" s="936"/>
      <c r="AW74" s="937"/>
      <c r="AX74" s="667">
        <f t="shared" si="121"/>
        <v>0</v>
      </c>
      <c r="AY74" s="936"/>
      <c r="AZ74" s="937"/>
      <c r="BA74" s="667">
        <f t="shared" si="122"/>
        <v>0</v>
      </c>
      <c r="BB74" s="936"/>
      <c r="BC74" s="937"/>
      <c r="BD74" s="667">
        <f t="shared" si="123"/>
        <v>0</v>
      </c>
      <c r="BE74" s="936"/>
      <c r="BF74" s="937"/>
      <c r="BG74" s="667">
        <f t="shared" si="124"/>
        <v>0</v>
      </c>
      <c r="BH74" s="936"/>
      <c r="BI74" s="937"/>
      <c r="BJ74" s="667">
        <f t="shared" si="125"/>
        <v>0</v>
      </c>
      <c r="BK74" s="936"/>
      <c r="BL74" s="937"/>
      <c r="BM74" s="667">
        <f t="shared" si="126"/>
        <v>0</v>
      </c>
      <c r="BN74" s="936"/>
      <c r="BO74" s="937"/>
      <c r="BP74" s="667">
        <f t="shared" si="127"/>
        <v>0</v>
      </c>
      <c r="BQ74" s="936"/>
      <c r="BR74" s="937"/>
      <c r="BS74" s="667">
        <f t="shared" si="128"/>
        <v>0</v>
      </c>
      <c r="BT74" s="936"/>
      <c r="BU74" s="937"/>
      <c r="BV74" s="667">
        <f t="shared" si="129"/>
        <v>0</v>
      </c>
      <c r="BW74" s="936"/>
      <c r="BX74" s="937"/>
      <c r="BY74" s="667">
        <f t="shared" si="130"/>
        <v>0</v>
      </c>
      <c r="BZ74" s="936"/>
      <c r="CA74" s="937"/>
      <c r="CB74" s="667">
        <f t="shared" si="131"/>
        <v>0</v>
      </c>
      <c r="CC74" s="936"/>
      <c r="CD74" s="937"/>
      <c r="CE74" s="667">
        <f t="shared" si="132"/>
        <v>0</v>
      </c>
      <c r="CF74" s="936"/>
      <c r="CG74" s="937"/>
      <c r="CH74" s="667">
        <f t="shared" si="133"/>
        <v>0</v>
      </c>
      <c r="CI74" s="936"/>
      <c r="CJ74" s="937"/>
      <c r="CK74" s="667">
        <f t="shared" si="134"/>
        <v>0</v>
      </c>
      <c r="CL74" s="936"/>
      <c r="CM74" s="937"/>
      <c r="CN74" s="667">
        <f t="shared" si="135"/>
        <v>0</v>
      </c>
      <c r="CO74" s="936"/>
      <c r="CP74" s="937"/>
      <c r="CQ74" s="667">
        <f t="shared" si="136"/>
        <v>0</v>
      </c>
      <c r="CR74" s="936"/>
      <c r="CS74" s="937"/>
      <c r="CT74" s="667">
        <f t="shared" si="137"/>
        <v>0</v>
      </c>
      <c r="CU74" s="936"/>
      <c r="CV74" s="937"/>
      <c r="CW74" s="667">
        <f t="shared" si="138"/>
        <v>0</v>
      </c>
      <c r="CX74" s="936"/>
      <c r="CY74" s="937"/>
      <c r="CZ74" s="667">
        <f t="shared" si="139"/>
        <v>0</v>
      </c>
      <c r="DA74" s="937"/>
      <c r="DB74" s="937"/>
      <c r="DC74" s="937"/>
      <c r="DD74" s="937"/>
      <c r="DE74" s="937"/>
      <c r="DF74" s="937"/>
      <c r="DG74" s="937"/>
      <c r="DH74" s="937"/>
      <c r="DI74" s="937"/>
      <c r="DJ74" s="937"/>
      <c r="DK74" s="937"/>
      <c r="DL74" s="937"/>
      <c r="DM74" s="937"/>
      <c r="DN74" s="937"/>
      <c r="DO74" s="937"/>
      <c r="DP74" s="937"/>
      <c r="DQ74" s="937"/>
      <c r="DR74" s="937"/>
      <c r="DS74" s="937"/>
      <c r="DT74" s="937"/>
    </row>
    <row r="75" spans="1:124" ht="15.75" hidden="1" customHeight="1" x14ac:dyDescent="0.35">
      <c r="A75" s="933"/>
      <c r="B75" s="934"/>
      <c r="C75" s="935"/>
      <c r="D75" s="666">
        <f t="shared" si="106"/>
        <v>0</v>
      </c>
      <c r="E75" s="5"/>
      <c r="F75" s="936"/>
      <c r="G75" s="937"/>
      <c r="H75" s="667">
        <f t="shared" si="107"/>
        <v>0</v>
      </c>
      <c r="I75" s="936"/>
      <c r="J75" s="937"/>
      <c r="K75" s="667">
        <f t="shared" si="108"/>
        <v>0</v>
      </c>
      <c r="L75" s="936"/>
      <c r="M75" s="937"/>
      <c r="N75" s="667">
        <f t="shared" si="109"/>
        <v>0</v>
      </c>
      <c r="O75" s="936"/>
      <c r="P75" s="937"/>
      <c r="Q75" s="667">
        <f t="shared" si="110"/>
        <v>0</v>
      </c>
      <c r="R75" s="936"/>
      <c r="S75" s="937"/>
      <c r="T75" s="667">
        <f t="shared" si="111"/>
        <v>0</v>
      </c>
      <c r="U75" s="936"/>
      <c r="V75" s="937"/>
      <c r="W75" s="667">
        <f t="shared" si="112"/>
        <v>0</v>
      </c>
      <c r="X75" s="936"/>
      <c r="Y75" s="937"/>
      <c r="Z75" s="667">
        <f t="shared" si="113"/>
        <v>0</v>
      </c>
      <c r="AA75" s="936"/>
      <c r="AB75" s="937"/>
      <c r="AC75" s="667">
        <f t="shared" si="114"/>
        <v>0</v>
      </c>
      <c r="AD75" s="936"/>
      <c r="AE75" s="937"/>
      <c r="AF75" s="667">
        <f t="shared" si="115"/>
        <v>0</v>
      </c>
      <c r="AG75" s="936"/>
      <c r="AH75" s="937"/>
      <c r="AI75" s="667">
        <f t="shared" si="116"/>
        <v>0</v>
      </c>
      <c r="AJ75" s="936"/>
      <c r="AK75" s="937"/>
      <c r="AL75" s="667">
        <f t="shared" si="117"/>
        <v>0</v>
      </c>
      <c r="AM75" s="936"/>
      <c r="AN75" s="937"/>
      <c r="AO75" s="667">
        <f t="shared" si="118"/>
        <v>0</v>
      </c>
      <c r="AP75" s="936"/>
      <c r="AQ75" s="937"/>
      <c r="AR75" s="667">
        <f t="shared" si="119"/>
        <v>0</v>
      </c>
      <c r="AS75" s="936"/>
      <c r="AT75" s="937"/>
      <c r="AU75" s="667">
        <f t="shared" si="120"/>
        <v>0</v>
      </c>
      <c r="AV75" s="936"/>
      <c r="AW75" s="937"/>
      <c r="AX75" s="667">
        <f t="shared" si="121"/>
        <v>0</v>
      </c>
      <c r="AY75" s="936"/>
      <c r="AZ75" s="937"/>
      <c r="BA75" s="667">
        <f t="shared" si="122"/>
        <v>0</v>
      </c>
      <c r="BB75" s="936"/>
      <c r="BC75" s="937"/>
      <c r="BD75" s="667">
        <f t="shared" si="123"/>
        <v>0</v>
      </c>
      <c r="BE75" s="936"/>
      <c r="BF75" s="937"/>
      <c r="BG75" s="667">
        <f t="shared" si="124"/>
        <v>0</v>
      </c>
      <c r="BH75" s="936"/>
      <c r="BI75" s="937"/>
      <c r="BJ75" s="667">
        <f t="shared" si="125"/>
        <v>0</v>
      </c>
      <c r="BK75" s="936"/>
      <c r="BL75" s="937"/>
      <c r="BM75" s="667">
        <f t="shared" si="126"/>
        <v>0</v>
      </c>
      <c r="BN75" s="936"/>
      <c r="BO75" s="937"/>
      <c r="BP75" s="667">
        <f t="shared" si="127"/>
        <v>0</v>
      </c>
      <c r="BQ75" s="936"/>
      <c r="BR75" s="937"/>
      <c r="BS75" s="667">
        <f t="shared" si="128"/>
        <v>0</v>
      </c>
      <c r="BT75" s="936"/>
      <c r="BU75" s="937"/>
      <c r="BV75" s="667">
        <f t="shared" si="129"/>
        <v>0</v>
      </c>
      <c r="BW75" s="936"/>
      <c r="BX75" s="937"/>
      <c r="BY75" s="667">
        <f t="shared" si="130"/>
        <v>0</v>
      </c>
      <c r="BZ75" s="936"/>
      <c r="CA75" s="937"/>
      <c r="CB75" s="667">
        <f t="shared" si="131"/>
        <v>0</v>
      </c>
      <c r="CC75" s="936"/>
      <c r="CD75" s="937"/>
      <c r="CE75" s="667">
        <f t="shared" si="132"/>
        <v>0</v>
      </c>
      <c r="CF75" s="936"/>
      <c r="CG75" s="937"/>
      <c r="CH75" s="667">
        <f t="shared" si="133"/>
        <v>0</v>
      </c>
      <c r="CI75" s="936"/>
      <c r="CJ75" s="937"/>
      <c r="CK75" s="667">
        <f t="shared" si="134"/>
        <v>0</v>
      </c>
      <c r="CL75" s="936"/>
      <c r="CM75" s="937"/>
      <c r="CN75" s="667">
        <f t="shared" si="135"/>
        <v>0</v>
      </c>
      <c r="CO75" s="936"/>
      <c r="CP75" s="937"/>
      <c r="CQ75" s="667">
        <f t="shared" si="136"/>
        <v>0</v>
      </c>
      <c r="CR75" s="936"/>
      <c r="CS75" s="937"/>
      <c r="CT75" s="667">
        <f t="shared" si="137"/>
        <v>0</v>
      </c>
      <c r="CU75" s="936"/>
      <c r="CV75" s="937"/>
      <c r="CW75" s="667">
        <f t="shared" si="138"/>
        <v>0</v>
      </c>
      <c r="CX75" s="936"/>
      <c r="CY75" s="937"/>
      <c r="CZ75" s="667">
        <f t="shared" si="139"/>
        <v>0</v>
      </c>
      <c r="DA75" s="937"/>
      <c r="DB75" s="937"/>
      <c r="DC75" s="937"/>
      <c r="DD75" s="937"/>
      <c r="DE75" s="937"/>
      <c r="DF75" s="937"/>
      <c r="DG75" s="937"/>
      <c r="DH75" s="937"/>
      <c r="DI75" s="937"/>
      <c r="DJ75" s="937"/>
      <c r="DK75" s="937"/>
      <c r="DL75" s="937"/>
      <c r="DM75" s="937"/>
      <c r="DN75" s="937"/>
      <c r="DO75" s="937"/>
      <c r="DP75" s="937"/>
      <c r="DQ75" s="937"/>
      <c r="DR75" s="937"/>
      <c r="DS75" s="937"/>
      <c r="DT75" s="937"/>
    </row>
    <row r="76" spans="1:124" ht="15.75" hidden="1" customHeight="1" x14ac:dyDescent="0.35">
      <c r="A76" s="933"/>
      <c r="B76" s="934"/>
      <c r="C76" s="935"/>
      <c r="D76" s="666">
        <f t="shared" si="106"/>
        <v>0</v>
      </c>
      <c r="E76" s="5"/>
      <c r="F76" s="936"/>
      <c r="G76" s="937"/>
      <c r="H76" s="667">
        <f t="shared" si="107"/>
        <v>0</v>
      </c>
      <c r="I76" s="936"/>
      <c r="J76" s="937"/>
      <c r="K76" s="667">
        <f t="shared" si="108"/>
        <v>0</v>
      </c>
      <c r="L76" s="936"/>
      <c r="M76" s="937"/>
      <c r="N76" s="667">
        <f t="shared" si="109"/>
        <v>0</v>
      </c>
      <c r="O76" s="936"/>
      <c r="P76" s="937"/>
      <c r="Q76" s="667">
        <f t="shared" si="110"/>
        <v>0</v>
      </c>
      <c r="R76" s="936"/>
      <c r="S76" s="937"/>
      <c r="T76" s="667">
        <f t="shared" si="111"/>
        <v>0</v>
      </c>
      <c r="U76" s="936"/>
      <c r="V76" s="937"/>
      <c r="W76" s="667">
        <f t="shared" si="112"/>
        <v>0</v>
      </c>
      <c r="X76" s="936"/>
      <c r="Y76" s="937"/>
      <c r="Z76" s="667">
        <f t="shared" si="113"/>
        <v>0</v>
      </c>
      <c r="AA76" s="936"/>
      <c r="AB76" s="937"/>
      <c r="AC76" s="667">
        <f t="shared" si="114"/>
        <v>0</v>
      </c>
      <c r="AD76" s="936"/>
      <c r="AE76" s="937"/>
      <c r="AF76" s="667">
        <f t="shared" si="115"/>
        <v>0</v>
      </c>
      <c r="AG76" s="936"/>
      <c r="AH76" s="937"/>
      <c r="AI76" s="667">
        <f t="shared" si="116"/>
        <v>0</v>
      </c>
      <c r="AJ76" s="936"/>
      <c r="AK76" s="937"/>
      <c r="AL76" s="667">
        <f t="shared" si="117"/>
        <v>0</v>
      </c>
      <c r="AM76" s="936"/>
      <c r="AN76" s="937"/>
      <c r="AO76" s="667">
        <f t="shared" si="118"/>
        <v>0</v>
      </c>
      <c r="AP76" s="936"/>
      <c r="AQ76" s="937"/>
      <c r="AR76" s="667">
        <f t="shared" si="119"/>
        <v>0</v>
      </c>
      <c r="AS76" s="936"/>
      <c r="AT76" s="937"/>
      <c r="AU76" s="667">
        <f t="shared" si="120"/>
        <v>0</v>
      </c>
      <c r="AV76" s="936"/>
      <c r="AW76" s="937"/>
      <c r="AX76" s="667">
        <f t="shared" si="121"/>
        <v>0</v>
      </c>
      <c r="AY76" s="936"/>
      <c r="AZ76" s="937"/>
      <c r="BA76" s="667">
        <f t="shared" si="122"/>
        <v>0</v>
      </c>
      <c r="BB76" s="936"/>
      <c r="BC76" s="937"/>
      <c r="BD76" s="667">
        <f t="shared" si="123"/>
        <v>0</v>
      </c>
      <c r="BE76" s="936"/>
      <c r="BF76" s="937"/>
      <c r="BG76" s="667">
        <f t="shared" si="124"/>
        <v>0</v>
      </c>
      <c r="BH76" s="936"/>
      <c r="BI76" s="937"/>
      <c r="BJ76" s="667">
        <f t="shared" si="125"/>
        <v>0</v>
      </c>
      <c r="BK76" s="936"/>
      <c r="BL76" s="937"/>
      <c r="BM76" s="667">
        <f t="shared" si="126"/>
        <v>0</v>
      </c>
      <c r="BN76" s="936"/>
      <c r="BO76" s="937"/>
      <c r="BP76" s="667">
        <f t="shared" si="127"/>
        <v>0</v>
      </c>
      <c r="BQ76" s="936"/>
      <c r="BR76" s="937"/>
      <c r="BS76" s="667">
        <f t="shared" si="128"/>
        <v>0</v>
      </c>
      <c r="BT76" s="936"/>
      <c r="BU76" s="937"/>
      <c r="BV76" s="667">
        <f t="shared" si="129"/>
        <v>0</v>
      </c>
      <c r="BW76" s="936"/>
      <c r="BX76" s="937"/>
      <c r="BY76" s="667">
        <f t="shared" si="130"/>
        <v>0</v>
      </c>
      <c r="BZ76" s="936"/>
      <c r="CA76" s="937"/>
      <c r="CB76" s="667">
        <f t="shared" si="131"/>
        <v>0</v>
      </c>
      <c r="CC76" s="936"/>
      <c r="CD76" s="937"/>
      <c r="CE76" s="667">
        <f t="shared" si="132"/>
        <v>0</v>
      </c>
      <c r="CF76" s="936"/>
      <c r="CG76" s="937"/>
      <c r="CH76" s="667">
        <f t="shared" si="133"/>
        <v>0</v>
      </c>
      <c r="CI76" s="936"/>
      <c r="CJ76" s="937"/>
      <c r="CK76" s="667">
        <f t="shared" si="134"/>
        <v>0</v>
      </c>
      <c r="CL76" s="936"/>
      <c r="CM76" s="937"/>
      <c r="CN76" s="667">
        <f t="shared" si="135"/>
        <v>0</v>
      </c>
      <c r="CO76" s="936"/>
      <c r="CP76" s="937"/>
      <c r="CQ76" s="667">
        <f t="shared" si="136"/>
        <v>0</v>
      </c>
      <c r="CR76" s="936"/>
      <c r="CS76" s="937"/>
      <c r="CT76" s="667">
        <f t="shared" si="137"/>
        <v>0</v>
      </c>
      <c r="CU76" s="936"/>
      <c r="CV76" s="937"/>
      <c r="CW76" s="667">
        <f t="shared" si="138"/>
        <v>0</v>
      </c>
      <c r="CX76" s="936"/>
      <c r="CY76" s="937"/>
      <c r="CZ76" s="667">
        <f t="shared" si="139"/>
        <v>0</v>
      </c>
      <c r="DA76" s="937"/>
      <c r="DB76" s="937"/>
      <c r="DC76" s="937"/>
      <c r="DD76" s="937"/>
      <c r="DE76" s="937"/>
      <c r="DF76" s="937"/>
      <c r="DG76" s="937"/>
      <c r="DH76" s="937"/>
      <c r="DI76" s="937"/>
      <c r="DJ76" s="937"/>
      <c r="DK76" s="937"/>
      <c r="DL76" s="937"/>
      <c r="DM76" s="937"/>
      <c r="DN76" s="937"/>
      <c r="DO76" s="937"/>
      <c r="DP76" s="937"/>
      <c r="DQ76" s="937"/>
      <c r="DR76" s="937"/>
      <c r="DS76" s="937"/>
      <c r="DT76" s="937"/>
    </row>
    <row r="77" spans="1:124" ht="15.75" hidden="1" customHeight="1" x14ac:dyDescent="0.35">
      <c r="A77" s="933"/>
      <c r="B77" s="934"/>
      <c r="C77" s="935"/>
      <c r="D77" s="669">
        <f>SUM(D70:D76)</f>
        <v>0</v>
      </c>
      <c r="E77" s="5"/>
      <c r="F77" s="936"/>
      <c r="G77" s="937"/>
      <c r="H77" s="667">
        <f t="shared" si="107"/>
        <v>0</v>
      </c>
      <c r="I77" s="936"/>
      <c r="J77" s="937"/>
      <c r="K77" s="667">
        <f t="shared" si="108"/>
        <v>0</v>
      </c>
      <c r="L77" s="936"/>
      <c r="M77" s="937"/>
      <c r="N77" s="667">
        <f t="shared" si="109"/>
        <v>0</v>
      </c>
      <c r="O77" s="936"/>
      <c r="P77" s="937"/>
      <c r="Q77" s="667">
        <f t="shared" si="110"/>
        <v>0</v>
      </c>
      <c r="R77" s="936"/>
      <c r="S77" s="937"/>
      <c r="T77" s="667">
        <f t="shared" si="111"/>
        <v>0</v>
      </c>
      <c r="U77" s="936"/>
      <c r="V77" s="937"/>
      <c r="W77" s="667">
        <f t="shared" si="112"/>
        <v>0</v>
      </c>
      <c r="X77" s="936"/>
      <c r="Y77" s="937"/>
      <c r="Z77" s="667">
        <f t="shared" si="113"/>
        <v>0</v>
      </c>
      <c r="AA77" s="936"/>
      <c r="AB77" s="937"/>
      <c r="AC77" s="667">
        <f t="shared" si="114"/>
        <v>0</v>
      </c>
      <c r="AD77" s="936"/>
      <c r="AE77" s="937"/>
      <c r="AF77" s="667">
        <f t="shared" si="115"/>
        <v>0</v>
      </c>
      <c r="AG77" s="936"/>
      <c r="AH77" s="937"/>
      <c r="AI77" s="667">
        <f t="shared" si="116"/>
        <v>0</v>
      </c>
      <c r="AJ77" s="936"/>
      <c r="AK77" s="937"/>
      <c r="AL77" s="667">
        <f t="shared" si="117"/>
        <v>0</v>
      </c>
      <c r="AM77" s="936"/>
      <c r="AN77" s="937"/>
      <c r="AO77" s="667">
        <f t="shared" si="118"/>
        <v>0</v>
      </c>
      <c r="AP77" s="936"/>
      <c r="AQ77" s="937"/>
      <c r="AR77" s="667">
        <f t="shared" si="119"/>
        <v>0</v>
      </c>
      <c r="AS77" s="936"/>
      <c r="AT77" s="937"/>
      <c r="AU77" s="667">
        <f t="shared" si="120"/>
        <v>0</v>
      </c>
      <c r="AV77" s="936"/>
      <c r="AW77" s="937"/>
      <c r="AX77" s="667">
        <f t="shared" si="121"/>
        <v>0</v>
      </c>
      <c r="AY77" s="936"/>
      <c r="AZ77" s="937"/>
      <c r="BA77" s="667">
        <f t="shared" si="122"/>
        <v>0</v>
      </c>
      <c r="BB77" s="936"/>
      <c r="BC77" s="937"/>
      <c r="BD77" s="667">
        <f t="shared" si="123"/>
        <v>0</v>
      </c>
      <c r="BE77" s="936"/>
      <c r="BF77" s="937"/>
      <c r="BG77" s="667">
        <f t="shared" si="124"/>
        <v>0</v>
      </c>
      <c r="BH77" s="936"/>
      <c r="BI77" s="937"/>
      <c r="BJ77" s="667">
        <f t="shared" si="125"/>
        <v>0</v>
      </c>
      <c r="BK77" s="936"/>
      <c r="BL77" s="937"/>
      <c r="BM77" s="667">
        <f t="shared" si="126"/>
        <v>0</v>
      </c>
      <c r="BN77" s="936"/>
      <c r="BO77" s="937"/>
      <c r="BP77" s="667">
        <f t="shared" si="127"/>
        <v>0</v>
      </c>
      <c r="BQ77" s="936"/>
      <c r="BR77" s="937"/>
      <c r="BS77" s="667">
        <f t="shared" si="128"/>
        <v>0</v>
      </c>
      <c r="BT77" s="936"/>
      <c r="BU77" s="937"/>
      <c r="BV77" s="667">
        <f t="shared" si="129"/>
        <v>0</v>
      </c>
      <c r="BW77" s="936"/>
      <c r="BX77" s="937"/>
      <c r="BY77" s="667">
        <f t="shared" si="130"/>
        <v>0</v>
      </c>
      <c r="BZ77" s="936"/>
      <c r="CA77" s="937"/>
      <c r="CB77" s="667">
        <f t="shared" si="131"/>
        <v>0</v>
      </c>
      <c r="CC77" s="936"/>
      <c r="CD77" s="937"/>
      <c r="CE77" s="667">
        <f t="shared" si="132"/>
        <v>0</v>
      </c>
      <c r="CF77" s="936"/>
      <c r="CG77" s="937"/>
      <c r="CH77" s="667">
        <f t="shared" si="133"/>
        <v>0</v>
      </c>
      <c r="CI77" s="936"/>
      <c r="CJ77" s="937"/>
      <c r="CK77" s="667">
        <f t="shared" si="134"/>
        <v>0</v>
      </c>
      <c r="CL77" s="936"/>
      <c r="CM77" s="937"/>
      <c r="CN77" s="667">
        <f t="shared" si="135"/>
        <v>0</v>
      </c>
      <c r="CO77" s="936"/>
      <c r="CP77" s="937"/>
      <c r="CQ77" s="667">
        <f t="shared" si="136"/>
        <v>0</v>
      </c>
      <c r="CR77" s="936"/>
      <c r="CS77" s="937"/>
      <c r="CT77" s="667">
        <f t="shared" si="137"/>
        <v>0</v>
      </c>
      <c r="CU77" s="936"/>
      <c r="CV77" s="937"/>
      <c r="CW77" s="667">
        <f t="shared" si="138"/>
        <v>0</v>
      </c>
      <c r="CX77" s="936"/>
      <c r="CY77" s="937"/>
      <c r="CZ77" s="667">
        <f t="shared" si="139"/>
        <v>0</v>
      </c>
      <c r="DA77" s="937"/>
      <c r="DB77" s="937"/>
      <c r="DC77" s="937"/>
      <c r="DD77" s="937"/>
      <c r="DE77" s="937"/>
      <c r="DF77" s="937"/>
      <c r="DG77" s="937"/>
      <c r="DH77" s="937"/>
      <c r="DI77" s="937"/>
      <c r="DJ77" s="937"/>
      <c r="DK77" s="937"/>
      <c r="DL77" s="937"/>
      <c r="DM77" s="937"/>
      <c r="DN77" s="937"/>
      <c r="DO77" s="937"/>
      <c r="DP77" s="937"/>
      <c r="DQ77" s="937"/>
      <c r="DR77" s="937"/>
      <c r="DS77" s="937"/>
      <c r="DT77" s="937"/>
    </row>
    <row r="78" spans="1:124" ht="15.75" hidden="1" customHeight="1" x14ac:dyDescent="0.35">
      <c r="A78" s="939"/>
      <c r="B78" s="940"/>
      <c r="C78" s="939"/>
      <c r="D78" s="939"/>
      <c r="E78" s="939"/>
      <c r="F78" s="939"/>
      <c r="G78" s="939"/>
      <c r="H78" s="939"/>
      <c r="I78" s="939"/>
      <c r="J78" s="939"/>
      <c r="K78" s="939"/>
      <c r="L78" s="939"/>
      <c r="M78" s="939"/>
      <c r="N78" s="939"/>
      <c r="O78" s="939"/>
      <c r="P78" s="939"/>
      <c r="Q78" s="939"/>
      <c r="R78" s="939"/>
      <c r="S78" s="939"/>
      <c r="T78" s="939"/>
      <c r="U78" s="939"/>
      <c r="V78" s="939"/>
      <c r="W78" s="939"/>
      <c r="X78" s="939"/>
      <c r="Y78" s="939"/>
      <c r="Z78" s="939"/>
      <c r="AA78" s="939"/>
      <c r="AB78" s="939"/>
      <c r="AC78" s="939"/>
      <c r="AD78" s="939"/>
      <c r="AE78" s="939"/>
      <c r="AF78" s="939"/>
      <c r="AG78" s="939"/>
      <c r="AH78" s="939"/>
      <c r="AI78" s="939"/>
      <c r="AJ78" s="939"/>
      <c r="AK78" s="939"/>
      <c r="AL78" s="939"/>
      <c r="AM78" s="939"/>
      <c r="AN78" s="939"/>
      <c r="AO78" s="939"/>
      <c r="AP78" s="939"/>
      <c r="AQ78" s="939"/>
      <c r="AR78" s="939"/>
      <c r="AS78" s="939"/>
      <c r="AT78" s="939"/>
      <c r="AU78" s="939"/>
      <c r="AV78" s="939"/>
      <c r="AW78" s="939"/>
      <c r="AX78" s="939"/>
      <c r="AY78" s="939"/>
      <c r="AZ78" s="939"/>
      <c r="BA78" s="939"/>
      <c r="BB78" s="939"/>
      <c r="BC78" s="939"/>
      <c r="BD78" s="939"/>
      <c r="BE78" s="939"/>
      <c r="BF78" s="939"/>
      <c r="BG78" s="939"/>
      <c r="BH78" s="939"/>
      <c r="BI78" s="939"/>
      <c r="BJ78" s="939"/>
      <c r="BK78" s="939"/>
      <c r="BL78" s="939"/>
      <c r="BM78" s="939"/>
      <c r="BN78" s="939"/>
      <c r="BO78" s="939"/>
      <c r="BP78" s="939"/>
      <c r="BQ78" s="939"/>
      <c r="BR78" s="939"/>
      <c r="BS78" s="939"/>
      <c r="BT78" s="939"/>
      <c r="BU78" s="939"/>
      <c r="BV78" s="939"/>
      <c r="BW78" s="939"/>
      <c r="BX78" s="939"/>
      <c r="BY78" s="939"/>
      <c r="BZ78" s="939"/>
      <c r="CA78" s="939"/>
      <c r="CB78" s="939"/>
      <c r="CC78" s="939"/>
      <c r="CD78" s="939"/>
      <c r="CE78" s="939"/>
      <c r="CF78" s="939"/>
      <c r="CG78" s="939"/>
      <c r="CH78" s="939"/>
      <c r="CI78" s="939"/>
      <c r="CJ78" s="939"/>
      <c r="CK78" s="939"/>
      <c r="CL78" s="939"/>
      <c r="CM78" s="939"/>
      <c r="CN78" s="939"/>
      <c r="CO78" s="939"/>
      <c r="CP78" s="939"/>
      <c r="CQ78" s="939"/>
      <c r="CR78" s="939"/>
      <c r="CS78" s="939"/>
      <c r="CT78" s="939"/>
      <c r="CU78" s="939"/>
      <c r="CV78" s="939"/>
      <c r="CW78" s="939"/>
      <c r="CX78" s="939"/>
      <c r="CY78" s="939"/>
      <c r="CZ78" s="939"/>
      <c r="DA78" s="939"/>
      <c r="DB78" s="939"/>
      <c r="DC78" s="939"/>
      <c r="DD78" s="939"/>
      <c r="DE78" s="939"/>
      <c r="DF78" s="939"/>
      <c r="DG78" s="939"/>
      <c r="DH78" s="939"/>
      <c r="DI78" s="939"/>
      <c r="DJ78" s="939"/>
      <c r="DK78" s="939"/>
      <c r="DL78" s="939"/>
      <c r="DM78" s="939"/>
      <c r="DN78" s="939"/>
      <c r="DO78" s="939"/>
      <c r="DP78" s="939"/>
      <c r="DQ78" s="939"/>
      <c r="DR78" s="939"/>
      <c r="DS78" s="939"/>
      <c r="DT78" s="939"/>
    </row>
    <row r="79" spans="1:124" ht="15.75" hidden="1" customHeight="1" x14ac:dyDescent="0.35">
      <c r="A79" s="941"/>
      <c r="B79" s="942"/>
      <c r="C79" s="943"/>
      <c r="D79" s="944"/>
      <c r="E79" s="941"/>
      <c r="F79" s="945"/>
      <c r="G79" s="941"/>
      <c r="H79" s="946"/>
      <c r="I79" s="945"/>
      <c r="J79" s="941"/>
      <c r="K79" s="946"/>
      <c r="L79" s="945"/>
      <c r="M79" s="941"/>
      <c r="N79" s="946"/>
      <c r="O79" s="945"/>
      <c r="P79" s="941"/>
      <c r="Q79" s="946"/>
      <c r="R79" s="945"/>
      <c r="S79" s="941"/>
      <c r="T79" s="946"/>
      <c r="U79" s="945"/>
      <c r="V79" s="941"/>
      <c r="W79" s="946"/>
      <c r="X79" s="945"/>
      <c r="Y79" s="941"/>
      <c r="Z79" s="946"/>
      <c r="AA79" s="945"/>
      <c r="AB79" s="941"/>
      <c r="AC79" s="946"/>
      <c r="AD79" s="945"/>
      <c r="AE79" s="941"/>
      <c r="AF79" s="946"/>
      <c r="AG79" s="945"/>
      <c r="AH79" s="941"/>
      <c r="AI79" s="946"/>
      <c r="AJ79" s="945"/>
      <c r="AK79" s="941"/>
      <c r="AL79" s="946"/>
      <c r="AM79" s="945"/>
      <c r="AN79" s="941"/>
      <c r="AO79" s="946"/>
      <c r="AP79" s="945"/>
      <c r="AQ79" s="941"/>
      <c r="AR79" s="946"/>
      <c r="AS79" s="945"/>
      <c r="AT79" s="941"/>
      <c r="AU79" s="946"/>
      <c r="AV79" s="945"/>
      <c r="AW79" s="941"/>
      <c r="AX79" s="946"/>
      <c r="AY79" s="945"/>
      <c r="AZ79" s="941"/>
      <c r="BA79" s="946"/>
      <c r="BB79" s="945"/>
      <c r="BC79" s="941"/>
      <c r="BD79" s="946"/>
      <c r="BE79" s="945"/>
      <c r="BF79" s="941"/>
      <c r="BG79" s="946"/>
      <c r="BH79" s="945"/>
      <c r="BI79" s="941"/>
      <c r="BJ79" s="946"/>
      <c r="BK79" s="945"/>
      <c r="BL79" s="941"/>
      <c r="BM79" s="946"/>
      <c r="BN79" s="945"/>
      <c r="BO79" s="941"/>
      <c r="BP79" s="946"/>
      <c r="BQ79" s="945"/>
      <c r="BR79" s="941"/>
      <c r="BS79" s="946"/>
      <c r="BT79" s="945"/>
      <c r="BU79" s="941"/>
      <c r="BV79" s="946"/>
      <c r="BW79" s="945"/>
      <c r="BX79" s="941"/>
      <c r="BY79" s="946"/>
      <c r="BZ79" s="945"/>
      <c r="CA79" s="941"/>
      <c r="CB79" s="946"/>
      <c r="CC79" s="945"/>
      <c r="CD79" s="941"/>
      <c r="CE79" s="946"/>
      <c r="CF79" s="945"/>
      <c r="CG79" s="941"/>
      <c r="CH79" s="946"/>
      <c r="CI79" s="945"/>
      <c r="CJ79" s="941"/>
      <c r="CK79" s="946"/>
      <c r="CL79" s="945"/>
      <c r="CM79" s="941"/>
      <c r="CN79" s="946"/>
      <c r="CO79" s="945"/>
      <c r="CP79" s="941"/>
      <c r="CQ79" s="946"/>
      <c r="CR79" s="945"/>
      <c r="CS79" s="941"/>
      <c r="CT79" s="946"/>
      <c r="CU79" s="945"/>
      <c r="CV79" s="941"/>
      <c r="CW79" s="946"/>
      <c r="CX79" s="945"/>
      <c r="CY79" s="941"/>
      <c r="CZ79" s="946"/>
      <c r="DA79" s="941"/>
      <c r="DB79" s="941"/>
      <c r="DC79" s="941"/>
      <c r="DD79" s="941"/>
      <c r="DE79" s="941"/>
      <c r="DF79" s="941"/>
      <c r="DG79" s="941"/>
      <c r="DH79" s="941"/>
      <c r="DI79" s="941"/>
      <c r="DJ79" s="941"/>
      <c r="DK79" s="941"/>
      <c r="DL79" s="941"/>
      <c r="DM79" s="941"/>
      <c r="DN79" s="941"/>
      <c r="DO79" s="941"/>
      <c r="DP79" s="941"/>
      <c r="DQ79" s="941"/>
      <c r="DR79" s="941"/>
      <c r="DS79" s="941"/>
      <c r="DT79" s="941"/>
    </row>
    <row r="80" spans="1:124" ht="15.75" hidden="1" customHeight="1" x14ac:dyDescent="0.35">
      <c r="A80" s="941"/>
      <c r="B80" s="942"/>
      <c r="C80" s="943"/>
      <c r="D80" s="944"/>
      <c r="E80" s="941"/>
      <c r="F80" s="945"/>
      <c r="G80" s="941"/>
      <c r="H80" s="946"/>
      <c r="I80" s="945"/>
      <c r="J80" s="941"/>
      <c r="K80" s="946"/>
      <c r="L80" s="945"/>
      <c r="M80" s="941"/>
      <c r="N80" s="946"/>
      <c r="O80" s="945"/>
      <c r="P80" s="941"/>
      <c r="Q80" s="946"/>
      <c r="R80" s="945"/>
      <c r="S80" s="941"/>
      <c r="T80" s="946"/>
      <c r="U80" s="945"/>
      <c r="V80" s="941"/>
      <c r="W80" s="946"/>
      <c r="X80" s="945"/>
      <c r="Y80" s="941"/>
      <c r="Z80" s="946"/>
      <c r="AA80" s="945"/>
      <c r="AB80" s="941"/>
      <c r="AC80" s="946"/>
      <c r="AD80" s="945"/>
      <c r="AE80" s="941"/>
      <c r="AF80" s="946"/>
      <c r="AG80" s="945"/>
      <c r="AH80" s="941"/>
      <c r="AI80" s="946"/>
      <c r="AJ80" s="945"/>
      <c r="AK80" s="941"/>
      <c r="AL80" s="946"/>
      <c r="AM80" s="945"/>
      <c r="AN80" s="941"/>
      <c r="AO80" s="946"/>
      <c r="AP80" s="945"/>
      <c r="AQ80" s="941"/>
      <c r="AR80" s="946"/>
      <c r="AS80" s="945"/>
      <c r="AT80" s="941"/>
      <c r="AU80" s="946"/>
      <c r="AV80" s="945"/>
      <c r="AW80" s="941"/>
      <c r="AX80" s="946"/>
      <c r="AY80" s="945"/>
      <c r="AZ80" s="941"/>
      <c r="BA80" s="946"/>
      <c r="BB80" s="945"/>
      <c r="BC80" s="941"/>
      <c r="BD80" s="946"/>
      <c r="BE80" s="945"/>
      <c r="BF80" s="941"/>
      <c r="BG80" s="946"/>
      <c r="BH80" s="945"/>
      <c r="BI80" s="941"/>
      <c r="BJ80" s="946"/>
      <c r="BK80" s="945"/>
      <c r="BL80" s="941"/>
      <c r="BM80" s="946"/>
      <c r="BN80" s="945"/>
      <c r="BO80" s="941"/>
      <c r="BP80" s="946"/>
      <c r="BQ80" s="945"/>
      <c r="BR80" s="941"/>
      <c r="BS80" s="946"/>
      <c r="BT80" s="945"/>
      <c r="BU80" s="941"/>
      <c r="BV80" s="946"/>
      <c r="BW80" s="945"/>
      <c r="BX80" s="941"/>
      <c r="BY80" s="946"/>
      <c r="BZ80" s="945"/>
      <c r="CA80" s="941"/>
      <c r="CB80" s="946"/>
      <c r="CC80" s="945"/>
      <c r="CD80" s="941"/>
      <c r="CE80" s="946"/>
      <c r="CF80" s="945"/>
      <c r="CG80" s="941"/>
      <c r="CH80" s="946"/>
      <c r="CI80" s="945"/>
      <c r="CJ80" s="941"/>
      <c r="CK80" s="946"/>
      <c r="CL80" s="945"/>
      <c r="CM80" s="941"/>
      <c r="CN80" s="946"/>
      <c r="CO80" s="945"/>
      <c r="CP80" s="941"/>
      <c r="CQ80" s="946"/>
      <c r="CR80" s="945"/>
      <c r="CS80" s="941"/>
      <c r="CT80" s="946"/>
      <c r="CU80" s="945"/>
      <c r="CV80" s="941"/>
      <c r="CW80" s="946"/>
      <c r="CX80" s="945"/>
      <c r="CY80" s="941"/>
      <c r="CZ80" s="946"/>
      <c r="DA80" s="941"/>
      <c r="DB80" s="941"/>
      <c r="DC80" s="941"/>
      <c r="DD80" s="941"/>
      <c r="DE80" s="941"/>
      <c r="DF80" s="941"/>
      <c r="DG80" s="941"/>
      <c r="DH80" s="941"/>
      <c r="DI80" s="941"/>
      <c r="DJ80" s="941"/>
      <c r="DK80" s="941"/>
      <c r="DL80" s="941"/>
      <c r="DM80" s="941"/>
      <c r="DN80" s="941"/>
      <c r="DO80" s="941"/>
      <c r="DP80" s="941"/>
      <c r="DQ80" s="941"/>
      <c r="DR80" s="941"/>
      <c r="DS80" s="941"/>
      <c r="DT80" s="941"/>
    </row>
    <row r="81" spans="1:124" ht="15.75" hidden="1" customHeight="1" x14ac:dyDescent="0.35">
      <c r="A81" s="941"/>
      <c r="B81" s="942"/>
      <c r="C81" s="943"/>
      <c r="D81" s="944"/>
      <c r="E81" s="941"/>
      <c r="F81" s="945"/>
      <c r="G81" s="941"/>
      <c r="H81" s="946"/>
      <c r="I81" s="945"/>
      <c r="J81" s="941"/>
      <c r="K81" s="946"/>
      <c r="L81" s="945"/>
      <c r="M81" s="941"/>
      <c r="N81" s="946"/>
      <c r="O81" s="945"/>
      <c r="P81" s="941"/>
      <c r="Q81" s="946"/>
      <c r="R81" s="945"/>
      <c r="S81" s="941"/>
      <c r="T81" s="946"/>
      <c r="U81" s="945"/>
      <c r="V81" s="941"/>
      <c r="W81" s="946"/>
      <c r="X81" s="945"/>
      <c r="Y81" s="941"/>
      <c r="Z81" s="946"/>
      <c r="AA81" s="945"/>
      <c r="AB81" s="941"/>
      <c r="AC81" s="946"/>
      <c r="AD81" s="945"/>
      <c r="AE81" s="941"/>
      <c r="AF81" s="946"/>
      <c r="AG81" s="945"/>
      <c r="AH81" s="941"/>
      <c r="AI81" s="946"/>
      <c r="AJ81" s="945"/>
      <c r="AK81" s="941"/>
      <c r="AL81" s="946"/>
      <c r="AM81" s="945"/>
      <c r="AN81" s="941"/>
      <c r="AO81" s="946"/>
      <c r="AP81" s="945"/>
      <c r="AQ81" s="941"/>
      <c r="AR81" s="946"/>
      <c r="AS81" s="945"/>
      <c r="AT81" s="941"/>
      <c r="AU81" s="946"/>
      <c r="AV81" s="945"/>
      <c r="AW81" s="941"/>
      <c r="AX81" s="946"/>
      <c r="AY81" s="945"/>
      <c r="AZ81" s="941"/>
      <c r="BA81" s="946"/>
      <c r="BB81" s="945"/>
      <c r="BC81" s="941"/>
      <c r="BD81" s="946"/>
      <c r="BE81" s="945"/>
      <c r="BF81" s="941"/>
      <c r="BG81" s="946"/>
      <c r="BH81" s="945"/>
      <c r="BI81" s="941"/>
      <c r="BJ81" s="946"/>
      <c r="BK81" s="945"/>
      <c r="BL81" s="941"/>
      <c r="BM81" s="946"/>
      <c r="BN81" s="945"/>
      <c r="BO81" s="941"/>
      <c r="BP81" s="946"/>
      <c r="BQ81" s="945"/>
      <c r="BR81" s="941"/>
      <c r="BS81" s="946"/>
      <c r="BT81" s="945"/>
      <c r="BU81" s="941"/>
      <c r="BV81" s="946"/>
      <c r="BW81" s="945"/>
      <c r="BX81" s="941"/>
      <c r="BY81" s="946"/>
      <c r="BZ81" s="945"/>
      <c r="CA81" s="941"/>
      <c r="CB81" s="946"/>
      <c r="CC81" s="945"/>
      <c r="CD81" s="941"/>
      <c r="CE81" s="946"/>
      <c r="CF81" s="945"/>
      <c r="CG81" s="941"/>
      <c r="CH81" s="946"/>
      <c r="CI81" s="945"/>
      <c r="CJ81" s="941"/>
      <c r="CK81" s="946"/>
      <c r="CL81" s="945"/>
      <c r="CM81" s="941"/>
      <c r="CN81" s="946"/>
      <c r="CO81" s="945"/>
      <c r="CP81" s="941"/>
      <c r="CQ81" s="946"/>
      <c r="CR81" s="945"/>
      <c r="CS81" s="941"/>
      <c r="CT81" s="946"/>
      <c r="CU81" s="945"/>
      <c r="CV81" s="941"/>
      <c r="CW81" s="946"/>
      <c r="CX81" s="945"/>
      <c r="CY81" s="941"/>
      <c r="CZ81" s="946"/>
      <c r="DA81" s="941"/>
      <c r="DB81" s="941"/>
      <c r="DC81" s="941"/>
      <c r="DD81" s="941"/>
      <c r="DE81" s="941"/>
      <c r="DF81" s="941"/>
      <c r="DG81" s="941"/>
      <c r="DH81" s="941"/>
      <c r="DI81" s="941"/>
      <c r="DJ81" s="941"/>
      <c r="DK81" s="941"/>
      <c r="DL81" s="941"/>
      <c r="DM81" s="941"/>
      <c r="DN81" s="941"/>
      <c r="DO81" s="941"/>
      <c r="DP81" s="941"/>
      <c r="DQ81" s="941"/>
      <c r="DR81" s="941"/>
      <c r="DS81" s="941"/>
      <c r="DT81" s="941"/>
    </row>
    <row r="82" spans="1:124" ht="15.75" hidden="1" customHeight="1" x14ac:dyDescent="0.35">
      <c r="A82" s="941"/>
      <c r="B82" s="942"/>
      <c r="C82" s="943"/>
      <c r="D82" s="944"/>
      <c r="E82" s="941"/>
      <c r="F82" s="945"/>
      <c r="G82" s="941"/>
      <c r="H82" s="946"/>
      <c r="I82" s="945"/>
      <c r="J82" s="941"/>
      <c r="K82" s="946"/>
      <c r="L82" s="945"/>
      <c r="M82" s="941"/>
      <c r="N82" s="946"/>
      <c r="O82" s="945"/>
      <c r="P82" s="941"/>
      <c r="Q82" s="946"/>
      <c r="R82" s="945"/>
      <c r="S82" s="941"/>
      <c r="T82" s="946"/>
      <c r="U82" s="945"/>
      <c r="V82" s="941"/>
      <c r="W82" s="946"/>
      <c r="X82" s="945"/>
      <c r="Y82" s="941"/>
      <c r="Z82" s="946"/>
      <c r="AA82" s="945"/>
      <c r="AB82" s="941"/>
      <c r="AC82" s="946"/>
      <c r="AD82" s="945"/>
      <c r="AE82" s="941"/>
      <c r="AF82" s="946"/>
      <c r="AG82" s="945"/>
      <c r="AH82" s="941"/>
      <c r="AI82" s="946"/>
      <c r="AJ82" s="945"/>
      <c r="AK82" s="941"/>
      <c r="AL82" s="946"/>
      <c r="AM82" s="945"/>
      <c r="AN82" s="941"/>
      <c r="AO82" s="946"/>
      <c r="AP82" s="945"/>
      <c r="AQ82" s="941"/>
      <c r="AR82" s="946"/>
      <c r="AS82" s="945"/>
      <c r="AT82" s="941"/>
      <c r="AU82" s="946"/>
      <c r="AV82" s="945"/>
      <c r="AW82" s="941"/>
      <c r="AX82" s="946"/>
      <c r="AY82" s="945"/>
      <c r="AZ82" s="941"/>
      <c r="BA82" s="946"/>
      <c r="BB82" s="945"/>
      <c r="BC82" s="941"/>
      <c r="BD82" s="946"/>
      <c r="BE82" s="945"/>
      <c r="BF82" s="941"/>
      <c r="BG82" s="946"/>
      <c r="BH82" s="945"/>
      <c r="BI82" s="941"/>
      <c r="BJ82" s="946"/>
      <c r="BK82" s="945"/>
      <c r="BL82" s="941"/>
      <c r="BM82" s="946"/>
      <c r="BN82" s="945"/>
      <c r="BO82" s="941"/>
      <c r="BP82" s="946"/>
      <c r="BQ82" s="945"/>
      <c r="BR82" s="941"/>
      <c r="BS82" s="946"/>
      <c r="BT82" s="945"/>
      <c r="BU82" s="941"/>
      <c r="BV82" s="946"/>
      <c r="BW82" s="945"/>
      <c r="BX82" s="941"/>
      <c r="BY82" s="946"/>
      <c r="BZ82" s="945"/>
      <c r="CA82" s="941"/>
      <c r="CB82" s="946"/>
      <c r="CC82" s="945"/>
      <c r="CD82" s="941"/>
      <c r="CE82" s="946"/>
      <c r="CF82" s="945"/>
      <c r="CG82" s="941"/>
      <c r="CH82" s="946"/>
      <c r="CI82" s="945"/>
      <c r="CJ82" s="941"/>
      <c r="CK82" s="946"/>
      <c r="CL82" s="945"/>
      <c r="CM82" s="941"/>
      <c r="CN82" s="946"/>
      <c r="CO82" s="945"/>
      <c r="CP82" s="941"/>
      <c r="CQ82" s="946"/>
      <c r="CR82" s="945"/>
      <c r="CS82" s="941"/>
      <c r="CT82" s="946"/>
      <c r="CU82" s="945"/>
      <c r="CV82" s="941"/>
      <c r="CW82" s="946"/>
      <c r="CX82" s="945"/>
      <c r="CY82" s="941"/>
      <c r="CZ82" s="946"/>
      <c r="DA82" s="941"/>
      <c r="DB82" s="941"/>
      <c r="DC82" s="941"/>
      <c r="DD82" s="941"/>
      <c r="DE82" s="941"/>
      <c r="DF82" s="941"/>
      <c r="DG82" s="941"/>
      <c r="DH82" s="941"/>
      <c r="DI82" s="941"/>
      <c r="DJ82" s="941"/>
      <c r="DK82" s="941"/>
      <c r="DL82" s="941"/>
      <c r="DM82" s="941"/>
      <c r="DN82" s="941"/>
      <c r="DO82" s="941"/>
      <c r="DP82" s="941"/>
      <c r="DQ82" s="941"/>
      <c r="DR82" s="941"/>
      <c r="DS82" s="941"/>
      <c r="DT82" s="941"/>
    </row>
    <row r="83" spans="1:124" ht="15.75" hidden="1" customHeight="1" x14ac:dyDescent="0.35">
      <c r="A83" s="941"/>
      <c r="B83" s="942"/>
      <c r="C83" s="943"/>
      <c r="D83" s="944"/>
      <c r="E83" s="941"/>
      <c r="F83" s="945"/>
      <c r="G83" s="941"/>
      <c r="H83" s="946"/>
      <c r="I83" s="945"/>
      <c r="J83" s="941"/>
      <c r="K83" s="946"/>
      <c r="L83" s="945"/>
      <c r="M83" s="941"/>
      <c r="N83" s="946"/>
      <c r="O83" s="945"/>
      <c r="P83" s="941"/>
      <c r="Q83" s="946"/>
      <c r="R83" s="945"/>
      <c r="S83" s="941"/>
      <c r="T83" s="946"/>
      <c r="U83" s="945"/>
      <c r="V83" s="941"/>
      <c r="W83" s="946"/>
      <c r="X83" s="945"/>
      <c r="Y83" s="941"/>
      <c r="Z83" s="946"/>
      <c r="AA83" s="945"/>
      <c r="AB83" s="941"/>
      <c r="AC83" s="946"/>
      <c r="AD83" s="945"/>
      <c r="AE83" s="941"/>
      <c r="AF83" s="946"/>
      <c r="AG83" s="945"/>
      <c r="AH83" s="941"/>
      <c r="AI83" s="946"/>
      <c r="AJ83" s="945"/>
      <c r="AK83" s="941"/>
      <c r="AL83" s="946"/>
      <c r="AM83" s="945"/>
      <c r="AN83" s="941"/>
      <c r="AO83" s="946"/>
      <c r="AP83" s="945"/>
      <c r="AQ83" s="941"/>
      <c r="AR83" s="946"/>
      <c r="AS83" s="945"/>
      <c r="AT83" s="941"/>
      <c r="AU83" s="946"/>
      <c r="AV83" s="945"/>
      <c r="AW83" s="941"/>
      <c r="AX83" s="946"/>
      <c r="AY83" s="945"/>
      <c r="AZ83" s="941"/>
      <c r="BA83" s="946"/>
      <c r="BB83" s="945"/>
      <c r="BC83" s="941"/>
      <c r="BD83" s="946"/>
      <c r="BE83" s="945"/>
      <c r="BF83" s="941"/>
      <c r="BG83" s="946"/>
      <c r="BH83" s="945"/>
      <c r="BI83" s="941"/>
      <c r="BJ83" s="946"/>
      <c r="BK83" s="945"/>
      <c r="BL83" s="941"/>
      <c r="BM83" s="946"/>
      <c r="BN83" s="945"/>
      <c r="BO83" s="941"/>
      <c r="BP83" s="946"/>
      <c r="BQ83" s="945"/>
      <c r="BR83" s="941"/>
      <c r="BS83" s="946"/>
      <c r="BT83" s="945"/>
      <c r="BU83" s="941"/>
      <c r="BV83" s="946"/>
      <c r="BW83" s="945"/>
      <c r="BX83" s="941"/>
      <c r="BY83" s="946"/>
      <c r="BZ83" s="945"/>
      <c r="CA83" s="941"/>
      <c r="CB83" s="946"/>
      <c r="CC83" s="945"/>
      <c r="CD83" s="941"/>
      <c r="CE83" s="946"/>
      <c r="CF83" s="945"/>
      <c r="CG83" s="941"/>
      <c r="CH83" s="946"/>
      <c r="CI83" s="945"/>
      <c r="CJ83" s="941"/>
      <c r="CK83" s="946"/>
      <c r="CL83" s="945"/>
      <c r="CM83" s="941"/>
      <c r="CN83" s="946"/>
      <c r="CO83" s="945"/>
      <c r="CP83" s="941"/>
      <c r="CQ83" s="946"/>
      <c r="CR83" s="945"/>
      <c r="CS83" s="941"/>
      <c r="CT83" s="946"/>
      <c r="CU83" s="945"/>
      <c r="CV83" s="941"/>
      <c r="CW83" s="946"/>
      <c r="CX83" s="945"/>
      <c r="CY83" s="941"/>
      <c r="CZ83" s="946"/>
      <c r="DA83" s="941"/>
      <c r="DB83" s="941"/>
      <c r="DC83" s="941"/>
      <c r="DD83" s="941"/>
      <c r="DE83" s="941"/>
      <c r="DF83" s="941"/>
      <c r="DG83" s="941"/>
      <c r="DH83" s="941"/>
      <c r="DI83" s="941"/>
      <c r="DJ83" s="941"/>
      <c r="DK83" s="941"/>
      <c r="DL83" s="941"/>
      <c r="DM83" s="941"/>
      <c r="DN83" s="941"/>
      <c r="DO83" s="941"/>
      <c r="DP83" s="941"/>
      <c r="DQ83" s="941"/>
      <c r="DR83" s="941"/>
      <c r="DS83" s="941"/>
      <c r="DT83" s="941"/>
    </row>
    <row r="84" spans="1:124" ht="15.75" hidden="1" customHeight="1" x14ac:dyDescent="0.35">
      <c r="A84" s="941"/>
      <c r="B84" s="942"/>
      <c r="C84" s="943"/>
      <c r="D84" s="944"/>
      <c r="E84" s="941"/>
      <c r="F84" s="945"/>
      <c r="G84" s="941"/>
      <c r="H84" s="946"/>
      <c r="I84" s="945"/>
      <c r="J84" s="941"/>
      <c r="K84" s="946"/>
      <c r="L84" s="945"/>
      <c r="M84" s="941"/>
      <c r="N84" s="946"/>
      <c r="O84" s="945"/>
      <c r="P84" s="941"/>
      <c r="Q84" s="946"/>
      <c r="R84" s="945"/>
      <c r="S84" s="941"/>
      <c r="T84" s="946"/>
      <c r="U84" s="945"/>
      <c r="V84" s="941"/>
      <c r="W84" s="946"/>
      <c r="X84" s="945"/>
      <c r="Y84" s="941"/>
      <c r="Z84" s="946"/>
      <c r="AA84" s="945"/>
      <c r="AB84" s="941"/>
      <c r="AC84" s="946"/>
      <c r="AD84" s="945"/>
      <c r="AE84" s="941"/>
      <c r="AF84" s="946"/>
      <c r="AG84" s="945"/>
      <c r="AH84" s="941"/>
      <c r="AI84" s="946"/>
      <c r="AJ84" s="945"/>
      <c r="AK84" s="941"/>
      <c r="AL84" s="946"/>
      <c r="AM84" s="945"/>
      <c r="AN84" s="941"/>
      <c r="AO84" s="946"/>
      <c r="AP84" s="945"/>
      <c r="AQ84" s="941"/>
      <c r="AR84" s="946"/>
      <c r="AS84" s="945"/>
      <c r="AT84" s="941"/>
      <c r="AU84" s="946"/>
      <c r="AV84" s="945"/>
      <c r="AW84" s="941"/>
      <c r="AX84" s="946"/>
      <c r="AY84" s="945"/>
      <c r="AZ84" s="941"/>
      <c r="BA84" s="946"/>
      <c r="BB84" s="945"/>
      <c r="BC84" s="941"/>
      <c r="BD84" s="946"/>
      <c r="BE84" s="945"/>
      <c r="BF84" s="941"/>
      <c r="BG84" s="946"/>
      <c r="BH84" s="945"/>
      <c r="BI84" s="941"/>
      <c r="BJ84" s="946"/>
      <c r="BK84" s="945"/>
      <c r="BL84" s="941"/>
      <c r="BM84" s="946"/>
      <c r="BN84" s="945"/>
      <c r="BO84" s="941"/>
      <c r="BP84" s="946"/>
      <c r="BQ84" s="945"/>
      <c r="BR84" s="941"/>
      <c r="BS84" s="946"/>
      <c r="BT84" s="945"/>
      <c r="BU84" s="941"/>
      <c r="BV84" s="946"/>
      <c r="BW84" s="945"/>
      <c r="BX84" s="941"/>
      <c r="BY84" s="946"/>
      <c r="BZ84" s="945"/>
      <c r="CA84" s="941"/>
      <c r="CB84" s="946"/>
      <c r="CC84" s="945"/>
      <c r="CD84" s="941"/>
      <c r="CE84" s="946"/>
      <c r="CF84" s="945"/>
      <c r="CG84" s="941"/>
      <c r="CH84" s="946"/>
      <c r="CI84" s="945"/>
      <c r="CJ84" s="941"/>
      <c r="CK84" s="946"/>
      <c r="CL84" s="945"/>
      <c r="CM84" s="941"/>
      <c r="CN84" s="946"/>
      <c r="CO84" s="945"/>
      <c r="CP84" s="941"/>
      <c r="CQ84" s="946"/>
      <c r="CR84" s="945"/>
      <c r="CS84" s="941"/>
      <c r="CT84" s="946"/>
      <c r="CU84" s="945"/>
      <c r="CV84" s="941"/>
      <c r="CW84" s="946"/>
      <c r="CX84" s="945"/>
      <c r="CY84" s="941"/>
      <c r="CZ84" s="946"/>
      <c r="DA84" s="941"/>
      <c r="DB84" s="941"/>
      <c r="DC84" s="941"/>
      <c r="DD84" s="941"/>
      <c r="DE84" s="941"/>
      <c r="DF84" s="941"/>
      <c r="DG84" s="941"/>
      <c r="DH84" s="941"/>
      <c r="DI84" s="941"/>
      <c r="DJ84" s="941"/>
      <c r="DK84" s="941"/>
      <c r="DL84" s="941"/>
      <c r="DM84" s="941"/>
      <c r="DN84" s="941"/>
      <c r="DO84" s="941"/>
      <c r="DP84" s="941"/>
      <c r="DQ84" s="941"/>
      <c r="DR84" s="941"/>
      <c r="DS84" s="941"/>
      <c r="DT84" s="941"/>
    </row>
    <row r="85" spans="1:124" ht="15.75" hidden="1" customHeight="1" x14ac:dyDescent="0.35">
      <c r="A85" s="941"/>
      <c r="B85" s="942"/>
      <c r="C85" s="943"/>
      <c r="D85" s="944"/>
      <c r="E85" s="941"/>
      <c r="F85" s="945"/>
      <c r="G85" s="941"/>
      <c r="H85" s="946"/>
      <c r="I85" s="945"/>
      <c r="J85" s="941"/>
      <c r="K85" s="946"/>
      <c r="L85" s="945"/>
      <c r="M85" s="941"/>
      <c r="N85" s="946"/>
      <c r="O85" s="945"/>
      <c r="P85" s="941"/>
      <c r="Q85" s="946"/>
      <c r="R85" s="945"/>
      <c r="S85" s="941"/>
      <c r="T85" s="946"/>
      <c r="U85" s="945"/>
      <c r="V85" s="941"/>
      <c r="W85" s="946"/>
      <c r="X85" s="945"/>
      <c r="Y85" s="941"/>
      <c r="Z85" s="946"/>
      <c r="AA85" s="945"/>
      <c r="AB85" s="941"/>
      <c r="AC85" s="946"/>
      <c r="AD85" s="945"/>
      <c r="AE85" s="941"/>
      <c r="AF85" s="946"/>
      <c r="AG85" s="945"/>
      <c r="AH85" s="941"/>
      <c r="AI85" s="946"/>
      <c r="AJ85" s="945"/>
      <c r="AK85" s="941"/>
      <c r="AL85" s="946"/>
      <c r="AM85" s="945"/>
      <c r="AN85" s="941"/>
      <c r="AO85" s="946"/>
      <c r="AP85" s="945"/>
      <c r="AQ85" s="941"/>
      <c r="AR85" s="946"/>
      <c r="AS85" s="945"/>
      <c r="AT85" s="941"/>
      <c r="AU85" s="946"/>
      <c r="AV85" s="945"/>
      <c r="AW85" s="941"/>
      <c r="AX85" s="946"/>
      <c r="AY85" s="945"/>
      <c r="AZ85" s="941"/>
      <c r="BA85" s="946"/>
      <c r="BB85" s="945"/>
      <c r="BC85" s="941"/>
      <c r="BD85" s="946"/>
      <c r="BE85" s="945"/>
      <c r="BF85" s="941"/>
      <c r="BG85" s="946"/>
      <c r="BH85" s="945"/>
      <c r="BI85" s="941"/>
      <c r="BJ85" s="946"/>
      <c r="BK85" s="945"/>
      <c r="BL85" s="941"/>
      <c r="BM85" s="946"/>
      <c r="BN85" s="945"/>
      <c r="BO85" s="941"/>
      <c r="BP85" s="946"/>
      <c r="BQ85" s="945"/>
      <c r="BR85" s="941"/>
      <c r="BS85" s="946"/>
      <c r="BT85" s="945"/>
      <c r="BU85" s="941"/>
      <c r="BV85" s="946"/>
      <c r="BW85" s="945"/>
      <c r="BX85" s="941"/>
      <c r="BY85" s="946"/>
      <c r="BZ85" s="945"/>
      <c r="CA85" s="941"/>
      <c r="CB85" s="946"/>
      <c r="CC85" s="945"/>
      <c r="CD85" s="941"/>
      <c r="CE85" s="946"/>
      <c r="CF85" s="945"/>
      <c r="CG85" s="941"/>
      <c r="CH85" s="946"/>
      <c r="CI85" s="945"/>
      <c r="CJ85" s="941"/>
      <c r="CK85" s="946"/>
      <c r="CL85" s="945"/>
      <c r="CM85" s="941"/>
      <c r="CN85" s="946"/>
      <c r="CO85" s="945"/>
      <c r="CP85" s="941"/>
      <c r="CQ85" s="946"/>
      <c r="CR85" s="945"/>
      <c r="CS85" s="941"/>
      <c r="CT85" s="946"/>
      <c r="CU85" s="945"/>
      <c r="CV85" s="941"/>
      <c r="CW85" s="946"/>
      <c r="CX85" s="945"/>
      <c r="CY85" s="941"/>
      <c r="CZ85" s="946"/>
      <c r="DA85" s="941"/>
      <c r="DB85" s="941"/>
      <c r="DC85" s="941"/>
      <c r="DD85" s="941"/>
      <c r="DE85" s="941"/>
      <c r="DF85" s="941"/>
      <c r="DG85" s="941"/>
      <c r="DH85" s="941"/>
      <c r="DI85" s="941"/>
      <c r="DJ85" s="941"/>
      <c r="DK85" s="941"/>
      <c r="DL85" s="941"/>
      <c r="DM85" s="941"/>
      <c r="DN85" s="941"/>
      <c r="DO85" s="941"/>
      <c r="DP85" s="941"/>
      <c r="DQ85" s="941"/>
      <c r="DR85" s="941"/>
      <c r="DS85" s="941"/>
      <c r="DT85" s="941"/>
    </row>
    <row r="86" spans="1:124" ht="15.75" hidden="1" customHeight="1" x14ac:dyDescent="0.35">
      <c r="A86" s="941"/>
      <c r="B86" s="942"/>
      <c r="C86" s="943"/>
      <c r="D86" s="944"/>
      <c r="E86" s="941"/>
      <c r="F86" s="945"/>
      <c r="G86" s="941"/>
      <c r="H86" s="946"/>
      <c r="I86" s="945"/>
      <c r="J86" s="941"/>
      <c r="K86" s="946"/>
      <c r="L86" s="945"/>
      <c r="M86" s="941"/>
      <c r="N86" s="946"/>
      <c r="O86" s="945"/>
      <c r="P86" s="941"/>
      <c r="Q86" s="946"/>
      <c r="R86" s="945"/>
      <c r="S86" s="941"/>
      <c r="T86" s="946"/>
      <c r="U86" s="945"/>
      <c r="V86" s="941"/>
      <c r="W86" s="946"/>
      <c r="X86" s="945"/>
      <c r="Y86" s="941"/>
      <c r="Z86" s="946"/>
      <c r="AA86" s="945"/>
      <c r="AB86" s="941"/>
      <c r="AC86" s="946"/>
      <c r="AD86" s="945"/>
      <c r="AE86" s="941"/>
      <c r="AF86" s="946"/>
      <c r="AG86" s="945"/>
      <c r="AH86" s="941"/>
      <c r="AI86" s="946"/>
      <c r="AJ86" s="945"/>
      <c r="AK86" s="941"/>
      <c r="AL86" s="946"/>
      <c r="AM86" s="945"/>
      <c r="AN86" s="941"/>
      <c r="AO86" s="946"/>
      <c r="AP86" s="945"/>
      <c r="AQ86" s="941"/>
      <c r="AR86" s="946"/>
      <c r="AS86" s="945"/>
      <c r="AT86" s="941"/>
      <c r="AU86" s="946"/>
      <c r="AV86" s="945"/>
      <c r="AW86" s="941"/>
      <c r="AX86" s="946"/>
      <c r="AY86" s="945"/>
      <c r="AZ86" s="941"/>
      <c r="BA86" s="946"/>
      <c r="BB86" s="945"/>
      <c r="BC86" s="941"/>
      <c r="BD86" s="946"/>
      <c r="BE86" s="945"/>
      <c r="BF86" s="941"/>
      <c r="BG86" s="946"/>
      <c r="BH86" s="945"/>
      <c r="BI86" s="941"/>
      <c r="BJ86" s="946"/>
      <c r="BK86" s="945"/>
      <c r="BL86" s="941"/>
      <c r="BM86" s="946"/>
      <c r="BN86" s="945"/>
      <c r="BO86" s="941"/>
      <c r="BP86" s="946"/>
      <c r="BQ86" s="945"/>
      <c r="BR86" s="941"/>
      <c r="BS86" s="946"/>
      <c r="BT86" s="945"/>
      <c r="BU86" s="941"/>
      <c r="BV86" s="946"/>
      <c r="BW86" s="945"/>
      <c r="BX86" s="941"/>
      <c r="BY86" s="946"/>
      <c r="BZ86" s="945"/>
      <c r="CA86" s="941"/>
      <c r="CB86" s="946"/>
      <c r="CC86" s="945"/>
      <c r="CD86" s="941"/>
      <c r="CE86" s="946"/>
      <c r="CF86" s="945"/>
      <c r="CG86" s="941"/>
      <c r="CH86" s="946"/>
      <c r="CI86" s="945"/>
      <c r="CJ86" s="941"/>
      <c r="CK86" s="946"/>
      <c r="CL86" s="945"/>
      <c r="CM86" s="941"/>
      <c r="CN86" s="946"/>
      <c r="CO86" s="945"/>
      <c r="CP86" s="941"/>
      <c r="CQ86" s="946"/>
      <c r="CR86" s="945"/>
      <c r="CS86" s="941"/>
      <c r="CT86" s="946"/>
      <c r="CU86" s="945"/>
      <c r="CV86" s="941"/>
      <c r="CW86" s="946"/>
      <c r="CX86" s="945"/>
      <c r="CY86" s="941"/>
      <c r="CZ86" s="946"/>
      <c r="DA86" s="941"/>
      <c r="DB86" s="941"/>
      <c r="DC86" s="941"/>
      <c r="DD86" s="941"/>
      <c r="DE86" s="941"/>
      <c r="DF86" s="941"/>
      <c r="DG86" s="941"/>
      <c r="DH86" s="941"/>
      <c r="DI86" s="941"/>
      <c r="DJ86" s="941"/>
      <c r="DK86" s="941"/>
      <c r="DL86" s="941"/>
      <c r="DM86" s="941"/>
      <c r="DN86" s="941"/>
      <c r="DO86" s="941"/>
      <c r="DP86" s="941"/>
      <c r="DQ86" s="941"/>
      <c r="DR86" s="941"/>
      <c r="DS86" s="941"/>
      <c r="DT86" s="941"/>
    </row>
    <row r="87" spans="1:124" ht="15.75" hidden="1" customHeight="1" x14ac:dyDescent="0.35">
      <c r="A87" s="941"/>
      <c r="B87" s="942"/>
      <c r="C87" s="943"/>
      <c r="D87" s="944"/>
      <c r="E87" s="941"/>
      <c r="F87" s="945"/>
      <c r="G87" s="941"/>
      <c r="H87" s="946"/>
      <c r="I87" s="945"/>
      <c r="J87" s="941"/>
      <c r="K87" s="946"/>
      <c r="L87" s="945"/>
      <c r="M87" s="941"/>
      <c r="N87" s="946"/>
      <c r="O87" s="945"/>
      <c r="P87" s="941"/>
      <c r="Q87" s="946"/>
      <c r="R87" s="945"/>
      <c r="S87" s="941"/>
      <c r="T87" s="946"/>
      <c r="U87" s="945"/>
      <c r="V87" s="941"/>
      <c r="W87" s="946"/>
      <c r="X87" s="945"/>
      <c r="Y87" s="941"/>
      <c r="Z87" s="946"/>
      <c r="AA87" s="945"/>
      <c r="AB87" s="941"/>
      <c r="AC87" s="946"/>
      <c r="AD87" s="945"/>
      <c r="AE87" s="941"/>
      <c r="AF87" s="946"/>
      <c r="AG87" s="945"/>
      <c r="AH87" s="941"/>
      <c r="AI87" s="946"/>
      <c r="AJ87" s="945"/>
      <c r="AK87" s="941"/>
      <c r="AL87" s="946"/>
      <c r="AM87" s="945"/>
      <c r="AN87" s="941"/>
      <c r="AO87" s="946"/>
      <c r="AP87" s="945"/>
      <c r="AQ87" s="941"/>
      <c r="AR87" s="946"/>
      <c r="AS87" s="945"/>
      <c r="AT87" s="941"/>
      <c r="AU87" s="946"/>
      <c r="AV87" s="945"/>
      <c r="AW87" s="941"/>
      <c r="AX87" s="946"/>
      <c r="AY87" s="945"/>
      <c r="AZ87" s="941"/>
      <c r="BA87" s="946"/>
      <c r="BB87" s="945"/>
      <c r="BC87" s="941"/>
      <c r="BD87" s="946"/>
      <c r="BE87" s="945"/>
      <c r="BF87" s="941"/>
      <c r="BG87" s="946"/>
      <c r="BH87" s="945"/>
      <c r="BI87" s="941"/>
      <c r="BJ87" s="946"/>
      <c r="BK87" s="945"/>
      <c r="BL87" s="941"/>
      <c r="BM87" s="946"/>
      <c r="BN87" s="945"/>
      <c r="BO87" s="941"/>
      <c r="BP87" s="946"/>
      <c r="BQ87" s="945"/>
      <c r="BR87" s="941"/>
      <c r="BS87" s="946"/>
      <c r="BT87" s="945"/>
      <c r="BU87" s="941"/>
      <c r="BV87" s="946"/>
      <c r="BW87" s="945"/>
      <c r="BX87" s="941"/>
      <c r="BY87" s="946"/>
      <c r="BZ87" s="945"/>
      <c r="CA87" s="941"/>
      <c r="CB87" s="946"/>
      <c r="CC87" s="945"/>
      <c r="CD87" s="941"/>
      <c r="CE87" s="946"/>
      <c r="CF87" s="945"/>
      <c r="CG87" s="941"/>
      <c r="CH87" s="946"/>
      <c r="CI87" s="945"/>
      <c r="CJ87" s="941"/>
      <c r="CK87" s="946"/>
      <c r="CL87" s="945"/>
      <c r="CM87" s="941"/>
      <c r="CN87" s="946"/>
      <c r="CO87" s="945"/>
      <c r="CP87" s="941"/>
      <c r="CQ87" s="946"/>
      <c r="CR87" s="945"/>
      <c r="CS87" s="941"/>
      <c r="CT87" s="946"/>
      <c r="CU87" s="945"/>
      <c r="CV87" s="941"/>
      <c r="CW87" s="946"/>
      <c r="CX87" s="945"/>
      <c r="CY87" s="941"/>
      <c r="CZ87" s="946"/>
      <c r="DA87" s="941"/>
      <c r="DB87" s="941"/>
      <c r="DC87" s="941"/>
      <c r="DD87" s="941"/>
      <c r="DE87" s="941"/>
      <c r="DF87" s="941"/>
      <c r="DG87" s="941"/>
      <c r="DH87" s="941"/>
      <c r="DI87" s="941"/>
      <c r="DJ87" s="941"/>
      <c r="DK87" s="941"/>
      <c r="DL87" s="941"/>
      <c r="DM87" s="941"/>
      <c r="DN87" s="941"/>
      <c r="DO87" s="941"/>
      <c r="DP87" s="941"/>
      <c r="DQ87" s="941"/>
      <c r="DR87" s="941"/>
      <c r="DS87" s="941"/>
      <c r="DT87" s="941"/>
    </row>
    <row r="88" spans="1:124" ht="15.75" hidden="1" customHeight="1" x14ac:dyDescent="0.35">
      <c r="A88" s="941"/>
      <c r="B88" s="942"/>
      <c r="C88" s="943"/>
      <c r="D88" s="944"/>
      <c r="E88" s="941"/>
      <c r="F88" s="945"/>
      <c r="G88" s="941"/>
      <c r="H88" s="946"/>
      <c r="I88" s="945"/>
      <c r="J88" s="941"/>
      <c r="K88" s="946"/>
      <c r="L88" s="945"/>
      <c r="M88" s="941"/>
      <c r="N88" s="946"/>
      <c r="O88" s="945"/>
      <c r="P88" s="941"/>
      <c r="Q88" s="946"/>
      <c r="R88" s="945"/>
      <c r="S88" s="941"/>
      <c r="T88" s="946"/>
      <c r="U88" s="945"/>
      <c r="V88" s="941"/>
      <c r="W88" s="946"/>
      <c r="X88" s="945"/>
      <c r="Y88" s="941"/>
      <c r="Z88" s="946"/>
      <c r="AA88" s="945"/>
      <c r="AB88" s="941"/>
      <c r="AC88" s="946"/>
      <c r="AD88" s="945"/>
      <c r="AE88" s="941"/>
      <c r="AF88" s="946"/>
      <c r="AG88" s="945"/>
      <c r="AH88" s="941"/>
      <c r="AI88" s="946"/>
      <c r="AJ88" s="945"/>
      <c r="AK88" s="941"/>
      <c r="AL88" s="946"/>
      <c r="AM88" s="945"/>
      <c r="AN88" s="941"/>
      <c r="AO88" s="946"/>
      <c r="AP88" s="945"/>
      <c r="AQ88" s="941"/>
      <c r="AR88" s="946"/>
      <c r="AS88" s="945"/>
      <c r="AT88" s="941"/>
      <c r="AU88" s="946"/>
      <c r="AV88" s="945"/>
      <c r="AW88" s="941"/>
      <c r="AX88" s="946"/>
      <c r="AY88" s="945"/>
      <c r="AZ88" s="941"/>
      <c r="BA88" s="946"/>
      <c r="BB88" s="945"/>
      <c r="BC88" s="941"/>
      <c r="BD88" s="946"/>
      <c r="BE88" s="945"/>
      <c r="BF88" s="941"/>
      <c r="BG88" s="946"/>
      <c r="BH88" s="945"/>
      <c r="BI88" s="941"/>
      <c r="BJ88" s="946"/>
      <c r="BK88" s="945"/>
      <c r="BL88" s="941"/>
      <c r="BM88" s="946"/>
      <c r="BN88" s="945"/>
      <c r="BO88" s="941"/>
      <c r="BP88" s="946"/>
      <c r="BQ88" s="945"/>
      <c r="BR88" s="941"/>
      <c r="BS88" s="946"/>
      <c r="BT88" s="945"/>
      <c r="BU88" s="941"/>
      <c r="BV88" s="946"/>
      <c r="BW88" s="945"/>
      <c r="BX88" s="941"/>
      <c r="BY88" s="946"/>
      <c r="BZ88" s="945"/>
      <c r="CA88" s="941"/>
      <c r="CB88" s="946"/>
      <c r="CC88" s="945"/>
      <c r="CD88" s="941"/>
      <c r="CE88" s="946"/>
      <c r="CF88" s="945"/>
      <c r="CG88" s="941"/>
      <c r="CH88" s="946"/>
      <c r="CI88" s="945"/>
      <c r="CJ88" s="941"/>
      <c r="CK88" s="946"/>
      <c r="CL88" s="945"/>
      <c r="CM88" s="941"/>
      <c r="CN88" s="946"/>
      <c r="CO88" s="945"/>
      <c r="CP88" s="941"/>
      <c r="CQ88" s="946"/>
      <c r="CR88" s="945"/>
      <c r="CS88" s="941"/>
      <c r="CT88" s="946"/>
      <c r="CU88" s="945"/>
      <c r="CV88" s="941"/>
      <c r="CW88" s="946"/>
      <c r="CX88" s="945"/>
      <c r="CY88" s="941"/>
      <c r="CZ88" s="946"/>
      <c r="DA88" s="941"/>
      <c r="DB88" s="941"/>
      <c r="DC88" s="941"/>
      <c r="DD88" s="941"/>
      <c r="DE88" s="941"/>
      <c r="DF88" s="941"/>
      <c r="DG88" s="941"/>
      <c r="DH88" s="941"/>
      <c r="DI88" s="941"/>
      <c r="DJ88" s="941"/>
      <c r="DK88" s="941"/>
      <c r="DL88" s="941"/>
      <c r="DM88" s="941"/>
      <c r="DN88" s="941"/>
      <c r="DO88" s="941"/>
      <c r="DP88" s="941"/>
      <c r="DQ88" s="941"/>
      <c r="DR88" s="941"/>
      <c r="DS88" s="941"/>
      <c r="DT88" s="941"/>
    </row>
    <row r="89" spans="1:124" ht="15.75" hidden="1" customHeight="1" x14ac:dyDescent="0.35">
      <c r="A89" s="941"/>
      <c r="B89" s="942"/>
      <c r="C89" s="943"/>
      <c r="D89" s="944"/>
      <c r="E89" s="941"/>
      <c r="F89" s="945"/>
      <c r="G89" s="941"/>
      <c r="H89" s="946"/>
      <c r="I89" s="945"/>
      <c r="J89" s="941"/>
      <c r="K89" s="946"/>
      <c r="L89" s="945"/>
      <c r="M89" s="941"/>
      <c r="N89" s="946"/>
      <c r="O89" s="945"/>
      <c r="P89" s="941"/>
      <c r="Q89" s="946"/>
      <c r="R89" s="945"/>
      <c r="S89" s="941"/>
      <c r="T89" s="946"/>
      <c r="U89" s="945"/>
      <c r="V89" s="941"/>
      <c r="W89" s="946"/>
      <c r="X89" s="945"/>
      <c r="Y89" s="941"/>
      <c r="Z89" s="946"/>
      <c r="AA89" s="945"/>
      <c r="AB89" s="941"/>
      <c r="AC89" s="946"/>
      <c r="AD89" s="945"/>
      <c r="AE89" s="941"/>
      <c r="AF89" s="946"/>
      <c r="AG89" s="945"/>
      <c r="AH89" s="941"/>
      <c r="AI89" s="946"/>
      <c r="AJ89" s="945"/>
      <c r="AK89" s="941"/>
      <c r="AL89" s="946"/>
      <c r="AM89" s="945"/>
      <c r="AN89" s="941"/>
      <c r="AO89" s="946"/>
      <c r="AP89" s="945"/>
      <c r="AQ89" s="941"/>
      <c r="AR89" s="946"/>
      <c r="AS89" s="945"/>
      <c r="AT89" s="941"/>
      <c r="AU89" s="946"/>
      <c r="AV89" s="945"/>
      <c r="AW89" s="941"/>
      <c r="AX89" s="946"/>
      <c r="AY89" s="945"/>
      <c r="AZ89" s="941"/>
      <c r="BA89" s="946"/>
      <c r="BB89" s="945"/>
      <c r="BC89" s="941"/>
      <c r="BD89" s="946"/>
      <c r="BE89" s="945"/>
      <c r="BF89" s="941"/>
      <c r="BG89" s="946"/>
      <c r="BH89" s="945"/>
      <c r="BI89" s="941"/>
      <c r="BJ89" s="946"/>
      <c r="BK89" s="945"/>
      <c r="BL89" s="941"/>
      <c r="BM89" s="946"/>
      <c r="BN89" s="945"/>
      <c r="BO89" s="941"/>
      <c r="BP89" s="946"/>
      <c r="BQ89" s="945"/>
      <c r="BR89" s="941"/>
      <c r="BS89" s="946"/>
      <c r="BT89" s="945"/>
      <c r="BU89" s="941"/>
      <c r="BV89" s="946"/>
      <c r="BW89" s="945"/>
      <c r="BX89" s="941"/>
      <c r="BY89" s="946"/>
      <c r="BZ89" s="945"/>
      <c r="CA89" s="941"/>
      <c r="CB89" s="946"/>
      <c r="CC89" s="945"/>
      <c r="CD89" s="941"/>
      <c r="CE89" s="946"/>
      <c r="CF89" s="945"/>
      <c r="CG89" s="941"/>
      <c r="CH89" s="946"/>
      <c r="CI89" s="945"/>
      <c r="CJ89" s="941"/>
      <c r="CK89" s="946"/>
      <c r="CL89" s="945"/>
      <c r="CM89" s="941"/>
      <c r="CN89" s="946"/>
      <c r="CO89" s="945"/>
      <c r="CP89" s="941"/>
      <c r="CQ89" s="946"/>
      <c r="CR89" s="945"/>
      <c r="CS89" s="941"/>
      <c r="CT89" s="946"/>
      <c r="CU89" s="945"/>
      <c r="CV89" s="941"/>
      <c r="CW89" s="946"/>
      <c r="CX89" s="945"/>
      <c r="CY89" s="941"/>
      <c r="CZ89" s="946"/>
      <c r="DA89" s="941"/>
      <c r="DB89" s="941"/>
      <c r="DC89" s="941"/>
      <c r="DD89" s="941"/>
      <c r="DE89" s="941"/>
      <c r="DF89" s="941"/>
      <c r="DG89" s="941"/>
      <c r="DH89" s="941"/>
      <c r="DI89" s="941"/>
      <c r="DJ89" s="941"/>
      <c r="DK89" s="941"/>
      <c r="DL89" s="941"/>
      <c r="DM89" s="941"/>
      <c r="DN89" s="941"/>
      <c r="DO89" s="941"/>
      <c r="DP89" s="941"/>
      <c r="DQ89" s="941"/>
      <c r="DR89" s="941"/>
      <c r="DS89" s="941"/>
      <c r="DT89" s="941"/>
    </row>
    <row r="90" spans="1:124" ht="15.75" hidden="1" customHeight="1" x14ac:dyDescent="0.35">
      <c r="A90" s="941"/>
      <c r="B90" s="942"/>
      <c r="C90" s="943"/>
      <c r="D90" s="944"/>
      <c r="E90" s="941"/>
      <c r="F90" s="945"/>
      <c r="G90" s="941"/>
      <c r="H90" s="946"/>
      <c r="I90" s="945"/>
      <c r="J90" s="941"/>
      <c r="K90" s="946"/>
      <c r="L90" s="945"/>
      <c r="M90" s="941"/>
      <c r="N90" s="946"/>
      <c r="O90" s="945"/>
      <c r="P90" s="941"/>
      <c r="Q90" s="946"/>
      <c r="R90" s="945"/>
      <c r="S90" s="941"/>
      <c r="T90" s="946"/>
      <c r="U90" s="945"/>
      <c r="V90" s="941"/>
      <c r="W90" s="946"/>
      <c r="X90" s="945"/>
      <c r="Y90" s="941"/>
      <c r="Z90" s="946"/>
      <c r="AA90" s="945"/>
      <c r="AB90" s="941"/>
      <c r="AC90" s="946"/>
      <c r="AD90" s="945"/>
      <c r="AE90" s="941"/>
      <c r="AF90" s="946"/>
      <c r="AG90" s="945"/>
      <c r="AH90" s="941"/>
      <c r="AI90" s="946"/>
      <c r="AJ90" s="945"/>
      <c r="AK90" s="941"/>
      <c r="AL90" s="946"/>
      <c r="AM90" s="945"/>
      <c r="AN90" s="941"/>
      <c r="AO90" s="946"/>
      <c r="AP90" s="945"/>
      <c r="AQ90" s="941"/>
      <c r="AR90" s="946"/>
      <c r="AS90" s="945"/>
      <c r="AT90" s="941"/>
      <c r="AU90" s="946"/>
      <c r="AV90" s="945"/>
      <c r="AW90" s="941"/>
      <c r="AX90" s="946"/>
      <c r="AY90" s="945"/>
      <c r="AZ90" s="941"/>
      <c r="BA90" s="946"/>
      <c r="BB90" s="945"/>
      <c r="BC90" s="941"/>
      <c r="BD90" s="946"/>
      <c r="BE90" s="945"/>
      <c r="BF90" s="941"/>
      <c r="BG90" s="946"/>
      <c r="BH90" s="945"/>
      <c r="BI90" s="941"/>
      <c r="BJ90" s="946"/>
      <c r="BK90" s="945"/>
      <c r="BL90" s="941"/>
      <c r="BM90" s="946"/>
      <c r="BN90" s="945"/>
      <c r="BO90" s="941"/>
      <c r="BP90" s="946"/>
      <c r="BQ90" s="945"/>
      <c r="BR90" s="941"/>
      <c r="BS90" s="946"/>
      <c r="BT90" s="945"/>
      <c r="BU90" s="941"/>
      <c r="BV90" s="946"/>
      <c r="BW90" s="945"/>
      <c r="BX90" s="941"/>
      <c r="BY90" s="946"/>
      <c r="BZ90" s="945"/>
      <c r="CA90" s="941"/>
      <c r="CB90" s="946"/>
      <c r="CC90" s="945"/>
      <c r="CD90" s="941"/>
      <c r="CE90" s="946"/>
      <c r="CF90" s="945"/>
      <c r="CG90" s="941"/>
      <c r="CH90" s="946"/>
      <c r="CI90" s="945"/>
      <c r="CJ90" s="941"/>
      <c r="CK90" s="946"/>
      <c r="CL90" s="945"/>
      <c r="CM90" s="941"/>
      <c r="CN90" s="946"/>
      <c r="CO90" s="945"/>
      <c r="CP90" s="941"/>
      <c r="CQ90" s="946"/>
      <c r="CR90" s="945"/>
      <c r="CS90" s="941"/>
      <c r="CT90" s="946"/>
      <c r="CU90" s="945"/>
      <c r="CV90" s="941"/>
      <c r="CW90" s="946"/>
      <c r="CX90" s="945"/>
      <c r="CY90" s="941"/>
      <c r="CZ90" s="946"/>
      <c r="DA90" s="941"/>
      <c r="DB90" s="941"/>
      <c r="DC90" s="941"/>
      <c r="DD90" s="941"/>
      <c r="DE90" s="941"/>
      <c r="DF90" s="941"/>
      <c r="DG90" s="941"/>
      <c r="DH90" s="941"/>
      <c r="DI90" s="941"/>
      <c r="DJ90" s="941"/>
      <c r="DK90" s="941"/>
      <c r="DL90" s="941"/>
      <c r="DM90" s="941"/>
      <c r="DN90" s="941"/>
      <c r="DO90" s="941"/>
      <c r="DP90" s="941"/>
      <c r="DQ90" s="941"/>
      <c r="DR90" s="941"/>
      <c r="DS90" s="941"/>
      <c r="DT90" s="941"/>
    </row>
    <row r="91" spans="1:124" ht="15.75" hidden="1" customHeight="1" x14ac:dyDescent="0.35">
      <c r="A91" s="941"/>
      <c r="B91" s="942"/>
      <c r="C91" s="943"/>
      <c r="D91" s="944"/>
      <c r="E91" s="941"/>
      <c r="F91" s="945"/>
      <c r="G91" s="941"/>
      <c r="H91" s="946"/>
      <c r="I91" s="945"/>
      <c r="J91" s="941"/>
      <c r="K91" s="946"/>
      <c r="L91" s="945"/>
      <c r="M91" s="941"/>
      <c r="N91" s="946"/>
      <c r="O91" s="945"/>
      <c r="P91" s="941"/>
      <c r="Q91" s="946"/>
      <c r="R91" s="945"/>
      <c r="S91" s="941"/>
      <c r="T91" s="946"/>
      <c r="U91" s="945"/>
      <c r="V91" s="941"/>
      <c r="W91" s="946"/>
      <c r="X91" s="945"/>
      <c r="Y91" s="941"/>
      <c r="Z91" s="946"/>
      <c r="AA91" s="945"/>
      <c r="AB91" s="941"/>
      <c r="AC91" s="946"/>
      <c r="AD91" s="945"/>
      <c r="AE91" s="941"/>
      <c r="AF91" s="946"/>
      <c r="AG91" s="945"/>
      <c r="AH91" s="941"/>
      <c r="AI91" s="946"/>
      <c r="AJ91" s="945"/>
      <c r="AK91" s="941"/>
      <c r="AL91" s="946"/>
      <c r="AM91" s="945"/>
      <c r="AN91" s="941"/>
      <c r="AO91" s="946"/>
      <c r="AP91" s="945"/>
      <c r="AQ91" s="941"/>
      <c r="AR91" s="946"/>
      <c r="AS91" s="945"/>
      <c r="AT91" s="941"/>
      <c r="AU91" s="946"/>
      <c r="AV91" s="945"/>
      <c r="AW91" s="941"/>
      <c r="AX91" s="946"/>
      <c r="AY91" s="945"/>
      <c r="AZ91" s="941"/>
      <c r="BA91" s="946"/>
      <c r="BB91" s="945"/>
      <c r="BC91" s="941"/>
      <c r="BD91" s="946"/>
      <c r="BE91" s="945"/>
      <c r="BF91" s="941"/>
      <c r="BG91" s="946"/>
      <c r="BH91" s="945"/>
      <c r="BI91" s="941"/>
      <c r="BJ91" s="946"/>
      <c r="BK91" s="945"/>
      <c r="BL91" s="941"/>
      <c r="BM91" s="946"/>
      <c r="BN91" s="945"/>
      <c r="BO91" s="941"/>
      <c r="BP91" s="946"/>
      <c r="BQ91" s="945"/>
      <c r="BR91" s="941"/>
      <c r="BS91" s="946"/>
      <c r="BT91" s="945"/>
      <c r="BU91" s="941"/>
      <c r="BV91" s="946"/>
      <c r="BW91" s="945"/>
      <c r="BX91" s="941"/>
      <c r="BY91" s="946"/>
      <c r="BZ91" s="945"/>
      <c r="CA91" s="941"/>
      <c r="CB91" s="946"/>
      <c r="CC91" s="945"/>
      <c r="CD91" s="941"/>
      <c r="CE91" s="946"/>
      <c r="CF91" s="945"/>
      <c r="CG91" s="941"/>
      <c r="CH91" s="946"/>
      <c r="CI91" s="945"/>
      <c r="CJ91" s="941"/>
      <c r="CK91" s="946"/>
      <c r="CL91" s="945"/>
      <c r="CM91" s="941"/>
      <c r="CN91" s="946"/>
      <c r="CO91" s="945"/>
      <c r="CP91" s="941"/>
      <c r="CQ91" s="946"/>
      <c r="CR91" s="945"/>
      <c r="CS91" s="941"/>
      <c r="CT91" s="946"/>
      <c r="CU91" s="945"/>
      <c r="CV91" s="941"/>
      <c r="CW91" s="946"/>
      <c r="CX91" s="945"/>
      <c r="CY91" s="941"/>
      <c r="CZ91" s="946"/>
      <c r="DA91" s="941"/>
      <c r="DB91" s="941"/>
      <c r="DC91" s="941"/>
      <c r="DD91" s="941"/>
      <c r="DE91" s="941"/>
      <c r="DF91" s="941"/>
      <c r="DG91" s="941"/>
      <c r="DH91" s="941"/>
      <c r="DI91" s="941"/>
      <c r="DJ91" s="941"/>
      <c r="DK91" s="941"/>
      <c r="DL91" s="941"/>
      <c r="DM91" s="941"/>
      <c r="DN91" s="941"/>
      <c r="DO91" s="941"/>
      <c r="DP91" s="941"/>
      <c r="DQ91" s="941"/>
      <c r="DR91" s="941"/>
      <c r="DS91" s="941"/>
      <c r="DT91" s="941"/>
    </row>
    <row r="92" spans="1:124" ht="15.75" hidden="1" customHeight="1" x14ac:dyDescent="0.35">
      <c r="A92" s="941"/>
      <c r="B92" s="942"/>
      <c r="C92" s="943"/>
      <c r="D92" s="944"/>
      <c r="E92" s="941"/>
      <c r="F92" s="945"/>
      <c r="G92" s="941"/>
      <c r="H92" s="946"/>
      <c r="I92" s="945"/>
      <c r="J92" s="941"/>
      <c r="K92" s="946"/>
      <c r="L92" s="945"/>
      <c r="M92" s="941"/>
      <c r="N92" s="946"/>
      <c r="O92" s="945"/>
      <c r="P92" s="941"/>
      <c r="Q92" s="946"/>
      <c r="R92" s="945"/>
      <c r="S92" s="941"/>
      <c r="T92" s="946"/>
      <c r="U92" s="945"/>
      <c r="V92" s="941"/>
      <c r="W92" s="946"/>
      <c r="X92" s="945"/>
      <c r="Y92" s="941"/>
      <c r="Z92" s="946"/>
      <c r="AA92" s="945"/>
      <c r="AB92" s="941"/>
      <c r="AC92" s="946"/>
      <c r="AD92" s="945"/>
      <c r="AE92" s="941"/>
      <c r="AF92" s="946"/>
      <c r="AG92" s="945"/>
      <c r="AH92" s="941"/>
      <c r="AI92" s="946"/>
      <c r="AJ92" s="945"/>
      <c r="AK92" s="941"/>
      <c r="AL92" s="946"/>
      <c r="AM92" s="945"/>
      <c r="AN92" s="941"/>
      <c r="AO92" s="946"/>
      <c r="AP92" s="945"/>
      <c r="AQ92" s="941"/>
      <c r="AR92" s="946"/>
      <c r="AS92" s="945"/>
      <c r="AT92" s="941"/>
      <c r="AU92" s="946"/>
      <c r="AV92" s="945"/>
      <c r="AW92" s="941"/>
      <c r="AX92" s="946"/>
      <c r="AY92" s="945"/>
      <c r="AZ92" s="941"/>
      <c r="BA92" s="946"/>
      <c r="BB92" s="945"/>
      <c r="BC92" s="941"/>
      <c r="BD92" s="946"/>
      <c r="BE92" s="945"/>
      <c r="BF92" s="941"/>
      <c r="BG92" s="946"/>
      <c r="BH92" s="945"/>
      <c r="BI92" s="941"/>
      <c r="BJ92" s="946"/>
      <c r="BK92" s="945"/>
      <c r="BL92" s="941"/>
      <c r="BM92" s="946"/>
      <c r="BN92" s="945"/>
      <c r="BO92" s="941"/>
      <c r="BP92" s="946"/>
      <c r="BQ92" s="945"/>
      <c r="BR92" s="941"/>
      <c r="BS92" s="946"/>
      <c r="BT92" s="945"/>
      <c r="BU92" s="941"/>
      <c r="BV92" s="946"/>
      <c r="BW92" s="945"/>
      <c r="BX92" s="941"/>
      <c r="BY92" s="946"/>
      <c r="BZ92" s="945"/>
      <c r="CA92" s="941"/>
      <c r="CB92" s="946"/>
      <c r="CC92" s="945"/>
      <c r="CD92" s="941"/>
      <c r="CE92" s="946"/>
      <c r="CF92" s="945"/>
      <c r="CG92" s="941"/>
      <c r="CH92" s="946"/>
      <c r="CI92" s="945"/>
      <c r="CJ92" s="941"/>
      <c r="CK92" s="946"/>
      <c r="CL92" s="945"/>
      <c r="CM92" s="941"/>
      <c r="CN92" s="946"/>
      <c r="CO92" s="945"/>
      <c r="CP92" s="941"/>
      <c r="CQ92" s="946"/>
      <c r="CR92" s="945"/>
      <c r="CS92" s="941"/>
      <c r="CT92" s="946"/>
      <c r="CU92" s="945"/>
      <c r="CV92" s="941"/>
      <c r="CW92" s="946"/>
      <c r="CX92" s="945"/>
      <c r="CY92" s="941"/>
      <c r="CZ92" s="946"/>
      <c r="DA92" s="941"/>
      <c r="DB92" s="941"/>
      <c r="DC92" s="941"/>
      <c r="DD92" s="941"/>
      <c r="DE92" s="941"/>
      <c r="DF92" s="941"/>
      <c r="DG92" s="941"/>
      <c r="DH92" s="941"/>
      <c r="DI92" s="941"/>
      <c r="DJ92" s="941"/>
      <c r="DK92" s="941"/>
      <c r="DL92" s="941"/>
      <c r="DM92" s="941"/>
      <c r="DN92" s="941"/>
      <c r="DO92" s="941"/>
      <c r="DP92" s="941"/>
      <c r="DQ92" s="941"/>
      <c r="DR92" s="941"/>
      <c r="DS92" s="941"/>
      <c r="DT92" s="941"/>
    </row>
    <row r="93" spans="1:124" ht="15.75" hidden="1" customHeight="1" x14ac:dyDescent="0.35">
      <c r="A93" s="941"/>
      <c r="B93" s="942"/>
      <c r="C93" s="943"/>
      <c r="D93" s="944"/>
      <c r="E93" s="941"/>
      <c r="F93" s="945"/>
      <c r="G93" s="941"/>
      <c r="H93" s="946"/>
      <c r="I93" s="945"/>
      <c r="J93" s="941"/>
      <c r="K93" s="946"/>
      <c r="L93" s="945"/>
      <c r="M93" s="941"/>
      <c r="N93" s="946"/>
      <c r="O93" s="945"/>
      <c r="P93" s="941"/>
      <c r="Q93" s="946"/>
      <c r="R93" s="945"/>
      <c r="S93" s="941"/>
      <c r="T93" s="946"/>
      <c r="U93" s="945"/>
      <c r="V93" s="941"/>
      <c r="W93" s="946"/>
      <c r="X93" s="945"/>
      <c r="Y93" s="941"/>
      <c r="Z93" s="946"/>
      <c r="AA93" s="945"/>
      <c r="AB93" s="941"/>
      <c r="AC93" s="946"/>
      <c r="AD93" s="945"/>
      <c r="AE93" s="941"/>
      <c r="AF93" s="946"/>
      <c r="AG93" s="945"/>
      <c r="AH93" s="941"/>
      <c r="AI93" s="946"/>
      <c r="AJ93" s="945"/>
      <c r="AK93" s="941"/>
      <c r="AL93" s="946"/>
      <c r="AM93" s="945"/>
      <c r="AN93" s="941"/>
      <c r="AO93" s="946"/>
      <c r="AP93" s="945"/>
      <c r="AQ93" s="941"/>
      <c r="AR93" s="946"/>
      <c r="AS93" s="945"/>
      <c r="AT93" s="941"/>
      <c r="AU93" s="946"/>
      <c r="AV93" s="945"/>
      <c r="AW93" s="941"/>
      <c r="AX93" s="946"/>
      <c r="AY93" s="945"/>
      <c r="AZ93" s="941"/>
      <c r="BA93" s="946"/>
      <c r="BB93" s="945"/>
      <c r="BC93" s="941"/>
      <c r="BD93" s="946"/>
      <c r="BE93" s="945"/>
      <c r="BF93" s="941"/>
      <c r="BG93" s="946"/>
      <c r="BH93" s="945"/>
      <c r="BI93" s="941"/>
      <c r="BJ93" s="946"/>
      <c r="BK93" s="945"/>
      <c r="BL93" s="941"/>
      <c r="BM93" s="946"/>
      <c r="BN93" s="945"/>
      <c r="BO93" s="941"/>
      <c r="BP93" s="946"/>
      <c r="BQ93" s="945"/>
      <c r="BR93" s="941"/>
      <c r="BS93" s="946"/>
      <c r="BT93" s="945"/>
      <c r="BU93" s="941"/>
      <c r="BV93" s="946"/>
      <c r="BW93" s="945"/>
      <c r="BX93" s="941"/>
      <c r="BY93" s="946"/>
      <c r="BZ93" s="945"/>
      <c r="CA93" s="941"/>
      <c r="CB93" s="946"/>
      <c r="CC93" s="945"/>
      <c r="CD93" s="941"/>
      <c r="CE93" s="946"/>
      <c r="CF93" s="945"/>
      <c r="CG93" s="941"/>
      <c r="CH93" s="946"/>
      <c r="CI93" s="945"/>
      <c r="CJ93" s="941"/>
      <c r="CK93" s="946"/>
      <c r="CL93" s="945"/>
      <c r="CM93" s="941"/>
      <c r="CN93" s="946"/>
      <c r="CO93" s="945"/>
      <c r="CP93" s="941"/>
      <c r="CQ93" s="946"/>
      <c r="CR93" s="945"/>
      <c r="CS93" s="941"/>
      <c r="CT93" s="946"/>
      <c r="CU93" s="945"/>
      <c r="CV93" s="941"/>
      <c r="CW93" s="946"/>
      <c r="CX93" s="945"/>
      <c r="CY93" s="941"/>
      <c r="CZ93" s="946"/>
      <c r="DA93" s="941"/>
      <c r="DB93" s="941"/>
      <c r="DC93" s="941"/>
      <c r="DD93" s="941"/>
      <c r="DE93" s="941"/>
      <c r="DF93" s="941"/>
      <c r="DG93" s="941"/>
      <c r="DH93" s="941"/>
      <c r="DI93" s="941"/>
      <c r="DJ93" s="941"/>
      <c r="DK93" s="941"/>
      <c r="DL93" s="941"/>
      <c r="DM93" s="941"/>
      <c r="DN93" s="941"/>
      <c r="DO93" s="941"/>
      <c r="DP93" s="941"/>
      <c r="DQ93" s="941"/>
      <c r="DR93" s="941"/>
      <c r="DS93" s="941"/>
      <c r="DT93" s="941"/>
    </row>
    <row r="94" spans="1:124" ht="15.75" hidden="1" customHeight="1" x14ac:dyDescent="0.35">
      <c r="A94" s="941"/>
      <c r="B94" s="942"/>
      <c r="C94" s="943"/>
      <c r="D94" s="944"/>
      <c r="E94" s="941"/>
      <c r="F94" s="945"/>
      <c r="G94" s="941"/>
      <c r="H94" s="946"/>
      <c r="I94" s="945"/>
      <c r="J94" s="941"/>
      <c r="K94" s="946"/>
      <c r="L94" s="945"/>
      <c r="M94" s="941"/>
      <c r="N94" s="946"/>
      <c r="O94" s="945"/>
      <c r="P94" s="941"/>
      <c r="Q94" s="946"/>
      <c r="R94" s="945"/>
      <c r="S94" s="941"/>
      <c r="T94" s="946"/>
      <c r="U94" s="945"/>
      <c r="V94" s="941"/>
      <c r="W94" s="946"/>
      <c r="X94" s="945"/>
      <c r="Y94" s="941"/>
      <c r="Z94" s="946"/>
      <c r="AA94" s="945"/>
      <c r="AB94" s="941"/>
      <c r="AC94" s="946"/>
      <c r="AD94" s="945"/>
      <c r="AE94" s="941"/>
      <c r="AF94" s="946"/>
      <c r="AG94" s="945"/>
      <c r="AH94" s="941"/>
      <c r="AI94" s="946"/>
      <c r="AJ94" s="945"/>
      <c r="AK94" s="941"/>
      <c r="AL94" s="946"/>
      <c r="AM94" s="945"/>
      <c r="AN94" s="941"/>
      <c r="AO94" s="946"/>
      <c r="AP94" s="945"/>
      <c r="AQ94" s="941"/>
      <c r="AR94" s="946"/>
      <c r="AS94" s="945"/>
      <c r="AT94" s="941"/>
      <c r="AU94" s="946"/>
      <c r="AV94" s="945"/>
      <c r="AW94" s="941"/>
      <c r="AX94" s="946"/>
      <c r="AY94" s="945"/>
      <c r="AZ94" s="941"/>
      <c r="BA94" s="946"/>
      <c r="BB94" s="945"/>
      <c r="BC94" s="941"/>
      <c r="BD94" s="946"/>
      <c r="BE94" s="945"/>
      <c r="BF94" s="941"/>
      <c r="BG94" s="946"/>
      <c r="BH94" s="945"/>
      <c r="BI94" s="941"/>
      <c r="BJ94" s="946"/>
      <c r="BK94" s="945"/>
      <c r="BL94" s="941"/>
      <c r="BM94" s="946"/>
      <c r="BN94" s="945"/>
      <c r="BO94" s="941"/>
      <c r="BP94" s="946"/>
      <c r="BQ94" s="945"/>
      <c r="BR94" s="941"/>
      <c r="BS94" s="946"/>
      <c r="BT94" s="945"/>
      <c r="BU94" s="941"/>
      <c r="BV94" s="946"/>
      <c r="BW94" s="945"/>
      <c r="BX94" s="941"/>
      <c r="BY94" s="946"/>
      <c r="BZ94" s="945"/>
      <c r="CA94" s="941"/>
      <c r="CB94" s="946"/>
      <c r="CC94" s="945"/>
      <c r="CD94" s="941"/>
      <c r="CE94" s="946"/>
      <c r="CF94" s="945"/>
      <c r="CG94" s="941"/>
      <c r="CH94" s="946"/>
      <c r="CI94" s="945"/>
      <c r="CJ94" s="941"/>
      <c r="CK94" s="946"/>
      <c r="CL94" s="945"/>
      <c r="CM94" s="941"/>
      <c r="CN94" s="946"/>
      <c r="CO94" s="945"/>
      <c r="CP94" s="941"/>
      <c r="CQ94" s="946"/>
      <c r="CR94" s="945"/>
      <c r="CS94" s="941"/>
      <c r="CT94" s="946"/>
      <c r="CU94" s="945"/>
      <c r="CV94" s="941"/>
      <c r="CW94" s="946"/>
      <c r="CX94" s="945"/>
      <c r="CY94" s="941"/>
      <c r="CZ94" s="946"/>
      <c r="DA94" s="941"/>
      <c r="DB94" s="941"/>
      <c r="DC94" s="941"/>
      <c r="DD94" s="941"/>
      <c r="DE94" s="941"/>
      <c r="DF94" s="941"/>
      <c r="DG94" s="941"/>
      <c r="DH94" s="941"/>
      <c r="DI94" s="941"/>
      <c r="DJ94" s="941"/>
      <c r="DK94" s="941"/>
      <c r="DL94" s="941"/>
      <c r="DM94" s="941"/>
      <c r="DN94" s="941"/>
      <c r="DO94" s="941"/>
      <c r="DP94" s="941"/>
      <c r="DQ94" s="941"/>
      <c r="DR94" s="941"/>
      <c r="DS94" s="941"/>
      <c r="DT94" s="941"/>
    </row>
    <row r="95" spans="1:124" ht="24" customHeight="1" x14ac:dyDescent="0.65">
      <c r="A95" s="947" t="s">
        <v>559</v>
      </c>
      <c r="B95" s="948"/>
      <c r="C95" s="949"/>
      <c r="D95" s="950"/>
      <c r="E95" s="950"/>
      <c r="F95" s="951"/>
      <c r="G95" s="951"/>
      <c r="H95" s="952"/>
      <c r="I95" s="953"/>
      <c r="J95" s="951"/>
      <c r="K95" s="952"/>
      <c r="L95" s="953"/>
      <c r="M95" s="951"/>
      <c r="N95" s="952"/>
      <c r="O95" s="953"/>
      <c r="P95" s="951"/>
      <c r="Q95" s="952"/>
      <c r="R95" s="953"/>
      <c r="S95" s="951"/>
      <c r="T95" s="952"/>
      <c r="U95" s="953"/>
      <c r="V95" s="951"/>
      <c r="W95" s="952"/>
      <c r="X95" s="953"/>
      <c r="Y95" s="951"/>
      <c r="Z95" s="952"/>
      <c r="AA95" s="953"/>
      <c r="AB95" s="951"/>
      <c r="AC95" s="952"/>
      <c r="AD95" s="953"/>
      <c r="AE95" s="951"/>
      <c r="AF95" s="952"/>
      <c r="AG95" s="953"/>
      <c r="AH95" s="951"/>
      <c r="AI95" s="952"/>
      <c r="AJ95" s="953"/>
      <c r="AK95" s="951"/>
      <c r="AL95" s="952"/>
      <c r="AM95" s="953"/>
      <c r="AN95" s="951"/>
      <c r="AO95" s="952"/>
      <c r="AP95" s="953"/>
      <c r="AQ95" s="951"/>
      <c r="AR95" s="952"/>
      <c r="AS95" s="953"/>
      <c r="AT95" s="951"/>
      <c r="AU95" s="952"/>
      <c r="AV95" s="953"/>
      <c r="AW95" s="951"/>
      <c r="AX95" s="952"/>
      <c r="AY95" s="953"/>
      <c r="AZ95" s="951"/>
      <c r="BA95" s="952"/>
      <c r="BB95" s="953"/>
      <c r="BC95" s="951"/>
      <c r="BD95" s="952"/>
      <c r="BE95" s="953"/>
      <c r="BF95" s="951"/>
      <c r="BG95" s="952"/>
      <c r="BH95" s="953"/>
      <c r="BI95" s="951"/>
      <c r="BJ95" s="952"/>
      <c r="BK95" s="953"/>
      <c r="BL95" s="951"/>
      <c r="BM95" s="952"/>
      <c r="BN95" s="953"/>
      <c r="BO95" s="951"/>
      <c r="BP95" s="952"/>
      <c r="BQ95" s="953"/>
      <c r="BR95" s="951"/>
      <c r="BS95" s="952"/>
      <c r="BT95" s="953"/>
      <c r="BU95" s="951"/>
      <c r="BV95" s="952"/>
      <c r="BW95" s="953"/>
      <c r="BX95" s="951"/>
      <c r="BY95" s="952"/>
      <c r="BZ95" s="953"/>
      <c r="CA95" s="951"/>
      <c r="CB95" s="952"/>
      <c r="CC95" s="953"/>
      <c r="CD95" s="951"/>
      <c r="CE95" s="952"/>
      <c r="CF95" s="953"/>
      <c r="CG95" s="951"/>
      <c r="CH95" s="952"/>
      <c r="CI95" s="953"/>
      <c r="CJ95" s="951"/>
      <c r="CK95" s="952"/>
      <c r="CL95" s="953"/>
      <c r="CM95" s="951"/>
      <c r="CN95" s="952"/>
      <c r="CO95" s="953"/>
      <c r="CP95" s="951"/>
      <c r="CQ95" s="952"/>
      <c r="CR95" s="953"/>
      <c r="CS95" s="951"/>
      <c r="CT95" s="952"/>
      <c r="CU95" s="953"/>
      <c r="CV95" s="951"/>
      <c r="CW95" s="952"/>
      <c r="CX95" s="953"/>
      <c r="CY95" s="951"/>
      <c r="CZ95" s="952"/>
      <c r="DA95" s="951"/>
      <c r="DB95" s="951"/>
      <c r="DC95" s="951"/>
      <c r="DD95" s="951"/>
      <c r="DE95" s="951"/>
      <c r="DF95" s="951"/>
      <c r="DG95" s="951"/>
      <c r="DH95" s="951"/>
      <c r="DI95" s="951"/>
      <c r="DJ95" s="951"/>
      <c r="DK95" s="951"/>
      <c r="DL95" s="951"/>
      <c r="DM95" s="951"/>
      <c r="DN95" s="951"/>
      <c r="DO95" s="951"/>
      <c r="DP95" s="951"/>
      <c r="DQ95" s="951"/>
      <c r="DR95" s="951"/>
      <c r="DS95" s="951"/>
      <c r="DT95" s="951"/>
    </row>
    <row r="96" spans="1:124" ht="15.75" customHeight="1" x14ac:dyDescent="0.35">
      <c r="A96" s="1862" t="s">
        <v>560</v>
      </c>
      <c r="B96" s="1862"/>
      <c r="C96" s="954"/>
      <c r="D96" s="95"/>
      <c r="E96" s="95"/>
      <c r="F96" s="5"/>
      <c r="G96" s="5"/>
      <c r="H96" s="97"/>
      <c r="I96" s="240"/>
      <c r="J96" s="5"/>
      <c r="K96" s="97"/>
      <c r="L96" s="240"/>
      <c r="M96" s="5"/>
      <c r="N96" s="97"/>
      <c r="O96" s="240"/>
      <c r="P96" s="5"/>
      <c r="Q96" s="97"/>
      <c r="R96" s="240"/>
      <c r="S96" s="5"/>
      <c r="T96" s="97"/>
      <c r="U96" s="240"/>
      <c r="V96" s="5"/>
      <c r="W96" s="97"/>
      <c r="X96" s="240"/>
      <c r="Y96" s="5"/>
      <c r="Z96" s="97"/>
      <c r="AA96" s="240"/>
      <c r="AB96" s="5"/>
      <c r="AC96" s="97"/>
      <c r="AD96" s="240"/>
      <c r="AE96" s="5"/>
      <c r="AF96" s="97"/>
      <c r="AG96" s="240"/>
      <c r="AH96" s="5"/>
      <c r="AI96" s="97"/>
      <c r="AJ96" s="240"/>
      <c r="AK96" s="5"/>
      <c r="AL96" s="97"/>
      <c r="AM96" s="240"/>
      <c r="AN96" s="5"/>
      <c r="AO96" s="97"/>
      <c r="AP96" s="240"/>
      <c r="AQ96" s="5"/>
      <c r="AR96" s="97"/>
      <c r="AS96" s="240"/>
      <c r="AT96" s="5"/>
      <c r="AU96" s="97"/>
      <c r="AV96" s="240"/>
      <c r="AW96" s="5"/>
      <c r="AX96" s="97"/>
      <c r="AY96" s="240"/>
      <c r="AZ96" s="5"/>
      <c r="BA96" s="97"/>
      <c r="BB96" s="240"/>
      <c r="BC96" s="5"/>
      <c r="BD96" s="97"/>
      <c r="BE96" s="240"/>
      <c r="BF96" s="5"/>
      <c r="BG96" s="97"/>
      <c r="BH96" s="240"/>
      <c r="BI96" s="5"/>
      <c r="BJ96" s="97"/>
      <c r="BK96" s="240"/>
      <c r="BL96" s="5"/>
      <c r="BM96" s="97"/>
      <c r="BN96" s="240"/>
      <c r="BO96" s="5"/>
      <c r="BP96" s="97"/>
      <c r="BQ96" s="240"/>
      <c r="BR96" s="5"/>
      <c r="BS96" s="97"/>
      <c r="BT96" s="240"/>
      <c r="BU96" s="5"/>
      <c r="BV96" s="97"/>
      <c r="BW96" s="240"/>
      <c r="BX96" s="5"/>
      <c r="BY96" s="97"/>
      <c r="BZ96" s="240"/>
      <c r="CA96" s="5"/>
      <c r="CB96" s="97"/>
      <c r="CC96" s="240"/>
      <c r="CD96" s="5"/>
      <c r="CE96" s="97"/>
      <c r="CF96" s="240"/>
      <c r="CG96" s="5"/>
      <c r="CH96" s="97"/>
      <c r="CI96" s="240"/>
      <c r="CJ96" s="5"/>
      <c r="CK96" s="97"/>
      <c r="CL96" s="240"/>
      <c r="CM96" s="5"/>
      <c r="CN96" s="97"/>
      <c r="CO96" s="240"/>
      <c r="CP96" s="5"/>
      <c r="CQ96" s="97"/>
      <c r="CR96" s="240"/>
      <c r="CS96" s="5"/>
      <c r="CT96" s="97"/>
      <c r="CU96" s="240"/>
      <c r="CV96" s="5"/>
      <c r="CW96" s="97"/>
      <c r="CX96" s="240"/>
      <c r="CY96" s="5"/>
      <c r="CZ96" s="97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</row>
    <row r="97" spans="1:124" s="525" customFormat="1" ht="23.25" customHeight="1" x14ac:dyDescent="0.45">
      <c r="A97" s="1846" t="s">
        <v>497</v>
      </c>
      <c r="B97" s="1846"/>
      <c r="C97" s="1846"/>
      <c r="D97" s="690"/>
      <c r="E97" s="691"/>
      <c r="F97" s="692"/>
      <c r="G97" s="693"/>
      <c r="H97" s="694"/>
      <c r="I97" s="693"/>
      <c r="J97" s="693"/>
      <c r="K97" s="688"/>
      <c r="L97" s="689"/>
      <c r="M97" s="595"/>
      <c r="N97" s="688"/>
      <c r="O97" s="689"/>
      <c r="P97" s="595"/>
      <c r="Q97" s="688"/>
      <c r="R97" s="689"/>
      <c r="S97" s="595"/>
      <c r="T97" s="688"/>
      <c r="U97" s="689"/>
      <c r="V97" s="595"/>
      <c r="W97" s="688"/>
      <c r="X97" s="689"/>
      <c r="Y97" s="595"/>
      <c r="Z97" s="688"/>
      <c r="AA97" s="689"/>
      <c r="AB97" s="595"/>
      <c r="AC97" s="688"/>
      <c r="AD97" s="689"/>
      <c r="AE97" s="595"/>
      <c r="AF97" s="688"/>
      <c r="AG97" s="689"/>
      <c r="AH97" s="595"/>
      <c r="AI97" s="688"/>
      <c r="AJ97" s="689"/>
      <c r="AK97" s="595"/>
      <c r="AL97" s="688"/>
      <c r="AM97" s="689"/>
      <c r="AN97" s="595"/>
      <c r="AO97" s="688"/>
      <c r="AP97" s="689"/>
      <c r="AQ97" s="595"/>
      <c r="AR97" s="688"/>
      <c r="AS97" s="689"/>
      <c r="AT97" s="595"/>
      <c r="AU97" s="688"/>
      <c r="AV97" s="689"/>
      <c r="AW97" s="595"/>
      <c r="AX97" s="688"/>
      <c r="AY97" s="689"/>
      <c r="AZ97" s="595"/>
      <c r="BA97" s="688"/>
      <c r="BB97" s="689"/>
      <c r="BC97" s="595"/>
      <c r="BD97" s="688"/>
      <c r="BE97" s="689"/>
      <c r="BF97" s="595"/>
      <c r="BG97" s="688"/>
      <c r="BH97" s="689"/>
      <c r="BI97" s="595"/>
      <c r="BJ97" s="688"/>
      <c r="BK97" s="689"/>
      <c r="BL97" s="595"/>
      <c r="BM97" s="688"/>
      <c r="BN97" s="689"/>
      <c r="BO97" s="595"/>
      <c r="BP97" s="688"/>
      <c r="BQ97" s="689"/>
      <c r="BR97" s="595"/>
      <c r="BS97" s="688"/>
      <c r="BT97" s="689"/>
      <c r="BU97" s="595"/>
      <c r="BV97" s="688"/>
      <c r="BW97" s="689"/>
      <c r="BX97" s="595"/>
      <c r="BY97" s="688"/>
      <c r="BZ97" s="689"/>
      <c r="CA97" s="595"/>
      <c r="CB97" s="688"/>
      <c r="CC97" s="689"/>
      <c r="CD97" s="595"/>
      <c r="CE97" s="688"/>
      <c r="CF97" s="689"/>
      <c r="CG97" s="595"/>
      <c r="CH97" s="688"/>
      <c r="CI97" s="689"/>
      <c r="CJ97" s="595"/>
      <c r="CK97" s="688"/>
      <c r="CL97" s="689"/>
      <c r="CM97" s="595"/>
      <c r="CN97" s="688"/>
      <c r="CO97" s="689"/>
      <c r="CP97" s="595"/>
      <c r="CQ97" s="688"/>
      <c r="CR97" s="689"/>
      <c r="CS97" s="595"/>
      <c r="CT97" s="688"/>
      <c r="CU97" s="689"/>
      <c r="CV97" s="595"/>
      <c r="CW97" s="688"/>
      <c r="CX97" s="689"/>
      <c r="CY97" s="595"/>
      <c r="CZ97" s="688"/>
      <c r="DA97" s="689"/>
      <c r="DB97" s="595"/>
      <c r="DC97" s="688"/>
      <c r="DD97" s="689"/>
      <c r="DE97" s="595"/>
      <c r="DF97" s="688"/>
      <c r="DG97" s="689"/>
      <c r="DH97" s="595"/>
      <c r="DI97" s="688"/>
      <c r="DJ97" s="595"/>
      <c r="DK97" s="595"/>
      <c r="DL97" s="595"/>
      <c r="DM97" s="595"/>
      <c r="DN97" s="595"/>
      <c r="DO97" s="595"/>
      <c r="DP97" s="595"/>
      <c r="DQ97" s="595"/>
      <c r="DR97" s="595"/>
      <c r="DS97" s="595"/>
      <c r="DT97" s="595"/>
    </row>
    <row r="98" spans="1:124" s="525" customFormat="1" ht="15.75" customHeight="1" x14ac:dyDescent="0.35">
      <c r="A98" s="702" t="s">
        <v>498</v>
      </c>
      <c r="B98" s="703" t="s">
        <v>499</v>
      </c>
      <c r="C98" s="704"/>
      <c r="D98" s="705"/>
      <c r="E98" s="706"/>
      <c r="F98" s="1847" t="s">
        <v>561</v>
      </c>
      <c r="G98" s="1847"/>
      <c r="H98" s="1847"/>
      <c r="I98" s="1847"/>
      <c r="J98" s="1847"/>
      <c r="K98" s="705"/>
      <c r="L98" s="707"/>
      <c r="N98" s="705"/>
      <c r="O98" s="707"/>
      <c r="Q98" s="705"/>
      <c r="R98" s="707"/>
      <c r="T98" s="705"/>
      <c r="U98" s="707"/>
      <c r="W98" s="705"/>
      <c r="X98" s="707"/>
      <c r="Z98" s="705"/>
      <c r="AA98" s="707"/>
      <c r="AC98" s="705"/>
      <c r="AD98" s="707"/>
      <c r="AF98" s="705"/>
      <c r="AG98" s="707"/>
      <c r="AI98" s="705"/>
      <c r="AJ98" s="707"/>
      <c r="AL98" s="705"/>
      <c r="AM98" s="707"/>
      <c r="AO98" s="705"/>
      <c r="AP98" s="707"/>
      <c r="AR98" s="705"/>
      <c r="AS98" s="707"/>
      <c r="AU98" s="705"/>
      <c r="AV98" s="707"/>
      <c r="AX98" s="705"/>
      <c r="AY98" s="707"/>
      <c r="BA98" s="705"/>
      <c r="BB98" s="707"/>
      <c r="BD98" s="705"/>
      <c r="BE98" s="707"/>
      <c r="BG98" s="705"/>
      <c r="BH98" s="707"/>
      <c r="BJ98" s="705"/>
      <c r="BK98" s="707"/>
      <c r="BM98" s="705"/>
      <c r="BN98" s="707"/>
      <c r="BP98" s="705"/>
      <c r="BQ98" s="707"/>
      <c r="BS98" s="705"/>
      <c r="BT98" s="707"/>
      <c r="BV98" s="705"/>
      <c r="BW98" s="707"/>
      <c r="BY98" s="705"/>
      <c r="BZ98" s="707"/>
      <c r="CB98" s="705"/>
      <c r="CC98" s="707"/>
      <c r="CE98" s="705"/>
      <c r="CF98" s="707"/>
      <c r="CH98" s="705"/>
      <c r="CI98" s="707"/>
      <c r="CK98" s="705"/>
      <c r="CL98" s="707"/>
      <c r="CN98" s="705"/>
      <c r="CO98" s="707"/>
      <c r="CQ98" s="705"/>
      <c r="CR98" s="707"/>
      <c r="CT98" s="705"/>
      <c r="CU98" s="707"/>
      <c r="CW98" s="705"/>
      <c r="CX98" s="707"/>
      <c r="CZ98" s="705"/>
      <c r="DA98" s="707"/>
      <c r="DC98" s="705"/>
      <c r="DD98" s="707"/>
      <c r="DF98" s="705"/>
      <c r="DG98" s="707"/>
      <c r="DI98" s="705"/>
    </row>
    <row r="99" spans="1:124" s="525" customFormat="1" ht="15.75" customHeight="1" x14ac:dyDescent="0.3">
      <c r="A99" s="708" t="s">
        <v>501</v>
      </c>
      <c r="B99" s="709" t="s">
        <v>502</v>
      </c>
      <c r="C99" s="704"/>
      <c r="D99" s="705"/>
      <c r="E99" s="706"/>
      <c r="H99" s="705"/>
      <c r="I99" s="707"/>
      <c r="K99" s="705"/>
      <c r="L99" s="707"/>
      <c r="N99" s="705"/>
      <c r="O99" s="707"/>
      <c r="Q99" s="705"/>
      <c r="R99" s="707"/>
      <c r="T99" s="705"/>
      <c r="U99" s="707"/>
      <c r="W99" s="705"/>
      <c r="X99" s="707"/>
      <c r="Z99" s="705"/>
      <c r="AA99" s="707"/>
      <c r="AC99" s="705"/>
      <c r="AD99" s="707"/>
      <c r="AF99" s="705"/>
      <c r="AG99" s="707"/>
      <c r="AI99" s="705"/>
      <c r="AJ99" s="707"/>
      <c r="AL99" s="705"/>
      <c r="AM99" s="707"/>
      <c r="AO99" s="705"/>
      <c r="AP99" s="707"/>
      <c r="AR99" s="705"/>
      <c r="AS99" s="707"/>
      <c r="AU99" s="705"/>
      <c r="AV99" s="707"/>
      <c r="AX99" s="705"/>
      <c r="AY99" s="707"/>
      <c r="BA99" s="705"/>
      <c r="BB99" s="707"/>
      <c r="BD99" s="705"/>
      <c r="BE99" s="707"/>
      <c r="BG99" s="705"/>
      <c r="BH99" s="707"/>
      <c r="BJ99" s="705"/>
      <c r="BK99" s="707"/>
      <c r="BM99" s="705"/>
      <c r="BN99" s="707"/>
      <c r="BP99" s="705"/>
      <c r="BQ99" s="707"/>
      <c r="BS99" s="705"/>
      <c r="BT99" s="707"/>
      <c r="BV99" s="705"/>
      <c r="BW99" s="707"/>
      <c r="BY99" s="705"/>
      <c r="BZ99" s="707"/>
      <c r="CB99" s="705"/>
      <c r="CC99" s="707"/>
      <c r="CE99" s="705"/>
      <c r="CF99" s="707"/>
      <c r="CH99" s="705"/>
      <c r="CI99" s="707"/>
      <c r="CK99" s="705"/>
      <c r="CL99" s="707"/>
      <c r="CN99" s="705"/>
      <c r="CO99" s="707"/>
      <c r="CQ99" s="705"/>
      <c r="CR99" s="707"/>
      <c r="CT99" s="705"/>
      <c r="CU99" s="707"/>
      <c r="CW99" s="705"/>
      <c r="CX99" s="707"/>
      <c r="CZ99" s="705"/>
      <c r="DA99" s="707"/>
      <c r="DC99" s="705"/>
      <c r="DD99" s="707"/>
      <c r="DF99" s="705"/>
      <c r="DG99" s="707"/>
      <c r="DI99" s="705"/>
    </row>
    <row r="100" spans="1:124" s="525" customFormat="1" ht="15.75" customHeight="1" x14ac:dyDescent="0.3">
      <c r="A100" s="708" t="s">
        <v>503</v>
      </c>
      <c r="B100" s="709"/>
      <c r="C100" s="704"/>
      <c r="D100" s="705"/>
      <c r="E100" s="706"/>
      <c r="H100" s="705"/>
      <c r="I100" s="707"/>
      <c r="K100" s="705"/>
      <c r="L100" s="707"/>
      <c r="N100" s="705"/>
      <c r="O100" s="707"/>
      <c r="Q100" s="705"/>
      <c r="R100" s="707"/>
      <c r="T100" s="705"/>
      <c r="U100" s="707"/>
      <c r="W100" s="705"/>
      <c r="X100" s="707"/>
      <c r="Z100" s="705"/>
      <c r="AA100" s="707"/>
      <c r="AC100" s="705"/>
      <c r="AD100" s="707"/>
      <c r="AF100" s="705"/>
      <c r="AG100" s="707"/>
      <c r="AI100" s="705"/>
      <c r="AJ100" s="707"/>
      <c r="AL100" s="705"/>
      <c r="AM100" s="707"/>
      <c r="AO100" s="705"/>
      <c r="AP100" s="707"/>
      <c r="AR100" s="705"/>
      <c r="AS100" s="707"/>
      <c r="AU100" s="705"/>
      <c r="AV100" s="707"/>
      <c r="AX100" s="705"/>
      <c r="AY100" s="707"/>
      <c r="BA100" s="705"/>
      <c r="BB100" s="707"/>
      <c r="BD100" s="705"/>
      <c r="BE100" s="707"/>
      <c r="BG100" s="705"/>
      <c r="BH100" s="707"/>
      <c r="BJ100" s="705"/>
      <c r="BK100" s="707"/>
      <c r="BM100" s="705"/>
      <c r="BN100" s="707"/>
      <c r="BP100" s="705"/>
      <c r="BQ100" s="707"/>
      <c r="BS100" s="705"/>
      <c r="BT100" s="707"/>
      <c r="BV100" s="705"/>
      <c r="BW100" s="707"/>
      <c r="BY100" s="705"/>
      <c r="BZ100" s="707"/>
      <c r="CB100" s="705"/>
      <c r="CC100" s="707"/>
      <c r="CE100" s="705"/>
      <c r="CF100" s="707"/>
      <c r="CH100" s="705"/>
      <c r="CI100" s="707"/>
      <c r="CK100" s="705"/>
      <c r="CL100" s="707"/>
      <c r="CN100" s="705"/>
      <c r="CO100" s="707"/>
      <c r="CQ100" s="705"/>
      <c r="CR100" s="707"/>
      <c r="CT100" s="705"/>
      <c r="CU100" s="707"/>
      <c r="CW100" s="705"/>
      <c r="CX100" s="707"/>
      <c r="CZ100" s="705"/>
      <c r="DA100" s="707"/>
      <c r="DC100" s="705"/>
      <c r="DD100" s="707"/>
      <c r="DF100" s="705"/>
      <c r="DG100" s="707"/>
      <c r="DI100" s="705"/>
    </row>
    <row r="101" spans="1:124" s="525" customFormat="1" ht="15.75" customHeight="1" x14ac:dyDescent="0.3">
      <c r="A101" s="708" t="s">
        <v>504</v>
      </c>
      <c r="B101" s="710" t="s">
        <v>505</v>
      </c>
      <c r="C101" s="704"/>
      <c r="D101" s="705"/>
      <c r="E101" s="706"/>
      <c r="H101" s="705"/>
      <c r="I101" s="707"/>
      <c r="K101" s="705"/>
      <c r="L101" s="707"/>
      <c r="N101" s="705"/>
      <c r="O101" s="707"/>
      <c r="Q101" s="705"/>
      <c r="R101" s="707"/>
      <c r="T101" s="705"/>
      <c r="U101" s="707"/>
      <c r="W101" s="705"/>
      <c r="X101" s="707"/>
      <c r="Z101" s="705"/>
      <c r="AA101" s="707"/>
      <c r="AC101" s="705"/>
      <c r="AD101" s="707"/>
      <c r="AF101" s="705"/>
      <c r="AG101" s="707"/>
      <c r="AI101" s="705"/>
      <c r="AJ101" s="707"/>
      <c r="AL101" s="705"/>
      <c r="AM101" s="707"/>
      <c r="AO101" s="705"/>
      <c r="AP101" s="707"/>
      <c r="AR101" s="705"/>
      <c r="AS101" s="707"/>
      <c r="AU101" s="705"/>
      <c r="AV101" s="707"/>
      <c r="AX101" s="705"/>
      <c r="AY101" s="707"/>
      <c r="BA101" s="705"/>
      <c r="BB101" s="707"/>
      <c r="BD101" s="705"/>
      <c r="BE101" s="707"/>
      <c r="BG101" s="705"/>
      <c r="BH101" s="707"/>
      <c r="BJ101" s="705"/>
      <c r="BK101" s="707"/>
      <c r="BM101" s="705"/>
      <c r="BN101" s="707"/>
      <c r="BP101" s="705"/>
      <c r="BQ101" s="707"/>
      <c r="BS101" s="705"/>
      <c r="BT101" s="707"/>
      <c r="BV101" s="705"/>
      <c r="BW101" s="707"/>
      <c r="BY101" s="705"/>
      <c r="BZ101" s="707"/>
      <c r="CB101" s="705"/>
      <c r="CC101" s="707"/>
      <c r="CE101" s="705"/>
      <c r="CF101" s="707"/>
      <c r="CH101" s="705"/>
      <c r="CI101" s="707"/>
      <c r="CK101" s="705"/>
      <c r="CL101" s="707"/>
      <c r="CN101" s="705"/>
      <c r="CO101" s="707"/>
      <c r="CQ101" s="705"/>
      <c r="CR101" s="707"/>
      <c r="CT101" s="705"/>
      <c r="CU101" s="707"/>
      <c r="CW101" s="705"/>
      <c r="CX101" s="707"/>
      <c r="CZ101" s="705"/>
      <c r="DA101" s="707"/>
      <c r="DC101" s="705"/>
      <c r="DD101" s="707"/>
      <c r="DF101" s="705"/>
      <c r="DG101" s="707"/>
      <c r="DI101" s="705"/>
    </row>
    <row r="102" spans="1:124" s="525" customFormat="1" ht="15.75" customHeight="1" x14ac:dyDescent="0.3">
      <c r="A102" s="278" t="s">
        <v>562</v>
      </c>
      <c r="B102" s="1011">
        <v>114.41</v>
      </c>
      <c r="C102" s="704"/>
      <c r="D102" s="705"/>
      <c r="E102" s="706"/>
      <c r="H102" s="705"/>
      <c r="I102" s="707"/>
      <c r="K102" s="705"/>
      <c r="L102" s="707"/>
      <c r="N102" s="705"/>
      <c r="O102" s="707"/>
      <c r="Q102" s="705"/>
      <c r="R102" s="707"/>
      <c r="T102" s="705"/>
      <c r="U102" s="707"/>
      <c r="W102" s="705"/>
      <c r="X102" s="707"/>
      <c r="Z102" s="705"/>
      <c r="AA102" s="707"/>
      <c r="AC102" s="705"/>
      <c r="AD102" s="707"/>
      <c r="AF102" s="705"/>
      <c r="AG102" s="707"/>
      <c r="AI102" s="705"/>
      <c r="AJ102" s="707"/>
      <c r="AL102" s="705"/>
      <c r="AM102" s="707"/>
      <c r="AO102" s="705"/>
      <c r="AP102" s="707"/>
      <c r="AR102" s="705"/>
      <c r="AS102" s="707"/>
      <c r="AU102" s="705"/>
      <c r="AV102" s="707"/>
      <c r="AX102" s="705"/>
      <c r="AY102" s="707"/>
      <c r="BA102" s="705"/>
      <c r="BB102" s="707"/>
      <c r="BD102" s="705"/>
      <c r="BE102" s="707"/>
      <c r="BG102" s="705"/>
      <c r="BH102" s="707"/>
      <c r="BJ102" s="705"/>
      <c r="BK102" s="707"/>
      <c r="BM102" s="705"/>
      <c r="BN102" s="707"/>
      <c r="BP102" s="705"/>
      <c r="BQ102" s="707"/>
      <c r="BS102" s="705"/>
      <c r="BT102" s="707"/>
      <c r="BV102" s="705"/>
      <c r="BW102" s="707"/>
      <c r="BY102" s="705"/>
      <c r="BZ102" s="707"/>
      <c r="CB102" s="705"/>
      <c r="CC102" s="707"/>
      <c r="CE102" s="705"/>
      <c r="CF102" s="707"/>
      <c r="CH102" s="705"/>
      <c r="CI102" s="707"/>
      <c r="CK102" s="705"/>
      <c r="CL102" s="707"/>
      <c r="CN102" s="705"/>
      <c r="CO102" s="707"/>
      <c r="CQ102" s="705"/>
      <c r="CR102" s="707"/>
      <c r="CT102" s="705"/>
      <c r="CU102" s="707"/>
      <c r="CW102" s="705"/>
      <c r="CX102" s="707"/>
      <c r="CZ102" s="705"/>
      <c r="DA102" s="707"/>
      <c r="DC102" s="705"/>
      <c r="DD102" s="707"/>
      <c r="DF102" s="705"/>
      <c r="DG102" s="707"/>
      <c r="DI102" s="705"/>
    </row>
    <row r="103" spans="1:124" s="525" customFormat="1" ht="15.75" customHeight="1" x14ac:dyDescent="0.3">
      <c r="A103" s="278" t="s">
        <v>563</v>
      </c>
      <c r="B103" s="1012">
        <v>383.77</v>
      </c>
      <c r="C103" s="704"/>
      <c r="D103" s="705"/>
      <c r="E103" s="706"/>
      <c r="H103" s="705"/>
      <c r="I103" s="707"/>
      <c r="K103" s="705"/>
      <c r="L103" s="707"/>
      <c r="N103" s="705"/>
      <c r="O103" s="707"/>
      <c r="Q103" s="705"/>
      <c r="R103" s="707"/>
      <c r="T103" s="705"/>
      <c r="U103" s="707"/>
      <c r="W103" s="705"/>
      <c r="X103" s="707"/>
      <c r="Z103" s="705"/>
      <c r="AA103" s="707"/>
      <c r="AC103" s="705"/>
      <c r="AD103" s="707"/>
      <c r="AF103" s="705"/>
      <c r="AG103" s="707"/>
      <c r="AI103" s="705"/>
      <c r="AJ103" s="707"/>
      <c r="AL103" s="705"/>
      <c r="AM103" s="707"/>
      <c r="AO103" s="705"/>
      <c r="AP103" s="707"/>
      <c r="AR103" s="705"/>
      <c r="AS103" s="707"/>
      <c r="AU103" s="705"/>
      <c r="AV103" s="707"/>
      <c r="AX103" s="705"/>
      <c r="AY103" s="707"/>
      <c r="BA103" s="705"/>
      <c r="BB103" s="707"/>
      <c r="BD103" s="705"/>
      <c r="BE103" s="707"/>
      <c r="BG103" s="705"/>
      <c r="BH103" s="707"/>
      <c r="BJ103" s="705"/>
      <c r="BK103" s="707"/>
      <c r="BM103" s="705"/>
      <c r="BN103" s="707"/>
      <c r="BP103" s="705"/>
      <c r="BQ103" s="707"/>
      <c r="BS103" s="705"/>
      <c r="BT103" s="707"/>
      <c r="BV103" s="705"/>
      <c r="BW103" s="707"/>
      <c r="BY103" s="705"/>
      <c r="BZ103" s="707"/>
      <c r="CB103" s="705"/>
      <c r="CC103" s="707"/>
      <c r="CE103" s="705"/>
      <c r="CF103" s="707"/>
      <c r="CH103" s="705"/>
      <c r="CI103" s="707"/>
      <c r="CK103" s="705"/>
      <c r="CL103" s="707"/>
      <c r="CN103" s="705"/>
      <c r="CO103" s="707"/>
      <c r="CQ103" s="705"/>
      <c r="CR103" s="707"/>
      <c r="CT103" s="705"/>
      <c r="CU103" s="707"/>
      <c r="CW103" s="705"/>
      <c r="CX103" s="707"/>
      <c r="CZ103" s="705"/>
      <c r="DA103" s="707"/>
      <c r="DC103" s="705"/>
      <c r="DD103" s="707"/>
      <c r="DF103" s="705"/>
      <c r="DG103" s="707"/>
      <c r="DI103" s="705"/>
    </row>
    <row r="104" spans="1:124" ht="15.75" customHeight="1" x14ac:dyDescent="0.3">
      <c r="A104" s="278" t="s">
        <v>507</v>
      </c>
      <c r="B104" s="1013">
        <v>703.98</v>
      </c>
      <c r="C104" s="956"/>
      <c r="D104" s="177"/>
      <c r="E104" s="957"/>
      <c r="H104" s="177"/>
      <c r="I104" s="176"/>
      <c r="K104" s="177"/>
      <c r="L104" s="176"/>
      <c r="N104" s="177"/>
      <c r="O104" s="176"/>
      <c r="Q104" s="177"/>
      <c r="R104" s="176"/>
      <c r="T104" s="177"/>
      <c r="U104" s="176"/>
      <c r="W104" s="177"/>
      <c r="X104" s="176"/>
      <c r="Z104" s="177"/>
      <c r="AA104" s="176"/>
      <c r="AC104" s="177"/>
      <c r="AD104" s="176"/>
      <c r="AF104" s="177"/>
      <c r="AG104" s="176"/>
      <c r="AI104" s="177"/>
      <c r="AJ104" s="176"/>
      <c r="AL104" s="177"/>
      <c r="AM104" s="176"/>
      <c r="AO104" s="177"/>
      <c r="AP104" s="176"/>
      <c r="AR104" s="177"/>
      <c r="AS104" s="176"/>
      <c r="AU104" s="177"/>
      <c r="AV104" s="176"/>
      <c r="AX104" s="177"/>
      <c r="AY104" s="176"/>
      <c r="BA104" s="177"/>
      <c r="BB104" s="176"/>
      <c r="BD104" s="177"/>
      <c r="BE104" s="176"/>
      <c r="BG104" s="177"/>
      <c r="BH104" s="176"/>
      <c r="BJ104" s="177"/>
      <c r="BK104" s="176"/>
      <c r="BM104" s="177"/>
      <c r="BN104" s="176"/>
      <c r="BP104" s="177"/>
      <c r="BQ104" s="176"/>
      <c r="BS104" s="177"/>
      <c r="BT104" s="176"/>
      <c r="BV104" s="177"/>
      <c r="BW104" s="176"/>
      <c r="BY104" s="177"/>
      <c r="BZ104" s="176"/>
      <c r="CB104" s="177"/>
      <c r="CC104" s="176"/>
      <c r="CE104" s="177"/>
      <c r="CF104" s="176"/>
      <c r="CH104" s="177"/>
      <c r="CI104" s="176"/>
      <c r="CK104" s="177"/>
      <c r="CL104" s="176"/>
      <c r="CN104" s="177"/>
      <c r="CO104" s="176"/>
      <c r="CQ104" s="177"/>
      <c r="CR104" s="176"/>
      <c r="CT104" s="177"/>
      <c r="CU104" s="176"/>
      <c r="CW104" s="177"/>
      <c r="CX104" s="176"/>
      <c r="CZ104" s="177"/>
    </row>
    <row r="105" spans="1:124" ht="15.75" customHeight="1" x14ac:dyDescent="0.3">
      <c r="A105" s="278" t="s">
        <v>564</v>
      </c>
      <c r="B105" s="1012"/>
      <c r="C105" s="956"/>
      <c r="D105" s="177"/>
      <c r="E105" s="957"/>
      <c r="H105" s="177"/>
      <c r="I105" s="176"/>
      <c r="K105" s="177"/>
      <c r="L105" s="176"/>
      <c r="N105" s="177"/>
      <c r="O105" s="176"/>
      <c r="Q105" s="177"/>
      <c r="R105" s="176"/>
      <c r="T105" s="177"/>
      <c r="U105" s="176"/>
      <c r="W105" s="177"/>
      <c r="X105" s="176"/>
      <c r="Z105" s="177"/>
      <c r="AA105" s="176"/>
      <c r="AC105" s="177"/>
      <c r="AD105" s="176"/>
      <c r="AF105" s="177"/>
      <c r="AG105" s="176"/>
      <c r="AI105" s="177"/>
      <c r="AJ105" s="176"/>
      <c r="AL105" s="177"/>
      <c r="AM105" s="176"/>
      <c r="AO105" s="177"/>
      <c r="AP105" s="176"/>
      <c r="AR105" s="177"/>
      <c r="AS105" s="176"/>
      <c r="AU105" s="177"/>
      <c r="AV105" s="176"/>
      <c r="AX105" s="177"/>
      <c r="AY105" s="176"/>
      <c r="BA105" s="177"/>
      <c r="BB105" s="176"/>
      <c r="BD105" s="177"/>
      <c r="BE105" s="176"/>
      <c r="BG105" s="177"/>
      <c r="BH105" s="176"/>
      <c r="BJ105" s="177"/>
      <c r="BK105" s="176"/>
      <c r="BM105" s="177"/>
      <c r="BN105" s="176"/>
      <c r="BP105" s="177"/>
      <c r="BQ105" s="176"/>
      <c r="BS105" s="177"/>
      <c r="BT105" s="176"/>
      <c r="BV105" s="177"/>
      <c r="BW105" s="176"/>
      <c r="BY105" s="177"/>
      <c r="BZ105" s="176"/>
      <c r="CB105" s="177"/>
      <c r="CC105" s="176"/>
      <c r="CE105" s="177"/>
      <c r="CF105" s="176"/>
      <c r="CH105" s="177"/>
      <c r="CI105" s="176"/>
      <c r="CK105" s="177"/>
      <c r="CL105" s="176"/>
      <c r="CN105" s="177"/>
      <c r="CO105" s="176"/>
      <c r="CQ105" s="177"/>
      <c r="CR105" s="176"/>
      <c r="CT105" s="177"/>
      <c r="CU105" s="176"/>
      <c r="CW105" s="177"/>
      <c r="CX105" s="176"/>
      <c r="CZ105" s="177"/>
    </row>
    <row r="106" spans="1:124" ht="15.75" hidden="1" customHeight="1" x14ac:dyDescent="0.3">
      <c r="A106" s="959"/>
      <c r="B106" s="955"/>
      <c r="C106" s="956"/>
      <c r="D106" s="177"/>
      <c r="E106" s="957"/>
      <c r="H106" s="177"/>
      <c r="I106" s="176"/>
      <c r="K106" s="177"/>
      <c r="L106" s="176"/>
      <c r="N106" s="177"/>
      <c r="O106" s="176"/>
      <c r="Q106" s="177"/>
      <c r="R106" s="176"/>
      <c r="T106" s="177"/>
      <c r="U106" s="176"/>
      <c r="W106" s="177"/>
      <c r="X106" s="176"/>
      <c r="Z106" s="177"/>
      <c r="AA106" s="176"/>
      <c r="AC106" s="177"/>
      <c r="AD106" s="176"/>
      <c r="AF106" s="177"/>
      <c r="AG106" s="176"/>
      <c r="AI106" s="177"/>
      <c r="AJ106" s="176"/>
      <c r="AL106" s="177"/>
      <c r="AM106" s="176"/>
      <c r="AO106" s="177"/>
      <c r="AP106" s="176"/>
      <c r="AR106" s="177"/>
      <c r="AS106" s="176"/>
      <c r="AU106" s="177"/>
      <c r="AV106" s="176"/>
      <c r="AX106" s="177"/>
      <c r="AY106" s="176"/>
      <c r="BA106" s="177"/>
      <c r="BB106" s="176"/>
      <c r="BD106" s="177"/>
      <c r="BE106" s="176"/>
      <c r="BG106" s="177"/>
      <c r="BH106" s="176"/>
      <c r="BJ106" s="177"/>
      <c r="BK106" s="176"/>
      <c r="BM106" s="177"/>
      <c r="BN106" s="176"/>
      <c r="BP106" s="177"/>
      <c r="BQ106" s="176"/>
      <c r="BS106" s="177"/>
      <c r="BT106" s="176"/>
      <c r="BV106" s="177"/>
      <c r="BW106" s="176"/>
      <c r="BY106" s="177"/>
      <c r="BZ106" s="176"/>
      <c r="CB106" s="177"/>
      <c r="CC106" s="176"/>
      <c r="CE106" s="177"/>
      <c r="CF106" s="176"/>
      <c r="CH106" s="177"/>
      <c r="CI106" s="176"/>
      <c r="CK106" s="177"/>
      <c r="CL106" s="176"/>
      <c r="CN106" s="177"/>
      <c r="CO106" s="176"/>
      <c r="CQ106" s="177"/>
      <c r="CR106" s="176"/>
      <c r="CT106" s="177"/>
      <c r="CU106" s="176"/>
      <c r="CW106" s="177"/>
      <c r="CX106" s="176"/>
      <c r="CZ106" s="177"/>
    </row>
    <row r="107" spans="1:124" ht="15.75" hidden="1" customHeight="1" x14ac:dyDescent="0.3">
      <c r="B107" s="955"/>
      <c r="C107" s="956"/>
      <c r="D107" s="177"/>
      <c r="E107" s="957"/>
      <c r="H107" s="177"/>
      <c r="I107" s="176"/>
      <c r="K107" s="177"/>
      <c r="L107" s="176"/>
      <c r="N107" s="177"/>
      <c r="O107" s="176"/>
      <c r="Q107" s="177"/>
      <c r="R107" s="176"/>
      <c r="T107" s="177"/>
      <c r="U107" s="176"/>
      <c r="W107" s="177"/>
      <c r="X107" s="176"/>
      <c r="Z107" s="177"/>
      <c r="AA107" s="176"/>
      <c r="AC107" s="177"/>
      <c r="AD107" s="176"/>
      <c r="AF107" s="177"/>
      <c r="AG107" s="176"/>
      <c r="AI107" s="177"/>
      <c r="AJ107" s="176"/>
      <c r="AL107" s="177"/>
      <c r="AM107" s="176"/>
      <c r="AO107" s="177"/>
      <c r="AP107" s="176"/>
      <c r="AR107" s="177"/>
      <c r="AS107" s="176"/>
      <c r="AU107" s="177"/>
      <c r="AV107" s="176"/>
      <c r="AX107" s="177"/>
      <c r="AY107" s="176"/>
      <c r="BA107" s="177"/>
      <c r="BB107" s="176"/>
      <c r="BD107" s="177"/>
      <c r="BE107" s="176"/>
      <c r="BG107" s="177"/>
      <c r="BH107" s="176"/>
      <c r="BJ107" s="177"/>
      <c r="BK107" s="176"/>
      <c r="BM107" s="177"/>
      <c r="BN107" s="176"/>
      <c r="BP107" s="177"/>
      <c r="BQ107" s="176"/>
      <c r="BS107" s="177"/>
      <c r="BT107" s="176"/>
      <c r="BV107" s="177"/>
      <c r="BW107" s="176"/>
      <c r="BY107" s="177"/>
      <c r="BZ107" s="176"/>
      <c r="CB107" s="177"/>
      <c r="CC107" s="176"/>
      <c r="CE107" s="177"/>
      <c r="CF107" s="176"/>
      <c r="CH107" s="177"/>
      <c r="CI107" s="176"/>
      <c r="CK107" s="177"/>
      <c r="CL107" s="176"/>
      <c r="CN107" s="177"/>
      <c r="CO107" s="176"/>
      <c r="CQ107" s="177"/>
      <c r="CR107" s="176"/>
      <c r="CT107" s="177"/>
      <c r="CU107" s="176"/>
      <c r="CW107" s="177"/>
      <c r="CX107" s="176"/>
      <c r="CZ107" s="177"/>
    </row>
    <row r="108" spans="1:124" ht="15.75" hidden="1" customHeight="1" x14ac:dyDescent="0.3">
      <c r="B108" s="955"/>
      <c r="C108" s="956"/>
      <c r="D108" s="177"/>
      <c r="E108" s="957"/>
      <c r="H108" s="177"/>
      <c r="I108" s="176"/>
      <c r="K108" s="177"/>
      <c r="L108" s="176"/>
      <c r="N108" s="177"/>
      <c r="O108" s="176"/>
      <c r="Q108" s="177"/>
      <c r="R108" s="176"/>
      <c r="T108" s="177"/>
      <c r="U108" s="176"/>
      <c r="W108" s="177"/>
      <c r="X108" s="176"/>
      <c r="Z108" s="177"/>
      <c r="AA108" s="176"/>
      <c r="AC108" s="177"/>
      <c r="AD108" s="176"/>
      <c r="AF108" s="177"/>
      <c r="AG108" s="176"/>
      <c r="AI108" s="177"/>
      <c r="AJ108" s="176"/>
      <c r="AL108" s="177"/>
      <c r="AM108" s="176"/>
      <c r="AO108" s="177"/>
      <c r="AP108" s="176"/>
      <c r="AR108" s="177"/>
      <c r="AS108" s="176"/>
      <c r="AU108" s="177"/>
      <c r="AV108" s="176"/>
      <c r="AX108" s="177"/>
      <c r="AY108" s="176"/>
      <c r="BA108" s="177"/>
      <c r="BB108" s="176"/>
      <c r="BD108" s="177"/>
      <c r="BE108" s="176"/>
      <c r="BG108" s="177"/>
      <c r="BH108" s="176"/>
      <c r="BJ108" s="177"/>
      <c r="BK108" s="176"/>
      <c r="BM108" s="177"/>
      <c r="BN108" s="176"/>
      <c r="BP108" s="177"/>
      <c r="BQ108" s="176"/>
      <c r="BS108" s="177"/>
      <c r="BT108" s="176"/>
      <c r="BV108" s="177"/>
      <c r="BW108" s="176"/>
      <c r="BY108" s="177"/>
      <c r="BZ108" s="176"/>
      <c r="CB108" s="177"/>
      <c r="CC108" s="176"/>
      <c r="CE108" s="177"/>
      <c r="CF108" s="176"/>
      <c r="CH108" s="177"/>
      <c r="CI108" s="176"/>
      <c r="CK108" s="177"/>
      <c r="CL108" s="176"/>
      <c r="CN108" s="177"/>
      <c r="CO108" s="176"/>
      <c r="CQ108" s="177"/>
      <c r="CR108" s="176"/>
      <c r="CT108" s="177"/>
      <c r="CU108" s="176"/>
      <c r="CW108" s="177"/>
      <c r="CX108" s="176"/>
      <c r="CZ108" s="177"/>
    </row>
    <row r="109" spans="1:124" s="525" customFormat="1" ht="37.5" customHeight="1" x14ac:dyDescent="0.3">
      <c r="A109" s="702" t="s">
        <v>509</v>
      </c>
      <c r="B109" s="715" t="s">
        <v>565</v>
      </c>
      <c r="C109" s="716" t="s">
        <v>511</v>
      </c>
      <c r="D109" s="717"/>
      <c r="E109" s="718"/>
      <c r="F109" s="719"/>
      <c r="G109" s="719"/>
      <c r="H109" s="720"/>
      <c r="I109" s="721"/>
      <c r="J109" s="719"/>
      <c r="K109" s="720"/>
      <c r="L109" s="721"/>
      <c r="M109" s="719"/>
      <c r="N109" s="720"/>
      <c r="O109" s="721"/>
      <c r="P109" s="719"/>
      <c r="Q109" s="720"/>
      <c r="R109" s="721"/>
      <c r="S109" s="719"/>
      <c r="T109" s="720"/>
      <c r="U109" s="721"/>
      <c r="V109" s="719"/>
      <c r="W109" s="720"/>
      <c r="X109" s="721"/>
      <c r="Y109" s="719"/>
      <c r="Z109" s="720"/>
      <c r="AA109" s="721"/>
      <c r="AB109" s="719"/>
      <c r="AC109" s="720"/>
      <c r="AD109" s="721"/>
      <c r="AE109" s="719"/>
      <c r="AF109" s="720"/>
      <c r="AG109" s="721"/>
      <c r="AH109" s="719"/>
      <c r="AI109" s="720"/>
      <c r="AJ109" s="721"/>
      <c r="AK109" s="719"/>
      <c r="AL109" s="720"/>
      <c r="AM109" s="721"/>
      <c r="AN109" s="719"/>
      <c r="AO109" s="720"/>
      <c r="AP109" s="721"/>
      <c r="AQ109" s="719"/>
      <c r="AR109" s="720"/>
      <c r="AS109" s="721"/>
      <c r="AT109" s="719"/>
      <c r="AU109" s="720"/>
      <c r="AV109" s="721"/>
      <c r="AW109" s="719"/>
      <c r="AX109" s="720"/>
      <c r="AY109" s="721"/>
      <c r="AZ109" s="719"/>
      <c r="BA109" s="720"/>
      <c r="BB109" s="721"/>
      <c r="BC109" s="719"/>
      <c r="BD109" s="720"/>
      <c r="BE109" s="721"/>
      <c r="BF109" s="719"/>
      <c r="BG109" s="720"/>
      <c r="BH109" s="721"/>
      <c r="BI109" s="719"/>
      <c r="BJ109" s="720"/>
      <c r="BK109" s="721"/>
      <c r="BL109" s="719"/>
      <c r="BM109" s="720"/>
      <c r="BN109" s="721"/>
      <c r="BO109" s="719"/>
      <c r="BP109" s="720"/>
      <c r="BQ109" s="721"/>
      <c r="BR109" s="719"/>
      <c r="BS109" s="720"/>
      <c r="BT109" s="721"/>
      <c r="BU109" s="719"/>
      <c r="BV109" s="720"/>
      <c r="BW109" s="721"/>
      <c r="BX109" s="719"/>
      <c r="BY109" s="720"/>
      <c r="BZ109" s="721"/>
      <c r="CA109" s="719"/>
      <c r="CB109" s="720"/>
      <c r="CC109" s="721"/>
      <c r="CD109" s="719"/>
      <c r="CE109" s="720"/>
      <c r="CF109" s="721"/>
      <c r="CG109" s="719"/>
      <c r="CH109" s="720"/>
      <c r="CI109" s="721"/>
      <c r="CJ109" s="719"/>
      <c r="CK109" s="720"/>
      <c r="CL109" s="721"/>
      <c r="CM109" s="719"/>
      <c r="CN109" s="720"/>
      <c r="CO109" s="721"/>
      <c r="CP109" s="719"/>
      <c r="CQ109" s="720"/>
      <c r="CR109" s="721"/>
      <c r="CS109" s="719"/>
      <c r="CT109" s="720"/>
      <c r="CU109" s="721"/>
      <c r="CV109" s="719"/>
      <c r="CW109" s="720"/>
      <c r="CX109" s="721"/>
      <c r="CY109" s="719"/>
      <c r="CZ109" s="720"/>
      <c r="DA109" s="721"/>
      <c r="DB109" s="719"/>
      <c r="DC109" s="720"/>
      <c r="DD109" s="721"/>
      <c r="DE109" s="719"/>
      <c r="DF109" s="720"/>
      <c r="DG109" s="721"/>
      <c r="DH109" s="719"/>
      <c r="DI109" s="720"/>
      <c r="DJ109" s="719"/>
      <c r="DK109" s="719"/>
      <c r="DL109" s="719"/>
      <c r="DM109" s="719"/>
      <c r="DN109" s="719"/>
      <c r="DO109" s="719"/>
      <c r="DP109" s="719"/>
      <c r="DQ109" s="719"/>
      <c r="DR109" s="719"/>
      <c r="DS109" s="719"/>
      <c r="DT109" s="719"/>
    </row>
    <row r="110" spans="1:124" s="525" customFormat="1" ht="15.75" customHeight="1" x14ac:dyDescent="0.3">
      <c r="A110" s="722" t="s">
        <v>512</v>
      </c>
      <c r="B110" s="723"/>
      <c r="C110" s="724"/>
      <c r="D110" s="725"/>
      <c r="E110" s="726"/>
      <c r="F110" s="727"/>
      <c r="G110" s="727"/>
      <c r="H110" s="725"/>
      <c r="I110" s="728"/>
      <c r="J110" s="727"/>
      <c r="K110" s="725"/>
      <c r="L110" s="728"/>
      <c r="M110" s="727"/>
      <c r="N110" s="725"/>
      <c r="O110" s="728"/>
      <c r="P110" s="727"/>
      <c r="Q110" s="725"/>
      <c r="R110" s="728"/>
      <c r="S110" s="727"/>
      <c r="T110" s="725"/>
      <c r="U110" s="728"/>
      <c r="V110" s="727"/>
      <c r="W110" s="725"/>
      <c r="X110" s="728"/>
      <c r="Y110" s="727"/>
      <c r="Z110" s="725"/>
      <c r="AA110" s="728"/>
      <c r="AB110" s="727"/>
      <c r="AC110" s="725"/>
      <c r="AD110" s="728"/>
      <c r="AE110" s="727"/>
      <c r="AF110" s="725"/>
      <c r="AG110" s="728"/>
      <c r="AH110" s="727"/>
      <c r="AI110" s="725"/>
      <c r="AJ110" s="728"/>
      <c r="AK110" s="727"/>
      <c r="AL110" s="725"/>
      <c r="AM110" s="728"/>
      <c r="AN110" s="727"/>
      <c r="AO110" s="725"/>
      <c r="AP110" s="728"/>
      <c r="AQ110" s="727"/>
      <c r="AR110" s="725"/>
      <c r="AS110" s="728"/>
      <c r="AT110" s="727"/>
      <c r="AU110" s="725"/>
      <c r="AV110" s="728"/>
      <c r="AW110" s="727"/>
      <c r="AX110" s="725"/>
      <c r="AY110" s="728"/>
      <c r="AZ110" s="727"/>
      <c r="BA110" s="725"/>
      <c r="BB110" s="728"/>
      <c r="BC110" s="727"/>
      <c r="BD110" s="725"/>
      <c r="BE110" s="728"/>
      <c r="BF110" s="727"/>
      <c r="BG110" s="725"/>
      <c r="BH110" s="728"/>
      <c r="BI110" s="727"/>
      <c r="BJ110" s="725"/>
      <c r="BK110" s="728"/>
      <c r="BL110" s="727"/>
      <c r="BM110" s="725"/>
      <c r="BN110" s="728"/>
      <c r="BO110" s="727"/>
      <c r="BP110" s="725"/>
      <c r="BQ110" s="728"/>
      <c r="BR110" s="727"/>
      <c r="BS110" s="725"/>
      <c r="BT110" s="728"/>
      <c r="BU110" s="727"/>
      <c r="BV110" s="725"/>
      <c r="BW110" s="728"/>
      <c r="BX110" s="727"/>
      <c r="BY110" s="725"/>
      <c r="BZ110" s="728"/>
      <c r="CA110" s="727"/>
      <c r="CB110" s="725"/>
      <c r="CC110" s="728"/>
      <c r="CD110" s="727"/>
      <c r="CE110" s="725"/>
      <c r="CF110" s="728"/>
      <c r="CG110" s="727"/>
      <c r="CH110" s="725"/>
      <c r="CI110" s="728"/>
      <c r="CJ110" s="727"/>
      <c r="CK110" s="725"/>
      <c r="CL110" s="728"/>
      <c r="CM110" s="727"/>
      <c r="CN110" s="725"/>
      <c r="CO110" s="728"/>
      <c r="CP110" s="727"/>
      <c r="CQ110" s="725"/>
      <c r="CR110" s="728"/>
      <c r="CS110" s="727"/>
      <c r="CT110" s="725"/>
      <c r="CU110" s="728"/>
      <c r="CV110" s="727"/>
      <c r="CW110" s="725"/>
      <c r="CX110" s="728"/>
      <c r="CY110" s="727"/>
      <c r="CZ110" s="725"/>
      <c r="DA110" s="728"/>
      <c r="DB110" s="727"/>
      <c r="DC110" s="725"/>
      <c r="DD110" s="728"/>
      <c r="DE110" s="727"/>
      <c r="DF110" s="725"/>
      <c r="DG110" s="728"/>
      <c r="DH110" s="727"/>
      <c r="DI110" s="725"/>
      <c r="DJ110" s="727"/>
      <c r="DK110" s="727"/>
      <c r="DL110" s="727"/>
      <c r="DM110" s="727"/>
      <c r="DN110" s="727"/>
      <c r="DO110" s="727"/>
      <c r="DP110" s="727"/>
      <c r="DQ110" s="727"/>
      <c r="DR110" s="727"/>
      <c r="DS110" s="727"/>
      <c r="DT110" s="727"/>
    </row>
    <row r="111" spans="1:124" s="525" customFormat="1" ht="15.75" customHeight="1" x14ac:dyDescent="0.3">
      <c r="A111" s="729"/>
      <c r="B111" s="710"/>
      <c r="C111" s="730"/>
      <c r="D111" s="731"/>
      <c r="E111" s="732"/>
      <c r="H111" s="705"/>
      <c r="I111" s="707"/>
      <c r="K111" s="705"/>
      <c r="L111" s="707"/>
      <c r="N111" s="705"/>
      <c r="O111" s="707"/>
      <c r="Q111" s="705"/>
      <c r="R111" s="707"/>
      <c r="T111" s="705"/>
      <c r="U111" s="707"/>
      <c r="W111" s="705"/>
      <c r="X111" s="707"/>
      <c r="Z111" s="705"/>
      <c r="AA111" s="707"/>
      <c r="AC111" s="705"/>
      <c r="AD111" s="707"/>
      <c r="AF111" s="705"/>
      <c r="AG111" s="707"/>
      <c r="AI111" s="705"/>
      <c r="AJ111" s="707"/>
      <c r="AL111" s="705"/>
      <c r="AM111" s="707"/>
      <c r="AO111" s="705"/>
      <c r="AP111" s="707"/>
      <c r="AR111" s="705"/>
      <c r="AS111" s="707"/>
      <c r="AU111" s="705"/>
      <c r="AV111" s="707"/>
      <c r="AX111" s="705"/>
      <c r="AY111" s="707"/>
      <c r="BA111" s="705"/>
      <c r="BB111" s="707"/>
      <c r="BD111" s="705"/>
      <c r="BE111" s="707"/>
      <c r="BG111" s="705"/>
      <c r="BH111" s="707"/>
      <c r="BJ111" s="705"/>
      <c r="BK111" s="707"/>
      <c r="BM111" s="705"/>
      <c r="BN111" s="707"/>
      <c r="BP111" s="705"/>
      <c r="BQ111" s="707"/>
      <c r="BS111" s="705"/>
      <c r="BT111" s="707"/>
      <c r="BV111" s="705"/>
      <c r="BW111" s="707"/>
      <c r="BY111" s="705"/>
      <c r="BZ111" s="707"/>
      <c r="CB111" s="705"/>
      <c r="CC111" s="707"/>
      <c r="CE111" s="705"/>
      <c r="CF111" s="707"/>
      <c r="CH111" s="705"/>
      <c r="CI111" s="707"/>
      <c r="CK111" s="705"/>
      <c r="CL111" s="707"/>
      <c r="CN111" s="705"/>
      <c r="CO111" s="707"/>
      <c r="CQ111" s="705"/>
      <c r="CR111" s="707"/>
      <c r="CT111" s="705"/>
      <c r="CU111" s="707"/>
      <c r="CW111" s="705"/>
      <c r="CX111" s="707"/>
      <c r="CZ111" s="705"/>
      <c r="DA111" s="707"/>
      <c r="DC111" s="705"/>
      <c r="DD111" s="707"/>
      <c r="DF111" s="705"/>
      <c r="DG111" s="707"/>
      <c r="DI111" s="705"/>
    </row>
    <row r="112" spans="1:124" s="525" customFormat="1" ht="15.75" customHeight="1" x14ac:dyDescent="0.3">
      <c r="A112" s="693"/>
      <c r="B112" s="733"/>
      <c r="C112" s="734"/>
      <c r="D112" s="731"/>
      <c r="E112" s="706"/>
      <c r="H112" s="705"/>
      <c r="I112" s="707"/>
      <c r="K112" s="705"/>
      <c r="L112" s="707"/>
      <c r="N112" s="705"/>
      <c r="O112" s="707"/>
      <c r="Q112" s="705"/>
      <c r="R112" s="707"/>
      <c r="T112" s="705"/>
      <c r="U112" s="707"/>
      <c r="W112" s="705"/>
      <c r="X112" s="707"/>
      <c r="Z112" s="705"/>
      <c r="AA112" s="707"/>
      <c r="AC112" s="705"/>
      <c r="AD112" s="707"/>
      <c r="AF112" s="705"/>
      <c r="AG112" s="707"/>
      <c r="AI112" s="705"/>
      <c r="AJ112" s="707"/>
      <c r="AL112" s="705"/>
      <c r="AM112" s="707"/>
      <c r="AO112" s="705"/>
      <c r="AP112" s="707"/>
      <c r="AR112" s="705"/>
      <c r="AS112" s="707"/>
      <c r="AU112" s="705"/>
      <c r="AV112" s="707"/>
      <c r="AX112" s="705"/>
      <c r="AY112" s="707"/>
      <c r="BA112" s="705"/>
      <c r="BB112" s="707"/>
      <c r="BD112" s="705"/>
      <c r="BE112" s="707"/>
      <c r="BG112" s="705"/>
      <c r="BH112" s="707"/>
      <c r="BJ112" s="705"/>
      <c r="BK112" s="707"/>
      <c r="BM112" s="705"/>
      <c r="BN112" s="707"/>
      <c r="BP112" s="705"/>
      <c r="BQ112" s="707"/>
      <c r="BS112" s="705"/>
      <c r="BT112" s="707"/>
      <c r="BV112" s="705"/>
      <c r="BW112" s="707"/>
      <c r="BY112" s="705"/>
      <c r="BZ112" s="707"/>
      <c r="CB112" s="705"/>
      <c r="CC112" s="707"/>
      <c r="CE112" s="705"/>
      <c r="CF112" s="707"/>
      <c r="CH112" s="705"/>
      <c r="CI112" s="707"/>
      <c r="CK112" s="705"/>
      <c r="CL112" s="707"/>
      <c r="CN112" s="705"/>
      <c r="CO112" s="707"/>
      <c r="CQ112" s="705"/>
      <c r="CR112" s="707"/>
      <c r="CT112" s="705"/>
      <c r="CU112" s="707"/>
      <c r="CW112" s="705"/>
      <c r="CX112" s="707"/>
      <c r="CZ112" s="705"/>
      <c r="DA112" s="707"/>
      <c r="DC112" s="705"/>
      <c r="DD112" s="707"/>
      <c r="DF112" s="705"/>
      <c r="DG112" s="707"/>
      <c r="DI112" s="705"/>
    </row>
    <row r="113" spans="1:124" s="525" customFormat="1" ht="15.75" customHeight="1" x14ac:dyDescent="0.3">
      <c r="A113" s="722" t="s">
        <v>448</v>
      </c>
      <c r="B113" s="723"/>
      <c r="C113" s="724"/>
      <c r="D113" s="725"/>
      <c r="E113" s="726"/>
      <c r="F113" s="727"/>
      <c r="G113" s="727"/>
      <c r="H113" s="725"/>
      <c r="I113" s="728"/>
      <c r="J113" s="727"/>
      <c r="K113" s="725"/>
      <c r="L113" s="728"/>
      <c r="M113" s="727"/>
      <c r="N113" s="725"/>
      <c r="O113" s="728"/>
      <c r="P113" s="727"/>
      <c r="Q113" s="725"/>
      <c r="R113" s="728"/>
      <c r="S113" s="727"/>
      <c r="T113" s="725"/>
      <c r="U113" s="728"/>
      <c r="V113" s="727"/>
      <c r="W113" s="725"/>
      <c r="X113" s="728"/>
      <c r="Y113" s="727"/>
      <c r="Z113" s="725"/>
      <c r="AA113" s="728"/>
      <c r="AB113" s="727"/>
      <c r="AC113" s="725"/>
      <c r="AD113" s="728"/>
      <c r="AE113" s="727"/>
      <c r="AF113" s="725"/>
      <c r="AG113" s="728"/>
      <c r="AH113" s="727"/>
      <c r="AI113" s="725"/>
      <c r="AJ113" s="728"/>
      <c r="AK113" s="727"/>
      <c r="AL113" s="725"/>
      <c r="AM113" s="728"/>
      <c r="AN113" s="727"/>
      <c r="AO113" s="725"/>
      <c r="AP113" s="728"/>
      <c r="AQ113" s="727"/>
      <c r="AR113" s="725"/>
      <c r="AS113" s="728"/>
      <c r="AT113" s="727"/>
      <c r="AU113" s="725"/>
      <c r="AV113" s="728"/>
      <c r="AW113" s="727"/>
      <c r="AX113" s="725"/>
      <c r="AY113" s="728"/>
      <c r="AZ113" s="727"/>
      <c r="BA113" s="725"/>
      <c r="BB113" s="728"/>
      <c r="BC113" s="727"/>
      <c r="BD113" s="725"/>
      <c r="BE113" s="728"/>
      <c r="BF113" s="727"/>
      <c r="BG113" s="725"/>
      <c r="BH113" s="728"/>
      <c r="BI113" s="727"/>
      <c r="BJ113" s="725"/>
      <c r="BK113" s="728"/>
      <c r="BL113" s="727"/>
      <c r="BM113" s="725"/>
      <c r="BN113" s="728"/>
      <c r="BO113" s="727"/>
      <c r="BP113" s="725"/>
      <c r="BQ113" s="728"/>
      <c r="BR113" s="727"/>
      <c r="BS113" s="725"/>
      <c r="BT113" s="728"/>
      <c r="BU113" s="727"/>
      <c r="BV113" s="725"/>
      <c r="BW113" s="728"/>
      <c r="BX113" s="727"/>
      <c r="BY113" s="725"/>
      <c r="BZ113" s="728"/>
      <c r="CA113" s="727"/>
      <c r="CB113" s="725"/>
      <c r="CC113" s="728"/>
      <c r="CD113" s="727"/>
      <c r="CE113" s="725"/>
      <c r="CF113" s="728"/>
      <c r="CG113" s="727"/>
      <c r="CH113" s="725"/>
      <c r="CI113" s="728"/>
      <c r="CJ113" s="727"/>
      <c r="CK113" s="725"/>
      <c r="CL113" s="728"/>
      <c r="CM113" s="727"/>
      <c r="CN113" s="725"/>
      <c r="CO113" s="728"/>
      <c r="CP113" s="727"/>
      <c r="CQ113" s="725"/>
      <c r="CR113" s="728"/>
      <c r="CS113" s="727"/>
      <c r="CT113" s="725"/>
      <c r="CU113" s="728"/>
      <c r="CV113" s="727"/>
      <c r="CW113" s="725"/>
      <c r="CX113" s="728"/>
      <c r="CY113" s="727"/>
      <c r="CZ113" s="725"/>
      <c r="DA113" s="728"/>
      <c r="DB113" s="727"/>
      <c r="DC113" s="725"/>
      <c r="DD113" s="728"/>
      <c r="DE113" s="727"/>
      <c r="DF113" s="725"/>
      <c r="DG113" s="728"/>
      <c r="DH113" s="727"/>
      <c r="DI113" s="725"/>
      <c r="DJ113" s="727"/>
      <c r="DK113" s="727"/>
      <c r="DL113" s="727"/>
      <c r="DM113" s="727"/>
      <c r="DN113" s="727"/>
      <c r="DO113" s="727"/>
      <c r="DP113" s="727"/>
      <c r="DQ113" s="727"/>
      <c r="DR113" s="727"/>
      <c r="DS113" s="727"/>
      <c r="DT113" s="727"/>
    </row>
    <row r="114" spans="1:124" ht="15.75" customHeight="1" x14ac:dyDescent="0.3">
      <c r="A114" s="1" t="str">
        <f>PACKAGING!B50</f>
        <v>Mare mix front label</v>
      </c>
      <c r="B114" s="960">
        <v>1</v>
      </c>
      <c r="C114" s="961">
        <v>1</v>
      </c>
      <c r="D114" s="962"/>
      <c r="E114" s="957"/>
      <c r="H114" s="177"/>
      <c r="I114" s="176"/>
      <c r="K114" s="177"/>
      <c r="L114" s="176"/>
      <c r="N114" s="177"/>
      <c r="O114" s="176"/>
      <c r="Q114" s="177"/>
      <c r="R114" s="176"/>
      <c r="T114" s="177"/>
      <c r="U114" s="176"/>
      <c r="W114" s="177"/>
      <c r="X114" s="176"/>
      <c r="Z114" s="177"/>
      <c r="AA114" s="176"/>
      <c r="AC114" s="177"/>
      <c r="AD114" s="176"/>
      <c r="AF114" s="177"/>
      <c r="AG114" s="176"/>
      <c r="AI114" s="177"/>
      <c r="AJ114" s="176"/>
      <c r="AL114" s="177"/>
      <c r="AM114" s="176"/>
      <c r="AO114" s="177"/>
      <c r="AP114" s="176"/>
      <c r="AR114" s="177"/>
      <c r="AS114" s="176"/>
      <c r="AU114" s="177"/>
      <c r="AV114" s="176"/>
      <c r="AX114" s="177"/>
      <c r="AY114" s="176"/>
      <c r="BA114" s="177"/>
      <c r="BB114" s="176"/>
      <c r="BD114" s="177"/>
      <c r="BE114" s="176"/>
      <c r="BG114" s="177"/>
      <c r="BH114" s="176"/>
      <c r="BJ114" s="177"/>
      <c r="BK114" s="176"/>
      <c r="BM114" s="177"/>
      <c r="BN114" s="176"/>
      <c r="BP114" s="177"/>
      <c r="BQ114" s="176"/>
      <c r="BS114" s="177"/>
      <c r="BT114" s="176"/>
      <c r="BV114" s="177"/>
      <c r="BW114" s="176"/>
      <c r="BY114" s="177"/>
      <c r="BZ114" s="176"/>
      <c r="CB114" s="177"/>
      <c r="CC114" s="176"/>
      <c r="CE114" s="177"/>
      <c r="CF114" s="176"/>
      <c r="CH114" s="177"/>
      <c r="CI114" s="176"/>
      <c r="CK114" s="177"/>
      <c r="CL114" s="176"/>
      <c r="CN114" s="177"/>
      <c r="CO114" s="176"/>
      <c r="CQ114" s="177"/>
      <c r="CR114" s="176"/>
      <c r="CT114" s="177"/>
      <c r="CU114" s="176"/>
      <c r="CW114" s="177"/>
      <c r="CX114" s="176"/>
      <c r="CZ114" s="177"/>
    </row>
    <row r="115" spans="1:124" ht="15.75" customHeight="1" x14ac:dyDescent="0.3">
      <c r="A115" s="1" t="str">
        <f>PACKAGING!B51</f>
        <v>Mare mix 250g back label</v>
      </c>
      <c r="B115" s="960">
        <v>1</v>
      </c>
      <c r="C115" s="961"/>
      <c r="D115" s="962"/>
      <c r="E115" s="957"/>
      <c r="H115" s="177"/>
      <c r="I115" s="176"/>
      <c r="K115" s="177"/>
      <c r="L115" s="176"/>
      <c r="N115" s="177"/>
      <c r="O115" s="176"/>
      <c r="Q115" s="177"/>
      <c r="R115" s="176"/>
      <c r="T115" s="177"/>
      <c r="U115" s="176"/>
      <c r="W115" s="177"/>
      <c r="X115" s="176"/>
      <c r="Z115" s="177"/>
      <c r="AA115" s="176"/>
      <c r="AC115" s="177"/>
      <c r="AD115" s="176"/>
      <c r="AF115" s="177"/>
      <c r="AG115" s="176"/>
      <c r="AI115" s="177"/>
      <c r="AJ115" s="176"/>
      <c r="AL115" s="177"/>
      <c r="AM115" s="176"/>
      <c r="AO115" s="177"/>
      <c r="AP115" s="176"/>
      <c r="AR115" s="177"/>
      <c r="AS115" s="176"/>
      <c r="AU115" s="177"/>
      <c r="AV115" s="176"/>
      <c r="AX115" s="177"/>
      <c r="AY115" s="176"/>
      <c r="BA115" s="177"/>
      <c r="BB115" s="176"/>
      <c r="BD115" s="177"/>
      <c r="BE115" s="176"/>
      <c r="BG115" s="177"/>
      <c r="BH115" s="176"/>
      <c r="BJ115" s="177"/>
      <c r="BK115" s="176"/>
      <c r="BM115" s="177"/>
      <c r="BN115" s="176"/>
      <c r="BP115" s="177"/>
      <c r="BQ115" s="176"/>
      <c r="BS115" s="177"/>
      <c r="BT115" s="176"/>
      <c r="BV115" s="177"/>
      <c r="BW115" s="176"/>
      <c r="BY115" s="177"/>
      <c r="BZ115" s="176"/>
      <c r="CB115" s="177"/>
      <c r="CC115" s="176"/>
      <c r="CE115" s="177"/>
      <c r="CF115" s="176"/>
      <c r="CH115" s="177"/>
      <c r="CI115" s="176"/>
      <c r="CK115" s="177"/>
      <c r="CL115" s="176"/>
      <c r="CN115" s="177"/>
      <c r="CO115" s="176"/>
      <c r="CQ115" s="177"/>
      <c r="CR115" s="176"/>
      <c r="CT115" s="177"/>
      <c r="CU115" s="176"/>
      <c r="CW115" s="177"/>
      <c r="CX115" s="176"/>
      <c r="CZ115" s="177"/>
    </row>
    <row r="116" spans="1:124" ht="15.75" customHeight="1" x14ac:dyDescent="0.3">
      <c r="A116" s="1" t="str">
        <f>PACKAGING!B53</f>
        <v>Mare mix 2kg back label</v>
      </c>
      <c r="B116" s="960"/>
      <c r="C116" s="961">
        <v>1</v>
      </c>
      <c r="D116" s="962"/>
      <c r="E116" s="957"/>
      <c r="H116" s="177"/>
      <c r="I116" s="176"/>
      <c r="K116" s="177"/>
      <c r="L116" s="176"/>
      <c r="N116" s="177"/>
      <c r="O116" s="176"/>
      <c r="Q116" s="177"/>
      <c r="R116" s="176"/>
      <c r="T116" s="177"/>
      <c r="U116" s="176"/>
      <c r="W116" s="177"/>
      <c r="X116" s="176"/>
      <c r="Z116" s="177"/>
      <c r="AA116" s="176"/>
      <c r="AC116" s="177"/>
      <c r="AD116" s="176"/>
      <c r="AF116" s="177"/>
      <c r="AG116" s="176"/>
      <c r="AI116" s="177"/>
      <c r="AJ116" s="176"/>
      <c r="AL116" s="177"/>
      <c r="AM116" s="176"/>
      <c r="AO116" s="177"/>
      <c r="AP116" s="176"/>
      <c r="AR116" s="177"/>
      <c r="AS116" s="176"/>
      <c r="AU116" s="177"/>
      <c r="AV116" s="176"/>
      <c r="AX116" s="177"/>
      <c r="AY116" s="176"/>
      <c r="BA116" s="177"/>
      <c r="BB116" s="176"/>
      <c r="BD116" s="177"/>
      <c r="BE116" s="176"/>
      <c r="BG116" s="177"/>
      <c r="BH116" s="176"/>
      <c r="BJ116" s="177"/>
      <c r="BK116" s="176"/>
      <c r="BM116" s="177"/>
      <c r="BN116" s="176"/>
      <c r="BP116" s="177"/>
      <c r="BQ116" s="176"/>
      <c r="BS116" s="177"/>
      <c r="BT116" s="176"/>
      <c r="BV116" s="177"/>
      <c r="BW116" s="176"/>
      <c r="BY116" s="177"/>
      <c r="BZ116" s="176"/>
      <c r="CB116" s="177"/>
      <c r="CC116" s="176"/>
      <c r="CE116" s="177"/>
      <c r="CF116" s="176"/>
      <c r="CH116" s="177"/>
      <c r="CI116" s="176"/>
      <c r="CK116" s="177"/>
      <c r="CL116" s="176"/>
      <c r="CN116" s="177"/>
      <c r="CO116" s="176"/>
      <c r="CQ116" s="177"/>
      <c r="CR116" s="176"/>
      <c r="CT116" s="177"/>
      <c r="CU116" s="176"/>
      <c r="CW116" s="177"/>
      <c r="CX116" s="176"/>
      <c r="CZ116" s="177"/>
    </row>
    <row r="117" spans="1:124" ht="18" customHeight="1" x14ac:dyDescent="0.3">
      <c r="A117" s="963"/>
      <c r="B117" s="964"/>
      <c r="C117" s="965"/>
      <c r="D117" s="177"/>
      <c r="E117" s="957"/>
      <c r="H117" s="177"/>
      <c r="I117" s="176"/>
      <c r="K117" s="177"/>
      <c r="L117" s="176"/>
      <c r="N117" s="177"/>
      <c r="O117" s="176"/>
      <c r="Q117" s="177"/>
      <c r="R117" s="176"/>
      <c r="T117" s="177"/>
      <c r="U117" s="176"/>
      <c r="W117" s="177"/>
      <c r="X117" s="176"/>
      <c r="Z117" s="177"/>
      <c r="AA117" s="176"/>
      <c r="AC117" s="177"/>
      <c r="AD117" s="176"/>
      <c r="AF117" s="177"/>
      <c r="AG117" s="176"/>
      <c r="AI117" s="177"/>
      <c r="AJ117" s="176"/>
      <c r="AL117" s="177"/>
      <c r="AM117" s="176"/>
      <c r="AO117" s="177"/>
      <c r="AP117" s="176"/>
      <c r="AR117" s="177"/>
      <c r="AS117" s="176"/>
      <c r="AU117" s="177"/>
      <c r="AV117" s="176"/>
      <c r="AX117" s="177"/>
      <c r="AY117" s="176"/>
      <c r="BA117" s="177"/>
      <c r="BB117" s="176"/>
      <c r="BD117" s="177"/>
      <c r="BE117" s="176"/>
      <c r="BG117" s="177"/>
      <c r="BH117" s="176"/>
      <c r="BJ117" s="177"/>
      <c r="BK117" s="176"/>
      <c r="BM117" s="177"/>
      <c r="BN117" s="176"/>
      <c r="BP117" s="177"/>
      <c r="BQ117" s="176"/>
      <c r="BS117" s="177"/>
      <c r="BT117" s="176"/>
      <c r="BV117" s="177"/>
      <c r="BW117" s="176"/>
      <c r="BY117" s="177"/>
      <c r="BZ117" s="176"/>
      <c r="CB117" s="177"/>
      <c r="CC117" s="176"/>
      <c r="CE117" s="177"/>
      <c r="CF117" s="176"/>
      <c r="CH117" s="177"/>
      <c r="CI117" s="176"/>
      <c r="CK117" s="177"/>
      <c r="CL117" s="176"/>
      <c r="CN117" s="177"/>
      <c r="CO117" s="176"/>
      <c r="CQ117" s="177"/>
      <c r="CR117" s="176"/>
      <c r="CT117" s="177"/>
      <c r="CU117" s="176"/>
      <c r="CW117" s="177"/>
      <c r="CX117" s="176"/>
      <c r="CZ117" s="177"/>
    </row>
    <row r="118" spans="1:124" ht="15.75" customHeight="1" x14ac:dyDescent="0.3">
      <c r="A118" s="270"/>
      <c r="B118" s="966"/>
      <c r="C118" s="967"/>
      <c r="D118" s="177"/>
      <c r="E118" s="957"/>
      <c r="H118" s="177"/>
      <c r="I118" s="176"/>
      <c r="K118" s="177"/>
      <c r="L118" s="176"/>
      <c r="N118" s="177"/>
      <c r="O118" s="176"/>
      <c r="Q118" s="177"/>
      <c r="R118" s="176"/>
      <c r="T118" s="177"/>
      <c r="U118" s="176"/>
      <c r="W118" s="177"/>
      <c r="X118" s="176"/>
      <c r="Z118" s="177"/>
      <c r="AA118" s="176"/>
      <c r="AC118" s="177"/>
      <c r="AD118" s="176"/>
      <c r="AF118" s="177"/>
      <c r="AG118" s="176"/>
      <c r="AI118" s="177"/>
      <c r="AJ118" s="176"/>
      <c r="AL118" s="177"/>
      <c r="AM118" s="176"/>
      <c r="AO118" s="177"/>
      <c r="AP118" s="176"/>
      <c r="AR118" s="177"/>
      <c r="AS118" s="176"/>
      <c r="AU118" s="177"/>
      <c r="AV118" s="176"/>
      <c r="AX118" s="177"/>
      <c r="AY118" s="176"/>
      <c r="BA118" s="177"/>
      <c r="BB118" s="176"/>
      <c r="BD118" s="177"/>
      <c r="BE118" s="176"/>
      <c r="BG118" s="177"/>
      <c r="BH118" s="176"/>
      <c r="BJ118" s="177"/>
      <c r="BK118" s="176"/>
      <c r="BM118" s="177"/>
      <c r="BN118" s="176"/>
      <c r="BP118" s="177"/>
      <c r="BQ118" s="176"/>
      <c r="BS118" s="177"/>
      <c r="BT118" s="176"/>
      <c r="BV118" s="177"/>
      <c r="BW118" s="176"/>
      <c r="BY118" s="177"/>
      <c r="BZ118" s="176"/>
      <c r="CB118" s="177"/>
      <c r="CC118" s="176"/>
      <c r="CE118" s="177"/>
      <c r="CF118" s="176"/>
      <c r="CH118" s="177"/>
      <c r="CI118" s="176"/>
      <c r="CK118" s="177"/>
      <c r="CL118" s="176"/>
      <c r="CN118" s="177"/>
      <c r="CO118" s="176"/>
      <c r="CQ118" s="177"/>
      <c r="CR118" s="176"/>
      <c r="CT118" s="177"/>
      <c r="CU118" s="176"/>
      <c r="CW118" s="177"/>
      <c r="CX118" s="176"/>
      <c r="CZ118" s="177"/>
    </row>
    <row r="119" spans="1:124" ht="15.75" customHeight="1" x14ac:dyDescent="0.3">
      <c r="A119" s="270"/>
      <c r="B119" s="968"/>
      <c r="C119" s="967"/>
      <c r="D119" s="177"/>
      <c r="E119" s="957"/>
      <c r="H119" s="177"/>
      <c r="I119" s="176"/>
      <c r="K119" s="177"/>
      <c r="L119" s="176"/>
      <c r="N119" s="177"/>
      <c r="O119" s="176"/>
      <c r="Q119" s="177"/>
      <c r="R119" s="176"/>
      <c r="T119" s="177"/>
      <c r="U119" s="176"/>
      <c r="W119" s="177"/>
      <c r="X119" s="176"/>
      <c r="Z119" s="177"/>
      <c r="AA119" s="176"/>
      <c r="AC119" s="177"/>
      <c r="AD119" s="176"/>
      <c r="AF119" s="177"/>
      <c r="AG119" s="176"/>
      <c r="AI119" s="177"/>
      <c r="AJ119" s="176"/>
      <c r="AL119" s="177"/>
      <c r="AM119" s="176"/>
      <c r="AO119" s="177"/>
      <c r="AP119" s="176"/>
      <c r="AR119" s="177"/>
      <c r="AS119" s="176"/>
      <c r="AU119" s="177"/>
      <c r="AV119" s="176"/>
      <c r="AX119" s="177"/>
      <c r="AY119" s="176"/>
      <c r="BA119" s="177"/>
      <c r="BB119" s="176"/>
      <c r="BD119" s="177"/>
      <c r="BE119" s="176"/>
      <c r="BG119" s="177"/>
      <c r="BH119" s="176"/>
      <c r="BJ119" s="177"/>
      <c r="BK119" s="176"/>
      <c r="BM119" s="177"/>
      <c r="BN119" s="176"/>
      <c r="BP119" s="177"/>
      <c r="BQ119" s="176"/>
      <c r="BS119" s="177"/>
      <c r="BT119" s="176"/>
      <c r="BV119" s="177"/>
      <c r="BW119" s="176"/>
      <c r="BY119" s="177"/>
      <c r="BZ119" s="176"/>
      <c r="CB119" s="177"/>
      <c r="CC119" s="176"/>
      <c r="CE119" s="177"/>
      <c r="CF119" s="176"/>
      <c r="CH119" s="177"/>
      <c r="CI119" s="176"/>
      <c r="CK119" s="177"/>
      <c r="CL119" s="176"/>
      <c r="CN119" s="177"/>
      <c r="CO119" s="176"/>
      <c r="CQ119" s="177"/>
      <c r="CR119" s="176"/>
      <c r="CT119" s="177"/>
      <c r="CU119" s="176"/>
      <c r="CW119" s="177"/>
      <c r="CX119" s="176"/>
      <c r="CZ119" s="177"/>
    </row>
    <row r="120" spans="1:124" ht="15.75" customHeight="1" x14ac:dyDescent="0.3">
      <c r="A120" s="270"/>
      <c r="B120" s="968"/>
      <c r="C120" s="967"/>
      <c r="D120" s="177"/>
      <c r="E120" s="957"/>
      <c r="H120" s="177"/>
      <c r="I120" s="176"/>
      <c r="K120" s="177"/>
      <c r="L120" s="176"/>
      <c r="N120" s="177"/>
      <c r="O120" s="176"/>
      <c r="Q120" s="177"/>
      <c r="R120" s="176"/>
      <c r="T120" s="177"/>
      <c r="U120" s="176"/>
      <c r="W120" s="177"/>
      <c r="X120" s="176"/>
      <c r="Z120" s="177"/>
      <c r="AA120" s="176"/>
      <c r="AC120" s="177"/>
      <c r="AD120" s="176"/>
      <c r="AF120" s="177"/>
      <c r="AG120" s="176"/>
      <c r="AI120" s="177"/>
      <c r="AJ120" s="176"/>
      <c r="AL120" s="177"/>
      <c r="AM120" s="176"/>
      <c r="AO120" s="177"/>
      <c r="AP120" s="176"/>
      <c r="AR120" s="177"/>
      <c r="AS120" s="176"/>
      <c r="AU120" s="177"/>
      <c r="AV120" s="176"/>
      <c r="AX120" s="177"/>
      <c r="AY120" s="176"/>
      <c r="BA120" s="177"/>
      <c r="BB120" s="176"/>
      <c r="BD120" s="177"/>
      <c r="BE120" s="176"/>
      <c r="BG120" s="177"/>
      <c r="BH120" s="176"/>
      <c r="BJ120" s="177"/>
      <c r="BK120" s="176"/>
      <c r="BM120" s="177"/>
      <c r="BN120" s="176"/>
      <c r="BP120" s="177"/>
      <c r="BQ120" s="176"/>
      <c r="BS120" s="177"/>
      <c r="BT120" s="176"/>
      <c r="BV120" s="177"/>
      <c r="BW120" s="176"/>
      <c r="BY120" s="177"/>
      <c r="BZ120" s="176"/>
      <c r="CB120" s="177"/>
      <c r="CC120" s="176"/>
      <c r="CE120" s="177"/>
      <c r="CF120" s="176"/>
      <c r="CH120" s="177"/>
      <c r="CI120" s="176"/>
      <c r="CK120" s="177"/>
      <c r="CL120" s="176"/>
      <c r="CN120" s="177"/>
      <c r="CO120" s="176"/>
      <c r="CQ120" s="177"/>
      <c r="CR120" s="176"/>
      <c r="CT120" s="177"/>
      <c r="CU120" s="176"/>
      <c r="CW120" s="177"/>
      <c r="CX120" s="176"/>
      <c r="CZ120" s="177"/>
    </row>
    <row r="121" spans="1:124" ht="15.75" customHeight="1" x14ac:dyDescent="0.3">
      <c r="A121" s="835"/>
      <c r="B121" s="964"/>
      <c r="C121" s="967"/>
      <c r="D121" s="177"/>
      <c r="E121" s="957"/>
      <c r="H121" s="177"/>
      <c r="I121" s="176"/>
      <c r="K121" s="177"/>
      <c r="L121" s="176"/>
      <c r="N121" s="177"/>
      <c r="O121" s="176"/>
      <c r="Q121" s="177"/>
      <c r="R121" s="176"/>
      <c r="T121" s="177"/>
      <c r="U121" s="176"/>
      <c r="W121" s="177"/>
      <c r="X121" s="176"/>
      <c r="Z121" s="177"/>
      <c r="AA121" s="176"/>
      <c r="AC121" s="177"/>
      <c r="AD121" s="176"/>
      <c r="AF121" s="177"/>
      <c r="AG121" s="176"/>
      <c r="AI121" s="177"/>
      <c r="AJ121" s="176"/>
      <c r="AL121" s="177"/>
      <c r="AM121" s="176"/>
      <c r="AO121" s="177"/>
      <c r="AP121" s="176"/>
      <c r="AR121" s="177"/>
      <c r="AS121" s="176"/>
      <c r="AU121" s="177"/>
      <c r="AV121" s="176"/>
      <c r="AX121" s="177"/>
      <c r="AY121" s="176"/>
      <c r="BA121" s="177"/>
      <c r="BB121" s="176"/>
      <c r="BD121" s="177"/>
      <c r="BE121" s="176"/>
      <c r="BG121" s="177"/>
      <c r="BH121" s="176"/>
      <c r="BJ121" s="177"/>
      <c r="BK121" s="176"/>
      <c r="BM121" s="177"/>
      <c r="BN121" s="176"/>
      <c r="BP121" s="177"/>
      <c r="BQ121" s="176"/>
      <c r="BS121" s="177"/>
      <c r="BT121" s="176"/>
      <c r="BV121" s="177"/>
      <c r="BW121" s="176"/>
      <c r="BY121" s="177"/>
      <c r="BZ121" s="176"/>
      <c r="CB121" s="177"/>
      <c r="CC121" s="176"/>
      <c r="CE121" s="177"/>
      <c r="CF121" s="176"/>
      <c r="CH121" s="177"/>
      <c r="CI121" s="176"/>
      <c r="CK121" s="177"/>
      <c r="CL121" s="176"/>
      <c r="CN121" s="177"/>
      <c r="CO121" s="176"/>
      <c r="CQ121" s="177"/>
      <c r="CR121" s="176"/>
      <c r="CT121" s="177"/>
      <c r="CU121" s="176"/>
      <c r="CW121" s="177"/>
      <c r="CX121" s="176"/>
      <c r="CZ121" s="177"/>
    </row>
    <row r="122" spans="1:124" ht="15.75" hidden="1" customHeight="1" x14ac:dyDescent="0.3">
      <c r="A122" s="835"/>
      <c r="B122" s="964"/>
      <c r="C122" s="967"/>
      <c r="D122" s="177"/>
      <c r="E122" s="957"/>
      <c r="H122" s="177"/>
      <c r="I122" s="176"/>
      <c r="K122" s="177"/>
      <c r="L122" s="176"/>
      <c r="N122" s="177"/>
      <c r="O122" s="176"/>
      <c r="Q122" s="177"/>
      <c r="R122" s="176"/>
      <c r="T122" s="177"/>
      <c r="U122" s="176"/>
      <c r="W122" s="177"/>
      <c r="X122" s="176"/>
      <c r="Z122" s="177"/>
      <c r="AA122" s="176"/>
      <c r="AC122" s="177"/>
      <c r="AD122" s="176"/>
      <c r="AF122" s="177"/>
      <c r="AG122" s="176"/>
      <c r="AI122" s="177"/>
      <c r="AJ122" s="176"/>
      <c r="AL122" s="177"/>
      <c r="AM122" s="176"/>
      <c r="AO122" s="177"/>
      <c r="AP122" s="176"/>
      <c r="AR122" s="177"/>
      <c r="AS122" s="176"/>
      <c r="AU122" s="177"/>
      <c r="AV122" s="176"/>
      <c r="AX122" s="177"/>
      <c r="AY122" s="176"/>
      <c r="BA122" s="177"/>
      <c r="BB122" s="176"/>
      <c r="BD122" s="177"/>
      <c r="BE122" s="176"/>
      <c r="BG122" s="177"/>
      <c r="BH122" s="176"/>
      <c r="BJ122" s="177"/>
      <c r="BK122" s="176"/>
      <c r="BM122" s="177"/>
      <c r="BN122" s="176"/>
      <c r="BP122" s="177"/>
      <c r="BQ122" s="176"/>
      <c r="BS122" s="177"/>
      <c r="BT122" s="176"/>
      <c r="BV122" s="177"/>
      <c r="BW122" s="176"/>
      <c r="BY122" s="177"/>
      <c r="BZ122" s="176"/>
      <c r="CB122" s="177"/>
      <c r="CC122" s="176"/>
      <c r="CE122" s="177"/>
      <c r="CF122" s="176"/>
      <c r="CH122" s="177"/>
      <c r="CI122" s="176"/>
      <c r="CK122" s="177"/>
      <c r="CL122" s="176"/>
      <c r="CN122" s="177"/>
      <c r="CO122" s="176"/>
      <c r="CQ122" s="177"/>
      <c r="CR122" s="176"/>
      <c r="CT122" s="177"/>
      <c r="CU122" s="176"/>
      <c r="CW122" s="177"/>
      <c r="CX122" s="176"/>
      <c r="CZ122" s="177"/>
    </row>
    <row r="123" spans="1:124" ht="15.75" hidden="1" customHeight="1" x14ac:dyDescent="0.3">
      <c r="B123" s="955"/>
      <c r="C123" s="967"/>
      <c r="D123" s="177"/>
      <c r="E123" s="957"/>
      <c r="H123" s="177"/>
      <c r="I123" s="176"/>
      <c r="K123" s="177"/>
      <c r="L123" s="176"/>
      <c r="N123" s="177"/>
      <c r="O123" s="176"/>
      <c r="Q123" s="177"/>
      <c r="R123" s="176"/>
      <c r="T123" s="177"/>
      <c r="U123" s="176"/>
      <c r="W123" s="177"/>
      <c r="X123" s="176"/>
      <c r="Z123" s="177"/>
      <c r="AA123" s="176"/>
      <c r="AC123" s="177"/>
      <c r="AD123" s="176"/>
      <c r="AF123" s="177"/>
      <c r="AG123" s="176"/>
      <c r="AI123" s="177"/>
      <c r="AJ123" s="176"/>
      <c r="AL123" s="177"/>
      <c r="AM123" s="176"/>
      <c r="AO123" s="177"/>
      <c r="AP123" s="176"/>
      <c r="AR123" s="177"/>
      <c r="AS123" s="176"/>
      <c r="AU123" s="177"/>
      <c r="AV123" s="176"/>
      <c r="AX123" s="177"/>
      <c r="AY123" s="176"/>
      <c r="BA123" s="177"/>
      <c r="BB123" s="176"/>
      <c r="BD123" s="177"/>
      <c r="BE123" s="176"/>
      <c r="BG123" s="177"/>
      <c r="BH123" s="176"/>
      <c r="BJ123" s="177"/>
      <c r="BK123" s="176"/>
      <c r="BM123" s="177"/>
      <c r="BN123" s="176"/>
      <c r="BP123" s="177"/>
      <c r="BQ123" s="176"/>
      <c r="BS123" s="177"/>
      <c r="BT123" s="176"/>
      <c r="BV123" s="177"/>
      <c r="BW123" s="176"/>
      <c r="BY123" s="177"/>
      <c r="BZ123" s="176"/>
      <c r="CB123" s="177"/>
      <c r="CC123" s="176"/>
      <c r="CE123" s="177"/>
      <c r="CF123" s="176"/>
      <c r="CH123" s="177"/>
      <c r="CI123" s="176"/>
      <c r="CK123" s="177"/>
      <c r="CL123" s="176"/>
      <c r="CN123" s="177"/>
      <c r="CO123" s="176"/>
      <c r="CQ123" s="177"/>
      <c r="CR123" s="176"/>
      <c r="CT123" s="177"/>
      <c r="CU123" s="176"/>
      <c r="CW123" s="177"/>
      <c r="CX123" s="176"/>
      <c r="CZ123" s="177"/>
    </row>
    <row r="124" spans="1:124" ht="15.75" hidden="1" customHeight="1" x14ac:dyDescent="0.3">
      <c r="A124" s="969"/>
      <c r="B124" s="970"/>
      <c r="C124" s="967"/>
      <c r="D124" s="177"/>
      <c r="E124" s="957"/>
      <c r="H124" s="177"/>
      <c r="I124" s="176"/>
      <c r="K124" s="177"/>
      <c r="L124" s="176"/>
      <c r="N124" s="177"/>
      <c r="O124" s="176"/>
      <c r="Q124" s="177"/>
      <c r="R124" s="176"/>
      <c r="T124" s="177"/>
      <c r="U124" s="176"/>
      <c r="W124" s="177"/>
      <c r="X124" s="176"/>
      <c r="Z124" s="177"/>
      <c r="AA124" s="176"/>
      <c r="AC124" s="177"/>
      <c r="AD124" s="176"/>
      <c r="AF124" s="177"/>
      <c r="AG124" s="176"/>
      <c r="AI124" s="177"/>
      <c r="AJ124" s="176"/>
      <c r="AL124" s="177"/>
      <c r="AM124" s="176"/>
      <c r="AO124" s="177"/>
      <c r="AP124" s="176"/>
      <c r="AR124" s="177"/>
      <c r="AS124" s="176"/>
      <c r="AU124" s="177"/>
      <c r="AV124" s="176"/>
      <c r="AX124" s="177"/>
      <c r="AY124" s="176"/>
      <c r="BA124" s="177"/>
      <c r="BB124" s="176"/>
      <c r="BD124" s="177"/>
      <c r="BE124" s="176"/>
      <c r="BG124" s="177"/>
      <c r="BH124" s="176"/>
      <c r="BJ124" s="177"/>
      <c r="BK124" s="176"/>
      <c r="BM124" s="177"/>
      <c r="BN124" s="176"/>
      <c r="BP124" s="177"/>
      <c r="BQ124" s="176"/>
      <c r="BS124" s="177"/>
      <c r="BT124" s="176"/>
      <c r="BV124" s="177"/>
      <c r="BW124" s="176"/>
      <c r="BY124" s="177"/>
      <c r="BZ124" s="176"/>
      <c r="CB124" s="177"/>
      <c r="CC124" s="176"/>
      <c r="CE124" s="177"/>
      <c r="CF124" s="176"/>
      <c r="CH124" s="177"/>
      <c r="CI124" s="176"/>
      <c r="CK124" s="177"/>
      <c r="CL124" s="176"/>
      <c r="CN124" s="177"/>
      <c r="CO124" s="176"/>
      <c r="CQ124" s="177"/>
      <c r="CR124" s="176"/>
      <c r="CT124" s="177"/>
      <c r="CU124" s="176"/>
      <c r="CW124" s="177"/>
      <c r="CX124" s="176"/>
      <c r="CZ124" s="177"/>
    </row>
    <row r="125" spans="1:124" ht="15.75" hidden="1" customHeight="1" x14ac:dyDescent="0.3">
      <c r="A125" s="835"/>
      <c r="B125" s="964"/>
      <c r="C125" s="967"/>
      <c r="D125" s="177"/>
      <c r="E125" s="957"/>
      <c r="H125" s="177"/>
      <c r="I125" s="176"/>
      <c r="K125" s="177"/>
      <c r="L125" s="176"/>
      <c r="N125" s="177"/>
      <c r="O125" s="176"/>
      <c r="Q125" s="177"/>
      <c r="R125" s="176"/>
      <c r="T125" s="177"/>
      <c r="U125" s="176"/>
      <c r="W125" s="177"/>
      <c r="X125" s="176"/>
      <c r="Z125" s="177"/>
      <c r="AA125" s="176"/>
      <c r="AC125" s="177"/>
      <c r="AD125" s="176"/>
      <c r="AF125" s="177"/>
      <c r="AG125" s="176"/>
      <c r="AI125" s="177"/>
      <c r="AJ125" s="176"/>
      <c r="AL125" s="177"/>
      <c r="AM125" s="176"/>
      <c r="AO125" s="177"/>
      <c r="AP125" s="176"/>
      <c r="AR125" s="177"/>
      <c r="AS125" s="176"/>
      <c r="AU125" s="177"/>
      <c r="AV125" s="176"/>
      <c r="AX125" s="177"/>
      <c r="AY125" s="176"/>
      <c r="BA125" s="177"/>
      <c r="BB125" s="176"/>
      <c r="BD125" s="177"/>
      <c r="BE125" s="176"/>
      <c r="BG125" s="177"/>
      <c r="BH125" s="176"/>
      <c r="BJ125" s="177"/>
      <c r="BK125" s="176"/>
      <c r="BM125" s="177"/>
      <c r="BN125" s="176"/>
      <c r="BP125" s="177"/>
      <c r="BQ125" s="176"/>
      <c r="BS125" s="177"/>
      <c r="BT125" s="176"/>
      <c r="BV125" s="177"/>
      <c r="BW125" s="176"/>
      <c r="BY125" s="177"/>
      <c r="BZ125" s="176"/>
      <c r="CB125" s="177"/>
      <c r="CC125" s="176"/>
      <c r="CE125" s="177"/>
      <c r="CF125" s="176"/>
      <c r="CH125" s="177"/>
      <c r="CI125" s="176"/>
      <c r="CK125" s="177"/>
      <c r="CL125" s="176"/>
      <c r="CN125" s="177"/>
      <c r="CO125" s="176"/>
      <c r="CQ125" s="177"/>
      <c r="CR125" s="176"/>
      <c r="CT125" s="177"/>
      <c r="CU125" s="176"/>
      <c r="CW125" s="177"/>
      <c r="CX125" s="176"/>
      <c r="CZ125" s="177"/>
    </row>
    <row r="126" spans="1:124" ht="15.75" hidden="1" customHeight="1" x14ac:dyDescent="0.3">
      <c r="A126" s="837"/>
      <c r="B126" s="964"/>
      <c r="C126" s="967"/>
      <c r="D126" s="177"/>
      <c r="E126" s="957"/>
      <c r="H126" s="177"/>
      <c r="I126" s="176"/>
      <c r="K126" s="177"/>
      <c r="L126" s="176"/>
      <c r="N126" s="177"/>
      <c r="O126" s="176"/>
      <c r="Q126" s="177"/>
      <c r="R126" s="176"/>
      <c r="T126" s="177"/>
      <c r="U126" s="176"/>
      <c r="W126" s="177"/>
      <c r="X126" s="176"/>
      <c r="Z126" s="177"/>
      <c r="AA126" s="176"/>
      <c r="AC126" s="177"/>
      <c r="AD126" s="176"/>
      <c r="AF126" s="177"/>
      <c r="AG126" s="176"/>
      <c r="AI126" s="177"/>
      <c r="AJ126" s="176"/>
      <c r="AL126" s="177"/>
      <c r="AM126" s="176"/>
      <c r="AO126" s="177"/>
      <c r="AP126" s="176"/>
      <c r="AR126" s="177"/>
      <c r="AS126" s="176"/>
      <c r="AU126" s="177"/>
      <c r="AV126" s="176"/>
      <c r="AX126" s="177"/>
      <c r="AY126" s="176"/>
      <c r="BA126" s="177"/>
      <c r="BB126" s="176"/>
      <c r="BD126" s="177"/>
      <c r="BE126" s="176"/>
      <c r="BG126" s="177"/>
      <c r="BH126" s="176"/>
      <c r="BJ126" s="177"/>
      <c r="BK126" s="176"/>
      <c r="BM126" s="177"/>
      <c r="BN126" s="176"/>
      <c r="BP126" s="177"/>
      <c r="BQ126" s="176"/>
      <c r="BS126" s="177"/>
      <c r="BT126" s="176"/>
      <c r="BV126" s="177"/>
      <c r="BW126" s="176"/>
      <c r="BY126" s="177"/>
      <c r="BZ126" s="176"/>
      <c r="CB126" s="177"/>
      <c r="CC126" s="176"/>
      <c r="CE126" s="177"/>
      <c r="CF126" s="176"/>
      <c r="CH126" s="177"/>
      <c r="CI126" s="176"/>
      <c r="CK126" s="177"/>
      <c r="CL126" s="176"/>
      <c r="CN126" s="177"/>
      <c r="CO126" s="176"/>
      <c r="CQ126" s="177"/>
      <c r="CR126" s="176"/>
      <c r="CT126" s="177"/>
      <c r="CU126" s="176"/>
      <c r="CW126" s="177"/>
      <c r="CX126" s="176"/>
      <c r="CZ126" s="177"/>
    </row>
    <row r="127" spans="1:124" ht="15.75" hidden="1" customHeight="1" x14ac:dyDescent="0.3">
      <c r="B127" s="955"/>
      <c r="C127" s="967"/>
      <c r="D127" s="177"/>
      <c r="E127" s="957"/>
      <c r="H127" s="177"/>
      <c r="I127" s="176"/>
      <c r="K127" s="177"/>
      <c r="L127" s="176"/>
      <c r="N127" s="177"/>
      <c r="O127" s="176"/>
      <c r="Q127" s="177"/>
      <c r="R127" s="176"/>
      <c r="T127" s="177"/>
      <c r="U127" s="176"/>
      <c r="W127" s="177"/>
      <c r="X127" s="176"/>
      <c r="Z127" s="177"/>
      <c r="AA127" s="176"/>
      <c r="AC127" s="177"/>
      <c r="AD127" s="176"/>
      <c r="AF127" s="177"/>
      <c r="AG127" s="176"/>
      <c r="AI127" s="177"/>
      <c r="AJ127" s="176"/>
      <c r="AL127" s="177"/>
      <c r="AM127" s="176"/>
      <c r="AO127" s="177"/>
      <c r="AP127" s="176"/>
      <c r="AR127" s="177"/>
      <c r="AS127" s="176"/>
      <c r="AU127" s="177"/>
      <c r="AV127" s="176"/>
      <c r="AX127" s="177"/>
      <c r="AY127" s="176"/>
      <c r="BA127" s="177"/>
      <c r="BB127" s="176"/>
      <c r="BD127" s="177"/>
      <c r="BE127" s="176"/>
      <c r="BG127" s="177"/>
      <c r="BH127" s="176"/>
      <c r="BJ127" s="177"/>
      <c r="BK127" s="176"/>
      <c r="BM127" s="177"/>
      <c r="BN127" s="176"/>
      <c r="BP127" s="177"/>
      <c r="BQ127" s="176"/>
      <c r="BS127" s="177"/>
      <c r="BT127" s="176"/>
      <c r="BV127" s="177"/>
      <c r="BW127" s="176"/>
      <c r="BY127" s="177"/>
      <c r="BZ127" s="176"/>
      <c r="CB127" s="177"/>
      <c r="CC127" s="176"/>
      <c r="CE127" s="177"/>
      <c r="CF127" s="176"/>
      <c r="CH127" s="177"/>
      <c r="CI127" s="176"/>
      <c r="CK127" s="177"/>
      <c r="CL127" s="176"/>
      <c r="CN127" s="177"/>
      <c r="CO127" s="176"/>
      <c r="CQ127" s="177"/>
      <c r="CR127" s="176"/>
      <c r="CT127" s="177"/>
      <c r="CU127" s="176"/>
      <c r="CW127" s="177"/>
      <c r="CX127" s="176"/>
      <c r="CZ127" s="177"/>
    </row>
    <row r="128" spans="1:124" ht="15.75" hidden="1" customHeight="1" x14ac:dyDescent="0.3">
      <c r="A128" s="971"/>
      <c r="B128" s="955"/>
      <c r="C128" s="967"/>
      <c r="D128" s="177"/>
      <c r="E128" s="957"/>
      <c r="H128" s="177"/>
      <c r="I128" s="176"/>
      <c r="K128" s="177"/>
      <c r="L128" s="176"/>
      <c r="N128" s="177"/>
      <c r="O128" s="176"/>
      <c r="Q128" s="177"/>
      <c r="R128" s="176"/>
      <c r="T128" s="177"/>
      <c r="U128" s="176"/>
      <c r="W128" s="177"/>
      <c r="X128" s="176"/>
      <c r="Z128" s="177"/>
      <c r="AA128" s="176"/>
      <c r="AC128" s="177"/>
      <c r="AD128" s="176"/>
      <c r="AF128" s="177"/>
      <c r="AG128" s="176"/>
      <c r="AI128" s="177"/>
      <c r="AJ128" s="176"/>
      <c r="AL128" s="177"/>
      <c r="AM128" s="176"/>
      <c r="AO128" s="177"/>
      <c r="AP128" s="176"/>
      <c r="AR128" s="177"/>
      <c r="AS128" s="176"/>
      <c r="AU128" s="177"/>
      <c r="AV128" s="176"/>
      <c r="AX128" s="177"/>
      <c r="AY128" s="176"/>
      <c r="BA128" s="177"/>
      <c r="BB128" s="176"/>
      <c r="BD128" s="177"/>
      <c r="BE128" s="176"/>
      <c r="BG128" s="177"/>
      <c r="BH128" s="176"/>
      <c r="BJ128" s="177"/>
      <c r="BK128" s="176"/>
      <c r="BM128" s="177"/>
      <c r="BN128" s="176"/>
      <c r="BP128" s="177"/>
      <c r="BQ128" s="176"/>
      <c r="BS128" s="177"/>
      <c r="BT128" s="176"/>
      <c r="BV128" s="177"/>
      <c r="BW128" s="176"/>
      <c r="BY128" s="177"/>
      <c r="BZ128" s="176"/>
      <c r="CB128" s="177"/>
      <c r="CC128" s="176"/>
      <c r="CE128" s="177"/>
      <c r="CF128" s="176"/>
      <c r="CH128" s="177"/>
      <c r="CI128" s="176"/>
      <c r="CK128" s="177"/>
      <c r="CL128" s="176"/>
      <c r="CN128" s="177"/>
      <c r="CO128" s="176"/>
      <c r="CQ128" s="177"/>
      <c r="CR128" s="176"/>
      <c r="CT128" s="177"/>
      <c r="CU128" s="176"/>
      <c r="CW128" s="177"/>
      <c r="CX128" s="176"/>
      <c r="CZ128" s="177"/>
    </row>
    <row r="129" spans="1:124" ht="15.75" hidden="1" customHeight="1" x14ac:dyDescent="0.3">
      <c r="A129" s="971"/>
      <c r="B129" s="955"/>
      <c r="C129" s="967"/>
      <c r="D129" s="177"/>
      <c r="E129" s="957"/>
      <c r="H129" s="177"/>
      <c r="I129" s="176"/>
      <c r="K129" s="177"/>
      <c r="L129" s="176"/>
      <c r="N129" s="177"/>
      <c r="O129" s="176"/>
      <c r="Q129" s="177"/>
      <c r="R129" s="176"/>
      <c r="T129" s="177"/>
      <c r="U129" s="176"/>
      <c r="W129" s="177"/>
      <c r="X129" s="176"/>
      <c r="Z129" s="177"/>
      <c r="AA129" s="176"/>
      <c r="AC129" s="177"/>
      <c r="AD129" s="176"/>
      <c r="AF129" s="177"/>
      <c r="AG129" s="176"/>
      <c r="AI129" s="177"/>
      <c r="AJ129" s="176"/>
      <c r="AL129" s="177"/>
      <c r="AM129" s="176"/>
      <c r="AO129" s="177"/>
      <c r="AP129" s="176"/>
      <c r="AR129" s="177"/>
      <c r="AS129" s="176"/>
      <c r="AU129" s="177"/>
      <c r="AV129" s="176"/>
      <c r="AX129" s="177"/>
      <c r="AY129" s="176"/>
      <c r="BA129" s="177"/>
      <c r="BB129" s="176"/>
      <c r="BD129" s="177"/>
      <c r="BE129" s="176"/>
      <c r="BG129" s="177"/>
      <c r="BH129" s="176"/>
      <c r="BJ129" s="177"/>
      <c r="BK129" s="176"/>
      <c r="BM129" s="177"/>
      <c r="BN129" s="176"/>
      <c r="BP129" s="177"/>
      <c r="BQ129" s="176"/>
      <c r="BS129" s="177"/>
      <c r="BT129" s="176"/>
      <c r="BV129" s="177"/>
      <c r="BW129" s="176"/>
      <c r="BY129" s="177"/>
      <c r="BZ129" s="176"/>
      <c r="CB129" s="177"/>
      <c r="CC129" s="176"/>
      <c r="CE129" s="177"/>
      <c r="CF129" s="176"/>
      <c r="CH129" s="177"/>
      <c r="CI129" s="176"/>
      <c r="CK129" s="177"/>
      <c r="CL129" s="176"/>
      <c r="CN129" s="177"/>
      <c r="CO129" s="176"/>
      <c r="CQ129" s="177"/>
      <c r="CR129" s="176"/>
      <c r="CT129" s="177"/>
      <c r="CU129" s="176"/>
      <c r="CW129" s="177"/>
      <c r="CX129" s="176"/>
      <c r="CZ129" s="177"/>
    </row>
    <row r="130" spans="1:124" ht="15.75" hidden="1" customHeight="1" x14ac:dyDescent="0.3">
      <c r="A130" s="972"/>
      <c r="B130" s="955"/>
      <c r="C130" s="967"/>
      <c r="D130" s="177"/>
      <c r="E130" s="957"/>
      <c r="H130" s="177"/>
      <c r="I130" s="176"/>
      <c r="K130" s="177"/>
      <c r="L130" s="176"/>
      <c r="N130" s="177"/>
      <c r="O130" s="176"/>
      <c r="Q130" s="177"/>
      <c r="R130" s="176"/>
      <c r="T130" s="177"/>
      <c r="U130" s="176"/>
      <c r="W130" s="177"/>
      <c r="X130" s="176"/>
      <c r="Z130" s="177"/>
      <c r="AA130" s="176"/>
      <c r="AC130" s="177"/>
      <c r="AD130" s="176"/>
      <c r="AF130" s="177"/>
      <c r="AG130" s="176"/>
      <c r="AI130" s="177"/>
      <c r="AJ130" s="176"/>
      <c r="AL130" s="177"/>
      <c r="AM130" s="176"/>
      <c r="AO130" s="177"/>
      <c r="AP130" s="176"/>
      <c r="AR130" s="177"/>
      <c r="AS130" s="176"/>
      <c r="AU130" s="177"/>
      <c r="AV130" s="176"/>
      <c r="AX130" s="177"/>
      <c r="AY130" s="176"/>
      <c r="BA130" s="177"/>
      <c r="BB130" s="176"/>
      <c r="BD130" s="177"/>
      <c r="BE130" s="176"/>
      <c r="BG130" s="177"/>
      <c r="BH130" s="176"/>
      <c r="BJ130" s="177"/>
      <c r="BK130" s="176"/>
      <c r="BM130" s="177"/>
      <c r="BN130" s="176"/>
      <c r="BP130" s="177"/>
      <c r="BQ130" s="176"/>
      <c r="BS130" s="177"/>
      <c r="BT130" s="176"/>
      <c r="BV130" s="177"/>
      <c r="BW130" s="176"/>
      <c r="BY130" s="177"/>
      <c r="BZ130" s="176"/>
      <c r="CB130" s="177"/>
      <c r="CC130" s="176"/>
      <c r="CE130" s="177"/>
      <c r="CF130" s="176"/>
      <c r="CH130" s="177"/>
      <c r="CI130" s="176"/>
      <c r="CK130" s="177"/>
      <c r="CL130" s="176"/>
      <c r="CN130" s="177"/>
      <c r="CO130" s="176"/>
      <c r="CQ130" s="177"/>
      <c r="CR130" s="176"/>
      <c r="CT130" s="177"/>
      <c r="CU130" s="176"/>
      <c r="CW130" s="177"/>
      <c r="CX130" s="176"/>
      <c r="CZ130" s="177"/>
    </row>
    <row r="131" spans="1:124" ht="15.75" hidden="1" customHeight="1" x14ac:dyDescent="0.3">
      <c r="B131" s="955"/>
      <c r="C131" s="967"/>
      <c r="D131" s="177"/>
      <c r="E131" s="957"/>
      <c r="H131" s="177"/>
      <c r="I131" s="176"/>
      <c r="K131" s="177"/>
      <c r="L131" s="176"/>
      <c r="N131" s="177"/>
      <c r="O131" s="176"/>
      <c r="Q131" s="177"/>
      <c r="R131" s="176"/>
      <c r="T131" s="177"/>
      <c r="U131" s="176"/>
      <c r="W131" s="177"/>
      <c r="X131" s="176"/>
      <c r="Z131" s="177"/>
      <c r="AA131" s="176"/>
      <c r="AC131" s="177"/>
      <c r="AD131" s="176"/>
      <c r="AF131" s="177"/>
      <c r="AG131" s="176"/>
      <c r="AI131" s="177"/>
      <c r="AJ131" s="176"/>
      <c r="AL131" s="177"/>
      <c r="AM131" s="176"/>
      <c r="AO131" s="177"/>
      <c r="AP131" s="176"/>
      <c r="AR131" s="177"/>
      <c r="AS131" s="176"/>
      <c r="AU131" s="177"/>
      <c r="AV131" s="176"/>
      <c r="AX131" s="177"/>
      <c r="AY131" s="176"/>
      <c r="BA131" s="177"/>
      <c r="BB131" s="176"/>
      <c r="BD131" s="177"/>
      <c r="BE131" s="176"/>
      <c r="BG131" s="177"/>
      <c r="BH131" s="176"/>
      <c r="BJ131" s="177"/>
      <c r="BK131" s="176"/>
      <c r="BM131" s="177"/>
      <c r="BN131" s="176"/>
      <c r="BP131" s="177"/>
      <c r="BQ131" s="176"/>
      <c r="BS131" s="177"/>
      <c r="BT131" s="176"/>
      <c r="BV131" s="177"/>
      <c r="BW131" s="176"/>
      <c r="BY131" s="177"/>
      <c r="BZ131" s="176"/>
      <c r="CB131" s="177"/>
      <c r="CC131" s="176"/>
      <c r="CE131" s="177"/>
      <c r="CF131" s="176"/>
      <c r="CH131" s="177"/>
      <c r="CI131" s="176"/>
      <c r="CK131" s="177"/>
      <c r="CL131" s="176"/>
      <c r="CN131" s="177"/>
      <c r="CO131" s="176"/>
      <c r="CQ131" s="177"/>
      <c r="CR131" s="176"/>
      <c r="CT131" s="177"/>
      <c r="CU131" s="176"/>
      <c r="CW131" s="177"/>
      <c r="CX131" s="176"/>
      <c r="CZ131" s="177"/>
    </row>
    <row r="132" spans="1:124" ht="15.75" hidden="1" customHeight="1" x14ac:dyDescent="0.3">
      <c r="B132" s="955"/>
      <c r="C132" s="967"/>
      <c r="D132" s="177"/>
      <c r="E132" s="957"/>
      <c r="H132" s="177"/>
      <c r="I132" s="176"/>
      <c r="K132" s="177"/>
      <c r="L132" s="176"/>
      <c r="N132" s="177"/>
      <c r="O132" s="176"/>
      <c r="Q132" s="177"/>
      <c r="R132" s="176"/>
      <c r="T132" s="177"/>
      <c r="U132" s="176"/>
      <c r="W132" s="177"/>
      <c r="X132" s="176"/>
      <c r="Z132" s="177"/>
      <c r="AA132" s="176"/>
      <c r="AC132" s="177"/>
      <c r="AD132" s="176"/>
      <c r="AF132" s="177"/>
      <c r="AG132" s="176"/>
      <c r="AI132" s="177"/>
      <c r="AJ132" s="176"/>
      <c r="AL132" s="177"/>
      <c r="AM132" s="176"/>
      <c r="AO132" s="177"/>
      <c r="AP132" s="176"/>
      <c r="AR132" s="177"/>
      <c r="AS132" s="176"/>
      <c r="AU132" s="177"/>
      <c r="AV132" s="176"/>
      <c r="AX132" s="177"/>
      <c r="AY132" s="176"/>
      <c r="BA132" s="177"/>
      <c r="BB132" s="176"/>
      <c r="BD132" s="177"/>
      <c r="BE132" s="176"/>
      <c r="BG132" s="177"/>
      <c r="BH132" s="176"/>
      <c r="BJ132" s="177"/>
      <c r="BK132" s="176"/>
      <c r="BM132" s="177"/>
      <c r="BN132" s="176"/>
      <c r="BP132" s="177"/>
      <c r="BQ132" s="176"/>
      <c r="BS132" s="177"/>
      <c r="BT132" s="176"/>
      <c r="BV132" s="177"/>
      <c r="BW132" s="176"/>
      <c r="BY132" s="177"/>
      <c r="BZ132" s="176"/>
      <c r="CB132" s="177"/>
      <c r="CC132" s="176"/>
      <c r="CE132" s="177"/>
      <c r="CF132" s="176"/>
      <c r="CH132" s="177"/>
      <c r="CI132" s="176"/>
      <c r="CK132" s="177"/>
      <c r="CL132" s="176"/>
      <c r="CN132" s="177"/>
      <c r="CO132" s="176"/>
      <c r="CQ132" s="177"/>
      <c r="CR132" s="176"/>
      <c r="CT132" s="177"/>
      <c r="CU132" s="176"/>
      <c r="CW132" s="177"/>
      <c r="CX132" s="176"/>
      <c r="CZ132" s="177"/>
    </row>
    <row r="133" spans="1:124" s="1" customFormat="1" ht="19.5" customHeight="1" x14ac:dyDescent="0.35">
      <c r="A133" s="973"/>
      <c r="B133" s="974"/>
      <c r="C133" s="974"/>
      <c r="D133" s="975"/>
      <c r="E133" s="975"/>
      <c r="F133" s="975"/>
      <c r="G133" s="975"/>
      <c r="H133" s="976"/>
      <c r="I133" s="977"/>
      <c r="J133" s="978"/>
      <c r="K133" s="975"/>
      <c r="L133" s="977"/>
      <c r="M133" s="978"/>
      <c r="N133" s="979"/>
      <c r="O133" s="980"/>
      <c r="P133" s="980"/>
      <c r="Q133" s="980"/>
      <c r="R133" s="980"/>
      <c r="S133" s="980"/>
      <c r="T133" s="980"/>
      <c r="U133" s="980"/>
      <c r="V133" s="980"/>
      <c r="W133" s="980"/>
      <c r="X133" s="980"/>
      <c r="Y133" s="980"/>
      <c r="Z133" s="980"/>
      <c r="AA133" s="980"/>
      <c r="AB133" s="980"/>
      <c r="AC133" s="980"/>
      <c r="AD133" s="980"/>
      <c r="AE133" s="980"/>
      <c r="AF133" s="980"/>
      <c r="AG133" s="980"/>
      <c r="AH133" s="980"/>
      <c r="AI133" s="980"/>
      <c r="AJ133" s="980"/>
      <c r="AK133" s="980"/>
      <c r="AL133" s="980"/>
      <c r="AM133" s="980"/>
      <c r="AN133" s="980"/>
      <c r="AO133" s="980"/>
      <c r="AP133" s="980"/>
      <c r="AQ133" s="980"/>
      <c r="AR133" s="980"/>
      <c r="AS133" s="980"/>
      <c r="AT133" s="980"/>
      <c r="AU133" s="980"/>
      <c r="AV133" s="980"/>
      <c r="AW133" s="980"/>
      <c r="AX133" s="980"/>
      <c r="AY133" s="980"/>
      <c r="AZ133" s="980"/>
      <c r="BA133" s="980"/>
      <c r="BB133" s="980"/>
      <c r="BC133" s="980"/>
      <c r="BD133" s="980"/>
      <c r="BE133" s="980"/>
      <c r="BF133" s="980"/>
      <c r="BG133" s="980"/>
      <c r="BH133" s="980"/>
      <c r="BI133" s="980"/>
      <c r="BJ133" s="980"/>
      <c r="BK133" s="980"/>
      <c r="BL133" s="980"/>
      <c r="BM133" s="980"/>
      <c r="BN133" s="980"/>
      <c r="BO133" s="980"/>
      <c r="BP133" s="980"/>
      <c r="BQ133" s="980"/>
      <c r="BR133" s="980"/>
      <c r="BS133" s="980"/>
      <c r="BT133" s="980"/>
      <c r="BU133" s="980"/>
      <c r="BV133" s="980"/>
      <c r="BW133" s="980"/>
      <c r="BX133" s="980"/>
      <c r="BY133" s="980"/>
      <c r="BZ133" s="980"/>
      <c r="CA133" s="980"/>
      <c r="CB133" s="980"/>
      <c r="CC133" s="980"/>
      <c r="CD133" s="980"/>
      <c r="CE133" s="980"/>
      <c r="CF133" s="980"/>
      <c r="CG133" s="980"/>
      <c r="CH133" s="980"/>
      <c r="CI133" s="980"/>
      <c r="CJ133" s="980"/>
      <c r="CK133" s="980"/>
      <c r="CL133" s="980"/>
      <c r="CM133" s="980"/>
      <c r="CN133" s="980"/>
      <c r="CO133" s="980"/>
      <c r="CP133" s="980"/>
      <c r="CQ133" s="980"/>
      <c r="CR133" s="980"/>
      <c r="CS133" s="980"/>
      <c r="CT133" s="980"/>
      <c r="CU133" s="980"/>
      <c r="CV133" s="980"/>
      <c r="CW133" s="980"/>
      <c r="CX133" s="980"/>
      <c r="CY133" s="980"/>
      <c r="CZ133" s="980"/>
      <c r="DA133" s="980"/>
      <c r="DB133" s="980"/>
      <c r="DC133" s="980"/>
      <c r="DD133" s="980"/>
      <c r="DE133" s="980"/>
      <c r="DF133" s="980"/>
      <c r="DG133" s="980"/>
      <c r="DH133" s="980"/>
      <c r="DI133" s="980"/>
      <c r="DJ133" s="980"/>
      <c r="DK133" s="980"/>
      <c r="DL133" s="980"/>
      <c r="DM133" s="980"/>
      <c r="DN133" s="980"/>
      <c r="DO133" s="980"/>
      <c r="DP133" s="980"/>
      <c r="DQ133" s="980"/>
      <c r="DR133" s="980"/>
      <c r="DS133" s="980"/>
      <c r="DT133" s="980"/>
    </row>
    <row r="134" spans="1:124" s="1" customFormat="1" ht="19.5" customHeight="1" x14ac:dyDescent="0.35">
      <c r="A134" s="1014"/>
      <c r="B134" s="982"/>
      <c r="C134" s="1015"/>
      <c r="D134" s="1016"/>
      <c r="E134" s="983"/>
      <c r="F134" s="984"/>
      <c r="G134" s="985"/>
      <c r="H134" s="986"/>
      <c r="I134" s="987"/>
      <c r="J134" s="987"/>
      <c r="K134" s="987"/>
      <c r="L134" s="987"/>
      <c r="M134" s="987"/>
      <c r="N134" s="987"/>
      <c r="O134" s="987"/>
      <c r="P134" s="987"/>
      <c r="Q134" s="987"/>
      <c r="R134" s="987"/>
      <c r="S134" s="987"/>
      <c r="T134" s="987"/>
      <c r="U134" s="987"/>
      <c r="V134" s="987"/>
      <c r="W134" s="987"/>
      <c r="X134" s="987"/>
      <c r="Y134" s="987"/>
      <c r="Z134" s="987"/>
      <c r="AA134" s="987"/>
      <c r="AB134" s="987"/>
      <c r="AC134" s="987"/>
      <c r="AD134" s="987"/>
      <c r="AE134" s="987"/>
      <c r="AF134" s="987"/>
      <c r="AG134" s="987"/>
      <c r="AH134" s="987"/>
      <c r="AI134" s="987"/>
      <c r="AJ134" s="987"/>
      <c r="AK134" s="987"/>
      <c r="AL134" s="987"/>
      <c r="AM134" s="987"/>
      <c r="AN134" s="987"/>
      <c r="AO134" s="987"/>
      <c r="AP134" s="987"/>
      <c r="AQ134" s="987"/>
      <c r="AR134" s="987"/>
      <c r="AS134" s="987"/>
      <c r="AT134" s="987"/>
      <c r="AU134" s="987"/>
      <c r="AV134" s="987"/>
      <c r="AW134" s="987"/>
      <c r="AX134" s="987"/>
      <c r="AY134" s="987"/>
      <c r="AZ134" s="987"/>
      <c r="BA134" s="987"/>
      <c r="BB134" s="987"/>
      <c r="BC134" s="987"/>
      <c r="BD134" s="987"/>
      <c r="BE134" s="987"/>
      <c r="BF134" s="987"/>
      <c r="BG134" s="987"/>
      <c r="BH134" s="987"/>
      <c r="BI134" s="987"/>
      <c r="BJ134" s="987"/>
      <c r="BK134" s="987"/>
      <c r="BL134" s="987"/>
      <c r="BM134" s="987"/>
      <c r="BN134" s="987"/>
      <c r="BO134" s="987"/>
      <c r="BP134" s="987"/>
      <c r="BQ134" s="987"/>
      <c r="BR134" s="987"/>
      <c r="BS134" s="987"/>
      <c r="BT134" s="987"/>
      <c r="BU134" s="987"/>
      <c r="BV134" s="987"/>
      <c r="BW134" s="987"/>
      <c r="BX134" s="987"/>
      <c r="BY134" s="987"/>
      <c r="BZ134" s="987"/>
      <c r="CA134" s="987"/>
      <c r="CB134" s="987"/>
      <c r="CC134" s="987"/>
      <c r="CD134" s="987"/>
      <c r="CE134" s="987"/>
      <c r="CF134" s="987"/>
      <c r="CG134" s="987"/>
      <c r="CH134" s="987"/>
      <c r="CI134" s="987"/>
      <c r="CJ134" s="987"/>
      <c r="CK134" s="987"/>
      <c r="CL134" s="987"/>
      <c r="CM134" s="987"/>
      <c r="CN134" s="987"/>
      <c r="CO134" s="987"/>
      <c r="CP134" s="987"/>
      <c r="CQ134" s="987"/>
      <c r="CR134" s="987"/>
      <c r="CS134" s="987"/>
      <c r="CT134" s="987"/>
      <c r="CU134" s="987"/>
      <c r="CV134" s="987"/>
      <c r="CW134" s="987"/>
      <c r="CX134" s="987"/>
      <c r="CY134" s="987"/>
      <c r="CZ134" s="987"/>
      <c r="DA134" s="987"/>
      <c r="DB134" s="987"/>
      <c r="DC134" s="987"/>
      <c r="DD134" s="987"/>
      <c r="DE134" s="987"/>
      <c r="DF134" s="987"/>
      <c r="DG134" s="987"/>
      <c r="DH134" s="987"/>
      <c r="DI134" s="987"/>
      <c r="DJ134" s="987"/>
      <c r="DK134" s="987"/>
      <c r="DL134" s="987"/>
      <c r="DM134" s="987"/>
      <c r="DN134" s="987"/>
      <c r="DO134" s="987"/>
      <c r="DP134" s="987"/>
      <c r="DQ134" s="987"/>
      <c r="DR134" s="987"/>
      <c r="DS134" s="987"/>
      <c r="DT134" s="987"/>
    </row>
    <row r="135" spans="1:124" s="1" customFormat="1" ht="19.5" customHeight="1" x14ac:dyDescent="0.3">
      <c r="A135" s="1014"/>
      <c r="B135" s="270"/>
      <c r="C135" s="1015"/>
      <c r="D135" s="1016"/>
      <c r="E135" s="983"/>
      <c r="F135" s="988"/>
      <c r="G135" s="1017"/>
      <c r="H135" s="990"/>
    </row>
    <row r="136" spans="1:124" s="1" customFormat="1" ht="19.5" customHeight="1" x14ac:dyDescent="0.3">
      <c r="A136" s="1014"/>
      <c r="B136" s="270"/>
      <c r="C136" s="1015"/>
      <c r="D136" s="1016"/>
      <c r="E136" s="983"/>
      <c r="F136" s="988"/>
      <c r="G136" s="1018"/>
      <c r="H136" s="990"/>
    </row>
    <row r="137" spans="1:124" s="1" customFormat="1" ht="23.25" customHeight="1" x14ac:dyDescent="0.45">
      <c r="A137" s="1869"/>
      <c r="B137" s="1869"/>
      <c r="C137" s="1869"/>
      <c r="D137" s="1019"/>
      <c r="E137" s="963"/>
      <c r="F137" s="1870"/>
      <c r="G137" s="1870"/>
      <c r="H137" s="1870"/>
      <c r="I137" s="1870"/>
      <c r="J137" s="1870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</row>
    <row r="138" spans="1:124" s="1" customFormat="1" ht="15.75" customHeight="1" x14ac:dyDescent="0.35">
      <c r="A138" s="1020"/>
      <c r="B138" s="1021"/>
      <c r="C138" s="95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837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</row>
    <row r="139" spans="1:124" s="1" customFormat="1" ht="15.75" customHeight="1" x14ac:dyDescent="0.3">
      <c r="A139" s="278"/>
      <c r="B139" s="1022"/>
      <c r="C139" s="990"/>
    </row>
    <row r="140" spans="1:124" s="1" customFormat="1" ht="15.75" customHeight="1" x14ac:dyDescent="0.3">
      <c r="A140" s="278"/>
      <c r="B140" s="1022"/>
      <c r="C140" s="990"/>
    </row>
    <row r="141" spans="1:124" s="1" customFormat="1" ht="15.75" customHeight="1" x14ac:dyDescent="0.3">
      <c r="A141" s="278"/>
      <c r="B141" s="1021"/>
      <c r="C141" s="990"/>
    </row>
    <row r="142" spans="1:124" s="1" customFormat="1" ht="15.75" customHeight="1" x14ac:dyDescent="0.3">
      <c r="A142" s="278"/>
      <c r="B142" s="1023"/>
      <c r="C142" s="990"/>
    </row>
    <row r="143" spans="1:124" s="1" customFormat="1" ht="15.75" customHeight="1" x14ac:dyDescent="0.3">
      <c r="A143" s="278"/>
      <c r="B143" s="1023"/>
      <c r="C143" s="990"/>
    </row>
    <row r="144" spans="1:124" s="1" customFormat="1" ht="15.75" customHeight="1" x14ac:dyDescent="0.3">
      <c r="A144" s="278"/>
      <c r="B144" s="1024"/>
      <c r="C144" s="990"/>
    </row>
    <row r="145" spans="1:124" s="1" customFormat="1" ht="15.75" customHeight="1" x14ac:dyDescent="0.3">
      <c r="A145" s="278"/>
      <c r="B145" s="1023"/>
      <c r="C145" s="990"/>
    </row>
    <row r="146" spans="1:124" s="1" customFormat="1" ht="19.5" customHeight="1" x14ac:dyDescent="0.35">
      <c r="A146" s="987"/>
      <c r="B146" s="994"/>
      <c r="C146" s="986"/>
      <c r="D146" s="987"/>
      <c r="E146" s="987"/>
      <c r="F146" s="1000"/>
      <c r="G146" s="1002"/>
      <c r="H146" s="987"/>
      <c r="I146" s="999"/>
      <c r="J146" s="1000"/>
      <c r="K146" s="1000"/>
      <c r="L146" s="1000"/>
      <c r="M146" s="1000"/>
      <c r="N146" s="1000"/>
      <c r="O146" s="1001"/>
      <c r="P146" s="1001"/>
      <c r="Q146" s="1001"/>
      <c r="R146" s="987"/>
      <c r="S146" s="987"/>
      <c r="T146" s="987"/>
      <c r="U146" s="987"/>
      <c r="V146" s="987"/>
      <c r="W146" s="987"/>
      <c r="X146" s="987"/>
      <c r="Y146" s="987"/>
      <c r="Z146" s="987"/>
      <c r="AA146" s="987"/>
      <c r="AB146" s="987"/>
      <c r="AC146" s="987"/>
      <c r="AD146" s="987"/>
      <c r="AE146" s="987"/>
      <c r="AF146" s="987"/>
      <c r="AG146" s="987"/>
      <c r="AH146" s="987"/>
      <c r="AI146" s="987"/>
      <c r="AJ146" s="987"/>
      <c r="AK146" s="987"/>
      <c r="AL146" s="987"/>
      <c r="AM146" s="987"/>
      <c r="AN146" s="987"/>
      <c r="AO146" s="987"/>
      <c r="AP146" s="987"/>
      <c r="AQ146" s="987"/>
      <c r="AR146" s="987"/>
      <c r="AS146" s="987"/>
      <c r="AT146" s="987"/>
      <c r="AU146" s="987"/>
      <c r="AV146" s="987"/>
      <c r="AW146" s="987"/>
      <c r="AX146" s="987"/>
      <c r="AY146" s="987"/>
      <c r="AZ146" s="987"/>
      <c r="BA146" s="987"/>
      <c r="BB146" s="987"/>
      <c r="BC146" s="987"/>
      <c r="BD146" s="987"/>
      <c r="BE146" s="987"/>
      <c r="BF146" s="987"/>
      <c r="BG146" s="987"/>
      <c r="BH146" s="987"/>
      <c r="BI146" s="987"/>
      <c r="BJ146" s="987"/>
      <c r="BK146" s="987"/>
      <c r="BL146" s="987"/>
      <c r="BM146" s="987"/>
      <c r="BN146" s="987"/>
      <c r="BO146" s="987"/>
      <c r="BP146" s="987"/>
      <c r="BQ146" s="987"/>
      <c r="BR146" s="987"/>
      <c r="BS146" s="987"/>
      <c r="BT146" s="987"/>
      <c r="BU146" s="987"/>
      <c r="BV146" s="987"/>
      <c r="BW146" s="987"/>
      <c r="BX146" s="987"/>
      <c r="BY146" s="987"/>
      <c r="BZ146" s="987"/>
      <c r="CA146" s="987"/>
      <c r="CB146" s="987"/>
      <c r="CC146" s="987"/>
      <c r="CD146" s="987"/>
      <c r="CE146" s="987"/>
      <c r="CF146" s="987"/>
      <c r="CG146" s="987"/>
      <c r="CH146" s="987"/>
      <c r="CI146" s="987"/>
      <c r="CJ146" s="987"/>
      <c r="CK146" s="987"/>
      <c r="CL146" s="987"/>
      <c r="CM146" s="987"/>
      <c r="CN146" s="987"/>
      <c r="CO146" s="987"/>
      <c r="CP146" s="987"/>
      <c r="CQ146" s="987"/>
      <c r="CR146" s="987"/>
      <c r="CS146" s="987"/>
      <c r="CT146" s="987"/>
      <c r="CU146" s="987"/>
      <c r="CV146" s="987"/>
      <c r="CW146" s="987"/>
      <c r="CX146" s="987"/>
      <c r="CY146" s="987"/>
      <c r="CZ146" s="987"/>
      <c r="DA146" s="987"/>
      <c r="DB146" s="987"/>
      <c r="DC146" s="987"/>
      <c r="DD146" s="987"/>
      <c r="DE146" s="987"/>
      <c r="DF146" s="987"/>
      <c r="DG146" s="987"/>
      <c r="DH146" s="987"/>
      <c r="DI146" s="987"/>
      <c r="DJ146" s="987"/>
      <c r="DK146" s="987"/>
      <c r="DL146" s="987"/>
      <c r="DM146" s="987"/>
      <c r="DN146" s="987"/>
      <c r="DO146" s="987"/>
      <c r="DP146" s="987"/>
      <c r="DQ146" s="987"/>
      <c r="DR146" s="987"/>
      <c r="DS146" s="987"/>
      <c r="DT146" s="987"/>
    </row>
    <row r="147" spans="1:124" s="1" customFormat="1" ht="19.5" customHeight="1" x14ac:dyDescent="0.35">
      <c r="A147" s="987"/>
      <c r="B147" s="994"/>
      <c r="C147" s="986"/>
      <c r="D147" s="987"/>
      <c r="E147" s="987"/>
      <c r="F147" s="1000"/>
      <c r="G147" s="1002"/>
      <c r="H147" s="987"/>
      <c r="I147" s="999"/>
      <c r="J147" s="1000"/>
      <c r="K147" s="1000"/>
      <c r="L147" s="1000"/>
      <c r="M147" s="1000"/>
      <c r="N147" s="1000"/>
      <c r="O147" s="1001"/>
      <c r="P147" s="1001"/>
      <c r="Q147" s="1001"/>
      <c r="R147" s="987"/>
      <c r="S147" s="987"/>
      <c r="T147" s="987"/>
      <c r="U147" s="987"/>
      <c r="V147" s="987"/>
      <c r="W147" s="987"/>
      <c r="X147" s="987"/>
      <c r="Y147" s="987"/>
      <c r="Z147" s="987"/>
      <c r="AA147" s="987"/>
      <c r="AB147" s="987"/>
      <c r="AC147" s="987"/>
      <c r="AD147" s="987"/>
      <c r="AE147" s="987"/>
      <c r="AF147" s="987"/>
      <c r="AG147" s="987"/>
      <c r="AH147" s="987"/>
      <c r="AI147" s="987"/>
      <c r="AJ147" s="987"/>
      <c r="AK147" s="987"/>
      <c r="AL147" s="987"/>
      <c r="AM147" s="987"/>
      <c r="AN147" s="987"/>
      <c r="AO147" s="987"/>
      <c r="AP147" s="987"/>
      <c r="AQ147" s="987"/>
      <c r="AR147" s="987"/>
      <c r="AS147" s="987"/>
      <c r="AT147" s="987"/>
      <c r="AU147" s="987"/>
      <c r="AV147" s="987"/>
      <c r="AW147" s="987"/>
      <c r="AX147" s="987"/>
      <c r="AY147" s="987"/>
      <c r="AZ147" s="987"/>
      <c r="BA147" s="987"/>
      <c r="BB147" s="987"/>
      <c r="BC147" s="987"/>
      <c r="BD147" s="987"/>
      <c r="BE147" s="987"/>
      <c r="BF147" s="987"/>
      <c r="BG147" s="987"/>
      <c r="BH147" s="987"/>
      <c r="BI147" s="987"/>
      <c r="BJ147" s="987"/>
      <c r="BK147" s="987"/>
      <c r="BL147" s="987"/>
      <c r="BM147" s="987"/>
      <c r="BN147" s="987"/>
      <c r="BO147" s="987"/>
      <c r="BP147" s="987"/>
      <c r="BQ147" s="987"/>
      <c r="BR147" s="987"/>
      <c r="BS147" s="987"/>
      <c r="BT147" s="987"/>
      <c r="BU147" s="987"/>
      <c r="BV147" s="987"/>
      <c r="BW147" s="987"/>
      <c r="BX147" s="987"/>
      <c r="BY147" s="987"/>
      <c r="BZ147" s="987"/>
      <c r="CA147" s="987"/>
      <c r="CB147" s="987"/>
      <c r="CC147" s="987"/>
      <c r="CD147" s="987"/>
      <c r="CE147" s="987"/>
      <c r="CF147" s="987"/>
      <c r="CG147" s="987"/>
      <c r="CH147" s="987"/>
      <c r="CI147" s="987"/>
      <c r="CJ147" s="987"/>
      <c r="CK147" s="987"/>
      <c r="CL147" s="987"/>
      <c r="CM147" s="987"/>
      <c r="CN147" s="987"/>
      <c r="CO147" s="987"/>
      <c r="CP147" s="987"/>
      <c r="CQ147" s="987"/>
      <c r="CR147" s="987"/>
      <c r="CS147" s="987"/>
      <c r="CT147" s="987"/>
      <c r="CU147" s="987"/>
      <c r="CV147" s="987"/>
      <c r="CW147" s="987"/>
      <c r="CX147" s="987"/>
      <c r="CY147" s="987"/>
      <c r="CZ147" s="987"/>
      <c r="DA147" s="987"/>
      <c r="DB147" s="987"/>
      <c r="DC147" s="987"/>
      <c r="DD147" s="987"/>
      <c r="DE147" s="987"/>
      <c r="DF147" s="987"/>
      <c r="DG147" s="987"/>
      <c r="DH147" s="987"/>
      <c r="DI147" s="987"/>
      <c r="DJ147" s="987"/>
      <c r="DK147" s="987"/>
      <c r="DL147" s="987"/>
      <c r="DM147" s="987"/>
      <c r="DN147" s="987"/>
      <c r="DO147" s="987"/>
      <c r="DP147" s="987"/>
      <c r="DQ147" s="987"/>
      <c r="DR147" s="987"/>
      <c r="DS147" s="987"/>
      <c r="DT147" s="987"/>
    </row>
    <row r="148" spans="1:124" s="1" customFormat="1" ht="19.5" customHeight="1" x14ac:dyDescent="0.35">
      <c r="A148" s="987"/>
      <c r="B148" s="994"/>
      <c r="C148" s="986"/>
      <c r="D148" s="987"/>
      <c r="E148" s="987"/>
      <c r="F148" s="1000"/>
      <c r="G148" s="1002"/>
      <c r="H148" s="999"/>
      <c r="I148" s="999"/>
      <c r="J148" s="1000"/>
      <c r="K148" s="1000"/>
      <c r="L148" s="1000"/>
      <c r="M148" s="1000"/>
      <c r="N148" s="1000"/>
      <c r="O148" s="1001"/>
      <c r="P148" s="1001"/>
      <c r="Q148" s="1001"/>
      <c r="R148" s="987"/>
      <c r="S148" s="987"/>
      <c r="T148" s="987"/>
      <c r="U148" s="987"/>
      <c r="V148" s="987"/>
      <c r="W148" s="987"/>
      <c r="X148" s="987"/>
      <c r="Y148" s="987"/>
      <c r="Z148" s="987"/>
      <c r="AA148" s="987"/>
      <c r="AB148" s="987"/>
      <c r="AC148" s="987"/>
      <c r="AD148" s="987"/>
      <c r="AE148" s="987"/>
      <c r="AF148" s="987"/>
      <c r="AG148" s="987"/>
      <c r="AH148" s="987"/>
      <c r="AI148" s="987"/>
      <c r="AJ148" s="987"/>
      <c r="AK148" s="987"/>
      <c r="AL148" s="987"/>
      <c r="AM148" s="987"/>
      <c r="AN148" s="987"/>
      <c r="AO148" s="987"/>
      <c r="AP148" s="987"/>
      <c r="AQ148" s="987"/>
      <c r="AR148" s="987"/>
      <c r="AS148" s="987"/>
      <c r="AT148" s="987"/>
      <c r="AU148" s="987"/>
      <c r="AV148" s="987"/>
      <c r="AW148" s="987"/>
      <c r="AX148" s="987"/>
      <c r="AY148" s="987"/>
      <c r="AZ148" s="987"/>
      <c r="BA148" s="987"/>
      <c r="BB148" s="987"/>
      <c r="BC148" s="987"/>
      <c r="BD148" s="987"/>
      <c r="BE148" s="987"/>
      <c r="BF148" s="987"/>
      <c r="BG148" s="987"/>
      <c r="BH148" s="987"/>
      <c r="BI148" s="987"/>
      <c r="BJ148" s="987"/>
      <c r="BK148" s="987"/>
      <c r="BL148" s="987"/>
      <c r="BM148" s="987"/>
      <c r="BN148" s="987"/>
      <c r="BO148" s="987"/>
      <c r="BP148" s="987"/>
      <c r="BQ148" s="987"/>
      <c r="BR148" s="987"/>
      <c r="BS148" s="987"/>
      <c r="BT148" s="987"/>
      <c r="BU148" s="987"/>
      <c r="BV148" s="987"/>
      <c r="BW148" s="987"/>
      <c r="BX148" s="987"/>
      <c r="BY148" s="987"/>
      <c r="BZ148" s="987"/>
      <c r="CA148" s="987"/>
      <c r="CB148" s="987"/>
      <c r="CC148" s="987"/>
      <c r="CD148" s="987"/>
      <c r="CE148" s="987"/>
      <c r="CF148" s="987"/>
      <c r="CG148" s="987"/>
      <c r="CH148" s="987"/>
      <c r="CI148" s="987"/>
      <c r="CJ148" s="987"/>
      <c r="CK148" s="987"/>
      <c r="CL148" s="987"/>
      <c r="CM148" s="987"/>
      <c r="CN148" s="987"/>
      <c r="CO148" s="987"/>
      <c r="CP148" s="987"/>
      <c r="CQ148" s="987"/>
      <c r="CR148" s="987"/>
      <c r="CS148" s="987"/>
      <c r="CT148" s="987"/>
      <c r="CU148" s="987"/>
      <c r="CV148" s="987"/>
      <c r="CW148" s="987"/>
      <c r="CX148" s="987"/>
      <c r="CY148" s="987"/>
      <c r="CZ148" s="987"/>
      <c r="DA148" s="987"/>
      <c r="DB148" s="987"/>
      <c r="DC148" s="987"/>
      <c r="DD148" s="987"/>
      <c r="DE148" s="987"/>
      <c r="DF148" s="987"/>
      <c r="DG148" s="987"/>
      <c r="DH148" s="987"/>
      <c r="DI148" s="987"/>
      <c r="DJ148" s="987"/>
      <c r="DK148" s="987"/>
      <c r="DL148" s="987"/>
      <c r="DM148" s="987"/>
      <c r="DN148" s="987"/>
      <c r="DO148" s="987"/>
      <c r="DP148" s="987"/>
      <c r="DQ148" s="987"/>
      <c r="DR148" s="987"/>
      <c r="DS148" s="987"/>
      <c r="DT148" s="987"/>
    </row>
    <row r="149" spans="1:124" s="1" customFormat="1" ht="19.5" customHeight="1" x14ac:dyDescent="0.35">
      <c r="A149" s="987"/>
      <c r="B149" s="994"/>
      <c r="C149" s="986"/>
      <c r="D149" s="987"/>
      <c r="E149" s="987"/>
      <c r="F149" s="1000"/>
      <c r="G149" s="1002"/>
      <c r="H149" s="999"/>
      <c r="I149" s="999"/>
      <c r="J149" s="1000"/>
      <c r="K149" s="1000"/>
      <c r="L149" s="1000"/>
      <c r="M149" s="1000"/>
      <c r="N149" s="1000"/>
      <c r="O149" s="1001"/>
      <c r="P149" s="1001"/>
      <c r="Q149" s="1001"/>
      <c r="R149" s="987"/>
      <c r="S149" s="987"/>
      <c r="T149" s="987"/>
      <c r="U149" s="987"/>
      <c r="V149" s="987"/>
      <c r="W149" s="987"/>
      <c r="X149" s="987"/>
      <c r="Y149" s="987"/>
      <c r="Z149" s="987"/>
      <c r="AA149" s="987"/>
      <c r="AB149" s="987"/>
      <c r="AC149" s="987"/>
      <c r="AD149" s="987"/>
      <c r="AE149" s="987"/>
      <c r="AF149" s="987"/>
      <c r="AG149" s="987"/>
      <c r="AH149" s="987"/>
      <c r="AI149" s="987"/>
      <c r="AJ149" s="987"/>
      <c r="AK149" s="987"/>
      <c r="AL149" s="987"/>
      <c r="AM149" s="987"/>
      <c r="AN149" s="987"/>
      <c r="AO149" s="987"/>
      <c r="AP149" s="987"/>
      <c r="AQ149" s="987"/>
      <c r="AR149" s="987"/>
      <c r="AS149" s="987"/>
      <c r="AT149" s="987"/>
      <c r="AU149" s="987"/>
      <c r="AV149" s="987"/>
      <c r="AW149" s="987"/>
      <c r="AX149" s="987"/>
      <c r="AY149" s="987"/>
      <c r="AZ149" s="987"/>
      <c r="BA149" s="987"/>
      <c r="BB149" s="987"/>
      <c r="BC149" s="987"/>
      <c r="BD149" s="987"/>
      <c r="BE149" s="987"/>
      <c r="BF149" s="987"/>
      <c r="BG149" s="987"/>
      <c r="BH149" s="987"/>
      <c r="BI149" s="987"/>
      <c r="BJ149" s="987"/>
      <c r="BK149" s="987"/>
      <c r="BL149" s="987"/>
      <c r="BM149" s="987"/>
      <c r="BN149" s="987"/>
      <c r="BO149" s="987"/>
      <c r="BP149" s="987"/>
      <c r="BQ149" s="987"/>
      <c r="BR149" s="987"/>
      <c r="BS149" s="987"/>
      <c r="BT149" s="987"/>
      <c r="BU149" s="987"/>
      <c r="BV149" s="987"/>
      <c r="BW149" s="987"/>
      <c r="BX149" s="987"/>
      <c r="BY149" s="987"/>
      <c r="BZ149" s="987"/>
      <c r="CA149" s="987"/>
      <c r="CB149" s="987"/>
      <c r="CC149" s="987"/>
      <c r="CD149" s="987"/>
      <c r="CE149" s="987"/>
      <c r="CF149" s="987"/>
      <c r="CG149" s="987"/>
      <c r="CH149" s="987"/>
      <c r="CI149" s="987"/>
      <c r="CJ149" s="987"/>
      <c r="CK149" s="987"/>
      <c r="CL149" s="987"/>
      <c r="CM149" s="987"/>
      <c r="CN149" s="987"/>
      <c r="CO149" s="987"/>
      <c r="CP149" s="987"/>
      <c r="CQ149" s="987"/>
      <c r="CR149" s="987"/>
      <c r="CS149" s="987"/>
      <c r="CT149" s="987"/>
      <c r="CU149" s="987"/>
      <c r="CV149" s="987"/>
      <c r="CW149" s="987"/>
      <c r="CX149" s="987"/>
      <c r="CY149" s="987"/>
      <c r="CZ149" s="987"/>
      <c r="DA149" s="987"/>
      <c r="DB149" s="987"/>
      <c r="DC149" s="987"/>
      <c r="DD149" s="987"/>
      <c r="DE149" s="987"/>
      <c r="DF149" s="987"/>
      <c r="DG149" s="987"/>
      <c r="DH149" s="987"/>
      <c r="DI149" s="987"/>
      <c r="DJ149" s="987"/>
      <c r="DK149" s="987"/>
      <c r="DL149" s="987"/>
      <c r="DM149" s="987"/>
      <c r="DN149" s="987"/>
      <c r="DO149" s="987"/>
      <c r="DP149" s="987"/>
      <c r="DQ149" s="987"/>
      <c r="DR149" s="987"/>
      <c r="DS149" s="987"/>
      <c r="DT149" s="987"/>
    </row>
    <row r="150" spans="1:124" s="1" customFormat="1" ht="19.5" customHeight="1" x14ac:dyDescent="0.35">
      <c r="A150" s="987"/>
      <c r="B150" s="994"/>
      <c r="C150" s="986"/>
      <c r="D150" s="987"/>
      <c r="E150" s="987"/>
      <c r="F150" s="1000"/>
      <c r="G150" s="1002"/>
      <c r="H150" s="1000"/>
      <c r="I150" s="1000"/>
      <c r="J150" s="1000"/>
      <c r="K150" s="1000"/>
      <c r="L150" s="1000"/>
      <c r="M150" s="1000"/>
      <c r="N150" s="1000"/>
      <c r="O150" s="1001"/>
      <c r="P150" s="1001"/>
      <c r="Q150" s="1001"/>
      <c r="R150" s="987"/>
      <c r="S150" s="987"/>
      <c r="T150" s="987"/>
      <c r="U150" s="987"/>
      <c r="V150" s="987"/>
      <c r="W150" s="987"/>
      <c r="X150" s="987"/>
      <c r="Y150" s="987"/>
      <c r="Z150" s="987"/>
      <c r="AA150" s="987"/>
      <c r="AB150" s="987"/>
      <c r="AC150" s="987"/>
      <c r="AD150" s="987"/>
      <c r="AE150" s="987"/>
      <c r="AF150" s="987"/>
      <c r="AG150" s="987"/>
      <c r="AH150" s="987"/>
      <c r="AI150" s="987"/>
      <c r="AJ150" s="987"/>
      <c r="AK150" s="987"/>
      <c r="AL150" s="987"/>
      <c r="AM150" s="987"/>
      <c r="AN150" s="987"/>
      <c r="AO150" s="987"/>
      <c r="AP150" s="987"/>
      <c r="AQ150" s="987"/>
      <c r="AR150" s="987"/>
      <c r="AS150" s="987"/>
      <c r="AT150" s="987"/>
      <c r="AU150" s="987"/>
      <c r="AV150" s="987"/>
      <c r="AW150" s="987"/>
      <c r="AX150" s="987"/>
      <c r="AY150" s="987"/>
      <c r="AZ150" s="987"/>
      <c r="BA150" s="987"/>
      <c r="BB150" s="987"/>
      <c r="BC150" s="987"/>
      <c r="BD150" s="987"/>
      <c r="BE150" s="987"/>
      <c r="BF150" s="987"/>
      <c r="BG150" s="987"/>
      <c r="BH150" s="987"/>
      <c r="BI150" s="987"/>
      <c r="BJ150" s="987"/>
      <c r="BK150" s="987"/>
      <c r="BL150" s="987"/>
      <c r="BM150" s="987"/>
      <c r="BN150" s="987"/>
      <c r="BO150" s="987"/>
      <c r="BP150" s="987"/>
      <c r="BQ150" s="987"/>
      <c r="BR150" s="987"/>
      <c r="BS150" s="987"/>
      <c r="BT150" s="987"/>
      <c r="BU150" s="987"/>
      <c r="BV150" s="987"/>
      <c r="BW150" s="987"/>
      <c r="BX150" s="987"/>
      <c r="BY150" s="987"/>
      <c r="BZ150" s="987"/>
      <c r="CA150" s="987"/>
      <c r="CB150" s="987"/>
      <c r="CC150" s="987"/>
      <c r="CD150" s="987"/>
      <c r="CE150" s="987"/>
      <c r="CF150" s="987"/>
      <c r="CG150" s="987"/>
      <c r="CH150" s="987"/>
      <c r="CI150" s="987"/>
      <c r="CJ150" s="987"/>
      <c r="CK150" s="987"/>
      <c r="CL150" s="987"/>
      <c r="CM150" s="987"/>
      <c r="CN150" s="987"/>
      <c r="CO150" s="987"/>
      <c r="CP150" s="987"/>
      <c r="CQ150" s="987"/>
      <c r="CR150" s="987"/>
      <c r="CS150" s="987"/>
      <c r="CT150" s="987"/>
      <c r="CU150" s="987"/>
      <c r="CV150" s="987"/>
      <c r="CW150" s="987"/>
      <c r="CX150" s="987"/>
      <c r="CY150" s="987"/>
      <c r="CZ150" s="987"/>
      <c r="DA150" s="987"/>
      <c r="DB150" s="987"/>
      <c r="DC150" s="987"/>
      <c r="DD150" s="987"/>
      <c r="DE150" s="987"/>
      <c r="DF150" s="987"/>
      <c r="DG150" s="987"/>
      <c r="DH150" s="987"/>
      <c r="DI150" s="987"/>
      <c r="DJ150" s="987"/>
      <c r="DK150" s="987"/>
      <c r="DL150" s="987"/>
      <c r="DM150" s="987"/>
      <c r="DN150" s="987"/>
      <c r="DO150" s="987"/>
      <c r="DP150" s="987"/>
      <c r="DQ150" s="987"/>
      <c r="DR150" s="987"/>
      <c r="DS150" s="987"/>
      <c r="DT150" s="987"/>
    </row>
    <row r="151" spans="1:124" s="1" customFormat="1" ht="19.5" customHeight="1" x14ac:dyDescent="0.35">
      <c r="A151" s="987"/>
      <c r="B151" s="994"/>
      <c r="C151" s="986"/>
      <c r="D151" s="987"/>
      <c r="E151" s="987"/>
      <c r="F151" s="1000"/>
      <c r="G151" s="1002"/>
      <c r="H151" s="1000"/>
      <c r="I151" s="1000"/>
      <c r="J151" s="1000"/>
      <c r="K151" s="1000"/>
      <c r="L151" s="1000"/>
      <c r="M151" s="1000"/>
      <c r="N151" s="1000"/>
      <c r="O151" s="1001"/>
      <c r="P151" s="1001"/>
      <c r="Q151" s="1001"/>
      <c r="R151" s="987"/>
      <c r="S151" s="987"/>
      <c r="T151" s="987"/>
      <c r="U151" s="987"/>
      <c r="V151" s="987"/>
      <c r="W151" s="987"/>
      <c r="X151" s="987"/>
      <c r="Y151" s="987"/>
      <c r="Z151" s="987"/>
      <c r="AA151" s="987"/>
      <c r="AB151" s="987"/>
      <c r="AC151" s="987"/>
      <c r="AD151" s="987"/>
      <c r="AE151" s="987"/>
      <c r="AF151" s="987"/>
      <c r="AG151" s="987"/>
      <c r="AH151" s="987"/>
      <c r="AI151" s="987"/>
      <c r="AJ151" s="987"/>
      <c r="AK151" s="987"/>
      <c r="AL151" s="987"/>
      <c r="AM151" s="987"/>
      <c r="AN151" s="987"/>
      <c r="AO151" s="987"/>
      <c r="AP151" s="987"/>
      <c r="AQ151" s="987"/>
      <c r="AR151" s="987"/>
      <c r="AS151" s="987"/>
      <c r="AT151" s="987"/>
      <c r="AU151" s="987"/>
      <c r="AV151" s="987"/>
      <c r="AW151" s="987"/>
      <c r="AX151" s="987"/>
      <c r="AY151" s="987"/>
      <c r="AZ151" s="987"/>
      <c r="BA151" s="987"/>
      <c r="BB151" s="987"/>
      <c r="BC151" s="987"/>
      <c r="BD151" s="987"/>
      <c r="BE151" s="987"/>
      <c r="BF151" s="987"/>
      <c r="BG151" s="987"/>
      <c r="BH151" s="987"/>
      <c r="BI151" s="987"/>
      <c r="BJ151" s="987"/>
      <c r="BK151" s="987"/>
      <c r="BL151" s="987"/>
      <c r="BM151" s="987"/>
      <c r="BN151" s="987"/>
      <c r="BO151" s="987"/>
      <c r="BP151" s="987"/>
      <c r="BQ151" s="987"/>
      <c r="BR151" s="987"/>
      <c r="BS151" s="987"/>
      <c r="BT151" s="987"/>
      <c r="BU151" s="987"/>
      <c r="BV151" s="987"/>
      <c r="BW151" s="987"/>
      <c r="BX151" s="987"/>
      <c r="BY151" s="987"/>
      <c r="BZ151" s="987"/>
      <c r="CA151" s="987"/>
      <c r="CB151" s="987"/>
      <c r="CC151" s="987"/>
      <c r="CD151" s="987"/>
      <c r="CE151" s="987"/>
      <c r="CF151" s="987"/>
      <c r="CG151" s="987"/>
      <c r="CH151" s="987"/>
      <c r="CI151" s="987"/>
      <c r="CJ151" s="987"/>
      <c r="CK151" s="987"/>
      <c r="CL151" s="987"/>
      <c r="CM151" s="987"/>
      <c r="CN151" s="987"/>
      <c r="CO151" s="987"/>
      <c r="CP151" s="987"/>
      <c r="CQ151" s="987"/>
      <c r="CR151" s="987"/>
      <c r="CS151" s="987"/>
      <c r="CT151" s="987"/>
      <c r="CU151" s="987"/>
      <c r="CV151" s="987"/>
      <c r="CW151" s="987"/>
      <c r="CX151" s="987"/>
      <c r="CY151" s="987"/>
      <c r="CZ151" s="987"/>
      <c r="DA151" s="987"/>
      <c r="DB151" s="987"/>
      <c r="DC151" s="987"/>
      <c r="DD151" s="987"/>
      <c r="DE151" s="987"/>
      <c r="DF151" s="987"/>
      <c r="DG151" s="987"/>
      <c r="DH151" s="987"/>
      <c r="DI151" s="987"/>
      <c r="DJ151" s="987"/>
      <c r="DK151" s="987"/>
      <c r="DL151" s="987"/>
      <c r="DM151" s="987"/>
      <c r="DN151" s="987"/>
      <c r="DO151" s="987"/>
      <c r="DP151" s="987"/>
      <c r="DQ151" s="987"/>
      <c r="DR151" s="987"/>
      <c r="DS151" s="987"/>
      <c r="DT151" s="987"/>
    </row>
    <row r="152" spans="1:124" s="1" customFormat="1" ht="19.5" customHeight="1" x14ac:dyDescent="0.3">
      <c r="B152" s="994"/>
      <c r="C152" s="990"/>
      <c r="F152" s="1003"/>
      <c r="G152" s="1002"/>
      <c r="H152" s="1003"/>
      <c r="I152" s="1003"/>
      <c r="J152" s="1003"/>
      <c r="K152" s="1003"/>
      <c r="L152" s="1003"/>
      <c r="M152" s="1003"/>
      <c r="N152" s="1003"/>
      <c r="O152" s="280"/>
      <c r="P152" s="280"/>
      <c r="Q152" s="280"/>
    </row>
    <row r="153" spans="1:124" s="1" customFormat="1" ht="19.5" customHeight="1" x14ac:dyDescent="0.35">
      <c r="B153" s="994"/>
      <c r="C153" s="990"/>
      <c r="F153" s="1003"/>
      <c r="G153" s="993"/>
      <c r="H153" s="1003"/>
      <c r="I153" s="1003"/>
      <c r="J153" s="1003"/>
      <c r="K153" s="1003"/>
      <c r="L153" s="1003"/>
      <c r="M153" s="1003"/>
      <c r="N153" s="1003"/>
      <c r="O153" s="280"/>
      <c r="P153" s="280"/>
      <c r="Q153" s="280"/>
    </row>
    <row r="154" spans="1:124" s="1" customFormat="1" ht="19.5" customHeight="1" x14ac:dyDescent="0.35">
      <c r="B154" s="994"/>
      <c r="C154" s="990"/>
      <c r="F154" s="1003"/>
      <c r="G154" s="993"/>
      <c r="H154" s="1003"/>
      <c r="I154" s="1000"/>
      <c r="J154" s="1000"/>
      <c r="K154" s="1003"/>
      <c r="L154" s="1003"/>
      <c r="M154" s="1003"/>
      <c r="N154" s="1003"/>
      <c r="O154" s="280"/>
      <c r="P154" s="280"/>
      <c r="Q154" s="280"/>
    </row>
    <row r="155" spans="1:124" s="1" customFormat="1" ht="19.5" customHeight="1" x14ac:dyDescent="0.3">
      <c r="B155" s="994"/>
      <c r="C155" s="990"/>
      <c r="G155" s="989"/>
      <c r="I155" s="1003"/>
      <c r="J155" s="1003"/>
      <c r="K155" s="1003"/>
      <c r="L155" s="1003"/>
      <c r="M155" s="1003"/>
      <c r="N155" s="1003"/>
      <c r="O155" s="280"/>
      <c r="P155" s="280"/>
      <c r="Q155" s="280"/>
    </row>
    <row r="156" spans="1:124" s="1" customFormat="1" ht="19.5" customHeight="1" x14ac:dyDescent="0.3">
      <c r="B156" s="994"/>
      <c r="C156" s="990"/>
      <c r="G156" s="989"/>
      <c r="I156" s="1003"/>
      <c r="J156" s="1003"/>
      <c r="K156" s="1003"/>
      <c r="L156" s="1003"/>
      <c r="M156" s="1003"/>
      <c r="N156" s="1003"/>
      <c r="O156" s="280"/>
      <c r="P156" s="280"/>
      <c r="Q156" s="280"/>
    </row>
    <row r="157" spans="1:124" s="1" customFormat="1" ht="19.5" customHeight="1" x14ac:dyDescent="0.3">
      <c r="B157" s="994"/>
      <c r="C157" s="990"/>
      <c r="G157" s="989"/>
      <c r="I157" s="1003"/>
      <c r="J157" s="1003"/>
      <c r="K157" s="1003"/>
      <c r="L157" s="1003"/>
      <c r="M157" s="1003"/>
      <c r="N157" s="1003"/>
      <c r="O157" s="280"/>
      <c r="P157" s="280"/>
      <c r="Q157" s="280"/>
    </row>
    <row r="158" spans="1:124" s="1" customFormat="1" ht="19.5" customHeight="1" x14ac:dyDescent="0.35">
      <c r="A158" s="5"/>
      <c r="B158" s="882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</row>
    <row r="159" spans="1:124" s="1" customFormat="1" ht="19.5" customHeight="1" x14ac:dyDescent="0.3"/>
    <row r="160" spans="1:124" s="1" customFormat="1" ht="19.5" customHeight="1" x14ac:dyDescent="0.3"/>
  </sheetData>
  <mergeCells count="88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Z2:CB2"/>
    <mergeCell ref="CC2:CE2"/>
    <mergeCell ref="CF2:CH2"/>
    <mergeCell ref="BE2:BG2"/>
    <mergeCell ref="BH2:BJ2"/>
    <mergeCell ref="BK2:BM2"/>
    <mergeCell ref="BN2:BP2"/>
    <mergeCell ref="BQ2:BS2"/>
    <mergeCell ref="CX2:CZ2"/>
    <mergeCell ref="DA2:DC2"/>
    <mergeCell ref="DD2:DF2"/>
    <mergeCell ref="DG2:DI2"/>
    <mergeCell ref="A44:A45"/>
    <mergeCell ref="B44:B45"/>
    <mergeCell ref="C44:C45"/>
    <mergeCell ref="D44:D45"/>
    <mergeCell ref="E44:E45"/>
    <mergeCell ref="CI2:CK2"/>
    <mergeCell ref="CL2:CN2"/>
    <mergeCell ref="CO2:CQ2"/>
    <mergeCell ref="CR2:CT2"/>
    <mergeCell ref="CU2:CW2"/>
    <mergeCell ref="BT2:BV2"/>
    <mergeCell ref="BW2:BY2"/>
    <mergeCell ref="A57:A58"/>
    <mergeCell ref="B57:B58"/>
    <mergeCell ref="C57:C58"/>
    <mergeCell ref="D57:D58"/>
    <mergeCell ref="E57:E58"/>
    <mergeCell ref="AG57:AI57"/>
    <mergeCell ref="F57:H57"/>
    <mergeCell ref="I57:K57"/>
    <mergeCell ref="L57:N57"/>
    <mergeCell ref="O57:Q57"/>
    <mergeCell ref="R57:T57"/>
    <mergeCell ref="CX57:CZ57"/>
    <mergeCell ref="A96:B96"/>
    <mergeCell ref="A97:C97"/>
    <mergeCell ref="CC57:CE57"/>
    <mergeCell ref="CF57:CH57"/>
    <mergeCell ref="CI57:CK57"/>
    <mergeCell ref="CL57:CN57"/>
    <mergeCell ref="CO57:CQ57"/>
    <mergeCell ref="BN57:BP57"/>
    <mergeCell ref="BQ57:BS57"/>
    <mergeCell ref="BT57:BV57"/>
    <mergeCell ref="BW57:BY57"/>
    <mergeCell ref="BZ57:CB57"/>
    <mergeCell ref="AY57:BA57"/>
    <mergeCell ref="BB57:BD57"/>
    <mergeCell ref="BE57:BG57"/>
    <mergeCell ref="F98:J98"/>
    <mergeCell ref="A137:C137"/>
    <mergeCell ref="F137:J137"/>
    <mergeCell ref="CR57:CT57"/>
    <mergeCell ref="CU57:CW57"/>
    <mergeCell ref="BH57:BJ57"/>
    <mergeCell ref="BK57:BM57"/>
    <mergeCell ref="AJ57:AL57"/>
    <mergeCell ref="AM57:AO57"/>
    <mergeCell ref="AP57:AR57"/>
    <mergeCell ref="AS57:AU57"/>
    <mergeCell ref="AV57:AX57"/>
    <mergeCell ref="U57:W57"/>
    <mergeCell ref="X57:Z57"/>
    <mergeCell ref="AA57:AC57"/>
    <mergeCell ref="AD57:AF57"/>
  </mergeCells>
  <conditionalFormatting sqref="N4">
    <cfRule type="cellIs" dxfId="109" priority="2" operator="between">
      <formula>1</formula>
      <formula>5</formula>
    </cfRule>
  </conditionalFormatting>
  <conditionalFormatting sqref="P4">
    <cfRule type="cellIs" dxfId="108" priority="3" operator="between">
      <formula>1</formula>
      <formula>5</formula>
    </cfRule>
  </conditionalFormatting>
  <pageMargins left="0.7" right="0.7" top="0.75" bottom="0.75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48DD4"/>
  </sheetPr>
  <dimension ref="A1:DT159"/>
  <sheetViews>
    <sheetView topLeftCell="A23" zoomScaleNormal="100" workbookViewId="0">
      <pane xSplit="4" topLeftCell="E1" activePane="topRight" state="frozen"/>
      <selection activeCell="A41" sqref="A41"/>
      <selection pane="topRight" activeCell="B99" sqref="B99"/>
    </sheetView>
  </sheetViews>
  <sheetFormatPr defaultColWidth="12.58203125" defaultRowHeight="14" x14ac:dyDescent="0.3"/>
  <cols>
    <col min="1" max="1" width="37" style="1" customWidth="1"/>
    <col min="2" max="2" width="16.58203125" style="1" customWidth="1"/>
    <col min="3" max="3" width="9.5" style="1" customWidth="1"/>
    <col min="4" max="4" width="10.75" style="1" customWidth="1"/>
    <col min="5" max="5" width="9.83203125" style="1" customWidth="1"/>
    <col min="6" max="124" width="7.75" style="1" customWidth="1"/>
  </cols>
  <sheetData>
    <row r="1" spans="1:124" s="525" customFormat="1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s="525" customFormat="1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s="525" customFormat="1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3.25" customHeight="1" x14ac:dyDescent="0.65">
      <c r="A4" s="846" t="s">
        <v>566</v>
      </c>
      <c r="B4" s="847"/>
      <c r="C4" s="848"/>
      <c r="D4" s="849"/>
      <c r="E4" s="850"/>
      <c r="F4" s="851"/>
      <c r="G4" s="850"/>
      <c r="H4" s="852"/>
      <c r="I4" s="851"/>
      <c r="J4" s="850"/>
      <c r="K4" s="852"/>
      <c r="L4" s="851"/>
      <c r="M4" s="850"/>
      <c r="N4" s="852"/>
      <c r="O4" s="851"/>
      <c r="P4" s="850"/>
      <c r="Q4" s="852"/>
      <c r="R4" s="851"/>
      <c r="S4" s="850"/>
      <c r="T4" s="852"/>
      <c r="U4" s="851"/>
      <c r="V4" s="850"/>
      <c r="W4" s="852"/>
      <c r="X4" s="851"/>
      <c r="Y4" s="850"/>
      <c r="Z4" s="852"/>
      <c r="AA4" s="851"/>
      <c r="AB4" s="850"/>
      <c r="AC4" s="852"/>
      <c r="AD4" s="851"/>
      <c r="AE4" s="850"/>
      <c r="AF4" s="852"/>
      <c r="AG4" s="851"/>
      <c r="AH4" s="850"/>
      <c r="AI4" s="852"/>
      <c r="AJ4" s="851"/>
      <c r="AK4" s="850"/>
      <c r="AL4" s="852"/>
      <c r="AM4" s="851"/>
      <c r="AN4" s="850"/>
      <c r="AO4" s="852"/>
      <c r="AP4" s="851"/>
      <c r="AQ4" s="850"/>
      <c r="AR4" s="852"/>
      <c r="AS4" s="851"/>
      <c r="AT4" s="850"/>
      <c r="AU4" s="852"/>
      <c r="AV4" s="851"/>
      <c r="AW4" s="850"/>
      <c r="AX4" s="852"/>
      <c r="AY4" s="851"/>
      <c r="AZ4" s="850"/>
      <c r="BA4" s="852"/>
      <c r="BB4" s="851"/>
      <c r="BC4" s="850"/>
      <c r="BD4" s="852"/>
      <c r="BE4" s="851"/>
      <c r="BF4" s="850"/>
      <c r="BG4" s="852"/>
      <c r="BH4" s="851"/>
      <c r="BI4" s="850"/>
      <c r="BJ4" s="852"/>
      <c r="BK4" s="851"/>
      <c r="BL4" s="850"/>
      <c r="BM4" s="852"/>
      <c r="BN4" s="851"/>
      <c r="BO4" s="850"/>
      <c r="BP4" s="852"/>
      <c r="BQ4" s="851"/>
      <c r="BR4" s="850"/>
      <c r="BS4" s="852"/>
      <c r="BT4" s="851"/>
      <c r="BU4" s="850"/>
      <c r="BV4" s="852"/>
      <c r="BW4" s="851"/>
      <c r="BX4" s="850"/>
      <c r="BY4" s="852"/>
      <c r="BZ4" s="851"/>
      <c r="CA4" s="850"/>
      <c r="CB4" s="852"/>
      <c r="CC4" s="851"/>
      <c r="CD4" s="850"/>
      <c r="CE4" s="852"/>
      <c r="CF4" s="851"/>
      <c r="CG4" s="850"/>
      <c r="CH4" s="852"/>
      <c r="CI4" s="851"/>
      <c r="CJ4" s="850"/>
      <c r="CK4" s="852"/>
      <c r="CL4" s="851"/>
      <c r="CM4" s="850"/>
      <c r="CN4" s="852"/>
      <c r="CO4" s="851"/>
      <c r="CP4" s="850"/>
      <c r="CQ4" s="852"/>
      <c r="CR4" s="851"/>
      <c r="CS4" s="850"/>
      <c r="CT4" s="852"/>
      <c r="CU4" s="851"/>
      <c r="CV4" s="850"/>
      <c r="CW4" s="852"/>
      <c r="CX4" s="851"/>
      <c r="CY4" s="850"/>
      <c r="CZ4" s="852"/>
      <c r="DA4" s="851"/>
      <c r="DB4" s="850"/>
      <c r="DC4" s="852"/>
      <c r="DD4" s="851"/>
      <c r="DE4" s="850"/>
      <c r="DF4" s="852"/>
      <c r="DG4" s="851"/>
      <c r="DH4" s="850"/>
      <c r="DI4" s="852"/>
      <c r="DJ4" s="853"/>
      <c r="DK4" s="853"/>
      <c r="DL4" s="853"/>
      <c r="DM4" s="853"/>
      <c r="DN4" s="853"/>
      <c r="DO4" s="853"/>
      <c r="DP4" s="853"/>
      <c r="DQ4" s="853"/>
      <c r="DR4" s="853"/>
      <c r="DS4" s="853"/>
      <c r="DT4" s="853"/>
    </row>
    <row r="5" spans="1:124" ht="13.5" customHeight="1" x14ac:dyDescent="0.3">
      <c r="A5" s="854" t="s">
        <v>481</v>
      </c>
      <c r="B5" s="1025" t="s">
        <v>567</v>
      </c>
      <c r="C5" s="828" t="s">
        <v>486</v>
      </c>
      <c r="D5" s="558">
        <f t="shared" ref="D5:D20" si="0">LOOKUP(2,1/(F5:DI5&lt;&gt;""),F5:DI5)</f>
        <v>8</v>
      </c>
      <c r="E5" s="856"/>
      <c r="F5" s="1004">
        <v>0</v>
      </c>
      <c r="G5" s="1005"/>
      <c r="H5" s="562">
        <f t="shared" ref="H5:H21" si="1">F5-G5</f>
        <v>0</v>
      </c>
      <c r="I5" s="1026"/>
      <c r="J5" s="1027"/>
      <c r="K5" s="562">
        <f t="shared" ref="K5:K21" si="2">H5+I5-J5</f>
        <v>0</v>
      </c>
      <c r="L5" s="1026">
        <v>8</v>
      </c>
      <c r="M5" s="1027"/>
      <c r="N5" s="562">
        <f t="shared" ref="N5:N21" si="3">K5+L5-M5</f>
        <v>8</v>
      </c>
      <c r="O5" s="1026"/>
      <c r="P5" s="1027"/>
      <c r="Q5" s="562">
        <f t="shared" ref="Q5:Q21" si="4">N5+O5-P5</f>
        <v>8</v>
      </c>
      <c r="R5" s="1026"/>
      <c r="S5" s="1027"/>
      <c r="T5" s="562">
        <f t="shared" ref="T5:T21" si="5">Q5+R5-S5</f>
        <v>8</v>
      </c>
      <c r="U5" s="1026"/>
      <c r="V5" s="1027"/>
      <c r="W5" s="562">
        <f t="shared" ref="W5:W21" si="6">T5+U5-V5</f>
        <v>8</v>
      </c>
      <c r="X5" s="1026"/>
      <c r="Y5" s="1027"/>
      <c r="Z5" s="562">
        <f t="shared" ref="Z5:Z21" si="7">W5+X5-Y5</f>
        <v>8</v>
      </c>
      <c r="AA5" s="1026"/>
      <c r="AB5" s="1027"/>
      <c r="AC5" s="562">
        <f t="shared" ref="AC5:AC21" si="8">Z5+AA5-AB5</f>
        <v>8</v>
      </c>
      <c r="AD5" s="1026"/>
      <c r="AE5" s="1027"/>
      <c r="AF5" s="562">
        <f t="shared" ref="AF5:AF21" si="9">AC5+AD5-AE5</f>
        <v>8</v>
      </c>
      <c r="AG5" s="1026"/>
      <c r="AH5" s="1027"/>
      <c r="AI5" s="562">
        <f t="shared" ref="AI5:AI21" si="10">AF5+AG5-AH5</f>
        <v>8</v>
      </c>
      <c r="AJ5" s="1026"/>
      <c r="AK5" s="1027"/>
      <c r="AL5" s="562">
        <f t="shared" ref="AL5:AL21" si="11">AI5+AJ5-AK5</f>
        <v>8</v>
      </c>
      <c r="AM5" s="1026"/>
      <c r="AN5" s="1027"/>
      <c r="AO5" s="562">
        <f t="shared" ref="AO5:AO21" si="12">AL5+AM5-AN5</f>
        <v>8</v>
      </c>
      <c r="AP5" s="1026"/>
      <c r="AQ5" s="1027"/>
      <c r="AR5" s="562">
        <f t="shared" ref="AR5:AR21" si="13">AO5+AP5-AQ5</f>
        <v>8</v>
      </c>
      <c r="AS5" s="1026"/>
      <c r="AT5" s="1027"/>
      <c r="AU5" s="562">
        <f t="shared" ref="AU5:AU21" si="14">AR5+AS5-AT5</f>
        <v>8</v>
      </c>
      <c r="AV5" s="1026"/>
      <c r="AW5" s="1027"/>
      <c r="AX5" s="562">
        <f t="shared" ref="AX5:AX21" si="15">AU5+AV5-AW5</f>
        <v>8</v>
      </c>
      <c r="AY5" s="1026"/>
      <c r="AZ5" s="1027"/>
      <c r="BA5" s="562">
        <f t="shared" ref="BA5:BA21" si="16">AX5+AY5-AZ5</f>
        <v>8</v>
      </c>
      <c r="BB5" s="1026"/>
      <c r="BC5" s="1027"/>
      <c r="BD5" s="562">
        <f t="shared" ref="BD5:BD21" si="17">BA5+BB5-BC5</f>
        <v>8</v>
      </c>
      <c r="BE5" s="1026"/>
      <c r="BF5" s="1027"/>
      <c r="BG5" s="562">
        <f t="shared" ref="BG5:BG21" si="18">BD5+BE5-BF5</f>
        <v>8</v>
      </c>
      <c r="BH5" s="1026"/>
      <c r="BI5" s="1027"/>
      <c r="BJ5" s="562">
        <f t="shared" ref="BJ5:BJ21" si="19">BG5+BH5-BI5</f>
        <v>8</v>
      </c>
      <c r="BK5" s="1026"/>
      <c r="BL5" s="1027"/>
      <c r="BM5" s="562">
        <f t="shared" ref="BM5:BM21" si="20">BJ5+BK5-BL5</f>
        <v>8</v>
      </c>
      <c r="BN5" s="1026"/>
      <c r="BO5" s="1027"/>
      <c r="BP5" s="562">
        <f t="shared" ref="BP5:BP21" si="21">BM5+BN5-BO5</f>
        <v>8</v>
      </c>
      <c r="BQ5" s="1026"/>
      <c r="BR5" s="1027"/>
      <c r="BS5" s="562">
        <f t="shared" ref="BS5:BS21" si="22">BP5+BQ5-BR5</f>
        <v>8</v>
      </c>
      <c r="BT5" s="1026"/>
      <c r="BU5" s="1027"/>
      <c r="BV5" s="562">
        <f t="shared" ref="BV5:BV21" si="23">BS5+BT5-BU5</f>
        <v>8</v>
      </c>
      <c r="BW5" s="1026"/>
      <c r="BX5" s="1027"/>
      <c r="BY5" s="562">
        <f t="shared" ref="BY5:BY21" si="24">BV5+BW5-BX5</f>
        <v>8</v>
      </c>
      <c r="BZ5" s="1026"/>
      <c r="CA5" s="1027"/>
      <c r="CB5" s="562">
        <f t="shared" ref="CB5:CB21" si="25">BY5+BZ5-CA5</f>
        <v>8</v>
      </c>
      <c r="CC5" s="1026"/>
      <c r="CD5" s="1027"/>
      <c r="CE5" s="562">
        <f t="shared" ref="CE5:CE21" si="26">CB5+CC5-CD5</f>
        <v>8</v>
      </c>
      <c r="CF5" s="1026"/>
      <c r="CG5" s="1027"/>
      <c r="CH5" s="562">
        <f t="shared" ref="CH5:CH21" si="27">CE5+CF5-CG5</f>
        <v>8</v>
      </c>
      <c r="CI5" s="1026"/>
      <c r="CJ5" s="1027"/>
      <c r="CK5" s="562">
        <f t="shared" ref="CK5:CK21" si="28">CH5+CI5-CJ5</f>
        <v>8</v>
      </c>
      <c r="CL5" s="1026"/>
      <c r="CM5" s="1027"/>
      <c r="CN5" s="562">
        <f t="shared" ref="CN5:CN21" si="29">CK5+CL5-CM5</f>
        <v>8</v>
      </c>
      <c r="CO5" s="1026"/>
      <c r="CP5" s="1027"/>
      <c r="CQ5" s="562">
        <f t="shared" ref="CQ5:CQ21" si="30">CN5+CO5-CP5</f>
        <v>8</v>
      </c>
      <c r="CR5" s="1026"/>
      <c r="CS5" s="1027"/>
      <c r="CT5" s="562">
        <f t="shared" ref="CT5:CT21" si="31">CQ5+CR5-CS5</f>
        <v>8</v>
      </c>
      <c r="CU5" s="1026"/>
      <c r="CV5" s="1027"/>
      <c r="CW5" s="562">
        <f t="shared" ref="CW5:CW21" si="32">CT5+CU5-CV5</f>
        <v>8</v>
      </c>
      <c r="CX5" s="1026"/>
      <c r="CY5" s="1027"/>
      <c r="CZ5" s="562">
        <f t="shared" ref="CZ5:CZ21" si="33">CW5+CX5-CY5</f>
        <v>8</v>
      </c>
      <c r="DA5" s="1026"/>
      <c r="DB5" s="1027"/>
      <c r="DC5" s="562">
        <f t="shared" ref="DC5:DC21" si="34">CZ5+DA5-DB5</f>
        <v>8</v>
      </c>
      <c r="DD5" s="1026"/>
      <c r="DE5" s="1027"/>
      <c r="DF5" s="562">
        <f t="shared" ref="DF5:DF21" si="35">DC5+DD5-DE5</f>
        <v>8</v>
      </c>
      <c r="DG5" s="1026"/>
      <c r="DH5" s="1027"/>
      <c r="DI5" s="562">
        <f t="shared" ref="DI5:DI21" si="36">DF5+DG5-DH5</f>
        <v>8</v>
      </c>
      <c r="DJ5" s="857"/>
      <c r="DK5" s="857"/>
      <c r="DL5" s="857"/>
      <c r="DM5" s="857"/>
      <c r="DN5" s="857"/>
      <c r="DO5" s="857"/>
      <c r="DP5" s="857"/>
      <c r="DQ5" s="857"/>
      <c r="DR5" s="857"/>
      <c r="DS5" s="857"/>
      <c r="DT5" s="857"/>
    </row>
    <row r="6" spans="1:124" ht="15" customHeight="1" x14ac:dyDescent="0.3">
      <c r="A6" s="858" t="s">
        <v>476</v>
      </c>
      <c r="B6" s="1028"/>
      <c r="C6" s="828"/>
      <c r="D6" s="558">
        <f t="shared" si="0"/>
        <v>0</v>
      </c>
      <c r="E6" s="856"/>
      <c r="F6" s="1004"/>
      <c r="G6" s="1005"/>
      <c r="H6" s="562">
        <f t="shared" si="1"/>
        <v>0</v>
      </c>
      <c r="I6" s="1026"/>
      <c r="J6" s="1027"/>
      <c r="K6" s="562">
        <f t="shared" si="2"/>
        <v>0</v>
      </c>
      <c r="L6" s="1026"/>
      <c r="M6" s="1027"/>
      <c r="N6" s="562">
        <f t="shared" si="3"/>
        <v>0</v>
      </c>
      <c r="O6" s="1026"/>
      <c r="P6" s="1027"/>
      <c r="Q6" s="562">
        <f t="shared" si="4"/>
        <v>0</v>
      </c>
      <c r="R6" s="1026"/>
      <c r="S6" s="1027"/>
      <c r="T6" s="562">
        <f t="shared" si="5"/>
        <v>0</v>
      </c>
      <c r="U6" s="1026"/>
      <c r="V6" s="1027"/>
      <c r="W6" s="562">
        <f t="shared" si="6"/>
        <v>0</v>
      </c>
      <c r="X6" s="1026"/>
      <c r="Y6" s="1027"/>
      <c r="Z6" s="562">
        <f t="shared" si="7"/>
        <v>0</v>
      </c>
      <c r="AA6" s="1026"/>
      <c r="AB6" s="1027"/>
      <c r="AC6" s="562">
        <f t="shared" si="8"/>
        <v>0</v>
      </c>
      <c r="AD6" s="1026"/>
      <c r="AE6" s="1027"/>
      <c r="AF6" s="562">
        <f t="shared" si="9"/>
        <v>0</v>
      </c>
      <c r="AG6" s="1026"/>
      <c r="AH6" s="1027"/>
      <c r="AI6" s="562">
        <f t="shared" si="10"/>
        <v>0</v>
      </c>
      <c r="AJ6" s="1026"/>
      <c r="AK6" s="1027"/>
      <c r="AL6" s="562">
        <f t="shared" si="11"/>
        <v>0</v>
      </c>
      <c r="AM6" s="1026"/>
      <c r="AN6" s="1027"/>
      <c r="AO6" s="562">
        <f t="shared" si="12"/>
        <v>0</v>
      </c>
      <c r="AP6" s="1026"/>
      <c r="AQ6" s="1027"/>
      <c r="AR6" s="562">
        <f t="shared" si="13"/>
        <v>0</v>
      </c>
      <c r="AS6" s="1026"/>
      <c r="AT6" s="1027"/>
      <c r="AU6" s="562">
        <f t="shared" si="14"/>
        <v>0</v>
      </c>
      <c r="AV6" s="1026"/>
      <c r="AW6" s="1027"/>
      <c r="AX6" s="562">
        <f t="shared" si="15"/>
        <v>0</v>
      </c>
      <c r="AY6" s="1026"/>
      <c r="AZ6" s="1027"/>
      <c r="BA6" s="562">
        <f t="shared" si="16"/>
        <v>0</v>
      </c>
      <c r="BB6" s="1026"/>
      <c r="BC6" s="1027"/>
      <c r="BD6" s="562">
        <f t="shared" si="17"/>
        <v>0</v>
      </c>
      <c r="BE6" s="1026"/>
      <c r="BF6" s="1027"/>
      <c r="BG6" s="562">
        <f t="shared" si="18"/>
        <v>0</v>
      </c>
      <c r="BH6" s="1026"/>
      <c r="BI6" s="1027"/>
      <c r="BJ6" s="562">
        <f t="shared" si="19"/>
        <v>0</v>
      </c>
      <c r="BK6" s="1026"/>
      <c r="BL6" s="1027"/>
      <c r="BM6" s="562">
        <f t="shared" si="20"/>
        <v>0</v>
      </c>
      <c r="BN6" s="1026"/>
      <c r="BO6" s="1027"/>
      <c r="BP6" s="562">
        <f t="shared" si="21"/>
        <v>0</v>
      </c>
      <c r="BQ6" s="1026"/>
      <c r="BR6" s="1027"/>
      <c r="BS6" s="562">
        <f t="shared" si="22"/>
        <v>0</v>
      </c>
      <c r="BT6" s="1026"/>
      <c r="BU6" s="1027"/>
      <c r="BV6" s="562">
        <f t="shared" si="23"/>
        <v>0</v>
      </c>
      <c r="BW6" s="1026"/>
      <c r="BX6" s="1027"/>
      <c r="BY6" s="562">
        <f t="shared" si="24"/>
        <v>0</v>
      </c>
      <c r="BZ6" s="1026"/>
      <c r="CA6" s="1027"/>
      <c r="CB6" s="562">
        <f t="shared" si="25"/>
        <v>0</v>
      </c>
      <c r="CC6" s="1026"/>
      <c r="CD6" s="1027"/>
      <c r="CE6" s="562">
        <f t="shared" si="26"/>
        <v>0</v>
      </c>
      <c r="CF6" s="1026"/>
      <c r="CG6" s="1027"/>
      <c r="CH6" s="562">
        <f t="shared" si="27"/>
        <v>0</v>
      </c>
      <c r="CI6" s="1026"/>
      <c r="CJ6" s="1027"/>
      <c r="CK6" s="562">
        <f t="shared" si="28"/>
        <v>0</v>
      </c>
      <c r="CL6" s="1026"/>
      <c r="CM6" s="1027"/>
      <c r="CN6" s="562">
        <f t="shared" si="29"/>
        <v>0</v>
      </c>
      <c r="CO6" s="1026"/>
      <c r="CP6" s="1027"/>
      <c r="CQ6" s="562">
        <f t="shared" si="30"/>
        <v>0</v>
      </c>
      <c r="CR6" s="1026"/>
      <c r="CS6" s="1027"/>
      <c r="CT6" s="562">
        <f t="shared" si="31"/>
        <v>0</v>
      </c>
      <c r="CU6" s="1026"/>
      <c r="CV6" s="1027"/>
      <c r="CW6" s="562">
        <f t="shared" si="32"/>
        <v>0</v>
      </c>
      <c r="CX6" s="1026"/>
      <c r="CY6" s="1027"/>
      <c r="CZ6" s="562">
        <f t="shared" si="33"/>
        <v>0</v>
      </c>
      <c r="DA6" s="1026"/>
      <c r="DB6" s="1027"/>
      <c r="DC6" s="562">
        <f t="shared" si="34"/>
        <v>0</v>
      </c>
      <c r="DD6" s="1026"/>
      <c r="DE6" s="1027"/>
      <c r="DF6" s="562">
        <f t="shared" si="35"/>
        <v>0</v>
      </c>
      <c r="DG6" s="1026"/>
      <c r="DH6" s="1027"/>
      <c r="DI6" s="562">
        <f t="shared" si="36"/>
        <v>0</v>
      </c>
      <c r="DJ6" s="857"/>
      <c r="DK6" s="857"/>
      <c r="DL6" s="857"/>
      <c r="DM6" s="857"/>
      <c r="DN6" s="857"/>
      <c r="DO6" s="857"/>
      <c r="DP6" s="857"/>
      <c r="DQ6" s="857"/>
      <c r="DR6" s="857"/>
      <c r="DS6" s="857"/>
      <c r="DT6" s="857"/>
    </row>
    <row r="7" spans="1:124" ht="18" customHeight="1" x14ac:dyDescent="0.3">
      <c r="A7" s="569">
        <f>D21</f>
        <v>8</v>
      </c>
      <c r="B7" s="859"/>
      <c r="C7" s="828"/>
      <c r="D7" s="558">
        <f t="shared" si="0"/>
        <v>0</v>
      </c>
      <c r="E7" s="856"/>
      <c r="F7" s="1004"/>
      <c r="G7" s="1007"/>
      <c r="H7" s="562">
        <f t="shared" si="1"/>
        <v>0</v>
      </c>
      <c r="I7" s="1004"/>
      <c r="J7" s="1007"/>
      <c r="K7" s="562">
        <f t="shared" si="2"/>
        <v>0</v>
      </c>
      <c r="L7" s="1004"/>
      <c r="M7" s="1007"/>
      <c r="N7" s="562">
        <f t="shared" si="3"/>
        <v>0</v>
      </c>
      <c r="O7" s="1004"/>
      <c r="P7" s="1007"/>
      <c r="Q7" s="562">
        <f t="shared" si="4"/>
        <v>0</v>
      </c>
      <c r="R7" s="1004"/>
      <c r="S7" s="1007"/>
      <c r="T7" s="562">
        <f t="shared" si="5"/>
        <v>0</v>
      </c>
      <c r="U7" s="1004"/>
      <c r="V7" s="1007"/>
      <c r="W7" s="562">
        <f t="shared" si="6"/>
        <v>0</v>
      </c>
      <c r="X7" s="1004"/>
      <c r="Y7" s="1007"/>
      <c r="Z7" s="562">
        <f t="shared" si="7"/>
        <v>0</v>
      </c>
      <c r="AA7" s="1004"/>
      <c r="AB7" s="1007"/>
      <c r="AC7" s="562">
        <f t="shared" si="8"/>
        <v>0</v>
      </c>
      <c r="AD7" s="1004"/>
      <c r="AE7" s="1007"/>
      <c r="AF7" s="562">
        <f t="shared" si="9"/>
        <v>0</v>
      </c>
      <c r="AG7" s="1004"/>
      <c r="AH7" s="1007"/>
      <c r="AI7" s="562">
        <f t="shared" si="10"/>
        <v>0</v>
      </c>
      <c r="AJ7" s="1004"/>
      <c r="AK7" s="1007"/>
      <c r="AL7" s="562">
        <f t="shared" si="11"/>
        <v>0</v>
      </c>
      <c r="AM7" s="1004"/>
      <c r="AN7" s="1007"/>
      <c r="AO7" s="562">
        <f t="shared" si="12"/>
        <v>0</v>
      </c>
      <c r="AP7" s="1004"/>
      <c r="AQ7" s="1007"/>
      <c r="AR7" s="562">
        <f t="shared" si="13"/>
        <v>0</v>
      </c>
      <c r="AS7" s="1004"/>
      <c r="AT7" s="1007"/>
      <c r="AU7" s="562">
        <f t="shared" si="14"/>
        <v>0</v>
      </c>
      <c r="AV7" s="1004"/>
      <c r="AW7" s="1007"/>
      <c r="AX7" s="562">
        <f t="shared" si="15"/>
        <v>0</v>
      </c>
      <c r="AY7" s="1004"/>
      <c r="AZ7" s="1007"/>
      <c r="BA7" s="562">
        <f t="shared" si="16"/>
        <v>0</v>
      </c>
      <c r="BB7" s="1004"/>
      <c r="BC7" s="1007"/>
      <c r="BD7" s="562">
        <f t="shared" si="17"/>
        <v>0</v>
      </c>
      <c r="BE7" s="1004"/>
      <c r="BF7" s="1007"/>
      <c r="BG7" s="562">
        <f t="shared" si="18"/>
        <v>0</v>
      </c>
      <c r="BH7" s="1004"/>
      <c r="BI7" s="1007"/>
      <c r="BJ7" s="562">
        <f t="shared" si="19"/>
        <v>0</v>
      </c>
      <c r="BK7" s="1004"/>
      <c r="BL7" s="1007"/>
      <c r="BM7" s="562">
        <f t="shared" si="20"/>
        <v>0</v>
      </c>
      <c r="BN7" s="1004"/>
      <c r="BO7" s="1007"/>
      <c r="BP7" s="562">
        <f t="shared" si="21"/>
        <v>0</v>
      </c>
      <c r="BQ7" s="1004"/>
      <c r="BR7" s="1007"/>
      <c r="BS7" s="562">
        <f t="shared" si="22"/>
        <v>0</v>
      </c>
      <c r="BT7" s="1004"/>
      <c r="BU7" s="1007"/>
      <c r="BV7" s="562">
        <f t="shared" si="23"/>
        <v>0</v>
      </c>
      <c r="BW7" s="1004"/>
      <c r="BX7" s="1007"/>
      <c r="BY7" s="562">
        <f t="shared" si="24"/>
        <v>0</v>
      </c>
      <c r="BZ7" s="1004"/>
      <c r="CA7" s="1007"/>
      <c r="CB7" s="562">
        <f t="shared" si="25"/>
        <v>0</v>
      </c>
      <c r="CC7" s="1004"/>
      <c r="CD7" s="1007"/>
      <c r="CE7" s="562">
        <f t="shared" si="26"/>
        <v>0</v>
      </c>
      <c r="CF7" s="1004"/>
      <c r="CG7" s="1007"/>
      <c r="CH7" s="562">
        <f t="shared" si="27"/>
        <v>0</v>
      </c>
      <c r="CI7" s="1004"/>
      <c r="CJ7" s="1007"/>
      <c r="CK7" s="562">
        <f t="shared" si="28"/>
        <v>0</v>
      </c>
      <c r="CL7" s="1004"/>
      <c r="CM7" s="1007"/>
      <c r="CN7" s="562">
        <f t="shared" si="29"/>
        <v>0</v>
      </c>
      <c r="CO7" s="1004"/>
      <c r="CP7" s="1007"/>
      <c r="CQ7" s="562">
        <f t="shared" si="30"/>
        <v>0</v>
      </c>
      <c r="CR7" s="1004"/>
      <c r="CS7" s="1007"/>
      <c r="CT7" s="562">
        <f t="shared" si="31"/>
        <v>0</v>
      </c>
      <c r="CU7" s="1004"/>
      <c r="CV7" s="1007"/>
      <c r="CW7" s="562">
        <f t="shared" si="32"/>
        <v>0</v>
      </c>
      <c r="CX7" s="1004"/>
      <c r="CY7" s="1007"/>
      <c r="CZ7" s="562">
        <f t="shared" si="33"/>
        <v>0</v>
      </c>
      <c r="DA7" s="1004"/>
      <c r="DB7" s="1007"/>
      <c r="DC7" s="562">
        <f t="shared" si="34"/>
        <v>0</v>
      </c>
      <c r="DD7" s="1004"/>
      <c r="DE7" s="1007"/>
      <c r="DF7" s="562">
        <f t="shared" si="35"/>
        <v>0</v>
      </c>
      <c r="DG7" s="1004"/>
      <c r="DH7" s="1007"/>
      <c r="DI7" s="562">
        <f t="shared" si="36"/>
        <v>0</v>
      </c>
      <c r="DJ7" s="857"/>
      <c r="DK7" s="857"/>
      <c r="DL7" s="857"/>
      <c r="DM7" s="857"/>
      <c r="DN7" s="857"/>
      <c r="DO7" s="857"/>
      <c r="DP7" s="857"/>
      <c r="DQ7" s="857"/>
      <c r="DR7" s="857"/>
      <c r="DS7" s="857"/>
      <c r="DT7" s="857"/>
    </row>
    <row r="8" spans="1:124" ht="13.5" customHeight="1" x14ac:dyDescent="0.3">
      <c r="A8" s="860"/>
      <c r="B8" s="859"/>
      <c r="C8" s="828"/>
      <c r="D8" s="558">
        <f t="shared" si="0"/>
        <v>0</v>
      </c>
      <c r="E8" s="856"/>
      <c r="F8" s="1004"/>
      <c r="G8" s="1005"/>
      <c r="H8" s="562">
        <f t="shared" si="1"/>
        <v>0</v>
      </c>
      <c r="I8" s="1004"/>
      <c r="J8" s="1005"/>
      <c r="K8" s="562">
        <f t="shared" si="2"/>
        <v>0</v>
      </c>
      <c r="L8" s="1004"/>
      <c r="M8" s="1005"/>
      <c r="N8" s="562">
        <f t="shared" si="3"/>
        <v>0</v>
      </c>
      <c r="O8" s="1004"/>
      <c r="P8" s="1005"/>
      <c r="Q8" s="562">
        <f t="shared" si="4"/>
        <v>0</v>
      </c>
      <c r="R8" s="1004"/>
      <c r="S8" s="1005"/>
      <c r="T8" s="562">
        <f t="shared" si="5"/>
        <v>0</v>
      </c>
      <c r="U8" s="1004"/>
      <c r="V8" s="1005"/>
      <c r="W8" s="562">
        <f t="shared" si="6"/>
        <v>0</v>
      </c>
      <c r="X8" s="1004"/>
      <c r="Y8" s="1005"/>
      <c r="Z8" s="562">
        <f t="shared" si="7"/>
        <v>0</v>
      </c>
      <c r="AA8" s="1004"/>
      <c r="AB8" s="1005"/>
      <c r="AC8" s="562">
        <f t="shared" si="8"/>
        <v>0</v>
      </c>
      <c r="AD8" s="1004"/>
      <c r="AE8" s="1005"/>
      <c r="AF8" s="562">
        <f t="shared" si="9"/>
        <v>0</v>
      </c>
      <c r="AG8" s="1004"/>
      <c r="AH8" s="1005"/>
      <c r="AI8" s="562">
        <f t="shared" si="10"/>
        <v>0</v>
      </c>
      <c r="AJ8" s="1004"/>
      <c r="AK8" s="1005"/>
      <c r="AL8" s="562">
        <f t="shared" si="11"/>
        <v>0</v>
      </c>
      <c r="AM8" s="1004"/>
      <c r="AN8" s="1005"/>
      <c r="AO8" s="562">
        <f t="shared" si="12"/>
        <v>0</v>
      </c>
      <c r="AP8" s="1004"/>
      <c r="AQ8" s="1005"/>
      <c r="AR8" s="562">
        <f t="shared" si="13"/>
        <v>0</v>
      </c>
      <c r="AS8" s="1004"/>
      <c r="AT8" s="1005"/>
      <c r="AU8" s="562">
        <f t="shared" si="14"/>
        <v>0</v>
      </c>
      <c r="AV8" s="1004"/>
      <c r="AW8" s="1005"/>
      <c r="AX8" s="562">
        <f t="shared" si="15"/>
        <v>0</v>
      </c>
      <c r="AY8" s="1004"/>
      <c r="AZ8" s="1005"/>
      <c r="BA8" s="562">
        <f t="shared" si="16"/>
        <v>0</v>
      </c>
      <c r="BB8" s="1004"/>
      <c r="BC8" s="1005"/>
      <c r="BD8" s="562">
        <f t="shared" si="17"/>
        <v>0</v>
      </c>
      <c r="BE8" s="1004"/>
      <c r="BF8" s="1005"/>
      <c r="BG8" s="562">
        <f t="shared" si="18"/>
        <v>0</v>
      </c>
      <c r="BH8" s="1004"/>
      <c r="BI8" s="1005"/>
      <c r="BJ8" s="562">
        <f t="shared" si="19"/>
        <v>0</v>
      </c>
      <c r="BK8" s="1004"/>
      <c r="BL8" s="1005"/>
      <c r="BM8" s="562">
        <f t="shared" si="20"/>
        <v>0</v>
      </c>
      <c r="BN8" s="1004"/>
      <c r="BO8" s="1005"/>
      <c r="BP8" s="562">
        <f t="shared" si="21"/>
        <v>0</v>
      </c>
      <c r="BQ8" s="1004"/>
      <c r="BR8" s="1005"/>
      <c r="BS8" s="562">
        <f t="shared" si="22"/>
        <v>0</v>
      </c>
      <c r="BT8" s="1004"/>
      <c r="BU8" s="1005"/>
      <c r="BV8" s="562">
        <f t="shared" si="23"/>
        <v>0</v>
      </c>
      <c r="BW8" s="1004"/>
      <c r="BX8" s="1005"/>
      <c r="BY8" s="562">
        <f t="shared" si="24"/>
        <v>0</v>
      </c>
      <c r="BZ8" s="1004"/>
      <c r="CA8" s="1005"/>
      <c r="CB8" s="562">
        <f t="shared" si="25"/>
        <v>0</v>
      </c>
      <c r="CC8" s="1004"/>
      <c r="CD8" s="1005"/>
      <c r="CE8" s="562">
        <f t="shared" si="26"/>
        <v>0</v>
      </c>
      <c r="CF8" s="1004"/>
      <c r="CG8" s="1005"/>
      <c r="CH8" s="562">
        <f t="shared" si="27"/>
        <v>0</v>
      </c>
      <c r="CI8" s="1004"/>
      <c r="CJ8" s="1005"/>
      <c r="CK8" s="562">
        <f t="shared" si="28"/>
        <v>0</v>
      </c>
      <c r="CL8" s="1004"/>
      <c r="CM8" s="1005"/>
      <c r="CN8" s="562">
        <f t="shared" si="29"/>
        <v>0</v>
      </c>
      <c r="CO8" s="1004"/>
      <c r="CP8" s="1005"/>
      <c r="CQ8" s="562">
        <f t="shared" si="30"/>
        <v>0</v>
      </c>
      <c r="CR8" s="1004"/>
      <c r="CS8" s="1005"/>
      <c r="CT8" s="562">
        <f t="shared" si="31"/>
        <v>0</v>
      </c>
      <c r="CU8" s="1004"/>
      <c r="CV8" s="1005"/>
      <c r="CW8" s="562">
        <f t="shared" si="32"/>
        <v>0</v>
      </c>
      <c r="CX8" s="1004"/>
      <c r="CY8" s="1005"/>
      <c r="CZ8" s="562">
        <f t="shared" si="33"/>
        <v>0</v>
      </c>
      <c r="DA8" s="1004"/>
      <c r="DB8" s="1005"/>
      <c r="DC8" s="562">
        <f t="shared" si="34"/>
        <v>0</v>
      </c>
      <c r="DD8" s="1004"/>
      <c r="DE8" s="1005"/>
      <c r="DF8" s="562">
        <f t="shared" si="35"/>
        <v>0</v>
      </c>
      <c r="DG8" s="1004"/>
      <c r="DH8" s="1005"/>
      <c r="DI8" s="562">
        <f t="shared" si="36"/>
        <v>0</v>
      </c>
      <c r="DJ8" s="857"/>
      <c r="DK8" s="857"/>
      <c r="DL8" s="857"/>
      <c r="DM8" s="857"/>
      <c r="DN8" s="857"/>
      <c r="DO8" s="857"/>
      <c r="DP8" s="857"/>
      <c r="DQ8" s="857"/>
      <c r="DR8" s="857"/>
      <c r="DS8" s="857"/>
      <c r="DT8" s="857"/>
    </row>
    <row r="9" spans="1:124" ht="14.25" customHeight="1" x14ac:dyDescent="0.3">
      <c r="A9" s="860"/>
      <c r="B9" s="859"/>
      <c r="C9" s="828"/>
      <c r="D9" s="558">
        <f t="shared" si="0"/>
        <v>0</v>
      </c>
      <c r="E9" s="856"/>
      <c r="F9" s="1004"/>
      <c r="G9" s="1005"/>
      <c r="H9" s="562">
        <f t="shared" si="1"/>
        <v>0</v>
      </c>
      <c r="I9" s="1004"/>
      <c r="J9" s="1005"/>
      <c r="K9" s="562">
        <f t="shared" si="2"/>
        <v>0</v>
      </c>
      <c r="L9" s="1004"/>
      <c r="M9" s="1005"/>
      <c r="N9" s="562">
        <f t="shared" si="3"/>
        <v>0</v>
      </c>
      <c r="O9" s="1004"/>
      <c r="P9" s="1005"/>
      <c r="Q9" s="562">
        <f t="shared" si="4"/>
        <v>0</v>
      </c>
      <c r="R9" s="1004"/>
      <c r="S9" s="1005"/>
      <c r="T9" s="562">
        <f t="shared" si="5"/>
        <v>0</v>
      </c>
      <c r="U9" s="1004"/>
      <c r="V9" s="1005"/>
      <c r="W9" s="562">
        <f t="shared" si="6"/>
        <v>0</v>
      </c>
      <c r="X9" s="1004"/>
      <c r="Y9" s="1005"/>
      <c r="Z9" s="562">
        <f t="shared" si="7"/>
        <v>0</v>
      </c>
      <c r="AA9" s="1004"/>
      <c r="AB9" s="1005"/>
      <c r="AC9" s="562">
        <f t="shared" si="8"/>
        <v>0</v>
      </c>
      <c r="AD9" s="1004"/>
      <c r="AE9" s="1005"/>
      <c r="AF9" s="562">
        <f t="shared" si="9"/>
        <v>0</v>
      </c>
      <c r="AG9" s="1004"/>
      <c r="AH9" s="1005"/>
      <c r="AI9" s="562">
        <f t="shared" si="10"/>
        <v>0</v>
      </c>
      <c r="AJ9" s="1004"/>
      <c r="AK9" s="1005"/>
      <c r="AL9" s="562">
        <f t="shared" si="11"/>
        <v>0</v>
      </c>
      <c r="AM9" s="1004"/>
      <c r="AN9" s="1005"/>
      <c r="AO9" s="562">
        <f t="shared" si="12"/>
        <v>0</v>
      </c>
      <c r="AP9" s="1004"/>
      <c r="AQ9" s="1005"/>
      <c r="AR9" s="562">
        <f t="shared" si="13"/>
        <v>0</v>
      </c>
      <c r="AS9" s="1004"/>
      <c r="AT9" s="1005"/>
      <c r="AU9" s="562">
        <f t="shared" si="14"/>
        <v>0</v>
      </c>
      <c r="AV9" s="1004"/>
      <c r="AW9" s="1005"/>
      <c r="AX9" s="562">
        <f t="shared" si="15"/>
        <v>0</v>
      </c>
      <c r="AY9" s="1004"/>
      <c r="AZ9" s="1005"/>
      <c r="BA9" s="562">
        <f t="shared" si="16"/>
        <v>0</v>
      </c>
      <c r="BB9" s="1004"/>
      <c r="BC9" s="1005"/>
      <c r="BD9" s="562">
        <f t="shared" si="17"/>
        <v>0</v>
      </c>
      <c r="BE9" s="1004"/>
      <c r="BF9" s="1005"/>
      <c r="BG9" s="562">
        <f t="shared" si="18"/>
        <v>0</v>
      </c>
      <c r="BH9" s="1004"/>
      <c r="BI9" s="1005"/>
      <c r="BJ9" s="562">
        <f t="shared" si="19"/>
        <v>0</v>
      </c>
      <c r="BK9" s="1004"/>
      <c r="BL9" s="1005"/>
      <c r="BM9" s="562">
        <f t="shared" si="20"/>
        <v>0</v>
      </c>
      <c r="BN9" s="1004"/>
      <c r="BO9" s="1005"/>
      <c r="BP9" s="562">
        <f t="shared" si="21"/>
        <v>0</v>
      </c>
      <c r="BQ9" s="1004"/>
      <c r="BR9" s="1005"/>
      <c r="BS9" s="562">
        <f t="shared" si="22"/>
        <v>0</v>
      </c>
      <c r="BT9" s="1004"/>
      <c r="BU9" s="1005"/>
      <c r="BV9" s="562">
        <f t="shared" si="23"/>
        <v>0</v>
      </c>
      <c r="BW9" s="1004"/>
      <c r="BX9" s="1005"/>
      <c r="BY9" s="562">
        <f t="shared" si="24"/>
        <v>0</v>
      </c>
      <c r="BZ9" s="1004"/>
      <c r="CA9" s="1005"/>
      <c r="CB9" s="562">
        <f t="shared" si="25"/>
        <v>0</v>
      </c>
      <c r="CC9" s="1004"/>
      <c r="CD9" s="1005"/>
      <c r="CE9" s="562">
        <f t="shared" si="26"/>
        <v>0</v>
      </c>
      <c r="CF9" s="1004"/>
      <c r="CG9" s="1005"/>
      <c r="CH9" s="562">
        <f t="shared" si="27"/>
        <v>0</v>
      </c>
      <c r="CI9" s="1004"/>
      <c r="CJ9" s="1005"/>
      <c r="CK9" s="562">
        <f t="shared" si="28"/>
        <v>0</v>
      </c>
      <c r="CL9" s="1004"/>
      <c r="CM9" s="1005"/>
      <c r="CN9" s="562">
        <f t="shared" si="29"/>
        <v>0</v>
      </c>
      <c r="CO9" s="1004"/>
      <c r="CP9" s="1005"/>
      <c r="CQ9" s="562">
        <f t="shared" si="30"/>
        <v>0</v>
      </c>
      <c r="CR9" s="1004"/>
      <c r="CS9" s="1005"/>
      <c r="CT9" s="562">
        <f t="shared" si="31"/>
        <v>0</v>
      </c>
      <c r="CU9" s="1004"/>
      <c r="CV9" s="1005"/>
      <c r="CW9" s="562">
        <f t="shared" si="32"/>
        <v>0</v>
      </c>
      <c r="CX9" s="1004"/>
      <c r="CY9" s="1005"/>
      <c r="CZ9" s="562">
        <f t="shared" si="33"/>
        <v>0</v>
      </c>
      <c r="DA9" s="1004"/>
      <c r="DB9" s="1005"/>
      <c r="DC9" s="562">
        <f t="shared" si="34"/>
        <v>0</v>
      </c>
      <c r="DD9" s="1004"/>
      <c r="DE9" s="1005"/>
      <c r="DF9" s="562">
        <f t="shared" si="35"/>
        <v>0</v>
      </c>
      <c r="DG9" s="1004"/>
      <c r="DH9" s="1005"/>
      <c r="DI9" s="562">
        <f t="shared" si="36"/>
        <v>0</v>
      </c>
      <c r="DJ9" s="857"/>
      <c r="DK9" s="857"/>
      <c r="DL9" s="857"/>
      <c r="DM9" s="857"/>
      <c r="DN9" s="857"/>
      <c r="DO9" s="857"/>
      <c r="DP9" s="857"/>
      <c r="DQ9" s="857"/>
      <c r="DR9" s="857"/>
      <c r="DS9" s="857"/>
      <c r="DT9" s="857"/>
    </row>
    <row r="10" spans="1:124" ht="14.25" hidden="1" customHeight="1" x14ac:dyDescent="0.3">
      <c r="A10" s="858"/>
      <c r="B10" s="859"/>
      <c r="C10" s="828"/>
      <c r="D10" s="558">
        <f t="shared" si="0"/>
        <v>0</v>
      </c>
      <c r="E10" s="856"/>
      <c r="F10" s="1004"/>
      <c r="G10" s="1005"/>
      <c r="H10" s="562">
        <f t="shared" si="1"/>
        <v>0</v>
      </c>
      <c r="I10" s="1004"/>
      <c r="J10" s="1005"/>
      <c r="K10" s="562">
        <f t="shared" si="2"/>
        <v>0</v>
      </c>
      <c r="L10" s="1004"/>
      <c r="M10" s="1005"/>
      <c r="N10" s="562">
        <f t="shared" si="3"/>
        <v>0</v>
      </c>
      <c r="O10" s="1004"/>
      <c r="P10" s="1005"/>
      <c r="Q10" s="562">
        <f t="shared" si="4"/>
        <v>0</v>
      </c>
      <c r="R10" s="1004"/>
      <c r="S10" s="1005"/>
      <c r="T10" s="562">
        <f t="shared" si="5"/>
        <v>0</v>
      </c>
      <c r="U10" s="1004"/>
      <c r="V10" s="1005"/>
      <c r="W10" s="562">
        <f t="shared" si="6"/>
        <v>0</v>
      </c>
      <c r="X10" s="1004"/>
      <c r="Y10" s="1005"/>
      <c r="Z10" s="562">
        <f t="shared" si="7"/>
        <v>0</v>
      </c>
      <c r="AA10" s="1004"/>
      <c r="AB10" s="1005"/>
      <c r="AC10" s="562">
        <f t="shared" si="8"/>
        <v>0</v>
      </c>
      <c r="AD10" s="1004"/>
      <c r="AE10" s="1005"/>
      <c r="AF10" s="562">
        <f t="shared" si="9"/>
        <v>0</v>
      </c>
      <c r="AG10" s="1004"/>
      <c r="AH10" s="1005"/>
      <c r="AI10" s="562">
        <f t="shared" si="10"/>
        <v>0</v>
      </c>
      <c r="AJ10" s="1004"/>
      <c r="AK10" s="1005"/>
      <c r="AL10" s="562">
        <f t="shared" si="11"/>
        <v>0</v>
      </c>
      <c r="AM10" s="1004"/>
      <c r="AN10" s="1005"/>
      <c r="AO10" s="562">
        <f t="shared" si="12"/>
        <v>0</v>
      </c>
      <c r="AP10" s="1004"/>
      <c r="AQ10" s="1005"/>
      <c r="AR10" s="562">
        <f t="shared" si="13"/>
        <v>0</v>
      </c>
      <c r="AS10" s="1004"/>
      <c r="AT10" s="1005"/>
      <c r="AU10" s="562">
        <f t="shared" si="14"/>
        <v>0</v>
      </c>
      <c r="AV10" s="1004"/>
      <c r="AW10" s="1005"/>
      <c r="AX10" s="562">
        <f t="shared" si="15"/>
        <v>0</v>
      </c>
      <c r="AY10" s="1004"/>
      <c r="AZ10" s="1005"/>
      <c r="BA10" s="562">
        <f t="shared" si="16"/>
        <v>0</v>
      </c>
      <c r="BB10" s="1004"/>
      <c r="BC10" s="1005"/>
      <c r="BD10" s="562">
        <f t="shared" si="17"/>
        <v>0</v>
      </c>
      <c r="BE10" s="1004"/>
      <c r="BF10" s="1005"/>
      <c r="BG10" s="562">
        <f t="shared" si="18"/>
        <v>0</v>
      </c>
      <c r="BH10" s="1004"/>
      <c r="BI10" s="1005"/>
      <c r="BJ10" s="562">
        <f t="shared" si="19"/>
        <v>0</v>
      </c>
      <c r="BK10" s="1004"/>
      <c r="BL10" s="1005"/>
      <c r="BM10" s="562">
        <f t="shared" si="20"/>
        <v>0</v>
      </c>
      <c r="BN10" s="1004"/>
      <c r="BO10" s="1005"/>
      <c r="BP10" s="562">
        <f t="shared" si="21"/>
        <v>0</v>
      </c>
      <c r="BQ10" s="1004"/>
      <c r="BR10" s="1005"/>
      <c r="BS10" s="562">
        <f t="shared" si="22"/>
        <v>0</v>
      </c>
      <c r="BT10" s="1004"/>
      <c r="BU10" s="1005"/>
      <c r="BV10" s="562">
        <f t="shared" si="23"/>
        <v>0</v>
      </c>
      <c r="BW10" s="1004"/>
      <c r="BX10" s="1005"/>
      <c r="BY10" s="562">
        <f t="shared" si="24"/>
        <v>0</v>
      </c>
      <c r="BZ10" s="1004"/>
      <c r="CA10" s="1005"/>
      <c r="CB10" s="562">
        <f t="shared" si="25"/>
        <v>0</v>
      </c>
      <c r="CC10" s="1004"/>
      <c r="CD10" s="1005"/>
      <c r="CE10" s="562">
        <f t="shared" si="26"/>
        <v>0</v>
      </c>
      <c r="CF10" s="1004"/>
      <c r="CG10" s="1005"/>
      <c r="CH10" s="562">
        <f t="shared" si="27"/>
        <v>0</v>
      </c>
      <c r="CI10" s="1004"/>
      <c r="CJ10" s="1005"/>
      <c r="CK10" s="562">
        <f t="shared" si="28"/>
        <v>0</v>
      </c>
      <c r="CL10" s="1004"/>
      <c r="CM10" s="1005"/>
      <c r="CN10" s="562">
        <f t="shared" si="29"/>
        <v>0</v>
      </c>
      <c r="CO10" s="1004"/>
      <c r="CP10" s="1005"/>
      <c r="CQ10" s="562">
        <f t="shared" si="30"/>
        <v>0</v>
      </c>
      <c r="CR10" s="1004"/>
      <c r="CS10" s="1005"/>
      <c r="CT10" s="562">
        <f t="shared" si="31"/>
        <v>0</v>
      </c>
      <c r="CU10" s="1004"/>
      <c r="CV10" s="1005"/>
      <c r="CW10" s="562">
        <f t="shared" si="32"/>
        <v>0</v>
      </c>
      <c r="CX10" s="1004"/>
      <c r="CY10" s="1005"/>
      <c r="CZ10" s="562">
        <f t="shared" si="33"/>
        <v>0</v>
      </c>
      <c r="DA10" s="1004"/>
      <c r="DB10" s="1005"/>
      <c r="DC10" s="562">
        <f t="shared" si="34"/>
        <v>0</v>
      </c>
      <c r="DD10" s="1004"/>
      <c r="DE10" s="1005"/>
      <c r="DF10" s="562">
        <f t="shared" si="35"/>
        <v>0</v>
      </c>
      <c r="DG10" s="1004"/>
      <c r="DH10" s="1005"/>
      <c r="DI10" s="562">
        <f t="shared" si="36"/>
        <v>0</v>
      </c>
      <c r="DJ10" s="857"/>
      <c r="DK10" s="857"/>
      <c r="DL10" s="857"/>
      <c r="DM10" s="857"/>
      <c r="DN10" s="857"/>
      <c r="DO10" s="857"/>
      <c r="DP10" s="857"/>
      <c r="DQ10" s="857"/>
      <c r="DR10" s="857"/>
      <c r="DS10" s="857"/>
      <c r="DT10" s="857"/>
    </row>
    <row r="11" spans="1:124" ht="14.25" hidden="1" customHeight="1" x14ac:dyDescent="0.3">
      <c r="A11" s="860"/>
      <c r="B11" s="859"/>
      <c r="C11" s="828"/>
      <c r="D11" s="558">
        <f t="shared" si="0"/>
        <v>0</v>
      </c>
      <c r="E11" s="856"/>
      <c r="F11" s="1004"/>
      <c r="G11" s="1005"/>
      <c r="H11" s="562">
        <f t="shared" si="1"/>
        <v>0</v>
      </c>
      <c r="I11" s="1004"/>
      <c r="J11" s="1005"/>
      <c r="K11" s="562">
        <f t="shared" si="2"/>
        <v>0</v>
      </c>
      <c r="L11" s="1004"/>
      <c r="M11" s="1005"/>
      <c r="N11" s="562">
        <f t="shared" si="3"/>
        <v>0</v>
      </c>
      <c r="O11" s="1004"/>
      <c r="P11" s="1005"/>
      <c r="Q11" s="562">
        <f t="shared" si="4"/>
        <v>0</v>
      </c>
      <c r="R11" s="1004"/>
      <c r="S11" s="1005"/>
      <c r="T11" s="562">
        <f t="shared" si="5"/>
        <v>0</v>
      </c>
      <c r="U11" s="1004"/>
      <c r="V11" s="1005"/>
      <c r="W11" s="562">
        <f t="shared" si="6"/>
        <v>0</v>
      </c>
      <c r="X11" s="1004"/>
      <c r="Y11" s="1005"/>
      <c r="Z11" s="562">
        <f t="shared" si="7"/>
        <v>0</v>
      </c>
      <c r="AA11" s="1004"/>
      <c r="AB11" s="1005"/>
      <c r="AC11" s="562">
        <f t="shared" si="8"/>
        <v>0</v>
      </c>
      <c r="AD11" s="1004"/>
      <c r="AE11" s="1005"/>
      <c r="AF11" s="562">
        <f t="shared" si="9"/>
        <v>0</v>
      </c>
      <c r="AG11" s="1004"/>
      <c r="AH11" s="1005"/>
      <c r="AI11" s="562">
        <f t="shared" si="10"/>
        <v>0</v>
      </c>
      <c r="AJ11" s="1004"/>
      <c r="AK11" s="1005"/>
      <c r="AL11" s="562">
        <f t="shared" si="11"/>
        <v>0</v>
      </c>
      <c r="AM11" s="1004"/>
      <c r="AN11" s="1005"/>
      <c r="AO11" s="562">
        <f t="shared" si="12"/>
        <v>0</v>
      </c>
      <c r="AP11" s="1004"/>
      <c r="AQ11" s="1005"/>
      <c r="AR11" s="562">
        <f t="shared" si="13"/>
        <v>0</v>
      </c>
      <c r="AS11" s="1004"/>
      <c r="AT11" s="1005"/>
      <c r="AU11" s="562">
        <f t="shared" si="14"/>
        <v>0</v>
      </c>
      <c r="AV11" s="1004"/>
      <c r="AW11" s="1005"/>
      <c r="AX11" s="562">
        <f t="shared" si="15"/>
        <v>0</v>
      </c>
      <c r="AY11" s="1004"/>
      <c r="AZ11" s="1005"/>
      <c r="BA11" s="562">
        <f t="shared" si="16"/>
        <v>0</v>
      </c>
      <c r="BB11" s="1004"/>
      <c r="BC11" s="1005"/>
      <c r="BD11" s="562">
        <f t="shared" si="17"/>
        <v>0</v>
      </c>
      <c r="BE11" s="1004"/>
      <c r="BF11" s="1005"/>
      <c r="BG11" s="562">
        <f t="shared" si="18"/>
        <v>0</v>
      </c>
      <c r="BH11" s="1004"/>
      <c r="BI11" s="1005"/>
      <c r="BJ11" s="562">
        <f t="shared" si="19"/>
        <v>0</v>
      </c>
      <c r="BK11" s="1004"/>
      <c r="BL11" s="1005"/>
      <c r="BM11" s="562">
        <f t="shared" si="20"/>
        <v>0</v>
      </c>
      <c r="BN11" s="1004"/>
      <c r="BO11" s="1005"/>
      <c r="BP11" s="562">
        <f t="shared" si="21"/>
        <v>0</v>
      </c>
      <c r="BQ11" s="1004"/>
      <c r="BR11" s="1005"/>
      <c r="BS11" s="562">
        <f t="shared" si="22"/>
        <v>0</v>
      </c>
      <c r="BT11" s="1004"/>
      <c r="BU11" s="1005"/>
      <c r="BV11" s="562">
        <f t="shared" si="23"/>
        <v>0</v>
      </c>
      <c r="BW11" s="1004"/>
      <c r="BX11" s="1005"/>
      <c r="BY11" s="562">
        <f t="shared" si="24"/>
        <v>0</v>
      </c>
      <c r="BZ11" s="1004"/>
      <c r="CA11" s="1005"/>
      <c r="CB11" s="562">
        <f t="shared" si="25"/>
        <v>0</v>
      </c>
      <c r="CC11" s="1004"/>
      <c r="CD11" s="1005"/>
      <c r="CE11" s="562">
        <f t="shared" si="26"/>
        <v>0</v>
      </c>
      <c r="CF11" s="1004"/>
      <c r="CG11" s="1005"/>
      <c r="CH11" s="562">
        <f t="shared" si="27"/>
        <v>0</v>
      </c>
      <c r="CI11" s="1004"/>
      <c r="CJ11" s="1005"/>
      <c r="CK11" s="562">
        <f t="shared" si="28"/>
        <v>0</v>
      </c>
      <c r="CL11" s="1004"/>
      <c r="CM11" s="1005"/>
      <c r="CN11" s="562">
        <f t="shared" si="29"/>
        <v>0</v>
      </c>
      <c r="CO11" s="1004"/>
      <c r="CP11" s="1005"/>
      <c r="CQ11" s="562">
        <f t="shared" si="30"/>
        <v>0</v>
      </c>
      <c r="CR11" s="1004"/>
      <c r="CS11" s="1005"/>
      <c r="CT11" s="562">
        <f t="shared" si="31"/>
        <v>0</v>
      </c>
      <c r="CU11" s="1004"/>
      <c r="CV11" s="1005"/>
      <c r="CW11" s="562">
        <f t="shared" si="32"/>
        <v>0</v>
      </c>
      <c r="CX11" s="1004"/>
      <c r="CY11" s="1005"/>
      <c r="CZ11" s="562">
        <f t="shared" si="33"/>
        <v>0</v>
      </c>
      <c r="DA11" s="1004"/>
      <c r="DB11" s="1005"/>
      <c r="DC11" s="562">
        <f t="shared" si="34"/>
        <v>0</v>
      </c>
      <c r="DD11" s="1004"/>
      <c r="DE11" s="1005"/>
      <c r="DF11" s="562">
        <f t="shared" si="35"/>
        <v>0</v>
      </c>
      <c r="DG11" s="1004"/>
      <c r="DH11" s="1005"/>
      <c r="DI11" s="562">
        <f t="shared" si="36"/>
        <v>0</v>
      </c>
      <c r="DJ11" s="857"/>
      <c r="DK11" s="857"/>
      <c r="DL11" s="857"/>
      <c r="DM11" s="857"/>
      <c r="DN11" s="857"/>
      <c r="DO11" s="857"/>
      <c r="DP11" s="857"/>
      <c r="DQ11" s="857"/>
      <c r="DR11" s="857"/>
      <c r="DS11" s="857"/>
      <c r="DT11" s="857"/>
    </row>
    <row r="12" spans="1:124" ht="14.25" hidden="1" customHeight="1" x14ac:dyDescent="0.3">
      <c r="A12" s="860"/>
      <c r="B12" s="859"/>
      <c r="C12" s="828"/>
      <c r="D12" s="558">
        <f t="shared" si="0"/>
        <v>0</v>
      </c>
      <c r="E12" s="856"/>
      <c r="F12" s="1004"/>
      <c r="G12" s="1005"/>
      <c r="H12" s="562">
        <f t="shared" si="1"/>
        <v>0</v>
      </c>
      <c r="I12" s="1004"/>
      <c r="J12" s="1005"/>
      <c r="K12" s="562">
        <f t="shared" si="2"/>
        <v>0</v>
      </c>
      <c r="L12" s="1004"/>
      <c r="M12" s="1005"/>
      <c r="N12" s="562">
        <f t="shared" si="3"/>
        <v>0</v>
      </c>
      <c r="O12" s="1004"/>
      <c r="P12" s="1005"/>
      <c r="Q12" s="562">
        <f t="shared" si="4"/>
        <v>0</v>
      </c>
      <c r="R12" s="1004"/>
      <c r="S12" s="1005"/>
      <c r="T12" s="562">
        <f t="shared" si="5"/>
        <v>0</v>
      </c>
      <c r="U12" s="1004"/>
      <c r="V12" s="1005"/>
      <c r="W12" s="562">
        <f t="shared" si="6"/>
        <v>0</v>
      </c>
      <c r="X12" s="1004"/>
      <c r="Y12" s="1005"/>
      <c r="Z12" s="562">
        <f t="shared" si="7"/>
        <v>0</v>
      </c>
      <c r="AA12" s="1004"/>
      <c r="AB12" s="1005"/>
      <c r="AC12" s="562">
        <f t="shared" si="8"/>
        <v>0</v>
      </c>
      <c r="AD12" s="1004"/>
      <c r="AE12" s="1005"/>
      <c r="AF12" s="562">
        <f t="shared" si="9"/>
        <v>0</v>
      </c>
      <c r="AG12" s="1004"/>
      <c r="AH12" s="1005"/>
      <c r="AI12" s="562">
        <f t="shared" si="10"/>
        <v>0</v>
      </c>
      <c r="AJ12" s="1004"/>
      <c r="AK12" s="1005"/>
      <c r="AL12" s="562">
        <f t="shared" si="11"/>
        <v>0</v>
      </c>
      <c r="AM12" s="1004"/>
      <c r="AN12" s="1005"/>
      <c r="AO12" s="562">
        <f t="shared" si="12"/>
        <v>0</v>
      </c>
      <c r="AP12" s="1004"/>
      <c r="AQ12" s="1005"/>
      <c r="AR12" s="562">
        <f t="shared" si="13"/>
        <v>0</v>
      </c>
      <c r="AS12" s="1004"/>
      <c r="AT12" s="1005"/>
      <c r="AU12" s="562">
        <f t="shared" si="14"/>
        <v>0</v>
      </c>
      <c r="AV12" s="1004"/>
      <c r="AW12" s="1005"/>
      <c r="AX12" s="562">
        <f t="shared" si="15"/>
        <v>0</v>
      </c>
      <c r="AY12" s="1004"/>
      <c r="AZ12" s="1005"/>
      <c r="BA12" s="562">
        <f t="shared" si="16"/>
        <v>0</v>
      </c>
      <c r="BB12" s="1004"/>
      <c r="BC12" s="1005"/>
      <c r="BD12" s="562">
        <f t="shared" si="17"/>
        <v>0</v>
      </c>
      <c r="BE12" s="1004"/>
      <c r="BF12" s="1005"/>
      <c r="BG12" s="562">
        <f t="shared" si="18"/>
        <v>0</v>
      </c>
      <c r="BH12" s="1004"/>
      <c r="BI12" s="1005"/>
      <c r="BJ12" s="562">
        <f t="shared" si="19"/>
        <v>0</v>
      </c>
      <c r="BK12" s="1004"/>
      <c r="BL12" s="1005"/>
      <c r="BM12" s="562">
        <f t="shared" si="20"/>
        <v>0</v>
      </c>
      <c r="BN12" s="1004"/>
      <c r="BO12" s="1005"/>
      <c r="BP12" s="562">
        <f t="shared" si="21"/>
        <v>0</v>
      </c>
      <c r="BQ12" s="1004"/>
      <c r="BR12" s="1005"/>
      <c r="BS12" s="562">
        <f t="shared" si="22"/>
        <v>0</v>
      </c>
      <c r="BT12" s="1004"/>
      <c r="BU12" s="1005"/>
      <c r="BV12" s="562">
        <f t="shared" si="23"/>
        <v>0</v>
      </c>
      <c r="BW12" s="1004"/>
      <c r="BX12" s="1005"/>
      <c r="BY12" s="562">
        <f t="shared" si="24"/>
        <v>0</v>
      </c>
      <c r="BZ12" s="1004"/>
      <c r="CA12" s="1005"/>
      <c r="CB12" s="562">
        <f t="shared" si="25"/>
        <v>0</v>
      </c>
      <c r="CC12" s="1004"/>
      <c r="CD12" s="1005"/>
      <c r="CE12" s="562">
        <f t="shared" si="26"/>
        <v>0</v>
      </c>
      <c r="CF12" s="1004"/>
      <c r="CG12" s="1005"/>
      <c r="CH12" s="562">
        <f t="shared" si="27"/>
        <v>0</v>
      </c>
      <c r="CI12" s="1004"/>
      <c r="CJ12" s="1005"/>
      <c r="CK12" s="562">
        <f t="shared" si="28"/>
        <v>0</v>
      </c>
      <c r="CL12" s="1004"/>
      <c r="CM12" s="1005"/>
      <c r="CN12" s="562">
        <f t="shared" si="29"/>
        <v>0</v>
      </c>
      <c r="CO12" s="1004"/>
      <c r="CP12" s="1005"/>
      <c r="CQ12" s="562">
        <f t="shared" si="30"/>
        <v>0</v>
      </c>
      <c r="CR12" s="1004"/>
      <c r="CS12" s="1005"/>
      <c r="CT12" s="562">
        <f t="shared" si="31"/>
        <v>0</v>
      </c>
      <c r="CU12" s="1004"/>
      <c r="CV12" s="1005"/>
      <c r="CW12" s="562">
        <f t="shared" si="32"/>
        <v>0</v>
      </c>
      <c r="CX12" s="1004"/>
      <c r="CY12" s="1005"/>
      <c r="CZ12" s="562">
        <f t="shared" si="33"/>
        <v>0</v>
      </c>
      <c r="DA12" s="1004"/>
      <c r="DB12" s="1005"/>
      <c r="DC12" s="562">
        <f t="shared" si="34"/>
        <v>0</v>
      </c>
      <c r="DD12" s="1004"/>
      <c r="DE12" s="1005"/>
      <c r="DF12" s="562">
        <f t="shared" si="35"/>
        <v>0</v>
      </c>
      <c r="DG12" s="1004"/>
      <c r="DH12" s="1005"/>
      <c r="DI12" s="562">
        <f t="shared" si="36"/>
        <v>0</v>
      </c>
      <c r="DJ12" s="857"/>
      <c r="DK12" s="857"/>
      <c r="DL12" s="857"/>
      <c r="DM12" s="857"/>
      <c r="DN12" s="857"/>
      <c r="DO12" s="857"/>
      <c r="DP12" s="857"/>
      <c r="DQ12" s="857"/>
      <c r="DR12" s="857"/>
      <c r="DS12" s="857"/>
      <c r="DT12" s="857"/>
    </row>
    <row r="13" spans="1:124" ht="14.25" hidden="1" customHeight="1" x14ac:dyDescent="0.3">
      <c r="A13" s="860"/>
      <c r="B13" s="859"/>
      <c r="C13" s="828"/>
      <c r="D13" s="558">
        <f t="shared" si="0"/>
        <v>0</v>
      </c>
      <c r="E13" s="856"/>
      <c r="F13" s="1004">
        <v>0</v>
      </c>
      <c r="G13" s="1005">
        <v>0</v>
      </c>
      <c r="H13" s="562">
        <f t="shared" si="1"/>
        <v>0</v>
      </c>
      <c r="I13" s="1004"/>
      <c r="J13" s="1005"/>
      <c r="K13" s="562">
        <f t="shared" si="2"/>
        <v>0</v>
      </c>
      <c r="L13" s="1004"/>
      <c r="M13" s="1005"/>
      <c r="N13" s="562">
        <f t="shared" si="3"/>
        <v>0</v>
      </c>
      <c r="O13" s="1004"/>
      <c r="P13" s="1005"/>
      <c r="Q13" s="562">
        <f t="shared" si="4"/>
        <v>0</v>
      </c>
      <c r="R13" s="1004"/>
      <c r="S13" s="1005"/>
      <c r="T13" s="562">
        <f t="shared" si="5"/>
        <v>0</v>
      </c>
      <c r="U13" s="1004"/>
      <c r="V13" s="1005"/>
      <c r="W13" s="562">
        <f t="shared" si="6"/>
        <v>0</v>
      </c>
      <c r="X13" s="1004"/>
      <c r="Y13" s="1005"/>
      <c r="Z13" s="562">
        <f t="shared" si="7"/>
        <v>0</v>
      </c>
      <c r="AA13" s="1004"/>
      <c r="AB13" s="1005"/>
      <c r="AC13" s="562">
        <f t="shared" si="8"/>
        <v>0</v>
      </c>
      <c r="AD13" s="1004"/>
      <c r="AE13" s="1005"/>
      <c r="AF13" s="562">
        <f t="shared" si="9"/>
        <v>0</v>
      </c>
      <c r="AG13" s="1004"/>
      <c r="AH13" s="1005"/>
      <c r="AI13" s="562">
        <f t="shared" si="10"/>
        <v>0</v>
      </c>
      <c r="AJ13" s="1004"/>
      <c r="AK13" s="1005"/>
      <c r="AL13" s="562">
        <f t="shared" si="11"/>
        <v>0</v>
      </c>
      <c r="AM13" s="1004"/>
      <c r="AN13" s="1005"/>
      <c r="AO13" s="562">
        <f t="shared" si="12"/>
        <v>0</v>
      </c>
      <c r="AP13" s="1004"/>
      <c r="AQ13" s="1005"/>
      <c r="AR13" s="562">
        <f t="shared" si="13"/>
        <v>0</v>
      </c>
      <c r="AS13" s="1004"/>
      <c r="AT13" s="1005"/>
      <c r="AU13" s="562">
        <f t="shared" si="14"/>
        <v>0</v>
      </c>
      <c r="AV13" s="1004"/>
      <c r="AW13" s="1005"/>
      <c r="AX13" s="562">
        <f t="shared" si="15"/>
        <v>0</v>
      </c>
      <c r="AY13" s="1004"/>
      <c r="AZ13" s="1005"/>
      <c r="BA13" s="562">
        <f t="shared" si="16"/>
        <v>0</v>
      </c>
      <c r="BB13" s="1004"/>
      <c r="BC13" s="1005"/>
      <c r="BD13" s="562">
        <f t="shared" si="17"/>
        <v>0</v>
      </c>
      <c r="BE13" s="1004"/>
      <c r="BF13" s="1005"/>
      <c r="BG13" s="562">
        <f t="shared" si="18"/>
        <v>0</v>
      </c>
      <c r="BH13" s="1004"/>
      <c r="BI13" s="1005"/>
      <c r="BJ13" s="562">
        <f t="shared" si="19"/>
        <v>0</v>
      </c>
      <c r="BK13" s="1004"/>
      <c r="BL13" s="1005"/>
      <c r="BM13" s="562">
        <f t="shared" si="20"/>
        <v>0</v>
      </c>
      <c r="BN13" s="1004"/>
      <c r="BO13" s="1005"/>
      <c r="BP13" s="562">
        <f t="shared" si="21"/>
        <v>0</v>
      </c>
      <c r="BQ13" s="1004"/>
      <c r="BR13" s="1005"/>
      <c r="BS13" s="562">
        <f t="shared" si="22"/>
        <v>0</v>
      </c>
      <c r="BT13" s="1004"/>
      <c r="BU13" s="1005"/>
      <c r="BV13" s="562">
        <f t="shared" si="23"/>
        <v>0</v>
      </c>
      <c r="BW13" s="1004"/>
      <c r="BX13" s="1005"/>
      <c r="BY13" s="562">
        <f t="shared" si="24"/>
        <v>0</v>
      </c>
      <c r="BZ13" s="1004"/>
      <c r="CA13" s="1005"/>
      <c r="CB13" s="562">
        <f t="shared" si="25"/>
        <v>0</v>
      </c>
      <c r="CC13" s="1004"/>
      <c r="CD13" s="1005"/>
      <c r="CE13" s="562">
        <f t="shared" si="26"/>
        <v>0</v>
      </c>
      <c r="CF13" s="1004"/>
      <c r="CG13" s="1005"/>
      <c r="CH13" s="562">
        <f t="shared" si="27"/>
        <v>0</v>
      </c>
      <c r="CI13" s="1004"/>
      <c r="CJ13" s="1005"/>
      <c r="CK13" s="562">
        <f t="shared" si="28"/>
        <v>0</v>
      </c>
      <c r="CL13" s="1004"/>
      <c r="CM13" s="1005"/>
      <c r="CN13" s="562">
        <f t="shared" si="29"/>
        <v>0</v>
      </c>
      <c r="CO13" s="1004"/>
      <c r="CP13" s="1005"/>
      <c r="CQ13" s="562">
        <f t="shared" si="30"/>
        <v>0</v>
      </c>
      <c r="CR13" s="1004"/>
      <c r="CS13" s="1005"/>
      <c r="CT13" s="562">
        <f t="shared" si="31"/>
        <v>0</v>
      </c>
      <c r="CU13" s="1004"/>
      <c r="CV13" s="1005"/>
      <c r="CW13" s="562">
        <f t="shared" si="32"/>
        <v>0</v>
      </c>
      <c r="CX13" s="1004"/>
      <c r="CY13" s="1005"/>
      <c r="CZ13" s="562">
        <f t="shared" si="33"/>
        <v>0</v>
      </c>
      <c r="DA13" s="1004"/>
      <c r="DB13" s="1005"/>
      <c r="DC13" s="562">
        <f t="shared" si="34"/>
        <v>0</v>
      </c>
      <c r="DD13" s="1004"/>
      <c r="DE13" s="1005"/>
      <c r="DF13" s="562">
        <f t="shared" si="35"/>
        <v>0</v>
      </c>
      <c r="DG13" s="1004"/>
      <c r="DH13" s="1005"/>
      <c r="DI13" s="562">
        <f t="shared" si="36"/>
        <v>0</v>
      </c>
      <c r="DJ13" s="857"/>
      <c r="DK13" s="857"/>
      <c r="DL13" s="857"/>
      <c r="DM13" s="857"/>
      <c r="DN13" s="857"/>
      <c r="DO13" s="857"/>
      <c r="DP13" s="857"/>
      <c r="DQ13" s="857"/>
      <c r="DR13" s="857"/>
      <c r="DS13" s="857"/>
      <c r="DT13" s="857"/>
    </row>
    <row r="14" spans="1:124" ht="14.25" hidden="1" customHeight="1" x14ac:dyDescent="0.3">
      <c r="A14" s="860"/>
      <c r="B14" s="859"/>
      <c r="C14" s="828"/>
      <c r="D14" s="558">
        <f t="shared" si="0"/>
        <v>0</v>
      </c>
      <c r="E14" s="856"/>
      <c r="F14" s="1004"/>
      <c r="G14" s="1005"/>
      <c r="H14" s="562">
        <f t="shared" si="1"/>
        <v>0</v>
      </c>
      <c r="I14" s="1004"/>
      <c r="J14" s="1005"/>
      <c r="K14" s="562">
        <f t="shared" si="2"/>
        <v>0</v>
      </c>
      <c r="L14" s="1004"/>
      <c r="M14" s="1005"/>
      <c r="N14" s="562">
        <f t="shared" si="3"/>
        <v>0</v>
      </c>
      <c r="O14" s="1004"/>
      <c r="P14" s="1005"/>
      <c r="Q14" s="562">
        <f t="shared" si="4"/>
        <v>0</v>
      </c>
      <c r="R14" s="1004"/>
      <c r="S14" s="1005"/>
      <c r="T14" s="562">
        <f t="shared" si="5"/>
        <v>0</v>
      </c>
      <c r="U14" s="1004"/>
      <c r="V14" s="1005"/>
      <c r="W14" s="562">
        <f t="shared" si="6"/>
        <v>0</v>
      </c>
      <c r="X14" s="1004"/>
      <c r="Y14" s="1005"/>
      <c r="Z14" s="562">
        <f t="shared" si="7"/>
        <v>0</v>
      </c>
      <c r="AA14" s="1004"/>
      <c r="AB14" s="1005"/>
      <c r="AC14" s="562">
        <f t="shared" si="8"/>
        <v>0</v>
      </c>
      <c r="AD14" s="1004"/>
      <c r="AE14" s="1005"/>
      <c r="AF14" s="562">
        <f t="shared" si="9"/>
        <v>0</v>
      </c>
      <c r="AG14" s="1004"/>
      <c r="AH14" s="1005"/>
      <c r="AI14" s="562">
        <f t="shared" si="10"/>
        <v>0</v>
      </c>
      <c r="AJ14" s="1004"/>
      <c r="AK14" s="1005"/>
      <c r="AL14" s="562">
        <f t="shared" si="11"/>
        <v>0</v>
      </c>
      <c r="AM14" s="1004"/>
      <c r="AN14" s="1005"/>
      <c r="AO14" s="562">
        <f t="shared" si="12"/>
        <v>0</v>
      </c>
      <c r="AP14" s="1004"/>
      <c r="AQ14" s="1005"/>
      <c r="AR14" s="562">
        <f t="shared" si="13"/>
        <v>0</v>
      </c>
      <c r="AS14" s="1004"/>
      <c r="AT14" s="1005"/>
      <c r="AU14" s="562">
        <f t="shared" si="14"/>
        <v>0</v>
      </c>
      <c r="AV14" s="1004"/>
      <c r="AW14" s="1005"/>
      <c r="AX14" s="562">
        <f t="shared" si="15"/>
        <v>0</v>
      </c>
      <c r="AY14" s="1004"/>
      <c r="AZ14" s="1005"/>
      <c r="BA14" s="562">
        <f t="shared" si="16"/>
        <v>0</v>
      </c>
      <c r="BB14" s="1004"/>
      <c r="BC14" s="1005"/>
      <c r="BD14" s="562">
        <f t="shared" si="17"/>
        <v>0</v>
      </c>
      <c r="BE14" s="1004"/>
      <c r="BF14" s="1005"/>
      <c r="BG14" s="562">
        <f t="shared" si="18"/>
        <v>0</v>
      </c>
      <c r="BH14" s="1004"/>
      <c r="BI14" s="1005"/>
      <c r="BJ14" s="562">
        <f t="shared" si="19"/>
        <v>0</v>
      </c>
      <c r="BK14" s="1004"/>
      <c r="BL14" s="1005"/>
      <c r="BM14" s="562">
        <f t="shared" si="20"/>
        <v>0</v>
      </c>
      <c r="BN14" s="1004"/>
      <c r="BO14" s="1005"/>
      <c r="BP14" s="562">
        <f t="shared" si="21"/>
        <v>0</v>
      </c>
      <c r="BQ14" s="1004"/>
      <c r="BR14" s="1005"/>
      <c r="BS14" s="562">
        <f t="shared" si="22"/>
        <v>0</v>
      </c>
      <c r="BT14" s="1004"/>
      <c r="BU14" s="1005"/>
      <c r="BV14" s="562">
        <f t="shared" si="23"/>
        <v>0</v>
      </c>
      <c r="BW14" s="1004"/>
      <c r="BX14" s="1005"/>
      <c r="BY14" s="562">
        <f t="shared" si="24"/>
        <v>0</v>
      </c>
      <c r="BZ14" s="1004"/>
      <c r="CA14" s="1005"/>
      <c r="CB14" s="562">
        <f t="shared" si="25"/>
        <v>0</v>
      </c>
      <c r="CC14" s="1004"/>
      <c r="CD14" s="1005"/>
      <c r="CE14" s="562">
        <f t="shared" si="26"/>
        <v>0</v>
      </c>
      <c r="CF14" s="1004"/>
      <c r="CG14" s="1005"/>
      <c r="CH14" s="562">
        <f t="shared" si="27"/>
        <v>0</v>
      </c>
      <c r="CI14" s="1004"/>
      <c r="CJ14" s="1005"/>
      <c r="CK14" s="562">
        <f t="shared" si="28"/>
        <v>0</v>
      </c>
      <c r="CL14" s="1004"/>
      <c r="CM14" s="1005"/>
      <c r="CN14" s="562">
        <f t="shared" si="29"/>
        <v>0</v>
      </c>
      <c r="CO14" s="1004"/>
      <c r="CP14" s="1005"/>
      <c r="CQ14" s="562">
        <f t="shared" si="30"/>
        <v>0</v>
      </c>
      <c r="CR14" s="1004"/>
      <c r="CS14" s="1005"/>
      <c r="CT14" s="562">
        <f t="shared" si="31"/>
        <v>0</v>
      </c>
      <c r="CU14" s="1004"/>
      <c r="CV14" s="1005"/>
      <c r="CW14" s="562">
        <f t="shared" si="32"/>
        <v>0</v>
      </c>
      <c r="CX14" s="1004"/>
      <c r="CY14" s="1005"/>
      <c r="CZ14" s="562">
        <f t="shared" si="33"/>
        <v>0</v>
      </c>
      <c r="DA14" s="1004"/>
      <c r="DB14" s="1005"/>
      <c r="DC14" s="562">
        <f t="shared" si="34"/>
        <v>0</v>
      </c>
      <c r="DD14" s="1004"/>
      <c r="DE14" s="1005"/>
      <c r="DF14" s="562">
        <f t="shared" si="35"/>
        <v>0</v>
      </c>
      <c r="DG14" s="1004"/>
      <c r="DH14" s="1005"/>
      <c r="DI14" s="562">
        <f t="shared" si="36"/>
        <v>0</v>
      </c>
      <c r="DJ14" s="857"/>
      <c r="DK14" s="857"/>
      <c r="DL14" s="857"/>
      <c r="DM14" s="857"/>
      <c r="DN14" s="857"/>
      <c r="DO14" s="857"/>
      <c r="DP14" s="857"/>
      <c r="DQ14" s="857"/>
      <c r="DR14" s="857"/>
      <c r="DS14" s="857"/>
      <c r="DT14" s="857"/>
    </row>
    <row r="15" spans="1:124" ht="14.25" hidden="1" customHeight="1" x14ac:dyDescent="0.3">
      <c r="A15" s="860"/>
      <c r="B15" s="859"/>
      <c r="C15" s="828"/>
      <c r="D15" s="558">
        <f t="shared" si="0"/>
        <v>0</v>
      </c>
      <c r="E15" s="856"/>
      <c r="F15" s="1004"/>
      <c r="G15" s="1005"/>
      <c r="H15" s="562">
        <f t="shared" si="1"/>
        <v>0</v>
      </c>
      <c r="I15" s="1004"/>
      <c r="J15" s="1005"/>
      <c r="K15" s="562">
        <f t="shared" si="2"/>
        <v>0</v>
      </c>
      <c r="L15" s="1004"/>
      <c r="M15" s="1005"/>
      <c r="N15" s="562">
        <f t="shared" si="3"/>
        <v>0</v>
      </c>
      <c r="O15" s="1004"/>
      <c r="P15" s="1005"/>
      <c r="Q15" s="562">
        <f t="shared" si="4"/>
        <v>0</v>
      </c>
      <c r="R15" s="1004"/>
      <c r="S15" s="1005"/>
      <c r="T15" s="562">
        <f t="shared" si="5"/>
        <v>0</v>
      </c>
      <c r="U15" s="1004"/>
      <c r="V15" s="1005"/>
      <c r="W15" s="562">
        <f t="shared" si="6"/>
        <v>0</v>
      </c>
      <c r="X15" s="1004"/>
      <c r="Y15" s="1005"/>
      <c r="Z15" s="562">
        <f t="shared" si="7"/>
        <v>0</v>
      </c>
      <c r="AA15" s="1004"/>
      <c r="AB15" s="1005"/>
      <c r="AC15" s="562">
        <f t="shared" si="8"/>
        <v>0</v>
      </c>
      <c r="AD15" s="1004"/>
      <c r="AE15" s="1005"/>
      <c r="AF15" s="562">
        <f t="shared" si="9"/>
        <v>0</v>
      </c>
      <c r="AG15" s="1004"/>
      <c r="AH15" s="1005"/>
      <c r="AI15" s="562">
        <f t="shared" si="10"/>
        <v>0</v>
      </c>
      <c r="AJ15" s="1004"/>
      <c r="AK15" s="1005"/>
      <c r="AL15" s="562">
        <f t="shared" si="11"/>
        <v>0</v>
      </c>
      <c r="AM15" s="1004"/>
      <c r="AN15" s="1005"/>
      <c r="AO15" s="562">
        <f t="shared" si="12"/>
        <v>0</v>
      </c>
      <c r="AP15" s="1004"/>
      <c r="AQ15" s="1005"/>
      <c r="AR15" s="562">
        <f t="shared" si="13"/>
        <v>0</v>
      </c>
      <c r="AS15" s="1004"/>
      <c r="AT15" s="1005"/>
      <c r="AU15" s="562">
        <f t="shared" si="14"/>
        <v>0</v>
      </c>
      <c r="AV15" s="1004"/>
      <c r="AW15" s="1005"/>
      <c r="AX15" s="562">
        <f t="shared" si="15"/>
        <v>0</v>
      </c>
      <c r="AY15" s="1004"/>
      <c r="AZ15" s="1005"/>
      <c r="BA15" s="562">
        <f t="shared" si="16"/>
        <v>0</v>
      </c>
      <c r="BB15" s="1004"/>
      <c r="BC15" s="1005"/>
      <c r="BD15" s="562">
        <f t="shared" si="17"/>
        <v>0</v>
      </c>
      <c r="BE15" s="1004"/>
      <c r="BF15" s="1005"/>
      <c r="BG15" s="562">
        <f t="shared" si="18"/>
        <v>0</v>
      </c>
      <c r="BH15" s="1004"/>
      <c r="BI15" s="1005"/>
      <c r="BJ15" s="562">
        <f t="shared" si="19"/>
        <v>0</v>
      </c>
      <c r="BK15" s="1004"/>
      <c r="BL15" s="1005"/>
      <c r="BM15" s="562">
        <f t="shared" si="20"/>
        <v>0</v>
      </c>
      <c r="BN15" s="1004"/>
      <c r="BO15" s="1005"/>
      <c r="BP15" s="562">
        <f t="shared" si="21"/>
        <v>0</v>
      </c>
      <c r="BQ15" s="1004"/>
      <c r="BR15" s="1005"/>
      <c r="BS15" s="562">
        <f t="shared" si="22"/>
        <v>0</v>
      </c>
      <c r="BT15" s="1004"/>
      <c r="BU15" s="1005"/>
      <c r="BV15" s="562">
        <f t="shared" si="23"/>
        <v>0</v>
      </c>
      <c r="BW15" s="1004"/>
      <c r="BX15" s="1005"/>
      <c r="BY15" s="562">
        <f t="shared" si="24"/>
        <v>0</v>
      </c>
      <c r="BZ15" s="1004"/>
      <c r="CA15" s="1005"/>
      <c r="CB15" s="562">
        <f t="shared" si="25"/>
        <v>0</v>
      </c>
      <c r="CC15" s="1004"/>
      <c r="CD15" s="1005"/>
      <c r="CE15" s="562">
        <f t="shared" si="26"/>
        <v>0</v>
      </c>
      <c r="CF15" s="1004"/>
      <c r="CG15" s="1005"/>
      <c r="CH15" s="562">
        <f t="shared" si="27"/>
        <v>0</v>
      </c>
      <c r="CI15" s="1004"/>
      <c r="CJ15" s="1005"/>
      <c r="CK15" s="562">
        <f t="shared" si="28"/>
        <v>0</v>
      </c>
      <c r="CL15" s="1004"/>
      <c r="CM15" s="1005"/>
      <c r="CN15" s="562">
        <f t="shared" si="29"/>
        <v>0</v>
      </c>
      <c r="CO15" s="1004"/>
      <c r="CP15" s="1005"/>
      <c r="CQ15" s="562">
        <f t="shared" si="30"/>
        <v>0</v>
      </c>
      <c r="CR15" s="1004"/>
      <c r="CS15" s="1005"/>
      <c r="CT15" s="562">
        <f t="shared" si="31"/>
        <v>0</v>
      </c>
      <c r="CU15" s="1004"/>
      <c r="CV15" s="1005"/>
      <c r="CW15" s="562">
        <f t="shared" si="32"/>
        <v>0</v>
      </c>
      <c r="CX15" s="1004"/>
      <c r="CY15" s="1005"/>
      <c r="CZ15" s="562">
        <f t="shared" si="33"/>
        <v>0</v>
      </c>
      <c r="DA15" s="1004"/>
      <c r="DB15" s="1005"/>
      <c r="DC15" s="562">
        <f t="shared" si="34"/>
        <v>0</v>
      </c>
      <c r="DD15" s="1004"/>
      <c r="DE15" s="1005"/>
      <c r="DF15" s="562">
        <f t="shared" si="35"/>
        <v>0</v>
      </c>
      <c r="DG15" s="1004"/>
      <c r="DH15" s="1005"/>
      <c r="DI15" s="562">
        <f t="shared" si="36"/>
        <v>0</v>
      </c>
      <c r="DJ15" s="857"/>
      <c r="DK15" s="857"/>
      <c r="DL15" s="857"/>
      <c r="DM15" s="857"/>
      <c r="DN15" s="857"/>
      <c r="DO15" s="857"/>
      <c r="DP15" s="857"/>
      <c r="DQ15" s="857"/>
      <c r="DR15" s="857"/>
      <c r="DS15" s="857"/>
      <c r="DT15" s="857"/>
    </row>
    <row r="16" spans="1:124" ht="14.25" hidden="1" customHeight="1" x14ac:dyDescent="0.3">
      <c r="A16" s="860"/>
      <c r="B16" s="859"/>
      <c r="C16" s="828"/>
      <c r="D16" s="558">
        <f t="shared" si="0"/>
        <v>0</v>
      </c>
      <c r="E16" s="856"/>
      <c r="F16" s="1004"/>
      <c r="G16" s="1005"/>
      <c r="H16" s="562">
        <f t="shared" si="1"/>
        <v>0</v>
      </c>
      <c r="I16" s="1004"/>
      <c r="J16" s="1005"/>
      <c r="K16" s="562">
        <f t="shared" si="2"/>
        <v>0</v>
      </c>
      <c r="L16" s="1004"/>
      <c r="M16" s="1005"/>
      <c r="N16" s="562">
        <f t="shared" si="3"/>
        <v>0</v>
      </c>
      <c r="O16" s="1004"/>
      <c r="P16" s="1005"/>
      <c r="Q16" s="562">
        <f t="shared" si="4"/>
        <v>0</v>
      </c>
      <c r="R16" s="1004"/>
      <c r="S16" s="1005"/>
      <c r="T16" s="562">
        <f t="shared" si="5"/>
        <v>0</v>
      </c>
      <c r="U16" s="1004"/>
      <c r="V16" s="1005"/>
      <c r="W16" s="562">
        <f t="shared" si="6"/>
        <v>0</v>
      </c>
      <c r="X16" s="1004"/>
      <c r="Y16" s="1005"/>
      <c r="Z16" s="562">
        <f t="shared" si="7"/>
        <v>0</v>
      </c>
      <c r="AA16" s="1004"/>
      <c r="AB16" s="1005"/>
      <c r="AC16" s="562">
        <f t="shared" si="8"/>
        <v>0</v>
      </c>
      <c r="AD16" s="1004"/>
      <c r="AE16" s="1005"/>
      <c r="AF16" s="562">
        <f t="shared" si="9"/>
        <v>0</v>
      </c>
      <c r="AG16" s="1004"/>
      <c r="AH16" s="1005"/>
      <c r="AI16" s="562">
        <f t="shared" si="10"/>
        <v>0</v>
      </c>
      <c r="AJ16" s="1004"/>
      <c r="AK16" s="1005"/>
      <c r="AL16" s="562">
        <f t="shared" si="11"/>
        <v>0</v>
      </c>
      <c r="AM16" s="1004"/>
      <c r="AN16" s="1005"/>
      <c r="AO16" s="562">
        <f t="shared" si="12"/>
        <v>0</v>
      </c>
      <c r="AP16" s="1004"/>
      <c r="AQ16" s="1005"/>
      <c r="AR16" s="562">
        <f t="shared" si="13"/>
        <v>0</v>
      </c>
      <c r="AS16" s="1004"/>
      <c r="AT16" s="1005"/>
      <c r="AU16" s="562">
        <f t="shared" si="14"/>
        <v>0</v>
      </c>
      <c r="AV16" s="1004"/>
      <c r="AW16" s="1005"/>
      <c r="AX16" s="562">
        <f t="shared" si="15"/>
        <v>0</v>
      </c>
      <c r="AY16" s="1004"/>
      <c r="AZ16" s="1005"/>
      <c r="BA16" s="562">
        <f t="shared" si="16"/>
        <v>0</v>
      </c>
      <c r="BB16" s="1004"/>
      <c r="BC16" s="1005"/>
      <c r="BD16" s="562">
        <f t="shared" si="17"/>
        <v>0</v>
      </c>
      <c r="BE16" s="1004"/>
      <c r="BF16" s="1005"/>
      <c r="BG16" s="562">
        <f t="shared" si="18"/>
        <v>0</v>
      </c>
      <c r="BH16" s="1004"/>
      <c r="BI16" s="1005"/>
      <c r="BJ16" s="562">
        <f t="shared" si="19"/>
        <v>0</v>
      </c>
      <c r="BK16" s="1004"/>
      <c r="BL16" s="1005"/>
      <c r="BM16" s="562">
        <f t="shared" si="20"/>
        <v>0</v>
      </c>
      <c r="BN16" s="1004"/>
      <c r="BO16" s="1005"/>
      <c r="BP16" s="562">
        <f t="shared" si="21"/>
        <v>0</v>
      </c>
      <c r="BQ16" s="1004"/>
      <c r="BR16" s="1005"/>
      <c r="BS16" s="562">
        <f t="shared" si="22"/>
        <v>0</v>
      </c>
      <c r="BT16" s="1004"/>
      <c r="BU16" s="1005"/>
      <c r="BV16" s="562">
        <f t="shared" si="23"/>
        <v>0</v>
      </c>
      <c r="BW16" s="1004"/>
      <c r="BX16" s="1005"/>
      <c r="BY16" s="562">
        <f t="shared" si="24"/>
        <v>0</v>
      </c>
      <c r="BZ16" s="1004"/>
      <c r="CA16" s="1005"/>
      <c r="CB16" s="562">
        <f t="shared" si="25"/>
        <v>0</v>
      </c>
      <c r="CC16" s="1004"/>
      <c r="CD16" s="1005"/>
      <c r="CE16" s="562">
        <f t="shared" si="26"/>
        <v>0</v>
      </c>
      <c r="CF16" s="1004"/>
      <c r="CG16" s="1005"/>
      <c r="CH16" s="562">
        <f t="shared" si="27"/>
        <v>0</v>
      </c>
      <c r="CI16" s="1004"/>
      <c r="CJ16" s="1005"/>
      <c r="CK16" s="562">
        <f t="shared" si="28"/>
        <v>0</v>
      </c>
      <c r="CL16" s="1004"/>
      <c r="CM16" s="1005"/>
      <c r="CN16" s="562">
        <f t="shared" si="29"/>
        <v>0</v>
      </c>
      <c r="CO16" s="1004"/>
      <c r="CP16" s="1005"/>
      <c r="CQ16" s="562">
        <f t="shared" si="30"/>
        <v>0</v>
      </c>
      <c r="CR16" s="1004"/>
      <c r="CS16" s="1005"/>
      <c r="CT16" s="562">
        <f t="shared" si="31"/>
        <v>0</v>
      </c>
      <c r="CU16" s="1004"/>
      <c r="CV16" s="1005"/>
      <c r="CW16" s="562">
        <f t="shared" si="32"/>
        <v>0</v>
      </c>
      <c r="CX16" s="1004"/>
      <c r="CY16" s="1005"/>
      <c r="CZ16" s="562">
        <f t="shared" si="33"/>
        <v>0</v>
      </c>
      <c r="DA16" s="1004"/>
      <c r="DB16" s="1005"/>
      <c r="DC16" s="562">
        <f t="shared" si="34"/>
        <v>0</v>
      </c>
      <c r="DD16" s="1004"/>
      <c r="DE16" s="1005"/>
      <c r="DF16" s="562">
        <f t="shared" si="35"/>
        <v>0</v>
      </c>
      <c r="DG16" s="1004"/>
      <c r="DH16" s="1005"/>
      <c r="DI16" s="562">
        <f t="shared" si="36"/>
        <v>0</v>
      </c>
      <c r="DJ16" s="857"/>
      <c r="DK16" s="857"/>
      <c r="DL16" s="857"/>
      <c r="DM16" s="857"/>
      <c r="DN16" s="857"/>
      <c r="DO16" s="857"/>
      <c r="DP16" s="857"/>
      <c r="DQ16" s="857"/>
      <c r="DR16" s="857"/>
      <c r="DS16" s="857"/>
      <c r="DT16" s="857"/>
    </row>
    <row r="17" spans="1:124" ht="14.25" hidden="1" customHeight="1" x14ac:dyDescent="0.3">
      <c r="A17" s="860"/>
      <c r="B17" s="859"/>
      <c r="C17" s="828"/>
      <c r="D17" s="558">
        <f t="shared" si="0"/>
        <v>0</v>
      </c>
      <c r="E17" s="856"/>
      <c r="F17" s="1004"/>
      <c r="G17" s="1005"/>
      <c r="H17" s="562">
        <f t="shared" si="1"/>
        <v>0</v>
      </c>
      <c r="I17" s="1004"/>
      <c r="J17" s="1005"/>
      <c r="K17" s="562">
        <f t="shared" si="2"/>
        <v>0</v>
      </c>
      <c r="L17" s="1004"/>
      <c r="M17" s="1005"/>
      <c r="N17" s="562">
        <f t="shared" si="3"/>
        <v>0</v>
      </c>
      <c r="O17" s="1004"/>
      <c r="P17" s="1005"/>
      <c r="Q17" s="562">
        <f t="shared" si="4"/>
        <v>0</v>
      </c>
      <c r="R17" s="1004"/>
      <c r="S17" s="1005"/>
      <c r="T17" s="562">
        <f t="shared" si="5"/>
        <v>0</v>
      </c>
      <c r="U17" s="1004"/>
      <c r="V17" s="1005"/>
      <c r="W17" s="562">
        <f t="shared" si="6"/>
        <v>0</v>
      </c>
      <c r="X17" s="1004"/>
      <c r="Y17" s="1005"/>
      <c r="Z17" s="562">
        <f t="shared" si="7"/>
        <v>0</v>
      </c>
      <c r="AA17" s="1004"/>
      <c r="AB17" s="1005"/>
      <c r="AC17" s="562">
        <f t="shared" si="8"/>
        <v>0</v>
      </c>
      <c r="AD17" s="1004"/>
      <c r="AE17" s="1005"/>
      <c r="AF17" s="562">
        <f t="shared" si="9"/>
        <v>0</v>
      </c>
      <c r="AG17" s="1004"/>
      <c r="AH17" s="1005"/>
      <c r="AI17" s="562">
        <f t="shared" si="10"/>
        <v>0</v>
      </c>
      <c r="AJ17" s="1004"/>
      <c r="AK17" s="1005"/>
      <c r="AL17" s="562">
        <f t="shared" si="11"/>
        <v>0</v>
      </c>
      <c r="AM17" s="1004"/>
      <c r="AN17" s="1005"/>
      <c r="AO17" s="562">
        <f t="shared" si="12"/>
        <v>0</v>
      </c>
      <c r="AP17" s="1004"/>
      <c r="AQ17" s="1005"/>
      <c r="AR17" s="562">
        <f t="shared" si="13"/>
        <v>0</v>
      </c>
      <c r="AS17" s="1004"/>
      <c r="AT17" s="1005"/>
      <c r="AU17" s="562">
        <f t="shared" si="14"/>
        <v>0</v>
      </c>
      <c r="AV17" s="1004"/>
      <c r="AW17" s="1005"/>
      <c r="AX17" s="562">
        <f t="shared" si="15"/>
        <v>0</v>
      </c>
      <c r="AY17" s="1004"/>
      <c r="AZ17" s="1005"/>
      <c r="BA17" s="562">
        <f t="shared" si="16"/>
        <v>0</v>
      </c>
      <c r="BB17" s="1004"/>
      <c r="BC17" s="1005"/>
      <c r="BD17" s="562">
        <f t="shared" si="17"/>
        <v>0</v>
      </c>
      <c r="BE17" s="1004"/>
      <c r="BF17" s="1005"/>
      <c r="BG17" s="562">
        <f t="shared" si="18"/>
        <v>0</v>
      </c>
      <c r="BH17" s="1004"/>
      <c r="BI17" s="1005"/>
      <c r="BJ17" s="562">
        <f t="shared" si="19"/>
        <v>0</v>
      </c>
      <c r="BK17" s="1004"/>
      <c r="BL17" s="1005"/>
      <c r="BM17" s="562">
        <f t="shared" si="20"/>
        <v>0</v>
      </c>
      <c r="BN17" s="1004"/>
      <c r="BO17" s="1005"/>
      <c r="BP17" s="562">
        <f t="shared" si="21"/>
        <v>0</v>
      </c>
      <c r="BQ17" s="1004"/>
      <c r="BR17" s="1005"/>
      <c r="BS17" s="562">
        <f t="shared" si="22"/>
        <v>0</v>
      </c>
      <c r="BT17" s="1004"/>
      <c r="BU17" s="1005"/>
      <c r="BV17" s="562">
        <f t="shared" si="23"/>
        <v>0</v>
      </c>
      <c r="BW17" s="1004"/>
      <c r="BX17" s="1005"/>
      <c r="BY17" s="562">
        <f t="shared" si="24"/>
        <v>0</v>
      </c>
      <c r="BZ17" s="1004"/>
      <c r="CA17" s="1005"/>
      <c r="CB17" s="562">
        <f t="shared" si="25"/>
        <v>0</v>
      </c>
      <c r="CC17" s="1004"/>
      <c r="CD17" s="1005"/>
      <c r="CE17" s="562">
        <f t="shared" si="26"/>
        <v>0</v>
      </c>
      <c r="CF17" s="1004"/>
      <c r="CG17" s="1005"/>
      <c r="CH17" s="562">
        <f t="shared" si="27"/>
        <v>0</v>
      </c>
      <c r="CI17" s="1004"/>
      <c r="CJ17" s="1005"/>
      <c r="CK17" s="562">
        <f t="shared" si="28"/>
        <v>0</v>
      </c>
      <c r="CL17" s="1004"/>
      <c r="CM17" s="1005"/>
      <c r="CN17" s="562">
        <f t="shared" si="29"/>
        <v>0</v>
      </c>
      <c r="CO17" s="1004"/>
      <c r="CP17" s="1005"/>
      <c r="CQ17" s="562">
        <f t="shared" si="30"/>
        <v>0</v>
      </c>
      <c r="CR17" s="1004"/>
      <c r="CS17" s="1005"/>
      <c r="CT17" s="562">
        <f t="shared" si="31"/>
        <v>0</v>
      </c>
      <c r="CU17" s="1004"/>
      <c r="CV17" s="1005"/>
      <c r="CW17" s="562">
        <f t="shared" si="32"/>
        <v>0</v>
      </c>
      <c r="CX17" s="1004"/>
      <c r="CY17" s="1005"/>
      <c r="CZ17" s="562">
        <f t="shared" si="33"/>
        <v>0</v>
      </c>
      <c r="DA17" s="1004"/>
      <c r="DB17" s="1005"/>
      <c r="DC17" s="562">
        <f t="shared" si="34"/>
        <v>0</v>
      </c>
      <c r="DD17" s="1004"/>
      <c r="DE17" s="1005"/>
      <c r="DF17" s="562">
        <f t="shared" si="35"/>
        <v>0</v>
      </c>
      <c r="DG17" s="1004"/>
      <c r="DH17" s="1005"/>
      <c r="DI17" s="562">
        <f t="shared" si="36"/>
        <v>0</v>
      </c>
      <c r="DJ17" s="857"/>
      <c r="DK17" s="857"/>
      <c r="DL17" s="857"/>
      <c r="DM17" s="857"/>
      <c r="DN17" s="857"/>
      <c r="DO17" s="857"/>
      <c r="DP17" s="857"/>
      <c r="DQ17" s="857"/>
      <c r="DR17" s="857"/>
      <c r="DS17" s="857"/>
      <c r="DT17" s="857"/>
    </row>
    <row r="18" spans="1:124" ht="14.25" hidden="1" customHeight="1" x14ac:dyDescent="0.3">
      <c r="A18" s="860"/>
      <c r="B18" s="859"/>
      <c r="C18" s="828"/>
      <c r="D18" s="558">
        <f t="shared" si="0"/>
        <v>0</v>
      </c>
      <c r="E18" s="856"/>
      <c r="F18" s="1004"/>
      <c r="G18" s="1005"/>
      <c r="H18" s="562">
        <f t="shared" si="1"/>
        <v>0</v>
      </c>
      <c r="I18" s="1004"/>
      <c r="J18" s="1005"/>
      <c r="K18" s="562">
        <f t="shared" si="2"/>
        <v>0</v>
      </c>
      <c r="L18" s="1004"/>
      <c r="M18" s="1005"/>
      <c r="N18" s="562">
        <f t="shared" si="3"/>
        <v>0</v>
      </c>
      <c r="O18" s="1004"/>
      <c r="P18" s="1005"/>
      <c r="Q18" s="562">
        <f t="shared" si="4"/>
        <v>0</v>
      </c>
      <c r="R18" s="1004"/>
      <c r="S18" s="1005"/>
      <c r="T18" s="562">
        <f t="shared" si="5"/>
        <v>0</v>
      </c>
      <c r="U18" s="1004"/>
      <c r="V18" s="1005"/>
      <c r="W18" s="562">
        <f t="shared" si="6"/>
        <v>0</v>
      </c>
      <c r="X18" s="1004"/>
      <c r="Y18" s="1005"/>
      <c r="Z18" s="562">
        <f t="shared" si="7"/>
        <v>0</v>
      </c>
      <c r="AA18" s="1004"/>
      <c r="AB18" s="1005"/>
      <c r="AC18" s="562">
        <f t="shared" si="8"/>
        <v>0</v>
      </c>
      <c r="AD18" s="1004"/>
      <c r="AE18" s="1005"/>
      <c r="AF18" s="562">
        <f t="shared" si="9"/>
        <v>0</v>
      </c>
      <c r="AG18" s="1004"/>
      <c r="AH18" s="1005"/>
      <c r="AI18" s="562">
        <f t="shared" si="10"/>
        <v>0</v>
      </c>
      <c r="AJ18" s="1004"/>
      <c r="AK18" s="1005"/>
      <c r="AL18" s="562">
        <f t="shared" si="11"/>
        <v>0</v>
      </c>
      <c r="AM18" s="1004"/>
      <c r="AN18" s="1005"/>
      <c r="AO18" s="562">
        <f t="shared" si="12"/>
        <v>0</v>
      </c>
      <c r="AP18" s="1004"/>
      <c r="AQ18" s="1005"/>
      <c r="AR18" s="562">
        <f t="shared" si="13"/>
        <v>0</v>
      </c>
      <c r="AS18" s="1004"/>
      <c r="AT18" s="1005"/>
      <c r="AU18" s="562">
        <f t="shared" si="14"/>
        <v>0</v>
      </c>
      <c r="AV18" s="1004"/>
      <c r="AW18" s="1005"/>
      <c r="AX18" s="562">
        <f t="shared" si="15"/>
        <v>0</v>
      </c>
      <c r="AY18" s="1004"/>
      <c r="AZ18" s="1005"/>
      <c r="BA18" s="562">
        <f t="shared" si="16"/>
        <v>0</v>
      </c>
      <c r="BB18" s="1004"/>
      <c r="BC18" s="1005"/>
      <c r="BD18" s="562">
        <f t="shared" si="17"/>
        <v>0</v>
      </c>
      <c r="BE18" s="1004"/>
      <c r="BF18" s="1005"/>
      <c r="BG18" s="562">
        <f t="shared" si="18"/>
        <v>0</v>
      </c>
      <c r="BH18" s="1004"/>
      <c r="BI18" s="1005"/>
      <c r="BJ18" s="562">
        <f t="shared" si="19"/>
        <v>0</v>
      </c>
      <c r="BK18" s="1004"/>
      <c r="BL18" s="1005"/>
      <c r="BM18" s="562">
        <f t="shared" si="20"/>
        <v>0</v>
      </c>
      <c r="BN18" s="1004"/>
      <c r="BO18" s="1005"/>
      <c r="BP18" s="562">
        <f t="shared" si="21"/>
        <v>0</v>
      </c>
      <c r="BQ18" s="1004"/>
      <c r="BR18" s="1005"/>
      <c r="BS18" s="562">
        <f t="shared" si="22"/>
        <v>0</v>
      </c>
      <c r="BT18" s="1004"/>
      <c r="BU18" s="1005"/>
      <c r="BV18" s="562">
        <f t="shared" si="23"/>
        <v>0</v>
      </c>
      <c r="BW18" s="1004"/>
      <c r="BX18" s="1005"/>
      <c r="BY18" s="562">
        <f t="shared" si="24"/>
        <v>0</v>
      </c>
      <c r="BZ18" s="1004"/>
      <c r="CA18" s="1005"/>
      <c r="CB18" s="562">
        <f t="shared" si="25"/>
        <v>0</v>
      </c>
      <c r="CC18" s="1004"/>
      <c r="CD18" s="1005"/>
      <c r="CE18" s="562">
        <f t="shared" si="26"/>
        <v>0</v>
      </c>
      <c r="CF18" s="1004"/>
      <c r="CG18" s="1005"/>
      <c r="CH18" s="562">
        <f t="shared" si="27"/>
        <v>0</v>
      </c>
      <c r="CI18" s="1004"/>
      <c r="CJ18" s="1005"/>
      <c r="CK18" s="562">
        <f t="shared" si="28"/>
        <v>0</v>
      </c>
      <c r="CL18" s="1004"/>
      <c r="CM18" s="1005"/>
      <c r="CN18" s="562">
        <f t="shared" si="29"/>
        <v>0</v>
      </c>
      <c r="CO18" s="1004"/>
      <c r="CP18" s="1005"/>
      <c r="CQ18" s="562">
        <f t="shared" si="30"/>
        <v>0</v>
      </c>
      <c r="CR18" s="1004"/>
      <c r="CS18" s="1005"/>
      <c r="CT18" s="562">
        <f t="shared" si="31"/>
        <v>0</v>
      </c>
      <c r="CU18" s="1004"/>
      <c r="CV18" s="1005"/>
      <c r="CW18" s="562">
        <f t="shared" si="32"/>
        <v>0</v>
      </c>
      <c r="CX18" s="1004"/>
      <c r="CY18" s="1005"/>
      <c r="CZ18" s="562">
        <f t="shared" si="33"/>
        <v>0</v>
      </c>
      <c r="DA18" s="1004"/>
      <c r="DB18" s="1005"/>
      <c r="DC18" s="562">
        <f t="shared" si="34"/>
        <v>0</v>
      </c>
      <c r="DD18" s="1004"/>
      <c r="DE18" s="1005"/>
      <c r="DF18" s="562">
        <f t="shared" si="35"/>
        <v>0</v>
      </c>
      <c r="DG18" s="1004"/>
      <c r="DH18" s="1005"/>
      <c r="DI18" s="562">
        <f t="shared" si="36"/>
        <v>0</v>
      </c>
      <c r="DJ18" s="857"/>
      <c r="DK18" s="857"/>
      <c r="DL18" s="857"/>
      <c r="DM18" s="857"/>
      <c r="DN18" s="857"/>
      <c r="DO18" s="857"/>
      <c r="DP18" s="857"/>
      <c r="DQ18" s="857"/>
      <c r="DR18" s="857"/>
      <c r="DS18" s="857"/>
      <c r="DT18" s="857"/>
    </row>
    <row r="19" spans="1:124" ht="14.25" hidden="1" customHeight="1" x14ac:dyDescent="0.3">
      <c r="A19" s="860"/>
      <c r="B19" s="859"/>
      <c r="C19" s="828"/>
      <c r="D19" s="558">
        <f t="shared" si="0"/>
        <v>0</v>
      </c>
      <c r="E19" s="856"/>
      <c r="F19" s="1004"/>
      <c r="G19" s="1005"/>
      <c r="H19" s="562">
        <f t="shared" si="1"/>
        <v>0</v>
      </c>
      <c r="I19" s="1004"/>
      <c r="J19" s="1005"/>
      <c r="K19" s="562">
        <f t="shared" si="2"/>
        <v>0</v>
      </c>
      <c r="L19" s="1004"/>
      <c r="M19" s="1005"/>
      <c r="N19" s="562">
        <f t="shared" si="3"/>
        <v>0</v>
      </c>
      <c r="O19" s="1004"/>
      <c r="P19" s="1005"/>
      <c r="Q19" s="562">
        <f t="shared" si="4"/>
        <v>0</v>
      </c>
      <c r="R19" s="1004"/>
      <c r="S19" s="1005"/>
      <c r="T19" s="562">
        <f t="shared" si="5"/>
        <v>0</v>
      </c>
      <c r="U19" s="1004"/>
      <c r="V19" s="1005"/>
      <c r="W19" s="562">
        <f t="shared" si="6"/>
        <v>0</v>
      </c>
      <c r="X19" s="1004"/>
      <c r="Y19" s="1005"/>
      <c r="Z19" s="562">
        <f t="shared" si="7"/>
        <v>0</v>
      </c>
      <c r="AA19" s="1004"/>
      <c r="AB19" s="1005"/>
      <c r="AC19" s="562">
        <f t="shared" si="8"/>
        <v>0</v>
      </c>
      <c r="AD19" s="1004"/>
      <c r="AE19" s="1005"/>
      <c r="AF19" s="562">
        <f t="shared" si="9"/>
        <v>0</v>
      </c>
      <c r="AG19" s="1004"/>
      <c r="AH19" s="1005"/>
      <c r="AI19" s="562">
        <f t="shared" si="10"/>
        <v>0</v>
      </c>
      <c r="AJ19" s="1004"/>
      <c r="AK19" s="1005"/>
      <c r="AL19" s="562">
        <f t="shared" si="11"/>
        <v>0</v>
      </c>
      <c r="AM19" s="1004"/>
      <c r="AN19" s="1005"/>
      <c r="AO19" s="562">
        <f t="shared" si="12"/>
        <v>0</v>
      </c>
      <c r="AP19" s="1004"/>
      <c r="AQ19" s="1005"/>
      <c r="AR19" s="562">
        <f t="shared" si="13"/>
        <v>0</v>
      </c>
      <c r="AS19" s="1004"/>
      <c r="AT19" s="1005"/>
      <c r="AU19" s="562">
        <f t="shared" si="14"/>
        <v>0</v>
      </c>
      <c r="AV19" s="1004"/>
      <c r="AW19" s="1005"/>
      <c r="AX19" s="562">
        <f t="shared" si="15"/>
        <v>0</v>
      </c>
      <c r="AY19" s="1004"/>
      <c r="AZ19" s="1005"/>
      <c r="BA19" s="562">
        <f t="shared" si="16"/>
        <v>0</v>
      </c>
      <c r="BB19" s="1004"/>
      <c r="BC19" s="1005"/>
      <c r="BD19" s="562">
        <f t="shared" si="17"/>
        <v>0</v>
      </c>
      <c r="BE19" s="1004"/>
      <c r="BF19" s="1005"/>
      <c r="BG19" s="562">
        <f t="shared" si="18"/>
        <v>0</v>
      </c>
      <c r="BH19" s="1004"/>
      <c r="BI19" s="1005"/>
      <c r="BJ19" s="562">
        <f t="shared" si="19"/>
        <v>0</v>
      </c>
      <c r="BK19" s="1004"/>
      <c r="BL19" s="1005"/>
      <c r="BM19" s="562">
        <f t="shared" si="20"/>
        <v>0</v>
      </c>
      <c r="BN19" s="1004"/>
      <c r="BO19" s="1005"/>
      <c r="BP19" s="562">
        <f t="shared" si="21"/>
        <v>0</v>
      </c>
      <c r="BQ19" s="1004"/>
      <c r="BR19" s="1005"/>
      <c r="BS19" s="562">
        <f t="shared" si="22"/>
        <v>0</v>
      </c>
      <c r="BT19" s="1004"/>
      <c r="BU19" s="1005"/>
      <c r="BV19" s="562">
        <f t="shared" si="23"/>
        <v>0</v>
      </c>
      <c r="BW19" s="1004"/>
      <c r="BX19" s="1005"/>
      <c r="BY19" s="562">
        <f t="shared" si="24"/>
        <v>0</v>
      </c>
      <c r="BZ19" s="1004"/>
      <c r="CA19" s="1005"/>
      <c r="CB19" s="562">
        <f t="shared" si="25"/>
        <v>0</v>
      </c>
      <c r="CC19" s="1004"/>
      <c r="CD19" s="1005"/>
      <c r="CE19" s="562">
        <f t="shared" si="26"/>
        <v>0</v>
      </c>
      <c r="CF19" s="1004"/>
      <c r="CG19" s="1005"/>
      <c r="CH19" s="562">
        <f t="shared" si="27"/>
        <v>0</v>
      </c>
      <c r="CI19" s="1004"/>
      <c r="CJ19" s="1005"/>
      <c r="CK19" s="562">
        <f t="shared" si="28"/>
        <v>0</v>
      </c>
      <c r="CL19" s="1004"/>
      <c r="CM19" s="1005"/>
      <c r="CN19" s="562">
        <f t="shared" si="29"/>
        <v>0</v>
      </c>
      <c r="CO19" s="1004"/>
      <c r="CP19" s="1005"/>
      <c r="CQ19" s="562">
        <f t="shared" si="30"/>
        <v>0</v>
      </c>
      <c r="CR19" s="1004"/>
      <c r="CS19" s="1005"/>
      <c r="CT19" s="562">
        <f t="shared" si="31"/>
        <v>0</v>
      </c>
      <c r="CU19" s="1004"/>
      <c r="CV19" s="1005"/>
      <c r="CW19" s="562">
        <f t="shared" si="32"/>
        <v>0</v>
      </c>
      <c r="CX19" s="1004"/>
      <c r="CY19" s="1005"/>
      <c r="CZ19" s="562">
        <f t="shared" si="33"/>
        <v>0</v>
      </c>
      <c r="DA19" s="1004"/>
      <c r="DB19" s="1005"/>
      <c r="DC19" s="562">
        <f t="shared" si="34"/>
        <v>0</v>
      </c>
      <c r="DD19" s="1004"/>
      <c r="DE19" s="1005"/>
      <c r="DF19" s="562">
        <f t="shared" si="35"/>
        <v>0</v>
      </c>
      <c r="DG19" s="1004"/>
      <c r="DH19" s="1005"/>
      <c r="DI19" s="562">
        <f t="shared" si="36"/>
        <v>0</v>
      </c>
      <c r="DJ19" s="857"/>
      <c r="DK19" s="857"/>
      <c r="DL19" s="857"/>
      <c r="DM19" s="857"/>
      <c r="DN19" s="857"/>
      <c r="DO19" s="857"/>
      <c r="DP19" s="857"/>
      <c r="DQ19" s="857"/>
      <c r="DR19" s="857"/>
      <c r="DS19" s="857"/>
      <c r="DT19" s="857"/>
    </row>
    <row r="20" spans="1:124" ht="14.25" hidden="1" customHeight="1" x14ac:dyDescent="0.3">
      <c r="A20" s="860"/>
      <c r="B20" s="859"/>
      <c r="C20" s="828"/>
      <c r="D20" s="558">
        <f t="shared" si="0"/>
        <v>0</v>
      </c>
      <c r="E20" s="856"/>
      <c r="F20" s="1004"/>
      <c r="G20" s="1005"/>
      <c r="H20" s="562">
        <f t="shared" si="1"/>
        <v>0</v>
      </c>
      <c r="I20" s="1004"/>
      <c r="J20" s="1005"/>
      <c r="K20" s="562">
        <f t="shared" si="2"/>
        <v>0</v>
      </c>
      <c r="L20" s="1004"/>
      <c r="M20" s="1005"/>
      <c r="N20" s="562">
        <f t="shared" si="3"/>
        <v>0</v>
      </c>
      <c r="O20" s="1004"/>
      <c r="P20" s="1005"/>
      <c r="Q20" s="562">
        <f t="shared" si="4"/>
        <v>0</v>
      </c>
      <c r="R20" s="1004"/>
      <c r="S20" s="1005"/>
      <c r="T20" s="562">
        <f t="shared" si="5"/>
        <v>0</v>
      </c>
      <c r="U20" s="1004"/>
      <c r="V20" s="1005"/>
      <c r="W20" s="562">
        <f t="shared" si="6"/>
        <v>0</v>
      </c>
      <c r="X20" s="1004"/>
      <c r="Y20" s="1005"/>
      <c r="Z20" s="562">
        <f t="shared" si="7"/>
        <v>0</v>
      </c>
      <c r="AA20" s="1004"/>
      <c r="AB20" s="1005"/>
      <c r="AC20" s="562">
        <f t="shared" si="8"/>
        <v>0</v>
      </c>
      <c r="AD20" s="1004"/>
      <c r="AE20" s="1005"/>
      <c r="AF20" s="562">
        <f t="shared" si="9"/>
        <v>0</v>
      </c>
      <c r="AG20" s="1004"/>
      <c r="AH20" s="1005"/>
      <c r="AI20" s="562">
        <f t="shared" si="10"/>
        <v>0</v>
      </c>
      <c r="AJ20" s="1004"/>
      <c r="AK20" s="1005"/>
      <c r="AL20" s="562">
        <f t="shared" si="11"/>
        <v>0</v>
      </c>
      <c r="AM20" s="1004"/>
      <c r="AN20" s="1005"/>
      <c r="AO20" s="562">
        <f t="shared" si="12"/>
        <v>0</v>
      </c>
      <c r="AP20" s="1004"/>
      <c r="AQ20" s="1005"/>
      <c r="AR20" s="562">
        <f t="shared" si="13"/>
        <v>0</v>
      </c>
      <c r="AS20" s="1004"/>
      <c r="AT20" s="1005"/>
      <c r="AU20" s="562">
        <f t="shared" si="14"/>
        <v>0</v>
      </c>
      <c r="AV20" s="1004"/>
      <c r="AW20" s="1005"/>
      <c r="AX20" s="562">
        <f t="shared" si="15"/>
        <v>0</v>
      </c>
      <c r="AY20" s="1004"/>
      <c r="AZ20" s="1005"/>
      <c r="BA20" s="562">
        <f t="shared" si="16"/>
        <v>0</v>
      </c>
      <c r="BB20" s="1004"/>
      <c r="BC20" s="1005"/>
      <c r="BD20" s="562">
        <f t="shared" si="17"/>
        <v>0</v>
      </c>
      <c r="BE20" s="1004"/>
      <c r="BF20" s="1005"/>
      <c r="BG20" s="562">
        <f t="shared" si="18"/>
        <v>0</v>
      </c>
      <c r="BH20" s="1004"/>
      <c r="BI20" s="1005"/>
      <c r="BJ20" s="562">
        <f t="shared" si="19"/>
        <v>0</v>
      </c>
      <c r="BK20" s="1004"/>
      <c r="BL20" s="1005"/>
      <c r="BM20" s="562">
        <f t="shared" si="20"/>
        <v>0</v>
      </c>
      <c r="BN20" s="1004"/>
      <c r="BO20" s="1005"/>
      <c r="BP20" s="562">
        <f t="shared" si="21"/>
        <v>0</v>
      </c>
      <c r="BQ20" s="1004"/>
      <c r="BR20" s="1005"/>
      <c r="BS20" s="562">
        <f t="shared" si="22"/>
        <v>0</v>
      </c>
      <c r="BT20" s="1004"/>
      <c r="BU20" s="1005"/>
      <c r="BV20" s="562">
        <f t="shared" si="23"/>
        <v>0</v>
      </c>
      <c r="BW20" s="1004"/>
      <c r="BX20" s="1005"/>
      <c r="BY20" s="562">
        <f t="shared" si="24"/>
        <v>0</v>
      </c>
      <c r="BZ20" s="1004"/>
      <c r="CA20" s="1005"/>
      <c r="CB20" s="562">
        <f t="shared" si="25"/>
        <v>0</v>
      </c>
      <c r="CC20" s="1004"/>
      <c r="CD20" s="1005"/>
      <c r="CE20" s="562">
        <f t="shared" si="26"/>
        <v>0</v>
      </c>
      <c r="CF20" s="1004"/>
      <c r="CG20" s="1005"/>
      <c r="CH20" s="562">
        <f t="shared" si="27"/>
        <v>0</v>
      </c>
      <c r="CI20" s="1004"/>
      <c r="CJ20" s="1005"/>
      <c r="CK20" s="562">
        <f t="shared" si="28"/>
        <v>0</v>
      </c>
      <c r="CL20" s="1004"/>
      <c r="CM20" s="1005"/>
      <c r="CN20" s="562">
        <f t="shared" si="29"/>
        <v>0</v>
      </c>
      <c r="CO20" s="1004"/>
      <c r="CP20" s="1005"/>
      <c r="CQ20" s="562">
        <f t="shared" si="30"/>
        <v>0</v>
      </c>
      <c r="CR20" s="1004"/>
      <c r="CS20" s="1005"/>
      <c r="CT20" s="562">
        <f t="shared" si="31"/>
        <v>0</v>
      </c>
      <c r="CU20" s="1004"/>
      <c r="CV20" s="1005"/>
      <c r="CW20" s="562">
        <f t="shared" si="32"/>
        <v>0</v>
      </c>
      <c r="CX20" s="1004"/>
      <c r="CY20" s="1005"/>
      <c r="CZ20" s="562">
        <f t="shared" si="33"/>
        <v>0</v>
      </c>
      <c r="DA20" s="1004"/>
      <c r="DB20" s="1005"/>
      <c r="DC20" s="562">
        <f t="shared" si="34"/>
        <v>0</v>
      </c>
      <c r="DD20" s="1004"/>
      <c r="DE20" s="1005"/>
      <c r="DF20" s="562">
        <f t="shared" si="35"/>
        <v>0</v>
      </c>
      <c r="DG20" s="1004"/>
      <c r="DH20" s="1005"/>
      <c r="DI20" s="562">
        <f t="shared" si="36"/>
        <v>0</v>
      </c>
      <c r="DJ20" s="857"/>
      <c r="DK20" s="857"/>
      <c r="DL20" s="857"/>
      <c r="DM20" s="857"/>
      <c r="DN20" s="857"/>
      <c r="DO20" s="857"/>
      <c r="DP20" s="857"/>
      <c r="DQ20" s="857"/>
      <c r="DR20" s="857"/>
      <c r="DS20" s="857"/>
      <c r="DT20" s="857"/>
    </row>
    <row r="21" spans="1:124" ht="15.75" hidden="1" customHeight="1" x14ac:dyDescent="0.3">
      <c r="A21" s="861"/>
      <c r="B21" s="862"/>
      <c r="C21" s="863"/>
      <c r="D21" s="576">
        <f>SUM(D5:D20)</f>
        <v>8</v>
      </c>
      <c r="E21" s="864"/>
      <c r="F21" s="1029"/>
      <c r="G21" s="1030"/>
      <c r="H21" s="580">
        <f t="shared" si="1"/>
        <v>0</v>
      </c>
      <c r="I21" s="1029"/>
      <c r="J21" s="1030"/>
      <c r="K21" s="580">
        <f t="shared" si="2"/>
        <v>0</v>
      </c>
      <c r="L21" s="1029"/>
      <c r="M21" s="1030"/>
      <c r="N21" s="580">
        <f t="shared" si="3"/>
        <v>0</v>
      </c>
      <c r="O21" s="1029"/>
      <c r="P21" s="1030"/>
      <c r="Q21" s="580">
        <f t="shared" si="4"/>
        <v>0</v>
      </c>
      <c r="R21" s="1029"/>
      <c r="S21" s="1030"/>
      <c r="T21" s="580">
        <f t="shared" si="5"/>
        <v>0</v>
      </c>
      <c r="U21" s="1029"/>
      <c r="V21" s="1030"/>
      <c r="W21" s="580">
        <f t="shared" si="6"/>
        <v>0</v>
      </c>
      <c r="X21" s="1029"/>
      <c r="Y21" s="1030"/>
      <c r="Z21" s="580">
        <f t="shared" si="7"/>
        <v>0</v>
      </c>
      <c r="AA21" s="1029"/>
      <c r="AB21" s="1030"/>
      <c r="AC21" s="580">
        <f t="shared" si="8"/>
        <v>0</v>
      </c>
      <c r="AD21" s="1029"/>
      <c r="AE21" s="1030"/>
      <c r="AF21" s="580">
        <f t="shared" si="9"/>
        <v>0</v>
      </c>
      <c r="AG21" s="1029"/>
      <c r="AH21" s="1030"/>
      <c r="AI21" s="580">
        <f t="shared" si="10"/>
        <v>0</v>
      </c>
      <c r="AJ21" s="1029"/>
      <c r="AK21" s="1030"/>
      <c r="AL21" s="580">
        <f t="shared" si="11"/>
        <v>0</v>
      </c>
      <c r="AM21" s="1029"/>
      <c r="AN21" s="1030"/>
      <c r="AO21" s="580">
        <f t="shared" si="12"/>
        <v>0</v>
      </c>
      <c r="AP21" s="1029"/>
      <c r="AQ21" s="1030"/>
      <c r="AR21" s="580">
        <f t="shared" si="13"/>
        <v>0</v>
      </c>
      <c r="AS21" s="1029"/>
      <c r="AT21" s="1030"/>
      <c r="AU21" s="580">
        <f t="shared" si="14"/>
        <v>0</v>
      </c>
      <c r="AV21" s="1029"/>
      <c r="AW21" s="1030"/>
      <c r="AX21" s="580">
        <f t="shared" si="15"/>
        <v>0</v>
      </c>
      <c r="AY21" s="1029"/>
      <c r="AZ21" s="1030"/>
      <c r="BA21" s="580">
        <f t="shared" si="16"/>
        <v>0</v>
      </c>
      <c r="BB21" s="1029"/>
      <c r="BC21" s="1030"/>
      <c r="BD21" s="580">
        <f t="shared" si="17"/>
        <v>0</v>
      </c>
      <c r="BE21" s="1029"/>
      <c r="BF21" s="1030"/>
      <c r="BG21" s="580">
        <f t="shared" si="18"/>
        <v>0</v>
      </c>
      <c r="BH21" s="1029"/>
      <c r="BI21" s="1030"/>
      <c r="BJ21" s="580">
        <f t="shared" si="19"/>
        <v>0</v>
      </c>
      <c r="BK21" s="1029"/>
      <c r="BL21" s="1030"/>
      <c r="BM21" s="580">
        <f t="shared" si="20"/>
        <v>0</v>
      </c>
      <c r="BN21" s="1029"/>
      <c r="BO21" s="1030"/>
      <c r="BP21" s="580">
        <f t="shared" si="21"/>
        <v>0</v>
      </c>
      <c r="BQ21" s="1029"/>
      <c r="BR21" s="1030"/>
      <c r="BS21" s="580">
        <f t="shared" si="22"/>
        <v>0</v>
      </c>
      <c r="BT21" s="1029"/>
      <c r="BU21" s="1030"/>
      <c r="BV21" s="580">
        <f t="shared" si="23"/>
        <v>0</v>
      </c>
      <c r="BW21" s="1029"/>
      <c r="BX21" s="1030"/>
      <c r="BY21" s="580">
        <f t="shared" si="24"/>
        <v>0</v>
      </c>
      <c r="BZ21" s="1029"/>
      <c r="CA21" s="1030"/>
      <c r="CB21" s="580">
        <f t="shared" si="25"/>
        <v>0</v>
      </c>
      <c r="CC21" s="1029"/>
      <c r="CD21" s="1030"/>
      <c r="CE21" s="580">
        <f t="shared" si="26"/>
        <v>0</v>
      </c>
      <c r="CF21" s="1029"/>
      <c r="CG21" s="1030"/>
      <c r="CH21" s="580">
        <f t="shared" si="27"/>
        <v>0</v>
      </c>
      <c r="CI21" s="1029"/>
      <c r="CJ21" s="1030"/>
      <c r="CK21" s="580">
        <f t="shared" si="28"/>
        <v>0</v>
      </c>
      <c r="CL21" s="1029"/>
      <c r="CM21" s="1030"/>
      <c r="CN21" s="580">
        <f t="shared" si="29"/>
        <v>0</v>
      </c>
      <c r="CO21" s="1029"/>
      <c r="CP21" s="1030"/>
      <c r="CQ21" s="580">
        <f t="shared" si="30"/>
        <v>0</v>
      </c>
      <c r="CR21" s="1029"/>
      <c r="CS21" s="1030"/>
      <c r="CT21" s="580">
        <f t="shared" si="31"/>
        <v>0</v>
      </c>
      <c r="CU21" s="1029"/>
      <c r="CV21" s="1030"/>
      <c r="CW21" s="580">
        <f t="shared" si="32"/>
        <v>0</v>
      </c>
      <c r="CX21" s="1029"/>
      <c r="CY21" s="1030"/>
      <c r="CZ21" s="580">
        <f t="shared" si="33"/>
        <v>0</v>
      </c>
      <c r="DA21" s="1029"/>
      <c r="DB21" s="1030"/>
      <c r="DC21" s="580">
        <f t="shared" si="34"/>
        <v>0</v>
      </c>
      <c r="DD21" s="1029"/>
      <c r="DE21" s="1030"/>
      <c r="DF21" s="580">
        <f t="shared" si="35"/>
        <v>0</v>
      </c>
      <c r="DG21" s="1029"/>
      <c r="DH21" s="1030"/>
      <c r="DI21" s="580">
        <f t="shared" si="36"/>
        <v>0</v>
      </c>
      <c r="DJ21" s="865"/>
      <c r="DK21" s="865"/>
      <c r="DL21" s="865"/>
      <c r="DM21" s="865"/>
      <c r="DN21" s="865"/>
      <c r="DO21" s="865"/>
      <c r="DP21" s="865"/>
      <c r="DQ21" s="865"/>
      <c r="DR21" s="865"/>
      <c r="DS21" s="865"/>
      <c r="DT21" s="865"/>
    </row>
    <row r="22" spans="1:124" ht="25.5" customHeight="1" x14ac:dyDescent="0.65">
      <c r="A22" s="866" t="s">
        <v>568</v>
      </c>
      <c r="B22" s="867"/>
      <c r="C22" s="868"/>
      <c r="D22" s="869"/>
      <c r="E22" s="870"/>
      <c r="F22" s="1031"/>
      <c r="G22" s="870"/>
      <c r="H22" s="1032"/>
      <c r="I22" s="1031"/>
      <c r="J22" s="870"/>
      <c r="K22" s="1033"/>
      <c r="L22" s="1031"/>
      <c r="M22" s="870"/>
      <c r="N22" s="1033"/>
      <c r="O22" s="1031"/>
      <c r="P22" s="870"/>
      <c r="Q22" s="1033"/>
      <c r="R22" s="1031"/>
      <c r="S22" s="870"/>
      <c r="T22" s="1033"/>
      <c r="U22" s="1031"/>
      <c r="V22" s="870"/>
      <c r="W22" s="1033"/>
      <c r="X22" s="1031"/>
      <c r="Y22" s="870"/>
      <c r="Z22" s="1033"/>
      <c r="AA22" s="1031"/>
      <c r="AB22" s="870"/>
      <c r="AC22" s="1033"/>
      <c r="AD22" s="1031"/>
      <c r="AE22" s="870"/>
      <c r="AF22" s="1033"/>
      <c r="AG22" s="1031"/>
      <c r="AH22" s="870"/>
      <c r="AI22" s="1033"/>
      <c r="AJ22" s="1031"/>
      <c r="AK22" s="870"/>
      <c r="AL22" s="1033"/>
      <c r="AM22" s="1031"/>
      <c r="AN22" s="870"/>
      <c r="AO22" s="1033"/>
      <c r="AP22" s="1031"/>
      <c r="AQ22" s="870"/>
      <c r="AR22" s="1033"/>
      <c r="AS22" s="1031"/>
      <c r="AT22" s="870"/>
      <c r="AU22" s="1033"/>
      <c r="AV22" s="1031"/>
      <c r="AW22" s="870"/>
      <c r="AX22" s="1033"/>
      <c r="AY22" s="1031"/>
      <c r="AZ22" s="870"/>
      <c r="BA22" s="1033"/>
      <c r="BB22" s="1031"/>
      <c r="BC22" s="870"/>
      <c r="BD22" s="1033"/>
      <c r="BE22" s="1031"/>
      <c r="BF22" s="870"/>
      <c r="BG22" s="1033"/>
      <c r="BH22" s="1031"/>
      <c r="BI22" s="870"/>
      <c r="BJ22" s="1033"/>
      <c r="BK22" s="1031"/>
      <c r="BL22" s="870"/>
      <c r="BM22" s="1033"/>
      <c r="BN22" s="1031"/>
      <c r="BO22" s="870"/>
      <c r="BP22" s="1033"/>
      <c r="BQ22" s="1031"/>
      <c r="BR22" s="870"/>
      <c r="BS22" s="1033"/>
      <c r="BT22" s="1031"/>
      <c r="BU22" s="870"/>
      <c r="BV22" s="1033"/>
      <c r="BW22" s="1031"/>
      <c r="BX22" s="870"/>
      <c r="BY22" s="1033"/>
      <c r="BZ22" s="1031"/>
      <c r="CA22" s="870"/>
      <c r="CB22" s="1033"/>
      <c r="CC22" s="1031"/>
      <c r="CD22" s="870"/>
      <c r="CE22" s="1033"/>
      <c r="CF22" s="1031"/>
      <c r="CG22" s="870"/>
      <c r="CH22" s="1033"/>
      <c r="CI22" s="1031"/>
      <c r="CJ22" s="870"/>
      <c r="CK22" s="1033"/>
      <c r="CL22" s="1031"/>
      <c r="CM22" s="870"/>
      <c r="CN22" s="1033"/>
      <c r="CO22" s="1031"/>
      <c r="CP22" s="870"/>
      <c r="CQ22" s="1033"/>
      <c r="CR22" s="1031"/>
      <c r="CS22" s="870"/>
      <c r="CT22" s="1033"/>
      <c r="CU22" s="1031"/>
      <c r="CV22" s="870"/>
      <c r="CW22" s="1033"/>
      <c r="CX22" s="1031"/>
      <c r="CY22" s="870"/>
      <c r="CZ22" s="1033"/>
      <c r="DA22" s="1031"/>
      <c r="DB22" s="870"/>
      <c r="DC22" s="1033"/>
      <c r="DD22" s="1031"/>
      <c r="DE22" s="870"/>
      <c r="DF22" s="1033"/>
      <c r="DG22" s="1031"/>
      <c r="DH22" s="870"/>
      <c r="DI22" s="1033"/>
      <c r="DJ22" s="870"/>
      <c r="DK22" s="870"/>
      <c r="DL22" s="870"/>
      <c r="DM22" s="870"/>
      <c r="DN22" s="870"/>
      <c r="DO22" s="870"/>
      <c r="DP22" s="870"/>
      <c r="DQ22" s="870"/>
      <c r="DR22" s="870"/>
      <c r="DS22" s="870"/>
      <c r="DT22" s="870"/>
    </row>
    <row r="23" spans="1:124" ht="15.75" customHeight="1" x14ac:dyDescent="0.3">
      <c r="A23" s="860" t="s">
        <v>481</v>
      </c>
      <c r="B23" s="1025" t="s">
        <v>569</v>
      </c>
      <c r="C23" s="828" t="s">
        <v>570</v>
      </c>
      <c r="D23" s="558">
        <f t="shared" ref="D23:D38" si="37">LOOKUP(2,1/(F23:DI23&lt;&gt;""),F23:DI23)</f>
        <v>3</v>
      </c>
      <c r="E23" s="856"/>
      <c r="F23" s="1004">
        <v>0</v>
      </c>
      <c r="G23" s="1005"/>
      <c r="H23" s="562">
        <f t="shared" ref="H23:H39" si="38">F23-G23</f>
        <v>0</v>
      </c>
      <c r="I23" s="1004"/>
      <c r="J23" s="1005"/>
      <c r="K23" s="562">
        <f t="shared" ref="K23:K39" si="39">H23+I23-J23</f>
        <v>0</v>
      </c>
      <c r="L23" s="1004">
        <v>3</v>
      </c>
      <c r="M23" s="1005"/>
      <c r="N23" s="562">
        <f t="shared" ref="N23:N39" si="40">K23+L23-M23</f>
        <v>3</v>
      </c>
      <c r="O23" s="1004"/>
      <c r="P23" s="1005"/>
      <c r="Q23" s="562">
        <f t="shared" ref="Q23:Q39" si="41">N23+O23-P23</f>
        <v>3</v>
      </c>
      <c r="R23" s="1004"/>
      <c r="S23" s="1005"/>
      <c r="T23" s="562">
        <f t="shared" ref="T23:T39" si="42">Q23+R23-S23</f>
        <v>3</v>
      </c>
      <c r="U23" s="1004"/>
      <c r="V23" s="1005"/>
      <c r="W23" s="562">
        <f t="shared" ref="W23:W39" si="43">T23+U23-V23</f>
        <v>3</v>
      </c>
      <c r="X23" s="1004"/>
      <c r="Y23" s="1005"/>
      <c r="Z23" s="562">
        <f t="shared" ref="Z23:Z39" si="44">W23+X23-Y23</f>
        <v>3</v>
      </c>
      <c r="AA23" s="1004"/>
      <c r="AB23" s="1005"/>
      <c r="AC23" s="562">
        <f t="shared" ref="AC23:AC39" si="45">Z23+AA23-AB23</f>
        <v>3</v>
      </c>
      <c r="AD23" s="1004"/>
      <c r="AE23" s="1005"/>
      <c r="AF23" s="562">
        <f t="shared" ref="AF23:AF39" si="46">AC23+AD23-AE23</f>
        <v>3</v>
      </c>
      <c r="AG23" s="1004"/>
      <c r="AH23" s="1005"/>
      <c r="AI23" s="562">
        <f t="shared" ref="AI23:AI39" si="47">AF23+AG23-AH23</f>
        <v>3</v>
      </c>
      <c r="AJ23" s="1004"/>
      <c r="AK23" s="1005"/>
      <c r="AL23" s="562">
        <f t="shared" ref="AL23:AL39" si="48">AI23+AJ23-AK23</f>
        <v>3</v>
      </c>
      <c r="AM23" s="1004"/>
      <c r="AN23" s="1005"/>
      <c r="AO23" s="562">
        <f t="shared" ref="AO23:AO39" si="49">AL23+AM23-AN23</f>
        <v>3</v>
      </c>
      <c r="AP23" s="1004"/>
      <c r="AQ23" s="1005"/>
      <c r="AR23" s="562">
        <f t="shared" ref="AR23:AR39" si="50">AO23+AP23-AQ23</f>
        <v>3</v>
      </c>
      <c r="AS23" s="1004"/>
      <c r="AT23" s="1005"/>
      <c r="AU23" s="562">
        <f t="shared" ref="AU23:AU39" si="51">AR23+AS23-AT23</f>
        <v>3</v>
      </c>
      <c r="AV23" s="1004"/>
      <c r="AW23" s="1005"/>
      <c r="AX23" s="562">
        <f t="shared" ref="AX23:AX39" si="52">AU23+AV23-AW23</f>
        <v>3</v>
      </c>
      <c r="AY23" s="1004"/>
      <c r="AZ23" s="1005"/>
      <c r="BA23" s="562">
        <f t="shared" ref="BA23:BA39" si="53">AX23+AY23-AZ23</f>
        <v>3</v>
      </c>
      <c r="BB23" s="1004"/>
      <c r="BC23" s="1005"/>
      <c r="BD23" s="562">
        <f t="shared" ref="BD23:BD39" si="54">BA23+BB23-BC23</f>
        <v>3</v>
      </c>
      <c r="BE23" s="1004"/>
      <c r="BF23" s="1005"/>
      <c r="BG23" s="562">
        <f t="shared" ref="BG23:BG39" si="55">BD23+BE23-BF23</f>
        <v>3</v>
      </c>
      <c r="BH23" s="1004"/>
      <c r="BI23" s="1005"/>
      <c r="BJ23" s="562">
        <f t="shared" ref="BJ23:BJ39" si="56">BG23+BH23-BI23</f>
        <v>3</v>
      </c>
      <c r="BK23" s="1004"/>
      <c r="BL23" s="1005"/>
      <c r="BM23" s="562">
        <f t="shared" ref="BM23:BM39" si="57">BJ23+BK23-BL23</f>
        <v>3</v>
      </c>
      <c r="BN23" s="1004"/>
      <c r="BO23" s="1005"/>
      <c r="BP23" s="562">
        <f t="shared" ref="BP23:BP39" si="58">BM23+BN23-BO23</f>
        <v>3</v>
      </c>
      <c r="BQ23" s="1004"/>
      <c r="BR23" s="1005"/>
      <c r="BS23" s="562">
        <f t="shared" ref="BS23:BS39" si="59">BP23+BQ23-BR23</f>
        <v>3</v>
      </c>
      <c r="BT23" s="1004"/>
      <c r="BU23" s="1005"/>
      <c r="BV23" s="562">
        <f t="shared" ref="BV23:BV39" si="60">BS23+BT23-BU23</f>
        <v>3</v>
      </c>
      <c r="BW23" s="1004"/>
      <c r="BX23" s="1005"/>
      <c r="BY23" s="562">
        <f t="shared" ref="BY23:BY39" si="61">BV23+BW23-BX23</f>
        <v>3</v>
      </c>
      <c r="BZ23" s="1004"/>
      <c r="CA23" s="1005"/>
      <c r="CB23" s="562">
        <f t="shared" ref="CB23:CB39" si="62">BY23+BZ23-CA23</f>
        <v>3</v>
      </c>
      <c r="CC23" s="1004"/>
      <c r="CD23" s="1005"/>
      <c r="CE23" s="562">
        <f t="shared" ref="CE23:CE39" si="63">CB23+CC23-CD23</f>
        <v>3</v>
      </c>
      <c r="CF23" s="1004"/>
      <c r="CG23" s="1005"/>
      <c r="CH23" s="562">
        <f t="shared" ref="CH23:CH39" si="64">CE23+CF23-CG23</f>
        <v>3</v>
      </c>
      <c r="CI23" s="1004"/>
      <c r="CJ23" s="1005"/>
      <c r="CK23" s="562">
        <f t="shared" ref="CK23:CK39" si="65">CH23+CI23-CJ23</f>
        <v>3</v>
      </c>
      <c r="CL23" s="1004"/>
      <c r="CM23" s="1005"/>
      <c r="CN23" s="562">
        <f t="shared" ref="CN23:CN39" si="66">CK23+CL23-CM23</f>
        <v>3</v>
      </c>
      <c r="CO23" s="1004"/>
      <c r="CP23" s="1005"/>
      <c r="CQ23" s="562">
        <f t="shared" ref="CQ23:CQ39" si="67">CN23+CO23-CP23</f>
        <v>3</v>
      </c>
      <c r="CR23" s="1004"/>
      <c r="CS23" s="1005"/>
      <c r="CT23" s="562">
        <f t="shared" ref="CT23:CT39" si="68">CQ23+CR23-CS23</f>
        <v>3</v>
      </c>
      <c r="CU23" s="1004"/>
      <c r="CV23" s="1005"/>
      <c r="CW23" s="562">
        <f t="shared" ref="CW23:CW39" si="69">CT23+CU23-CV23</f>
        <v>3</v>
      </c>
      <c r="CX23" s="1004"/>
      <c r="CY23" s="1005"/>
      <c r="CZ23" s="562">
        <f t="shared" ref="CZ23:CZ39" si="70">CW23+CX23-CY23</f>
        <v>3</v>
      </c>
      <c r="DA23" s="1004"/>
      <c r="DB23" s="1005"/>
      <c r="DC23" s="562">
        <f t="shared" ref="DC23:DC39" si="71">CZ23+DA23-DB23</f>
        <v>3</v>
      </c>
      <c r="DD23" s="1004"/>
      <c r="DE23" s="1005"/>
      <c r="DF23" s="562">
        <f t="shared" ref="DF23:DF39" si="72">DC23+DD23-DE23</f>
        <v>3</v>
      </c>
      <c r="DG23" s="1004"/>
      <c r="DH23" s="1005"/>
      <c r="DI23" s="562">
        <f t="shared" ref="DI23:DI39" si="73">DF23+DG23-DH23</f>
        <v>3</v>
      </c>
      <c r="DJ23" s="857"/>
      <c r="DK23" s="857"/>
      <c r="DL23" s="857"/>
      <c r="DM23" s="857"/>
      <c r="DN23" s="857"/>
      <c r="DO23" s="857"/>
      <c r="DP23" s="857"/>
      <c r="DQ23" s="857"/>
      <c r="DR23" s="857"/>
      <c r="DS23" s="857"/>
      <c r="DT23" s="857"/>
    </row>
    <row r="24" spans="1:124" ht="15.75" customHeight="1" x14ac:dyDescent="0.3">
      <c r="A24" s="858" t="s">
        <v>476</v>
      </c>
      <c r="B24" s="1028"/>
      <c r="C24" s="828"/>
      <c r="D24" s="558">
        <f t="shared" si="37"/>
        <v>0</v>
      </c>
      <c r="E24" s="856"/>
      <c r="F24" s="1004"/>
      <c r="G24" s="1005"/>
      <c r="H24" s="562">
        <f t="shared" si="38"/>
        <v>0</v>
      </c>
      <c r="I24" s="1004"/>
      <c r="J24" s="1005"/>
      <c r="K24" s="562">
        <f t="shared" si="39"/>
        <v>0</v>
      </c>
      <c r="L24" s="1004"/>
      <c r="M24" s="1005"/>
      <c r="N24" s="562">
        <f t="shared" si="40"/>
        <v>0</v>
      </c>
      <c r="O24" s="1004"/>
      <c r="P24" s="1005"/>
      <c r="Q24" s="562">
        <f t="shared" si="41"/>
        <v>0</v>
      </c>
      <c r="R24" s="1004"/>
      <c r="S24" s="1005"/>
      <c r="T24" s="562">
        <f t="shared" si="42"/>
        <v>0</v>
      </c>
      <c r="U24" s="1004"/>
      <c r="V24" s="1005"/>
      <c r="W24" s="562">
        <f t="shared" si="43"/>
        <v>0</v>
      </c>
      <c r="X24" s="1004"/>
      <c r="Y24" s="1005"/>
      <c r="Z24" s="562">
        <f t="shared" si="44"/>
        <v>0</v>
      </c>
      <c r="AA24" s="1004"/>
      <c r="AB24" s="1005"/>
      <c r="AC24" s="562">
        <f t="shared" si="45"/>
        <v>0</v>
      </c>
      <c r="AD24" s="1004"/>
      <c r="AE24" s="1005"/>
      <c r="AF24" s="562">
        <f t="shared" si="46"/>
        <v>0</v>
      </c>
      <c r="AG24" s="1004"/>
      <c r="AH24" s="1005"/>
      <c r="AI24" s="562">
        <f t="shared" si="47"/>
        <v>0</v>
      </c>
      <c r="AJ24" s="1004"/>
      <c r="AK24" s="1005"/>
      <c r="AL24" s="562">
        <f t="shared" si="48"/>
        <v>0</v>
      </c>
      <c r="AM24" s="1004"/>
      <c r="AN24" s="1005"/>
      <c r="AO24" s="562">
        <f t="shared" si="49"/>
        <v>0</v>
      </c>
      <c r="AP24" s="1004"/>
      <c r="AQ24" s="1005"/>
      <c r="AR24" s="562">
        <f t="shared" si="50"/>
        <v>0</v>
      </c>
      <c r="AS24" s="1004"/>
      <c r="AT24" s="1005"/>
      <c r="AU24" s="562">
        <f t="shared" si="51"/>
        <v>0</v>
      </c>
      <c r="AV24" s="1004"/>
      <c r="AW24" s="1005"/>
      <c r="AX24" s="562">
        <f t="shared" si="52"/>
        <v>0</v>
      </c>
      <c r="AY24" s="1004"/>
      <c r="AZ24" s="1005"/>
      <c r="BA24" s="562">
        <f t="shared" si="53"/>
        <v>0</v>
      </c>
      <c r="BB24" s="1004"/>
      <c r="BC24" s="1005"/>
      <c r="BD24" s="562">
        <f t="shared" si="54"/>
        <v>0</v>
      </c>
      <c r="BE24" s="1004"/>
      <c r="BF24" s="1005"/>
      <c r="BG24" s="562">
        <f t="shared" si="55"/>
        <v>0</v>
      </c>
      <c r="BH24" s="1004"/>
      <c r="BI24" s="1005"/>
      <c r="BJ24" s="562">
        <f t="shared" si="56"/>
        <v>0</v>
      </c>
      <c r="BK24" s="1004"/>
      <c r="BL24" s="1005"/>
      <c r="BM24" s="562">
        <f t="shared" si="57"/>
        <v>0</v>
      </c>
      <c r="BN24" s="1004"/>
      <c r="BO24" s="1005"/>
      <c r="BP24" s="562">
        <f t="shared" si="58"/>
        <v>0</v>
      </c>
      <c r="BQ24" s="1004"/>
      <c r="BR24" s="1005"/>
      <c r="BS24" s="562">
        <f t="shared" si="59"/>
        <v>0</v>
      </c>
      <c r="BT24" s="1004"/>
      <c r="BU24" s="1005"/>
      <c r="BV24" s="562">
        <f t="shared" si="60"/>
        <v>0</v>
      </c>
      <c r="BW24" s="1004"/>
      <c r="BX24" s="1005"/>
      <c r="BY24" s="562">
        <f t="shared" si="61"/>
        <v>0</v>
      </c>
      <c r="BZ24" s="1004"/>
      <c r="CA24" s="1005"/>
      <c r="CB24" s="562">
        <f t="shared" si="62"/>
        <v>0</v>
      </c>
      <c r="CC24" s="1004"/>
      <c r="CD24" s="1005"/>
      <c r="CE24" s="562">
        <f t="shared" si="63"/>
        <v>0</v>
      </c>
      <c r="CF24" s="1004"/>
      <c r="CG24" s="1005"/>
      <c r="CH24" s="562">
        <f t="shared" si="64"/>
        <v>0</v>
      </c>
      <c r="CI24" s="1004"/>
      <c r="CJ24" s="1005"/>
      <c r="CK24" s="562">
        <f t="shared" si="65"/>
        <v>0</v>
      </c>
      <c r="CL24" s="1004"/>
      <c r="CM24" s="1005"/>
      <c r="CN24" s="562">
        <f t="shared" si="66"/>
        <v>0</v>
      </c>
      <c r="CO24" s="1004"/>
      <c r="CP24" s="1005"/>
      <c r="CQ24" s="562">
        <f t="shared" si="67"/>
        <v>0</v>
      </c>
      <c r="CR24" s="1004"/>
      <c r="CS24" s="1005"/>
      <c r="CT24" s="562">
        <f t="shared" si="68"/>
        <v>0</v>
      </c>
      <c r="CU24" s="1004"/>
      <c r="CV24" s="1005"/>
      <c r="CW24" s="562">
        <f t="shared" si="69"/>
        <v>0</v>
      </c>
      <c r="CX24" s="1004"/>
      <c r="CY24" s="1005"/>
      <c r="CZ24" s="562">
        <f t="shared" si="70"/>
        <v>0</v>
      </c>
      <c r="DA24" s="1004"/>
      <c r="DB24" s="1005"/>
      <c r="DC24" s="562">
        <f t="shared" si="71"/>
        <v>0</v>
      </c>
      <c r="DD24" s="1004"/>
      <c r="DE24" s="1005"/>
      <c r="DF24" s="562">
        <f t="shared" si="72"/>
        <v>0</v>
      </c>
      <c r="DG24" s="1004"/>
      <c r="DH24" s="1005"/>
      <c r="DI24" s="562">
        <f t="shared" si="73"/>
        <v>0</v>
      </c>
      <c r="DJ24" s="857"/>
      <c r="DK24" s="857"/>
      <c r="DL24" s="857"/>
      <c r="DM24" s="857"/>
      <c r="DN24" s="857"/>
      <c r="DO24" s="857"/>
      <c r="DP24" s="857"/>
      <c r="DQ24" s="857"/>
      <c r="DR24" s="857"/>
      <c r="DS24" s="857"/>
      <c r="DT24" s="857"/>
    </row>
    <row r="25" spans="1:124" ht="15.75" customHeight="1" x14ac:dyDescent="0.3">
      <c r="A25" s="871">
        <f>D39</f>
        <v>3</v>
      </c>
      <c r="B25" s="859"/>
      <c r="C25" s="828"/>
      <c r="D25" s="558">
        <f t="shared" si="37"/>
        <v>0</v>
      </c>
      <c r="E25" s="856"/>
      <c r="F25" s="1004"/>
      <c r="G25" s="1005"/>
      <c r="H25" s="562">
        <f t="shared" si="38"/>
        <v>0</v>
      </c>
      <c r="I25" s="1004"/>
      <c r="J25" s="1005"/>
      <c r="K25" s="562">
        <f t="shared" si="39"/>
        <v>0</v>
      </c>
      <c r="L25" s="1004"/>
      <c r="M25" s="1005"/>
      <c r="N25" s="562">
        <f t="shared" si="40"/>
        <v>0</v>
      </c>
      <c r="O25" s="1004"/>
      <c r="P25" s="1005"/>
      <c r="Q25" s="562">
        <f t="shared" si="41"/>
        <v>0</v>
      </c>
      <c r="R25" s="1004"/>
      <c r="S25" s="1005"/>
      <c r="T25" s="562">
        <f t="shared" si="42"/>
        <v>0</v>
      </c>
      <c r="U25" s="1004"/>
      <c r="V25" s="1005"/>
      <c r="W25" s="562">
        <f t="shared" si="43"/>
        <v>0</v>
      </c>
      <c r="X25" s="1004"/>
      <c r="Y25" s="1005"/>
      <c r="Z25" s="562">
        <f t="shared" si="44"/>
        <v>0</v>
      </c>
      <c r="AA25" s="1004"/>
      <c r="AB25" s="1005"/>
      <c r="AC25" s="562">
        <f t="shared" si="45"/>
        <v>0</v>
      </c>
      <c r="AD25" s="1004"/>
      <c r="AE25" s="1005"/>
      <c r="AF25" s="562">
        <f t="shared" si="46"/>
        <v>0</v>
      </c>
      <c r="AG25" s="1004"/>
      <c r="AH25" s="1005"/>
      <c r="AI25" s="562">
        <f t="shared" si="47"/>
        <v>0</v>
      </c>
      <c r="AJ25" s="1004"/>
      <c r="AK25" s="1005"/>
      <c r="AL25" s="562">
        <f t="shared" si="48"/>
        <v>0</v>
      </c>
      <c r="AM25" s="1004"/>
      <c r="AN25" s="1005"/>
      <c r="AO25" s="562">
        <f t="shared" si="49"/>
        <v>0</v>
      </c>
      <c r="AP25" s="1004"/>
      <c r="AQ25" s="1005"/>
      <c r="AR25" s="562">
        <f t="shared" si="50"/>
        <v>0</v>
      </c>
      <c r="AS25" s="1004"/>
      <c r="AT25" s="1005"/>
      <c r="AU25" s="562">
        <f t="shared" si="51"/>
        <v>0</v>
      </c>
      <c r="AV25" s="1004"/>
      <c r="AW25" s="1005"/>
      <c r="AX25" s="562">
        <f t="shared" si="52"/>
        <v>0</v>
      </c>
      <c r="AY25" s="1004"/>
      <c r="AZ25" s="1005"/>
      <c r="BA25" s="562">
        <f t="shared" si="53"/>
        <v>0</v>
      </c>
      <c r="BB25" s="1004"/>
      <c r="BC25" s="1005"/>
      <c r="BD25" s="562">
        <f t="shared" si="54"/>
        <v>0</v>
      </c>
      <c r="BE25" s="1004"/>
      <c r="BF25" s="1005"/>
      <c r="BG25" s="562">
        <f t="shared" si="55"/>
        <v>0</v>
      </c>
      <c r="BH25" s="1004"/>
      <c r="BI25" s="1005"/>
      <c r="BJ25" s="562">
        <f t="shared" si="56"/>
        <v>0</v>
      </c>
      <c r="BK25" s="1004"/>
      <c r="BL25" s="1005"/>
      <c r="BM25" s="562">
        <f t="shared" si="57"/>
        <v>0</v>
      </c>
      <c r="BN25" s="1004"/>
      <c r="BO25" s="1005"/>
      <c r="BP25" s="562">
        <f t="shared" si="58"/>
        <v>0</v>
      </c>
      <c r="BQ25" s="1004"/>
      <c r="BR25" s="1005"/>
      <c r="BS25" s="562">
        <f t="shared" si="59"/>
        <v>0</v>
      </c>
      <c r="BT25" s="1004"/>
      <c r="BU25" s="1005"/>
      <c r="BV25" s="562">
        <f t="shared" si="60"/>
        <v>0</v>
      </c>
      <c r="BW25" s="1004"/>
      <c r="BX25" s="1005"/>
      <c r="BY25" s="562">
        <f t="shared" si="61"/>
        <v>0</v>
      </c>
      <c r="BZ25" s="1004"/>
      <c r="CA25" s="1005"/>
      <c r="CB25" s="562">
        <f t="shared" si="62"/>
        <v>0</v>
      </c>
      <c r="CC25" s="1004"/>
      <c r="CD25" s="1005"/>
      <c r="CE25" s="562">
        <f t="shared" si="63"/>
        <v>0</v>
      </c>
      <c r="CF25" s="1004"/>
      <c r="CG25" s="1005"/>
      <c r="CH25" s="562">
        <f t="shared" si="64"/>
        <v>0</v>
      </c>
      <c r="CI25" s="1004"/>
      <c r="CJ25" s="1005"/>
      <c r="CK25" s="562">
        <f t="shared" si="65"/>
        <v>0</v>
      </c>
      <c r="CL25" s="1004"/>
      <c r="CM25" s="1005"/>
      <c r="CN25" s="562">
        <f t="shared" si="66"/>
        <v>0</v>
      </c>
      <c r="CO25" s="1004"/>
      <c r="CP25" s="1005"/>
      <c r="CQ25" s="562">
        <f t="shared" si="67"/>
        <v>0</v>
      </c>
      <c r="CR25" s="1004"/>
      <c r="CS25" s="1005"/>
      <c r="CT25" s="562">
        <f t="shared" si="68"/>
        <v>0</v>
      </c>
      <c r="CU25" s="1004"/>
      <c r="CV25" s="1005"/>
      <c r="CW25" s="562">
        <f t="shared" si="69"/>
        <v>0</v>
      </c>
      <c r="CX25" s="1004"/>
      <c r="CY25" s="1005"/>
      <c r="CZ25" s="562">
        <f t="shared" si="70"/>
        <v>0</v>
      </c>
      <c r="DA25" s="1004"/>
      <c r="DB25" s="1005"/>
      <c r="DC25" s="562">
        <f t="shared" si="71"/>
        <v>0</v>
      </c>
      <c r="DD25" s="1004"/>
      <c r="DE25" s="1005"/>
      <c r="DF25" s="562">
        <f t="shared" si="72"/>
        <v>0</v>
      </c>
      <c r="DG25" s="1004"/>
      <c r="DH25" s="1005"/>
      <c r="DI25" s="562">
        <f t="shared" si="73"/>
        <v>0</v>
      </c>
      <c r="DJ25" s="857"/>
      <c r="DK25" s="857"/>
      <c r="DL25" s="857"/>
      <c r="DM25" s="857"/>
      <c r="DN25" s="857"/>
      <c r="DO25" s="857"/>
      <c r="DP25" s="857"/>
      <c r="DQ25" s="857"/>
      <c r="DR25" s="857"/>
      <c r="DS25" s="857"/>
      <c r="DT25" s="857"/>
    </row>
    <row r="26" spans="1:124" ht="15.75" customHeight="1" x14ac:dyDescent="0.35">
      <c r="A26" s="872"/>
      <c r="B26" s="873"/>
      <c r="C26" s="874"/>
      <c r="D26" s="558">
        <f t="shared" si="37"/>
        <v>0</v>
      </c>
      <c r="E26" s="5"/>
      <c r="F26" s="1034"/>
      <c r="G26" s="1035"/>
      <c r="H26" s="562">
        <f t="shared" si="38"/>
        <v>0</v>
      </c>
      <c r="I26" s="1034"/>
      <c r="J26" s="1035"/>
      <c r="K26" s="562">
        <f t="shared" si="39"/>
        <v>0</v>
      </c>
      <c r="L26" s="1034"/>
      <c r="M26" s="1035"/>
      <c r="N26" s="562">
        <f t="shared" si="40"/>
        <v>0</v>
      </c>
      <c r="O26" s="1034"/>
      <c r="P26" s="1035"/>
      <c r="Q26" s="562">
        <f t="shared" si="41"/>
        <v>0</v>
      </c>
      <c r="R26" s="1034"/>
      <c r="S26" s="1035"/>
      <c r="T26" s="562">
        <f t="shared" si="42"/>
        <v>0</v>
      </c>
      <c r="U26" s="1034"/>
      <c r="V26" s="1035"/>
      <c r="W26" s="562">
        <f t="shared" si="43"/>
        <v>0</v>
      </c>
      <c r="X26" s="1034"/>
      <c r="Y26" s="1035"/>
      <c r="Z26" s="562">
        <f t="shared" si="44"/>
        <v>0</v>
      </c>
      <c r="AA26" s="1034"/>
      <c r="AB26" s="1035"/>
      <c r="AC26" s="562">
        <f t="shared" si="45"/>
        <v>0</v>
      </c>
      <c r="AD26" s="1034"/>
      <c r="AE26" s="1035"/>
      <c r="AF26" s="562">
        <f t="shared" si="46"/>
        <v>0</v>
      </c>
      <c r="AG26" s="1034"/>
      <c r="AH26" s="1035"/>
      <c r="AI26" s="562">
        <f t="shared" si="47"/>
        <v>0</v>
      </c>
      <c r="AJ26" s="1034"/>
      <c r="AK26" s="1035"/>
      <c r="AL26" s="562">
        <f t="shared" si="48"/>
        <v>0</v>
      </c>
      <c r="AM26" s="1034"/>
      <c r="AN26" s="1035"/>
      <c r="AO26" s="562">
        <f t="shared" si="49"/>
        <v>0</v>
      </c>
      <c r="AP26" s="1034"/>
      <c r="AQ26" s="1035"/>
      <c r="AR26" s="562">
        <f t="shared" si="50"/>
        <v>0</v>
      </c>
      <c r="AS26" s="1034"/>
      <c r="AT26" s="1035"/>
      <c r="AU26" s="562">
        <f t="shared" si="51"/>
        <v>0</v>
      </c>
      <c r="AV26" s="1034"/>
      <c r="AW26" s="1035"/>
      <c r="AX26" s="562">
        <f t="shared" si="52"/>
        <v>0</v>
      </c>
      <c r="AY26" s="1034"/>
      <c r="AZ26" s="1035"/>
      <c r="BA26" s="562">
        <f t="shared" si="53"/>
        <v>0</v>
      </c>
      <c r="BB26" s="1034"/>
      <c r="BC26" s="1035"/>
      <c r="BD26" s="562">
        <f t="shared" si="54"/>
        <v>0</v>
      </c>
      <c r="BE26" s="1034"/>
      <c r="BF26" s="1035"/>
      <c r="BG26" s="562">
        <f t="shared" si="55"/>
        <v>0</v>
      </c>
      <c r="BH26" s="1034"/>
      <c r="BI26" s="1035"/>
      <c r="BJ26" s="562">
        <f t="shared" si="56"/>
        <v>0</v>
      </c>
      <c r="BK26" s="1034"/>
      <c r="BL26" s="1035"/>
      <c r="BM26" s="562">
        <f t="shared" si="57"/>
        <v>0</v>
      </c>
      <c r="BN26" s="1034"/>
      <c r="BO26" s="1035"/>
      <c r="BP26" s="562">
        <f t="shared" si="58"/>
        <v>0</v>
      </c>
      <c r="BQ26" s="1034"/>
      <c r="BR26" s="1035"/>
      <c r="BS26" s="562">
        <f t="shared" si="59"/>
        <v>0</v>
      </c>
      <c r="BT26" s="1034"/>
      <c r="BU26" s="1035"/>
      <c r="BV26" s="562">
        <f t="shared" si="60"/>
        <v>0</v>
      </c>
      <c r="BW26" s="1034"/>
      <c r="BX26" s="1035"/>
      <c r="BY26" s="562">
        <f t="shared" si="61"/>
        <v>0</v>
      </c>
      <c r="BZ26" s="1034"/>
      <c r="CA26" s="1035"/>
      <c r="CB26" s="562">
        <f t="shared" si="62"/>
        <v>0</v>
      </c>
      <c r="CC26" s="1034"/>
      <c r="CD26" s="1035"/>
      <c r="CE26" s="562">
        <f t="shared" si="63"/>
        <v>0</v>
      </c>
      <c r="CF26" s="1034"/>
      <c r="CG26" s="1035"/>
      <c r="CH26" s="562">
        <f t="shared" si="64"/>
        <v>0</v>
      </c>
      <c r="CI26" s="1034"/>
      <c r="CJ26" s="1035"/>
      <c r="CK26" s="562">
        <f t="shared" si="65"/>
        <v>0</v>
      </c>
      <c r="CL26" s="1034"/>
      <c r="CM26" s="1035"/>
      <c r="CN26" s="562">
        <f t="shared" si="66"/>
        <v>0</v>
      </c>
      <c r="CO26" s="1034"/>
      <c r="CP26" s="1035"/>
      <c r="CQ26" s="562">
        <f t="shared" si="67"/>
        <v>0</v>
      </c>
      <c r="CR26" s="1034"/>
      <c r="CS26" s="1035"/>
      <c r="CT26" s="562">
        <f t="shared" si="68"/>
        <v>0</v>
      </c>
      <c r="CU26" s="1034"/>
      <c r="CV26" s="1035"/>
      <c r="CW26" s="562">
        <f t="shared" si="69"/>
        <v>0</v>
      </c>
      <c r="CX26" s="1034"/>
      <c r="CY26" s="1035"/>
      <c r="CZ26" s="562">
        <f t="shared" si="70"/>
        <v>0</v>
      </c>
      <c r="DA26" s="1034"/>
      <c r="DB26" s="1035"/>
      <c r="DC26" s="562">
        <f t="shared" si="71"/>
        <v>0</v>
      </c>
      <c r="DD26" s="1034"/>
      <c r="DE26" s="1035"/>
      <c r="DF26" s="562">
        <f t="shared" si="72"/>
        <v>0</v>
      </c>
      <c r="DG26" s="1034"/>
      <c r="DH26" s="1035"/>
      <c r="DI26" s="562">
        <f t="shared" si="73"/>
        <v>0</v>
      </c>
      <c r="DJ26" s="875"/>
      <c r="DK26" s="875"/>
      <c r="DL26" s="875"/>
      <c r="DM26" s="875"/>
      <c r="DN26" s="875"/>
      <c r="DO26" s="875"/>
      <c r="DP26" s="875"/>
      <c r="DQ26" s="875"/>
      <c r="DR26" s="875"/>
      <c r="DS26" s="875"/>
      <c r="DT26" s="875"/>
    </row>
    <row r="27" spans="1:124" ht="15.75" customHeight="1" x14ac:dyDescent="0.3">
      <c r="A27" s="860"/>
      <c r="B27" s="859"/>
      <c r="C27" s="828"/>
      <c r="D27" s="558">
        <f t="shared" si="37"/>
        <v>0</v>
      </c>
      <c r="E27" s="856"/>
      <c r="F27" s="1004"/>
      <c r="G27" s="1005"/>
      <c r="H27" s="562">
        <f t="shared" si="38"/>
        <v>0</v>
      </c>
      <c r="I27" s="1004"/>
      <c r="J27" s="1005"/>
      <c r="K27" s="562">
        <f t="shared" si="39"/>
        <v>0</v>
      </c>
      <c r="L27" s="1004"/>
      <c r="M27" s="1005"/>
      <c r="N27" s="562">
        <f t="shared" si="40"/>
        <v>0</v>
      </c>
      <c r="O27" s="1004"/>
      <c r="P27" s="1005"/>
      <c r="Q27" s="562">
        <f t="shared" si="41"/>
        <v>0</v>
      </c>
      <c r="R27" s="1004"/>
      <c r="S27" s="1005"/>
      <c r="T27" s="562">
        <f t="shared" si="42"/>
        <v>0</v>
      </c>
      <c r="U27" s="1004"/>
      <c r="V27" s="1005"/>
      <c r="W27" s="562">
        <f t="shared" si="43"/>
        <v>0</v>
      </c>
      <c r="X27" s="1004"/>
      <c r="Y27" s="1005"/>
      <c r="Z27" s="562">
        <f t="shared" si="44"/>
        <v>0</v>
      </c>
      <c r="AA27" s="1004"/>
      <c r="AB27" s="1005"/>
      <c r="AC27" s="562">
        <f t="shared" si="45"/>
        <v>0</v>
      </c>
      <c r="AD27" s="1004"/>
      <c r="AE27" s="1005"/>
      <c r="AF27" s="562">
        <f t="shared" si="46"/>
        <v>0</v>
      </c>
      <c r="AG27" s="1004"/>
      <c r="AH27" s="1005"/>
      <c r="AI27" s="562">
        <f t="shared" si="47"/>
        <v>0</v>
      </c>
      <c r="AJ27" s="1004"/>
      <c r="AK27" s="1005"/>
      <c r="AL27" s="562">
        <f t="shared" si="48"/>
        <v>0</v>
      </c>
      <c r="AM27" s="1004"/>
      <c r="AN27" s="1005"/>
      <c r="AO27" s="562">
        <f t="shared" si="49"/>
        <v>0</v>
      </c>
      <c r="AP27" s="1004"/>
      <c r="AQ27" s="1005"/>
      <c r="AR27" s="562">
        <f t="shared" si="50"/>
        <v>0</v>
      </c>
      <c r="AS27" s="1004"/>
      <c r="AT27" s="1005"/>
      <c r="AU27" s="562">
        <f t="shared" si="51"/>
        <v>0</v>
      </c>
      <c r="AV27" s="1004"/>
      <c r="AW27" s="1005"/>
      <c r="AX27" s="562">
        <f t="shared" si="52"/>
        <v>0</v>
      </c>
      <c r="AY27" s="1004"/>
      <c r="AZ27" s="1005"/>
      <c r="BA27" s="562">
        <f t="shared" si="53"/>
        <v>0</v>
      </c>
      <c r="BB27" s="1004"/>
      <c r="BC27" s="1005"/>
      <c r="BD27" s="562">
        <f t="shared" si="54"/>
        <v>0</v>
      </c>
      <c r="BE27" s="1004"/>
      <c r="BF27" s="1005"/>
      <c r="BG27" s="562">
        <f t="shared" si="55"/>
        <v>0</v>
      </c>
      <c r="BH27" s="1004"/>
      <c r="BI27" s="1005"/>
      <c r="BJ27" s="562">
        <f t="shared" si="56"/>
        <v>0</v>
      </c>
      <c r="BK27" s="1004"/>
      <c r="BL27" s="1005"/>
      <c r="BM27" s="562">
        <f t="shared" si="57"/>
        <v>0</v>
      </c>
      <c r="BN27" s="1004"/>
      <c r="BO27" s="1005"/>
      <c r="BP27" s="562">
        <f t="shared" si="58"/>
        <v>0</v>
      </c>
      <c r="BQ27" s="1004"/>
      <c r="BR27" s="1005"/>
      <c r="BS27" s="562">
        <f t="shared" si="59"/>
        <v>0</v>
      </c>
      <c r="BT27" s="1004"/>
      <c r="BU27" s="1005"/>
      <c r="BV27" s="562">
        <f t="shared" si="60"/>
        <v>0</v>
      </c>
      <c r="BW27" s="1004"/>
      <c r="BX27" s="1005"/>
      <c r="BY27" s="562">
        <f t="shared" si="61"/>
        <v>0</v>
      </c>
      <c r="BZ27" s="1004"/>
      <c r="CA27" s="1005"/>
      <c r="CB27" s="562">
        <f t="shared" si="62"/>
        <v>0</v>
      </c>
      <c r="CC27" s="1004"/>
      <c r="CD27" s="1005"/>
      <c r="CE27" s="562">
        <f t="shared" si="63"/>
        <v>0</v>
      </c>
      <c r="CF27" s="1004"/>
      <c r="CG27" s="1005"/>
      <c r="CH27" s="562">
        <f t="shared" si="64"/>
        <v>0</v>
      </c>
      <c r="CI27" s="1004"/>
      <c r="CJ27" s="1005"/>
      <c r="CK27" s="562">
        <f t="shared" si="65"/>
        <v>0</v>
      </c>
      <c r="CL27" s="1004"/>
      <c r="CM27" s="1005"/>
      <c r="CN27" s="562">
        <f t="shared" si="66"/>
        <v>0</v>
      </c>
      <c r="CO27" s="1004"/>
      <c r="CP27" s="1005"/>
      <c r="CQ27" s="562">
        <f t="shared" si="67"/>
        <v>0</v>
      </c>
      <c r="CR27" s="1004"/>
      <c r="CS27" s="1005"/>
      <c r="CT27" s="562">
        <f t="shared" si="68"/>
        <v>0</v>
      </c>
      <c r="CU27" s="1004"/>
      <c r="CV27" s="1005"/>
      <c r="CW27" s="562">
        <f t="shared" si="69"/>
        <v>0</v>
      </c>
      <c r="CX27" s="1004"/>
      <c r="CY27" s="1005"/>
      <c r="CZ27" s="562">
        <f t="shared" si="70"/>
        <v>0</v>
      </c>
      <c r="DA27" s="1004"/>
      <c r="DB27" s="1005"/>
      <c r="DC27" s="562">
        <f t="shared" si="71"/>
        <v>0</v>
      </c>
      <c r="DD27" s="1004"/>
      <c r="DE27" s="1005"/>
      <c r="DF27" s="562">
        <f t="shared" si="72"/>
        <v>0</v>
      </c>
      <c r="DG27" s="1004"/>
      <c r="DH27" s="1005"/>
      <c r="DI27" s="562">
        <f t="shared" si="73"/>
        <v>0</v>
      </c>
      <c r="DJ27" s="857"/>
      <c r="DK27" s="857"/>
      <c r="DL27" s="857"/>
      <c r="DM27" s="857"/>
      <c r="DN27" s="857"/>
      <c r="DO27" s="857"/>
      <c r="DP27" s="857"/>
      <c r="DQ27" s="857"/>
      <c r="DR27" s="857"/>
      <c r="DS27" s="857"/>
      <c r="DT27" s="857"/>
    </row>
    <row r="28" spans="1:124" ht="15.75" hidden="1" customHeight="1" x14ac:dyDescent="0.3">
      <c r="A28" s="860"/>
      <c r="B28" s="859"/>
      <c r="C28" s="828"/>
      <c r="D28" s="558">
        <f t="shared" si="37"/>
        <v>0</v>
      </c>
      <c r="E28" s="856"/>
      <c r="F28" s="1004"/>
      <c r="G28" s="1005"/>
      <c r="H28" s="562">
        <f t="shared" si="38"/>
        <v>0</v>
      </c>
      <c r="I28" s="1004"/>
      <c r="J28" s="1005"/>
      <c r="K28" s="562">
        <f t="shared" si="39"/>
        <v>0</v>
      </c>
      <c r="L28" s="1004"/>
      <c r="M28" s="1005"/>
      <c r="N28" s="562">
        <f t="shared" si="40"/>
        <v>0</v>
      </c>
      <c r="O28" s="1004"/>
      <c r="P28" s="1005"/>
      <c r="Q28" s="562">
        <f t="shared" si="41"/>
        <v>0</v>
      </c>
      <c r="R28" s="1004"/>
      <c r="S28" s="1005"/>
      <c r="T28" s="562">
        <f t="shared" si="42"/>
        <v>0</v>
      </c>
      <c r="U28" s="1004"/>
      <c r="V28" s="1005"/>
      <c r="W28" s="562">
        <f t="shared" si="43"/>
        <v>0</v>
      </c>
      <c r="X28" s="1004"/>
      <c r="Y28" s="1005"/>
      <c r="Z28" s="562">
        <f t="shared" si="44"/>
        <v>0</v>
      </c>
      <c r="AA28" s="1004"/>
      <c r="AB28" s="1005"/>
      <c r="AC28" s="562">
        <f t="shared" si="45"/>
        <v>0</v>
      </c>
      <c r="AD28" s="1004"/>
      <c r="AE28" s="1005"/>
      <c r="AF28" s="562">
        <f t="shared" si="46"/>
        <v>0</v>
      </c>
      <c r="AG28" s="1004"/>
      <c r="AH28" s="1005"/>
      <c r="AI28" s="562">
        <f t="shared" si="47"/>
        <v>0</v>
      </c>
      <c r="AJ28" s="1004"/>
      <c r="AK28" s="1005"/>
      <c r="AL28" s="562">
        <f t="shared" si="48"/>
        <v>0</v>
      </c>
      <c r="AM28" s="1004"/>
      <c r="AN28" s="1005"/>
      <c r="AO28" s="562">
        <f t="shared" si="49"/>
        <v>0</v>
      </c>
      <c r="AP28" s="1004"/>
      <c r="AQ28" s="1005"/>
      <c r="AR28" s="562">
        <f t="shared" si="50"/>
        <v>0</v>
      </c>
      <c r="AS28" s="1004"/>
      <c r="AT28" s="1005"/>
      <c r="AU28" s="562">
        <f t="shared" si="51"/>
        <v>0</v>
      </c>
      <c r="AV28" s="1004"/>
      <c r="AW28" s="1005"/>
      <c r="AX28" s="562">
        <f t="shared" si="52"/>
        <v>0</v>
      </c>
      <c r="AY28" s="1004"/>
      <c r="AZ28" s="1005"/>
      <c r="BA28" s="562">
        <f t="shared" si="53"/>
        <v>0</v>
      </c>
      <c r="BB28" s="1004"/>
      <c r="BC28" s="1005"/>
      <c r="BD28" s="562">
        <f t="shared" si="54"/>
        <v>0</v>
      </c>
      <c r="BE28" s="1004"/>
      <c r="BF28" s="1005"/>
      <c r="BG28" s="562">
        <f t="shared" si="55"/>
        <v>0</v>
      </c>
      <c r="BH28" s="1004"/>
      <c r="BI28" s="1005"/>
      <c r="BJ28" s="562">
        <f t="shared" si="56"/>
        <v>0</v>
      </c>
      <c r="BK28" s="1004"/>
      <c r="BL28" s="1005"/>
      <c r="BM28" s="562">
        <f t="shared" si="57"/>
        <v>0</v>
      </c>
      <c r="BN28" s="1004"/>
      <c r="BO28" s="1005"/>
      <c r="BP28" s="562">
        <f t="shared" si="58"/>
        <v>0</v>
      </c>
      <c r="BQ28" s="1004"/>
      <c r="BR28" s="1005"/>
      <c r="BS28" s="562">
        <f t="shared" si="59"/>
        <v>0</v>
      </c>
      <c r="BT28" s="1004"/>
      <c r="BU28" s="1005"/>
      <c r="BV28" s="562">
        <f t="shared" si="60"/>
        <v>0</v>
      </c>
      <c r="BW28" s="1004"/>
      <c r="BX28" s="1005"/>
      <c r="BY28" s="562">
        <f t="shared" si="61"/>
        <v>0</v>
      </c>
      <c r="BZ28" s="1004"/>
      <c r="CA28" s="1005"/>
      <c r="CB28" s="562">
        <f t="shared" si="62"/>
        <v>0</v>
      </c>
      <c r="CC28" s="1004"/>
      <c r="CD28" s="1005"/>
      <c r="CE28" s="562">
        <f t="shared" si="63"/>
        <v>0</v>
      </c>
      <c r="CF28" s="1004"/>
      <c r="CG28" s="1005"/>
      <c r="CH28" s="562">
        <f t="shared" si="64"/>
        <v>0</v>
      </c>
      <c r="CI28" s="1004"/>
      <c r="CJ28" s="1005"/>
      <c r="CK28" s="562">
        <f t="shared" si="65"/>
        <v>0</v>
      </c>
      <c r="CL28" s="1004"/>
      <c r="CM28" s="1005"/>
      <c r="CN28" s="562">
        <f t="shared" si="66"/>
        <v>0</v>
      </c>
      <c r="CO28" s="1004"/>
      <c r="CP28" s="1005"/>
      <c r="CQ28" s="562">
        <f t="shared" si="67"/>
        <v>0</v>
      </c>
      <c r="CR28" s="1004"/>
      <c r="CS28" s="1005"/>
      <c r="CT28" s="562">
        <f t="shared" si="68"/>
        <v>0</v>
      </c>
      <c r="CU28" s="1004"/>
      <c r="CV28" s="1005"/>
      <c r="CW28" s="562">
        <f t="shared" si="69"/>
        <v>0</v>
      </c>
      <c r="CX28" s="1004"/>
      <c r="CY28" s="1005"/>
      <c r="CZ28" s="562">
        <f t="shared" si="70"/>
        <v>0</v>
      </c>
      <c r="DA28" s="1004"/>
      <c r="DB28" s="1005"/>
      <c r="DC28" s="562">
        <f t="shared" si="71"/>
        <v>0</v>
      </c>
      <c r="DD28" s="1004"/>
      <c r="DE28" s="1005"/>
      <c r="DF28" s="562">
        <f t="shared" si="72"/>
        <v>0</v>
      </c>
      <c r="DG28" s="1004"/>
      <c r="DH28" s="1005"/>
      <c r="DI28" s="562">
        <f t="shared" si="73"/>
        <v>0</v>
      </c>
      <c r="DJ28" s="857"/>
      <c r="DK28" s="857"/>
      <c r="DL28" s="857"/>
      <c r="DM28" s="857"/>
      <c r="DN28" s="857"/>
      <c r="DO28" s="857"/>
      <c r="DP28" s="857"/>
      <c r="DQ28" s="857"/>
      <c r="DR28" s="857"/>
      <c r="DS28" s="857"/>
      <c r="DT28" s="857"/>
    </row>
    <row r="29" spans="1:124" ht="15.75" hidden="1" customHeight="1" x14ac:dyDescent="0.3">
      <c r="A29" s="876"/>
      <c r="B29" s="859"/>
      <c r="C29" s="828"/>
      <c r="D29" s="558">
        <f t="shared" si="37"/>
        <v>0</v>
      </c>
      <c r="E29" s="856"/>
      <c r="F29" s="1004"/>
      <c r="G29" s="1005"/>
      <c r="H29" s="562">
        <f t="shared" si="38"/>
        <v>0</v>
      </c>
      <c r="I29" s="1004"/>
      <c r="J29" s="1005"/>
      <c r="K29" s="562">
        <f t="shared" si="39"/>
        <v>0</v>
      </c>
      <c r="L29" s="1004"/>
      <c r="M29" s="1005"/>
      <c r="N29" s="562">
        <f t="shared" si="40"/>
        <v>0</v>
      </c>
      <c r="O29" s="1004"/>
      <c r="P29" s="1005"/>
      <c r="Q29" s="562">
        <f t="shared" si="41"/>
        <v>0</v>
      </c>
      <c r="R29" s="1004"/>
      <c r="S29" s="1005"/>
      <c r="T29" s="562">
        <f t="shared" si="42"/>
        <v>0</v>
      </c>
      <c r="U29" s="1004"/>
      <c r="V29" s="1005"/>
      <c r="W29" s="562">
        <f t="shared" si="43"/>
        <v>0</v>
      </c>
      <c r="X29" s="1004"/>
      <c r="Y29" s="1005"/>
      <c r="Z29" s="562">
        <f t="shared" si="44"/>
        <v>0</v>
      </c>
      <c r="AA29" s="1004"/>
      <c r="AB29" s="1005"/>
      <c r="AC29" s="562">
        <f t="shared" si="45"/>
        <v>0</v>
      </c>
      <c r="AD29" s="1004"/>
      <c r="AE29" s="1005"/>
      <c r="AF29" s="562">
        <f t="shared" si="46"/>
        <v>0</v>
      </c>
      <c r="AG29" s="1004"/>
      <c r="AH29" s="1005"/>
      <c r="AI29" s="562">
        <f t="shared" si="47"/>
        <v>0</v>
      </c>
      <c r="AJ29" s="1004"/>
      <c r="AK29" s="1005"/>
      <c r="AL29" s="562">
        <f t="shared" si="48"/>
        <v>0</v>
      </c>
      <c r="AM29" s="1004"/>
      <c r="AN29" s="1005"/>
      <c r="AO29" s="562">
        <f t="shared" si="49"/>
        <v>0</v>
      </c>
      <c r="AP29" s="1004"/>
      <c r="AQ29" s="1005"/>
      <c r="AR29" s="562">
        <f t="shared" si="50"/>
        <v>0</v>
      </c>
      <c r="AS29" s="1004"/>
      <c r="AT29" s="1005"/>
      <c r="AU29" s="562">
        <f t="shared" si="51"/>
        <v>0</v>
      </c>
      <c r="AV29" s="1004"/>
      <c r="AW29" s="1005"/>
      <c r="AX29" s="562">
        <f t="shared" si="52"/>
        <v>0</v>
      </c>
      <c r="AY29" s="1004"/>
      <c r="AZ29" s="1005"/>
      <c r="BA29" s="562">
        <f t="shared" si="53"/>
        <v>0</v>
      </c>
      <c r="BB29" s="1004"/>
      <c r="BC29" s="1005"/>
      <c r="BD29" s="562">
        <f t="shared" si="54"/>
        <v>0</v>
      </c>
      <c r="BE29" s="1004"/>
      <c r="BF29" s="1005"/>
      <c r="BG29" s="562">
        <f t="shared" si="55"/>
        <v>0</v>
      </c>
      <c r="BH29" s="1004"/>
      <c r="BI29" s="1005"/>
      <c r="BJ29" s="562">
        <f t="shared" si="56"/>
        <v>0</v>
      </c>
      <c r="BK29" s="1004"/>
      <c r="BL29" s="1005"/>
      <c r="BM29" s="562">
        <f t="shared" si="57"/>
        <v>0</v>
      </c>
      <c r="BN29" s="1004"/>
      <c r="BO29" s="1005"/>
      <c r="BP29" s="562">
        <f t="shared" si="58"/>
        <v>0</v>
      </c>
      <c r="BQ29" s="1004"/>
      <c r="BR29" s="1005"/>
      <c r="BS29" s="562">
        <f t="shared" si="59"/>
        <v>0</v>
      </c>
      <c r="BT29" s="1004"/>
      <c r="BU29" s="1005"/>
      <c r="BV29" s="562">
        <f t="shared" si="60"/>
        <v>0</v>
      </c>
      <c r="BW29" s="1004"/>
      <c r="BX29" s="1005"/>
      <c r="BY29" s="562">
        <f t="shared" si="61"/>
        <v>0</v>
      </c>
      <c r="BZ29" s="1004"/>
      <c r="CA29" s="1005"/>
      <c r="CB29" s="562">
        <f t="shared" si="62"/>
        <v>0</v>
      </c>
      <c r="CC29" s="1004"/>
      <c r="CD29" s="1005"/>
      <c r="CE29" s="562">
        <f t="shared" si="63"/>
        <v>0</v>
      </c>
      <c r="CF29" s="1004"/>
      <c r="CG29" s="1005"/>
      <c r="CH29" s="562">
        <f t="shared" si="64"/>
        <v>0</v>
      </c>
      <c r="CI29" s="1004"/>
      <c r="CJ29" s="1005"/>
      <c r="CK29" s="562">
        <f t="shared" si="65"/>
        <v>0</v>
      </c>
      <c r="CL29" s="1004"/>
      <c r="CM29" s="1005"/>
      <c r="CN29" s="562">
        <f t="shared" si="66"/>
        <v>0</v>
      </c>
      <c r="CO29" s="1004"/>
      <c r="CP29" s="1005"/>
      <c r="CQ29" s="562">
        <f t="shared" si="67"/>
        <v>0</v>
      </c>
      <c r="CR29" s="1004"/>
      <c r="CS29" s="1005"/>
      <c r="CT29" s="562">
        <f t="shared" si="68"/>
        <v>0</v>
      </c>
      <c r="CU29" s="1004"/>
      <c r="CV29" s="1005"/>
      <c r="CW29" s="562">
        <f t="shared" si="69"/>
        <v>0</v>
      </c>
      <c r="CX29" s="1004"/>
      <c r="CY29" s="1005"/>
      <c r="CZ29" s="562">
        <f t="shared" si="70"/>
        <v>0</v>
      </c>
      <c r="DA29" s="1004"/>
      <c r="DB29" s="1005"/>
      <c r="DC29" s="562">
        <f t="shared" si="71"/>
        <v>0</v>
      </c>
      <c r="DD29" s="1004"/>
      <c r="DE29" s="1005"/>
      <c r="DF29" s="562">
        <f t="shared" si="72"/>
        <v>0</v>
      </c>
      <c r="DG29" s="1004"/>
      <c r="DH29" s="1005"/>
      <c r="DI29" s="562">
        <f t="shared" si="73"/>
        <v>0</v>
      </c>
      <c r="DJ29" s="857"/>
      <c r="DK29" s="857"/>
      <c r="DL29" s="857"/>
      <c r="DM29" s="857"/>
      <c r="DN29" s="857"/>
      <c r="DO29" s="857"/>
      <c r="DP29" s="857"/>
      <c r="DQ29" s="857"/>
      <c r="DR29" s="857"/>
      <c r="DS29" s="857"/>
      <c r="DT29" s="857"/>
    </row>
    <row r="30" spans="1:124" ht="15.75" hidden="1" customHeight="1" x14ac:dyDescent="0.3">
      <c r="A30" s="858"/>
      <c r="B30" s="859"/>
      <c r="C30" s="828"/>
      <c r="D30" s="558">
        <f t="shared" si="37"/>
        <v>0</v>
      </c>
      <c r="E30" s="856"/>
      <c r="F30" s="1004"/>
      <c r="G30" s="1005"/>
      <c r="H30" s="562">
        <f t="shared" si="38"/>
        <v>0</v>
      </c>
      <c r="I30" s="1004"/>
      <c r="J30" s="1005"/>
      <c r="K30" s="562">
        <f t="shared" si="39"/>
        <v>0</v>
      </c>
      <c r="L30" s="1004"/>
      <c r="M30" s="1005"/>
      <c r="N30" s="562">
        <f t="shared" si="40"/>
        <v>0</v>
      </c>
      <c r="O30" s="1004"/>
      <c r="P30" s="1005"/>
      <c r="Q30" s="562">
        <f t="shared" si="41"/>
        <v>0</v>
      </c>
      <c r="R30" s="1004"/>
      <c r="S30" s="1005"/>
      <c r="T30" s="562">
        <f t="shared" si="42"/>
        <v>0</v>
      </c>
      <c r="U30" s="1004"/>
      <c r="V30" s="1005"/>
      <c r="W30" s="562">
        <f t="shared" si="43"/>
        <v>0</v>
      </c>
      <c r="X30" s="1004"/>
      <c r="Y30" s="1005"/>
      <c r="Z30" s="562">
        <f t="shared" si="44"/>
        <v>0</v>
      </c>
      <c r="AA30" s="1004"/>
      <c r="AB30" s="1005"/>
      <c r="AC30" s="562">
        <f t="shared" si="45"/>
        <v>0</v>
      </c>
      <c r="AD30" s="1004"/>
      <c r="AE30" s="1005"/>
      <c r="AF30" s="562">
        <f t="shared" si="46"/>
        <v>0</v>
      </c>
      <c r="AG30" s="1004"/>
      <c r="AH30" s="1005"/>
      <c r="AI30" s="562">
        <f t="shared" si="47"/>
        <v>0</v>
      </c>
      <c r="AJ30" s="1004"/>
      <c r="AK30" s="1005"/>
      <c r="AL30" s="562">
        <f t="shared" si="48"/>
        <v>0</v>
      </c>
      <c r="AM30" s="1004"/>
      <c r="AN30" s="1005"/>
      <c r="AO30" s="562">
        <f t="shared" si="49"/>
        <v>0</v>
      </c>
      <c r="AP30" s="1004"/>
      <c r="AQ30" s="1005"/>
      <c r="AR30" s="562">
        <f t="shared" si="50"/>
        <v>0</v>
      </c>
      <c r="AS30" s="1004"/>
      <c r="AT30" s="1005"/>
      <c r="AU30" s="562">
        <f t="shared" si="51"/>
        <v>0</v>
      </c>
      <c r="AV30" s="1004"/>
      <c r="AW30" s="1005"/>
      <c r="AX30" s="562">
        <f t="shared" si="52"/>
        <v>0</v>
      </c>
      <c r="AY30" s="1004"/>
      <c r="AZ30" s="1005"/>
      <c r="BA30" s="562">
        <f t="shared" si="53"/>
        <v>0</v>
      </c>
      <c r="BB30" s="1004"/>
      <c r="BC30" s="1005"/>
      <c r="BD30" s="562">
        <f t="shared" si="54"/>
        <v>0</v>
      </c>
      <c r="BE30" s="1004"/>
      <c r="BF30" s="1005"/>
      <c r="BG30" s="562">
        <f t="shared" si="55"/>
        <v>0</v>
      </c>
      <c r="BH30" s="1004"/>
      <c r="BI30" s="1005"/>
      <c r="BJ30" s="562">
        <f t="shared" si="56"/>
        <v>0</v>
      </c>
      <c r="BK30" s="1004"/>
      <c r="BL30" s="1005"/>
      <c r="BM30" s="562">
        <f t="shared" si="57"/>
        <v>0</v>
      </c>
      <c r="BN30" s="1004"/>
      <c r="BO30" s="1005"/>
      <c r="BP30" s="562">
        <f t="shared" si="58"/>
        <v>0</v>
      </c>
      <c r="BQ30" s="1004"/>
      <c r="BR30" s="1005"/>
      <c r="BS30" s="562">
        <f t="shared" si="59"/>
        <v>0</v>
      </c>
      <c r="BT30" s="1004"/>
      <c r="BU30" s="1005"/>
      <c r="BV30" s="562">
        <f t="shared" si="60"/>
        <v>0</v>
      </c>
      <c r="BW30" s="1004"/>
      <c r="BX30" s="1005"/>
      <c r="BY30" s="562">
        <f t="shared" si="61"/>
        <v>0</v>
      </c>
      <c r="BZ30" s="1004"/>
      <c r="CA30" s="1005"/>
      <c r="CB30" s="562">
        <f t="shared" si="62"/>
        <v>0</v>
      </c>
      <c r="CC30" s="1004"/>
      <c r="CD30" s="1005"/>
      <c r="CE30" s="562">
        <f t="shared" si="63"/>
        <v>0</v>
      </c>
      <c r="CF30" s="1004"/>
      <c r="CG30" s="1005"/>
      <c r="CH30" s="562">
        <f t="shared" si="64"/>
        <v>0</v>
      </c>
      <c r="CI30" s="1004"/>
      <c r="CJ30" s="1005"/>
      <c r="CK30" s="562">
        <f t="shared" si="65"/>
        <v>0</v>
      </c>
      <c r="CL30" s="1004"/>
      <c r="CM30" s="1005"/>
      <c r="CN30" s="562">
        <f t="shared" si="66"/>
        <v>0</v>
      </c>
      <c r="CO30" s="1004"/>
      <c r="CP30" s="1005"/>
      <c r="CQ30" s="562">
        <f t="shared" si="67"/>
        <v>0</v>
      </c>
      <c r="CR30" s="1004"/>
      <c r="CS30" s="1005"/>
      <c r="CT30" s="562">
        <f t="shared" si="68"/>
        <v>0</v>
      </c>
      <c r="CU30" s="1004"/>
      <c r="CV30" s="1005"/>
      <c r="CW30" s="562">
        <f t="shared" si="69"/>
        <v>0</v>
      </c>
      <c r="CX30" s="1004"/>
      <c r="CY30" s="1005"/>
      <c r="CZ30" s="562">
        <f t="shared" si="70"/>
        <v>0</v>
      </c>
      <c r="DA30" s="1004"/>
      <c r="DB30" s="1005"/>
      <c r="DC30" s="562">
        <f t="shared" si="71"/>
        <v>0</v>
      </c>
      <c r="DD30" s="1004"/>
      <c r="DE30" s="1005"/>
      <c r="DF30" s="562">
        <f t="shared" si="72"/>
        <v>0</v>
      </c>
      <c r="DG30" s="1004"/>
      <c r="DH30" s="1005"/>
      <c r="DI30" s="562">
        <f t="shared" si="73"/>
        <v>0</v>
      </c>
      <c r="DJ30" s="857"/>
      <c r="DK30" s="857"/>
      <c r="DL30" s="857"/>
      <c r="DM30" s="857"/>
      <c r="DN30" s="857"/>
      <c r="DO30" s="857"/>
      <c r="DP30" s="857"/>
      <c r="DQ30" s="857"/>
      <c r="DR30" s="857"/>
      <c r="DS30" s="857"/>
      <c r="DT30" s="857"/>
    </row>
    <row r="31" spans="1:124" ht="15.75" hidden="1" customHeight="1" x14ac:dyDescent="0.35">
      <c r="A31" s="872"/>
      <c r="B31" s="873"/>
      <c r="C31" s="874"/>
      <c r="D31" s="558">
        <f t="shared" si="37"/>
        <v>0</v>
      </c>
      <c r="E31" s="5"/>
      <c r="F31" s="1034"/>
      <c r="G31" s="1035"/>
      <c r="H31" s="562">
        <f t="shared" si="38"/>
        <v>0</v>
      </c>
      <c r="I31" s="1034"/>
      <c r="J31" s="1035"/>
      <c r="K31" s="562">
        <f t="shared" si="39"/>
        <v>0</v>
      </c>
      <c r="L31" s="1034"/>
      <c r="M31" s="1035"/>
      <c r="N31" s="562">
        <f t="shared" si="40"/>
        <v>0</v>
      </c>
      <c r="O31" s="1034"/>
      <c r="P31" s="1035"/>
      <c r="Q31" s="562">
        <f t="shared" si="41"/>
        <v>0</v>
      </c>
      <c r="R31" s="1034"/>
      <c r="S31" s="1035"/>
      <c r="T31" s="562">
        <f t="shared" si="42"/>
        <v>0</v>
      </c>
      <c r="U31" s="1034"/>
      <c r="V31" s="1035"/>
      <c r="W31" s="562">
        <f t="shared" si="43"/>
        <v>0</v>
      </c>
      <c r="X31" s="1034"/>
      <c r="Y31" s="1035"/>
      <c r="Z31" s="562">
        <f t="shared" si="44"/>
        <v>0</v>
      </c>
      <c r="AA31" s="1034"/>
      <c r="AB31" s="1035"/>
      <c r="AC31" s="562">
        <f t="shared" si="45"/>
        <v>0</v>
      </c>
      <c r="AD31" s="1034"/>
      <c r="AE31" s="1035"/>
      <c r="AF31" s="562">
        <f t="shared" si="46"/>
        <v>0</v>
      </c>
      <c r="AG31" s="1034"/>
      <c r="AH31" s="1035"/>
      <c r="AI31" s="562">
        <f t="shared" si="47"/>
        <v>0</v>
      </c>
      <c r="AJ31" s="1034"/>
      <c r="AK31" s="1035"/>
      <c r="AL31" s="562">
        <f t="shared" si="48"/>
        <v>0</v>
      </c>
      <c r="AM31" s="1034"/>
      <c r="AN31" s="1035"/>
      <c r="AO31" s="562">
        <f t="shared" si="49"/>
        <v>0</v>
      </c>
      <c r="AP31" s="1034"/>
      <c r="AQ31" s="1035"/>
      <c r="AR31" s="562">
        <f t="shared" si="50"/>
        <v>0</v>
      </c>
      <c r="AS31" s="1034"/>
      <c r="AT31" s="1035"/>
      <c r="AU31" s="562">
        <f t="shared" si="51"/>
        <v>0</v>
      </c>
      <c r="AV31" s="1034"/>
      <c r="AW31" s="1035"/>
      <c r="AX31" s="562">
        <f t="shared" si="52"/>
        <v>0</v>
      </c>
      <c r="AY31" s="1034"/>
      <c r="AZ31" s="1035"/>
      <c r="BA31" s="562">
        <f t="shared" si="53"/>
        <v>0</v>
      </c>
      <c r="BB31" s="1034"/>
      <c r="BC31" s="1035"/>
      <c r="BD31" s="562">
        <f t="shared" si="54"/>
        <v>0</v>
      </c>
      <c r="BE31" s="1034"/>
      <c r="BF31" s="1035"/>
      <c r="BG31" s="562">
        <f t="shared" si="55"/>
        <v>0</v>
      </c>
      <c r="BH31" s="1034"/>
      <c r="BI31" s="1035"/>
      <c r="BJ31" s="562">
        <f t="shared" si="56"/>
        <v>0</v>
      </c>
      <c r="BK31" s="1034"/>
      <c r="BL31" s="1035"/>
      <c r="BM31" s="562">
        <f t="shared" si="57"/>
        <v>0</v>
      </c>
      <c r="BN31" s="1034"/>
      <c r="BO31" s="1035"/>
      <c r="BP31" s="562">
        <f t="shared" si="58"/>
        <v>0</v>
      </c>
      <c r="BQ31" s="1034"/>
      <c r="BR31" s="1035"/>
      <c r="BS31" s="562">
        <f t="shared" si="59"/>
        <v>0</v>
      </c>
      <c r="BT31" s="1034"/>
      <c r="BU31" s="1035"/>
      <c r="BV31" s="562">
        <f t="shared" si="60"/>
        <v>0</v>
      </c>
      <c r="BW31" s="1034"/>
      <c r="BX31" s="1035"/>
      <c r="BY31" s="562">
        <f t="shared" si="61"/>
        <v>0</v>
      </c>
      <c r="BZ31" s="1034"/>
      <c r="CA31" s="1035"/>
      <c r="CB31" s="562">
        <f t="shared" si="62"/>
        <v>0</v>
      </c>
      <c r="CC31" s="1034"/>
      <c r="CD31" s="1035"/>
      <c r="CE31" s="562">
        <f t="shared" si="63"/>
        <v>0</v>
      </c>
      <c r="CF31" s="1034"/>
      <c r="CG31" s="1035"/>
      <c r="CH31" s="562">
        <f t="shared" si="64"/>
        <v>0</v>
      </c>
      <c r="CI31" s="1034"/>
      <c r="CJ31" s="1035"/>
      <c r="CK31" s="562">
        <f t="shared" si="65"/>
        <v>0</v>
      </c>
      <c r="CL31" s="1034"/>
      <c r="CM31" s="1035"/>
      <c r="CN31" s="562">
        <f t="shared" si="66"/>
        <v>0</v>
      </c>
      <c r="CO31" s="1034"/>
      <c r="CP31" s="1035"/>
      <c r="CQ31" s="562">
        <f t="shared" si="67"/>
        <v>0</v>
      </c>
      <c r="CR31" s="1034"/>
      <c r="CS31" s="1035"/>
      <c r="CT31" s="562">
        <f t="shared" si="68"/>
        <v>0</v>
      </c>
      <c r="CU31" s="1034"/>
      <c r="CV31" s="1035"/>
      <c r="CW31" s="562">
        <f t="shared" si="69"/>
        <v>0</v>
      </c>
      <c r="CX31" s="1034"/>
      <c r="CY31" s="1035"/>
      <c r="CZ31" s="562">
        <f t="shared" si="70"/>
        <v>0</v>
      </c>
      <c r="DA31" s="1034"/>
      <c r="DB31" s="1035"/>
      <c r="DC31" s="562">
        <f t="shared" si="71"/>
        <v>0</v>
      </c>
      <c r="DD31" s="1034"/>
      <c r="DE31" s="1035"/>
      <c r="DF31" s="562">
        <f t="shared" si="72"/>
        <v>0</v>
      </c>
      <c r="DG31" s="1034"/>
      <c r="DH31" s="1035"/>
      <c r="DI31" s="562">
        <f t="shared" si="73"/>
        <v>0</v>
      </c>
      <c r="DJ31" s="875"/>
      <c r="DK31" s="875"/>
      <c r="DL31" s="875"/>
      <c r="DM31" s="875"/>
      <c r="DN31" s="875"/>
      <c r="DO31" s="875"/>
      <c r="DP31" s="875"/>
      <c r="DQ31" s="875"/>
      <c r="DR31" s="875"/>
      <c r="DS31" s="875"/>
      <c r="DT31" s="875"/>
    </row>
    <row r="32" spans="1:124" ht="15.75" hidden="1" customHeight="1" x14ac:dyDescent="0.35">
      <c r="A32" s="872"/>
      <c r="B32" s="873"/>
      <c r="C32" s="874"/>
      <c r="D32" s="558">
        <f t="shared" si="37"/>
        <v>0</v>
      </c>
      <c r="E32" s="5"/>
      <c r="F32" s="1034"/>
      <c r="G32" s="1035"/>
      <c r="H32" s="562">
        <f t="shared" si="38"/>
        <v>0</v>
      </c>
      <c r="I32" s="1034"/>
      <c r="J32" s="1035"/>
      <c r="K32" s="562">
        <f t="shared" si="39"/>
        <v>0</v>
      </c>
      <c r="L32" s="1034"/>
      <c r="M32" s="1035"/>
      <c r="N32" s="562">
        <f t="shared" si="40"/>
        <v>0</v>
      </c>
      <c r="O32" s="1034"/>
      <c r="P32" s="1035"/>
      <c r="Q32" s="562">
        <f t="shared" si="41"/>
        <v>0</v>
      </c>
      <c r="R32" s="1034"/>
      <c r="S32" s="1035"/>
      <c r="T32" s="562">
        <f t="shared" si="42"/>
        <v>0</v>
      </c>
      <c r="U32" s="1034"/>
      <c r="V32" s="1035"/>
      <c r="W32" s="562">
        <f t="shared" si="43"/>
        <v>0</v>
      </c>
      <c r="X32" s="1034"/>
      <c r="Y32" s="1035"/>
      <c r="Z32" s="562">
        <f t="shared" si="44"/>
        <v>0</v>
      </c>
      <c r="AA32" s="1034"/>
      <c r="AB32" s="1035"/>
      <c r="AC32" s="562">
        <f t="shared" si="45"/>
        <v>0</v>
      </c>
      <c r="AD32" s="1034"/>
      <c r="AE32" s="1035"/>
      <c r="AF32" s="562">
        <f t="shared" si="46"/>
        <v>0</v>
      </c>
      <c r="AG32" s="1034"/>
      <c r="AH32" s="1035"/>
      <c r="AI32" s="562">
        <f t="shared" si="47"/>
        <v>0</v>
      </c>
      <c r="AJ32" s="1034"/>
      <c r="AK32" s="1035"/>
      <c r="AL32" s="562">
        <f t="shared" si="48"/>
        <v>0</v>
      </c>
      <c r="AM32" s="1034"/>
      <c r="AN32" s="1035"/>
      <c r="AO32" s="562">
        <f t="shared" si="49"/>
        <v>0</v>
      </c>
      <c r="AP32" s="1034"/>
      <c r="AQ32" s="1035"/>
      <c r="AR32" s="562">
        <f t="shared" si="50"/>
        <v>0</v>
      </c>
      <c r="AS32" s="1034"/>
      <c r="AT32" s="1035"/>
      <c r="AU32" s="562">
        <f t="shared" si="51"/>
        <v>0</v>
      </c>
      <c r="AV32" s="1034"/>
      <c r="AW32" s="1035"/>
      <c r="AX32" s="562">
        <f t="shared" si="52"/>
        <v>0</v>
      </c>
      <c r="AY32" s="1034"/>
      <c r="AZ32" s="1035"/>
      <c r="BA32" s="562">
        <f t="shared" si="53"/>
        <v>0</v>
      </c>
      <c r="BB32" s="1034"/>
      <c r="BC32" s="1035"/>
      <c r="BD32" s="562">
        <f t="shared" si="54"/>
        <v>0</v>
      </c>
      <c r="BE32" s="1034"/>
      <c r="BF32" s="1035"/>
      <c r="BG32" s="562">
        <f t="shared" si="55"/>
        <v>0</v>
      </c>
      <c r="BH32" s="1034"/>
      <c r="BI32" s="1035"/>
      <c r="BJ32" s="562">
        <f t="shared" si="56"/>
        <v>0</v>
      </c>
      <c r="BK32" s="1034"/>
      <c r="BL32" s="1035"/>
      <c r="BM32" s="562">
        <f t="shared" si="57"/>
        <v>0</v>
      </c>
      <c r="BN32" s="1034"/>
      <c r="BO32" s="1035"/>
      <c r="BP32" s="562">
        <f t="shared" si="58"/>
        <v>0</v>
      </c>
      <c r="BQ32" s="1034"/>
      <c r="BR32" s="1035"/>
      <c r="BS32" s="562">
        <f t="shared" si="59"/>
        <v>0</v>
      </c>
      <c r="BT32" s="1034"/>
      <c r="BU32" s="1035"/>
      <c r="BV32" s="562">
        <f t="shared" si="60"/>
        <v>0</v>
      </c>
      <c r="BW32" s="1034"/>
      <c r="BX32" s="1035"/>
      <c r="BY32" s="562">
        <f t="shared" si="61"/>
        <v>0</v>
      </c>
      <c r="BZ32" s="1034"/>
      <c r="CA32" s="1035"/>
      <c r="CB32" s="562">
        <f t="shared" si="62"/>
        <v>0</v>
      </c>
      <c r="CC32" s="1034"/>
      <c r="CD32" s="1035"/>
      <c r="CE32" s="562">
        <f t="shared" si="63"/>
        <v>0</v>
      </c>
      <c r="CF32" s="1034"/>
      <c r="CG32" s="1035"/>
      <c r="CH32" s="562">
        <f t="shared" si="64"/>
        <v>0</v>
      </c>
      <c r="CI32" s="1034"/>
      <c r="CJ32" s="1035"/>
      <c r="CK32" s="562">
        <f t="shared" si="65"/>
        <v>0</v>
      </c>
      <c r="CL32" s="1034"/>
      <c r="CM32" s="1035"/>
      <c r="CN32" s="562">
        <f t="shared" si="66"/>
        <v>0</v>
      </c>
      <c r="CO32" s="1034"/>
      <c r="CP32" s="1035"/>
      <c r="CQ32" s="562">
        <f t="shared" si="67"/>
        <v>0</v>
      </c>
      <c r="CR32" s="1034"/>
      <c r="CS32" s="1035"/>
      <c r="CT32" s="562">
        <f t="shared" si="68"/>
        <v>0</v>
      </c>
      <c r="CU32" s="1034"/>
      <c r="CV32" s="1035"/>
      <c r="CW32" s="562">
        <f t="shared" si="69"/>
        <v>0</v>
      </c>
      <c r="CX32" s="1034"/>
      <c r="CY32" s="1035"/>
      <c r="CZ32" s="562">
        <f t="shared" si="70"/>
        <v>0</v>
      </c>
      <c r="DA32" s="1034"/>
      <c r="DB32" s="1035"/>
      <c r="DC32" s="562">
        <f t="shared" si="71"/>
        <v>0</v>
      </c>
      <c r="DD32" s="1034"/>
      <c r="DE32" s="1035"/>
      <c r="DF32" s="562">
        <f t="shared" si="72"/>
        <v>0</v>
      </c>
      <c r="DG32" s="1034"/>
      <c r="DH32" s="1035"/>
      <c r="DI32" s="562">
        <f t="shared" si="73"/>
        <v>0</v>
      </c>
      <c r="DJ32" s="875"/>
      <c r="DK32" s="875"/>
      <c r="DL32" s="875"/>
      <c r="DM32" s="875"/>
      <c r="DN32" s="875"/>
      <c r="DO32" s="875"/>
      <c r="DP32" s="875"/>
      <c r="DQ32" s="875"/>
      <c r="DR32" s="875"/>
      <c r="DS32" s="875"/>
      <c r="DT32" s="875"/>
    </row>
    <row r="33" spans="1:124" ht="15.75" hidden="1" customHeight="1" x14ac:dyDescent="0.35">
      <c r="A33" s="872"/>
      <c r="B33" s="873"/>
      <c r="C33" s="874"/>
      <c r="D33" s="558">
        <f t="shared" si="37"/>
        <v>0</v>
      </c>
      <c r="E33" s="5"/>
      <c r="F33" s="1034"/>
      <c r="G33" s="1035"/>
      <c r="H33" s="562">
        <f t="shared" si="38"/>
        <v>0</v>
      </c>
      <c r="I33" s="1034"/>
      <c r="J33" s="1035"/>
      <c r="K33" s="562">
        <f t="shared" si="39"/>
        <v>0</v>
      </c>
      <c r="L33" s="1034"/>
      <c r="M33" s="1035"/>
      <c r="N33" s="562">
        <f t="shared" si="40"/>
        <v>0</v>
      </c>
      <c r="O33" s="1034"/>
      <c r="P33" s="1035"/>
      <c r="Q33" s="562">
        <f t="shared" si="41"/>
        <v>0</v>
      </c>
      <c r="R33" s="1034"/>
      <c r="S33" s="1035"/>
      <c r="T33" s="562">
        <f t="shared" si="42"/>
        <v>0</v>
      </c>
      <c r="U33" s="1034"/>
      <c r="V33" s="1035"/>
      <c r="W33" s="562">
        <f t="shared" si="43"/>
        <v>0</v>
      </c>
      <c r="X33" s="1034"/>
      <c r="Y33" s="1035"/>
      <c r="Z33" s="562">
        <f t="shared" si="44"/>
        <v>0</v>
      </c>
      <c r="AA33" s="1034"/>
      <c r="AB33" s="1035"/>
      <c r="AC33" s="562">
        <f t="shared" si="45"/>
        <v>0</v>
      </c>
      <c r="AD33" s="1034"/>
      <c r="AE33" s="1035"/>
      <c r="AF33" s="562">
        <f t="shared" si="46"/>
        <v>0</v>
      </c>
      <c r="AG33" s="1034"/>
      <c r="AH33" s="1035"/>
      <c r="AI33" s="562">
        <f t="shared" si="47"/>
        <v>0</v>
      </c>
      <c r="AJ33" s="1034"/>
      <c r="AK33" s="1035"/>
      <c r="AL33" s="562">
        <f t="shared" si="48"/>
        <v>0</v>
      </c>
      <c r="AM33" s="1034"/>
      <c r="AN33" s="1035"/>
      <c r="AO33" s="562">
        <f t="shared" si="49"/>
        <v>0</v>
      </c>
      <c r="AP33" s="1034"/>
      <c r="AQ33" s="1035"/>
      <c r="AR33" s="562">
        <f t="shared" si="50"/>
        <v>0</v>
      </c>
      <c r="AS33" s="1034"/>
      <c r="AT33" s="1035"/>
      <c r="AU33" s="562">
        <f t="shared" si="51"/>
        <v>0</v>
      </c>
      <c r="AV33" s="1034"/>
      <c r="AW33" s="1035"/>
      <c r="AX33" s="562">
        <f t="shared" si="52"/>
        <v>0</v>
      </c>
      <c r="AY33" s="1034"/>
      <c r="AZ33" s="1035"/>
      <c r="BA33" s="562">
        <f t="shared" si="53"/>
        <v>0</v>
      </c>
      <c r="BB33" s="1034"/>
      <c r="BC33" s="1035"/>
      <c r="BD33" s="562">
        <f t="shared" si="54"/>
        <v>0</v>
      </c>
      <c r="BE33" s="1034"/>
      <c r="BF33" s="1035"/>
      <c r="BG33" s="562">
        <f t="shared" si="55"/>
        <v>0</v>
      </c>
      <c r="BH33" s="1034"/>
      <c r="BI33" s="1035"/>
      <c r="BJ33" s="562">
        <f t="shared" si="56"/>
        <v>0</v>
      </c>
      <c r="BK33" s="1034"/>
      <c r="BL33" s="1035"/>
      <c r="BM33" s="562">
        <f t="shared" si="57"/>
        <v>0</v>
      </c>
      <c r="BN33" s="1034"/>
      <c r="BO33" s="1035"/>
      <c r="BP33" s="562">
        <f t="shared" si="58"/>
        <v>0</v>
      </c>
      <c r="BQ33" s="1034"/>
      <c r="BR33" s="1035"/>
      <c r="BS33" s="562">
        <f t="shared" si="59"/>
        <v>0</v>
      </c>
      <c r="BT33" s="1034"/>
      <c r="BU33" s="1035"/>
      <c r="BV33" s="562">
        <f t="shared" si="60"/>
        <v>0</v>
      </c>
      <c r="BW33" s="1034"/>
      <c r="BX33" s="1035"/>
      <c r="BY33" s="562">
        <f t="shared" si="61"/>
        <v>0</v>
      </c>
      <c r="BZ33" s="1034"/>
      <c r="CA33" s="1035"/>
      <c r="CB33" s="562">
        <f t="shared" si="62"/>
        <v>0</v>
      </c>
      <c r="CC33" s="1034"/>
      <c r="CD33" s="1035"/>
      <c r="CE33" s="562">
        <f t="shared" si="63"/>
        <v>0</v>
      </c>
      <c r="CF33" s="1034"/>
      <c r="CG33" s="1035"/>
      <c r="CH33" s="562">
        <f t="shared" si="64"/>
        <v>0</v>
      </c>
      <c r="CI33" s="1034"/>
      <c r="CJ33" s="1035"/>
      <c r="CK33" s="562">
        <f t="shared" si="65"/>
        <v>0</v>
      </c>
      <c r="CL33" s="1034"/>
      <c r="CM33" s="1035"/>
      <c r="CN33" s="562">
        <f t="shared" si="66"/>
        <v>0</v>
      </c>
      <c r="CO33" s="1034"/>
      <c r="CP33" s="1035"/>
      <c r="CQ33" s="562">
        <f t="shared" si="67"/>
        <v>0</v>
      </c>
      <c r="CR33" s="1034"/>
      <c r="CS33" s="1035"/>
      <c r="CT33" s="562">
        <f t="shared" si="68"/>
        <v>0</v>
      </c>
      <c r="CU33" s="1034"/>
      <c r="CV33" s="1035"/>
      <c r="CW33" s="562">
        <f t="shared" si="69"/>
        <v>0</v>
      </c>
      <c r="CX33" s="1034"/>
      <c r="CY33" s="1035"/>
      <c r="CZ33" s="562">
        <f t="shared" si="70"/>
        <v>0</v>
      </c>
      <c r="DA33" s="1034"/>
      <c r="DB33" s="1035"/>
      <c r="DC33" s="562">
        <f t="shared" si="71"/>
        <v>0</v>
      </c>
      <c r="DD33" s="1034"/>
      <c r="DE33" s="1035"/>
      <c r="DF33" s="562">
        <f t="shared" si="72"/>
        <v>0</v>
      </c>
      <c r="DG33" s="1034"/>
      <c r="DH33" s="1035"/>
      <c r="DI33" s="562">
        <f t="shared" si="73"/>
        <v>0</v>
      </c>
      <c r="DJ33" s="875"/>
      <c r="DK33" s="875"/>
      <c r="DL33" s="875"/>
      <c r="DM33" s="875"/>
      <c r="DN33" s="875"/>
      <c r="DO33" s="875"/>
      <c r="DP33" s="875"/>
      <c r="DQ33" s="875"/>
      <c r="DR33" s="875"/>
      <c r="DS33" s="875"/>
      <c r="DT33" s="875"/>
    </row>
    <row r="34" spans="1:124" ht="15.75" hidden="1" customHeight="1" x14ac:dyDescent="0.35">
      <c r="A34" s="872"/>
      <c r="B34" s="873"/>
      <c r="C34" s="874"/>
      <c r="D34" s="558">
        <f t="shared" si="37"/>
        <v>0</v>
      </c>
      <c r="E34" s="5"/>
      <c r="F34" s="1034"/>
      <c r="G34" s="1035"/>
      <c r="H34" s="562">
        <f t="shared" si="38"/>
        <v>0</v>
      </c>
      <c r="I34" s="1034"/>
      <c r="J34" s="1035"/>
      <c r="K34" s="562">
        <f t="shared" si="39"/>
        <v>0</v>
      </c>
      <c r="L34" s="1034"/>
      <c r="M34" s="1035"/>
      <c r="N34" s="562">
        <f t="shared" si="40"/>
        <v>0</v>
      </c>
      <c r="O34" s="1034"/>
      <c r="P34" s="1035"/>
      <c r="Q34" s="562">
        <f t="shared" si="41"/>
        <v>0</v>
      </c>
      <c r="R34" s="1034"/>
      <c r="S34" s="1035"/>
      <c r="T34" s="562">
        <f t="shared" si="42"/>
        <v>0</v>
      </c>
      <c r="U34" s="1034"/>
      <c r="V34" s="1035"/>
      <c r="W34" s="562">
        <f t="shared" si="43"/>
        <v>0</v>
      </c>
      <c r="X34" s="1034"/>
      <c r="Y34" s="1035"/>
      <c r="Z34" s="562">
        <f t="shared" si="44"/>
        <v>0</v>
      </c>
      <c r="AA34" s="1034"/>
      <c r="AB34" s="1035"/>
      <c r="AC34" s="562">
        <f t="shared" si="45"/>
        <v>0</v>
      </c>
      <c r="AD34" s="1034"/>
      <c r="AE34" s="1035"/>
      <c r="AF34" s="562">
        <f t="shared" si="46"/>
        <v>0</v>
      </c>
      <c r="AG34" s="1034"/>
      <c r="AH34" s="1035"/>
      <c r="AI34" s="562">
        <f t="shared" si="47"/>
        <v>0</v>
      </c>
      <c r="AJ34" s="1034"/>
      <c r="AK34" s="1035"/>
      <c r="AL34" s="562">
        <f t="shared" si="48"/>
        <v>0</v>
      </c>
      <c r="AM34" s="1034"/>
      <c r="AN34" s="1035"/>
      <c r="AO34" s="562">
        <f t="shared" si="49"/>
        <v>0</v>
      </c>
      <c r="AP34" s="1034"/>
      <c r="AQ34" s="1035"/>
      <c r="AR34" s="562">
        <f t="shared" si="50"/>
        <v>0</v>
      </c>
      <c r="AS34" s="1034"/>
      <c r="AT34" s="1035"/>
      <c r="AU34" s="562">
        <f t="shared" si="51"/>
        <v>0</v>
      </c>
      <c r="AV34" s="1034"/>
      <c r="AW34" s="1035"/>
      <c r="AX34" s="562">
        <f t="shared" si="52"/>
        <v>0</v>
      </c>
      <c r="AY34" s="1034"/>
      <c r="AZ34" s="1035"/>
      <c r="BA34" s="562">
        <f t="shared" si="53"/>
        <v>0</v>
      </c>
      <c r="BB34" s="1034"/>
      <c r="BC34" s="1035"/>
      <c r="BD34" s="562">
        <f t="shared" si="54"/>
        <v>0</v>
      </c>
      <c r="BE34" s="1034"/>
      <c r="BF34" s="1035"/>
      <c r="BG34" s="562">
        <f t="shared" si="55"/>
        <v>0</v>
      </c>
      <c r="BH34" s="1034"/>
      <c r="BI34" s="1035"/>
      <c r="BJ34" s="562">
        <f t="shared" si="56"/>
        <v>0</v>
      </c>
      <c r="BK34" s="1034"/>
      <c r="BL34" s="1035"/>
      <c r="BM34" s="562">
        <f t="shared" si="57"/>
        <v>0</v>
      </c>
      <c r="BN34" s="1034"/>
      <c r="BO34" s="1035"/>
      <c r="BP34" s="562">
        <f t="shared" si="58"/>
        <v>0</v>
      </c>
      <c r="BQ34" s="1034"/>
      <c r="BR34" s="1035"/>
      <c r="BS34" s="562">
        <f t="shared" si="59"/>
        <v>0</v>
      </c>
      <c r="BT34" s="1034"/>
      <c r="BU34" s="1035"/>
      <c r="BV34" s="562">
        <f t="shared" si="60"/>
        <v>0</v>
      </c>
      <c r="BW34" s="1034"/>
      <c r="BX34" s="1035"/>
      <c r="BY34" s="562">
        <f t="shared" si="61"/>
        <v>0</v>
      </c>
      <c r="BZ34" s="1034"/>
      <c r="CA34" s="1035"/>
      <c r="CB34" s="562">
        <f t="shared" si="62"/>
        <v>0</v>
      </c>
      <c r="CC34" s="1034"/>
      <c r="CD34" s="1035"/>
      <c r="CE34" s="562">
        <f t="shared" si="63"/>
        <v>0</v>
      </c>
      <c r="CF34" s="1034"/>
      <c r="CG34" s="1035"/>
      <c r="CH34" s="562">
        <f t="shared" si="64"/>
        <v>0</v>
      </c>
      <c r="CI34" s="1034"/>
      <c r="CJ34" s="1035"/>
      <c r="CK34" s="562">
        <f t="shared" si="65"/>
        <v>0</v>
      </c>
      <c r="CL34" s="1034"/>
      <c r="CM34" s="1035"/>
      <c r="CN34" s="562">
        <f t="shared" si="66"/>
        <v>0</v>
      </c>
      <c r="CO34" s="1034"/>
      <c r="CP34" s="1035"/>
      <c r="CQ34" s="562">
        <f t="shared" si="67"/>
        <v>0</v>
      </c>
      <c r="CR34" s="1034"/>
      <c r="CS34" s="1035"/>
      <c r="CT34" s="562">
        <f t="shared" si="68"/>
        <v>0</v>
      </c>
      <c r="CU34" s="1034"/>
      <c r="CV34" s="1035"/>
      <c r="CW34" s="562">
        <f t="shared" si="69"/>
        <v>0</v>
      </c>
      <c r="CX34" s="1034"/>
      <c r="CY34" s="1035"/>
      <c r="CZ34" s="562">
        <f t="shared" si="70"/>
        <v>0</v>
      </c>
      <c r="DA34" s="1034"/>
      <c r="DB34" s="1035"/>
      <c r="DC34" s="562">
        <f t="shared" si="71"/>
        <v>0</v>
      </c>
      <c r="DD34" s="1034"/>
      <c r="DE34" s="1035"/>
      <c r="DF34" s="562">
        <f t="shared" si="72"/>
        <v>0</v>
      </c>
      <c r="DG34" s="1034"/>
      <c r="DH34" s="1035"/>
      <c r="DI34" s="562">
        <f t="shared" si="73"/>
        <v>0</v>
      </c>
      <c r="DJ34" s="875"/>
      <c r="DK34" s="875"/>
      <c r="DL34" s="875"/>
      <c r="DM34" s="875"/>
      <c r="DN34" s="875"/>
      <c r="DO34" s="875"/>
      <c r="DP34" s="875"/>
      <c r="DQ34" s="875"/>
      <c r="DR34" s="875"/>
      <c r="DS34" s="875"/>
      <c r="DT34" s="875"/>
    </row>
    <row r="35" spans="1:124" ht="15.75" hidden="1" customHeight="1" x14ac:dyDescent="0.35">
      <c r="A35" s="872"/>
      <c r="B35" s="873"/>
      <c r="C35" s="874"/>
      <c r="D35" s="558">
        <f t="shared" si="37"/>
        <v>0</v>
      </c>
      <c r="E35" s="5"/>
      <c r="F35" s="1034"/>
      <c r="G35" s="1035"/>
      <c r="H35" s="562">
        <f t="shared" si="38"/>
        <v>0</v>
      </c>
      <c r="I35" s="1034"/>
      <c r="J35" s="1035"/>
      <c r="K35" s="562">
        <f t="shared" si="39"/>
        <v>0</v>
      </c>
      <c r="L35" s="1034"/>
      <c r="M35" s="1035"/>
      <c r="N35" s="562">
        <f t="shared" si="40"/>
        <v>0</v>
      </c>
      <c r="O35" s="1034"/>
      <c r="P35" s="1035"/>
      <c r="Q35" s="562">
        <f t="shared" si="41"/>
        <v>0</v>
      </c>
      <c r="R35" s="1034"/>
      <c r="S35" s="1035"/>
      <c r="T35" s="562">
        <f t="shared" si="42"/>
        <v>0</v>
      </c>
      <c r="U35" s="1034"/>
      <c r="V35" s="1035"/>
      <c r="W35" s="562">
        <f t="shared" si="43"/>
        <v>0</v>
      </c>
      <c r="X35" s="1034"/>
      <c r="Y35" s="1035"/>
      <c r="Z35" s="562">
        <f t="shared" si="44"/>
        <v>0</v>
      </c>
      <c r="AA35" s="1034"/>
      <c r="AB35" s="1035"/>
      <c r="AC35" s="562">
        <f t="shared" si="45"/>
        <v>0</v>
      </c>
      <c r="AD35" s="1034"/>
      <c r="AE35" s="1035"/>
      <c r="AF35" s="562">
        <f t="shared" si="46"/>
        <v>0</v>
      </c>
      <c r="AG35" s="1034"/>
      <c r="AH35" s="1035"/>
      <c r="AI35" s="562">
        <f t="shared" si="47"/>
        <v>0</v>
      </c>
      <c r="AJ35" s="1034"/>
      <c r="AK35" s="1035"/>
      <c r="AL35" s="562">
        <f t="shared" si="48"/>
        <v>0</v>
      </c>
      <c r="AM35" s="1034"/>
      <c r="AN35" s="1035"/>
      <c r="AO35" s="562">
        <f t="shared" si="49"/>
        <v>0</v>
      </c>
      <c r="AP35" s="1034"/>
      <c r="AQ35" s="1035"/>
      <c r="AR35" s="562">
        <f t="shared" si="50"/>
        <v>0</v>
      </c>
      <c r="AS35" s="1034"/>
      <c r="AT35" s="1035"/>
      <c r="AU35" s="562">
        <f t="shared" si="51"/>
        <v>0</v>
      </c>
      <c r="AV35" s="1034"/>
      <c r="AW35" s="1035"/>
      <c r="AX35" s="562">
        <f t="shared" si="52"/>
        <v>0</v>
      </c>
      <c r="AY35" s="1034"/>
      <c r="AZ35" s="1035"/>
      <c r="BA35" s="562">
        <f t="shared" si="53"/>
        <v>0</v>
      </c>
      <c r="BB35" s="1034"/>
      <c r="BC35" s="1035"/>
      <c r="BD35" s="562">
        <f t="shared" si="54"/>
        <v>0</v>
      </c>
      <c r="BE35" s="1034"/>
      <c r="BF35" s="1035"/>
      <c r="BG35" s="562">
        <f t="shared" si="55"/>
        <v>0</v>
      </c>
      <c r="BH35" s="1034"/>
      <c r="BI35" s="1035"/>
      <c r="BJ35" s="562">
        <f t="shared" si="56"/>
        <v>0</v>
      </c>
      <c r="BK35" s="1034"/>
      <c r="BL35" s="1035"/>
      <c r="BM35" s="562">
        <f t="shared" si="57"/>
        <v>0</v>
      </c>
      <c r="BN35" s="1034"/>
      <c r="BO35" s="1035"/>
      <c r="BP35" s="562">
        <f t="shared" si="58"/>
        <v>0</v>
      </c>
      <c r="BQ35" s="1034"/>
      <c r="BR35" s="1035"/>
      <c r="BS35" s="562">
        <f t="shared" si="59"/>
        <v>0</v>
      </c>
      <c r="BT35" s="1034"/>
      <c r="BU35" s="1035"/>
      <c r="BV35" s="562">
        <f t="shared" si="60"/>
        <v>0</v>
      </c>
      <c r="BW35" s="1034"/>
      <c r="BX35" s="1035"/>
      <c r="BY35" s="562">
        <f t="shared" si="61"/>
        <v>0</v>
      </c>
      <c r="BZ35" s="1034"/>
      <c r="CA35" s="1035"/>
      <c r="CB35" s="562">
        <f t="shared" si="62"/>
        <v>0</v>
      </c>
      <c r="CC35" s="1034"/>
      <c r="CD35" s="1035"/>
      <c r="CE35" s="562">
        <f t="shared" si="63"/>
        <v>0</v>
      </c>
      <c r="CF35" s="1034"/>
      <c r="CG35" s="1035"/>
      <c r="CH35" s="562">
        <f t="shared" si="64"/>
        <v>0</v>
      </c>
      <c r="CI35" s="1034"/>
      <c r="CJ35" s="1035"/>
      <c r="CK35" s="562">
        <f t="shared" si="65"/>
        <v>0</v>
      </c>
      <c r="CL35" s="1034"/>
      <c r="CM35" s="1035"/>
      <c r="CN35" s="562">
        <f t="shared" si="66"/>
        <v>0</v>
      </c>
      <c r="CO35" s="1034"/>
      <c r="CP35" s="1035"/>
      <c r="CQ35" s="562">
        <f t="shared" si="67"/>
        <v>0</v>
      </c>
      <c r="CR35" s="1034"/>
      <c r="CS35" s="1035"/>
      <c r="CT35" s="562">
        <f t="shared" si="68"/>
        <v>0</v>
      </c>
      <c r="CU35" s="1034"/>
      <c r="CV35" s="1035"/>
      <c r="CW35" s="562">
        <f t="shared" si="69"/>
        <v>0</v>
      </c>
      <c r="CX35" s="1034"/>
      <c r="CY35" s="1035"/>
      <c r="CZ35" s="562">
        <f t="shared" si="70"/>
        <v>0</v>
      </c>
      <c r="DA35" s="1034"/>
      <c r="DB35" s="1035"/>
      <c r="DC35" s="562">
        <f t="shared" si="71"/>
        <v>0</v>
      </c>
      <c r="DD35" s="1034"/>
      <c r="DE35" s="1035"/>
      <c r="DF35" s="562">
        <f t="shared" si="72"/>
        <v>0</v>
      </c>
      <c r="DG35" s="1034"/>
      <c r="DH35" s="1035"/>
      <c r="DI35" s="562">
        <f t="shared" si="73"/>
        <v>0</v>
      </c>
      <c r="DJ35" s="875"/>
      <c r="DK35" s="875"/>
      <c r="DL35" s="875"/>
      <c r="DM35" s="875"/>
      <c r="DN35" s="875"/>
      <c r="DO35" s="875"/>
      <c r="DP35" s="875"/>
      <c r="DQ35" s="875"/>
      <c r="DR35" s="875"/>
      <c r="DS35" s="875"/>
      <c r="DT35" s="875"/>
    </row>
    <row r="36" spans="1:124" ht="15.75" hidden="1" customHeight="1" x14ac:dyDescent="0.35">
      <c r="A36" s="872"/>
      <c r="B36" s="873"/>
      <c r="C36" s="874"/>
      <c r="D36" s="558">
        <f t="shared" si="37"/>
        <v>0</v>
      </c>
      <c r="E36" s="5"/>
      <c r="F36" s="1034"/>
      <c r="G36" s="1035"/>
      <c r="H36" s="562">
        <f t="shared" si="38"/>
        <v>0</v>
      </c>
      <c r="I36" s="1034"/>
      <c r="J36" s="1035"/>
      <c r="K36" s="562">
        <f t="shared" si="39"/>
        <v>0</v>
      </c>
      <c r="L36" s="1034"/>
      <c r="M36" s="1035"/>
      <c r="N36" s="562">
        <f t="shared" si="40"/>
        <v>0</v>
      </c>
      <c r="O36" s="1034"/>
      <c r="P36" s="1035"/>
      <c r="Q36" s="562">
        <f t="shared" si="41"/>
        <v>0</v>
      </c>
      <c r="R36" s="1034"/>
      <c r="S36" s="1035"/>
      <c r="T36" s="562">
        <f t="shared" si="42"/>
        <v>0</v>
      </c>
      <c r="U36" s="1034"/>
      <c r="V36" s="1035"/>
      <c r="W36" s="562">
        <f t="shared" si="43"/>
        <v>0</v>
      </c>
      <c r="X36" s="1034"/>
      <c r="Y36" s="1035"/>
      <c r="Z36" s="562">
        <f t="shared" si="44"/>
        <v>0</v>
      </c>
      <c r="AA36" s="1034"/>
      <c r="AB36" s="1035"/>
      <c r="AC36" s="562">
        <f t="shared" si="45"/>
        <v>0</v>
      </c>
      <c r="AD36" s="1034"/>
      <c r="AE36" s="1035"/>
      <c r="AF36" s="562">
        <f t="shared" si="46"/>
        <v>0</v>
      </c>
      <c r="AG36" s="1034"/>
      <c r="AH36" s="1035"/>
      <c r="AI36" s="562">
        <f t="shared" si="47"/>
        <v>0</v>
      </c>
      <c r="AJ36" s="1034"/>
      <c r="AK36" s="1035"/>
      <c r="AL36" s="562">
        <f t="shared" si="48"/>
        <v>0</v>
      </c>
      <c r="AM36" s="1034"/>
      <c r="AN36" s="1035"/>
      <c r="AO36" s="562">
        <f t="shared" si="49"/>
        <v>0</v>
      </c>
      <c r="AP36" s="1034"/>
      <c r="AQ36" s="1035"/>
      <c r="AR36" s="562">
        <f t="shared" si="50"/>
        <v>0</v>
      </c>
      <c r="AS36" s="1034"/>
      <c r="AT36" s="1035"/>
      <c r="AU36" s="562">
        <f t="shared" si="51"/>
        <v>0</v>
      </c>
      <c r="AV36" s="1034"/>
      <c r="AW36" s="1035"/>
      <c r="AX36" s="562">
        <f t="shared" si="52"/>
        <v>0</v>
      </c>
      <c r="AY36" s="1034"/>
      <c r="AZ36" s="1035"/>
      <c r="BA36" s="562">
        <f t="shared" si="53"/>
        <v>0</v>
      </c>
      <c r="BB36" s="1034"/>
      <c r="BC36" s="1035"/>
      <c r="BD36" s="562">
        <f t="shared" si="54"/>
        <v>0</v>
      </c>
      <c r="BE36" s="1034"/>
      <c r="BF36" s="1035"/>
      <c r="BG36" s="562">
        <f t="shared" si="55"/>
        <v>0</v>
      </c>
      <c r="BH36" s="1034"/>
      <c r="BI36" s="1035"/>
      <c r="BJ36" s="562">
        <f t="shared" si="56"/>
        <v>0</v>
      </c>
      <c r="BK36" s="1034"/>
      <c r="BL36" s="1035"/>
      <c r="BM36" s="562">
        <f t="shared" si="57"/>
        <v>0</v>
      </c>
      <c r="BN36" s="1034"/>
      <c r="BO36" s="1035"/>
      <c r="BP36" s="562">
        <f t="shared" si="58"/>
        <v>0</v>
      </c>
      <c r="BQ36" s="1034"/>
      <c r="BR36" s="1035"/>
      <c r="BS36" s="562">
        <f t="shared" si="59"/>
        <v>0</v>
      </c>
      <c r="BT36" s="1034"/>
      <c r="BU36" s="1035"/>
      <c r="BV36" s="562">
        <f t="shared" si="60"/>
        <v>0</v>
      </c>
      <c r="BW36" s="1034"/>
      <c r="BX36" s="1035"/>
      <c r="BY36" s="562">
        <f t="shared" si="61"/>
        <v>0</v>
      </c>
      <c r="BZ36" s="1034"/>
      <c r="CA36" s="1035"/>
      <c r="CB36" s="562">
        <f t="shared" si="62"/>
        <v>0</v>
      </c>
      <c r="CC36" s="1034"/>
      <c r="CD36" s="1035"/>
      <c r="CE36" s="562">
        <f t="shared" si="63"/>
        <v>0</v>
      </c>
      <c r="CF36" s="1034"/>
      <c r="CG36" s="1035"/>
      <c r="CH36" s="562">
        <f t="shared" si="64"/>
        <v>0</v>
      </c>
      <c r="CI36" s="1034"/>
      <c r="CJ36" s="1035"/>
      <c r="CK36" s="562">
        <f t="shared" si="65"/>
        <v>0</v>
      </c>
      <c r="CL36" s="1034"/>
      <c r="CM36" s="1035"/>
      <c r="CN36" s="562">
        <f t="shared" si="66"/>
        <v>0</v>
      </c>
      <c r="CO36" s="1034"/>
      <c r="CP36" s="1035"/>
      <c r="CQ36" s="562">
        <f t="shared" si="67"/>
        <v>0</v>
      </c>
      <c r="CR36" s="1034"/>
      <c r="CS36" s="1035"/>
      <c r="CT36" s="562">
        <f t="shared" si="68"/>
        <v>0</v>
      </c>
      <c r="CU36" s="1034"/>
      <c r="CV36" s="1035"/>
      <c r="CW36" s="562">
        <f t="shared" si="69"/>
        <v>0</v>
      </c>
      <c r="CX36" s="1034"/>
      <c r="CY36" s="1035"/>
      <c r="CZ36" s="562">
        <f t="shared" si="70"/>
        <v>0</v>
      </c>
      <c r="DA36" s="1034"/>
      <c r="DB36" s="1035"/>
      <c r="DC36" s="562">
        <f t="shared" si="71"/>
        <v>0</v>
      </c>
      <c r="DD36" s="1034"/>
      <c r="DE36" s="1035"/>
      <c r="DF36" s="562">
        <f t="shared" si="72"/>
        <v>0</v>
      </c>
      <c r="DG36" s="1034"/>
      <c r="DH36" s="1035"/>
      <c r="DI36" s="562">
        <f t="shared" si="73"/>
        <v>0</v>
      </c>
      <c r="DJ36" s="875"/>
      <c r="DK36" s="875"/>
      <c r="DL36" s="875"/>
      <c r="DM36" s="875"/>
      <c r="DN36" s="875"/>
      <c r="DO36" s="875"/>
      <c r="DP36" s="875"/>
      <c r="DQ36" s="875"/>
      <c r="DR36" s="875"/>
      <c r="DS36" s="875"/>
      <c r="DT36" s="875"/>
    </row>
    <row r="37" spans="1:124" ht="15.75" hidden="1" customHeight="1" x14ac:dyDescent="0.35">
      <c r="A37" s="872"/>
      <c r="B37" s="873"/>
      <c r="C37" s="874"/>
      <c r="D37" s="558">
        <f t="shared" si="37"/>
        <v>0</v>
      </c>
      <c r="E37" s="5"/>
      <c r="F37" s="1034"/>
      <c r="G37" s="1035"/>
      <c r="H37" s="562">
        <f t="shared" si="38"/>
        <v>0</v>
      </c>
      <c r="I37" s="1034"/>
      <c r="J37" s="1035"/>
      <c r="K37" s="562">
        <f t="shared" si="39"/>
        <v>0</v>
      </c>
      <c r="L37" s="1034"/>
      <c r="M37" s="1035"/>
      <c r="N37" s="562">
        <f t="shared" si="40"/>
        <v>0</v>
      </c>
      <c r="O37" s="1034"/>
      <c r="P37" s="1035"/>
      <c r="Q37" s="562">
        <f t="shared" si="41"/>
        <v>0</v>
      </c>
      <c r="R37" s="1034"/>
      <c r="S37" s="1035"/>
      <c r="T37" s="562">
        <f t="shared" si="42"/>
        <v>0</v>
      </c>
      <c r="U37" s="1034"/>
      <c r="V37" s="1035"/>
      <c r="W37" s="562">
        <f t="shared" si="43"/>
        <v>0</v>
      </c>
      <c r="X37" s="1034"/>
      <c r="Y37" s="1035"/>
      <c r="Z37" s="562">
        <f t="shared" si="44"/>
        <v>0</v>
      </c>
      <c r="AA37" s="1034"/>
      <c r="AB37" s="1035"/>
      <c r="AC37" s="562">
        <f t="shared" si="45"/>
        <v>0</v>
      </c>
      <c r="AD37" s="1034"/>
      <c r="AE37" s="1035"/>
      <c r="AF37" s="562">
        <f t="shared" si="46"/>
        <v>0</v>
      </c>
      <c r="AG37" s="1034"/>
      <c r="AH37" s="1035"/>
      <c r="AI37" s="562">
        <f t="shared" si="47"/>
        <v>0</v>
      </c>
      <c r="AJ37" s="1034"/>
      <c r="AK37" s="1035"/>
      <c r="AL37" s="562">
        <f t="shared" si="48"/>
        <v>0</v>
      </c>
      <c r="AM37" s="1034"/>
      <c r="AN37" s="1035"/>
      <c r="AO37" s="562">
        <f t="shared" si="49"/>
        <v>0</v>
      </c>
      <c r="AP37" s="1034"/>
      <c r="AQ37" s="1035"/>
      <c r="AR37" s="562">
        <f t="shared" si="50"/>
        <v>0</v>
      </c>
      <c r="AS37" s="1034"/>
      <c r="AT37" s="1035"/>
      <c r="AU37" s="562">
        <f t="shared" si="51"/>
        <v>0</v>
      </c>
      <c r="AV37" s="1034"/>
      <c r="AW37" s="1035"/>
      <c r="AX37" s="562">
        <f t="shared" si="52"/>
        <v>0</v>
      </c>
      <c r="AY37" s="1034"/>
      <c r="AZ37" s="1035"/>
      <c r="BA37" s="562">
        <f t="shared" si="53"/>
        <v>0</v>
      </c>
      <c r="BB37" s="1034"/>
      <c r="BC37" s="1035"/>
      <c r="BD37" s="562">
        <f t="shared" si="54"/>
        <v>0</v>
      </c>
      <c r="BE37" s="1034"/>
      <c r="BF37" s="1035"/>
      <c r="BG37" s="562">
        <f t="shared" si="55"/>
        <v>0</v>
      </c>
      <c r="BH37" s="1034"/>
      <c r="BI37" s="1035"/>
      <c r="BJ37" s="562">
        <f t="shared" si="56"/>
        <v>0</v>
      </c>
      <c r="BK37" s="1034"/>
      <c r="BL37" s="1035"/>
      <c r="BM37" s="562">
        <f t="shared" si="57"/>
        <v>0</v>
      </c>
      <c r="BN37" s="1034"/>
      <c r="BO37" s="1035"/>
      <c r="BP37" s="562">
        <f t="shared" si="58"/>
        <v>0</v>
      </c>
      <c r="BQ37" s="1034"/>
      <c r="BR37" s="1035"/>
      <c r="BS37" s="562">
        <f t="shared" si="59"/>
        <v>0</v>
      </c>
      <c r="BT37" s="1034"/>
      <c r="BU37" s="1035"/>
      <c r="BV37" s="562">
        <f t="shared" si="60"/>
        <v>0</v>
      </c>
      <c r="BW37" s="1034"/>
      <c r="BX37" s="1035"/>
      <c r="BY37" s="562">
        <f t="shared" si="61"/>
        <v>0</v>
      </c>
      <c r="BZ37" s="1034"/>
      <c r="CA37" s="1035"/>
      <c r="CB37" s="562">
        <f t="shared" si="62"/>
        <v>0</v>
      </c>
      <c r="CC37" s="1034"/>
      <c r="CD37" s="1035"/>
      <c r="CE37" s="562">
        <f t="shared" si="63"/>
        <v>0</v>
      </c>
      <c r="CF37" s="1034"/>
      <c r="CG37" s="1035"/>
      <c r="CH37" s="562">
        <f t="shared" si="64"/>
        <v>0</v>
      </c>
      <c r="CI37" s="1034"/>
      <c r="CJ37" s="1035"/>
      <c r="CK37" s="562">
        <f t="shared" si="65"/>
        <v>0</v>
      </c>
      <c r="CL37" s="1034"/>
      <c r="CM37" s="1035"/>
      <c r="CN37" s="562">
        <f t="shared" si="66"/>
        <v>0</v>
      </c>
      <c r="CO37" s="1034"/>
      <c r="CP37" s="1035"/>
      <c r="CQ37" s="562">
        <f t="shared" si="67"/>
        <v>0</v>
      </c>
      <c r="CR37" s="1034"/>
      <c r="CS37" s="1035"/>
      <c r="CT37" s="562">
        <f t="shared" si="68"/>
        <v>0</v>
      </c>
      <c r="CU37" s="1034"/>
      <c r="CV37" s="1035"/>
      <c r="CW37" s="562">
        <f t="shared" si="69"/>
        <v>0</v>
      </c>
      <c r="CX37" s="1034"/>
      <c r="CY37" s="1035"/>
      <c r="CZ37" s="562">
        <f t="shared" si="70"/>
        <v>0</v>
      </c>
      <c r="DA37" s="1034"/>
      <c r="DB37" s="1035"/>
      <c r="DC37" s="562">
        <f t="shared" si="71"/>
        <v>0</v>
      </c>
      <c r="DD37" s="1034"/>
      <c r="DE37" s="1035"/>
      <c r="DF37" s="562">
        <f t="shared" si="72"/>
        <v>0</v>
      </c>
      <c r="DG37" s="1034"/>
      <c r="DH37" s="1035"/>
      <c r="DI37" s="562">
        <f t="shared" si="73"/>
        <v>0</v>
      </c>
      <c r="DJ37" s="875"/>
      <c r="DK37" s="875"/>
      <c r="DL37" s="875"/>
      <c r="DM37" s="875"/>
      <c r="DN37" s="875"/>
      <c r="DO37" s="875"/>
      <c r="DP37" s="875"/>
      <c r="DQ37" s="875"/>
      <c r="DR37" s="875"/>
      <c r="DS37" s="875"/>
      <c r="DT37" s="875"/>
    </row>
    <row r="38" spans="1:124" ht="15.75" hidden="1" customHeight="1" x14ac:dyDescent="0.35">
      <c r="A38" s="872"/>
      <c r="B38" s="873"/>
      <c r="C38" s="874"/>
      <c r="D38" s="558">
        <f t="shared" si="37"/>
        <v>0</v>
      </c>
      <c r="E38" s="5"/>
      <c r="F38" s="1034"/>
      <c r="G38" s="1035"/>
      <c r="H38" s="562">
        <f t="shared" si="38"/>
        <v>0</v>
      </c>
      <c r="I38" s="1034"/>
      <c r="J38" s="1035"/>
      <c r="K38" s="562">
        <f t="shared" si="39"/>
        <v>0</v>
      </c>
      <c r="L38" s="1034"/>
      <c r="M38" s="1035"/>
      <c r="N38" s="562">
        <f t="shared" si="40"/>
        <v>0</v>
      </c>
      <c r="O38" s="1034"/>
      <c r="P38" s="1035"/>
      <c r="Q38" s="562">
        <f t="shared" si="41"/>
        <v>0</v>
      </c>
      <c r="R38" s="1034"/>
      <c r="S38" s="1035"/>
      <c r="T38" s="562">
        <f t="shared" si="42"/>
        <v>0</v>
      </c>
      <c r="U38" s="1034"/>
      <c r="V38" s="1035"/>
      <c r="W38" s="562">
        <f t="shared" si="43"/>
        <v>0</v>
      </c>
      <c r="X38" s="1034"/>
      <c r="Y38" s="1035"/>
      <c r="Z38" s="562">
        <f t="shared" si="44"/>
        <v>0</v>
      </c>
      <c r="AA38" s="1034"/>
      <c r="AB38" s="1035"/>
      <c r="AC38" s="562">
        <f t="shared" si="45"/>
        <v>0</v>
      </c>
      <c r="AD38" s="1034"/>
      <c r="AE38" s="1035"/>
      <c r="AF38" s="562">
        <f t="shared" si="46"/>
        <v>0</v>
      </c>
      <c r="AG38" s="1034"/>
      <c r="AH38" s="1035"/>
      <c r="AI38" s="562">
        <f t="shared" si="47"/>
        <v>0</v>
      </c>
      <c r="AJ38" s="1034"/>
      <c r="AK38" s="1035"/>
      <c r="AL38" s="562">
        <f t="shared" si="48"/>
        <v>0</v>
      </c>
      <c r="AM38" s="1034"/>
      <c r="AN38" s="1035"/>
      <c r="AO38" s="562">
        <f t="shared" si="49"/>
        <v>0</v>
      </c>
      <c r="AP38" s="1034"/>
      <c r="AQ38" s="1035"/>
      <c r="AR38" s="562">
        <f t="shared" si="50"/>
        <v>0</v>
      </c>
      <c r="AS38" s="1034"/>
      <c r="AT38" s="1035"/>
      <c r="AU38" s="562">
        <f t="shared" si="51"/>
        <v>0</v>
      </c>
      <c r="AV38" s="1034"/>
      <c r="AW38" s="1035"/>
      <c r="AX38" s="562">
        <f t="shared" si="52"/>
        <v>0</v>
      </c>
      <c r="AY38" s="1034"/>
      <c r="AZ38" s="1035"/>
      <c r="BA38" s="562">
        <f t="shared" si="53"/>
        <v>0</v>
      </c>
      <c r="BB38" s="1034"/>
      <c r="BC38" s="1035"/>
      <c r="BD38" s="562">
        <f t="shared" si="54"/>
        <v>0</v>
      </c>
      <c r="BE38" s="1034"/>
      <c r="BF38" s="1035"/>
      <c r="BG38" s="562">
        <f t="shared" si="55"/>
        <v>0</v>
      </c>
      <c r="BH38" s="1034"/>
      <c r="BI38" s="1035"/>
      <c r="BJ38" s="562">
        <f t="shared" si="56"/>
        <v>0</v>
      </c>
      <c r="BK38" s="1034"/>
      <c r="BL38" s="1035"/>
      <c r="BM38" s="562">
        <f t="shared" si="57"/>
        <v>0</v>
      </c>
      <c r="BN38" s="1034"/>
      <c r="BO38" s="1035"/>
      <c r="BP38" s="562">
        <f t="shared" si="58"/>
        <v>0</v>
      </c>
      <c r="BQ38" s="1034"/>
      <c r="BR38" s="1035"/>
      <c r="BS38" s="562">
        <f t="shared" si="59"/>
        <v>0</v>
      </c>
      <c r="BT38" s="1034"/>
      <c r="BU38" s="1035"/>
      <c r="BV38" s="562">
        <f t="shared" si="60"/>
        <v>0</v>
      </c>
      <c r="BW38" s="1034"/>
      <c r="BX38" s="1035"/>
      <c r="BY38" s="562">
        <f t="shared" si="61"/>
        <v>0</v>
      </c>
      <c r="BZ38" s="1034"/>
      <c r="CA38" s="1035"/>
      <c r="CB38" s="562">
        <f t="shared" si="62"/>
        <v>0</v>
      </c>
      <c r="CC38" s="1034"/>
      <c r="CD38" s="1035"/>
      <c r="CE38" s="562">
        <f t="shared" si="63"/>
        <v>0</v>
      </c>
      <c r="CF38" s="1034"/>
      <c r="CG38" s="1035"/>
      <c r="CH38" s="562">
        <f t="shared" si="64"/>
        <v>0</v>
      </c>
      <c r="CI38" s="1034"/>
      <c r="CJ38" s="1035"/>
      <c r="CK38" s="562">
        <f t="shared" si="65"/>
        <v>0</v>
      </c>
      <c r="CL38" s="1034"/>
      <c r="CM38" s="1035"/>
      <c r="CN38" s="562">
        <f t="shared" si="66"/>
        <v>0</v>
      </c>
      <c r="CO38" s="1034"/>
      <c r="CP38" s="1035"/>
      <c r="CQ38" s="562">
        <f t="shared" si="67"/>
        <v>0</v>
      </c>
      <c r="CR38" s="1034"/>
      <c r="CS38" s="1035"/>
      <c r="CT38" s="562">
        <f t="shared" si="68"/>
        <v>0</v>
      </c>
      <c r="CU38" s="1034"/>
      <c r="CV38" s="1035"/>
      <c r="CW38" s="562">
        <f t="shared" si="69"/>
        <v>0</v>
      </c>
      <c r="CX38" s="1034"/>
      <c r="CY38" s="1035"/>
      <c r="CZ38" s="562">
        <f t="shared" si="70"/>
        <v>0</v>
      </c>
      <c r="DA38" s="1034"/>
      <c r="DB38" s="1035"/>
      <c r="DC38" s="562">
        <f t="shared" si="71"/>
        <v>0</v>
      </c>
      <c r="DD38" s="1034"/>
      <c r="DE38" s="1035"/>
      <c r="DF38" s="562">
        <f t="shared" si="72"/>
        <v>0</v>
      </c>
      <c r="DG38" s="1034"/>
      <c r="DH38" s="1035"/>
      <c r="DI38" s="562">
        <f t="shared" si="73"/>
        <v>0</v>
      </c>
      <c r="DJ38" s="875"/>
      <c r="DK38" s="875"/>
      <c r="DL38" s="875"/>
      <c r="DM38" s="875"/>
      <c r="DN38" s="875"/>
      <c r="DO38" s="875"/>
      <c r="DP38" s="875"/>
      <c r="DQ38" s="875"/>
      <c r="DR38" s="875"/>
      <c r="DS38" s="875"/>
      <c r="DT38" s="875"/>
    </row>
    <row r="39" spans="1:124" ht="15.75" hidden="1" customHeight="1" x14ac:dyDescent="0.35">
      <c r="A39" s="872"/>
      <c r="B39" s="873"/>
      <c r="C39" s="874"/>
      <c r="D39" s="600">
        <f>SUM(D23:D38)</f>
        <v>3</v>
      </c>
      <c r="E39" s="5"/>
      <c r="F39" s="1034"/>
      <c r="G39" s="1035"/>
      <c r="H39" s="562">
        <f t="shared" si="38"/>
        <v>0</v>
      </c>
      <c r="I39" s="1034"/>
      <c r="J39" s="1035"/>
      <c r="K39" s="562">
        <f t="shared" si="39"/>
        <v>0</v>
      </c>
      <c r="L39" s="1034"/>
      <c r="M39" s="1035"/>
      <c r="N39" s="562">
        <f t="shared" si="40"/>
        <v>0</v>
      </c>
      <c r="O39" s="1034"/>
      <c r="P39" s="1035"/>
      <c r="Q39" s="562">
        <f t="shared" si="41"/>
        <v>0</v>
      </c>
      <c r="R39" s="1034"/>
      <c r="S39" s="1035"/>
      <c r="T39" s="562">
        <f t="shared" si="42"/>
        <v>0</v>
      </c>
      <c r="U39" s="1034"/>
      <c r="V39" s="1035"/>
      <c r="W39" s="562">
        <f t="shared" si="43"/>
        <v>0</v>
      </c>
      <c r="X39" s="1034"/>
      <c r="Y39" s="1035"/>
      <c r="Z39" s="562">
        <f t="shared" si="44"/>
        <v>0</v>
      </c>
      <c r="AA39" s="1034"/>
      <c r="AB39" s="1035"/>
      <c r="AC39" s="562">
        <f t="shared" si="45"/>
        <v>0</v>
      </c>
      <c r="AD39" s="1034"/>
      <c r="AE39" s="1035"/>
      <c r="AF39" s="562">
        <f t="shared" si="46"/>
        <v>0</v>
      </c>
      <c r="AG39" s="1034"/>
      <c r="AH39" s="1035"/>
      <c r="AI39" s="562">
        <f t="shared" si="47"/>
        <v>0</v>
      </c>
      <c r="AJ39" s="1034"/>
      <c r="AK39" s="1035"/>
      <c r="AL39" s="562">
        <f t="shared" si="48"/>
        <v>0</v>
      </c>
      <c r="AM39" s="1034"/>
      <c r="AN39" s="1035"/>
      <c r="AO39" s="562">
        <f t="shared" si="49"/>
        <v>0</v>
      </c>
      <c r="AP39" s="1034"/>
      <c r="AQ39" s="1035"/>
      <c r="AR39" s="562">
        <f t="shared" si="50"/>
        <v>0</v>
      </c>
      <c r="AS39" s="1034"/>
      <c r="AT39" s="1035"/>
      <c r="AU39" s="562">
        <f t="shared" si="51"/>
        <v>0</v>
      </c>
      <c r="AV39" s="1034"/>
      <c r="AW39" s="1035"/>
      <c r="AX39" s="562">
        <f t="shared" si="52"/>
        <v>0</v>
      </c>
      <c r="AY39" s="1034"/>
      <c r="AZ39" s="1035"/>
      <c r="BA39" s="562">
        <f t="shared" si="53"/>
        <v>0</v>
      </c>
      <c r="BB39" s="1034"/>
      <c r="BC39" s="1035"/>
      <c r="BD39" s="562">
        <f t="shared" si="54"/>
        <v>0</v>
      </c>
      <c r="BE39" s="1034"/>
      <c r="BF39" s="1035"/>
      <c r="BG39" s="562">
        <f t="shared" si="55"/>
        <v>0</v>
      </c>
      <c r="BH39" s="1034"/>
      <c r="BI39" s="1035"/>
      <c r="BJ39" s="562">
        <f t="shared" si="56"/>
        <v>0</v>
      </c>
      <c r="BK39" s="1034"/>
      <c r="BL39" s="1035"/>
      <c r="BM39" s="562">
        <f t="shared" si="57"/>
        <v>0</v>
      </c>
      <c r="BN39" s="1034"/>
      <c r="BO39" s="1035"/>
      <c r="BP39" s="562">
        <f t="shared" si="58"/>
        <v>0</v>
      </c>
      <c r="BQ39" s="1034"/>
      <c r="BR39" s="1035"/>
      <c r="BS39" s="562">
        <f t="shared" si="59"/>
        <v>0</v>
      </c>
      <c r="BT39" s="1034"/>
      <c r="BU39" s="1035"/>
      <c r="BV39" s="562">
        <f t="shared" si="60"/>
        <v>0</v>
      </c>
      <c r="BW39" s="1034"/>
      <c r="BX39" s="1035"/>
      <c r="BY39" s="562">
        <f t="shared" si="61"/>
        <v>0</v>
      </c>
      <c r="BZ39" s="1034"/>
      <c r="CA39" s="1035"/>
      <c r="CB39" s="562">
        <f t="shared" si="62"/>
        <v>0</v>
      </c>
      <c r="CC39" s="1034"/>
      <c r="CD39" s="1035"/>
      <c r="CE39" s="562">
        <f t="shared" si="63"/>
        <v>0</v>
      </c>
      <c r="CF39" s="1034"/>
      <c r="CG39" s="1035"/>
      <c r="CH39" s="562">
        <f t="shared" si="64"/>
        <v>0</v>
      </c>
      <c r="CI39" s="1034"/>
      <c r="CJ39" s="1035"/>
      <c r="CK39" s="562">
        <f t="shared" si="65"/>
        <v>0</v>
      </c>
      <c r="CL39" s="1034"/>
      <c r="CM39" s="1035"/>
      <c r="CN39" s="562">
        <f t="shared" si="66"/>
        <v>0</v>
      </c>
      <c r="CO39" s="1034"/>
      <c r="CP39" s="1035"/>
      <c r="CQ39" s="562">
        <f t="shared" si="67"/>
        <v>0</v>
      </c>
      <c r="CR39" s="1034"/>
      <c r="CS39" s="1035"/>
      <c r="CT39" s="562">
        <f t="shared" si="68"/>
        <v>0</v>
      </c>
      <c r="CU39" s="1034"/>
      <c r="CV39" s="1035"/>
      <c r="CW39" s="562">
        <f t="shared" si="69"/>
        <v>0</v>
      </c>
      <c r="CX39" s="1034"/>
      <c r="CY39" s="1035"/>
      <c r="CZ39" s="562">
        <f t="shared" si="70"/>
        <v>0</v>
      </c>
      <c r="DA39" s="1034"/>
      <c r="DB39" s="1035"/>
      <c r="DC39" s="562">
        <f t="shared" si="71"/>
        <v>0</v>
      </c>
      <c r="DD39" s="1034"/>
      <c r="DE39" s="1035"/>
      <c r="DF39" s="562">
        <f t="shared" si="72"/>
        <v>0</v>
      </c>
      <c r="DG39" s="1034"/>
      <c r="DH39" s="1035"/>
      <c r="DI39" s="562">
        <f t="shared" si="73"/>
        <v>0</v>
      </c>
      <c r="DJ39" s="875"/>
      <c r="DK39" s="875"/>
      <c r="DL39" s="875"/>
      <c r="DM39" s="875"/>
      <c r="DN39" s="875"/>
      <c r="DO39" s="875"/>
      <c r="DP39" s="875"/>
      <c r="DQ39" s="875"/>
      <c r="DR39" s="875"/>
      <c r="DS39" s="875"/>
      <c r="DT39" s="875"/>
    </row>
    <row r="40" spans="1:124" ht="15.75" customHeight="1" x14ac:dyDescent="0.35">
      <c r="A40" s="877"/>
      <c r="B40" s="878"/>
      <c r="C40" s="877"/>
      <c r="D40" s="879"/>
      <c r="E40" s="877"/>
      <c r="F40" s="1036"/>
      <c r="G40" s="1036"/>
      <c r="H40" s="1036"/>
      <c r="I40" s="1036"/>
      <c r="J40" s="1036"/>
      <c r="K40" s="1036"/>
      <c r="L40" s="1036"/>
      <c r="M40" s="1036"/>
      <c r="N40" s="1036"/>
      <c r="O40" s="1036"/>
      <c r="P40" s="1036"/>
      <c r="Q40" s="1036"/>
      <c r="R40" s="1036"/>
      <c r="S40" s="1036"/>
      <c r="T40" s="1036"/>
      <c r="U40" s="1036"/>
      <c r="V40" s="1036"/>
      <c r="W40" s="1036"/>
      <c r="X40" s="1036"/>
      <c r="Y40" s="1036"/>
      <c r="Z40" s="1036"/>
      <c r="AA40" s="1036"/>
      <c r="AB40" s="1036"/>
      <c r="AC40" s="1036"/>
      <c r="AD40" s="1036"/>
      <c r="AE40" s="1036"/>
      <c r="AF40" s="1036"/>
      <c r="AG40" s="1036"/>
      <c r="AH40" s="1036"/>
      <c r="AI40" s="1036"/>
      <c r="AJ40" s="1036"/>
      <c r="AK40" s="1036"/>
      <c r="AL40" s="1036"/>
      <c r="AM40" s="1036"/>
      <c r="AN40" s="1036"/>
      <c r="AO40" s="1036"/>
      <c r="AP40" s="1036"/>
      <c r="AQ40" s="1036"/>
      <c r="AR40" s="1036"/>
      <c r="AS40" s="1036"/>
      <c r="AT40" s="1036"/>
      <c r="AU40" s="1036"/>
      <c r="AV40" s="1036"/>
      <c r="AW40" s="1036"/>
      <c r="AX40" s="1036"/>
      <c r="AY40" s="1036"/>
      <c r="AZ40" s="1036"/>
      <c r="BA40" s="1036"/>
      <c r="BB40" s="1036"/>
      <c r="BC40" s="1036"/>
      <c r="BD40" s="1036"/>
      <c r="BE40" s="1036"/>
      <c r="BF40" s="1036"/>
      <c r="BG40" s="1036"/>
      <c r="BH40" s="1036"/>
      <c r="BI40" s="1036"/>
      <c r="BJ40" s="1036"/>
      <c r="BK40" s="1036"/>
      <c r="BL40" s="1036"/>
      <c r="BM40" s="1036"/>
      <c r="BN40" s="1036"/>
      <c r="BO40" s="1036"/>
      <c r="BP40" s="1036"/>
      <c r="BQ40" s="1036"/>
      <c r="BR40" s="1036"/>
      <c r="BS40" s="1036"/>
      <c r="BT40" s="1036"/>
      <c r="BU40" s="1036"/>
      <c r="BV40" s="1036"/>
      <c r="BW40" s="1036"/>
      <c r="BX40" s="1036"/>
      <c r="BY40" s="1036"/>
      <c r="BZ40" s="1036"/>
      <c r="CA40" s="1036"/>
      <c r="CB40" s="1036"/>
      <c r="CC40" s="1036"/>
      <c r="CD40" s="1036"/>
      <c r="CE40" s="1036"/>
      <c r="CF40" s="1036"/>
      <c r="CG40" s="1036"/>
      <c r="CH40" s="1036"/>
      <c r="CI40" s="1036"/>
      <c r="CJ40" s="1036"/>
      <c r="CK40" s="1036"/>
      <c r="CL40" s="1036"/>
      <c r="CM40" s="1036"/>
      <c r="CN40" s="1036"/>
      <c r="CO40" s="1036"/>
      <c r="CP40" s="1036"/>
      <c r="CQ40" s="1036"/>
      <c r="CR40" s="1036"/>
      <c r="CS40" s="1036"/>
      <c r="CT40" s="1036"/>
      <c r="CU40" s="1036"/>
      <c r="CV40" s="1036"/>
      <c r="CW40" s="1036"/>
      <c r="CX40" s="1036"/>
      <c r="CY40" s="1036"/>
      <c r="CZ40" s="1036"/>
      <c r="DA40" s="1036"/>
      <c r="DB40" s="1036"/>
      <c r="DC40" s="1036"/>
      <c r="DD40" s="1036"/>
      <c r="DE40" s="1036"/>
      <c r="DF40" s="1036"/>
      <c r="DG40" s="1036"/>
      <c r="DH40" s="1036"/>
      <c r="DI40" s="1036"/>
      <c r="DJ40" s="877"/>
      <c r="DK40" s="877"/>
      <c r="DL40" s="877"/>
      <c r="DM40" s="877"/>
      <c r="DN40" s="877"/>
      <c r="DO40" s="877"/>
      <c r="DP40" s="877"/>
      <c r="DQ40" s="877"/>
      <c r="DR40" s="877"/>
      <c r="DS40" s="877"/>
      <c r="DT40" s="877"/>
    </row>
    <row r="41" spans="1:124" ht="15.75" customHeight="1" x14ac:dyDescent="0.35">
      <c r="A41" s="880"/>
      <c r="B41" s="881"/>
      <c r="C41" s="880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O41" s="880"/>
      <c r="P41" s="880"/>
      <c r="Q41" s="880"/>
      <c r="R41" s="880"/>
      <c r="S41" s="880"/>
      <c r="T41" s="880"/>
      <c r="U41" s="880"/>
      <c r="V41" s="880"/>
      <c r="W41" s="880"/>
      <c r="X41" s="880"/>
      <c r="Y41" s="880"/>
      <c r="Z41" s="880"/>
      <c r="AA41" s="880"/>
      <c r="AB41" s="880"/>
      <c r="AC41" s="880"/>
      <c r="AD41" s="880"/>
      <c r="AE41" s="880"/>
      <c r="AF41" s="880"/>
      <c r="AG41" s="880"/>
      <c r="AH41" s="880"/>
      <c r="AI41" s="880"/>
      <c r="AJ41" s="880"/>
      <c r="AK41" s="880"/>
      <c r="AL41" s="880"/>
      <c r="AM41" s="880"/>
      <c r="AN41" s="880"/>
      <c r="AO41" s="880"/>
      <c r="AP41" s="880"/>
      <c r="AQ41" s="880"/>
      <c r="AR41" s="880"/>
      <c r="AS41" s="880"/>
      <c r="AT41" s="880"/>
      <c r="AU41" s="880"/>
      <c r="AV41" s="880"/>
      <c r="AW41" s="880"/>
      <c r="AX41" s="880"/>
      <c r="AY41" s="880"/>
      <c r="AZ41" s="880"/>
      <c r="BA41" s="880"/>
      <c r="BB41" s="880"/>
      <c r="BC41" s="880"/>
      <c r="BD41" s="880"/>
      <c r="BE41" s="880"/>
      <c r="BF41" s="880"/>
      <c r="BG41" s="880"/>
      <c r="BH41" s="880"/>
      <c r="BI41" s="880"/>
      <c r="BJ41" s="880"/>
      <c r="BK41" s="880"/>
      <c r="BL41" s="880"/>
      <c r="BM41" s="880"/>
      <c r="BN41" s="880"/>
      <c r="BO41" s="880"/>
      <c r="BP41" s="880"/>
      <c r="BQ41" s="880"/>
      <c r="BR41" s="880"/>
      <c r="BS41" s="880"/>
      <c r="BT41" s="880"/>
      <c r="BU41" s="880"/>
      <c r="BV41" s="880"/>
      <c r="BW41" s="880"/>
      <c r="BX41" s="880"/>
      <c r="BY41" s="880"/>
      <c r="BZ41" s="880"/>
      <c r="CA41" s="880"/>
      <c r="CB41" s="880"/>
      <c r="CC41" s="880"/>
      <c r="CD41" s="880"/>
      <c r="CE41" s="880"/>
      <c r="CF41" s="880"/>
      <c r="CG41" s="880"/>
      <c r="CH41" s="880"/>
      <c r="CI41" s="880"/>
      <c r="CJ41" s="880"/>
      <c r="CK41" s="880"/>
      <c r="CL41" s="880"/>
      <c r="CM41" s="880"/>
      <c r="CN41" s="880"/>
      <c r="CO41" s="880"/>
      <c r="CP41" s="880"/>
      <c r="CQ41" s="880"/>
      <c r="CR41" s="880"/>
      <c r="CS41" s="880"/>
      <c r="CT41" s="880"/>
      <c r="CU41" s="880"/>
      <c r="CV41" s="880"/>
      <c r="CW41" s="880"/>
      <c r="CX41" s="880"/>
      <c r="CY41" s="880"/>
      <c r="CZ41" s="880"/>
      <c r="DA41" s="880"/>
      <c r="DB41" s="880"/>
      <c r="DC41" s="880"/>
      <c r="DD41" s="880"/>
      <c r="DE41" s="880"/>
      <c r="DF41" s="880"/>
      <c r="DG41" s="880"/>
      <c r="DH41" s="880"/>
      <c r="DI41" s="880"/>
      <c r="DJ41" s="880"/>
      <c r="DK41" s="880"/>
      <c r="DL41" s="880"/>
      <c r="DM41" s="880"/>
      <c r="DN41" s="880"/>
      <c r="DO41" s="880"/>
      <c r="DP41" s="880"/>
      <c r="DQ41" s="880"/>
      <c r="DR41" s="880"/>
      <c r="DS41" s="880"/>
      <c r="DT41" s="880"/>
    </row>
    <row r="42" spans="1:124" ht="15.75" customHeight="1" x14ac:dyDescent="0.35">
      <c r="A42" s="5"/>
      <c r="B42" s="882"/>
      <c r="C42" s="5"/>
      <c r="D42" s="88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</row>
    <row r="43" spans="1:124" ht="27.75" hidden="1" customHeight="1" x14ac:dyDescent="0.95">
      <c r="A43" s="883" t="s">
        <v>488</v>
      </c>
      <c r="B43" s="884"/>
      <c r="C43" s="885"/>
      <c r="D43" s="886"/>
      <c r="E43" s="887"/>
      <c r="F43" s="887"/>
      <c r="G43" s="887"/>
      <c r="H43" s="887"/>
      <c r="I43" s="887"/>
      <c r="J43" s="887"/>
      <c r="K43" s="887"/>
      <c r="L43" s="887"/>
      <c r="M43" s="887"/>
      <c r="N43" s="887"/>
      <c r="O43" s="887"/>
      <c r="P43" s="887"/>
      <c r="Q43" s="887"/>
      <c r="R43" s="887"/>
      <c r="S43" s="887"/>
      <c r="T43" s="887"/>
      <c r="U43" s="887"/>
      <c r="V43" s="887"/>
      <c r="W43" s="887"/>
      <c r="X43" s="887"/>
      <c r="Y43" s="887"/>
      <c r="Z43" s="887"/>
      <c r="AA43" s="887"/>
      <c r="AB43" s="887"/>
      <c r="AC43" s="887"/>
      <c r="AD43" s="887"/>
      <c r="AE43" s="887"/>
      <c r="AF43" s="887"/>
      <c r="AG43" s="887"/>
      <c r="AH43" s="887"/>
      <c r="AI43" s="887"/>
      <c r="AJ43" s="887"/>
      <c r="AK43" s="887"/>
      <c r="AL43" s="887"/>
      <c r="AM43" s="887"/>
      <c r="AN43" s="887"/>
      <c r="AO43" s="887"/>
      <c r="AP43" s="887"/>
      <c r="AQ43" s="887"/>
      <c r="AR43" s="887"/>
      <c r="AS43" s="887"/>
      <c r="AT43" s="887"/>
      <c r="AU43" s="887"/>
      <c r="AV43" s="887"/>
      <c r="AW43" s="887"/>
      <c r="AX43" s="887"/>
      <c r="AY43" s="887"/>
      <c r="AZ43" s="887"/>
      <c r="BA43" s="887"/>
      <c r="BB43" s="887"/>
      <c r="BC43" s="887"/>
      <c r="BD43" s="887"/>
      <c r="BE43" s="887"/>
      <c r="BF43" s="887"/>
      <c r="BG43" s="887"/>
      <c r="BH43" s="887"/>
      <c r="BI43" s="887"/>
      <c r="BJ43" s="887"/>
      <c r="BK43" s="887"/>
      <c r="BL43" s="887"/>
      <c r="BM43" s="887"/>
      <c r="BN43" s="887"/>
      <c r="BO43" s="887"/>
      <c r="BP43" s="887"/>
      <c r="BQ43" s="887"/>
      <c r="BR43" s="887"/>
      <c r="BS43" s="887"/>
      <c r="BT43" s="887"/>
      <c r="BU43" s="887"/>
      <c r="BV43" s="887"/>
      <c r="BW43" s="887"/>
      <c r="BX43" s="887"/>
      <c r="BY43" s="887"/>
      <c r="BZ43" s="887"/>
      <c r="CA43" s="887"/>
      <c r="CB43" s="887"/>
      <c r="CC43" s="887"/>
      <c r="CD43" s="887"/>
      <c r="CE43" s="887"/>
      <c r="CF43" s="887"/>
      <c r="CG43" s="887"/>
      <c r="CH43" s="887"/>
      <c r="CI43" s="887"/>
      <c r="CJ43" s="887"/>
      <c r="CK43" s="887"/>
      <c r="CL43" s="887"/>
      <c r="CM43" s="887"/>
      <c r="CN43" s="887"/>
      <c r="CO43" s="887"/>
      <c r="CP43" s="887"/>
      <c r="CQ43" s="887"/>
      <c r="CR43" s="887"/>
      <c r="CS43" s="887"/>
      <c r="CT43" s="887"/>
      <c r="CU43" s="887"/>
      <c r="CV43" s="887"/>
      <c r="CW43" s="887"/>
      <c r="CX43" s="887"/>
      <c r="CY43" s="887"/>
      <c r="CZ43" s="887"/>
      <c r="DA43" s="887"/>
      <c r="DB43" s="887"/>
      <c r="DC43" s="887"/>
      <c r="DD43" s="887"/>
      <c r="DE43" s="887"/>
      <c r="DF43" s="887"/>
      <c r="DG43" s="887"/>
      <c r="DH43" s="887"/>
      <c r="DI43" s="887"/>
      <c r="DJ43" s="887"/>
      <c r="DK43" s="887"/>
      <c r="DL43" s="887"/>
      <c r="DM43" s="887"/>
      <c r="DN43" s="887"/>
      <c r="DO43" s="887"/>
      <c r="DP43" s="887"/>
      <c r="DQ43" s="887"/>
      <c r="DR43" s="887"/>
      <c r="DS43" s="887"/>
      <c r="DT43" s="887"/>
    </row>
    <row r="44" spans="1:124" ht="14.25" hidden="1" customHeight="1" x14ac:dyDescent="0.35">
      <c r="A44" s="1872" t="s">
        <v>473</v>
      </c>
      <c r="B44" s="1873" t="s">
        <v>474</v>
      </c>
      <c r="C44" s="1874" t="s">
        <v>475</v>
      </c>
      <c r="D44" s="1875" t="s">
        <v>476</v>
      </c>
      <c r="E44" s="1876" t="s">
        <v>8</v>
      </c>
      <c r="F44" s="888" t="s">
        <v>489</v>
      </c>
      <c r="G44" s="889" t="s">
        <v>489</v>
      </c>
      <c r="H44" s="888" t="s">
        <v>489</v>
      </c>
      <c r="I44" s="888" t="s">
        <v>489</v>
      </c>
      <c r="J44" s="888" t="s">
        <v>489</v>
      </c>
      <c r="K44" s="888" t="s">
        <v>489</v>
      </c>
      <c r="L44" s="888" t="s">
        <v>489</v>
      </c>
      <c r="M44" s="888" t="s">
        <v>489</v>
      </c>
      <c r="N44" s="888" t="s">
        <v>489</v>
      </c>
      <c r="O44" s="888" t="s">
        <v>489</v>
      </c>
      <c r="P44" s="888" t="s">
        <v>489</v>
      </c>
      <c r="Q44" s="888" t="s">
        <v>489</v>
      </c>
      <c r="R44" s="888" t="s">
        <v>489</v>
      </c>
      <c r="S44" s="888" t="s">
        <v>489</v>
      </c>
      <c r="T44" s="888" t="s">
        <v>489</v>
      </c>
      <c r="U44" s="888" t="s">
        <v>489</v>
      </c>
      <c r="V44" s="888" t="s">
        <v>489</v>
      </c>
      <c r="W44" s="888" t="s">
        <v>489</v>
      </c>
      <c r="X44" s="888" t="s">
        <v>489</v>
      </c>
      <c r="Y44" s="888" t="s">
        <v>489</v>
      </c>
      <c r="Z44" s="888" t="s">
        <v>489</v>
      </c>
      <c r="AA44" s="888" t="s">
        <v>489</v>
      </c>
      <c r="AB44" s="888" t="s">
        <v>489</v>
      </c>
      <c r="AC44" s="888" t="s">
        <v>489</v>
      </c>
      <c r="AD44" s="888" t="s">
        <v>489</v>
      </c>
      <c r="AE44" s="888" t="s">
        <v>489</v>
      </c>
      <c r="AF44" s="888" t="s">
        <v>489</v>
      </c>
      <c r="AG44" s="888" t="s">
        <v>489</v>
      </c>
      <c r="AH44" s="888" t="s">
        <v>489</v>
      </c>
      <c r="AI44" s="888" t="s">
        <v>489</v>
      </c>
      <c r="AJ44" s="888" t="s">
        <v>489</v>
      </c>
      <c r="AK44" s="888" t="s">
        <v>489</v>
      </c>
      <c r="AL44" s="888" t="s">
        <v>489</v>
      </c>
      <c r="AM44" s="888" t="s">
        <v>489</v>
      </c>
      <c r="AN44" s="888" t="s">
        <v>489</v>
      </c>
      <c r="AO44" s="888" t="s">
        <v>489</v>
      </c>
      <c r="AP44" s="888" t="s">
        <v>489</v>
      </c>
      <c r="AQ44" s="888" t="s">
        <v>489</v>
      </c>
      <c r="AR44" s="888" t="s">
        <v>489</v>
      </c>
      <c r="AS44" s="888" t="s">
        <v>489</v>
      </c>
      <c r="AT44" s="888" t="s">
        <v>489</v>
      </c>
      <c r="AU44" s="888" t="s">
        <v>489</v>
      </c>
      <c r="AV44" s="888" t="s">
        <v>489</v>
      </c>
      <c r="AW44" s="888" t="s">
        <v>489</v>
      </c>
      <c r="AX44" s="888" t="s">
        <v>489</v>
      </c>
      <c r="AY44" s="888" t="s">
        <v>489</v>
      </c>
      <c r="AZ44" s="888" t="s">
        <v>489</v>
      </c>
      <c r="BA44" s="888" t="s">
        <v>489</v>
      </c>
      <c r="BB44" s="888" t="s">
        <v>489</v>
      </c>
      <c r="BC44" s="888" t="s">
        <v>489</v>
      </c>
      <c r="BD44" s="888" t="s">
        <v>489</v>
      </c>
      <c r="BE44" s="888" t="s">
        <v>489</v>
      </c>
      <c r="BF44" s="888" t="s">
        <v>489</v>
      </c>
      <c r="BG44" s="888" t="s">
        <v>489</v>
      </c>
      <c r="BH44" s="888" t="s">
        <v>489</v>
      </c>
      <c r="BI44" s="888" t="s">
        <v>489</v>
      </c>
      <c r="BJ44" s="888" t="s">
        <v>489</v>
      </c>
      <c r="BK44" s="888" t="s">
        <v>489</v>
      </c>
      <c r="BL44" s="888" t="s">
        <v>489</v>
      </c>
      <c r="BM44" s="888" t="s">
        <v>489</v>
      </c>
      <c r="BN44" s="888" t="s">
        <v>489</v>
      </c>
      <c r="BO44" s="888" t="s">
        <v>489</v>
      </c>
      <c r="BP44" s="888" t="s">
        <v>489</v>
      </c>
      <c r="BQ44" s="888" t="s">
        <v>489</v>
      </c>
      <c r="BR44" s="888" t="s">
        <v>489</v>
      </c>
      <c r="BS44" s="888" t="s">
        <v>489</v>
      </c>
      <c r="BT44" s="888" t="s">
        <v>489</v>
      </c>
      <c r="BU44" s="888" t="s">
        <v>489</v>
      </c>
      <c r="BV44" s="888" t="s">
        <v>489</v>
      </c>
      <c r="BW44" s="890" t="s">
        <v>489</v>
      </c>
      <c r="BX44" s="888" t="s">
        <v>489</v>
      </c>
      <c r="BY44" s="888" t="s">
        <v>489</v>
      </c>
      <c r="BZ44" s="888" t="s">
        <v>489</v>
      </c>
      <c r="CA44" s="888" t="s">
        <v>489</v>
      </c>
      <c r="CB44" s="888" t="s">
        <v>489</v>
      </c>
      <c r="CC44" s="888" t="s">
        <v>489</v>
      </c>
      <c r="CD44" s="888" t="s">
        <v>489</v>
      </c>
      <c r="CE44" s="888" t="s">
        <v>489</v>
      </c>
      <c r="CF44" s="888" t="s">
        <v>489</v>
      </c>
      <c r="CG44" s="888" t="s">
        <v>489</v>
      </c>
      <c r="CH44" s="888" t="s">
        <v>489</v>
      </c>
      <c r="CI44" s="888" t="s">
        <v>489</v>
      </c>
      <c r="CJ44" s="888" t="s">
        <v>489</v>
      </c>
      <c r="CK44" s="888" t="s">
        <v>489</v>
      </c>
      <c r="CL44" s="888" t="s">
        <v>489</v>
      </c>
      <c r="CM44" s="888" t="s">
        <v>489</v>
      </c>
      <c r="CN44" s="888" t="s">
        <v>489</v>
      </c>
      <c r="CO44" s="888" t="s">
        <v>489</v>
      </c>
      <c r="CP44" s="888" t="s">
        <v>489</v>
      </c>
      <c r="CQ44" s="888" t="s">
        <v>489</v>
      </c>
      <c r="CR44" s="888" t="s">
        <v>489</v>
      </c>
      <c r="CS44" s="888" t="s">
        <v>489</v>
      </c>
      <c r="CT44" s="888" t="s">
        <v>489</v>
      </c>
      <c r="CU44" s="888" t="s">
        <v>489</v>
      </c>
      <c r="CV44" s="888" t="s">
        <v>489</v>
      </c>
      <c r="CW44" s="888" t="s">
        <v>489</v>
      </c>
      <c r="CX44" s="888" t="s">
        <v>489</v>
      </c>
      <c r="CY44" s="888" t="s">
        <v>489</v>
      </c>
      <c r="CZ44" s="888" t="s">
        <v>489</v>
      </c>
      <c r="DA44" s="889"/>
      <c r="DB44" s="889"/>
      <c r="DC44" s="888"/>
      <c r="DD44" s="888"/>
      <c r="DE44" s="889"/>
      <c r="DF44" s="888"/>
      <c r="DG44" s="888"/>
      <c r="DH44" s="889"/>
      <c r="DI44" s="888"/>
      <c r="DJ44" s="891"/>
      <c r="DK44" s="891"/>
      <c r="DL44" s="891"/>
      <c r="DM44" s="891"/>
      <c r="DN44" s="891"/>
      <c r="DO44" s="891"/>
      <c r="DP44" s="891"/>
      <c r="DQ44" s="891"/>
      <c r="DR44" s="891"/>
      <c r="DS44" s="891"/>
      <c r="DT44" s="891"/>
    </row>
    <row r="45" spans="1:124" ht="15.75" hidden="1" customHeight="1" x14ac:dyDescent="0.35">
      <c r="A45" s="1872"/>
      <c r="B45" s="1873"/>
      <c r="C45" s="1874"/>
      <c r="D45" s="1875"/>
      <c r="E45" s="1876"/>
      <c r="F45" s="892" t="s">
        <v>490</v>
      </c>
      <c r="G45" s="892" t="s">
        <v>490</v>
      </c>
      <c r="H45" s="892" t="s">
        <v>490</v>
      </c>
      <c r="I45" s="892" t="s">
        <v>490</v>
      </c>
      <c r="J45" s="892" t="s">
        <v>490</v>
      </c>
      <c r="K45" s="892" t="s">
        <v>490</v>
      </c>
      <c r="L45" s="892" t="s">
        <v>490</v>
      </c>
      <c r="M45" s="892" t="s">
        <v>490</v>
      </c>
      <c r="N45" s="892" t="s">
        <v>490</v>
      </c>
      <c r="O45" s="892" t="s">
        <v>490</v>
      </c>
      <c r="P45" s="892" t="s">
        <v>490</v>
      </c>
      <c r="Q45" s="892" t="s">
        <v>490</v>
      </c>
      <c r="R45" s="892" t="s">
        <v>490</v>
      </c>
      <c r="S45" s="892" t="s">
        <v>490</v>
      </c>
      <c r="T45" s="892" t="s">
        <v>490</v>
      </c>
      <c r="U45" s="892" t="s">
        <v>490</v>
      </c>
      <c r="V45" s="892" t="s">
        <v>490</v>
      </c>
      <c r="W45" s="892" t="s">
        <v>490</v>
      </c>
      <c r="X45" s="892" t="s">
        <v>490</v>
      </c>
      <c r="Y45" s="892" t="s">
        <v>490</v>
      </c>
      <c r="Z45" s="892" t="s">
        <v>490</v>
      </c>
      <c r="AA45" s="892" t="s">
        <v>490</v>
      </c>
      <c r="AB45" s="892" t="s">
        <v>490</v>
      </c>
      <c r="AC45" s="892" t="s">
        <v>490</v>
      </c>
      <c r="AD45" s="892" t="s">
        <v>490</v>
      </c>
      <c r="AE45" s="892" t="s">
        <v>490</v>
      </c>
      <c r="AF45" s="892" t="s">
        <v>490</v>
      </c>
      <c r="AG45" s="892" t="s">
        <v>490</v>
      </c>
      <c r="AH45" s="892" t="s">
        <v>490</v>
      </c>
      <c r="AI45" s="892" t="s">
        <v>490</v>
      </c>
      <c r="AJ45" s="892" t="s">
        <v>490</v>
      </c>
      <c r="AK45" s="892" t="s">
        <v>490</v>
      </c>
      <c r="AL45" s="892" t="s">
        <v>490</v>
      </c>
      <c r="AM45" s="892" t="s">
        <v>490</v>
      </c>
      <c r="AN45" s="892" t="s">
        <v>490</v>
      </c>
      <c r="AO45" s="892" t="s">
        <v>490</v>
      </c>
      <c r="AP45" s="892" t="s">
        <v>490</v>
      </c>
      <c r="AQ45" s="892" t="s">
        <v>490</v>
      </c>
      <c r="AR45" s="892" t="s">
        <v>490</v>
      </c>
      <c r="AS45" s="892" t="s">
        <v>490</v>
      </c>
      <c r="AT45" s="892" t="s">
        <v>490</v>
      </c>
      <c r="AU45" s="892" t="s">
        <v>490</v>
      </c>
      <c r="AV45" s="892" t="s">
        <v>490</v>
      </c>
      <c r="AW45" s="892" t="s">
        <v>490</v>
      </c>
      <c r="AX45" s="892" t="s">
        <v>490</v>
      </c>
      <c r="AY45" s="892" t="s">
        <v>490</v>
      </c>
      <c r="AZ45" s="892" t="s">
        <v>490</v>
      </c>
      <c r="BA45" s="892" t="s">
        <v>490</v>
      </c>
      <c r="BB45" s="892" t="s">
        <v>490</v>
      </c>
      <c r="BC45" s="892" t="s">
        <v>490</v>
      </c>
      <c r="BD45" s="892" t="s">
        <v>490</v>
      </c>
      <c r="BE45" s="892" t="s">
        <v>490</v>
      </c>
      <c r="BF45" s="892" t="s">
        <v>490</v>
      </c>
      <c r="BG45" s="892" t="s">
        <v>490</v>
      </c>
      <c r="BH45" s="892" t="s">
        <v>490</v>
      </c>
      <c r="BI45" s="892" t="s">
        <v>490</v>
      </c>
      <c r="BJ45" s="892" t="s">
        <v>490</v>
      </c>
      <c r="BK45" s="892" t="s">
        <v>490</v>
      </c>
      <c r="BL45" s="892" t="s">
        <v>490</v>
      </c>
      <c r="BM45" s="892" t="s">
        <v>490</v>
      </c>
      <c r="BN45" s="892" t="s">
        <v>490</v>
      </c>
      <c r="BO45" s="892" t="s">
        <v>490</v>
      </c>
      <c r="BP45" s="892" t="s">
        <v>490</v>
      </c>
      <c r="BQ45" s="892" t="s">
        <v>490</v>
      </c>
      <c r="BR45" s="892" t="s">
        <v>490</v>
      </c>
      <c r="BS45" s="892" t="s">
        <v>490</v>
      </c>
      <c r="BT45" s="892" t="s">
        <v>490</v>
      </c>
      <c r="BU45" s="892" t="s">
        <v>490</v>
      </c>
      <c r="BV45" s="892" t="s">
        <v>490</v>
      </c>
      <c r="BW45" s="892" t="s">
        <v>490</v>
      </c>
      <c r="BX45" s="892" t="s">
        <v>490</v>
      </c>
      <c r="BY45" s="892" t="s">
        <v>490</v>
      </c>
      <c r="BZ45" s="892" t="s">
        <v>490</v>
      </c>
      <c r="CA45" s="892" t="s">
        <v>490</v>
      </c>
      <c r="CB45" s="892" t="s">
        <v>490</v>
      </c>
      <c r="CC45" s="892" t="s">
        <v>490</v>
      </c>
      <c r="CD45" s="892" t="s">
        <v>490</v>
      </c>
      <c r="CE45" s="892" t="s">
        <v>490</v>
      </c>
      <c r="CF45" s="892" t="s">
        <v>490</v>
      </c>
      <c r="CG45" s="892" t="s">
        <v>490</v>
      </c>
      <c r="CH45" s="892" t="s">
        <v>490</v>
      </c>
      <c r="CI45" s="892" t="s">
        <v>490</v>
      </c>
      <c r="CJ45" s="892" t="s">
        <v>490</v>
      </c>
      <c r="CK45" s="892" t="s">
        <v>490</v>
      </c>
      <c r="CL45" s="892" t="s">
        <v>490</v>
      </c>
      <c r="CM45" s="892" t="s">
        <v>490</v>
      </c>
      <c r="CN45" s="892" t="s">
        <v>490</v>
      </c>
      <c r="CO45" s="892" t="s">
        <v>490</v>
      </c>
      <c r="CP45" s="892" t="s">
        <v>490</v>
      </c>
      <c r="CQ45" s="892" t="s">
        <v>490</v>
      </c>
      <c r="CR45" s="892" t="s">
        <v>490</v>
      </c>
      <c r="CS45" s="892" t="s">
        <v>490</v>
      </c>
      <c r="CT45" s="892" t="s">
        <v>490</v>
      </c>
      <c r="CU45" s="892" t="s">
        <v>490</v>
      </c>
      <c r="CV45" s="892" t="s">
        <v>490</v>
      </c>
      <c r="CW45" s="892" t="s">
        <v>490</v>
      </c>
      <c r="CX45" s="892" t="s">
        <v>490</v>
      </c>
      <c r="CY45" s="892" t="s">
        <v>490</v>
      </c>
      <c r="CZ45" s="892" t="s">
        <v>490</v>
      </c>
      <c r="DA45" s="893"/>
      <c r="DB45" s="889"/>
      <c r="DC45" s="888"/>
      <c r="DD45" s="892"/>
      <c r="DE45" s="889"/>
      <c r="DF45" s="888"/>
      <c r="DG45" s="892"/>
      <c r="DH45" s="889"/>
      <c r="DI45" s="888"/>
      <c r="DJ45" s="894"/>
      <c r="DK45" s="894"/>
      <c r="DL45" s="894"/>
      <c r="DM45" s="894"/>
      <c r="DN45" s="894"/>
      <c r="DO45" s="894"/>
      <c r="DP45" s="894"/>
      <c r="DQ45" s="894"/>
      <c r="DR45" s="894"/>
      <c r="DS45" s="894"/>
      <c r="DT45" s="894"/>
    </row>
    <row r="46" spans="1:124" ht="19.5" hidden="1" customHeight="1" x14ac:dyDescent="0.65">
      <c r="A46" s="895" t="s">
        <v>566</v>
      </c>
      <c r="B46" s="896"/>
      <c r="C46" s="897"/>
      <c r="D46" s="898"/>
      <c r="E46" s="899"/>
      <c r="F46" s="900"/>
      <c r="G46" s="901"/>
      <c r="H46" s="900"/>
      <c r="I46" s="900"/>
      <c r="J46" s="900"/>
      <c r="K46" s="900"/>
      <c r="L46" s="900"/>
      <c r="M46" s="900"/>
      <c r="N46" s="900"/>
      <c r="O46" s="900"/>
      <c r="P46" s="900"/>
      <c r="Q46" s="900"/>
      <c r="R46" s="900"/>
      <c r="S46" s="900"/>
      <c r="T46" s="900"/>
      <c r="U46" s="900"/>
      <c r="V46" s="900"/>
      <c r="W46" s="900"/>
      <c r="X46" s="900"/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900"/>
      <c r="AP46" s="900"/>
      <c r="AQ46" s="900"/>
      <c r="AR46" s="900"/>
      <c r="AS46" s="900"/>
      <c r="AT46" s="900"/>
      <c r="AU46" s="900"/>
      <c r="AV46" s="900"/>
      <c r="AW46" s="900"/>
      <c r="AX46" s="900"/>
      <c r="AY46" s="900"/>
      <c r="AZ46" s="900"/>
      <c r="BA46" s="900"/>
      <c r="BB46" s="900"/>
      <c r="BC46" s="900"/>
      <c r="BD46" s="900"/>
      <c r="BE46" s="900"/>
      <c r="BF46" s="900"/>
      <c r="BG46" s="900"/>
      <c r="BH46" s="900"/>
      <c r="BI46" s="900"/>
      <c r="BJ46" s="900"/>
      <c r="BK46" s="900"/>
      <c r="BL46" s="900"/>
      <c r="BM46" s="900"/>
      <c r="BN46" s="900"/>
      <c r="BO46" s="900"/>
      <c r="BP46" s="900"/>
      <c r="BQ46" s="900"/>
      <c r="BR46" s="900"/>
      <c r="BS46" s="900"/>
      <c r="BT46" s="900"/>
      <c r="BU46" s="900"/>
      <c r="BV46" s="900"/>
      <c r="BW46" s="899"/>
      <c r="BX46" s="900"/>
      <c r="BY46" s="900"/>
      <c r="BZ46" s="900"/>
      <c r="CA46" s="900"/>
      <c r="CB46" s="900"/>
      <c r="CC46" s="900"/>
      <c r="CD46" s="900"/>
      <c r="CE46" s="900"/>
      <c r="CF46" s="900"/>
      <c r="CG46" s="900"/>
      <c r="CH46" s="900"/>
      <c r="CI46" s="900"/>
      <c r="CJ46" s="900"/>
      <c r="CK46" s="900"/>
      <c r="CL46" s="900"/>
      <c r="CM46" s="900"/>
      <c r="CN46" s="900"/>
      <c r="CO46" s="900"/>
      <c r="CP46" s="900"/>
      <c r="CQ46" s="900"/>
      <c r="CR46" s="900"/>
      <c r="CS46" s="900"/>
      <c r="CT46" s="900"/>
      <c r="CU46" s="900"/>
      <c r="CV46" s="900"/>
      <c r="CW46" s="900"/>
      <c r="CX46" s="900"/>
      <c r="CY46" s="900"/>
      <c r="CZ46" s="900"/>
      <c r="DA46" s="902"/>
      <c r="DB46" s="902"/>
      <c r="DC46" s="902"/>
      <c r="DD46" s="902"/>
      <c r="DE46" s="902"/>
      <c r="DF46" s="902"/>
      <c r="DG46" s="902"/>
      <c r="DH46" s="902"/>
      <c r="DI46" s="902"/>
      <c r="DJ46" s="902"/>
      <c r="DK46" s="902"/>
      <c r="DL46" s="902"/>
      <c r="DM46" s="902"/>
      <c r="DN46" s="902"/>
      <c r="DO46" s="902"/>
      <c r="DP46" s="902"/>
      <c r="DQ46" s="902"/>
      <c r="DR46" s="902"/>
      <c r="DS46" s="902"/>
      <c r="DT46" s="902"/>
    </row>
    <row r="47" spans="1:124" ht="15.75" hidden="1" customHeight="1" x14ac:dyDescent="0.35">
      <c r="A47" s="903" t="s">
        <v>476</v>
      </c>
      <c r="B47" s="904"/>
      <c r="C47" s="905"/>
      <c r="D47" s="629">
        <f>LOOKUP(2,1/(F47:CZ47&lt;&gt;""), F47:CZ47)</f>
        <v>0</v>
      </c>
      <c r="E47" s="880"/>
      <c r="F47" s="906">
        <v>0</v>
      </c>
      <c r="G47" s="907"/>
      <c r="H47" s="906"/>
      <c r="I47" s="906"/>
      <c r="J47" s="906"/>
      <c r="K47" s="906"/>
      <c r="L47" s="906"/>
      <c r="M47" s="906"/>
      <c r="N47" s="906"/>
      <c r="O47" s="906"/>
      <c r="P47" s="906"/>
      <c r="Q47" s="906"/>
      <c r="R47" s="906"/>
      <c r="S47" s="906"/>
      <c r="T47" s="906"/>
      <c r="U47" s="906"/>
      <c r="V47" s="906"/>
      <c r="W47" s="906"/>
      <c r="X47" s="906"/>
      <c r="Y47" s="906"/>
      <c r="Z47" s="906"/>
      <c r="AA47" s="906"/>
      <c r="AB47" s="906"/>
      <c r="AC47" s="906"/>
      <c r="AD47" s="906"/>
      <c r="AE47" s="906"/>
      <c r="AF47" s="906"/>
      <c r="AG47" s="906"/>
      <c r="AH47" s="906"/>
      <c r="AI47" s="906"/>
      <c r="AJ47" s="906"/>
      <c r="AK47" s="906"/>
      <c r="AL47" s="906"/>
      <c r="AM47" s="906"/>
      <c r="AN47" s="906"/>
      <c r="AO47" s="906"/>
      <c r="AP47" s="906"/>
      <c r="AQ47" s="906"/>
      <c r="AR47" s="906"/>
      <c r="AS47" s="906"/>
      <c r="AT47" s="906"/>
      <c r="AU47" s="906"/>
      <c r="AV47" s="906"/>
      <c r="AW47" s="906"/>
      <c r="AX47" s="906"/>
      <c r="AY47" s="906"/>
      <c r="AZ47" s="906"/>
      <c r="BA47" s="906"/>
      <c r="BB47" s="906"/>
      <c r="BC47" s="906"/>
      <c r="BD47" s="906"/>
      <c r="BE47" s="906"/>
      <c r="BF47" s="906"/>
      <c r="BG47" s="906"/>
      <c r="BH47" s="906"/>
      <c r="BI47" s="906"/>
      <c r="BJ47" s="906"/>
      <c r="BK47" s="906"/>
      <c r="BL47" s="906"/>
      <c r="BM47" s="906"/>
      <c r="BN47" s="906"/>
      <c r="BO47" s="906"/>
      <c r="BP47" s="906"/>
      <c r="BQ47" s="906"/>
      <c r="BR47" s="906"/>
      <c r="BS47" s="906"/>
      <c r="BT47" s="906"/>
      <c r="BU47" s="906"/>
      <c r="BV47" s="906"/>
      <c r="BW47" s="908"/>
      <c r="BX47" s="906"/>
      <c r="BY47" s="906"/>
      <c r="BZ47" s="906"/>
      <c r="CA47" s="906"/>
      <c r="CB47" s="906"/>
      <c r="CC47" s="906"/>
      <c r="CD47" s="906"/>
      <c r="CE47" s="906"/>
      <c r="CF47" s="906"/>
      <c r="CG47" s="906"/>
      <c r="CH47" s="906"/>
      <c r="CI47" s="906"/>
      <c r="CJ47" s="906"/>
      <c r="CK47" s="906"/>
      <c r="CL47" s="906"/>
      <c r="CM47" s="906"/>
      <c r="CN47" s="906"/>
      <c r="CO47" s="906"/>
      <c r="CP47" s="906"/>
      <c r="CQ47" s="906"/>
      <c r="CR47" s="906"/>
      <c r="CS47" s="906"/>
      <c r="CT47" s="906"/>
      <c r="CU47" s="906"/>
      <c r="CV47" s="906"/>
      <c r="CW47" s="906"/>
      <c r="CX47" s="906"/>
      <c r="CY47" s="906"/>
      <c r="CZ47" s="906"/>
      <c r="DA47" s="908"/>
      <c r="DB47" s="908"/>
      <c r="DC47" s="908"/>
      <c r="DD47" s="908"/>
      <c r="DE47" s="908"/>
      <c r="DF47" s="908"/>
      <c r="DG47" s="908"/>
      <c r="DH47" s="908"/>
      <c r="DI47" s="908"/>
      <c r="DJ47" s="908"/>
      <c r="DK47" s="908"/>
      <c r="DL47" s="908"/>
      <c r="DM47" s="908"/>
      <c r="DN47" s="908"/>
      <c r="DO47" s="908"/>
      <c r="DP47" s="908"/>
      <c r="DQ47" s="908"/>
      <c r="DR47" s="908"/>
      <c r="DS47" s="908"/>
      <c r="DT47" s="908"/>
    </row>
    <row r="48" spans="1:124" ht="15.75" hidden="1" customHeight="1" x14ac:dyDescent="0.35">
      <c r="A48" s="795">
        <f>D47</f>
        <v>0</v>
      </c>
      <c r="B48" s="904"/>
      <c r="C48" s="905"/>
      <c r="D48" s="666"/>
      <c r="E48" s="880"/>
      <c r="F48" s="906"/>
      <c r="G48" s="907"/>
      <c r="H48" s="906"/>
      <c r="I48" s="906"/>
      <c r="J48" s="906"/>
      <c r="K48" s="906"/>
      <c r="L48" s="906"/>
      <c r="M48" s="906"/>
      <c r="N48" s="906"/>
      <c r="O48" s="906"/>
      <c r="P48" s="906"/>
      <c r="Q48" s="906"/>
      <c r="R48" s="906"/>
      <c r="S48" s="906"/>
      <c r="T48" s="906"/>
      <c r="U48" s="906"/>
      <c r="V48" s="906"/>
      <c r="W48" s="906"/>
      <c r="X48" s="906"/>
      <c r="Y48" s="906"/>
      <c r="Z48" s="906"/>
      <c r="AA48" s="906"/>
      <c r="AB48" s="906"/>
      <c r="AC48" s="906"/>
      <c r="AD48" s="906"/>
      <c r="AE48" s="906"/>
      <c r="AF48" s="906"/>
      <c r="AG48" s="906"/>
      <c r="AH48" s="906"/>
      <c r="AI48" s="906"/>
      <c r="AJ48" s="906"/>
      <c r="AK48" s="906"/>
      <c r="AL48" s="906"/>
      <c r="AM48" s="906"/>
      <c r="AN48" s="906"/>
      <c r="AO48" s="906"/>
      <c r="AP48" s="906"/>
      <c r="AQ48" s="906"/>
      <c r="AR48" s="906"/>
      <c r="AS48" s="906"/>
      <c r="AT48" s="906"/>
      <c r="AU48" s="906"/>
      <c r="AV48" s="906"/>
      <c r="AW48" s="906"/>
      <c r="AX48" s="906"/>
      <c r="AY48" s="906"/>
      <c r="AZ48" s="906"/>
      <c r="BA48" s="906"/>
      <c r="BB48" s="906"/>
      <c r="BC48" s="906"/>
      <c r="BD48" s="906"/>
      <c r="BE48" s="906"/>
      <c r="BF48" s="906"/>
      <c r="BG48" s="906"/>
      <c r="BH48" s="906"/>
      <c r="BI48" s="906"/>
      <c r="BJ48" s="906"/>
      <c r="BK48" s="906"/>
      <c r="BL48" s="906"/>
      <c r="BM48" s="906"/>
      <c r="BN48" s="906"/>
      <c r="BO48" s="906"/>
      <c r="BP48" s="906"/>
      <c r="BQ48" s="906"/>
      <c r="BR48" s="906"/>
      <c r="BS48" s="906"/>
      <c r="BT48" s="906"/>
      <c r="BU48" s="906"/>
      <c r="BV48" s="906"/>
      <c r="BW48" s="908"/>
      <c r="BX48" s="906"/>
      <c r="BY48" s="906"/>
      <c r="BZ48" s="906"/>
      <c r="CA48" s="906"/>
      <c r="CB48" s="906"/>
      <c r="CC48" s="906"/>
      <c r="CD48" s="906"/>
      <c r="CE48" s="906"/>
      <c r="CF48" s="906"/>
      <c r="CG48" s="906"/>
      <c r="CH48" s="906"/>
      <c r="CI48" s="906"/>
      <c r="CJ48" s="906"/>
      <c r="CK48" s="906"/>
      <c r="CL48" s="906"/>
      <c r="CM48" s="906"/>
      <c r="CN48" s="906"/>
      <c r="CO48" s="906"/>
      <c r="CP48" s="906"/>
      <c r="CQ48" s="906"/>
      <c r="CR48" s="906"/>
      <c r="CS48" s="906"/>
      <c r="CT48" s="906"/>
      <c r="CU48" s="906"/>
      <c r="CV48" s="906"/>
      <c r="CW48" s="906"/>
      <c r="CX48" s="906"/>
      <c r="CY48" s="906"/>
      <c r="CZ48" s="906"/>
      <c r="DA48" s="908"/>
      <c r="DB48" s="908"/>
      <c r="DC48" s="908"/>
      <c r="DD48" s="908"/>
      <c r="DE48" s="908"/>
      <c r="DF48" s="908"/>
      <c r="DG48" s="908"/>
      <c r="DH48" s="908"/>
      <c r="DI48" s="908"/>
      <c r="DJ48" s="908"/>
      <c r="DK48" s="908"/>
      <c r="DL48" s="908"/>
      <c r="DM48" s="908"/>
      <c r="DN48" s="908"/>
      <c r="DO48" s="908"/>
      <c r="DP48" s="908"/>
      <c r="DQ48" s="908"/>
      <c r="DR48" s="908"/>
      <c r="DS48" s="908"/>
      <c r="DT48" s="908"/>
    </row>
    <row r="49" spans="1:124" ht="15.75" hidden="1" customHeight="1" x14ac:dyDescent="0.35">
      <c r="A49" s="909"/>
      <c r="B49" s="904"/>
      <c r="C49" s="905"/>
      <c r="D49" s="666"/>
      <c r="E49" s="5"/>
      <c r="F49" s="906"/>
      <c r="G49" s="907"/>
      <c r="H49" s="906"/>
      <c r="I49" s="906"/>
      <c r="J49" s="906"/>
      <c r="K49" s="906"/>
      <c r="L49" s="906"/>
      <c r="M49" s="906"/>
      <c r="N49" s="906"/>
      <c r="O49" s="906"/>
      <c r="P49" s="906"/>
      <c r="Q49" s="906"/>
      <c r="R49" s="906"/>
      <c r="S49" s="906"/>
      <c r="T49" s="906"/>
      <c r="U49" s="906"/>
      <c r="V49" s="906"/>
      <c r="W49" s="906"/>
      <c r="X49" s="906"/>
      <c r="Y49" s="906"/>
      <c r="Z49" s="906"/>
      <c r="AA49" s="906"/>
      <c r="AB49" s="906"/>
      <c r="AC49" s="906"/>
      <c r="AD49" s="906"/>
      <c r="AE49" s="906"/>
      <c r="AF49" s="906"/>
      <c r="AG49" s="906"/>
      <c r="AH49" s="906"/>
      <c r="AI49" s="906"/>
      <c r="AJ49" s="906"/>
      <c r="AK49" s="906"/>
      <c r="AL49" s="906"/>
      <c r="AM49" s="906"/>
      <c r="AN49" s="906"/>
      <c r="AO49" s="906"/>
      <c r="AP49" s="906"/>
      <c r="AQ49" s="906"/>
      <c r="AR49" s="906"/>
      <c r="AS49" s="906"/>
      <c r="AT49" s="906"/>
      <c r="AU49" s="906"/>
      <c r="AV49" s="906"/>
      <c r="AW49" s="906"/>
      <c r="AX49" s="906"/>
      <c r="AY49" s="906"/>
      <c r="AZ49" s="906"/>
      <c r="BA49" s="906"/>
      <c r="BB49" s="906"/>
      <c r="BC49" s="906"/>
      <c r="BD49" s="906"/>
      <c r="BE49" s="906"/>
      <c r="BF49" s="906"/>
      <c r="BG49" s="906"/>
      <c r="BH49" s="906"/>
      <c r="BI49" s="906"/>
      <c r="BJ49" s="906"/>
      <c r="BK49" s="906"/>
      <c r="BL49" s="906"/>
      <c r="BM49" s="906"/>
      <c r="BN49" s="906"/>
      <c r="BO49" s="906"/>
      <c r="BP49" s="906"/>
      <c r="BQ49" s="906"/>
      <c r="BR49" s="906"/>
      <c r="BS49" s="906"/>
      <c r="BT49" s="906"/>
      <c r="BU49" s="906"/>
      <c r="BV49" s="906"/>
      <c r="BW49" s="908"/>
      <c r="BX49" s="906"/>
      <c r="BY49" s="906"/>
      <c r="BZ49" s="906"/>
      <c r="CA49" s="906"/>
      <c r="CB49" s="906"/>
      <c r="CC49" s="906"/>
      <c r="CD49" s="906"/>
      <c r="CE49" s="906"/>
      <c r="CF49" s="906"/>
      <c r="CG49" s="906"/>
      <c r="CH49" s="906"/>
      <c r="CI49" s="906"/>
      <c r="CJ49" s="906"/>
      <c r="CK49" s="906"/>
      <c r="CL49" s="906"/>
      <c r="CM49" s="906"/>
      <c r="CN49" s="906"/>
      <c r="CO49" s="906"/>
      <c r="CP49" s="906"/>
      <c r="CQ49" s="906"/>
      <c r="CR49" s="906"/>
      <c r="CS49" s="906"/>
      <c r="CT49" s="906"/>
      <c r="CU49" s="906"/>
      <c r="CV49" s="906"/>
      <c r="CW49" s="906"/>
      <c r="CX49" s="906"/>
      <c r="CY49" s="906"/>
      <c r="CZ49" s="906"/>
      <c r="DA49" s="908"/>
      <c r="DB49" s="908"/>
      <c r="DC49" s="908"/>
      <c r="DD49" s="908"/>
      <c r="DE49" s="908"/>
      <c r="DF49" s="908"/>
      <c r="DG49" s="908"/>
      <c r="DH49" s="908"/>
      <c r="DI49" s="908"/>
      <c r="DJ49" s="908"/>
      <c r="DK49" s="908"/>
      <c r="DL49" s="908"/>
      <c r="DM49" s="908"/>
      <c r="DN49" s="908"/>
      <c r="DO49" s="908"/>
      <c r="DP49" s="908"/>
      <c r="DQ49" s="908"/>
      <c r="DR49" s="908"/>
      <c r="DS49" s="908"/>
      <c r="DT49" s="908"/>
    </row>
    <row r="50" spans="1:124" ht="23.25" hidden="1" customHeight="1" x14ac:dyDescent="0.65">
      <c r="A50" s="895" t="s">
        <v>568</v>
      </c>
      <c r="B50" s="896"/>
      <c r="C50" s="897"/>
      <c r="D50" s="898"/>
      <c r="E50" s="899"/>
      <c r="F50" s="900"/>
      <c r="G50" s="901"/>
      <c r="H50" s="900"/>
      <c r="I50" s="900"/>
      <c r="J50" s="900"/>
      <c r="K50" s="900"/>
      <c r="L50" s="900"/>
      <c r="M50" s="900"/>
      <c r="N50" s="900"/>
      <c r="O50" s="900"/>
      <c r="P50" s="900"/>
      <c r="Q50" s="900"/>
      <c r="R50" s="900"/>
      <c r="S50" s="900"/>
      <c r="T50" s="900"/>
      <c r="U50" s="900"/>
      <c r="V50" s="900"/>
      <c r="W50" s="900"/>
      <c r="X50" s="900"/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900"/>
      <c r="AP50" s="900"/>
      <c r="AQ50" s="900"/>
      <c r="AR50" s="900"/>
      <c r="AS50" s="900"/>
      <c r="AT50" s="900"/>
      <c r="AU50" s="900"/>
      <c r="AV50" s="900"/>
      <c r="AW50" s="900"/>
      <c r="AX50" s="900"/>
      <c r="AY50" s="900"/>
      <c r="AZ50" s="900"/>
      <c r="BA50" s="900"/>
      <c r="BB50" s="900"/>
      <c r="BC50" s="900"/>
      <c r="BD50" s="900"/>
      <c r="BE50" s="900"/>
      <c r="BF50" s="900"/>
      <c r="BG50" s="900"/>
      <c r="BH50" s="900"/>
      <c r="BI50" s="900"/>
      <c r="BJ50" s="900"/>
      <c r="BK50" s="900"/>
      <c r="BL50" s="900"/>
      <c r="BM50" s="900"/>
      <c r="BN50" s="900"/>
      <c r="BO50" s="900"/>
      <c r="BP50" s="900"/>
      <c r="BQ50" s="900"/>
      <c r="BR50" s="900"/>
      <c r="BS50" s="900"/>
      <c r="BT50" s="900"/>
      <c r="BU50" s="900"/>
      <c r="BV50" s="900"/>
      <c r="BW50" s="899"/>
      <c r="BX50" s="900"/>
      <c r="BY50" s="900"/>
      <c r="BZ50" s="900"/>
      <c r="CA50" s="900"/>
      <c r="CB50" s="900"/>
      <c r="CC50" s="900"/>
      <c r="CD50" s="900"/>
      <c r="CE50" s="900"/>
      <c r="CF50" s="900"/>
      <c r="CG50" s="900"/>
      <c r="CH50" s="900"/>
      <c r="CI50" s="900"/>
      <c r="CJ50" s="900"/>
      <c r="CK50" s="900"/>
      <c r="CL50" s="900"/>
      <c r="CM50" s="900"/>
      <c r="CN50" s="900"/>
      <c r="CO50" s="900"/>
      <c r="CP50" s="900"/>
      <c r="CQ50" s="900"/>
      <c r="CR50" s="900"/>
      <c r="CS50" s="900"/>
      <c r="CT50" s="900"/>
      <c r="CU50" s="900"/>
      <c r="CV50" s="900"/>
      <c r="CW50" s="900"/>
      <c r="CX50" s="900"/>
      <c r="CY50" s="900"/>
      <c r="CZ50" s="900"/>
      <c r="DA50" s="902"/>
      <c r="DB50" s="902"/>
      <c r="DC50" s="902"/>
      <c r="DD50" s="902"/>
      <c r="DE50" s="902"/>
      <c r="DF50" s="902"/>
      <c r="DG50" s="902"/>
      <c r="DH50" s="902"/>
      <c r="DI50" s="902"/>
      <c r="DJ50" s="902"/>
      <c r="DK50" s="902"/>
      <c r="DL50" s="902"/>
      <c r="DM50" s="902"/>
      <c r="DN50" s="902"/>
      <c r="DO50" s="902"/>
      <c r="DP50" s="902"/>
      <c r="DQ50" s="902"/>
      <c r="DR50" s="902"/>
      <c r="DS50" s="902"/>
      <c r="DT50" s="902"/>
    </row>
    <row r="51" spans="1:124" ht="15.75" hidden="1" customHeight="1" x14ac:dyDescent="0.35">
      <c r="A51" s="903" t="s">
        <v>476</v>
      </c>
      <c r="B51" s="904"/>
      <c r="C51" s="905"/>
      <c r="D51" s="629">
        <f>LOOKUP(2,1/(F51:CZ51&lt;&gt;""), F51:CZ51)</f>
        <v>0</v>
      </c>
      <c r="E51" s="880"/>
      <c r="F51" s="906">
        <v>0</v>
      </c>
      <c r="G51" s="907"/>
      <c r="H51" s="906"/>
      <c r="I51" s="906"/>
      <c r="J51" s="906"/>
      <c r="K51" s="906"/>
      <c r="L51" s="906"/>
      <c r="M51" s="906"/>
      <c r="N51" s="906"/>
      <c r="O51" s="906"/>
      <c r="P51" s="906"/>
      <c r="Q51" s="906"/>
      <c r="R51" s="906"/>
      <c r="S51" s="906"/>
      <c r="T51" s="906"/>
      <c r="U51" s="906"/>
      <c r="V51" s="906"/>
      <c r="W51" s="906"/>
      <c r="X51" s="906"/>
      <c r="Y51" s="906"/>
      <c r="Z51" s="906"/>
      <c r="AA51" s="906"/>
      <c r="AB51" s="906"/>
      <c r="AC51" s="906"/>
      <c r="AD51" s="906"/>
      <c r="AE51" s="906"/>
      <c r="AF51" s="906"/>
      <c r="AG51" s="906"/>
      <c r="AH51" s="906"/>
      <c r="AI51" s="906"/>
      <c r="AJ51" s="906"/>
      <c r="AK51" s="906"/>
      <c r="AL51" s="906"/>
      <c r="AM51" s="906"/>
      <c r="AN51" s="906"/>
      <c r="AO51" s="906"/>
      <c r="AP51" s="906"/>
      <c r="AQ51" s="906"/>
      <c r="AR51" s="906"/>
      <c r="AS51" s="906"/>
      <c r="AT51" s="906"/>
      <c r="AU51" s="906"/>
      <c r="AV51" s="906"/>
      <c r="AW51" s="906"/>
      <c r="AX51" s="906"/>
      <c r="AY51" s="906"/>
      <c r="AZ51" s="906"/>
      <c r="BA51" s="906"/>
      <c r="BB51" s="906"/>
      <c r="BC51" s="906"/>
      <c r="BD51" s="906"/>
      <c r="BE51" s="906"/>
      <c r="BF51" s="906"/>
      <c r="BG51" s="906"/>
      <c r="BH51" s="906"/>
      <c r="BI51" s="906"/>
      <c r="BJ51" s="906"/>
      <c r="BK51" s="906"/>
      <c r="BL51" s="906"/>
      <c r="BM51" s="906"/>
      <c r="BN51" s="906"/>
      <c r="BO51" s="906"/>
      <c r="BP51" s="906"/>
      <c r="BQ51" s="906"/>
      <c r="BR51" s="906"/>
      <c r="BS51" s="906"/>
      <c r="BT51" s="906"/>
      <c r="BU51" s="906"/>
      <c r="BV51" s="906"/>
      <c r="BW51" s="908"/>
      <c r="BX51" s="906"/>
      <c r="BY51" s="906"/>
      <c r="BZ51" s="906"/>
      <c r="CA51" s="906"/>
      <c r="CB51" s="906"/>
      <c r="CC51" s="906"/>
      <c r="CD51" s="906"/>
      <c r="CE51" s="906"/>
      <c r="CF51" s="906"/>
      <c r="CG51" s="906"/>
      <c r="CH51" s="906"/>
      <c r="CI51" s="906"/>
      <c r="CJ51" s="906"/>
      <c r="CK51" s="906"/>
      <c r="CL51" s="906"/>
      <c r="CM51" s="906"/>
      <c r="CN51" s="906"/>
      <c r="CO51" s="906"/>
      <c r="CP51" s="906"/>
      <c r="CQ51" s="906"/>
      <c r="CR51" s="906"/>
      <c r="CS51" s="906"/>
      <c r="CT51" s="906"/>
      <c r="CU51" s="906"/>
      <c r="CV51" s="906"/>
      <c r="CW51" s="906"/>
      <c r="CX51" s="906"/>
      <c r="CY51" s="906"/>
      <c r="CZ51" s="906"/>
      <c r="DA51" s="908"/>
      <c r="DB51" s="908"/>
      <c r="DC51" s="908"/>
      <c r="DD51" s="908"/>
      <c r="DE51" s="908"/>
      <c r="DF51" s="908"/>
      <c r="DG51" s="908"/>
      <c r="DH51" s="908"/>
      <c r="DI51" s="908"/>
      <c r="DJ51" s="908"/>
      <c r="DK51" s="908"/>
      <c r="DL51" s="908"/>
      <c r="DM51" s="908"/>
      <c r="DN51" s="908"/>
      <c r="DO51" s="908"/>
      <c r="DP51" s="908"/>
      <c r="DQ51" s="908"/>
      <c r="DR51" s="908"/>
      <c r="DS51" s="908"/>
      <c r="DT51" s="908"/>
    </row>
    <row r="52" spans="1:124" ht="18.75" hidden="1" customHeight="1" x14ac:dyDescent="0.35">
      <c r="A52" s="842">
        <f>D51</f>
        <v>0</v>
      </c>
      <c r="B52" s="904"/>
      <c r="C52" s="905"/>
      <c r="D52" s="666"/>
      <c r="E52" s="880"/>
      <c r="F52" s="906"/>
      <c r="G52" s="907"/>
      <c r="H52" s="906"/>
      <c r="I52" s="906"/>
      <c r="J52" s="906"/>
      <c r="K52" s="906"/>
      <c r="L52" s="906"/>
      <c r="M52" s="906"/>
      <c r="N52" s="906"/>
      <c r="O52" s="906"/>
      <c r="P52" s="906"/>
      <c r="Q52" s="906"/>
      <c r="R52" s="906"/>
      <c r="S52" s="906"/>
      <c r="T52" s="906"/>
      <c r="U52" s="906"/>
      <c r="V52" s="906"/>
      <c r="W52" s="906"/>
      <c r="X52" s="906"/>
      <c r="Y52" s="906"/>
      <c r="Z52" s="906"/>
      <c r="AA52" s="906"/>
      <c r="AB52" s="906"/>
      <c r="AC52" s="906"/>
      <c r="AD52" s="906"/>
      <c r="AE52" s="906"/>
      <c r="AF52" s="906"/>
      <c r="AG52" s="906"/>
      <c r="AH52" s="906"/>
      <c r="AI52" s="906"/>
      <c r="AJ52" s="906"/>
      <c r="AK52" s="906"/>
      <c r="AL52" s="906"/>
      <c r="AM52" s="906"/>
      <c r="AN52" s="906"/>
      <c r="AO52" s="906"/>
      <c r="AP52" s="906"/>
      <c r="AQ52" s="906"/>
      <c r="AR52" s="906"/>
      <c r="AS52" s="906"/>
      <c r="AT52" s="906"/>
      <c r="AU52" s="906"/>
      <c r="AV52" s="906"/>
      <c r="AW52" s="906"/>
      <c r="AX52" s="906"/>
      <c r="AY52" s="906"/>
      <c r="AZ52" s="906"/>
      <c r="BA52" s="906"/>
      <c r="BB52" s="906"/>
      <c r="BC52" s="906"/>
      <c r="BD52" s="906"/>
      <c r="BE52" s="906"/>
      <c r="BF52" s="906"/>
      <c r="BG52" s="906"/>
      <c r="BH52" s="906"/>
      <c r="BI52" s="906"/>
      <c r="BJ52" s="906"/>
      <c r="BK52" s="906"/>
      <c r="BL52" s="906"/>
      <c r="BM52" s="906"/>
      <c r="BN52" s="906"/>
      <c r="BO52" s="906"/>
      <c r="BP52" s="906"/>
      <c r="BQ52" s="906"/>
      <c r="BR52" s="906"/>
      <c r="BS52" s="906"/>
      <c r="BT52" s="906"/>
      <c r="BU52" s="906"/>
      <c r="BV52" s="906"/>
      <c r="BW52" s="908"/>
      <c r="BX52" s="906"/>
      <c r="BY52" s="906"/>
      <c r="BZ52" s="906"/>
      <c r="CA52" s="906"/>
      <c r="CB52" s="906"/>
      <c r="CC52" s="906"/>
      <c r="CD52" s="906"/>
      <c r="CE52" s="906"/>
      <c r="CF52" s="906"/>
      <c r="CG52" s="906"/>
      <c r="CH52" s="906"/>
      <c r="CI52" s="906"/>
      <c r="CJ52" s="906"/>
      <c r="CK52" s="906"/>
      <c r="CL52" s="906"/>
      <c r="CM52" s="906"/>
      <c r="CN52" s="906"/>
      <c r="CO52" s="906"/>
      <c r="CP52" s="906"/>
      <c r="CQ52" s="906"/>
      <c r="CR52" s="906"/>
      <c r="CS52" s="906"/>
      <c r="CT52" s="906"/>
      <c r="CU52" s="906"/>
      <c r="CV52" s="906"/>
      <c r="CW52" s="906"/>
      <c r="CX52" s="906"/>
      <c r="CY52" s="906"/>
      <c r="CZ52" s="906"/>
      <c r="DA52" s="908"/>
      <c r="DB52" s="908"/>
      <c r="DC52" s="908"/>
      <c r="DD52" s="908"/>
      <c r="DE52" s="908"/>
      <c r="DF52" s="908"/>
      <c r="DG52" s="908"/>
      <c r="DH52" s="908"/>
      <c r="DI52" s="908"/>
      <c r="DJ52" s="908"/>
      <c r="DK52" s="908"/>
      <c r="DL52" s="908"/>
      <c r="DM52" s="908"/>
      <c r="DN52" s="908"/>
      <c r="DO52" s="908"/>
      <c r="DP52" s="908"/>
      <c r="DQ52" s="908"/>
      <c r="DR52" s="908"/>
      <c r="DS52" s="908"/>
      <c r="DT52" s="908"/>
    </row>
    <row r="53" spans="1:124" ht="15.75" hidden="1" customHeight="1" x14ac:dyDescent="0.35">
      <c r="A53" s="910"/>
      <c r="B53" s="911"/>
      <c r="C53" s="905"/>
      <c r="D53" s="912"/>
      <c r="E53" s="5"/>
      <c r="F53" s="907"/>
      <c r="G53" s="907"/>
      <c r="H53" s="906"/>
      <c r="I53" s="906"/>
      <c r="J53" s="906"/>
      <c r="K53" s="906"/>
      <c r="L53" s="906"/>
      <c r="M53" s="906"/>
      <c r="N53" s="906"/>
      <c r="O53" s="906"/>
      <c r="P53" s="906"/>
      <c r="Q53" s="906"/>
      <c r="R53" s="906"/>
      <c r="S53" s="906"/>
      <c r="T53" s="906"/>
      <c r="U53" s="906"/>
      <c r="V53" s="906"/>
      <c r="W53" s="906"/>
      <c r="X53" s="906"/>
      <c r="Y53" s="906"/>
      <c r="Z53" s="906"/>
      <c r="AA53" s="906"/>
      <c r="AB53" s="906"/>
      <c r="AC53" s="906"/>
      <c r="AD53" s="906"/>
      <c r="AE53" s="906"/>
      <c r="AF53" s="906"/>
      <c r="AG53" s="906"/>
      <c r="AH53" s="906"/>
      <c r="AI53" s="906"/>
      <c r="AJ53" s="906"/>
      <c r="AK53" s="906"/>
      <c r="AL53" s="906"/>
      <c r="AM53" s="906"/>
      <c r="AN53" s="906"/>
      <c r="AO53" s="906"/>
      <c r="AP53" s="906"/>
      <c r="AQ53" s="906"/>
      <c r="AR53" s="906"/>
      <c r="AS53" s="906"/>
      <c r="AT53" s="906"/>
      <c r="AU53" s="906"/>
      <c r="AV53" s="906"/>
      <c r="AW53" s="906"/>
      <c r="AX53" s="906"/>
      <c r="AY53" s="906"/>
      <c r="AZ53" s="906"/>
      <c r="BA53" s="906"/>
      <c r="BB53" s="906"/>
      <c r="BC53" s="906"/>
      <c r="BD53" s="906"/>
      <c r="BE53" s="906"/>
      <c r="BF53" s="906"/>
      <c r="BG53" s="906"/>
      <c r="BH53" s="906"/>
      <c r="BI53" s="906"/>
      <c r="BJ53" s="906"/>
      <c r="BK53" s="906"/>
      <c r="BL53" s="906"/>
      <c r="BM53" s="906"/>
      <c r="BN53" s="906"/>
      <c r="BO53" s="906"/>
      <c r="BP53" s="906"/>
      <c r="BQ53" s="906"/>
      <c r="BR53" s="906"/>
      <c r="BS53" s="906"/>
      <c r="BT53" s="906"/>
      <c r="BU53" s="906"/>
      <c r="BV53" s="906"/>
      <c r="BW53" s="908"/>
      <c r="BX53" s="906"/>
      <c r="BY53" s="906"/>
      <c r="BZ53" s="906"/>
      <c r="CA53" s="906"/>
      <c r="CB53" s="906"/>
      <c r="CC53" s="906"/>
      <c r="CD53" s="906"/>
      <c r="CE53" s="906"/>
      <c r="CF53" s="906"/>
      <c r="CG53" s="906"/>
      <c r="CH53" s="906"/>
      <c r="CI53" s="906"/>
      <c r="CJ53" s="906"/>
      <c r="CK53" s="906"/>
      <c r="CL53" s="906"/>
      <c r="CM53" s="906"/>
      <c r="CN53" s="906"/>
      <c r="CO53" s="906"/>
      <c r="CP53" s="906"/>
      <c r="CQ53" s="906"/>
      <c r="CR53" s="906"/>
      <c r="CS53" s="906"/>
      <c r="CT53" s="906"/>
      <c r="CU53" s="906"/>
      <c r="CV53" s="906"/>
      <c r="CW53" s="906"/>
      <c r="CX53" s="906"/>
      <c r="CY53" s="906"/>
      <c r="CZ53" s="906"/>
      <c r="DA53" s="908"/>
      <c r="DB53" s="908"/>
      <c r="DC53" s="908"/>
      <c r="DD53" s="908"/>
      <c r="DE53" s="908"/>
      <c r="DF53" s="908"/>
      <c r="DG53" s="908"/>
      <c r="DH53" s="908"/>
      <c r="DI53" s="908"/>
      <c r="DJ53" s="908"/>
      <c r="DK53" s="908"/>
      <c r="DL53" s="908"/>
      <c r="DM53" s="908"/>
      <c r="DN53" s="908"/>
      <c r="DO53" s="908"/>
      <c r="DP53" s="908"/>
      <c r="DQ53" s="908"/>
      <c r="DR53" s="908"/>
      <c r="DS53" s="908"/>
      <c r="DT53" s="908"/>
    </row>
    <row r="54" spans="1:124" ht="15.75" hidden="1" customHeight="1" x14ac:dyDescent="0.35">
      <c r="A54" s="913"/>
      <c r="B54" s="914"/>
      <c r="C54" s="913"/>
      <c r="D54" s="913"/>
      <c r="E54" s="913"/>
      <c r="F54" s="913"/>
      <c r="G54" s="913"/>
      <c r="H54" s="913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Y54" s="913"/>
      <c r="Z54" s="913"/>
      <c r="AA54" s="913"/>
      <c r="AB54" s="913"/>
      <c r="AC54" s="913"/>
      <c r="AD54" s="913"/>
      <c r="AE54" s="913"/>
      <c r="AF54" s="913"/>
      <c r="AG54" s="913"/>
      <c r="AH54" s="913"/>
      <c r="AI54" s="913"/>
      <c r="AJ54" s="913"/>
      <c r="AK54" s="913"/>
      <c r="AL54" s="913"/>
      <c r="AM54" s="913"/>
      <c r="AN54" s="913"/>
      <c r="AO54" s="913"/>
      <c r="AP54" s="913"/>
      <c r="AQ54" s="913"/>
      <c r="AR54" s="913"/>
      <c r="AS54" s="913"/>
      <c r="AT54" s="913"/>
      <c r="AU54" s="913"/>
      <c r="AV54" s="913"/>
      <c r="AW54" s="913"/>
      <c r="AX54" s="913"/>
      <c r="AY54" s="913"/>
      <c r="AZ54" s="913"/>
      <c r="BA54" s="913"/>
      <c r="BB54" s="913"/>
      <c r="BC54" s="913"/>
      <c r="BD54" s="913"/>
      <c r="BE54" s="913"/>
      <c r="BF54" s="913"/>
      <c r="BG54" s="913"/>
      <c r="BH54" s="913"/>
      <c r="BI54" s="913"/>
      <c r="BJ54" s="913"/>
      <c r="BK54" s="913"/>
      <c r="BL54" s="913"/>
      <c r="BM54" s="913"/>
      <c r="BN54" s="913"/>
      <c r="BO54" s="913"/>
      <c r="BP54" s="913"/>
      <c r="BQ54" s="913"/>
      <c r="BR54" s="913"/>
      <c r="BS54" s="913"/>
      <c r="BT54" s="913"/>
      <c r="BU54" s="913"/>
      <c r="BV54" s="913"/>
      <c r="BW54" s="913"/>
      <c r="BX54" s="913"/>
      <c r="BY54" s="913"/>
      <c r="BZ54" s="913"/>
      <c r="CA54" s="913"/>
      <c r="CB54" s="913"/>
      <c r="CC54" s="913"/>
      <c r="CD54" s="913"/>
      <c r="CE54" s="913"/>
      <c r="CF54" s="913"/>
      <c r="CG54" s="913"/>
      <c r="CH54" s="913"/>
      <c r="CI54" s="913"/>
      <c r="CJ54" s="913"/>
      <c r="CK54" s="913"/>
      <c r="CL54" s="913"/>
      <c r="CM54" s="913"/>
      <c r="CN54" s="913"/>
      <c r="CO54" s="913"/>
      <c r="CP54" s="913"/>
      <c r="CQ54" s="913"/>
      <c r="CR54" s="913"/>
      <c r="CS54" s="913"/>
      <c r="CT54" s="913"/>
      <c r="CU54" s="913"/>
      <c r="CV54" s="913"/>
      <c r="CW54" s="913"/>
      <c r="CX54" s="913"/>
      <c r="CY54" s="913"/>
      <c r="CZ54" s="913"/>
      <c r="DA54" s="913"/>
      <c r="DB54" s="913"/>
      <c r="DC54" s="913"/>
      <c r="DD54" s="913"/>
      <c r="DE54" s="913"/>
      <c r="DF54" s="913"/>
      <c r="DG54" s="913"/>
      <c r="DH54" s="913"/>
      <c r="DI54" s="913"/>
      <c r="DJ54" s="913"/>
      <c r="DK54" s="913"/>
      <c r="DL54" s="913"/>
      <c r="DM54" s="913"/>
      <c r="DN54" s="913"/>
      <c r="DO54" s="913"/>
      <c r="DP54" s="913"/>
      <c r="DQ54" s="913"/>
      <c r="DR54" s="913"/>
      <c r="DS54" s="913"/>
      <c r="DT54" s="913"/>
    </row>
    <row r="55" spans="1:124" ht="15.75" hidden="1" customHeight="1" x14ac:dyDescent="0.35">
      <c r="A55" s="880"/>
      <c r="B55" s="881"/>
      <c r="C55" s="880"/>
      <c r="D55" s="880"/>
      <c r="E55" s="880"/>
      <c r="F55" s="880"/>
      <c r="G55" s="880"/>
      <c r="H55" s="880"/>
      <c r="I55" s="880"/>
      <c r="J55" s="880"/>
      <c r="K55" s="880"/>
      <c r="L55" s="880"/>
      <c r="M55" s="880"/>
      <c r="N55" s="880"/>
      <c r="O55" s="880"/>
      <c r="P55" s="880"/>
      <c r="Q55" s="880"/>
      <c r="R55" s="880"/>
      <c r="S55" s="880"/>
      <c r="T55" s="880"/>
      <c r="U55" s="880"/>
      <c r="V55" s="880"/>
      <c r="W55" s="880"/>
      <c r="X55" s="880"/>
      <c r="Y55" s="880"/>
      <c r="Z55" s="880"/>
      <c r="AA55" s="880"/>
      <c r="AB55" s="880"/>
      <c r="AC55" s="880"/>
      <c r="AD55" s="880"/>
      <c r="AE55" s="880"/>
      <c r="AF55" s="880"/>
      <c r="AG55" s="880"/>
      <c r="AH55" s="880"/>
      <c r="AI55" s="880"/>
      <c r="AJ55" s="880"/>
      <c r="AK55" s="880"/>
      <c r="AL55" s="880"/>
      <c r="AM55" s="880"/>
      <c r="AN55" s="880"/>
      <c r="AO55" s="880"/>
      <c r="AP55" s="880"/>
      <c r="AQ55" s="880"/>
      <c r="AR55" s="880"/>
      <c r="AS55" s="880"/>
      <c r="AT55" s="880"/>
      <c r="AU55" s="880"/>
      <c r="AV55" s="880"/>
      <c r="AW55" s="880"/>
      <c r="AX55" s="880"/>
      <c r="AY55" s="880"/>
      <c r="AZ55" s="880"/>
      <c r="BA55" s="880"/>
      <c r="BB55" s="880"/>
      <c r="BC55" s="880"/>
      <c r="BD55" s="880"/>
      <c r="BE55" s="880"/>
      <c r="BF55" s="880"/>
      <c r="BG55" s="880"/>
      <c r="BH55" s="880"/>
      <c r="BI55" s="880"/>
      <c r="BJ55" s="880"/>
      <c r="BK55" s="880"/>
      <c r="BL55" s="880"/>
      <c r="BM55" s="880"/>
      <c r="BN55" s="880"/>
      <c r="BO55" s="880"/>
      <c r="BP55" s="880"/>
      <c r="BQ55" s="880"/>
      <c r="BR55" s="880"/>
      <c r="BS55" s="880"/>
      <c r="BT55" s="880"/>
      <c r="BU55" s="880"/>
      <c r="BV55" s="880"/>
      <c r="BW55" s="880"/>
      <c r="BX55" s="880"/>
      <c r="BY55" s="880"/>
      <c r="BZ55" s="880"/>
      <c r="CA55" s="880"/>
      <c r="CB55" s="880"/>
      <c r="CC55" s="880"/>
      <c r="CD55" s="880"/>
      <c r="CE55" s="880"/>
      <c r="CF55" s="880"/>
      <c r="CG55" s="880"/>
      <c r="CH55" s="880"/>
      <c r="CI55" s="880"/>
      <c r="CJ55" s="880"/>
      <c r="CK55" s="880"/>
      <c r="CL55" s="880"/>
      <c r="CM55" s="880"/>
      <c r="CN55" s="880"/>
      <c r="CO55" s="880"/>
      <c r="CP55" s="880"/>
      <c r="CQ55" s="880"/>
      <c r="CR55" s="880"/>
      <c r="CS55" s="880"/>
      <c r="CT55" s="880"/>
      <c r="CU55" s="880"/>
      <c r="CV55" s="880"/>
      <c r="CW55" s="880"/>
      <c r="CX55" s="880"/>
      <c r="CY55" s="880"/>
      <c r="CZ55" s="880"/>
      <c r="DA55" s="880"/>
      <c r="DB55" s="880"/>
      <c r="DC55" s="880"/>
      <c r="DD55" s="880"/>
      <c r="DE55" s="880"/>
      <c r="DF55" s="880"/>
      <c r="DG55" s="880"/>
      <c r="DH55" s="880"/>
      <c r="DI55" s="880"/>
      <c r="DJ55" s="880"/>
      <c r="DK55" s="880"/>
      <c r="DL55" s="880"/>
      <c r="DM55" s="880"/>
      <c r="DN55" s="880"/>
      <c r="DO55" s="880"/>
      <c r="DP55" s="880"/>
      <c r="DQ55" s="880"/>
      <c r="DR55" s="880"/>
      <c r="DS55" s="880"/>
      <c r="DT55" s="880"/>
    </row>
    <row r="56" spans="1:124" ht="29.25" hidden="1" customHeight="1" x14ac:dyDescent="0.95">
      <c r="A56" s="915" t="s">
        <v>493</v>
      </c>
      <c r="B56" s="916"/>
      <c r="C56" s="917"/>
      <c r="D56" s="918"/>
      <c r="E56" s="919"/>
      <c r="F56" s="920"/>
      <c r="G56" s="919"/>
      <c r="H56" s="921"/>
      <c r="I56" s="920"/>
      <c r="J56" s="919"/>
      <c r="K56" s="921"/>
      <c r="L56" s="920"/>
      <c r="M56" s="919"/>
      <c r="N56" s="921"/>
      <c r="O56" s="920"/>
      <c r="P56" s="919"/>
      <c r="Q56" s="921"/>
      <c r="R56" s="920"/>
      <c r="S56" s="919"/>
      <c r="T56" s="921"/>
      <c r="U56" s="920"/>
      <c r="V56" s="919"/>
      <c r="W56" s="921"/>
      <c r="X56" s="920"/>
      <c r="Y56" s="919"/>
      <c r="Z56" s="921"/>
      <c r="AA56" s="920"/>
      <c r="AB56" s="919"/>
      <c r="AC56" s="921"/>
      <c r="AD56" s="920"/>
      <c r="AE56" s="919"/>
      <c r="AF56" s="921"/>
      <c r="AG56" s="920"/>
      <c r="AH56" s="919"/>
      <c r="AI56" s="921"/>
      <c r="AJ56" s="920"/>
      <c r="AK56" s="919"/>
      <c r="AL56" s="921"/>
      <c r="AM56" s="920"/>
      <c r="AN56" s="919"/>
      <c r="AO56" s="921"/>
      <c r="AP56" s="920"/>
      <c r="AQ56" s="919"/>
      <c r="AR56" s="921"/>
      <c r="AS56" s="920"/>
      <c r="AT56" s="919"/>
      <c r="AU56" s="921"/>
      <c r="AV56" s="920"/>
      <c r="AW56" s="919"/>
      <c r="AX56" s="921"/>
      <c r="AY56" s="920"/>
      <c r="AZ56" s="919"/>
      <c r="BA56" s="921"/>
      <c r="BB56" s="920"/>
      <c r="BC56" s="919"/>
      <c r="BD56" s="921"/>
      <c r="BE56" s="920"/>
      <c r="BF56" s="919"/>
      <c r="BG56" s="921"/>
      <c r="BH56" s="920"/>
      <c r="BI56" s="919"/>
      <c r="BJ56" s="921"/>
      <c r="BK56" s="920"/>
      <c r="BL56" s="919"/>
      <c r="BM56" s="921"/>
      <c r="BN56" s="920"/>
      <c r="BO56" s="919"/>
      <c r="BP56" s="921"/>
      <c r="BQ56" s="920"/>
      <c r="BR56" s="919"/>
      <c r="BS56" s="921"/>
      <c r="BT56" s="920"/>
      <c r="BU56" s="919"/>
      <c r="BV56" s="921"/>
      <c r="BW56" s="920"/>
      <c r="BX56" s="919"/>
      <c r="BY56" s="921"/>
      <c r="BZ56" s="920"/>
      <c r="CA56" s="919"/>
      <c r="CB56" s="921"/>
      <c r="CC56" s="920"/>
      <c r="CD56" s="919"/>
      <c r="CE56" s="921"/>
      <c r="CF56" s="920"/>
      <c r="CG56" s="919"/>
      <c r="CH56" s="921"/>
      <c r="CI56" s="920"/>
      <c r="CJ56" s="919"/>
      <c r="CK56" s="921"/>
      <c r="CL56" s="920"/>
      <c r="CM56" s="919"/>
      <c r="CN56" s="921"/>
      <c r="CO56" s="920"/>
      <c r="CP56" s="919"/>
      <c r="CQ56" s="921"/>
      <c r="CR56" s="920"/>
      <c r="CS56" s="919"/>
      <c r="CT56" s="921"/>
      <c r="CU56" s="920"/>
      <c r="CV56" s="919"/>
      <c r="CW56" s="921"/>
      <c r="CX56" s="920"/>
      <c r="CY56" s="919"/>
      <c r="CZ56" s="921"/>
      <c r="DA56" s="919"/>
      <c r="DB56" s="919"/>
      <c r="DC56" s="919"/>
      <c r="DD56" s="919"/>
      <c r="DE56" s="919"/>
      <c r="DF56" s="919"/>
      <c r="DG56" s="919"/>
      <c r="DH56" s="919"/>
      <c r="DI56" s="919"/>
      <c r="DJ56" s="919"/>
      <c r="DK56" s="919"/>
      <c r="DL56" s="919"/>
      <c r="DM56" s="919"/>
      <c r="DN56" s="919"/>
      <c r="DO56" s="919"/>
      <c r="DP56" s="919"/>
      <c r="DQ56" s="919"/>
      <c r="DR56" s="919"/>
      <c r="DS56" s="919"/>
      <c r="DT56" s="919"/>
    </row>
    <row r="57" spans="1:124" ht="15.75" hidden="1" customHeight="1" x14ac:dyDescent="0.35">
      <c r="A57" s="1872" t="s">
        <v>473</v>
      </c>
      <c r="B57" s="1873" t="s">
        <v>474</v>
      </c>
      <c r="C57" s="1874" t="s">
        <v>475</v>
      </c>
      <c r="D57" s="1875" t="s">
        <v>476</v>
      </c>
      <c r="E57" s="1876" t="s">
        <v>8</v>
      </c>
      <c r="F57" s="1871" t="s">
        <v>494</v>
      </c>
      <c r="G57" s="1871"/>
      <c r="H57" s="1871"/>
      <c r="I57" s="1871" t="s">
        <v>494</v>
      </c>
      <c r="J57" s="1871"/>
      <c r="K57" s="1871"/>
      <c r="L57" s="1871" t="s">
        <v>494</v>
      </c>
      <c r="M57" s="1871"/>
      <c r="N57" s="1871"/>
      <c r="O57" s="1871" t="s">
        <v>494</v>
      </c>
      <c r="P57" s="1871"/>
      <c r="Q57" s="1871"/>
      <c r="R57" s="1871" t="s">
        <v>494</v>
      </c>
      <c r="S57" s="1871"/>
      <c r="T57" s="1871"/>
      <c r="U57" s="1871" t="s">
        <v>494</v>
      </c>
      <c r="V57" s="1871"/>
      <c r="W57" s="1871"/>
      <c r="X57" s="1871" t="s">
        <v>494</v>
      </c>
      <c r="Y57" s="1871"/>
      <c r="Z57" s="1871"/>
      <c r="AA57" s="1871" t="s">
        <v>494</v>
      </c>
      <c r="AB57" s="1871"/>
      <c r="AC57" s="1871"/>
      <c r="AD57" s="1871" t="s">
        <v>494</v>
      </c>
      <c r="AE57" s="1871"/>
      <c r="AF57" s="1871"/>
      <c r="AG57" s="1871" t="s">
        <v>494</v>
      </c>
      <c r="AH57" s="1871"/>
      <c r="AI57" s="1871"/>
      <c r="AJ57" s="1871" t="s">
        <v>494</v>
      </c>
      <c r="AK57" s="1871"/>
      <c r="AL57" s="1871"/>
      <c r="AM57" s="1871" t="s">
        <v>494</v>
      </c>
      <c r="AN57" s="1871"/>
      <c r="AO57" s="1871"/>
      <c r="AP57" s="1871" t="s">
        <v>494</v>
      </c>
      <c r="AQ57" s="1871"/>
      <c r="AR57" s="1871"/>
      <c r="AS57" s="1871" t="s">
        <v>494</v>
      </c>
      <c r="AT57" s="1871"/>
      <c r="AU57" s="1871"/>
      <c r="AV57" s="1871" t="s">
        <v>494</v>
      </c>
      <c r="AW57" s="1871"/>
      <c r="AX57" s="1871"/>
      <c r="AY57" s="1871" t="s">
        <v>494</v>
      </c>
      <c r="AZ57" s="1871"/>
      <c r="BA57" s="1871"/>
      <c r="BB57" s="1871" t="s">
        <v>494</v>
      </c>
      <c r="BC57" s="1871"/>
      <c r="BD57" s="1871"/>
      <c r="BE57" s="1871" t="s">
        <v>494</v>
      </c>
      <c r="BF57" s="1871"/>
      <c r="BG57" s="1871"/>
      <c r="BH57" s="1871" t="s">
        <v>494</v>
      </c>
      <c r="BI57" s="1871"/>
      <c r="BJ57" s="1871"/>
      <c r="BK57" s="1871" t="s">
        <v>494</v>
      </c>
      <c r="BL57" s="1871"/>
      <c r="BM57" s="1871"/>
      <c r="BN57" s="1871" t="s">
        <v>494</v>
      </c>
      <c r="BO57" s="1871"/>
      <c r="BP57" s="1871"/>
      <c r="BQ57" s="1871" t="s">
        <v>494</v>
      </c>
      <c r="BR57" s="1871"/>
      <c r="BS57" s="1871"/>
      <c r="BT57" s="1871" t="s">
        <v>494</v>
      </c>
      <c r="BU57" s="1871"/>
      <c r="BV57" s="1871"/>
      <c r="BW57" s="1871" t="s">
        <v>494</v>
      </c>
      <c r="BX57" s="1871"/>
      <c r="BY57" s="1871"/>
      <c r="BZ57" s="1871" t="s">
        <v>494</v>
      </c>
      <c r="CA57" s="1871"/>
      <c r="CB57" s="1871"/>
      <c r="CC57" s="1871" t="s">
        <v>494</v>
      </c>
      <c r="CD57" s="1871"/>
      <c r="CE57" s="1871"/>
      <c r="CF57" s="1871" t="s">
        <v>494</v>
      </c>
      <c r="CG57" s="1871"/>
      <c r="CH57" s="1871"/>
      <c r="CI57" s="1871" t="s">
        <v>494</v>
      </c>
      <c r="CJ57" s="1871"/>
      <c r="CK57" s="1871"/>
      <c r="CL57" s="1871" t="s">
        <v>494</v>
      </c>
      <c r="CM57" s="1871"/>
      <c r="CN57" s="1871"/>
      <c r="CO57" s="1871" t="s">
        <v>494</v>
      </c>
      <c r="CP57" s="1871"/>
      <c r="CQ57" s="1871"/>
      <c r="CR57" s="1871" t="s">
        <v>494</v>
      </c>
      <c r="CS57" s="1871"/>
      <c r="CT57" s="1871"/>
      <c r="CU57" s="1871" t="s">
        <v>494</v>
      </c>
      <c r="CV57" s="1871"/>
      <c r="CW57" s="1871"/>
      <c r="CX57" s="1871" t="s">
        <v>494</v>
      </c>
      <c r="CY57" s="1871"/>
      <c r="CZ57" s="1871"/>
      <c r="DA57" s="891"/>
      <c r="DB57" s="891"/>
      <c r="DC57" s="891"/>
      <c r="DD57" s="891"/>
      <c r="DE57" s="891"/>
      <c r="DF57" s="891"/>
      <c r="DG57" s="891"/>
      <c r="DH57" s="891"/>
      <c r="DI57" s="891"/>
      <c r="DJ57" s="891"/>
      <c r="DK57" s="891"/>
      <c r="DL57" s="891"/>
      <c r="DM57" s="891"/>
      <c r="DN57" s="891"/>
      <c r="DO57" s="891"/>
      <c r="DP57" s="891"/>
      <c r="DQ57" s="891"/>
      <c r="DR57" s="891"/>
      <c r="DS57" s="891"/>
      <c r="DT57" s="891"/>
    </row>
    <row r="58" spans="1:124" ht="15.75" hidden="1" customHeight="1" x14ac:dyDescent="0.35">
      <c r="A58" s="1872"/>
      <c r="B58" s="1873"/>
      <c r="C58" s="1874"/>
      <c r="D58" s="1875"/>
      <c r="E58" s="1876"/>
      <c r="F58" s="922" t="s">
        <v>477</v>
      </c>
      <c r="G58" s="923" t="s">
        <v>478</v>
      </c>
      <c r="H58" s="924" t="s">
        <v>479</v>
      </c>
      <c r="I58" s="922" t="s">
        <v>477</v>
      </c>
      <c r="J58" s="923" t="s">
        <v>478</v>
      </c>
      <c r="K58" s="924" t="s">
        <v>479</v>
      </c>
      <c r="L58" s="922" t="s">
        <v>477</v>
      </c>
      <c r="M58" s="923" t="s">
        <v>478</v>
      </c>
      <c r="N58" s="924" t="s">
        <v>479</v>
      </c>
      <c r="O58" s="922" t="s">
        <v>477</v>
      </c>
      <c r="P58" s="923" t="s">
        <v>478</v>
      </c>
      <c r="Q58" s="924" t="s">
        <v>479</v>
      </c>
      <c r="R58" s="922" t="s">
        <v>477</v>
      </c>
      <c r="S58" s="923" t="s">
        <v>478</v>
      </c>
      <c r="T58" s="924" t="s">
        <v>479</v>
      </c>
      <c r="U58" s="922" t="s">
        <v>477</v>
      </c>
      <c r="V58" s="923" t="s">
        <v>478</v>
      </c>
      <c r="W58" s="924" t="s">
        <v>479</v>
      </c>
      <c r="X58" s="922" t="s">
        <v>477</v>
      </c>
      <c r="Y58" s="923" t="s">
        <v>478</v>
      </c>
      <c r="Z58" s="924" t="s">
        <v>479</v>
      </c>
      <c r="AA58" s="922" t="s">
        <v>477</v>
      </c>
      <c r="AB58" s="923" t="s">
        <v>478</v>
      </c>
      <c r="AC58" s="924" t="s">
        <v>479</v>
      </c>
      <c r="AD58" s="922" t="s">
        <v>477</v>
      </c>
      <c r="AE58" s="923" t="s">
        <v>478</v>
      </c>
      <c r="AF58" s="924" t="s">
        <v>479</v>
      </c>
      <c r="AG58" s="922" t="s">
        <v>477</v>
      </c>
      <c r="AH58" s="923" t="s">
        <v>478</v>
      </c>
      <c r="AI58" s="924" t="s">
        <v>479</v>
      </c>
      <c r="AJ58" s="922" t="s">
        <v>477</v>
      </c>
      <c r="AK58" s="923" t="s">
        <v>478</v>
      </c>
      <c r="AL58" s="924" t="s">
        <v>479</v>
      </c>
      <c r="AM58" s="922" t="s">
        <v>477</v>
      </c>
      <c r="AN58" s="923" t="s">
        <v>478</v>
      </c>
      <c r="AO58" s="924" t="s">
        <v>479</v>
      </c>
      <c r="AP58" s="922" t="s">
        <v>477</v>
      </c>
      <c r="AQ58" s="923" t="s">
        <v>478</v>
      </c>
      <c r="AR58" s="924" t="s">
        <v>479</v>
      </c>
      <c r="AS58" s="922" t="s">
        <v>477</v>
      </c>
      <c r="AT58" s="923" t="s">
        <v>478</v>
      </c>
      <c r="AU58" s="924" t="s">
        <v>479</v>
      </c>
      <c r="AV58" s="922" t="s">
        <v>477</v>
      </c>
      <c r="AW58" s="923" t="s">
        <v>478</v>
      </c>
      <c r="AX58" s="924" t="s">
        <v>479</v>
      </c>
      <c r="AY58" s="922" t="s">
        <v>477</v>
      </c>
      <c r="AZ58" s="923" t="s">
        <v>478</v>
      </c>
      <c r="BA58" s="924" t="s">
        <v>479</v>
      </c>
      <c r="BB58" s="922" t="s">
        <v>477</v>
      </c>
      <c r="BC58" s="923" t="s">
        <v>478</v>
      </c>
      <c r="BD58" s="924" t="s">
        <v>479</v>
      </c>
      <c r="BE58" s="922" t="s">
        <v>477</v>
      </c>
      <c r="BF58" s="923" t="s">
        <v>478</v>
      </c>
      <c r="BG58" s="924" t="s">
        <v>479</v>
      </c>
      <c r="BH58" s="922" t="s">
        <v>477</v>
      </c>
      <c r="BI58" s="923" t="s">
        <v>478</v>
      </c>
      <c r="BJ58" s="924" t="s">
        <v>479</v>
      </c>
      <c r="BK58" s="922" t="s">
        <v>477</v>
      </c>
      <c r="BL58" s="923" t="s">
        <v>478</v>
      </c>
      <c r="BM58" s="924" t="s">
        <v>479</v>
      </c>
      <c r="BN58" s="922" t="s">
        <v>477</v>
      </c>
      <c r="BO58" s="923" t="s">
        <v>478</v>
      </c>
      <c r="BP58" s="924" t="s">
        <v>479</v>
      </c>
      <c r="BQ58" s="922" t="s">
        <v>477</v>
      </c>
      <c r="BR58" s="923" t="s">
        <v>478</v>
      </c>
      <c r="BS58" s="924" t="s">
        <v>479</v>
      </c>
      <c r="BT58" s="922" t="s">
        <v>477</v>
      </c>
      <c r="BU58" s="923" t="s">
        <v>478</v>
      </c>
      <c r="BV58" s="924" t="s">
        <v>479</v>
      </c>
      <c r="BW58" s="922" t="s">
        <v>477</v>
      </c>
      <c r="BX58" s="923" t="s">
        <v>478</v>
      </c>
      <c r="BY58" s="924" t="s">
        <v>479</v>
      </c>
      <c r="BZ58" s="922" t="s">
        <v>477</v>
      </c>
      <c r="CA58" s="923" t="s">
        <v>478</v>
      </c>
      <c r="CB58" s="924" t="s">
        <v>479</v>
      </c>
      <c r="CC58" s="922" t="s">
        <v>477</v>
      </c>
      <c r="CD58" s="923" t="s">
        <v>478</v>
      </c>
      <c r="CE58" s="924" t="s">
        <v>479</v>
      </c>
      <c r="CF58" s="922" t="s">
        <v>477</v>
      </c>
      <c r="CG58" s="923" t="s">
        <v>478</v>
      </c>
      <c r="CH58" s="924" t="s">
        <v>479</v>
      </c>
      <c r="CI58" s="922" t="s">
        <v>477</v>
      </c>
      <c r="CJ58" s="923" t="s">
        <v>478</v>
      </c>
      <c r="CK58" s="924" t="s">
        <v>479</v>
      </c>
      <c r="CL58" s="922" t="s">
        <v>477</v>
      </c>
      <c r="CM58" s="923" t="s">
        <v>478</v>
      </c>
      <c r="CN58" s="924" t="s">
        <v>479</v>
      </c>
      <c r="CO58" s="922" t="s">
        <v>477</v>
      </c>
      <c r="CP58" s="923" t="s">
        <v>478</v>
      </c>
      <c r="CQ58" s="924" t="s">
        <v>479</v>
      </c>
      <c r="CR58" s="922" t="s">
        <v>477</v>
      </c>
      <c r="CS58" s="923" t="s">
        <v>478</v>
      </c>
      <c r="CT58" s="924" t="s">
        <v>479</v>
      </c>
      <c r="CU58" s="922" t="s">
        <v>477</v>
      </c>
      <c r="CV58" s="923" t="s">
        <v>478</v>
      </c>
      <c r="CW58" s="924" t="s">
        <v>479</v>
      </c>
      <c r="CX58" s="922" t="s">
        <v>477</v>
      </c>
      <c r="CY58" s="923" t="s">
        <v>478</v>
      </c>
      <c r="CZ58" s="924" t="s">
        <v>479</v>
      </c>
      <c r="DA58" s="894"/>
      <c r="DB58" s="894"/>
      <c r="DC58" s="894"/>
      <c r="DD58" s="894"/>
      <c r="DE58" s="894"/>
      <c r="DF58" s="894"/>
      <c r="DG58" s="894"/>
      <c r="DH58" s="894"/>
      <c r="DI58" s="894"/>
      <c r="DJ58" s="894"/>
      <c r="DK58" s="894"/>
      <c r="DL58" s="894"/>
      <c r="DM58" s="894"/>
      <c r="DN58" s="894"/>
      <c r="DO58" s="894"/>
      <c r="DP58" s="894"/>
      <c r="DQ58" s="894"/>
      <c r="DR58" s="894"/>
      <c r="DS58" s="894"/>
      <c r="DT58" s="894"/>
    </row>
    <row r="59" spans="1:124" ht="24" hidden="1" customHeight="1" x14ac:dyDescent="0.65">
      <c r="A59" s="925" t="s">
        <v>566</v>
      </c>
      <c r="B59" s="926"/>
      <c r="C59" s="927"/>
      <c r="D59" s="928"/>
      <c r="E59" s="929"/>
      <c r="F59" s="930"/>
      <c r="G59" s="929"/>
      <c r="H59" s="931"/>
      <c r="I59" s="930"/>
      <c r="J59" s="929"/>
      <c r="K59" s="931"/>
      <c r="L59" s="930"/>
      <c r="M59" s="929"/>
      <c r="N59" s="931"/>
      <c r="O59" s="930"/>
      <c r="P59" s="929"/>
      <c r="Q59" s="931"/>
      <c r="R59" s="930"/>
      <c r="S59" s="929"/>
      <c r="T59" s="931"/>
      <c r="U59" s="930"/>
      <c r="V59" s="929"/>
      <c r="W59" s="931"/>
      <c r="X59" s="930"/>
      <c r="Y59" s="929"/>
      <c r="Z59" s="931"/>
      <c r="AA59" s="930"/>
      <c r="AB59" s="929"/>
      <c r="AC59" s="931"/>
      <c r="AD59" s="930"/>
      <c r="AE59" s="929"/>
      <c r="AF59" s="931"/>
      <c r="AG59" s="930"/>
      <c r="AH59" s="929"/>
      <c r="AI59" s="931"/>
      <c r="AJ59" s="930"/>
      <c r="AK59" s="929"/>
      <c r="AL59" s="931"/>
      <c r="AM59" s="930"/>
      <c r="AN59" s="929"/>
      <c r="AO59" s="931"/>
      <c r="AP59" s="930"/>
      <c r="AQ59" s="929"/>
      <c r="AR59" s="931"/>
      <c r="AS59" s="930"/>
      <c r="AT59" s="929"/>
      <c r="AU59" s="931"/>
      <c r="AV59" s="930"/>
      <c r="AW59" s="929"/>
      <c r="AX59" s="931"/>
      <c r="AY59" s="930"/>
      <c r="AZ59" s="929"/>
      <c r="BA59" s="931"/>
      <c r="BB59" s="930"/>
      <c r="BC59" s="929"/>
      <c r="BD59" s="931"/>
      <c r="BE59" s="930"/>
      <c r="BF59" s="929"/>
      <c r="BG59" s="931"/>
      <c r="BH59" s="930"/>
      <c r="BI59" s="929"/>
      <c r="BJ59" s="931"/>
      <c r="BK59" s="930"/>
      <c r="BL59" s="929"/>
      <c r="BM59" s="931"/>
      <c r="BN59" s="930"/>
      <c r="BO59" s="929"/>
      <c r="BP59" s="931"/>
      <c r="BQ59" s="930"/>
      <c r="BR59" s="929"/>
      <c r="BS59" s="931"/>
      <c r="BT59" s="930"/>
      <c r="BU59" s="929"/>
      <c r="BV59" s="931"/>
      <c r="BW59" s="930"/>
      <c r="BX59" s="929"/>
      <c r="BY59" s="931"/>
      <c r="BZ59" s="930"/>
      <c r="CA59" s="929"/>
      <c r="CB59" s="931"/>
      <c r="CC59" s="930"/>
      <c r="CD59" s="929"/>
      <c r="CE59" s="931"/>
      <c r="CF59" s="930"/>
      <c r="CG59" s="929"/>
      <c r="CH59" s="931"/>
      <c r="CI59" s="930"/>
      <c r="CJ59" s="929"/>
      <c r="CK59" s="931"/>
      <c r="CL59" s="930"/>
      <c r="CM59" s="929"/>
      <c r="CN59" s="931"/>
      <c r="CO59" s="930"/>
      <c r="CP59" s="929"/>
      <c r="CQ59" s="931"/>
      <c r="CR59" s="930"/>
      <c r="CS59" s="929"/>
      <c r="CT59" s="931"/>
      <c r="CU59" s="930"/>
      <c r="CV59" s="929"/>
      <c r="CW59" s="931"/>
      <c r="CX59" s="930"/>
      <c r="CY59" s="929"/>
      <c r="CZ59" s="931"/>
      <c r="DA59" s="932"/>
      <c r="DB59" s="932"/>
      <c r="DC59" s="932"/>
      <c r="DD59" s="932"/>
      <c r="DE59" s="932"/>
      <c r="DF59" s="932"/>
      <c r="DG59" s="932"/>
      <c r="DH59" s="932"/>
      <c r="DI59" s="932"/>
      <c r="DJ59" s="932"/>
      <c r="DK59" s="932"/>
      <c r="DL59" s="932"/>
      <c r="DM59" s="932"/>
      <c r="DN59" s="932"/>
      <c r="DO59" s="932"/>
      <c r="DP59" s="932"/>
      <c r="DQ59" s="932"/>
      <c r="DR59" s="932"/>
      <c r="DS59" s="932"/>
      <c r="DT59" s="932"/>
    </row>
    <row r="60" spans="1:124" ht="15.75" hidden="1" customHeight="1" x14ac:dyDescent="0.35">
      <c r="A60" s="933"/>
      <c r="B60" s="934"/>
      <c r="C60" s="935"/>
      <c r="D60" s="660">
        <f t="shared" ref="D60:D67" si="74">LOOKUP(2,1/(F60:CZ60&lt;&gt;""),F60:CZ60)</f>
        <v>0</v>
      </c>
      <c r="E60" s="5"/>
      <c r="F60" s="936"/>
      <c r="G60" s="937"/>
      <c r="H60" s="663">
        <f t="shared" ref="H60:H68" si="75">F60-G60</f>
        <v>0</v>
      </c>
      <c r="I60" s="936"/>
      <c r="J60" s="937"/>
      <c r="K60" s="664">
        <f t="shared" ref="K60:K68" si="76">H60+I60-J60</f>
        <v>0</v>
      </c>
      <c r="L60" s="936"/>
      <c r="M60" s="937"/>
      <c r="N60" s="664">
        <f t="shared" ref="N60:N68" si="77">K60+L60-M60</f>
        <v>0</v>
      </c>
      <c r="O60" s="936"/>
      <c r="P60" s="937"/>
      <c r="Q60" s="664">
        <f t="shared" ref="Q60:Q68" si="78">N60+O60-P60</f>
        <v>0</v>
      </c>
      <c r="R60" s="936"/>
      <c r="S60" s="937"/>
      <c r="T60" s="664">
        <f t="shared" ref="T60:T68" si="79">Q60+R60-S60</f>
        <v>0</v>
      </c>
      <c r="U60" s="936"/>
      <c r="V60" s="937"/>
      <c r="W60" s="664">
        <f t="shared" ref="W60:W68" si="80">T60+U60-V60</f>
        <v>0</v>
      </c>
      <c r="X60" s="936"/>
      <c r="Y60" s="937"/>
      <c r="Z60" s="664">
        <f t="shared" ref="Z60:Z68" si="81">W60+X60-Y60</f>
        <v>0</v>
      </c>
      <c r="AA60" s="936"/>
      <c r="AB60" s="937"/>
      <c r="AC60" s="664">
        <f t="shared" ref="AC60:AC68" si="82">Z60+AA60-AB60</f>
        <v>0</v>
      </c>
      <c r="AD60" s="936"/>
      <c r="AE60" s="937"/>
      <c r="AF60" s="664">
        <f t="shared" ref="AF60:AF68" si="83">AC60+AD60-AE60</f>
        <v>0</v>
      </c>
      <c r="AG60" s="936"/>
      <c r="AH60" s="937"/>
      <c r="AI60" s="664">
        <f t="shared" ref="AI60:AI68" si="84">AF60+AG60-AH60</f>
        <v>0</v>
      </c>
      <c r="AJ60" s="936"/>
      <c r="AK60" s="937"/>
      <c r="AL60" s="664">
        <f t="shared" ref="AL60:AL68" si="85">AI60+AJ60-AK60</f>
        <v>0</v>
      </c>
      <c r="AM60" s="936"/>
      <c r="AN60" s="937"/>
      <c r="AO60" s="664">
        <f t="shared" ref="AO60:AO68" si="86">AL60+AM60-AN60</f>
        <v>0</v>
      </c>
      <c r="AP60" s="936"/>
      <c r="AQ60" s="937"/>
      <c r="AR60" s="664">
        <f t="shared" ref="AR60:AR68" si="87">AO60+AP60-AQ60</f>
        <v>0</v>
      </c>
      <c r="AS60" s="936"/>
      <c r="AT60" s="937"/>
      <c r="AU60" s="664">
        <f t="shared" ref="AU60:AU68" si="88">AR60+AS60-AT60</f>
        <v>0</v>
      </c>
      <c r="AV60" s="936"/>
      <c r="AW60" s="937"/>
      <c r="AX60" s="664">
        <f t="shared" ref="AX60:AX68" si="89">AU60+AV60-AW60</f>
        <v>0</v>
      </c>
      <c r="AY60" s="936"/>
      <c r="AZ60" s="937"/>
      <c r="BA60" s="664">
        <f t="shared" ref="BA60:BA68" si="90">AX60+AY60-AZ60</f>
        <v>0</v>
      </c>
      <c r="BB60" s="936"/>
      <c r="BC60" s="937"/>
      <c r="BD60" s="664">
        <f t="shared" ref="BD60:BD68" si="91">BA60+BB60-BC60</f>
        <v>0</v>
      </c>
      <c r="BE60" s="936"/>
      <c r="BF60" s="937"/>
      <c r="BG60" s="664">
        <f t="shared" ref="BG60:BG68" si="92">BD60+BE60-BF60</f>
        <v>0</v>
      </c>
      <c r="BH60" s="936"/>
      <c r="BI60" s="937"/>
      <c r="BJ60" s="664">
        <f t="shared" ref="BJ60:BJ68" si="93">BG60+BH60-BI60</f>
        <v>0</v>
      </c>
      <c r="BK60" s="936"/>
      <c r="BL60" s="937"/>
      <c r="BM60" s="664">
        <f t="shared" ref="BM60:BM68" si="94">BJ60+BK60-BL60</f>
        <v>0</v>
      </c>
      <c r="BN60" s="936"/>
      <c r="BO60" s="937"/>
      <c r="BP60" s="664">
        <f t="shared" ref="BP60:BP68" si="95">BM60+BN60-BO60</f>
        <v>0</v>
      </c>
      <c r="BQ60" s="936"/>
      <c r="BR60" s="937"/>
      <c r="BS60" s="664">
        <f t="shared" ref="BS60:BS68" si="96">BP60+BQ60-BR60</f>
        <v>0</v>
      </c>
      <c r="BT60" s="936"/>
      <c r="BU60" s="937"/>
      <c r="BV60" s="664">
        <f t="shared" ref="BV60:BV68" si="97">BS60+BT60-BU60</f>
        <v>0</v>
      </c>
      <c r="BW60" s="936"/>
      <c r="BX60" s="937"/>
      <c r="BY60" s="664">
        <f t="shared" ref="BY60:BY68" si="98">BV60+BW60-BX60</f>
        <v>0</v>
      </c>
      <c r="BZ60" s="936"/>
      <c r="CA60" s="937"/>
      <c r="CB60" s="664">
        <f t="shared" ref="CB60:CB68" si="99">BY60+BZ60-CA60</f>
        <v>0</v>
      </c>
      <c r="CC60" s="936"/>
      <c r="CD60" s="937"/>
      <c r="CE60" s="664">
        <f t="shared" ref="CE60:CE68" si="100">CB60+CC60-CD60</f>
        <v>0</v>
      </c>
      <c r="CF60" s="936"/>
      <c r="CG60" s="937"/>
      <c r="CH60" s="664">
        <f t="shared" ref="CH60:CH68" si="101">CE60+CF60-CG60</f>
        <v>0</v>
      </c>
      <c r="CI60" s="936"/>
      <c r="CJ60" s="937"/>
      <c r="CK60" s="664">
        <f t="shared" ref="CK60:CK68" si="102">CH60+CI60-CJ60</f>
        <v>0</v>
      </c>
      <c r="CL60" s="936"/>
      <c r="CM60" s="937"/>
      <c r="CN60" s="664">
        <f t="shared" ref="CN60:CN68" si="103">CK60+CL60-CM60</f>
        <v>0</v>
      </c>
      <c r="CO60" s="936"/>
      <c r="CP60" s="937"/>
      <c r="CQ60" s="664">
        <f t="shared" ref="CQ60:CQ68" si="104">CN60+CO60-CP60</f>
        <v>0</v>
      </c>
      <c r="CR60" s="936"/>
      <c r="CS60" s="937"/>
      <c r="CT60" s="664">
        <f t="shared" ref="CT60:CT68" si="105">CQ60+CR60-CS60</f>
        <v>0</v>
      </c>
      <c r="CU60" s="936"/>
      <c r="CV60" s="937"/>
      <c r="CW60" s="664">
        <f t="shared" ref="CW60:CW68" si="106">CT60+CU60-CV60</f>
        <v>0</v>
      </c>
      <c r="CX60" s="936"/>
      <c r="CY60" s="937"/>
      <c r="CZ60" s="664">
        <f t="shared" ref="CZ60:CZ68" si="107">CW60+CX60-CY60</f>
        <v>0</v>
      </c>
      <c r="DA60" s="937"/>
      <c r="DB60" s="937"/>
      <c r="DC60" s="937"/>
      <c r="DD60" s="937"/>
      <c r="DE60" s="937"/>
      <c r="DF60" s="937"/>
      <c r="DG60" s="937"/>
      <c r="DH60" s="937"/>
      <c r="DI60" s="937"/>
      <c r="DJ60" s="937"/>
      <c r="DK60" s="937"/>
      <c r="DL60" s="937"/>
      <c r="DM60" s="937"/>
      <c r="DN60" s="937"/>
      <c r="DO60" s="937"/>
      <c r="DP60" s="937"/>
      <c r="DQ60" s="937"/>
      <c r="DR60" s="937"/>
      <c r="DS60" s="937"/>
      <c r="DT60" s="937"/>
    </row>
    <row r="61" spans="1:124" ht="15.75" hidden="1" customHeight="1" x14ac:dyDescent="0.35">
      <c r="A61" s="938" t="s">
        <v>476</v>
      </c>
      <c r="B61" s="934"/>
      <c r="C61" s="935"/>
      <c r="D61" s="666">
        <f t="shared" si="74"/>
        <v>0</v>
      </c>
      <c r="E61" s="5"/>
      <c r="F61" s="936"/>
      <c r="G61" s="937"/>
      <c r="H61" s="667">
        <f t="shared" si="75"/>
        <v>0</v>
      </c>
      <c r="I61" s="936"/>
      <c r="J61" s="937"/>
      <c r="K61" s="667">
        <f t="shared" si="76"/>
        <v>0</v>
      </c>
      <c r="L61" s="936"/>
      <c r="M61" s="937"/>
      <c r="N61" s="667">
        <f t="shared" si="77"/>
        <v>0</v>
      </c>
      <c r="O61" s="936"/>
      <c r="P61" s="937"/>
      <c r="Q61" s="667">
        <f t="shared" si="78"/>
        <v>0</v>
      </c>
      <c r="R61" s="936"/>
      <c r="S61" s="937"/>
      <c r="T61" s="667">
        <f t="shared" si="79"/>
        <v>0</v>
      </c>
      <c r="U61" s="936"/>
      <c r="V61" s="937"/>
      <c r="W61" s="667">
        <f t="shared" si="80"/>
        <v>0</v>
      </c>
      <c r="X61" s="936"/>
      <c r="Y61" s="937"/>
      <c r="Z61" s="667">
        <f t="shared" si="81"/>
        <v>0</v>
      </c>
      <c r="AA61" s="936"/>
      <c r="AB61" s="937"/>
      <c r="AC61" s="667">
        <f t="shared" si="82"/>
        <v>0</v>
      </c>
      <c r="AD61" s="936"/>
      <c r="AE61" s="937"/>
      <c r="AF61" s="667">
        <f t="shared" si="83"/>
        <v>0</v>
      </c>
      <c r="AG61" s="936"/>
      <c r="AH61" s="937"/>
      <c r="AI61" s="667">
        <f t="shared" si="84"/>
        <v>0</v>
      </c>
      <c r="AJ61" s="936"/>
      <c r="AK61" s="937"/>
      <c r="AL61" s="667">
        <f t="shared" si="85"/>
        <v>0</v>
      </c>
      <c r="AM61" s="936"/>
      <c r="AN61" s="937"/>
      <c r="AO61" s="667">
        <f t="shared" si="86"/>
        <v>0</v>
      </c>
      <c r="AP61" s="936"/>
      <c r="AQ61" s="937"/>
      <c r="AR61" s="667">
        <f t="shared" si="87"/>
        <v>0</v>
      </c>
      <c r="AS61" s="936"/>
      <c r="AT61" s="937"/>
      <c r="AU61" s="667">
        <f t="shared" si="88"/>
        <v>0</v>
      </c>
      <c r="AV61" s="936"/>
      <c r="AW61" s="937"/>
      <c r="AX61" s="667">
        <f t="shared" si="89"/>
        <v>0</v>
      </c>
      <c r="AY61" s="936"/>
      <c r="AZ61" s="937"/>
      <c r="BA61" s="667">
        <f t="shared" si="90"/>
        <v>0</v>
      </c>
      <c r="BB61" s="936"/>
      <c r="BC61" s="937"/>
      <c r="BD61" s="667">
        <f t="shared" si="91"/>
        <v>0</v>
      </c>
      <c r="BE61" s="936"/>
      <c r="BF61" s="937"/>
      <c r="BG61" s="667">
        <f t="shared" si="92"/>
        <v>0</v>
      </c>
      <c r="BH61" s="936"/>
      <c r="BI61" s="937"/>
      <c r="BJ61" s="667">
        <f t="shared" si="93"/>
        <v>0</v>
      </c>
      <c r="BK61" s="936"/>
      <c r="BL61" s="937"/>
      <c r="BM61" s="667">
        <f t="shared" si="94"/>
        <v>0</v>
      </c>
      <c r="BN61" s="936"/>
      <c r="BO61" s="937"/>
      <c r="BP61" s="667">
        <f t="shared" si="95"/>
        <v>0</v>
      </c>
      <c r="BQ61" s="936"/>
      <c r="BR61" s="937"/>
      <c r="BS61" s="667">
        <f t="shared" si="96"/>
        <v>0</v>
      </c>
      <c r="BT61" s="936"/>
      <c r="BU61" s="937"/>
      <c r="BV61" s="667">
        <f t="shared" si="97"/>
        <v>0</v>
      </c>
      <c r="BW61" s="936"/>
      <c r="BX61" s="937"/>
      <c r="BY61" s="667">
        <f t="shared" si="98"/>
        <v>0</v>
      </c>
      <c r="BZ61" s="936"/>
      <c r="CA61" s="937"/>
      <c r="CB61" s="667">
        <f t="shared" si="99"/>
        <v>0</v>
      </c>
      <c r="CC61" s="936"/>
      <c r="CD61" s="937"/>
      <c r="CE61" s="667">
        <f t="shared" si="100"/>
        <v>0</v>
      </c>
      <c r="CF61" s="936"/>
      <c r="CG61" s="937"/>
      <c r="CH61" s="667">
        <f t="shared" si="101"/>
        <v>0</v>
      </c>
      <c r="CI61" s="936"/>
      <c r="CJ61" s="937"/>
      <c r="CK61" s="667">
        <f t="shared" si="102"/>
        <v>0</v>
      </c>
      <c r="CL61" s="936"/>
      <c r="CM61" s="937"/>
      <c r="CN61" s="667">
        <f t="shared" si="103"/>
        <v>0</v>
      </c>
      <c r="CO61" s="936"/>
      <c r="CP61" s="937"/>
      <c r="CQ61" s="667">
        <f t="shared" si="104"/>
        <v>0</v>
      </c>
      <c r="CR61" s="936"/>
      <c r="CS61" s="937"/>
      <c r="CT61" s="667">
        <f t="shared" si="105"/>
        <v>0</v>
      </c>
      <c r="CU61" s="936"/>
      <c r="CV61" s="937"/>
      <c r="CW61" s="667">
        <f t="shared" si="106"/>
        <v>0</v>
      </c>
      <c r="CX61" s="936"/>
      <c r="CY61" s="937"/>
      <c r="CZ61" s="667">
        <f t="shared" si="107"/>
        <v>0</v>
      </c>
      <c r="DA61" s="937"/>
      <c r="DB61" s="937"/>
      <c r="DC61" s="937"/>
      <c r="DD61" s="937"/>
      <c r="DE61" s="937"/>
      <c r="DF61" s="937"/>
      <c r="DG61" s="937"/>
      <c r="DH61" s="937"/>
      <c r="DI61" s="937"/>
      <c r="DJ61" s="937"/>
      <c r="DK61" s="937"/>
      <c r="DL61" s="937"/>
      <c r="DM61" s="937"/>
      <c r="DN61" s="937"/>
      <c r="DO61" s="937"/>
      <c r="DP61" s="937"/>
      <c r="DQ61" s="937"/>
      <c r="DR61" s="937"/>
      <c r="DS61" s="937"/>
      <c r="DT61" s="937"/>
    </row>
    <row r="62" spans="1:124" ht="15.75" hidden="1" customHeight="1" x14ac:dyDescent="0.5">
      <c r="A62" s="668">
        <f>D68</f>
        <v>0</v>
      </c>
      <c r="B62" s="934"/>
      <c r="C62" s="935"/>
      <c r="D62" s="666">
        <f t="shared" si="74"/>
        <v>0</v>
      </c>
      <c r="E62" s="5"/>
      <c r="F62" s="936"/>
      <c r="G62" s="937"/>
      <c r="H62" s="667">
        <f t="shared" si="75"/>
        <v>0</v>
      </c>
      <c r="I62" s="936"/>
      <c r="J62" s="937"/>
      <c r="K62" s="667">
        <f t="shared" si="76"/>
        <v>0</v>
      </c>
      <c r="L62" s="936"/>
      <c r="M62" s="937"/>
      <c r="N62" s="667">
        <f t="shared" si="77"/>
        <v>0</v>
      </c>
      <c r="O62" s="936"/>
      <c r="P62" s="937"/>
      <c r="Q62" s="667">
        <f t="shared" si="78"/>
        <v>0</v>
      </c>
      <c r="R62" s="936"/>
      <c r="S62" s="937"/>
      <c r="T62" s="667">
        <f t="shared" si="79"/>
        <v>0</v>
      </c>
      <c r="U62" s="936"/>
      <c r="V62" s="937"/>
      <c r="W62" s="667">
        <f t="shared" si="80"/>
        <v>0</v>
      </c>
      <c r="X62" s="936"/>
      <c r="Y62" s="937"/>
      <c r="Z62" s="667">
        <f t="shared" si="81"/>
        <v>0</v>
      </c>
      <c r="AA62" s="936"/>
      <c r="AB62" s="937"/>
      <c r="AC62" s="667">
        <f t="shared" si="82"/>
        <v>0</v>
      </c>
      <c r="AD62" s="936"/>
      <c r="AE62" s="937"/>
      <c r="AF62" s="667">
        <f t="shared" si="83"/>
        <v>0</v>
      </c>
      <c r="AG62" s="936"/>
      <c r="AH62" s="937"/>
      <c r="AI62" s="667">
        <f t="shared" si="84"/>
        <v>0</v>
      </c>
      <c r="AJ62" s="936"/>
      <c r="AK62" s="937"/>
      <c r="AL62" s="667">
        <f t="shared" si="85"/>
        <v>0</v>
      </c>
      <c r="AM62" s="936"/>
      <c r="AN62" s="937"/>
      <c r="AO62" s="667">
        <f t="shared" si="86"/>
        <v>0</v>
      </c>
      <c r="AP62" s="936"/>
      <c r="AQ62" s="937"/>
      <c r="AR62" s="667">
        <f t="shared" si="87"/>
        <v>0</v>
      </c>
      <c r="AS62" s="936"/>
      <c r="AT62" s="937"/>
      <c r="AU62" s="667">
        <f t="shared" si="88"/>
        <v>0</v>
      </c>
      <c r="AV62" s="936"/>
      <c r="AW62" s="937"/>
      <c r="AX62" s="667">
        <f t="shared" si="89"/>
        <v>0</v>
      </c>
      <c r="AY62" s="936"/>
      <c r="AZ62" s="937"/>
      <c r="BA62" s="667">
        <f t="shared" si="90"/>
        <v>0</v>
      </c>
      <c r="BB62" s="936"/>
      <c r="BC62" s="937"/>
      <c r="BD62" s="667">
        <f t="shared" si="91"/>
        <v>0</v>
      </c>
      <c r="BE62" s="936"/>
      <c r="BF62" s="937"/>
      <c r="BG62" s="667">
        <f t="shared" si="92"/>
        <v>0</v>
      </c>
      <c r="BH62" s="936"/>
      <c r="BI62" s="937"/>
      <c r="BJ62" s="667">
        <f t="shared" si="93"/>
        <v>0</v>
      </c>
      <c r="BK62" s="936"/>
      <c r="BL62" s="937"/>
      <c r="BM62" s="667">
        <f t="shared" si="94"/>
        <v>0</v>
      </c>
      <c r="BN62" s="936"/>
      <c r="BO62" s="937"/>
      <c r="BP62" s="667">
        <f t="shared" si="95"/>
        <v>0</v>
      </c>
      <c r="BQ62" s="936"/>
      <c r="BR62" s="937"/>
      <c r="BS62" s="667">
        <f t="shared" si="96"/>
        <v>0</v>
      </c>
      <c r="BT62" s="936"/>
      <c r="BU62" s="937"/>
      <c r="BV62" s="667">
        <f t="shared" si="97"/>
        <v>0</v>
      </c>
      <c r="BW62" s="936"/>
      <c r="BX62" s="937"/>
      <c r="BY62" s="667">
        <f t="shared" si="98"/>
        <v>0</v>
      </c>
      <c r="BZ62" s="936"/>
      <c r="CA62" s="937"/>
      <c r="CB62" s="667">
        <f t="shared" si="99"/>
        <v>0</v>
      </c>
      <c r="CC62" s="936"/>
      <c r="CD62" s="937"/>
      <c r="CE62" s="667">
        <f t="shared" si="100"/>
        <v>0</v>
      </c>
      <c r="CF62" s="936"/>
      <c r="CG62" s="937"/>
      <c r="CH62" s="667">
        <f t="shared" si="101"/>
        <v>0</v>
      </c>
      <c r="CI62" s="936"/>
      <c r="CJ62" s="937"/>
      <c r="CK62" s="667">
        <f t="shared" si="102"/>
        <v>0</v>
      </c>
      <c r="CL62" s="936"/>
      <c r="CM62" s="937"/>
      <c r="CN62" s="667">
        <f t="shared" si="103"/>
        <v>0</v>
      </c>
      <c r="CO62" s="936"/>
      <c r="CP62" s="937"/>
      <c r="CQ62" s="667">
        <f t="shared" si="104"/>
        <v>0</v>
      </c>
      <c r="CR62" s="936"/>
      <c r="CS62" s="937"/>
      <c r="CT62" s="667">
        <f t="shared" si="105"/>
        <v>0</v>
      </c>
      <c r="CU62" s="936"/>
      <c r="CV62" s="937"/>
      <c r="CW62" s="667">
        <f t="shared" si="106"/>
        <v>0</v>
      </c>
      <c r="CX62" s="936"/>
      <c r="CY62" s="937"/>
      <c r="CZ62" s="667">
        <f t="shared" si="107"/>
        <v>0</v>
      </c>
      <c r="DA62" s="937"/>
      <c r="DB62" s="937"/>
      <c r="DC62" s="937"/>
      <c r="DD62" s="937"/>
      <c r="DE62" s="937"/>
      <c r="DF62" s="937"/>
      <c r="DG62" s="937"/>
      <c r="DH62" s="937"/>
      <c r="DI62" s="937"/>
      <c r="DJ62" s="937"/>
      <c r="DK62" s="937"/>
      <c r="DL62" s="937"/>
      <c r="DM62" s="937"/>
      <c r="DN62" s="937"/>
      <c r="DO62" s="937"/>
      <c r="DP62" s="937"/>
      <c r="DQ62" s="937"/>
      <c r="DR62" s="937"/>
      <c r="DS62" s="937"/>
      <c r="DT62" s="937"/>
    </row>
    <row r="63" spans="1:124" ht="15.75" hidden="1" customHeight="1" x14ac:dyDescent="0.35">
      <c r="A63" s="933"/>
      <c r="B63" s="934"/>
      <c r="C63" s="935"/>
      <c r="D63" s="666">
        <f t="shared" si="74"/>
        <v>0</v>
      </c>
      <c r="E63" s="5"/>
      <c r="F63" s="936"/>
      <c r="G63" s="937"/>
      <c r="H63" s="667">
        <f t="shared" si="75"/>
        <v>0</v>
      </c>
      <c r="I63" s="936"/>
      <c r="J63" s="937"/>
      <c r="K63" s="667">
        <f t="shared" si="76"/>
        <v>0</v>
      </c>
      <c r="L63" s="936"/>
      <c r="M63" s="937"/>
      <c r="N63" s="667">
        <f t="shared" si="77"/>
        <v>0</v>
      </c>
      <c r="O63" s="936"/>
      <c r="P63" s="937"/>
      <c r="Q63" s="667">
        <f t="shared" si="78"/>
        <v>0</v>
      </c>
      <c r="R63" s="936"/>
      <c r="S63" s="937"/>
      <c r="T63" s="667">
        <f t="shared" si="79"/>
        <v>0</v>
      </c>
      <c r="U63" s="936"/>
      <c r="V63" s="937"/>
      <c r="W63" s="667">
        <f t="shared" si="80"/>
        <v>0</v>
      </c>
      <c r="X63" s="936"/>
      <c r="Y63" s="937"/>
      <c r="Z63" s="667">
        <f t="shared" si="81"/>
        <v>0</v>
      </c>
      <c r="AA63" s="936"/>
      <c r="AB63" s="937"/>
      <c r="AC63" s="667">
        <f t="shared" si="82"/>
        <v>0</v>
      </c>
      <c r="AD63" s="936"/>
      <c r="AE63" s="937"/>
      <c r="AF63" s="667">
        <f t="shared" si="83"/>
        <v>0</v>
      </c>
      <c r="AG63" s="936"/>
      <c r="AH63" s="937"/>
      <c r="AI63" s="667">
        <f t="shared" si="84"/>
        <v>0</v>
      </c>
      <c r="AJ63" s="936"/>
      <c r="AK63" s="937"/>
      <c r="AL63" s="667">
        <f t="shared" si="85"/>
        <v>0</v>
      </c>
      <c r="AM63" s="936"/>
      <c r="AN63" s="937"/>
      <c r="AO63" s="667">
        <f t="shared" si="86"/>
        <v>0</v>
      </c>
      <c r="AP63" s="936"/>
      <c r="AQ63" s="937"/>
      <c r="AR63" s="667">
        <f t="shared" si="87"/>
        <v>0</v>
      </c>
      <c r="AS63" s="936"/>
      <c r="AT63" s="937"/>
      <c r="AU63" s="667">
        <f t="shared" si="88"/>
        <v>0</v>
      </c>
      <c r="AV63" s="936"/>
      <c r="AW63" s="937"/>
      <c r="AX63" s="667">
        <f t="shared" si="89"/>
        <v>0</v>
      </c>
      <c r="AY63" s="936"/>
      <c r="AZ63" s="937"/>
      <c r="BA63" s="667">
        <f t="shared" si="90"/>
        <v>0</v>
      </c>
      <c r="BB63" s="936"/>
      <c r="BC63" s="937"/>
      <c r="BD63" s="667">
        <f t="shared" si="91"/>
        <v>0</v>
      </c>
      <c r="BE63" s="936"/>
      <c r="BF63" s="937"/>
      <c r="BG63" s="667">
        <f t="shared" si="92"/>
        <v>0</v>
      </c>
      <c r="BH63" s="936"/>
      <c r="BI63" s="937"/>
      <c r="BJ63" s="667">
        <f t="shared" si="93"/>
        <v>0</v>
      </c>
      <c r="BK63" s="936"/>
      <c r="BL63" s="937"/>
      <c r="BM63" s="667">
        <f t="shared" si="94"/>
        <v>0</v>
      </c>
      <c r="BN63" s="936"/>
      <c r="BO63" s="937"/>
      <c r="BP63" s="667">
        <f t="shared" si="95"/>
        <v>0</v>
      </c>
      <c r="BQ63" s="936"/>
      <c r="BR63" s="937"/>
      <c r="BS63" s="667">
        <f t="shared" si="96"/>
        <v>0</v>
      </c>
      <c r="BT63" s="936"/>
      <c r="BU63" s="937"/>
      <c r="BV63" s="667">
        <f t="shared" si="97"/>
        <v>0</v>
      </c>
      <c r="BW63" s="936"/>
      <c r="BX63" s="937"/>
      <c r="BY63" s="667">
        <f t="shared" si="98"/>
        <v>0</v>
      </c>
      <c r="BZ63" s="936"/>
      <c r="CA63" s="937"/>
      <c r="CB63" s="667">
        <f t="shared" si="99"/>
        <v>0</v>
      </c>
      <c r="CC63" s="936"/>
      <c r="CD63" s="937"/>
      <c r="CE63" s="667">
        <f t="shared" si="100"/>
        <v>0</v>
      </c>
      <c r="CF63" s="936"/>
      <c r="CG63" s="937"/>
      <c r="CH63" s="667">
        <f t="shared" si="101"/>
        <v>0</v>
      </c>
      <c r="CI63" s="936"/>
      <c r="CJ63" s="937"/>
      <c r="CK63" s="667">
        <f t="shared" si="102"/>
        <v>0</v>
      </c>
      <c r="CL63" s="936"/>
      <c r="CM63" s="937"/>
      <c r="CN63" s="667">
        <f t="shared" si="103"/>
        <v>0</v>
      </c>
      <c r="CO63" s="936"/>
      <c r="CP63" s="937"/>
      <c r="CQ63" s="667">
        <f t="shared" si="104"/>
        <v>0</v>
      </c>
      <c r="CR63" s="936"/>
      <c r="CS63" s="937"/>
      <c r="CT63" s="667">
        <f t="shared" si="105"/>
        <v>0</v>
      </c>
      <c r="CU63" s="936"/>
      <c r="CV63" s="937"/>
      <c r="CW63" s="667">
        <f t="shared" si="106"/>
        <v>0</v>
      </c>
      <c r="CX63" s="936"/>
      <c r="CY63" s="937"/>
      <c r="CZ63" s="667">
        <f t="shared" si="107"/>
        <v>0</v>
      </c>
      <c r="DA63" s="937"/>
      <c r="DB63" s="937"/>
      <c r="DC63" s="937"/>
      <c r="DD63" s="937"/>
      <c r="DE63" s="937"/>
      <c r="DF63" s="937"/>
      <c r="DG63" s="937"/>
      <c r="DH63" s="937"/>
      <c r="DI63" s="937"/>
      <c r="DJ63" s="937"/>
      <c r="DK63" s="937"/>
      <c r="DL63" s="937"/>
      <c r="DM63" s="937"/>
      <c r="DN63" s="937"/>
      <c r="DO63" s="937"/>
      <c r="DP63" s="937"/>
      <c r="DQ63" s="937"/>
      <c r="DR63" s="937"/>
      <c r="DS63" s="937"/>
      <c r="DT63" s="937"/>
    </row>
    <row r="64" spans="1:124" ht="15.75" hidden="1" customHeight="1" x14ac:dyDescent="0.35">
      <c r="A64" s="933"/>
      <c r="B64" s="934"/>
      <c r="C64" s="935"/>
      <c r="D64" s="666">
        <f t="shared" si="74"/>
        <v>0</v>
      </c>
      <c r="E64" s="5"/>
      <c r="F64" s="936"/>
      <c r="G64" s="937"/>
      <c r="H64" s="667">
        <f t="shared" si="75"/>
        <v>0</v>
      </c>
      <c r="I64" s="936"/>
      <c r="J64" s="937"/>
      <c r="K64" s="667">
        <f t="shared" si="76"/>
        <v>0</v>
      </c>
      <c r="L64" s="936"/>
      <c r="M64" s="937"/>
      <c r="N64" s="667">
        <f t="shared" si="77"/>
        <v>0</v>
      </c>
      <c r="O64" s="936"/>
      <c r="P64" s="937"/>
      <c r="Q64" s="667">
        <f t="shared" si="78"/>
        <v>0</v>
      </c>
      <c r="R64" s="936"/>
      <c r="S64" s="937"/>
      <c r="T64" s="667">
        <f t="shared" si="79"/>
        <v>0</v>
      </c>
      <c r="U64" s="936"/>
      <c r="V64" s="937"/>
      <c r="W64" s="667">
        <f t="shared" si="80"/>
        <v>0</v>
      </c>
      <c r="X64" s="936"/>
      <c r="Y64" s="937"/>
      <c r="Z64" s="667">
        <f t="shared" si="81"/>
        <v>0</v>
      </c>
      <c r="AA64" s="936"/>
      <c r="AB64" s="937"/>
      <c r="AC64" s="667">
        <f t="shared" si="82"/>
        <v>0</v>
      </c>
      <c r="AD64" s="936"/>
      <c r="AE64" s="937"/>
      <c r="AF64" s="667">
        <f t="shared" si="83"/>
        <v>0</v>
      </c>
      <c r="AG64" s="936"/>
      <c r="AH64" s="937"/>
      <c r="AI64" s="667">
        <f t="shared" si="84"/>
        <v>0</v>
      </c>
      <c r="AJ64" s="936"/>
      <c r="AK64" s="937"/>
      <c r="AL64" s="667">
        <f t="shared" si="85"/>
        <v>0</v>
      </c>
      <c r="AM64" s="936"/>
      <c r="AN64" s="937"/>
      <c r="AO64" s="667">
        <f t="shared" si="86"/>
        <v>0</v>
      </c>
      <c r="AP64" s="936"/>
      <c r="AQ64" s="937"/>
      <c r="AR64" s="667">
        <f t="shared" si="87"/>
        <v>0</v>
      </c>
      <c r="AS64" s="936"/>
      <c r="AT64" s="937"/>
      <c r="AU64" s="667">
        <f t="shared" si="88"/>
        <v>0</v>
      </c>
      <c r="AV64" s="936"/>
      <c r="AW64" s="937"/>
      <c r="AX64" s="667">
        <f t="shared" si="89"/>
        <v>0</v>
      </c>
      <c r="AY64" s="936"/>
      <c r="AZ64" s="937"/>
      <c r="BA64" s="667">
        <f t="shared" si="90"/>
        <v>0</v>
      </c>
      <c r="BB64" s="936"/>
      <c r="BC64" s="937"/>
      <c r="BD64" s="667">
        <f t="shared" si="91"/>
        <v>0</v>
      </c>
      <c r="BE64" s="936"/>
      <c r="BF64" s="937"/>
      <c r="BG64" s="667">
        <f t="shared" si="92"/>
        <v>0</v>
      </c>
      <c r="BH64" s="936"/>
      <c r="BI64" s="937"/>
      <c r="BJ64" s="667">
        <f t="shared" si="93"/>
        <v>0</v>
      </c>
      <c r="BK64" s="936"/>
      <c r="BL64" s="937"/>
      <c r="BM64" s="667">
        <f t="shared" si="94"/>
        <v>0</v>
      </c>
      <c r="BN64" s="936"/>
      <c r="BO64" s="937"/>
      <c r="BP64" s="667">
        <f t="shared" si="95"/>
        <v>0</v>
      </c>
      <c r="BQ64" s="936"/>
      <c r="BR64" s="937"/>
      <c r="BS64" s="667">
        <f t="shared" si="96"/>
        <v>0</v>
      </c>
      <c r="BT64" s="936"/>
      <c r="BU64" s="937"/>
      <c r="BV64" s="667">
        <f t="shared" si="97"/>
        <v>0</v>
      </c>
      <c r="BW64" s="936"/>
      <c r="BX64" s="937"/>
      <c r="BY64" s="667">
        <f t="shared" si="98"/>
        <v>0</v>
      </c>
      <c r="BZ64" s="936"/>
      <c r="CA64" s="937"/>
      <c r="CB64" s="667">
        <f t="shared" si="99"/>
        <v>0</v>
      </c>
      <c r="CC64" s="936"/>
      <c r="CD64" s="937"/>
      <c r="CE64" s="667">
        <f t="shared" si="100"/>
        <v>0</v>
      </c>
      <c r="CF64" s="936"/>
      <c r="CG64" s="937"/>
      <c r="CH64" s="667">
        <f t="shared" si="101"/>
        <v>0</v>
      </c>
      <c r="CI64" s="936"/>
      <c r="CJ64" s="937"/>
      <c r="CK64" s="667">
        <f t="shared" si="102"/>
        <v>0</v>
      </c>
      <c r="CL64" s="936"/>
      <c r="CM64" s="937"/>
      <c r="CN64" s="667">
        <f t="shared" si="103"/>
        <v>0</v>
      </c>
      <c r="CO64" s="936"/>
      <c r="CP64" s="937"/>
      <c r="CQ64" s="667">
        <f t="shared" si="104"/>
        <v>0</v>
      </c>
      <c r="CR64" s="936"/>
      <c r="CS64" s="937"/>
      <c r="CT64" s="667">
        <f t="shared" si="105"/>
        <v>0</v>
      </c>
      <c r="CU64" s="936"/>
      <c r="CV64" s="937"/>
      <c r="CW64" s="667">
        <f t="shared" si="106"/>
        <v>0</v>
      </c>
      <c r="CX64" s="936"/>
      <c r="CY64" s="937"/>
      <c r="CZ64" s="667">
        <f t="shared" si="107"/>
        <v>0</v>
      </c>
      <c r="DA64" s="937"/>
      <c r="DB64" s="937"/>
      <c r="DC64" s="937"/>
      <c r="DD64" s="937"/>
      <c r="DE64" s="937"/>
      <c r="DF64" s="937"/>
      <c r="DG64" s="937"/>
      <c r="DH64" s="937"/>
      <c r="DI64" s="937"/>
      <c r="DJ64" s="937"/>
      <c r="DK64" s="937"/>
      <c r="DL64" s="937"/>
      <c r="DM64" s="937"/>
      <c r="DN64" s="937"/>
      <c r="DO64" s="937"/>
      <c r="DP64" s="937"/>
      <c r="DQ64" s="937"/>
      <c r="DR64" s="937"/>
      <c r="DS64" s="937"/>
      <c r="DT64" s="937"/>
    </row>
    <row r="65" spans="1:124" ht="15.75" hidden="1" customHeight="1" x14ac:dyDescent="0.35">
      <c r="A65" s="933"/>
      <c r="B65" s="934"/>
      <c r="C65" s="935"/>
      <c r="D65" s="666">
        <f t="shared" si="74"/>
        <v>0</v>
      </c>
      <c r="E65" s="5"/>
      <c r="F65" s="936"/>
      <c r="G65" s="937"/>
      <c r="H65" s="667">
        <f t="shared" si="75"/>
        <v>0</v>
      </c>
      <c r="I65" s="936"/>
      <c r="J65" s="937"/>
      <c r="K65" s="667">
        <f t="shared" si="76"/>
        <v>0</v>
      </c>
      <c r="L65" s="936"/>
      <c r="M65" s="937"/>
      <c r="N65" s="667">
        <f t="shared" si="77"/>
        <v>0</v>
      </c>
      <c r="O65" s="936"/>
      <c r="P65" s="937"/>
      <c r="Q65" s="667">
        <f t="shared" si="78"/>
        <v>0</v>
      </c>
      <c r="R65" s="936"/>
      <c r="S65" s="937"/>
      <c r="T65" s="667">
        <f t="shared" si="79"/>
        <v>0</v>
      </c>
      <c r="U65" s="936"/>
      <c r="V65" s="937"/>
      <c r="W65" s="667">
        <f t="shared" si="80"/>
        <v>0</v>
      </c>
      <c r="X65" s="936"/>
      <c r="Y65" s="937"/>
      <c r="Z65" s="667">
        <f t="shared" si="81"/>
        <v>0</v>
      </c>
      <c r="AA65" s="936"/>
      <c r="AB65" s="937"/>
      <c r="AC65" s="667">
        <f t="shared" si="82"/>
        <v>0</v>
      </c>
      <c r="AD65" s="936"/>
      <c r="AE65" s="937"/>
      <c r="AF65" s="667">
        <f t="shared" si="83"/>
        <v>0</v>
      </c>
      <c r="AG65" s="936"/>
      <c r="AH65" s="937"/>
      <c r="AI65" s="667">
        <f t="shared" si="84"/>
        <v>0</v>
      </c>
      <c r="AJ65" s="936"/>
      <c r="AK65" s="937"/>
      <c r="AL65" s="667">
        <f t="shared" si="85"/>
        <v>0</v>
      </c>
      <c r="AM65" s="936"/>
      <c r="AN65" s="937"/>
      <c r="AO65" s="667">
        <f t="shared" si="86"/>
        <v>0</v>
      </c>
      <c r="AP65" s="936"/>
      <c r="AQ65" s="937"/>
      <c r="AR65" s="667">
        <f t="shared" si="87"/>
        <v>0</v>
      </c>
      <c r="AS65" s="936"/>
      <c r="AT65" s="937"/>
      <c r="AU65" s="667">
        <f t="shared" si="88"/>
        <v>0</v>
      </c>
      <c r="AV65" s="936"/>
      <c r="AW65" s="937"/>
      <c r="AX65" s="667">
        <f t="shared" si="89"/>
        <v>0</v>
      </c>
      <c r="AY65" s="936"/>
      <c r="AZ65" s="937"/>
      <c r="BA65" s="667">
        <f t="shared" si="90"/>
        <v>0</v>
      </c>
      <c r="BB65" s="936"/>
      <c r="BC65" s="937"/>
      <c r="BD65" s="667">
        <f t="shared" si="91"/>
        <v>0</v>
      </c>
      <c r="BE65" s="936"/>
      <c r="BF65" s="937"/>
      <c r="BG65" s="667">
        <f t="shared" si="92"/>
        <v>0</v>
      </c>
      <c r="BH65" s="936"/>
      <c r="BI65" s="937"/>
      <c r="BJ65" s="667">
        <f t="shared" si="93"/>
        <v>0</v>
      </c>
      <c r="BK65" s="936"/>
      <c r="BL65" s="937"/>
      <c r="BM65" s="667">
        <f t="shared" si="94"/>
        <v>0</v>
      </c>
      <c r="BN65" s="936"/>
      <c r="BO65" s="937"/>
      <c r="BP65" s="667">
        <f t="shared" si="95"/>
        <v>0</v>
      </c>
      <c r="BQ65" s="936"/>
      <c r="BR65" s="937"/>
      <c r="BS65" s="667">
        <f t="shared" si="96"/>
        <v>0</v>
      </c>
      <c r="BT65" s="936"/>
      <c r="BU65" s="937"/>
      <c r="BV65" s="667">
        <f t="shared" si="97"/>
        <v>0</v>
      </c>
      <c r="BW65" s="936"/>
      <c r="BX65" s="937"/>
      <c r="BY65" s="667">
        <f t="shared" si="98"/>
        <v>0</v>
      </c>
      <c r="BZ65" s="936"/>
      <c r="CA65" s="937"/>
      <c r="CB65" s="667">
        <f t="shared" si="99"/>
        <v>0</v>
      </c>
      <c r="CC65" s="936"/>
      <c r="CD65" s="937"/>
      <c r="CE65" s="667">
        <f t="shared" si="100"/>
        <v>0</v>
      </c>
      <c r="CF65" s="936"/>
      <c r="CG65" s="937"/>
      <c r="CH65" s="667">
        <f t="shared" si="101"/>
        <v>0</v>
      </c>
      <c r="CI65" s="936"/>
      <c r="CJ65" s="937"/>
      <c r="CK65" s="667">
        <f t="shared" si="102"/>
        <v>0</v>
      </c>
      <c r="CL65" s="936"/>
      <c r="CM65" s="937"/>
      <c r="CN65" s="667">
        <f t="shared" si="103"/>
        <v>0</v>
      </c>
      <c r="CO65" s="936"/>
      <c r="CP65" s="937"/>
      <c r="CQ65" s="667">
        <f t="shared" si="104"/>
        <v>0</v>
      </c>
      <c r="CR65" s="936"/>
      <c r="CS65" s="937"/>
      <c r="CT65" s="667">
        <f t="shared" si="105"/>
        <v>0</v>
      </c>
      <c r="CU65" s="936"/>
      <c r="CV65" s="937"/>
      <c r="CW65" s="667">
        <f t="shared" si="106"/>
        <v>0</v>
      </c>
      <c r="CX65" s="936"/>
      <c r="CY65" s="937"/>
      <c r="CZ65" s="667">
        <f t="shared" si="107"/>
        <v>0</v>
      </c>
      <c r="DA65" s="937"/>
      <c r="DB65" s="937"/>
      <c r="DC65" s="937"/>
      <c r="DD65" s="937"/>
      <c r="DE65" s="937"/>
      <c r="DF65" s="937"/>
      <c r="DG65" s="937"/>
      <c r="DH65" s="937"/>
      <c r="DI65" s="937"/>
      <c r="DJ65" s="937"/>
      <c r="DK65" s="937"/>
      <c r="DL65" s="937"/>
      <c r="DM65" s="937"/>
      <c r="DN65" s="937"/>
      <c r="DO65" s="937"/>
      <c r="DP65" s="937"/>
      <c r="DQ65" s="937"/>
      <c r="DR65" s="937"/>
      <c r="DS65" s="937"/>
      <c r="DT65" s="937"/>
    </row>
    <row r="66" spans="1:124" ht="15.75" hidden="1" customHeight="1" x14ac:dyDescent="0.35">
      <c r="A66" s="933"/>
      <c r="B66" s="934"/>
      <c r="C66" s="935"/>
      <c r="D66" s="666">
        <f t="shared" si="74"/>
        <v>0</v>
      </c>
      <c r="E66" s="5"/>
      <c r="F66" s="936"/>
      <c r="G66" s="937"/>
      <c r="H66" s="667">
        <f t="shared" si="75"/>
        <v>0</v>
      </c>
      <c r="I66" s="936"/>
      <c r="J66" s="937"/>
      <c r="K66" s="667">
        <f t="shared" si="76"/>
        <v>0</v>
      </c>
      <c r="L66" s="936"/>
      <c r="M66" s="937"/>
      <c r="N66" s="667">
        <f t="shared" si="77"/>
        <v>0</v>
      </c>
      <c r="O66" s="936"/>
      <c r="P66" s="937"/>
      <c r="Q66" s="667">
        <f t="shared" si="78"/>
        <v>0</v>
      </c>
      <c r="R66" s="936"/>
      <c r="S66" s="937"/>
      <c r="T66" s="667">
        <f t="shared" si="79"/>
        <v>0</v>
      </c>
      <c r="U66" s="936"/>
      <c r="V66" s="937"/>
      <c r="W66" s="667">
        <f t="shared" si="80"/>
        <v>0</v>
      </c>
      <c r="X66" s="936"/>
      <c r="Y66" s="937"/>
      <c r="Z66" s="667">
        <f t="shared" si="81"/>
        <v>0</v>
      </c>
      <c r="AA66" s="936"/>
      <c r="AB66" s="937"/>
      <c r="AC66" s="667">
        <f t="shared" si="82"/>
        <v>0</v>
      </c>
      <c r="AD66" s="936"/>
      <c r="AE66" s="937"/>
      <c r="AF66" s="667">
        <f t="shared" si="83"/>
        <v>0</v>
      </c>
      <c r="AG66" s="936"/>
      <c r="AH66" s="937"/>
      <c r="AI66" s="667">
        <f t="shared" si="84"/>
        <v>0</v>
      </c>
      <c r="AJ66" s="936"/>
      <c r="AK66" s="937"/>
      <c r="AL66" s="667">
        <f t="shared" si="85"/>
        <v>0</v>
      </c>
      <c r="AM66" s="936"/>
      <c r="AN66" s="937"/>
      <c r="AO66" s="667">
        <f t="shared" si="86"/>
        <v>0</v>
      </c>
      <c r="AP66" s="936"/>
      <c r="AQ66" s="937"/>
      <c r="AR66" s="667">
        <f t="shared" si="87"/>
        <v>0</v>
      </c>
      <c r="AS66" s="936"/>
      <c r="AT66" s="937"/>
      <c r="AU66" s="667">
        <f t="shared" si="88"/>
        <v>0</v>
      </c>
      <c r="AV66" s="936"/>
      <c r="AW66" s="937"/>
      <c r="AX66" s="667">
        <f t="shared" si="89"/>
        <v>0</v>
      </c>
      <c r="AY66" s="936"/>
      <c r="AZ66" s="937"/>
      <c r="BA66" s="667">
        <f t="shared" si="90"/>
        <v>0</v>
      </c>
      <c r="BB66" s="936"/>
      <c r="BC66" s="937"/>
      <c r="BD66" s="667">
        <f t="shared" si="91"/>
        <v>0</v>
      </c>
      <c r="BE66" s="936"/>
      <c r="BF66" s="937"/>
      <c r="BG66" s="667">
        <f t="shared" si="92"/>
        <v>0</v>
      </c>
      <c r="BH66" s="936"/>
      <c r="BI66" s="937"/>
      <c r="BJ66" s="667">
        <f t="shared" si="93"/>
        <v>0</v>
      </c>
      <c r="BK66" s="936"/>
      <c r="BL66" s="937"/>
      <c r="BM66" s="667">
        <f t="shared" si="94"/>
        <v>0</v>
      </c>
      <c r="BN66" s="936"/>
      <c r="BO66" s="937"/>
      <c r="BP66" s="667">
        <f t="shared" si="95"/>
        <v>0</v>
      </c>
      <c r="BQ66" s="936"/>
      <c r="BR66" s="937"/>
      <c r="BS66" s="667">
        <f t="shared" si="96"/>
        <v>0</v>
      </c>
      <c r="BT66" s="936"/>
      <c r="BU66" s="937"/>
      <c r="BV66" s="667">
        <f t="shared" si="97"/>
        <v>0</v>
      </c>
      <c r="BW66" s="936"/>
      <c r="BX66" s="937"/>
      <c r="BY66" s="667">
        <f t="shared" si="98"/>
        <v>0</v>
      </c>
      <c r="BZ66" s="936"/>
      <c r="CA66" s="937"/>
      <c r="CB66" s="667">
        <f t="shared" si="99"/>
        <v>0</v>
      </c>
      <c r="CC66" s="936"/>
      <c r="CD66" s="937"/>
      <c r="CE66" s="667">
        <f t="shared" si="100"/>
        <v>0</v>
      </c>
      <c r="CF66" s="936"/>
      <c r="CG66" s="937"/>
      <c r="CH66" s="667">
        <f t="shared" si="101"/>
        <v>0</v>
      </c>
      <c r="CI66" s="936"/>
      <c r="CJ66" s="937"/>
      <c r="CK66" s="667">
        <f t="shared" si="102"/>
        <v>0</v>
      </c>
      <c r="CL66" s="936"/>
      <c r="CM66" s="937"/>
      <c r="CN66" s="667">
        <f t="shared" si="103"/>
        <v>0</v>
      </c>
      <c r="CO66" s="936"/>
      <c r="CP66" s="937"/>
      <c r="CQ66" s="667">
        <f t="shared" si="104"/>
        <v>0</v>
      </c>
      <c r="CR66" s="936"/>
      <c r="CS66" s="937"/>
      <c r="CT66" s="667">
        <f t="shared" si="105"/>
        <v>0</v>
      </c>
      <c r="CU66" s="936"/>
      <c r="CV66" s="937"/>
      <c r="CW66" s="667">
        <f t="shared" si="106"/>
        <v>0</v>
      </c>
      <c r="CX66" s="936"/>
      <c r="CY66" s="937"/>
      <c r="CZ66" s="667">
        <f t="shared" si="107"/>
        <v>0</v>
      </c>
      <c r="DA66" s="937"/>
      <c r="DB66" s="937"/>
      <c r="DC66" s="937"/>
      <c r="DD66" s="937"/>
      <c r="DE66" s="937"/>
      <c r="DF66" s="937"/>
      <c r="DG66" s="937"/>
      <c r="DH66" s="937"/>
      <c r="DI66" s="937"/>
      <c r="DJ66" s="937"/>
      <c r="DK66" s="937"/>
      <c r="DL66" s="937"/>
      <c r="DM66" s="937"/>
      <c r="DN66" s="937"/>
      <c r="DO66" s="937"/>
      <c r="DP66" s="937"/>
      <c r="DQ66" s="937"/>
      <c r="DR66" s="937"/>
      <c r="DS66" s="937"/>
      <c r="DT66" s="937"/>
    </row>
    <row r="67" spans="1:124" ht="15.75" hidden="1" customHeight="1" x14ac:dyDescent="0.35">
      <c r="A67" s="933"/>
      <c r="B67" s="934"/>
      <c r="C67" s="935"/>
      <c r="D67" s="666">
        <f t="shared" si="74"/>
        <v>0</v>
      </c>
      <c r="E67" s="5"/>
      <c r="F67" s="936"/>
      <c r="G67" s="937"/>
      <c r="H67" s="667">
        <f t="shared" si="75"/>
        <v>0</v>
      </c>
      <c r="I67" s="936"/>
      <c r="J67" s="937"/>
      <c r="K67" s="667">
        <f t="shared" si="76"/>
        <v>0</v>
      </c>
      <c r="L67" s="936"/>
      <c r="M67" s="937"/>
      <c r="N67" s="667">
        <f t="shared" si="77"/>
        <v>0</v>
      </c>
      <c r="O67" s="936"/>
      <c r="P67" s="937"/>
      <c r="Q67" s="667">
        <f t="shared" si="78"/>
        <v>0</v>
      </c>
      <c r="R67" s="936"/>
      <c r="S67" s="937"/>
      <c r="T67" s="667">
        <f t="shared" si="79"/>
        <v>0</v>
      </c>
      <c r="U67" s="936"/>
      <c r="V67" s="937"/>
      <c r="W67" s="667">
        <f t="shared" si="80"/>
        <v>0</v>
      </c>
      <c r="X67" s="936"/>
      <c r="Y67" s="937"/>
      <c r="Z67" s="667">
        <f t="shared" si="81"/>
        <v>0</v>
      </c>
      <c r="AA67" s="936"/>
      <c r="AB67" s="937"/>
      <c r="AC67" s="667">
        <f t="shared" si="82"/>
        <v>0</v>
      </c>
      <c r="AD67" s="936"/>
      <c r="AE67" s="937"/>
      <c r="AF67" s="667">
        <f t="shared" si="83"/>
        <v>0</v>
      </c>
      <c r="AG67" s="936"/>
      <c r="AH67" s="937"/>
      <c r="AI67" s="667">
        <f t="shared" si="84"/>
        <v>0</v>
      </c>
      <c r="AJ67" s="936"/>
      <c r="AK67" s="937"/>
      <c r="AL67" s="667">
        <f t="shared" si="85"/>
        <v>0</v>
      </c>
      <c r="AM67" s="936"/>
      <c r="AN67" s="937"/>
      <c r="AO67" s="667">
        <f t="shared" si="86"/>
        <v>0</v>
      </c>
      <c r="AP67" s="936"/>
      <c r="AQ67" s="937"/>
      <c r="AR67" s="667">
        <f t="shared" si="87"/>
        <v>0</v>
      </c>
      <c r="AS67" s="936"/>
      <c r="AT67" s="937"/>
      <c r="AU67" s="667">
        <f t="shared" si="88"/>
        <v>0</v>
      </c>
      <c r="AV67" s="936"/>
      <c r="AW67" s="937"/>
      <c r="AX67" s="667">
        <f t="shared" si="89"/>
        <v>0</v>
      </c>
      <c r="AY67" s="936"/>
      <c r="AZ67" s="937"/>
      <c r="BA67" s="667">
        <f t="shared" si="90"/>
        <v>0</v>
      </c>
      <c r="BB67" s="936"/>
      <c r="BC67" s="937"/>
      <c r="BD67" s="667">
        <f t="shared" si="91"/>
        <v>0</v>
      </c>
      <c r="BE67" s="936"/>
      <c r="BF67" s="937"/>
      <c r="BG67" s="667">
        <f t="shared" si="92"/>
        <v>0</v>
      </c>
      <c r="BH67" s="936"/>
      <c r="BI67" s="937"/>
      <c r="BJ67" s="667">
        <f t="shared" si="93"/>
        <v>0</v>
      </c>
      <c r="BK67" s="936"/>
      <c r="BL67" s="937"/>
      <c r="BM67" s="667">
        <f t="shared" si="94"/>
        <v>0</v>
      </c>
      <c r="BN67" s="936"/>
      <c r="BO67" s="937"/>
      <c r="BP67" s="667">
        <f t="shared" si="95"/>
        <v>0</v>
      </c>
      <c r="BQ67" s="936"/>
      <c r="BR67" s="937"/>
      <c r="BS67" s="667">
        <f t="shared" si="96"/>
        <v>0</v>
      </c>
      <c r="BT67" s="936"/>
      <c r="BU67" s="937"/>
      <c r="BV67" s="667">
        <f t="shared" si="97"/>
        <v>0</v>
      </c>
      <c r="BW67" s="936"/>
      <c r="BX67" s="937"/>
      <c r="BY67" s="667">
        <f t="shared" si="98"/>
        <v>0</v>
      </c>
      <c r="BZ67" s="936"/>
      <c r="CA67" s="937"/>
      <c r="CB67" s="667">
        <f t="shared" si="99"/>
        <v>0</v>
      </c>
      <c r="CC67" s="936"/>
      <c r="CD67" s="937"/>
      <c r="CE67" s="667">
        <f t="shared" si="100"/>
        <v>0</v>
      </c>
      <c r="CF67" s="936"/>
      <c r="CG67" s="937"/>
      <c r="CH67" s="667">
        <f t="shared" si="101"/>
        <v>0</v>
      </c>
      <c r="CI67" s="936"/>
      <c r="CJ67" s="937"/>
      <c r="CK67" s="667">
        <f t="shared" si="102"/>
        <v>0</v>
      </c>
      <c r="CL67" s="936"/>
      <c r="CM67" s="937"/>
      <c r="CN67" s="667">
        <f t="shared" si="103"/>
        <v>0</v>
      </c>
      <c r="CO67" s="936"/>
      <c r="CP67" s="937"/>
      <c r="CQ67" s="667">
        <f t="shared" si="104"/>
        <v>0</v>
      </c>
      <c r="CR67" s="936"/>
      <c r="CS67" s="937"/>
      <c r="CT67" s="667">
        <f t="shared" si="105"/>
        <v>0</v>
      </c>
      <c r="CU67" s="936"/>
      <c r="CV67" s="937"/>
      <c r="CW67" s="667">
        <f t="shared" si="106"/>
        <v>0</v>
      </c>
      <c r="CX67" s="936"/>
      <c r="CY67" s="937"/>
      <c r="CZ67" s="667">
        <f t="shared" si="107"/>
        <v>0</v>
      </c>
      <c r="DA67" s="937"/>
      <c r="DB67" s="937"/>
      <c r="DC67" s="937"/>
      <c r="DD67" s="937"/>
      <c r="DE67" s="937"/>
      <c r="DF67" s="937"/>
      <c r="DG67" s="937"/>
      <c r="DH67" s="937"/>
      <c r="DI67" s="937"/>
      <c r="DJ67" s="937"/>
      <c r="DK67" s="937"/>
      <c r="DL67" s="937"/>
      <c r="DM67" s="937"/>
      <c r="DN67" s="937"/>
      <c r="DO67" s="937"/>
      <c r="DP67" s="937"/>
      <c r="DQ67" s="937"/>
      <c r="DR67" s="937"/>
      <c r="DS67" s="937"/>
      <c r="DT67" s="937"/>
    </row>
    <row r="68" spans="1:124" ht="15.75" hidden="1" customHeight="1" x14ac:dyDescent="0.35">
      <c r="A68" s="933"/>
      <c r="B68" s="934"/>
      <c r="C68" s="935"/>
      <c r="D68" s="669">
        <f>SUM(D60:D67)</f>
        <v>0</v>
      </c>
      <c r="E68" s="5"/>
      <c r="F68" s="936"/>
      <c r="G68" s="937"/>
      <c r="H68" s="667">
        <f t="shared" si="75"/>
        <v>0</v>
      </c>
      <c r="I68" s="936"/>
      <c r="J68" s="937"/>
      <c r="K68" s="667">
        <f t="shared" si="76"/>
        <v>0</v>
      </c>
      <c r="L68" s="936"/>
      <c r="M68" s="937"/>
      <c r="N68" s="667">
        <f t="shared" si="77"/>
        <v>0</v>
      </c>
      <c r="O68" s="936"/>
      <c r="P68" s="937"/>
      <c r="Q68" s="667">
        <f t="shared" si="78"/>
        <v>0</v>
      </c>
      <c r="R68" s="936"/>
      <c r="S68" s="937"/>
      <c r="T68" s="667">
        <f t="shared" si="79"/>
        <v>0</v>
      </c>
      <c r="U68" s="936"/>
      <c r="V68" s="937"/>
      <c r="W68" s="667">
        <f t="shared" si="80"/>
        <v>0</v>
      </c>
      <c r="X68" s="936"/>
      <c r="Y68" s="937"/>
      <c r="Z68" s="667">
        <f t="shared" si="81"/>
        <v>0</v>
      </c>
      <c r="AA68" s="936"/>
      <c r="AB68" s="937"/>
      <c r="AC68" s="667">
        <f t="shared" si="82"/>
        <v>0</v>
      </c>
      <c r="AD68" s="936"/>
      <c r="AE68" s="937"/>
      <c r="AF68" s="667">
        <f t="shared" si="83"/>
        <v>0</v>
      </c>
      <c r="AG68" s="936"/>
      <c r="AH68" s="937"/>
      <c r="AI68" s="667">
        <f t="shared" si="84"/>
        <v>0</v>
      </c>
      <c r="AJ68" s="936"/>
      <c r="AK68" s="937"/>
      <c r="AL68" s="667">
        <f t="shared" si="85"/>
        <v>0</v>
      </c>
      <c r="AM68" s="936"/>
      <c r="AN68" s="937"/>
      <c r="AO68" s="667">
        <f t="shared" si="86"/>
        <v>0</v>
      </c>
      <c r="AP68" s="936"/>
      <c r="AQ68" s="937"/>
      <c r="AR68" s="667">
        <f t="shared" si="87"/>
        <v>0</v>
      </c>
      <c r="AS68" s="936"/>
      <c r="AT68" s="937"/>
      <c r="AU68" s="667">
        <f t="shared" si="88"/>
        <v>0</v>
      </c>
      <c r="AV68" s="936"/>
      <c r="AW68" s="937"/>
      <c r="AX68" s="667">
        <f t="shared" si="89"/>
        <v>0</v>
      </c>
      <c r="AY68" s="936"/>
      <c r="AZ68" s="937"/>
      <c r="BA68" s="667">
        <f t="shared" si="90"/>
        <v>0</v>
      </c>
      <c r="BB68" s="936"/>
      <c r="BC68" s="937"/>
      <c r="BD68" s="667">
        <f t="shared" si="91"/>
        <v>0</v>
      </c>
      <c r="BE68" s="936"/>
      <c r="BF68" s="937"/>
      <c r="BG68" s="667">
        <f t="shared" si="92"/>
        <v>0</v>
      </c>
      <c r="BH68" s="936"/>
      <c r="BI68" s="937"/>
      <c r="BJ68" s="667">
        <f t="shared" si="93"/>
        <v>0</v>
      </c>
      <c r="BK68" s="936"/>
      <c r="BL68" s="937"/>
      <c r="BM68" s="667">
        <f t="shared" si="94"/>
        <v>0</v>
      </c>
      <c r="BN68" s="936"/>
      <c r="BO68" s="937"/>
      <c r="BP68" s="667">
        <f t="shared" si="95"/>
        <v>0</v>
      </c>
      <c r="BQ68" s="936"/>
      <c r="BR68" s="937"/>
      <c r="BS68" s="667">
        <f t="shared" si="96"/>
        <v>0</v>
      </c>
      <c r="BT68" s="936"/>
      <c r="BU68" s="937"/>
      <c r="BV68" s="667">
        <f t="shared" si="97"/>
        <v>0</v>
      </c>
      <c r="BW68" s="936"/>
      <c r="BX68" s="937"/>
      <c r="BY68" s="667">
        <f t="shared" si="98"/>
        <v>0</v>
      </c>
      <c r="BZ68" s="936"/>
      <c r="CA68" s="937"/>
      <c r="CB68" s="667">
        <f t="shared" si="99"/>
        <v>0</v>
      </c>
      <c r="CC68" s="936"/>
      <c r="CD68" s="937"/>
      <c r="CE68" s="667">
        <f t="shared" si="100"/>
        <v>0</v>
      </c>
      <c r="CF68" s="936"/>
      <c r="CG68" s="937"/>
      <c r="CH68" s="667">
        <f t="shared" si="101"/>
        <v>0</v>
      </c>
      <c r="CI68" s="936"/>
      <c r="CJ68" s="937"/>
      <c r="CK68" s="667">
        <f t="shared" si="102"/>
        <v>0</v>
      </c>
      <c r="CL68" s="936"/>
      <c r="CM68" s="937"/>
      <c r="CN68" s="667">
        <f t="shared" si="103"/>
        <v>0</v>
      </c>
      <c r="CO68" s="936"/>
      <c r="CP68" s="937"/>
      <c r="CQ68" s="667">
        <f t="shared" si="104"/>
        <v>0</v>
      </c>
      <c r="CR68" s="936"/>
      <c r="CS68" s="937"/>
      <c r="CT68" s="667">
        <f t="shared" si="105"/>
        <v>0</v>
      </c>
      <c r="CU68" s="936"/>
      <c r="CV68" s="937"/>
      <c r="CW68" s="667">
        <f t="shared" si="106"/>
        <v>0</v>
      </c>
      <c r="CX68" s="936"/>
      <c r="CY68" s="937"/>
      <c r="CZ68" s="667">
        <f t="shared" si="107"/>
        <v>0</v>
      </c>
      <c r="DA68" s="937"/>
      <c r="DB68" s="937"/>
      <c r="DC68" s="937"/>
      <c r="DD68" s="937"/>
      <c r="DE68" s="937"/>
      <c r="DF68" s="937"/>
      <c r="DG68" s="937"/>
      <c r="DH68" s="937"/>
      <c r="DI68" s="937"/>
      <c r="DJ68" s="937"/>
      <c r="DK68" s="937"/>
      <c r="DL68" s="937"/>
      <c r="DM68" s="937"/>
      <c r="DN68" s="937"/>
      <c r="DO68" s="937"/>
      <c r="DP68" s="937"/>
      <c r="DQ68" s="937"/>
      <c r="DR68" s="937"/>
      <c r="DS68" s="937"/>
      <c r="DT68" s="937"/>
    </row>
    <row r="69" spans="1:124" ht="21.75" hidden="1" customHeight="1" x14ac:dyDescent="0.65">
      <c r="A69" s="925" t="s">
        <v>568</v>
      </c>
      <c r="B69" s="926"/>
      <c r="C69" s="927"/>
      <c r="D69" s="928"/>
      <c r="E69" s="929"/>
      <c r="F69" s="930"/>
      <c r="G69" s="929"/>
      <c r="H69" s="931"/>
      <c r="I69" s="930"/>
      <c r="J69" s="929"/>
      <c r="K69" s="931"/>
      <c r="L69" s="930"/>
      <c r="M69" s="929"/>
      <c r="N69" s="931"/>
      <c r="O69" s="930"/>
      <c r="P69" s="929"/>
      <c r="Q69" s="931"/>
      <c r="R69" s="930"/>
      <c r="S69" s="929"/>
      <c r="T69" s="931"/>
      <c r="U69" s="930"/>
      <c r="V69" s="929"/>
      <c r="W69" s="931"/>
      <c r="X69" s="930"/>
      <c r="Y69" s="929"/>
      <c r="Z69" s="931"/>
      <c r="AA69" s="930"/>
      <c r="AB69" s="929"/>
      <c r="AC69" s="931"/>
      <c r="AD69" s="930"/>
      <c r="AE69" s="929"/>
      <c r="AF69" s="931"/>
      <c r="AG69" s="930"/>
      <c r="AH69" s="929"/>
      <c r="AI69" s="931"/>
      <c r="AJ69" s="930"/>
      <c r="AK69" s="929"/>
      <c r="AL69" s="931"/>
      <c r="AM69" s="930"/>
      <c r="AN69" s="929"/>
      <c r="AO69" s="931"/>
      <c r="AP69" s="930"/>
      <c r="AQ69" s="929"/>
      <c r="AR69" s="931"/>
      <c r="AS69" s="930"/>
      <c r="AT69" s="929"/>
      <c r="AU69" s="931"/>
      <c r="AV69" s="930"/>
      <c r="AW69" s="929"/>
      <c r="AX69" s="931"/>
      <c r="AY69" s="930"/>
      <c r="AZ69" s="929"/>
      <c r="BA69" s="931"/>
      <c r="BB69" s="930"/>
      <c r="BC69" s="929"/>
      <c r="BD69" s="931"/>
      <c r="BE69" s="930"/>
      <c r="BF69" s="929"/>
      <c r="BG69" s="931"/>
      <c r="BH69" s="930"/>
      <c r="BI69" s="929"/>
      <c r="BJ69" s="931"/>
      <c r="BK69" s="930"/>
      <c r="BL69" s="929"/>
      <c r="BM69" s="931"/>
      <c r="BN69" s="930"/>
      <c r="BO69" s="929"/>
      <c r="BP69" s="931"/>
      <c r="BQ69" s="930"/>
      <c r="BR69" s="929"/>
      <c r="BS69" s="931"/>
      <c r="BT69" s="930"/>
      <c r="BU69" s="929"/>
      <c r="BV69" s="931"/>
      <c r="BW69" s="930"/>
      <c r="BX69" s="929"/>
      <c r="BY69" s="931"/>
      <c r="BZ69" s="930"/>
      <c r="CA69" s="929"/>
      <c r="CB69" s="931"/>
      <c r="CC69" s="930"/>
      <c r="CD69" s="929"/>
      <c r="CE69" s="931"/>
      <c r="CF69" s="930"/>
      <c r="CG69" s="929"/>
      <c r="CH69" s="931"/>
      <c r="CI69" s="930"/>
      <c r="CJ69" s="929"/>
      <c r="CK69" s="931"/>
      <c r="CL69" s="930"/>
      <c r="CM69" s="929"/>
      <c r="CN69" s="931"/>
      <c r="CO69" s="930"/>
      <c r="CP69" s="929"/>
      <c r="CQ69" s="931"/>
      <c r="CR69" s="930"/>
      <c r="CS69" s="929"/>
      <c r="CT69" s="931"/>
      <c r="CU69" s="930"/>
      <c r="CV69" s="929"/>
      <c r="CW69" s="931"/>
      <c r="CX69" s="930"/>
      <c r="CY69" s="929"/>
      <c r="CZ69" s="931"/>
      <c r="DA69" s="932"/>
      <c r="DB69" s="932"/>
      <c r="DC69" s="932"/>
      <c r="DD69" s="932"/>
      <c r="DE69" s="932"/>
      <c r="DF69" s="932"/>
      <c r="DG69" s="932"/>
      <c r="DH69" s="932"/>
      <c r="DI69" s="932"/>
      <c r="DJ69" s="932"/>
      <c r="DK69" s="932"/>
      <c r="DL69" s="932"/>
      <c r="DM69" s="932"/>
      <c r="DN69" s="932"/>
      <c r="DO69" s="932"/>
      <c r="DP69" s="932"/>
      <c r="DQ69" s="932"/>
      <c r="DR69" s="932"/>
      <c r="DS69" s="932"/>
      <c r="DT69" s="932"/>
    </row>
    <row r="70" spans="1:124" ht="15.75" hidden="1" customHeight="1" x14ac:dyDescent="0.35">
      <c r="A70" s="933"/>
      <c r="B70" s="934"/>
      <c r="C70" s="935"/>
      <c r="D70" s="660">
        <f t="shared" ref="D70:D76" si="108">LOOKUP(2,1/(F70:CZ70&lt;&gt;""),F70:CZ70)</f>
        <v>0</v>
      </c>
      <c r="E70" s="5"/>
      <c r="F70" s="936"/>
      <c r="G70" s="937"/>
      <c r="H70" s="663">
        <f t="shared" ref="H70:H77" si="109">F70-G70</f>
        <v>0</v>
      </c>
      <c r="I70" s="936"/>
      <c r="J70" s="937"/>
      <c r="K70" s="667">
        <f t="shared" ref="K70:K77" si="110">H70+I70-J70</f>
        <v>0</v>
      </c>
      <c r="L70" s="936"/>
      <c r="M70" s="937"/>
      <c r="N70" s="667">
        <f t="shared" ref="N70:N77" si="111">K70+L70-M70</f>
        <v>0</v>
      </c>
      <c r="O70" s="936"/>
      <c r="P70" s="937"/>
      <c r="Q70" s="667">
        <f t="shared" ref="Q70:Q77" si="112">N70+O70-P70</f>
        <v>0</v>
      </c>
      <c r="R70" s="936"/>
      <c r="S70" s="937"/>
      <c r="T70" s="667">
        <f t="shared" ref="T70:T77" si="113">Q70+R70-S70</f>
        <v>0</v>
      </c>
      <c r="U70" s="936"/>
      <c r="V70" s="937"/>
      <c r="W70" s="667">
        <f t="shared" ref="W70:W77" si="114">T70+U70-V70</f>
        <v>0</v>
      </c>
      <c r="X70" s="936"/>
      <c r="Y70" s="937"/>
      <c r="Z70" s="667">
        <f t="shared" ref="Z70:Z77" si="115">W70+X70-Y70</f>
        <v>0</v>
      </c>
      <c r="AA70" s="936"/>
      <c r="AB70" s="937"/>
      <c r="AC70" s="667">
        <f t="shared" ref="AC70:AC77" si="116">Z70+AA70-AB70</f>
        <v>0</v>
      </c>
      <c r="AD70" s="936"/>
      <c r="AE70" s="937"/>
      <c r="AF70" s="667">
        <f t="shared" ref="AF70:AF77" si="117">AC70+AD70-AE70</f>
        <v>0</v>
      </c>
      <c r="AG70" s="936"/>
      <c r="AH70" s="937"/>
      <c r="AI70" s="667">
        <f t="shared" ref="AI70:AI77" si="118">AF70+AG70-AH70</f>
        <v>0</v>
      </c>
      <c r="AJ70" s="936"/>
      <c r="AK70" s="937"/>
      <c r="AL70" s="667">
        <f t="shared" ref="AL70:AL77" si="119">AI70+AJ70-AK70</f>
        <v>0</v>
      </c>
      <c r="AM70" s="936"/>
      <c r="AN70" s="937"/>
      <c r="AO70" s="667">
        <f t="shared" ref="AO70:AO77" si="120">AL70+AM70-AN70</f>
        <v>0</v>
      </c>
      <c r="AP70" s="936"/>
      <c r="AQ70" s="937"/>
      <c r="AR70" s="667">
        <f t="shared" ref="AR70:AR77" si="121">AO70+AP70-AQ70</f>
        <v>0</v>
      </c>
      <c r="AS70" s="936"/>
      <c r="AT70" s="937"/>
      <c r="AU70" s="667">
        <f t="shared" ref="AU70:AU77" si="122">AR70+AS70-AT70</f>
        <v>0</v>
      </c>
      <c r="AV70" s="936"/>
      <c r="AW70" s="937"/>
      <c r="AX70" s="667">
        <f t="shared" ref="AX70:AX77" si="123">AU70+AV70-AW70</f>
        <v>0</v>
      </c>
      <c r="AY70" s="936"/>
      <c r="AZ70" s="937"/>
      <c r="BA70" s="667">
        <f t="shared" ref="BA70:BA77" si="124">AX70+AY70-AZ70</f>
        <v>0</v>
      </c>
      <c r="BB70" s="936"/>
      <c r="BC70" s="937"/>
      <c r="BD70" s="667">
        <f t="shared" ref="BD70:BD77" si="125">BA70+BB70-BC70</f>
        <v>0</v>
      </c>
      <c r="BE70" s="936"/>
      <c r="BF70" s="937"/>
      <c r="BG70" s="667">
        <f t="shared" ref="BG70:BG77" si="126">BD70+BE70-BF70</f>
        <v>0</v>
      </c>
      <c r="BH70" s="936"/>
      <c r="BI70" s="937"/>
      <c r="BJ70" s="667">
        <f t="shared" ref="BJ70:BJ77" si="127">BG70+BH70-BI70</f>
        <v>0</v>
      </c>
      <c r="BK70" s="936"/>
      <c r="BL70" s="937"/>
      <c r="BM70" s="667">
        <f t="shared" ref="BM70:BM77" si="128">BJ70+BK70-BL70</f>
        <v>0</v>
      </c>
      <c r="BN70" s="936"/>
      <c r="BO70" s="937"/>
      <c r="BP70" s="667">
        <f t="shared" ref="BP70:BP77" si="129">BM70+BN70-BO70</f>
        <v>0</v>
      </c>
      <c r="BQ70" s="936"/>
      <c r="BR70" s="937"/>
      <c r="BS70" s="667">
        <f t="shared" ref="BS70:BS77" si="130">BP70+BQ70-BR70</f>
        <v>0</v>
      </c>
      <c r="BT70" s="936"/>
      <c r="BU70" s="937"/>
      <c r="BV70" s="667">
        <f t="shared" ref="BV70:BV77" si="131">BS70+BT70-BU70</f>
        <v>0</v>
      </c>
      <c r="BW70" s="936"/>
      <c r="BX70" s="937"/>
      <c r="BY70" s="667">
        <f t="shared" ref="BY70:BY77" si="132">BV70+BW70-BX70</f>
        <v>0</v>
      </c>
      <c r="BZ70" s="936"/>
      <c r="CA70" s="937"/>
      <c r="CB70" s="667">
        <f t="shared" ref="CB70:CB77" si="133">BY70+BZ70-CA70</f>
        <v>0</v>
      </c>
      <c r="CC70" s="936"/>
      <c r="CD70" s="937"/>
      <c r="CE70" s="667">
        <f t="shared" ref="CE70:CE77" si="134">CB70+CC70-CD70</f>
        <v>0</v>
      </c>
      <c r="CF70" s="936"/>
      <c r="CG70" s="937"/>
      <c r="CH70" s="667">
        <f t="shared" ref="CH70:CH77" si="135">CE70+CF70-CG70</f>
        <v>0</v>
      </c>
      <c r="CI70" s="936"/>
      <c r="CJ70" s="937"/>
      <c r="CK70" s="667">
        <f t="shared" ref="CK70:CK77" si="136">CH70+CI70-CJ70</f>
        <v>0</v>
      </c>
      <c r="CL70" s="936"/>
      <c r="CM70" s="937"/>
      <c r="CN70" s="667">
        <f t="shared" ref="CN70:CN77" si="137">CK70+CL70-CM70</f>
        <v>0</v>
      </c>
      <c r="CO70" s="936"/>
      <c r="CP70" s="937"/>
      <c r="CQ70" s="667">
        <f t="shared" ref="CQ70:CQ77" si="138">CN70+CO70-CP70</f>
        <v>0</v>
      </c>
      <c r="CR70" s="936"/>
      <c r="CS70" s="937"/>
      <c r="CT70" s="667">
        <f t="shared" ref="CT70:CT77" si="139">CQ70+CR70-CS70</f>
        <v>0</v>
      </c>
      <c r="CU70" s="936"/>
      <c r="CV70" s="937"/>
      <c r="CW70" s="667">
        <f t="shared" ref="CW70:CW77" si="140">CT70+CU70-CV70</f>
        <v>0</v>
      </c>
      <c r="CX70" s="936"/>
      <c r="CY70" s="937"/>
      <c r="CZ70" s="667">
        <f t="shared" ref="CZ70:CZ77" si="141">CW70+CX70-CY70</f>
        <v>0</v>
      </c>
      <c r="DA70" s="937"/>
      <c r="DB70" s="937"/>
      <c r="DC70" s="937"/>
      <c r="DD70" s="937"/>
      <c r="DE70" s="937"/>
      <c r="DF70" s="937"/>
      <c r="DG70" s="937"/>
      <c r="DH70" s="937"/>
      <c r="DI70" s="937"/>
      <c r="DJ70" s="937"/>
      <c r="DK70" s="937"/>
      <c r="DL70" s="937"/>
      <c r="DM70" s="937"/>
      <c r="DN70" s="937"/>
      <c r="DO70" s="937"/>
      <c r="DP70" s="937"/>
      <c r="DQ70" s="937"/>
      <c r="DR70" s="937"/>
      <c r="DS70" s="937"/>
      <c r="DT70" s="937"/>
    </row>
    <row r="71" spans="1:124" ht="15.75" hidden="1" customHeight="1" x14ac:dyDescent="0.35">
      <c r="A71" s="938" t="s">
        <v>476</v>
      </c>
      <c r="B71" s="934"/>
      <c r="C71" s="935"/>
      <c r="D71" s="666">
        <f t="shared" si="108"/>
        <v>0</v>
      </c>
      <c r="E71" s="5"/>
      <c r="F71" s="936"/>
      <c r="G71" s="937"/>
      <c r="H71" s="667">
        <f t="shared" si="109"/>
        <v>0</v>
      </c>
      <c r="I71" s="936"/>
      <c r="J71" s="937"/>
      <c r="K71" s="667">
        <f t="shared" si="110"/>
        <v>0</v>
      </c>
      <c r="L71" s="936"/>
      <c r="M71" s="937"/>
      <c r="N71" s="667">
        <f t="shared" si="111"/>
        <v>0</v>
      </c>
      <c r="O71" s="936"/>
      <c r="P71" s="937"/>
      <c r="Q71" s="667">
        <f t="shared" si="112"/>
        <v>0</v>
      </c>
      <c r="R71" s="936"/>
      <c r="S71" s="937"/>
      <c r="T71" s="667">
        <f t="shared" si="113"/>
        <v>0</v>
      </c>
      <c r="U71" s="936"/>
      <c r="V71" s="937"/>
      <c r="W71" s="667">
        <f t="shared" si="114"/>
        <v>0</v>
      </c>
      <c r="X71" s="936"/>
      <c r="Y71" s="937"/>
      <c r="Z71" s="667">
        <f t="shared" si="115"/>
        <v>0</v>
      </c>
      <c r="AA71" s="936"/>
      <c r="AB71" s="937"/>
      <c r="AC71" s="667">
        <f t="shared" si="116"/>
        <v>0</v>
      </c>
      <c r="AD71" s="936"/>
      <c r="AE71" s="937"/>
      <c r="AF71" s="667">
        <f t="shared" si="117"/>
        <v>0</v>
      </c>
      <c r="AG71" s="936"/>
      <c r="AH71" s="937"/>
      <c r="AI71" s="667">
        <f t="shared" si="118"/>
        <v>0</v>
      </c>
      <c r="AJ71" s="936"/>
      <c r="AK71" s="937"/>
      <c r="AL71" s="667">
        <f t="shared" si="119"/>
        <v>0</v>
      </c>
      <c r="AM71" s="936"/>
      <c r="AN71" s="937"/>
      <c r="AO71" s="667">
        <f t="shared" si="120"/>
        <v>0</v>
      </c>
      <c r="AP71" s="936"/>
      <c r="AQ71" s="937"/>
      <c r="AR71" s="667">
        <f t="shared" si="121"/>
        <v>0</v>
      </c>
      <c r="AS71" s="936"/>
      <c r="AT71" s="937"/>
      <c r="AU71" s="667">
        <f t="shared" si="122"/>
        <v>0</v>
      </c>
      <c r="AV71" s="936"/>
      <c r="AW71" s="937"/>
      <c r="AX71" s="667">
        <f t="shared" si="123"/>
        <v>0</v>
      </c>
      <c r="AY71" s="936"/>
      <c r="AZ71" s="937"/>
      <c r="BA71" s="667">
        <f t="shared" si="124"/>
        <v>0</v>
      </c>
      <c r="BB71" s="936"/>
      <c r="BC71" s="937"/>
      <c r="BD71" s="667">
        <f t="shared" si="125"/>
        <v>0</v>
      </c>
      <c r="BE71" s="936"/>
      <c r="BF71" s="937"/>
      <c r="BG71" s="667">
        <f t="shared" si="126"/>
        <v>0</v>
      </c>
      <c r="BH71" s="936"/>
      <c r="BI71" s="937"/>
      <c r="BJ71" s="667">
        <f t="shared" si="127"/>
        <v>0</v>
      </c>
      <c r="BK71" s="936"/>
      <c r="BL71" s="937"/>
      <c r="BM71" s="667">
        <f t="shared" si="128"/>
        <v>0</v>
      </c>
      <c r="BN71" s="936"/>
      <c r="BO71" s="937"/>
      <c r="BP71" s="667">
        <f t="shared" si="129"/>
        <v>0</v>
      </c>
      <c r="BQ71" s="936"/>
      <c r="BR71" s="937"/>
      <c r="BS71" s="667">
        <f t="shared" si="130"/>
        <v>0</v>
      </c>
      <c r="BT71" s="936"/>
      <c r="BU71" s="937"/>
      <c r="BV71" s="667">
        <f t="shared" si="131"/>
        <v>0</v>
      </c>
      <c r="BW71" s="936"/>
      <c r="BX71" s="937"/>
      <c r="BY71" s="667">
        <f t="shared" si="132"/>
        <v>0</v>
      </c>
      <c r="BZ71" s="936"/>
      <c r="CA71" s="937"/>
      <c r="CB71" s="667">
        <f t="shared" si="133"/>
        <v>0</v>
      </c>
      <c r="CC71" s="936"/>
      <c r="CD71" s="937"/>
      <c r="CE71" s="667">
        <f t="shared" si="134"/>
        <v>0</v>
      </c>
      <c r="CF71" s="936"/>
      <c r="CG71" s="937"/>
      <c r="CH71" s="667">
        <f t="shared" si="135"/>
        <v>0</v>
      </c>
      <c r="CI71" s="936"/>
      <c r="CJ71" s="937"/>
      <c r="CK71" s="667">
        <f t="shared" si="136"/>
        <v>0</v>
      </c>
      <c r="CL71" s="936"/>
      <c r="CM71" s="937"/>
      <c r="CN71" s="667">
        <f t="shared" si="137"/>
        <v>0</v>
      </c>
      <c r="CO71" s="936"/>
      <c r="CP71" s="937"/>
      <c r="CQ71" s="667">
        <f t="shared" si="138"/>
        <v>0</v>
      </c>
      <c r="CR71" s="936"/>
      <c r="CS71" s="937"/>
      <c r="CT71" s="667">
        <f t="shared" si="139"/>
        <v>0</v>
      </c>
      <c r="CU71" s="936"/>
      <c r="CV71" s="937"/>
      <c r="CW71" s="667">
        <f t="shared" si="140"/>
        <v>0</v>
      </c>
      <c r="CX71" s="936"/>
      <c r="CY71" s="937"/>
      <c r="CZ71" s="667">
        <f t="shared" si="141"/>
        <v>0</v>
      </c>
      <c r="DA71" s="937"/>
      <c r="DB71" s="937"/>
      <c r="DC71" s="937"/>
      <c r="DD71" s="937"/>
      <c r="DE71" s="937"/>
      <c r="DF71" s="937"/>
      <c r="DG71" s="937"/>
      <c r="DH71" s="937"/>
      <c r="DI71" s="937"/>
      <c r="DJ71" s="937"/>
      <c r="DK71" s="937"/>
      <c r="DL71" s="937"/>
      <c r="DM71" s="937"/>
      <c r="DN71" s="937"/>
      <c r="DO71" s="937"/>
      <c r="DP71" s="937"/>
      <c r="DQ71" s="937"/>
      <c r="DR71" s="937"/>
      <c r="DS71" s="937"/>
      <c r="DT71" s="937"/>
    </row>
    <row r="72" spans="1:124" ht="15.75" hidden="1" customHeight="1" x14ac:dyDescent="0.5">
      <c r="A72" s="668">
        <f>D77</f>
        <v>0</v>
      </c>
      <c r="B72" s="934"/>
      <c r="C72" s="935"/>
      <c r="D72" s="666">
        <f t="shared" si="108"/>
        <v>0</v>
      </c>
      <c r="E72" s="5"/>
      <c r="F72" s="936"/>
      <c r="G72" s="937"/>
      <c r="H72" s="667">
        <f t="shared" si="109"/>
        <v>0</v>
      </c>
      <c r="I72" s="936"/>
      <c r="J72" s="937"/>
      <c r="K72" s="667">
        <f t="shared" si="110"/>
        <v>0</v>
      </c>
      <c r="L72" s="936"/>
      <c r="M72" s="937"/>
      <c r="N72" s="667">
        <f t="shared" si="111"/>
        <v>0</v>
      </c>
      <c r="O72" s="936"/>
      <c r="P72" s="937"/>
      <c r="Q72" s="667">
        <f t="shared" si="112"/>
        <v>0</v>
      </c>
      <c r="R72" s="936"/>
      <c r="S72" s="937"/>
      <c r="T72" s="667">
        <f t="shared" si="113"/>
        <v>0</v>
      </c>
      <c r="U72" s="936"/>
      <c r="V72" s="937"/>
      <c r="W72" s="667">
        <f t="shared" si="114"/>
        <v>0</v>
      </c>
      <c r="X72" s="936"/>
      <c r="Y72" s="937"/>
      <c r="Z72" s="667">
        <f t="shared" si="115"/>
        <v>0</v>
      </c>
      <c r="AA72" s="936"/>
      <c r="AB72" s="937"/>
      <c r="AC72" s="667">
        <f t="shared" si="116"/>
        <v>0</v>
      </c>
      <c r="AD72" s="936"/>
      <c r="AE72" s="937"/>
      <c r="AF72" s="667">
        <f t="shared" si="117"/>
        <v>0</v>
      </c>
      <c r="AG72" s="936"/>
      <c r="AH72" s="937"/>
      <c r="AI72" s="667">
        <f t="shared" si="118"/>
        <v>0</v>
      </c>
      <c r="AJ72" s="936"/>
      <c r="AK72" s="937"/>
      <c r="AL72" s="667">
        <f t="shared" si="119"/>
        <v>0</v>
      </c>
      <c r="AM72" s="936"/>
      <c r="AN72" s="937"/>
      <c r="AO72" s="667">
        <f t="shared" si="120"/>
        <v>0</v>
      </c>
      <c r="AP72" s="936"/>
      <c r="AQ72" s="937"/>
      <c r="AR72" s="667">
        <f t="shared" si="121"/>
        <v>0</v>
      </c>
      <c r="AS72" s="936"/>
      <c r="AT72" s="937"/>
      <c r="AU72" s="667">
        <f t="shared" si="122"/>
        <v>0</v>
      </c>
      <c r="AV72" s="936"/>
      <c r="AW72" s="937"/>
      <c r="AX72" s="667">
        <f t="shared" si="123"/>
        <v>0</v>
      </c>
      <c r="AY72" s="936"/>
      <c r="AZ72" s="937"/>
      <c r="BA72" s="667">
        <f t="shared" si="124"/>
        <v>0</v>
      </c>
      <c r="BB72" s="936"/>
      <c r="BC72" s="937"/>
      <c r="BD72" s="667">
        <f t="shared" si="125"/>
        <v>0</v>
      </c>
      <c r="BE72" s="936"/>
      <c r="BF72" s="937"/>
      <c r="BG72" s="667">
        <f t="shared" si="126"/>
        <v>0</v>
      </c>
      <c r="BH72" s="936"/>
      <c r="BI72" s="937"/>
      <c r="BJ72" s="667">
        <f t="shared" si="127"/>
        <v>0</v>
      </c>
      <c r="BK72" s="936"/>
      <c r="BL72" s="937"/>
      <c r="BM72" s="667">
        <f t="shared" si="128"/>
        <v>0</v>
      </c>
      <c r="BN72" s="936"/>
      <c r="BO72" s="937"/>
      <c r="BP72" s="667">
        <f t="shared" si="129"/>
        <v>0</v>
      </c>
      <c r="BQ72" s="936"/>
      <c r="BR72" s="937"/>
      <c r="BS72" s="667">
        <f t="shared" si="130"/>
        <v>0</v>
      </c>
      <c r="BT72" s="936"/>
      <c r="BU72" s="937"/>
      <c r="BV72" s="667">
        <f t="shared" si="131"/>
        <v>0</v>
      </c>
      <c r="BW72" s="936"/>
      <c r="BX72" s="937"/>
      <c r="BY72" s="667">
        <f t="shared" si="132"/>
        <v>0</v>
      </c>
      <c r="BZ72" s="936"/>
      <c r="CA72" s="937"/>
      <c r="CB72" s="667">
        <f t="shared" si="133"/>
        <v>0</v>
      </c>
      <c r="CC72" s="936"/>
      <c r="CD72" s="937"/>
      <c r="CE72" s="667">
        <f t="shared" si="134"/>
        <v>0</v>
      </c>
      <c r="CF72" s="936"/>
      <c r="CG72" s="937"/>
      <c r="CH72" s="667">
        <f t="shared" si="135"/>
        <v>0</v>
      </c>
      <c r="CI72" s="936"/>
      <c r="CJ72" s="937"/>
      <c r="CK72" s="667">
        <f t="shared" si="136"/>
        <v>0</v>
      </c>
      <c r="CL72" s="936"/>
      <c r="CM72" s="937"/>
      <c r="CN72" s="667">
        <f t="shared" si="137"/>
        <v>0</v>
      </c>
      <c r="CO72" s="936"/>
      <c r="CP72" s="937"/>
      <c r="CQ72" s="667">
        <f t="shared" si="138"/>
        <v>0</v>
      </c>
      <c r="CR72" s="936"/>
      <c r="CS72" s="937"/>
      <c r="CT72" s="667">
        <f t="shared" si="139"/>
        <v>0</v>
      </c>
      <c r="CU72" s="936"/>
      <c r="CV72" s="937"/>
      <c r="CW72" s="667">
        <f t="shared" si="140"/>
        <v>0</v>
      </c>
      <c r="CX72" s="936"/>
      <c r="CY72" s="937"/>
      <c r="CZ72" s="667">
        <f t="shared" si="141"/>
        <v>0</v>
      </c>
      <c r="DA72" s="937"/>
      <c r="DB72" s="937"/>
      <c r="DC72" s="937"/>
      <c r="DD72" s="937"/>
      <c r="DE72" s="937"/>
      <c r="DF72" s="937"/>
      <c r="DG72" s="937"/>
      <c r="DH72" s="937"/>
      <c r="DI72" s="937"/>
      <c r="DJ72" s="937"/>
      <c r="DK72" s="937"/>
      <c r="DL72" s="937"/>
      <c r="DM72" s="937"/>
      <c r="DN72" s="937"/>
      <c r="DO72" s="937"/>
      <c r="DP72" s="937"/>
      <c r="DQ72" s="937"/>
      <c r="DR72" s="937"/>
      <c r="DS72" s="937"/>
      <c r="DT72" s="937"/>
    </row>
    <row r="73" spans="1:124" ht="15.75" hidden="1" customHeight="1" x14ac:dyDescent="0.35">
      <c r="A73" s="933"/>
      <c r="B73" s="934"/>
      <c r="C73" s="935"/>
      <c r="D73" s="666">
        <f t="shared" si="108"/>
        <v>0</v>
      </c>
      <c r="E73" s="5"/>
      <c r="F73" s="936"/>
      <c r="G73" s="937"/>
      <c r="H73" s="667">
        <f t="shared" si="109"/>
        <v>0</v>
      </c>
      <c r="I73" s="936"/>
      <c r="J73" s="937"/>
      <c r="K73" s="667">
        <f t="shared" si="110"/>
        <v>0</v>
      </c>
      <c r="L73" s="936"/>
      <c r="M73" s="937"/>
      <c r="N73" s="667">
        <f t="shared" si="111"/>
        <v>0</v>
      </c>
      <c r="O73" s="936"/>
      <c r="P73" s="937"/>
      <c r="Q73" s="667">
        <f t="shared" si="112"/>
        <v>0</v>
      </c>
      <c r="R73" s="936"/>
      <c r="S73" s="937"/>
      <c r="T73" s="667">
        <f t="shared" si="113"/>
        <v>0</v>
      </c>
      <c r="U73" s="936"/>
      <c r="V73" s="937"/>
      <c r="W73" s="667">
        <f t="shared" si="114"/>
        <v>0</v>
      </c>
      <c r="X73" s="936"/>
      <c r="Y73" s="937"/>
      <c r="Z73" s="667">
        <f t="shared" si="115"/>
        <v>0</v>
      </c>
      <c r="AA73" s="936"/>
      <c r="AB73" s="937"/>
      <c r="AC73" s="667">
        <f t="shared" si="116"/>
        <v>0</v>
      </c>
      <c r="AD73" s="936"/>
      <c r="AE73" s="937"/>
      <c r="AF73" s="667">
        <f t="shared" si="117"/>
        <v>0</v>
      </c>
      <c r="AG73" s="936"/>
      <c r="AH73" s="937"/>
      <c r="AI73" s="667">
        <f t="shared" si="118"/>
        <v>0</v>
      </c>
      <c r="AJ73" s="936"/>
      <c r="AK73" s="937"/>
      <c r="AL73" s="667">
        <f t="shared" si="119"/>
        <v>0</v>
      </c>
      <c r="AM73" s="936"/>
      <c r="AN73" s="937"/>
      <c r="AO73" s="667">
        <f t="shared" si="120"/>
        <v>0</v>
      </c>
      <c r="AP73" s="936"/>
      <c r="AQ73" s="937"/>
      <c r="AR73" s="667">
        <f t="shared" si="121"/>
        <v>0</v>
      </c>
      <c r="AS73" s="936"/>
      <c r="AT73" s="937"/>
      <c r="AU73" s="667">
        <f t="shared" si="122"/>
        <v>0</v>
      </c>
      <c r="AV73" s="936"/>
      <c r="AW73" s="937"/>
      <c r="AX73" s="667">
        <f t="shared" si="123"/>
        <v>0</v>
      </c>
      <c r="AY73" s="936"/>
      <c r="AZ73" s="937"/>
      <c r="BA73" s="667">
        <f t="shared" si="124"/>
        <v>0</v>
      </c>
      <c r="BB73" s="936"/>
      <c r="BC73" s="937"/>
      <c r="BD73" s="667">
        <f t="shared" si="125"/>
        <v>0</v>
      </c>
      <c r="BE73" s="936"/>
      <c r="BF73" s="937"/>
      <c r="BG73" s="667">
        <f t="shared" si="126"/>
        <v>0</v>
      </c>
      <c r="BH73" s="936"/>
      <c r="BI73" s="937"/>
      <c r="BJ73" s="667">
        <f t="shared" si="127"/>
        <v>0</v>
      </c>
      <c r="BK73" s="936"/>
      <c r="BL73" s="937"/>
      <c r="BM73" s="667">
        <f t="shared" si="128"/>
        <v>0</v>
      </c>
      <c r="BN73" s="936"/>
      <c r="BO73" s="937"/>
      <c r="BP73" s="667">
        <f t="shared" si="129"/>
        <v>0</v>
      </c>
      <c r="BQ73" s="936"/>
      <c r="BR73" s="937"/>
      <c r="BS73" s="667">
        <f t="shared" si="130"/>
        <v>0</v>
      </c>
      <c r="BT73" s="936"/>
      <c r="BU73" s="937"/>
      <c r="BV73" s="667">
        <f t="shared" si="131"/>
        <v>0</v>
      </c>
      <c r="BW73" s="936"/>
      <c r="BX73" s="937"/>
      <c r="BY73" s="667">
        <f t="shared" si="132"/>
        <v>0</v>
      </c>
      <c r="BZ73" s="936"/>
      <c r="CA73" s="937"/>
      <c r="CB73" s="667">
        <f t="shared" si="133"/>
        <v>0</v>
      </c>
      <c r="CC73" s="936"/>
      <c r="CD73" s="937"/>
      <c r="CE73" s="667">
        <f t="shared" si="134"/>
        <v>0</v>
      </c>
      <c r="CF73" s="936"/>
      <c r="CG73" s="937"/>
      <c r="CH73" s="667">
        <f t="shared" si="135"/>
        <v>0</v>
      </c>
      <c r="CI73" s="936"/>
      <c r="CJ73" s="937"/>
      <c r="CK73" s="667">
        <f t="shared" si="136"/>
        <v>0</v>
      </c>
      <c r="CL73" s="936"/>
      <c r="CM73" s="937"/>
      <c r="CN73" s="667">
        <f t="shared" si="137"/>
        <v>0</v>
      </c>
      <c r="CO73" s="936"/>
      <c r="CP73" s="937"/>
      <c r="CQ73" s="667">
        <f t="shared" si="138"/>
        <v>0</v>
      </c>
      <c r="CR73" s="936"/>
      <c r="CS73" s="937"/>
      <c r="CT73" s="667">
        <f t="shared" si="139"/>
        <v>0</v>
      </c>
      <c r="CU73" s="936"/>
      <c r="CV73" s="937"/>
      <c r="CW73" s="667">
        <f t="shared" si="140"/>
        <v>0</v>
      </c>
      <c r="CX73" s="936"/>
      <c r="CY73" s="937"/>
      <c r="CZ73" s="667">
        <f t="shared" si="141"/>
        <v>0</v>
      </c>
      <c r="DA73" s="937"/>
      <c r="DB73" s="937"/>
      <c r="DC73" s="937"/>
      <c r="DD73" s="937"/>
      <c r="DE73" s="937"/>
      <c r="DF73" s="937"/>
      <c r="DG73" s="937"/>
      <c r="DH73" s="937"/>
      <c r="DI73" s="937"/>
      <c r="DJ73" s="937"/>
      <c r="DK73" s="937"/>
      <c r="DL73" s="937"/>
      <c r="DM73" s="937"/>
      <c r="DN73" s="937"/>
      <c r="DO73" s="937"/>
      <c r="DP73" s="937"/>
      <c r="DQ73" s="937"/>
      <c r="DR73" s="937"/>
      <c r="DS73" s="937"/>
      <c r="DT73" s="937"/>
    </row>
    <row r="74" spans="1:124" ht="15.75" hidden="1" customHeight="1" x14ac:dyDescent="0.35">
      <c r="A74" s="933"/>
      <c r="B74" s="934"/>
      <c r="C74" s="935"/>
      <c r="D74" s="666">
        <f t="shared" si="108"/>
        <v>0</v>
      </c>
      <c r="E74" s="5"/>
      <c r="F74" s="936"/>
      <c r="G74" s="937"/>
      <c r="H74" s="667">
        <f t="shared" si="109"/>
        <v>0</v>
      </c>
      <c r="I74" s="936"/>
      <c r="J74" s="937"/>
      <c r="K74" s="667">
        <f t="shared" si="110"/>
        <v>0</v>
      </c>
      <c r="L74" s="936"/>
      <c r="M74" s="937"/>
      <c r="N74" s="667">
        <f t="shared" si="111"/>
        <v>0</v>
      </c>
      <c r="O74" s="936"/>
      <c r="P74" s="937"/>
      <c r="Q74" s="667">
        <f t="shared" si="112"/>
        <v>0</v>
      </c>
      <c r="R74" s="936"/>
      <c r="S74" s="937"/>
      <c r="T74" s="667">
        <f t="shared" si="113"/>
        <v>0</v>
      </c>
      <c r="U74" s="936"/>
      <c r="V74" s="937"/>
      <c r="W74" s="667">
        <f t="shared" si="114"/>
        <v>0</v>
      </c>
      <c r="X74" s="936"/>
      <c r="Y74" s="937"/>
      <c r="Z74" s="667">
        <f t="shared" si="115"/>
        <v>0</v>
      </c>
      <c r="AA74" s="936"/>
      <c r="AB74" s="937"/>
      <c r="AC74" s="667">
        <f t="shared" si="116"/>
        <v>0</v>
      </c>
      <c r="AD74" s="936"/>
      <c r="AE74" s="937"/>
      <c r="AF74" s="667">
        <f t="shared" si="117"/>
        <v>0</v>
      </c>
      <c r="AG74" s="936"/>
      <c r="AH74" s="937"/>
      <c r="AI74" s="667">
        <f t="shared" si="118"/>
        <v>0</v>
      </c>
      <c r="AJ74" s="936"/>
      <c r="AK74" s="937"/>
      <c r="AL74" s="667">
        <f t="shared" si="119"/>
        <v>0</v>
      </c>
      <c r="AM74" s="936"/>
      <c r="AN74" s="937"/>
      <c r="AO74" s="667">
        <f t="shared" si="120"/>
        <v>0</v>
      </c>
      <c r="AP74" s="936"/>
      <c r="AQ74" s="937"/>
      <c r="AR74" s="667">
        <f t="shared" si="121"/>
        <v>0</v>
      </c>
      <c r="AS74" s="936"/>
      <c r="AT74" s="937"/>
      <c r="AU74" s="667">
        <f t="shared" si="122"/>
        <v>0</v>
      </c>
      <c r="AV74" s="936"/>
      <c r="AW74" s="937"/>
      <c r="AX74" s="667">
        <f t="shared" si="123"/>
        <v>0</v>
      </c>
      <c r="AY74" s="936"/>
      <c r="AZ74" s="937"/>
      <c r="BA74" s="667">
        <f t="shared" si="124"/>
        <v>0</v>
      </c>
      <c r="BB74" s="936"/>
      <c r="BC74" s="937"/>
      <c r="BD74" s="667">
        <f t="shared" si="125"/>
        <v>0</v>
      </c>
      <c r="BE74" s="936"/>
      <c r="BF74" s="937"/>
      <c r="BG74" s="667">
        <f t="shared" si="126"/>
        <v>0</v>
      </c>
      <c r="BH74" s="936"/>
      <c r="BI74" s="937"/>
      <c r="BJ74" s="667">
        <f t="shared" si="127"/>
        <v>0</v>
      </c>
      <c r="BK74" s="936"/>
      <c r="BL74" s="937"/>
      <c r="BM74" s="667">
        <f t="shared" si="128"/>
        <v>0</v>
      </c>
      <c r="BN74" s="936"/>
      <c r="BO74" s="937"/>
      <c r="BP74" s="667">
        <f t="shared" si="129"/>
        <v>0</v>
      </c>
      <c r="BQ74" s="936"/>
      <c r="BR74" s="937"/>
      <c r="BS74" s="667">
        <f t="shared" si="130"/>
        <v>0</v>
      </c>
      <c r="BT74" s="936"/>
      <c r="BU74" s="937"/>
      <c r="BV74" s="667">
        <f t="shared" si="131"/>
        <v>0</v>
      </c>
      <c r="BW74" s="936"/>
      <c r="BX74" s="937"/>
      <c r="BY74" s="667">
        <f t="shared" si="132"/>
        <v>0</v>
      </c>
      <c r="BZ74" s="936"/>
      <c r="CA74" s="937"/>
      <c r="CB74" s="667">
        <f t="shared" si="133"/>
        <v>0</v>
      </c>
      <c r="CC74" s="936"/>
      <c r="CD74" s="937"/>
      <c r="CE74" s="667">
        <f t="shared" si="134"/>
        <v>0</v>
      </c>
      <c r="CF74" s="936"/>
      <c r="CG74" s="937"/>
      <c r="CH74" s="667">
        <f t="shared" si="135"/>
        <v>0</v>
      </c>
      <c r="CI74" s="936"/>
      <c r="CJ74" s="937"/>
      <c r="CK74" s="667">
        <f t="shared" si="136"/>
        <v>0</v>
      </c>
      <c r="CL74" s="936"/>
      <c r="CM74" s="937"/>
      <c r="CN74" s="667">
        <f t="shared" si="137"/>
        <v>0</v>
      </c>
      <c r="CO74" s="936"/>
      <c r="CP74" s="937"/>
      <c r="CQ74" s="667">
        <f t="shared" si="138"/>
        <v>0</v>
      </c>
      <c r="CR74" s="936"/>
      <c r="CS74" s="937"/>
      <c r="CT74" s="667">
        <f t="shared" si="139"/>
        <v>0</v>
      </c>
      <c r="CU74" s="936"/>
      <c r="CV74" s="937"/>
      <c r="CW74" s="667">
        <f t="shared" si="140"/>
        <v>0</v>
      </c>
      <c r="CX74" s="936"/>
      <c r="CY74" s="937"/>
      <c r="CZ74" s="667">
        <f t="shared" si="141"/>
        <v>0</v>
      </c>
      <c r="DA74" s="937"/>
      <c r="DB74" s="937"/>
      <c r="DC74" s="937"/>
      <c r="DD74" s="937"/>
      <c r="DE74" s="937"/>
      <c r="DF74" s="937"/>
      <c r="DG74" s="937"/>
      <c r="DH74" s="937"/>
      <c r="DI74" s="937"/>
      <c r="DJ74" s="937"/>
      <c r="DK74" s="937"/>
      <c r="DL74" s="937"/>
      <c r="DM74" s="937"/>
      <c r="DN74" s="937"/>
      <c r="DO74" s="937"/>
      <c r="DP74" s="937"/>
      <c r="DQ74" s="937"/>
      <c r="DR74" s="937"/>
      <c r="DS74" s="937"/>
      <c r="DT74" s="937"/>
    </row>
    <row r="75" spans="1:124" ht="15.75" hidden="1" customHeight="1" x14ac:dyDescent="0.35">
      <c r="A75" s="933"/>
      <c r="B75" s="934"/>
      <c r="C75" s="935"/>
      <c r="D75" s="666">
        <f t="shared" si="108"/>
        <v>0</v>
      </c>
      <c r="E75" s="5"/>
      <c r="F75" s="936"/>
      <c r="G75" s="937"/>
      <c r="H75" s="667">
        <f t="shared" si="109"/>
        <v>0</v>
      </c>
      <c r="I75" s="936"/>
      <c r="J75" s="937"/>
      <c r="K75" s="667">
        <f t="shared" si="110"/>
        <v>0</v>
      </c>
      <c r="L75" s="936"/>
      <c r="M75" s="937"/>
      <c r="N75" s="667">
        <f t="shared" si="111"/>
        <v>0</v>
      </c>
      <c r="O75" s="936"/>
      <c r="P75" s="937"/>
      <c r="Q75" s="667">
        <f t="shared" si="112"/>
        <v>0</v>
      </c>
      <c r="R75" s="936"/>
      <c r="S75" s="937"/>
      <c r="T75" s="667">
        <f t="shared" si="113"/>
        <v>0</v>
      </c>
      <c r="U75" s="936"/>
      <c r="V75" s="937"/>
      <c r="W75" s="667">
        <f t="shared" si="114"/>
        <v>0</v>
      </c>
      <c r="X75" s="936"/>
      <c r="Y75" s="937"/>
      <c r="Z75" s="667">
        <f t="shared" si="115"/>
        <v>0</v>
      </c>
      <c r="AA75" s="936"/>
      <c r="AB75" s="937"/>
      <c r="AC75" s="667">
        <f t="shared" si="116"/>
        <v>0</v>
      </c>
      <c r="AD75" s="936"/>
      <c r="AE75" s="937"/>
      <c r="AF75" s="667">
        <f t="shared" si="117"/>
        <v>0</v>
      </c>
      <c r="AG75" s="936"/>
      <c r="AH75" s="937"/>
      <c r="AI75" s="667">
        <f t="shared" si="118"/>
        <v>0</v>
      </c>
      <c r="AJ75" s="936"/>
      <c r="AK75" s="937"/>
      <c r="AL75" s="667">
        <f t="shared" si="119"/>
        <v>0</v>
      </c>
      <c r="AM75" s="936"/>
      <c r="AN75" s="937"/>
      <c r="AO75" s="667">
        <f t="shared" si="120"/>
        <v>0</v>
      </c>
      <c r="AP75" s="936"/>
      <c r="AQ75" s="937"/>
      <c r="AR75" s="667">
        <f t="shared" si="121"/>
        <v>0</v>
      </c>
      <c r="AS75" s="936"/>
      <c r="AT75" s="937"/>
      <c r="AU75" s="667">
        <f t="shared" si="122"/>
        <v>0</v>
      </c>
      <c r="AV75" s="936"/>
      <c r="AW75" s="937"/>
      <c r="AX75" s="667">
        <f t="shared" si="123"/>
        <v>0</v>
      </c>
      <c r="AY75" s="936"/>
      <c r="AZ75" s="937"/>
      <c r="BA75" s="667">
        <f t="shared" si="124"/>
        <v>0</v>
      </c>
      <c r="BB75" s="936"/>
      <c r="BC75" s="937"/>
      <c r="BD75" s="667">
        <f t="shared" si="125"/>
        <v>0</v>
      </c>
      <c r="BE75" s="936"/>
      <c r="BF75" s="937"/>
      <c r="BG75" s="667">
        <f t="shared" si="126"/>
        <v>0</v>
      </c>
      <c r="BH75" s="936"/>
      <c r="BI75" s="937"/>
      <c r="BJ75" s="667">
        <f t="shared" si="127"/>
        <v>0</v>
      </c>
      <c r="BK75" s="936"/>
      <c r="BL75" s="937"/>
      <c r="BM75" s="667">
        <f t="shared" si="128"/>
        <v>0</v>
      </c>
      <c r="BN75" s="936"/>
      <c r="BO75" s="937"/>
      <c r="BP75" s="667">
        <f t="shared" si="129"/>
        <v>0</v>
      </c>
      <c r="BQ75" s="936"/>
      <c r="BR75" s="937"/>
      <c r="BS75" s="667">
        <f t="shared" si="130"/>
        <v>0</v>
      </c>
      <c r="BT75" s="936"/>
      <c r="BU75" s="937"/>
      <c r="BV75" s="667">
        <f t="shared" si="131"/>
        <v>0</v>
      </c>
      <c r="BW75" s="936"/>
      <c r="BX75" s="937"/>
      <c r="BY75" s="667">
        <f t="shared" si="132"/>
        <v>0</v>
      </c>
      <c r="BZ75" s="936"/>
      <c r="CA75" s="937"/>
      <c r="CB75" s="667">
        <f t="shared" si="133"/>
        <v>0</v>
      </c>
      <c r="CC75" s="936"/>
      <c r="CD75" s="937"/>
      <c r="CE75" s="667">
        <f t="shared" si="134"/>
        <v>0</v>
      </c>
      <c r="CF75" s="936"/>
      <c r="CG75" s="937"/>
      <c r="CH75" s="667">
        <f t="shared" si="135"/>
        <v>0</v>
      </c>
      <c r="CI75" s="936"/>
      <c r="CJ75" s="937"/>
      <c r="CK75" s="667">
        <f t="shared" si="136"/>
        <v>0</v>
      </c>
      <c r="CL75" s="936"/>
      <c r="CM75" s="937"/>
      <c r="CN75" s="667">
        <f t="shared" si="137"/>
        <v>0</v>
      </c>
      <c r="CO75" s="936"/>
      <c r="CP75" s="937"/>
      <c r="CQ75" s="667">
        <f t="shared" si="138"/>
        <v>0</v>
      </c>
      <c r="CR75" s="936"/>
      <c r="CS75" s="937"/>
      <c r="CT75" s="667">
        <f t="shared" si="139"/>
        <v>0</v>
      </c>
      <c r="CU75" s="936"/>
      <c r="CV75" s="937"/>
      <c r="CW75" s="667">
        <f t="shared" si="140"/>
        <v>0</v>
      </c>
      <c r="CX75" s="936"/>
      <c r="CY75" s="937"/>
      <c r="CZ75" s="667">
        <f t="shared" si="141"/>
        <v>0</v>
      </c>
      <c r="DA75" s="937"/>
      <c r="DB75" s="937"/>
      <c r="DC75" s="937"/>
      <c r="DD75" s="937"/>
      <c r="DE75" s="937"/>
      <c r="DF75" s="937"/>
      <c r="DG75" s="937"/>
      <c r="DH75" s="937"/>
      <c r="DI75" s="937"/>
      <c r="DJ75" s="937"/>
      <c r="DK75" s="937"/>
      <c r="DL75" s="937"/>
      <c r="DM75" s="937"/>
      <c r="DN75" s="937"/>
      <c r="DO75" s="937"/>
      <c r="DP75" s="937"/>
      <c r="DQ75" s="937"/>
      <c r="DR75" s="937"/>
      <c r="DS75" s="937"/>
      <c r="DT75" s="937"/>
    </row>
    <row r="76" spans="1:124" ht="15.75" hidden="1" customHeight="1" x14ac:dyDescent="0.35">
      <c r="A76" s="933"/>
      <c r="B76" s="934"/>
      <c r="C76" s="935"/>
      <c r="D76" s="666">
        <f t="shared" si="108"/>
        <v>0</v>
      </c>
      <c r="E76" s="5"/>
      <c r="F76" s="936"/>
      <c r="G76" s="937"/>
      <c r="H76" s="667">
        <f t="shared" si="109"/>
        <v>0</v>
      </c>
      <c r="I76" s="936"/>
      <c r="J76" s="937"/>
      <c r="K76" s="667">
        <f t="shared" si="110"/>
        <v>0</v>
      </c>
      <c r="L76" s="936"/>
      <c r="M76" s="937"/>
      <c r="N76" s="667">
        <f t="shared" si="111"/>
        <v>0</v>
      </c>
      <c r="O76" s="936"/>
      <c r="P76" s="937"/>
      <c r="Q76" s="667">
        <f t="shared" si="112"/>
        <v>0</v>
      </c>
      <c r="R76" s="936"/>
      <c r="S76" s="937"/>
      <c r="T76" s="667">
        <f t="shared" si="113"/>
        <v>0</v>
      </c>
      <c r="U76" s="936"/>
      <c r="V76" s="937"/>
      <c r="W76" s="667">
        <f t="shared" si="114"/>
        <v>0</v>
      </c>
      <c r="X76" s="936"/>
      <c r="Y76" s="937"/>
      <c r="Z76" s="667">
        <f t="shared" si="115"/>
        <v>0</v>
      </c>
      <c r="AA76" s="936"/>
      <c r="AB76" s="937"/>
      <c r="AC76" s="667">
        <f t="shared" si="116"/>
        <v>0</v>
      </c>
      <c r="AD76" s="936"/>
      <c r="AE76" s="937"/>
      <c r="AF76" s="667">
        <f t="shared" si="117"/>
        <v>0</v>
      </c>
      <c r="AG76" s="936"/>
      <c r="AH76" s="937"/>
      <c r="AI76" s="667">
        <f t="shared" si="118"/>
        <v>0</v>
      </c>
      <c r="AJ76" s="936"/>
      <c r="AK76" s="937"/>
      <c r="AL76" s="667">
        <f t="shared" si="119"/>
        <v>0</v>
      </c>
      <c r="AM76" s="936"/>
      <c r="AN76" s="937"/>
      <c r="AO76" s="667">
        <f t="shared" si="120"/>
        <v>0</v>
      </c>
      <c r="AP76" s="936"/>
      <c r="AQ76" s="937"/>
      <c r="AR76" s="667">
        <f t="shared" si="121"/>
        <v>0</v>
      </c>
      <c r="AS76" s="936"/>
      <c r="AT76" s="937"/>
      <c r="AU76" s="667">
        <f t="shared" si="122"/>
        <v>0</v>
      </c>
      <c r="AV76" s="936"/>
      <c r="AW76" s="937"/>
      <c r="AX76" s="667">
        <f t="shared" si="123"/>
        <v>0</v>
      </c>
      <c r="AY76" s="936"/>
      <c r="AZ76" s="937"/>
      <c r="BA76" s="667">
        <f t="shared" si="124"/>
        <v>0</v>
      </c>
      <c r="BB76" s="936"/>
      <c r="BC76" s="937"/>
      <c r="BD76" s="667">
        <f t="shared" si="125"/>
        <v>0</v>
      </c>
      <c r="BE76" s="936"/>
      <c r="BF76" s="937"/>
      <c r="BG76" s="667">
        <f t="shared" si="126"/>
        <v>0</v>
      </c>
      <c r="BH76" s="936"/>
      <c r="BI76" s="937"/>
      <c r="BJ76" s="667">
        <f t="shared" si="127"/>
        <v>0</v>
      </c>
      <c r="BK76" s="936"/>
      <c r="BL76" s="937"/>
      <c r="BM76" s="667">
        <f t="shared" si="128"/>
        <v>0</v>
      </c>
      <c r="BN76" s="936"/>
      <c r="BO76" s="937"/>
      <c r="BP76" s="667">
        <f t="shared" si="129"/>
        <v>0</v>
      </c>
      <c r="BQ76" s="936"/>
      <c r="BR76" s="937"/>
      <c r="BS76" s="667">
        <f t="shared" si="130"/>
        <v>0</v>
      </c>
      <c r="BT76" s="936"/>
      <c r="BU76" s="937"/>
      <c r="BV76" s="667">
        <f t="shared" si="131"/>
        <v>0</v>
      </c>
      <c r="BW76" s="936"/>
      <c r="BX76" s="937"/>
      <c r="BY76" s="667">
        <f t="shared" si="132"/>
        <v>0</v>
      </c>
      <c r="BZ76" s="936"/>
      <c r="CA76" s="937"/>
      <c r="CB76" s="667">
        <f t="shared" si="133"/>
        <v>0</v>
      </c>
      <c r="CC76" s="936"/>
      <c r="CD76" s="937"/>
      <c r="CE76" s="667">
        <f t="shared" si="134"/>
        <v>0</v>
      </c>
      <c r="CF76" s="936"/>
      <c r="CG76" s="937"/>
      <c r="CH76" s="667">
        <f t="shared" si="135"/>
        <v>0</v>
      </c>
      <c r="CI76" s="936"/>
      <c r="CJ76" s="937"/>
      <c r="CK76" s="667">
        <f t="shared" si="136"/>
        <v>0</v>
      </c>
      <c r="CL76" s="936"/>
      <c r="CM76" s="937"/>
      <c r="CN76" s="667">
        <f t="shared" si="137"/>
        <v>0</v>
      </c>
      <c r="CO76" s="936"/>
      <c r="CP76" s="937"/>
      <c r="CQ76" s="667">
        <f t="shared" si="138"/>
        <v>0</v>
      </c>
      <c r="CR76" s="936"/>
      <c r="CS76" s="937"/>
      <c r="CT76" s="667">
        <f t="shared" si="139"/>
        <v>0</v>
      </c>
      <c r="CU76" s="936"/>
      <c r="CV76" s="937"/>
      <c r="CW76" s="667">
        <f t="shared" si="140"/>
        <v>0</v>
      </c>
      <c r="CX76" s="936"/>
      <c r="CY76" s="937"/>
      <c r="CZ76" s="667">
        <f t="shared" si="141"/>
        <v>0</v>
      </c>
      <c r="DA76" s="937"/>
      <c r="DB76" s="937"/>
      <c r="DC76" s="937"/>
      <c r="DD76" s="937"/>
      <c r="DE76" s="937"/>
      <c r="DF76" s="937"/>
      <c r="DG76" s="937"/>
      <c r="DH76" s="937"/>
      <c r="DI76" s="937"/>
      <c r="DJ76" s="937"/>
      <c r="DK76" s="937"/>
      <c r="DL76" s="937"/>
      <c r="DM76" s="937"/>
      <c r="DN76" s="937"/>
      <c r="DO76" s="937"/>
      <c r="DP76" s="937"/>
      <c r="DQ76" s="937"/>
      <c r="DR76" s="937"/>
      <c r="DS76" s="937"/>
      <c r="DT76" s="937"/>
    </row>
    <row r="77" spans="1:124" ht="15.75" hidden="1" customHeight="1" x14ac:dyDescent="0.35">
      <c r="A77" s="933"/>
      <c r="B77" s="934"/>
      <c r="C77" s="935"/>
      <c r="D77" s="669">
        <f>SUM(D70:D76)</f>
        <v>0</v>
      </c>
      <c r="E77" s="5"/>
      <c r="F77" s="936"/>
      <c r="G77" s="937"/>
      <c r="H77" s="667">
        <f t="shared" si="109"/>
        <v>0</v>
      </c>
      <c r="I77" s="936"/>
      <c r="J77" s="937"/>
      <c r="K77" s="667">
        <f t="shared" si="110"/>
        <v>0</v>
      </c>
      <c r="L77" s="936"/>
      <c r="M77" s="937"/>
      <c r="N77" s="667">
        <f t="shared" si="111"/>
        <v>0</v>
      </c>
      <c r="O77" s="936"/>
      <c r="P77" s="937"/>
      <c r="Q77" s="667">
        <f t="shared" si="112"/>
        <v>0</v>
      </c>
      <c r="R77" s="936"/>
      <c r="S77" s="937"/>
      <c r="T77" s="667">
        <f t="shared" si="113"/>
        <v>0</v>
      </c>
      <c r="U77" s="936"/>
      <c r="V77" s="937"/>
      <c r="W77" s="667">
        <f t="shared" si="114"/>
        <v>0</v>
      </c>
      <c r="X77" s="936"/>
      <c r="Y77" s="937"/>
      <c r="Z77" s="667">
        <f t="shared" si="115"/>
        <v>0</v>
      </c>
      <c r="AA77" s="936"/>
      <c r="AB77" s="937"/>
      <c r="AC77" s="667">
        <f t="shared" si="116"/>
        <v>0</v>
      </c>
      <c r="AD77" s="936"/>
      <c r="AE77" s="937"/>
      <c r="AF77" s="667">
        <f t="shared" si="117"/>
        <v>0</v>
      </c>
      <c r="AG77" s="936"/>
      <c r="AH77" s="937"/>
      <c r="AI77" s="667">
        <f t="shared" si="118"/>
        <v>0</v>
      </c>
      <c r="AJ77" s="936"/>
      <c r="AK77" s="937"/>
      <c r="AL77" s="667">
        <f t="shared" si="119"/>
        <v>0</v>
      </c>
      <c r="AM77" s="936"/>
      <c r="AN77" s="937"/>
      <c r="AO77" s="667">
        <f t="shared" si="120"/>
        <v>0</v>
      </c>
      <c r="AP77" s="936"/>
      <c r="AQ77" s="937"/>
      <c r="AR77" s="667">
        <f t="shared" si="121"/>
        <v>0</v>
      </c>
      <c r="AS77" s="936"/>
      <c r="AT77" s="937"/>
      <c r="AU77" s="667">
        <f t="shared" si="122"/>
        <v>0</v>
      </c>
      <c r="AV77" s="936"/>
      <c r="AW77" s="937"/>
      <c r="AX77" s="667">
        <f t="shared" si="123"/>
        <v>0</v>
      </c>
      <c r="AY77" s="936"/>
      <c r="AZ77" s="937"/>
      <c r="BA77" s="667">
        <f t="shared" si="124"/>
        <v>0</v>
      </c>
      <c r="BB77" s="936"/>
      <c r="BC77" s="937"/>
      <c r="BD77" s="667">
        <f t="shared" si="125"/>
        <v>0</v>
      </c>
      <c r="BE77" s="936"/>
      <c r="BF77" s="937"/>
      <c r="BG77" s="667">
        <f t="shared" si="126"/>
        <v>0</v>
      </c>
      <c r="BH77" s="936"/>
      <c r="BI77" s="937"/>
      <c r="BJ77" s="667">
        <f t="shared" si="127"/>
        <v>0</v>
      </c>
      <c r="BK77" s="936"/>
      <c r="BL77" s="937"/>
      <c r="BM77" s="667">
        <f t="shared" si="128"/>
        <v>0</v>
      </c>
      <c r="BN77" s="936"/>
      <c r="BO77" s="937"/>
      <c r="BP77" s="667">
        <f t="shared" si="129"/>
        <v>0</v>
      </c>
      <c r="BQ77" s="936"/>
      <c r="BR77" s="937"/>
      <c r="BS77" s="667">
        <f t="shared" si="130"/>
        <v>0</v>
      </c>
      <c r="BT77" s="936"/>
      <c r="BU77" s="937"/>
      <c r="BV77" s="667">
        <f t="shared" si="131"/>
        <v>0</v>
      </c>
      <c r="BW77" s="936"/>
      <c r="BX77" s="937"/>
      <c r="BY77" s="667">
        <f t="shared" si="132"/>
        <v>0</v>
      </c>
      <c r="BZ77" s="936"/>
      <c r="CA77" s="937"/>
      <c r="CB77" s="667">
        <f t="shared" si="133"/>
        <v>0</v>
      </c>
      <c r="CC77" s="936"/>
      <c r="CD77" s="937"/>
      <c r="CE77" s="667">
        <f t="shared" si="134"/>
        <v>0</v>
      </c>
      <c r="CF77" s="936"/>
      <c r="CG77" s="937"/>
      <c r="CH77" s="667">
        <f t="shared" si="135"/>
        <v>0</v>
      </c>
      <c r="CI77" s="936"/>
      <c r="CJ77" s="937"/>
      <c r="CK77" s="667">
        <f t="shared" si="136"/>
        <v>0</v>
      </c>
      <c r="CL77" s="936"/>
      <c r="CM77" s="937"/>
      <c r="CN77" s="667">
        <f t="shared" si="137"/>
        <v>0</v>
      </c>
      <c r="CO77" s="936"/>
      <c r="CP77" s="937"/>
      <c r="CQ77" s="667">
        <f t="shared" si="138"/>
        <v>0</v>
      </c>
      <c r="CR77" s="936"/>
      <c r="CS77" s="937"/>
      <c r="CT77" s="667">
        <f t="shared" si="139"/>
        <v>0</v>
      </c>
      <c r="CU77" s="936"/>
      <c r="CV77" s="937"/>
      <c r="CW77" s="667">
        <f t="shared" si="140"/>
        <v>0</v>
      </c>
      <c r="CX77" s="936"/>
      <c r="CY77" s="937"/>
      <c r="CZ77" s="667">
        <f t="shared" si="141"/>
        <v>0</v>
      </c>
      <c r="DA77" s="937"/>
      <c r="DB77" s="937"/>
      <c r="DC77" s="937"/>
      <c r="DD77" s="937"/>
      <c r="DE77" s="937"/>
      <c r="DF77" s="937"/>
      <c r="DG77" s="937"/>
      <c r="DH77" s="937"/>
      <c r="DI77" s="937"/>
      <c r="DJ77" s="937"/>
      <c r="DK77" s="937"/>
      <c r="DL77" s="937"/>
      <c r="DM77" s="937"/>
      <c r="DN77" s="937"/>
      <c r="DO77" s="937"/>
      <c r="DP77" s="937"/>
      <c r="DQ77" s="937"/>
      <c r="DR77" s="937"/>
      <c r="DS77" s="937"/>
      <c r="DT77" s="937"/>
    </row>
    <row r="78" spans="1:124" ht="15.75" hidden="1" customHeight="1" x14ac:dyDescent="0.35">
      <c r="A78" s="939"/>
      <c r="B78" s="940"/>
      <c r="C78" s="939"/>
      <c r="D78" s="939"/>
      <c r="E78" s="939"/>
      <c r="F78" s="939"/>
      <c r="G78" s="939"/>
      <c r="H78" s="939"/>
      <c r="I78" s="939"/>
      <c r="J78" s="939"/>
      <c r="K78" s="939"/>
      <c r="L78" s="939"/>
      <c r="M78" s="939"/>
      <c r="N78" s="939"/>
      <c r="O78" s="939"/>
      <c r="P78" s="939"/>
      <c r="Q78" s="939"/>
      <c r="R78" s="939"/>
      <c r="S78" s="939"/>
      <c r="T78" s="939"/>
      <c r="U78" s="939"/>
      <c r="V78" s="939"/>
      <c r="W78" s="939"/>
      <c r="X78" s="939"/>
      <c r="Y78" s="939"/>
      <c r="Z78" s="939"/>
      <c r="AA78" s="939"/>
      <c r="AB78" s="939"/>
      <c r="AC78" s="939"/>
      <c r="AD78" s="939"/>
      <c r="AE78" s="939"/>
      <c r="AF78" s="939"/>
      <c r="AG78" s="939"/>
      <c r="AH78" s="939"/>
      <c r="AI78" s="939"/>
      <c r="AJ78" s="939"/>
      <c r="AK78" s="939"/>
      <c r="AL78" s="939"/>
      <c r="AM78" s="939"/>
      <c r="AN78" s="939"/>
      <c r="AO78" s="939"/>
      <c r="AP78" s="939"/>
      <c r="AQ78" s="939"/>
      <c r="AR78" s="939"/>
      <c r="AS78" s="939"/>
      <c r="AT78" s="939"/>
      <c r="AU78" s="939"/>
      <c r="AV78" s="939"/>
      <c r="AW78" s="939"/>
      <c r="AX78" s="939"/>
      <c r="AY78" s="939"/>
      <c r="AZ78" s="939"/>
      <c r="BA78" s="939"/>
      <c r="BB78" s="939"/>
      <c r="BC78" s="939"/>
      <c r="BD78" s="939"/>
      <c r="BE78" s="939"/>
      <c r="BF78" s="939"/>
      <c r="BG78" s="939"/>
      <c r="BH78" s="939"/>
      <c r="BI78" s="939"/>
      <c r="BJ78" s="939"/>
      <c r="BK78" s="939"/>
      <c r="BL78" s="939"/>
      <c r="BM78" s="939"/>
      <c r="BN78" s="939"/>
      <c r="BO78" s="939"/>
      <c r="BP78" s="939"/>
      <c r="BQ78" s="939"/>
      <c r="BR78" s="939"/>
      <c r="BS78" s="939"/>
      <c r="BT78" s="939"/>
      <c r="BU78" s="939"/>
      <c r="BV78" s="939"/>
      <c r="BW78" s="939"/>
      <c r="BX78" s="939"/>
      <c r="BY78" s="939"/>
      <c r="BZ78" s="939"/>
      <c r="CA78" s="939"/>
      <c r="CB78" s="939"/>
      <c r="CC78" s="939"/>
      <c r="CD78" s="939"/>
      <c r="CE78" s="939"/>
      <c r="CF78" s="939"/>
      <c r="CG78" s="939"/>
      <c r="CH78" s="939"/>
      <c r="CI78" s="939"/>
      <c r="CJ78" s="939"/>
      <c r="CK78" s="939"/>
      <c r="CL78" s="939"/>
      <c r="CM78" s="939"/>
      <c r="CN78" s="939"/>
      <c r="CO78" s="939"/>
      <c r="CP78" s="939"/>
      <c r="CQ78" s="939"/>
      <c r="CR78" s="939"/>
      <c r="CS78" s="939"/>
      <c r="CT78" s="939"/>
      <c r="CU78" s="939"/>
      <c r="CV78" s="939"/>
      <c r="CW78" s="939"/>
      <c r="CX78" s="939"/>
      <c r="CY78" s="939"/>
      <c r="CZ78" s="939"/>
      <c r="DA78" s="939"/>
      <c r="DB78" s="939"/>
      <c r="DC78" s="939"/>
      <c r="DD78" s="939"/>
      <c r="DE78" s="939"/>
      <c r="DF78" s="939"/>
      <c r="DG78" s="939"/>
      <c r="DH78" s="939"/>
      <c r="DI78" s="939"/>
      <c r="DJ78" s="939"/>
      <c r="DK78" s="939"/>
      <c r="DL78" s="939"/>
      <c r="DM78" s="939"/>
      <c r="DN78" s="939"/>
      <c r="DO78" s="939"/>
      <c r="DP78" s="939"/>
      <c r="DQ78" s="939"/>
      <c r="DR78" s="939"/>
      <c r="DS78" s="939"/>
      <c r="DT78" s="939"/>
    </row>
    <row r="79" spans="1:124" ht="15.75" hidden="1" customHeight="1" x14ac:dyDescent="0.35">
      <c r="A79" s="941"/>
      <c r="B79" s="942"/>
      <c r="C79" s="943"/>
      <c r="D79" s="944"/>
      <c r="E79" s="941"/>
      <c r="F79" s="945"/>
      <c r="G79" s="941"/>
      <c r="H79" s="946"/>
      <c r="I79" s="945"/>
      <c r="J79" s="941"/>
      <c r="K79" s="946"/>
      <c r="L79" s="945"/>
      <c r="M79" s="941"/>
      <c r="N79" s="946"/>
      <c r="O79" s="945"/>
      <c r="P79" s="941"/>
      <c r="Q79" s="946"/>
      <c r="R79" s="945"/>
      <c r="S79" s="941"/>
      <c r="T79" s="946"/>
      <c r="U79" s="945"/>
      <c r="V79" s="941"/>
      <c r="W79" s="946"/>
      <c r="X79" s="945"/>
      <c r="Y79" s="941"/>
      <c r="Z79" s="946"/>
      <c r="AA79" s="945"/>
      <c r="AB79" s="941"/>
      <c r="AC79" s="946"/>
      <c r="AD79" s="945"/>
      <c r="AE79" s="941"/>
      <c r="AF79" s="946"/>
      <c r="AG79" s="945"/>
      <c r="AH79" s="941"/>
      <c r="AI79" s="946"/>
      <c r="AJ79" s="945"/>
      <c r="AK79" s="941"/>
      <c r="AL79" s="946"/>
      <c r="AM79" s="945"/>
      <c r="AN79" s="941"/>
      <c r="AO79" s="946"/>
      <c r="AP79" s="945"/>
      <c r="AQ79" s="941"/>
      <c r="AR79" s="946"/>
      <c r="AS79" s="945"/>
      <c r="AT79" s="941"/>
      <c r="AU79" s="946"/>
      <c r="AV79" s="945"/>
      <c r="AW79" s="941"/>
      <c r="AX79" s="946"/>
      <c r="AY79" s="945"/>
      <c r="AZ79" s="941"/>
      <c r="BA79" s="946"/>
      <c r="BB79" s="945"/>
      <c r="BC79" s="941"/>
      <c r="BD79" s="946"/>
      <c r="BE79" s="945"/>
      <c r="BF79" s="941"/>
      <c r="BG79" s="946"/>
      <c r="BH79" s="945"/>
      <c r="BI79" s="941"/>
      <c r="BJ79" s="946"/>
      <c r="BK79" s="945"/>
      <c r="BL79" s="941"/>
      <c r="BM79" s="946"/>
      <c r="BN79" s="945"/>
      <c r="BO79" s="941"/>
      <c r="BP79" s="946"/>
      <c r="BQ79" s="945"/>
      <c r="BR79" s="941"/>
      <c r="BS79" s="946"/>
      <c r="BT79" s="945"/>
      <c r="BU79" s="941"/>
      <c r="BV79" s="946"/>
      <c r="BW79" s="945"/>
      <c r="BX79" s="941"/>
      <c r="BY79" s="946"/>
      <c r="BZ79" s="945"/>
      <c r="CA79" s="941"/>
      <c r="CB79" s="946"/>
      <c r="CC79" s="945"/>
      <c r="CD79" s="941"/>
      <c r="CE79" s="946"/>
      <c r="CF79" s="945"/>
      <c r="CG79" s="941"/>
      <c r="CH79" s="946"/>
      <c r="CI79" s="945"/>
      <c r="CJ79" s="941"/>
      <c r="CK79" s="946"/>
      <c r="CL79" s="945"/>
      <c r="CM79" s="941"/>
      <c r="CN79" s="946"/>
      <c r="CO79" s="945"/>
      <c r="CP79" s="941"/>
      <c r="CQ79" s="946"/>
      <c r="CR79" s="945"/>
      <c r="CS79" s="941"/>
      <c r="CT79" s="946"/>
      <c r="CU79" s="945"/>
      <c r="CV79" s="941"/>
      <c r="CW79" s="946"/>
      <c r="CX79" s="945"/>
      <c r="CY79" s="941"/>
      <c r="CZ79" s="946"/>
      <c r="DA79" s="941"/>
      <c r="DB79" s="941"/>
      <c r="DC79" s="941"/>
      <c r="DD79" s="941"/>
      <c r="DE79" s="941"/>
      <c r="DF79" s="941"/>
      <c r="DG79" s="941"/>
      <c r="DH79" s="941"/>
      <c r="DI79" s="941"/>
      <c r="DJ79" s="941"/>
      <c r="DK79" s="941"/>
      <c r="DL79" s="941"/>
      <c r="DM79" s="941"/>
      <c r="DN79" s="941"/>
      <c r="DO79" s="941"/>
      <c r="DP79" s="941"/>
      <c r="DQ79" s="941"/>
      <c r="DR79" s="941"/>
      <c r="DS79" s="941"/>
      <c r="DT79" s="941"/>
    </row>
    <row r="80" spans="1:124" ht="15.75" hidden="1" customHeight="1" x14ac:dyDescent="0.35">
      <c r="A80" s="941"/>
      <c r="B80" s="942"/>
      <c r="C80" s="943"/>
      <c r="D80" s="944"/>
      <c r="E80" s="941"/>
      <c r="F80" s="945"/>
      <c r="G80" s="941"/>
      <c r="H80" s="946"/>
      <c r="I80" s="945"/>
      <c r="J80" s="941"/>
      <c r="K80" s="946"/>
      <c r="L80" s="945"/>
      <c r="M80" s="941"/>
      <c r="N80" s="946"/>
      <c r="O80" s="945"/>
      <c r="P80" s="941"/>
      <c r="Q80" s="946"/>
      <c r="R80" s="945"/>
      <c r="S80" s="941"/>
      <c r="T80" s="946"/>
      <c r="U80" s="945"/>
      <c r="V80" s="941"/>
      <c r="W80" s="946"/>
      <c r="X80" s="945"/>
      <c r="Y80" s="941"/>
      <c r="Z80" s="946"/>
      <c r="AA80" s="945"/>
      <c r="AB80" s="941"/>
      <c r="AC80" s="946"/>
      <c r="AD80" s="945"/>
      <c r="AE80" s="941"/>
      <c r="AF80" s="946"/>
      <c r="AG80" s="945"/>
      <c r="AH80" s="941"/>
      <c r="AI80" s="946"/>
      <c r="AJ80" s="945"/>
      <c r="AK80" s="941"/>
      <c r="AL80" s="946"/>
      <c r="AM80" s="945"/>
      <c r="AN80" s="941"/>
      <c r="AO80" s="946"/>
      <c r="AP80" s="945"/>
      <c r="AQ80" s="941"/>
      <c r="AR80" s="946"/>
      <c r="AS80" s="945"/>
      <c r="AT80" s="941"/>
      <c r="AU80" s="946"/>
      <c r="AV80" s="945"/>
      <c r="AW80" s="941"/>
      <c r="AX80" s="946"/>
      <c r="AY80" s="945"/>
      <c r="AZ80" s="941"/>
      <c r="BA80" s="946"/>
      <c r="BB80" s="945"/>
      <c r="BC80" s="941"/>
      <c r="BD80" s="946"/>
      <c r="BE80" s="945"/>
      <c r="BF80" s="941"/>
      <c r="BG80" s="946"/>
      <c r="BH80" s="945"/>
      <c r="BI80" s="941"/>
      <c r="BJ80" s="946"/>
      <c r="BK80" s="945"/>
      <c r="BL80" s="941"/>
      <c r="BM80" s="946"/>
      <c r="BN80" s="945"/>
      <c r="BO80" s="941"/>
      <c r="BP80" s="946"/>
      <c r="BQ80" s="945"/>
      <c r="BR80" s="941"/>
      <c r="BS80" s="946"/>
      <c r="BT80" s="945"/>
      <c r="BU80" s="941"/>
      <c r="BV80" s="946"/>
      <c r="BW80" s="945"/>
      <c r="BX80" s="941"/>
      <c r="BY80" s="946"/>
      <c r="BZ80" s="945"/>
      <c r="CA80" s="941"/>
      <c r="CB80" s="946"/>
      <c r="CC80" s="945"/>
      <c r="CD80" s="941"/>
      <c r="CE80" s="946"/>
      <c r="CF80" s="945"/>
      <c r="CG80" s="941"/>
      <c r="CH80" s="946"/>
      <c r="CI80" s="945"/>
      <c r="CJ80" s="941"/>
      <c r="CK80" s="946"/>
      <c r="CL80" s="945"/>
      <c r="CM80" s="941"/>
      <c r="CN80" s="946"/>
      <c r="CO80" s="945"/>
      <c r="CP80" s="941"/>
      <c r="CQ80" s="946"/>
      <c r="CR80" s="945"/>
      <c r="CS80" s="941"/>
      <c r="CT80" s="946"/>
      <c r="CU80" s="945"/>
      <c r="CV80" s="941"/>
      <c r="CW80" s="946"/>
      <c r="CX80" s="945"/>
      <c r="CY80" s="941"/>
      <c r="CZ80" s="946"/>
      <c r="DA80" s="941"/>
      <c r="DB80" s="941"/>
      <c r="DC80" s="941"/>
      <c r="DD80" s="941"/>
      <c r="DE80" s="941"/>
      <c r="DF80" s="941"/>
      <c r="DG80" s="941"/>
      <c r="DH80" s="941"/>
      <c r="DI80" s="941"/>
      <c r="DJ80" s="941"/>
      <c r="DK80" s="941"/>
      <c r="DL80" s="941"/>
      <c r="DM80" s="941"/>
      <c r="DN80" s="941"/>
      <c r="DO80" s="941"/>
      <c r="DP80" s="941"/>
      <c r="DQ80" s="941"/>
      <c r="DR80" s="941"/>
      <c r="DS80" s="941"/>
      <c r="DT80" s="941"/>
    </row>
    <row r="81" spans="1:124" ht="15.75" hidden="1" customHeight="1" x14ac:dyDescent="0.35">
      <c r="A81" s="941"/>
      <c r="B81" s="942"/>
      <c r="C81" s="943"/>
      <c r="D81" s="944"/>
      <c r="E81" s="941"/>
      <c r="F81" s="945"/>
      <c r="G81" s="941"/>
      <c r="H81" s="946"/>
      <c r="I81" s="945"/>
      <c r="J81" s="941"/>
      <c r="K81" s="946"/>
      <c r="L81" s="945"/>
      <c r="M81" s="941"/>
      <c r="N81" s="946"/>
      <c r="O81" s="945"/>
      <c r="P81" s="941"/>
      <c r="Q81" s="946"/>
      <c r="R81" s="945"/>
      <c r="S81" s="941"/>
      <c r="T81" s="946"/>
      <c r="U81" s="945"/>
      <c r="V81" s="941"/>
      <c r="W81" s="946"/>
      <c r="X81" s="945"/>
      <c r="Y81" s="941"/>
      <c r="Z81" s="946"/>
      <c r="AA81" s="945"/>
      <c r="AB81" s="941"/>
      <c r="AC81" s="946"/>
      <c r="AD81" s="945"/>
      <c r="AE81" s="941"/>
      <c r="AF81" s="946"/>
      <c r="AG81" s="945"/>
      <c r="AH81" s="941"/>
      <c r="AI81" s="946"/>
      <c r="AJ81" s="945"/>
      <c r="AK81" s="941"/>
      <c r="AL81" s="946"/>
      <c r="AM81" s="945"/>
      <c r="AN81" s="941"/>
      <c r="AO81" s="946"/>
      <c r="AP81" s="945"/>
      <c r="AQ81" s="941"/>
      <c r="AR81" s="946"/>
      <c r="AS81" s="945"/>
      <c r="AT81" s="941"/>
      <c r="AU81" s="946"/>
      <c r="AV81" s="945"/>
      <c r="AW81" s="941"/>
      <c r="AX81" s="946"/>
      <c r="AY81" s="945"/>
      <c r="AZ81" s="941"/>
      <c r="BA81" s="946"/>
      <c r="BB81" s="945"/>
      <c r="BC81" s="941"/>
      <c r="BD81" s="946"/>
      <c r="BE81" s="945"/>
      <c r="BF81" s="941"/>
      <c r="BG81" s="946"/>
      <c r="BH81" s="945"/>
      <c r="BI81" s="941"/>
      <c r="BJ81" s="946"/>
      <c r="BK81" s="945"/>
      <c r="BL81" s="941"/>
      <c r="BM81" s="946"/>
      <c r="BN81" s="945"/>
      <c r="BO81" s="941"/>
      <c r="BP81" s="946"/>
      <c r="BQ81" s="945"/>
      <c r="BR81" s="941"/>
      <c r="BS81" s="946"/>
      <c r="BT81" s="945"/>
      <c r="BU81" s="941"/>
      <c r="BV81" s="946"/>
      <c r="BW81" s="945"/>
      <c r="BX81" s="941"/>
      <c r="BY81" s="946"/>
      <c r="BZ81" s="945"/>
      <c r="CA81" s="941"/>
      <c r="CB81" s="946"/>
      <c r="CC81" s="945"/>
      <c r="CD81" s="941"/>
      <c r="CE81" s="946"/>
      <c r="CF81" s="945"/>
      <c r="CG81" s="941"/>
      <c r="CH81" s="946"/>
      <c r="CI81" s="945"/>
      <c r="CJ81" s="941"/>
      <c r="CK81" s="946"/>
      <c r="CL81" s="945"/>
      <c r="CM81" s="941"/>
      <c r="CN81" s="946"/>
      <c r="CO81" s="945"/>
      <c r="CP81" s="941"/>
      <c r="CQ81" s="946"/>
      <c r="CR81" s="945"/>
      <c r="CS81" s="941"/>
      <c r="CT81" s="946"/>
      <c r="CU81" s="945"/>
      <c r="CV81" s="941"/>
      <c r="CW81" s="946"/>
      <c r="CX81" s="945"/>
      <c r="CY81" s="941"/>
      <c r="CZ81" s="946"/>
      <c r="DA81" s="941"/>
      <c r="DB81" s="941"/>
      <c r="DC81" s="941"/>
      <c r="DD81" s="941"/>
      <c r="DE81" s="941"/>
      <c r="DF81" s="941"/>
      <c r="DG81" s="941"/>
      <c r="DH81" s="941"/>
      <c r="DI81" s="941"/>
      <c r="DJ81" s="941"/>
      <c r="DK81" s="941"/>
      <c r="DL81" s="941"/>
      <c r="DM81" s="941"/>
      <c r="DN81" s="941"/>
      <c r="DO81" s="941"/>
      <c r="DP81" s="941"/>
      <c r="DQ81" s="941"/>
      <c r="DR81" s="941"/>
      <c r="DS81" s="941"/>
      <c r="DT81" s="941"/>
    </row>
    <row r="82" spans="1:124" ht="15.75" hidden="1" customHeight="1" x14ac:dyDescent="0.35">
      <c r="A82" s="941"/>
      <c r="B82" s="942"/>
      <c r="C82" s="943"/>
      <c r="D82" s="944"/>
      <c r="E82" s="941"/>
      <c r="F82" s="945"/>
      <c r="G82" s="941"/>
      <c r="H82" s="946"/>
      <c r="I82" s="945"/>
      <c r="J82" s="941"/>
      <c r="K82" s="946"/>
      <c r="L82" s="945"/>
      <c r="M82" s="941"/>
      <c r="N82" s="946"/>
      <c r="O82" s="945"/>
      <c r="P82" s="941"/>
      <c r="Q82" s="946"/>
      <c r="R82" s="945"/>
      <c r="S82" s="941"/>
      <c r="T82" s="946"/>
      <c r="U82" s="945"/>
      <c r="V82" s="941"/>
      <c r="W82" s="946"/>
      <c r="X82" s="945"/>
      <c r="Y82" s="941"/>
      <c r="Z82" s="946"/>
      <c r="AA82" s="945"/>
      <c r="AB82" s="941"/>
      <c r="AC82" s="946"/>
      <c r="AD82" s="945"/>
      <c r="AE82" s="941"/>
      <c r="AF82" s="946"/>
      <c r="AG82" s="945"/>
      <c r="AH82" s="941"/>
      <c r="AI82" s="946"/>
      <c r="AJ82" s="945"/>
      <c r="AK82" s="941"/>
      <c r="AL82" s="946"/>
      <c r="AM82" s="945"/>
      <c r="AN82" s="941"/>
      <c r="AO82" s="946"/>
      <c r="AP82" s="945"/>
      <c r="AQ82" s="941"/>
      <c r="AR82" s="946"/>
      <c r="AS82" s="945"/>
      <c r="AT82" s="941"/>
      <c r="AU82" s="946"/>
      <c r="AV82" s="945"/>
      <c r="AW82" s="941"/>
      <c r="AX82" s="946"/>
      <c r="AY82" s="945"/>
      <c r="AZ82" s="941"/>
      <c r="BA82" s="946"/>
      <c r="BB82" s="945"/>
      <c r="BC82" s="941"/>
      <c r="BD82" s="946"/>
      <c r="BE82" s="945"/>
      <c r="BF82" s="941"/>
      <c r="BG82" s="946"/>
      <c r="BH82" s="945"/>
      <c r="BI82" s="941"/>
      <c r="BJ82" s="946"/>
      <c r="BK82" s="945"/>
      <c r="BL82" s="941"/>
      <c r="BM82" s="946"/>
      <c r="BN82" s="945"/>
      <c r="BO82" s="941"/>
      <c r="BP82" s="946"/>
      <c r="BQ82" s="945"/>
      <c r="BR82" s="941"/>
      <c r="BS82" s="946"/>
      <c r="BT82" s="945"/>
      <c r="BU82" s="941"/>
      <c r="BV82" s="946"/>
      <c r="BW82" s="945"/>
      <c r="BX82" s="941"/>
      <c r="BY82" s="946"/>
      <c r="BZ82" s="945"/>
      <c r="CA82" s="941"/>
      <c r="CB82" s="946"/>
      <c r="CC82" s="945"/>
      <c r="CD82" s="941"/>
      <c r="CE82" s="946"/>
      <c r="CF82" s="945"/>
      <c r="CG82" s="941"/>
      <c r="CH82" s="946"/>
      <c r="CI82" s="945"/>
      <c r="CJ82" s="941"/>
      <c r="CK82" s="946"/>
      <c r="CL82" s="945"/>
      <c r="CM82" s="941"/>
      <c r="CN82" s="946"/>
      <c r="CO82" s="945"/>
      <c r="CP82" s="941"/>
      <c r="CQ82" s="946"/>
      <c r="CR82" s="945"/>
      <c r="CS82" s="941"/>
      <c r="CT82" s="946"/>
      <c r="CU82" s="945"/>
      <c r="CV82" s="941"/>
      <c r="CW82" s="946"/>
      <c r="CX82" s="945"/>
      <c r="CY82" s="941"/>
      <c r="CZ82" s="946"/>
      <c r="DA82" s="941"/>
      <c r="DB82" s="941"/>
      <c r="DC82" s="941"/>
      <c r="DD82" s="941"/>
      <c r="DE82" s="941"/>
      <c r="DF82" s="941"/>
      <c r="DG82" s="941"/>
      <c r="DH82" s="941"/>
      <c r="DI82" s="941"/>
      <c r="DJ82" s="941"/>
      <c r="DK82" s="941"/>
      <c r="DL82" s="941"/>
      <c r="DM82" s="941"/>
      <c r="DN82" s="941"/>
      <c r="DO82" s="941"/>
      <c r="DP82" s="941"/>
      <c r="DQ82" s="941"/>
      <c r="DR82" s="941"/>
      <c r="DS82" s="941"/>
      <c r="DT82" s="941"/>
    </row>
    <row r="83" spans="1:124" ht="15.75" hidden="1" customHeight="1" x14ac:dyDescent="0.35">
      <c r="A83" s="941"/>
      <c r="B83" s="942"/>
      <c r="C83" s="943"/>
      <c r="D83" s="944"/>
      <c r="E83" s="941"/>
      <c r="F83" s="945"/>
      <c r="G83" s="941"/>
      <c r="H83" s="946"/>
      <c r="I83" s="945"/>
      <c r="J83" s="941"/>
      <c r="K83" s="946"/>
      <c r="L83" s="945"/>
      <c r="M83" s="941"/>
      <c r="N83" s="946"/>
      <c r="O83" s="945"/>
      <c r="P83" s="941"/>
      <c r="Q83" s="946"/>
      <c r="R83" s="945"/>
      <c r="S83" s="941"/>
      <c r="T83" s="946"/>
      <c r="U83" s="945"/>
      <c r="V83" s="941"/>
      <c r="W83" s="946"/>
      <c r="X83" s="945"/>
      <c r="Y83" s="941"/>
      <c r="Z83" s="946"/>
      <c r="AA83" s="945"/>
      <c r="AB83" s="941"/>
      <c r="AC83" s="946"/>
      <c r="AD83" s="945"/>
      <c r="AE83" s="941"/>
      <c r="AF83" s="946"/>
      <c r="AG83" s="945"/>
      <c r="AH83" s="941"/>
      <c r="AI83" s="946"/>
      <c r="AJ83" s="945"/>
      <c r="AK83" s="941"/>
      <c r="AL83" s="946"/>
      <c r="AM83" s="945"/>
      <c r="AN83" s="941"/>
      <c r="AO83" s="946"/>
      <c r="AP83" s="945"/>
      <c r="AQ83" s="941"/>
      <c r="AR83" s="946"/>
      <c r="AS83" s="945"/>
      <c r="AT83" s="941"/>
      <c r="AU83" s="946"/>
      <c r="AV83" s="945"/>
      <c r="AW83" s="941"/>
      <c r="AX83" s="946"/>
      <c r="AY83" s="945"/>
      <c r="AZ83" s="941"/>
      <c r="BA83" s="946"/>
      <c r="BB83" s="945"/>
      <c r="BC83" s="941"/>
      <c r="BD83" s="946"/>
      <c r="BE83" s="945"/>
      <c r="BF83" s="941"/>
      <c r="BG83" s="946"/>
      <c r="BH83" s="945"/>
      <c r="BI83" s="941"/>
      <c r="BJ83" s="946"/>
      <c r="BK83" s="945"/>
      <c r="BL83" s="941"/>
      <c r="BM83" s="946"/>
      <c r="BN83" s="945"/>
      <c r="BO83" s="941"/>
      <c r="BP83" s="946"/>
      <c r="BQ83" s="945"/>
      <c r="BR83" s="941"/>
      <c r="BS83" s="946"/>
      <c r="BT83" s="945"/>
      <c r="BU83" s="941"/>
      <c r="BV83" s="946"/>
      <c r="BW83" s="945"/>
      <c r="BX83" s="941"/>
      <c r="BY83" s="946"/>
      <c r="BZ83" s="945"/>
      <c r="CA83" s="941"/>
      <c r="CB83" s="946"/>
      <c r="CC83" s="945"/>
      <c r="CD83" s="941"/>
      <c r="CE83" s="946"/>
      <c r="CF83" s="945"/>
      <c r="CG83" s="941"/>
      <c r="CH83" s="946"/>
      <c r="CI83" s="945"/>
      <c r="CJ83" s="941"/>
      <c r="CK83" s="946"/>
      <c r="CL83" s="945"/>
      <c r="CM83" s="941"/>
      <c r="CN83" s="946"/>
      <c r="CO83" s="945"/>
      <c r="CP83" s="941"/>
      <c r="CQ83" s="946"/>
      <c r="CR83" s="945"/>
      <c r="CS83" s="941"/>
      <c r="CT83" s="946"/>
      <c r="CU83" s="945"/>
      <c r="CV83" s="941"/>
      <c r="CW83" s="946"/>
      <c r="CX83" s="945"/>
      <c r="CY83" s="941"/>
      <c r="CZ83" s="946"/>
      <c r="DA83" s="941"/>
      <c r="DB83" s="941"/>
      <c r="DC83" s="941"/>
      <c r="DD83" s="941"/>
      <c r="DE83" s="941"/>
      <c r="DF83" s="941"/>
      <c r="DG83" s="941"/>
      <c r="DH83" s="941"/>
      <c r="DI83" s="941"/>
      <c r="DJ83" s="941"/>
      <c r="DK83" s="941"/>
      <c r="DL83" s="941"/>
      <c r="DM83" s="941"/>
      <c r="DN83" s="941"/>
      <c r="DO83" s="941"/>
      <c r="DP83" s="941"/>
      <c r="DQ83" s="941"/>
      <c r="DR83" s="941"/>
      <c r="DS83" s="941"/>
      <c r="DT83" s="941"/>
    </row>
    <row r="84" spans="1:124" ht="15.75" hidden="1" customHeight="1" x14ac:dyDescent="0.35">
      <c r="A84" s="941"/>
      <c r="B84" s="942"/>
      <c r="C84" s="943"/>
      <c r="D84" s="944"/>
      <c r="E84" s="941"/>
      <c r="F84" s="945"/>
      <c r="G84" s="941"/>
      <c r="H84" s="946"/>
      <c r="I84" s="945"/>
      <c r="J84" s="941"/>
      <c r="K84" s="946"/>
      <c r="L84" s="945"/>
      <c r="M84" s="941"/>
      <c r="N84" s="946"/>
      <c r="O84" s="945"/>
      <c r="P84" s="941"/>
      <c r="Q84" s="946"/>
      <c r="R84" s="945"/>
      <c r="S84" s="941"/>
      <c r="T84" s="946"/>
      <c r="U84" s="945"/>
      <c r="V84" s="941"/>
      <c r="W84" s="946"/>
      <c r="X84" s="945"/>
      <c r="Y84" s="941"/>
      <c r="Z84" s="946"/>
      <c r="AA84" s="945"/>
      <c r="AB84" s="941"/>
      <c r="AC84" s="946"/>
      <c r="AD84" s="945"/>
      <c r="AE84" s="941"/>
      <c r="AF84" s="946"/>
      <c r="AG84" s="945"/>
      <c r="AH84" s="941"/>
      <c r="AI84" s="946"/>
      <c r="AJ84" s="945"/>
      <c r="AK84" s="941"/>
      <c r="AL84" s="946"/>
      <c r="AM84" s="945"/>
      <c r="AN84" s="941"/>
      <c r="AO84" s="946"/>
      <c r="AP84" s="945"/>
      <c r="AQ84" s="941"/>
      <c r="AR84" s="946"/>
      <c r="AS84" s="945"/>
      <c r="AT84" s="941"/>
      <c r="AU84" s="946"/>
      <c r="AV84" s="945"/>
      <c r="AW84" s="941"/>
      <c r="AX84" s="946"/>
      <c r="AY84" s="945"/>
      <c r="AZ84" s="941"/>
      <c r="BA84" s="946"/>
      <c r="BB84" s="945"/>
      <c r="BC84" s="941"/>
      <c r="BD84" s="946"/>
      <c r="BE84" s="945"/>
      <c r="BF84" s="941"/>
      <c r="BG84" s="946"/>
      <c r="BH84" s="945"/>
      <c r="BI84" s="941"/>
      <c r="BJ84" s="946"/>
      <c r="BK84" s="945"/>
      <c r="BL84" s="941"/>
      <c r="BM84" s="946"/>
      <c r="BN84" s="945"/>
      <c r="BO84" s="941"/>
      <c r="BP84" s="946"/>
      <c r="BQ84" s="945"/>
      <c r="BR84" s="941"/>
      <c r="BS84" s="946"/>
      <c r="BT84" s="945"/>
      <c r="BU84" s="941"/>
      <c r="BV84" s="946"/>
      <c r="BW84" s="945"/>
      <c r="BX84" s="941"/>
      <c r="BY84" s="946"/>
      <c r="BZ84" s="945"/>
      <c r="CA84" s="941"/>
      <c r="CB84" s="946"/>
      <c r="CC84" s="945"/>
      <c r="CD84" s="941"/>
      <c r="CE84" s="946"/>
      <c r="CF84" s="945"/>
      <c r="CG84" s="941"/>
      <c r="CH84" s="946"/>
      <c r="CI84" s="945"/>
      <c r="CJ84" s="941"/>
      <c r="CK84" s="946"/>
      <c r="CL84" s="945"/>
      <c r="CM84" s="941"/>
      <c r="CN84" s="946"/>
      <c r="CO84" s="945"/>
      <c r="CP84" s="941"/>
      <c r="CQ84" s="946"/>
      <c r="CR84" s="945"/>
      <c r="CS84" s="941"/>
      <c r="CT84" s="946"/>
      <c r="CU84" s="945"/>
      <c r="CV84" s="941"/>
      <c r="CW84" s="946"/>
      <c r="CX84" s="945"/>
      <c r="CY84" s="941"/>
      <c r="CZ84" s="946"/>
      <c r="DA84" s="941"/>
      <c r="DB84" s="941"/>
      <c r="DC84" s="941"/>
      <c r="DD84" s="941"/>
      <c r="DE84" s="941"/>
      <c r="DF84" s="941"/>
      <c r="DG84" s="941"/>
      <c r="DH84" s="941"/>
      <c r="DI84" s="941"/>
      <c r="DJ84" s="941"/>
      <c r="DK84" s="941"/>
      <c r="DL84" s="941"/>
      <c r="DM84" s="941"/>
      <c r="DN84" s="941"/>
      <c r="DO84" s="941"/>
      <c r="DP84" s="941"/>
      <c r="DQ84" s="941"/>
      <c r="DR84" s="941"/>
      <c r="DS84" s="941"/>
      <c r="DT84" s="941"/>
    </row>
    <row r="85" spans="1:124" ht="15.75" hidden="1" customHeight="1" x14ac:dyDescent="0.35">
      <c r="A85" s="941"/>
      <c r="B85" s="942"/>
      <c r="C85" s="943"/>
      <c r="D85" s="944"/>
      <c r="E85" s="941"/>
      <c r="F85" s="945"/>
      <c r="G85" s="941"/>
      <c r="H85" s="946"/>
      <c r="I85" s="945"/>
      <c r="J85" s="941"/>
      <c r="K85" s="946"/>
      <c r="L85" s="945"/>
      <c r="M85" s="941"/>
      <c r="N85" s="946"/>
      <c r="O85" s="945"/>
      <c r="P85" s="941"/>
      <c r="Q85" s="946"/>
      <c r="R85" s="945"/>
      <c r="S85" s="941"/>
      <c r="T85" s="946"/>
      <c r="U85" s="945"/>
      <c r="V85" s="941"/>
      <c r="W85" s="946"/>
      <c r="X85" s="945"/>
      <c r="Y85" s="941"/>
      <c r="Z85" s="946"/>
      <c r="AA85" s="945"/>
      <c r="AB85" s="941"/>
      <c r="AC85" s="946"/>
      <c r="AD85" s="945"/>
      <c r="AE85" s="941"/>
      <c r="AF85" s="946"/>
      <c r="AG85" s="945"/>
      <c r="AH85" s="941"/>
      <c r="AI85" s="946"/>
      <c r="AJ85" s="945"/>
      <c r="AK85" s="941"/>
      <c r="AL85" s="946"/>
      <c r="AM85" s="945"/>
      <c r="AN85" s="941"/>
      <c r="AO85" s="946"/>
      <c r="AP85" s="945"/>
      <c r="AQ85" s="941"/>
      <c r="AR85" s="946"/>
      <c r="AS85" s="945"/>
      <c r="AT85" s="941"/>
      <c r="AU85" s="946"/>
      <c r="AV85" s="945"/>
      <c r="AW85" s="941"/>
      <c r="AX85" s="946"/>
      <c r="AY85" s="945"/>
      <c r="AZ85" s="941"/>
      <c r="BA85" s="946"/>
      <c r="BB85" s="945"/>
      <c r="BC85" s="941"/>
      <c r="BD85" s="946"/>
      <c r="BE85" s="945"/>
      <c r="BF85" s="941"/>
      <c r="BG85" s="946"/>
      <c r="BH85" s="945"/>
      <c r="BI85" s="941"/>
      <c r="BJ85" s="946"/>
      <c r="BK85" s="945"/>
      <c r="BL85" s="941"/>
      <c r="BM85" s="946"/>
      <c r="BN85" s="945"/>
      <c r="BO85" s="941"/>
      <c r="BP85" s="946"/>
      <c r="BQ85" s="945"/>
      <c r="BR85" s="941"/>
      <c r="BS85" s="946"/>
      <c r="BT85" s="945"/>
      <c r="BU85" s="941"/>
      <c r="BV85" s="946"/>
      <c r="BW85" s="945"/>
      <c r="BX85" s="941"/>
      <c r="BY85" s="946"/>
      <c r="BZ85" s="945"/>
      <c r="CA85" s="941"/>
      <c r="CB85" s="946"/>
      <c r="CC85" s="945"/>
      <c r="CD85" s="941"/>
      <c r="CE85" s="946"/>
      <c r="CF85" s="945"/>
      <c r="CG85" s="941"/>
      <c r="CH85" s="946"/>
      <c r="CI85" s="945"/>
      <c r="CJ85" s="941"/>
      <c r="CK85" s="946"/>
      <c r="CL85" s="945"/>
      <c r="CM85" s="941"/>
      <c r="CN85" s="946"/>
      <c r="CO85" s="945"/>
      <c r="CP85" s="941"/>
      <c r="CQ85" s="946"/>
      <c r="CR85" s="945"/>
      <c r="CS85" s="941"/>
      <c r="CT85" s="946"/>
      <c r="CU85" s="945"/>
      <c r="CV85" s="941"/>
      <c r="CW85" s="946"/>
      <c r="CX85" s="945"/>
      <c r="CY85" s="941"/>
      <c r="CZ85" s="946"/>
      <c r="DA85" s="941"/>
      <c r="DB85" s="941"/>
      <c r="DC85" s="941"/>
      <c r="DD85" s="941"/>
      <c r="DE85" s="941"/>
      <c r="DF85" s="941"/>
      <c r="DG85" s="941"/>
      <c r="DH85" s="941"/>
      <c r="DI85" s="941"/>
      <c r="DJ85" s="941"/>
      <c r="DK85" s="941"/>
      <c r="DL85" s="941"/>
      <c r="DM85" s="941"/>
      <c r="DN85" s="941"/>
      <c r="DO85" s="941"/>
      <c r="DP85" s="941"/>
      <c r="DQ85" s="941"/>
      <c r="DR85" s="941"/>
      <c r="DS85" s="941"/>
      <c r="DT85" s="941"/>
    </row>
    <row r="86" spans="1:124" ht="15.75" hidden="1" customHeight="1" x14ac:dyDescent="0.35">
      <c r="A86" s="941"/>
      <c r="B86" s="942"/>
      <c r="C86" s="943"/>
      <c r="D86" s="944"/>
      <c r="E86" s="941"/>
      <c r="F86" s="945"/>
      <c r="G86" s="941"/>
      <c r="H86" s="946"/>
      <c r="I86" s="945"/>
      <c r="J86" s="941"/>
      <c r="K86" s="946"/>
      <c r="L86" s="945"/>
      <c r="M86" s="941"/>
      <c r="N86" s="946"/>
      <c r="O86" s="945"/>
      <c r="P86" s="941"/>
      <c r="Q86" s="946"/>
      <c r="R86" s="945"/>
      <c r="S86" s="941"/>
      <c r="T86" s="946"/>
      <c r="U86" s="945"/>
      <c r="V86" s="941"/>
      <c r="W86" s="946"/>
      <c r="X86" s="945"/>
      <c r="Y86" s="941"/>
      <c r="Z86" s="946"/>
      <c r="AA86" s="945"/>
      <c r="AB86" s="941"/>
      <c r="AC86" s="946"/>
      <c r="AD86" s="945"/>
      <c r="AE86" s="941"/>
      <c r="AF86" s="946"/>
      <c r="AG86" s="945"/>
      <c r="AH86" s="941"/>
      <c r="AI86" s="946"/>
      <c r="AJ86" s="945"/>
      <c r="AK86" s="941"/>
      <c r="AL86" s="946"/>
      <c r="AM86" s="945"/>
      <c r="AN86" s="941"/>
      <c r="AO86" s="946"/>
      <c r="AP86" s="945"/>
      <c r="AQ86" s="941"/>
      <c r="AR86" s="946"/>
      <c r="AS86" s="945"/>
      <c r="AT86" s="941"/>
      <c r="AU86" s="946"/>
      <c r="AV86" s="945"/>
      <c r="AW86" s="941"/>
      <c r="AX86" s="946"/>
      <c r="AY86" s="945"/>
      <c r="AZ86" s="941"/>
      <c r="BA86" s="946"/>
      <c r="BB86" s="945"/>
      <c r="BC86" s="941"/>
      <c r="BD86" s="946"/>
      <c r="BE86" s="945"/>
      <c r="BF86" s="941"/>
      <c r="BG86" s="946"/>
      <c r="BH86" s="945"/>
      <c r="BI86" s="941"/>
      <c r="BJ86" s="946"/>
      <c r="BK86" s="945"/>
      <c r="BL86" s="941"/>
      <c r="BM86" s="946"/>
      <c r="BN86" s="945"/>
      <c r="BO86" s="941"/>
      <c r="BP86" s="946"/>
      <c r="BQ86" s="945"/>
      <c r="BR86" s="941"/>
      <c r="BS86" s="946"/>
      <c r="BT86" s="945"/>
      <c r="BU86" s="941"/>
      <c r="BV86" s="946"/>
      <c r="BW86" s="945"/>
      <c r="BX86" s="941"/>
      <c r="BY86" s="946"/>
      <c r="BZ86" s="945"/>
      <c r="CA86" s="941"/>
      <c r="CB86" s="946"/>
      <c r="CC86" s="945"/>
      <c r="CD86" s="941"/>
      <c r="CE86" s="946"/>
      <c r="CF86" s="945"/>
      <c r="CG86" s="941"/>
      <c r="CH86" s="946"/>
      <c r="CI86" s="945"/>
      <c r="CJ86" s="941"/>
      <c r="CK86" s="946"/>
      <c r="CL86" s="945"/>
      <c r="CM86" s="941"/>
      <c r="CN86" s="946"/>
      <c r="CO86" s="945"/>
      <c r="CP86" s="941"/>
      <c r="CQ86" s="946"/>
      <c r="CR86" s="945"/>
      <c r="CS86" s="941"/>
      <c r="CT86" s="946"/>
      <c r="CU86" s="945"/>
      <c r="CV86" s="941"/>
      <c r="CW86" s="946"/>
      <c r="CX86" s="945"/>
      <c r="CY86" s="941"/>
      <c r="CZ86" s="946"/>
      <c r="DA86" s="941"/>
      <c r="DB86" s="941"/>
      <c r="DC86" s="941"/>
      <c r="DD86" s="941"/>
      <c r="DE86" s="941"/>
      <c r="DF86" s="941"/>
      <c r="DG86" s="941"/>
      <c r="DH86" s="941"/>
      <c r="DI86" s="941"/>
      <c r="DJ86" s="941"/>
      <c r="DK86" s="941"/>
      <c r="DL86" s="941"/>
      <c r="DM86" s="941"/>
      <c r="DN86" s="941"/>
      <c r="DO86" s="941"/>
      <c r="DP86" s="941"/>
      <c r="DQ86" s="941"/>
      <c r="DR86" s="941"/>
      <c r="DS86" s="941"/>
      <c r="DT86" s="941"/>
    </row>
    <row r="87" spans="1:124" ht="15.75" hidden="1" customHeight="1" x14ac:dyDescent="0.35">
      <c r="A87" s="941"/>
      <c r="B87" s="942"/>
      <c r="C87" s="943"/>
      <c r="D87" s="944"/>
      <c r="E87" s="941"/>
      <c r="F87" s="945"/>
      <c r="G87" s="941"/>
      <c r="H87" s="946"/>
      <c r="I87" s="945"/>
      <c r="J87" s="941"/>
      <c r="K87" s="946"/>
      <c r="L87" s="945"/>
      <c r="M87" s="941"/>
      <c r="N87" s="946"/>
      <c r="O87" s="945"/>
      <c r="P87" s="941"/>
      <c r="Q87" s="946"/>
      <c r="R87" s="945"/>
      <c r="S87" s="941"/>
      <c r="T87" s="946"/>
      <c r="U87" s="945"/>
      <c r="V87" s="941"/>
      <c r="W87" s="946"/>
      <c r="X87" s="945"/>
      <c r="Y87" s="941"/>
      <c r="Z87" s="946"/>
      <c r="AA87" s="945"/>
      <c r="AB87" s="941"/>
      <c r="AC87" s="946"/>
      <c r="AD87" s="945"/>
      <c r="AE87" s="941"/>
      <c r="AF87" s="946"/>
      <c r="AG87" s="945"/>
      <c r="AH87" s="941"/>
      <c r="AI87" s="946"/>
      <c r="AJ87" s="945"/>
      <c r="AK87" s="941"/>
      <c r="AL87" s="946"/>
      <c r="AM87" s="945"/>
      <c r="AN87" s="941"/>
      <c r="AO87" s="946"/>
      <c r="AP87" s="945"/>
      <c r="AQ87" s="941"/>
      <c r="AR87" s="946"/>
      <c r="AS87" s="945"/>
      <c r="AT87" s="941"/>
      <c r="AU87" s="946"/>
      <c r="AV87" s="945"/>
      <c r="AW87" s="941"/>
      <c r="AX87" s="946"/>
      <c r="AY87" s="945"/>
      <c r="AZ87" s="941"/>
      <c r="BA87" s="946"/>
      <c r="BB87" s="945"/>
      <c r="BC87" s="941"/>
      <c r="BD87" s="946"/>
      <c r="BE87" s="945"/>
      <c r="BF87" s="941"/>
      <c r="BG87" s="946"/>
      <c r="BH87" s="945"/>
      <c r="BI87" s="941"/>
      <c r="BJ87" s="946"/>
      <c r="BK87" s="945"/>
      <c r="BL87" s="941"/>
      <c r="BM87" s="946"/>
      <c r="BN87" s="945"/>
      <c r="BO87" s="941"/>
      <c r="BP87" s="946"/>
      <c r="BQ87" s="945"/>
      <c r="BR87" s="941"/>
      <c r="BS87" s="946"/>
      <c r="BT87" s="945"/>
      <c r="BU87" s="941"/>
      <c r="BV87" s="946"/>
      <c r="BW87" s="945"/>
      <c r="BX87" s="941"/>
      <c r="BY87" s="946"/>
      <c r="BZ87" s="945"/>
      <c r="CA87" s="941"/>
      <c r="CB87" s="946"/>
      <c r="CC87" s="945"/>
      <c r="CD87" s="941"/>
      <c r="CE87" s="946"/>
      <c r="CF87" s="945"/>
      <c r="CG87" s="941"/>
      <c r="CH87" s="946"/>
      <c r="CI87" s="945"/>
      <c r="CJ87" s="941"/>
      <c r="CK87" s="946"/>
      <c r="CL87" s="945"/>
      <c r="CM87" s="941"/>
      <c r="CN87" s="946"/>
      <c r="CO87" s="945"/>
      <c r="CP87" s="941"/>
      <c r="CQ87" s="946"/>
      <c r="CR87" s="945"/>
      <c r="CS87" s="941"/>
      <c r="CT87" s="946"/>
      <c r="CU87" s="945"/>
      <c r="CV87" s="941"/>
      <c r="CW87" s="946"/>
      <c r="CX87" s="945"/>
      <c r="CY87" s="941"/>
      <c r="CZ87" s="946"/>
      <c r="DA87" s="941"/>
      <c r="DB87" s="941"/>
      <c r="DC87" s="941"/>
      <c r="DD87" s="941"/>
      <c r="DE87" s="941"/>
      <c r="DF87" s="941"/>
      <c r="DG87" s="941"/>
      <c r="DH87" s="941"/>
      <c r="DI87" s="941"/>
      <c r="DJ87" s="941"/>
      <c r="DK87" s="941"/>
      <c r="DL87" s="941"/>
      <c r="DM87" s="941"/>
      <c r="DN87" s="941"/>
      <c r="DO87" s="941"/>
      <c r="DP87" s="941"/>
      <c r="DQ87" s="941"/>
      <c r="DR87" s="941"/>
      <c r="DS87" s="941"/>
      <c r="DT87" s="941"/>
    </row>
    <row r="88" spans="1:124" ht="15.75" hidden="1" customHeight="1" x14ac:dyDescent="0.35">
      <c r="A88" s="941"/>
      <c r="B88" s="942"/>
      <c r="C88" s="943"/>
      <c r="D88" s="944"/>
      <c r="E88" s="941"/>
      <c r="F88" s="945"/>
      <c r="G88" s="941"/>
      <c r="H88" s="946"/>
      <c r="I88" s="945"/>
      <c r="J88" s="941"/>
      <c r="K88" s="946"/>
      <c r="L88" s="945"/>
      <c r="M88" s="941"/>
      <c r="N88" s="946"/>
      <c r="O88" s="945"/>
      <c r="P88" s="941"/>
      <c r="Q88" s="946"/>
      <c r="R88" s="945"/>
      <c r="S88" s="941"/>
      <c r="T88" s="946"/>
      <c r="U88" s="945"/>
      <c r="V88" s="941"/>
      <c r="W88" s="946"/>
      <c r="X88" s="945"/>
      <c r="Y88" s="941"/>
      <c r="Z88" s="946"/>
      <c r="AA88" s="945"/>
      <c r="AB88" s="941"/>
      <c r="AC88" s="946"/>
      <c r="AD88" s="945"/>
      <c r="AE88" s="941"/>
      <c r="AF88" s="946"/>
      <c r="AG88" s="945"/>
      <c r="AH88" s="941"/>
      <c r="AI88" s="946"/>
      <c r="AJ88" s="945"/>
      <c r="AK88" s="941"/>
      <c r="AL88" s="946"/>
      <c r="AM88" s="945"/>
      <c r="AN88" s="941"/>
      <c r="AO88" s="946"/>
      <c r="AP88" s="945"/>
      <c r="AQ88" s="941"/>
      <c r="AR88" s="946"/>
      <c r="AS88" s="945"/>
      <c r="AT88" s="941"/>
      <c r="AU88" s="946"/>
      <c r="AV88" s="945"/>
      <c r="AW88" s="941"/>
      <c r="AX88" s="946"/>
      <c r="AY88" s="945"/>
      <c r="AZ88" s="941"/>
      <c r="BA88" s="946"/>
      <c r="BB88" s="945"/>
      <c r="BC88" s="941"/>
      <c r="BD88" s="946"/>
      <c r="BE88" s="945"/>
      <c r="BF88" s="941"/>
      <c r="BG88" s="946"/>
      <c r="BH88" s="945"/>
      <c r="BI88" s="941"/>
      <c r="BJ88" s="946"/>
      <c r="BK88" s="945"/>
      <c r="BL88" s="941"/>
      <c r="BM88" s="946"/>
      <c r="BN88" s="945"/>
      <c r="BO88" s="941"/>
      <c r="BP88" s="946"/>
      <c r="BQ88" s="945"/>
      <c r="BR88" s="941"/>
      <c r="BS88" s="946"/>
      <c r="BT88" s="945"/>
      <c r="BU88" s="941"/>
      <c r="BV88" s="946"/>
      <c r="BW88" s="945"/>
      <c r="BX88" s="941"/>
      <c r="BY88" s="946"/>
      <c r="BZ88" s="945"/>
      <c r="CA88" s="941"/>
      <c r="CB88" s="946"/>
      <c r="CC88" s="945"/>
      <c r="CD88" s="941"/>
      <c r="CE88" s="946"/>
      <c r="CF88" s="945"/>
      <c r="CG88" s="941"/>
      <c r="CH88" s="946"/>
      <c r="CI88" s="945"/>
      <c r="CJ88" s="941"/>
      <c r="CK88" s="946"/>
      <c r="CL88" s="945"/>
      <c r="CM88" s="941"/>
      <c r="CN88" s="946"/>
      <c r="CO88" s="945"/>
      <c r="CP88" s="941"/>
      <c r="CQ88" s="946"/>
      <c r="CR88" s="945"/>
      <c r="CS88" s="941"/>
      <c r="CT88" s="946"/>
      <c r="CU88" s="945"/>
      <c r="CV88" s="941"/>
      <c r="CW88" s="946"/>
      <c r="CX88" s="945"/>
      <c r="CY88" s="941"/>
      <c r="CZ88" s="946"/>
      <c r="DA88" s="941"/>
      <c r="DB88" s="941"/>
      <c r="DC88" s="941"/>
      <c r="DD88" s="941"/>
      <c r="DE88" s="941"/>
      <c r="DF88" s="941"/>
      <c r="DG88" s="941"/>
      <c r="DH88" s="941"/>
      <c r="DI88" s="941"/>
      <c r="DJ88" s="941"/>
      <c r="DK88" s="941"/>
      <c r="DL88" s="941"/>
      <c r="DM88" s="941"/>
      <c r="DN88" s="941"/>
      <c r="DO88" s="941"/>
      <c r="DP88" s="941"/>
      <c r="DQ88" s="941"/>
      <c r="DR88" s="941"/>
      <c r="DS88" s="941"/>
      <c r="DT88" s="941"/>
    </row>
    <row r="89" spans="1:124" ht="15.75" hidden="1" customHeight="1" x14ac:dyDescent="0.35">
      <c r="A89" s="941"/>
      <c r="B89" s="942"/>
      <c r="C89" s="943"/>
      <c r="D89" s="944"/>
      <c r="E89" s="941"/>
      <c r="F89" s="945"/>
      <c r="G89" s="941"/>
      <c r="H89" s="946"/>
      <c r="I89" s="945"/>
      <c r="J89" s="941"/>
      <c r="K89" s="946"/>
      <c r="L89" s="945"/>
      <c r="M89" s="941"/>
      <c r="N89" s="946"/>
      <c r="O89" s="945"/>
      <c r="P89" s="941"/>
      <c r="Q89" s="946"/>
      <c r="R89" s="945"/>
      <c r="S89" s="941"/>
      <c r="T89" s="946"/>
      <c r="U89" s="945"/>
      <c r="V89" s="941"/>
      <c r="W89" s="946"/>
      <c r="X89" s="945"/>
      <c r="Y89" s="941"/>
      <c r="Z89" s="946"/>
      <c r="AA89" s="945"/>
      <c r="AB89" s="941"/>
      <c r="AC89" s="946"/>
      <c r="AD89" s="945"/>
      <c r="AE89" s="941"/>
      <c r="AF89" s="946"/>
      <c r="AG89" s="945"/>
      <c r="AH89" s="941"/>
      <c r="AI89" s="946"/>
      <c r="AJ89" s="945"/>
      <c r="AK89" s="941"/>
      <c r="AL89" s="946"/>
      <c r="AM89" s="945"/>
      <c r="AN89" s="941"/>
      <c r="AO89" s="946"/>
      <c r="AP89" s="945"/>
      <c r="AQ89" s="941"/>
      <c r="AR89" s="946"/>
      <c r="AS89" s="945"/>
      <c r="AT89" s="941"/>
      <c r="AU89" s="946"/>
      <c r="AV89" s="945"/>
      <c r="AW89" s="941"/>
      <c r="AX89" s="946"/>
      <c r="AY89" s="945"/>
      <c r="AZ89" s="941"/>
      <c r="BA89" s="946"/>
      <c r="BB89" s="945"/>
      <c r="BC89" s="941"/>
      <c r="BD89" s="946"/>
      <c r="BE89" s="945"/>
      <c r="BF89" s="941"/>
      <c r="BG89" s="946"/>
      <c r="BH89" s="945"/>
      <c r="BI89" s="941"/>
      <c r="BJ89" s="946"/>
      <c r="BK89" s="945"/>
      <c r="BL89" s="941"/>
      <c r="BM89" s="946"/>
      <c r="BN89" s="945"/>
      <c r="BO89" s="941"/>
      <c r="BP89" s="946"/>
      <c r="BQ89" s="945"/>
      <c r="BR89" s="941"/>
      <c r="BS89" s="946"/>
      <c r="BT89" s="945"/>
      <c r="BU89" s="941"/>
      <c r="BV89" s="946"/>
      <c r="BW89" s="945"/>
      <c r="BX89" s="941"/>
      <c r="BY89" s="946"/>
      <c r="BZ89" s="945"/>
      <c r="CA89" s="941"/>
      <c r="CB89" s="946"/>
      <c r="CC89" s="945"/>
      <c r="CD89" s="941"/>
      <c r="CE89" s="946"/>
      <c r="CF89" s="945"/>
      <c r="CG89" s="941"/>
      <c r="CH89" s="946"/>
      <c r="CI89" s="945"/>
      <c r="CJ89" s="941"/>
      <c r="CK89" s="946"/>
      <c r="CL89" s="945"/>
      <c r="CM89" s="941"/>
      <c r="CN89" s="946"/>
      <c r="CO89" s="945"/>
      <c r="CP89" s="941"/>
      <c r="CQ89" s="946"/>
      <c r="CR89" s="945"/>
      <c r="CS89" s="941"/>
      <c r="CT89" s="946"/>
      <c r="CU89" s="945"/>
      <c r="CV89" s="941"/>
      <c r="CW89" s="946"/>
      <c r="CX89" s="945"/>
      <c r="CY89" s="941"/>
      <c r="CZ89" s="946"/>
      <c r="DA89" s="941"/>
      <c r="DB89" s="941"/>
      <c r="DC89" s="941"/>
      <c r="DD89" s="941"/>
      <c r="DE89" s="941"/>
      <c r="DF89" s="941"/>
      <c r="DG89" s="941"/>
      <c r="DH89" s="941"/>
      <c r="DI89" s="941"/>
      <c r="DJ89" s="941"/>
      <c r="DK89" s="941"/>
      <c r="DL89" s="941"/>
      <c r="DM89" s="941"/>
      <c r="DN89" s="941"/>
      <c r="DO89" s="941"/>
      <c r="DP89" s="941"/>
      <c r="DQ89" s="941"/>
      <c r="DR89" s="941"/>
      <c r="DS89" s="941"/>
      <c r="DT89" s="941"/>
    </row>
    <row r="90" spans="1:124" ht="15.75" hidden="1" customHeight="1" x14ac:dyDescent="0.35">
      <c r="A90" s="941"/>
      <c r="B90" s="942"/>
      <c r="C90" s="943"/>
      <c r="D90" s="944"/>
      <c r="E90" s="941"/>
      <c r="F90" s="945"/>
      <c r="G90" s="941"/>
      <c r="H90" s="946"/>
      <c r="I90" s="945"/>
      <c r="J90" s="941"/>
      <c r="K90" s="946"/>
      <c r="L90" s="945"/>
      <c r="M90" s="941"/>
      <c r="N90" s="946"/>
      <c r="O90" s="945"/>
      <c r="P90" s="941"/>
      <c r="Q90" s="946"/>
      <c r="R90" s="945"/>
      <c r="S90" s="941"/>
      <c r="T90" s="946"/>
      <c r="U90" s="945"/>
      <c r="V90" s="941"/>
      <c r="W90" s="946"/>
      <c r="X90" s="945"/>
      <c r="Y90" s="941"/>
      <c r="Z90" s="946"/>
      <c r="AA90" s="945"/>
      <c r="AB90" s="941"/>
      <c r="AC90" s="946"/>
      <c r="AD90" s="945"/>
      <c r="AE90" s="941"/>
      <c r="AF90" s="946"/>
      <c r="AG90" s="945"/>
      <c r="AH90" s="941"/>
      <c r="AI90" s="946"/>
      <c r="AJ90" s="945"/>
      <c r="AK90" s="941"/>
      <c r="AL90" s="946"/>
      <c r="AM90" s="945"/>
      <c r="AN90" s="941"/>
      <c r="AO90" s="946"/>
      <c r="AP90" s="945"/>
      <c r="AQ90" s="941"/>
      <c r="AR90" s="946"/>
      <c r="AS90" s="945"/>
      <c r="AT90" s="941"/>
      <c r="AU90" s="946"/>
      <c r="AV90" s="945"/>
      <c r="AW90" s="941"/>
      <c r="AX90" s="946"/>
      <c r="AY90" s="945"/>
      <c r="AZ90" s="941"/>
      <c r="BA90" s="946"/>
      <c r="BB90" s="945"/>
      <c r="BC90" s="941"/>
      <c r="BD90" s="946"/>
      <c r="BE90" s="945"/>
      <c r="BF90" s="941"/>
      <c r="BG90" s="946"/>
      <c r="BH90" s="945"/>
      <c r="BI90" s="941"/>
      <c r="BJ90" s="946"/>
      <c r="BK90" s="945"/>
      <c r="BL90" s="941"/>
      <c r="BM90" s="946"/>
      <c r="BN90" s="945"/>
      <c r="BO90" s="941"/>
      <c r="BP90" s="946"/>
      <c r="BQ90" s="945"/>
      <c r="BR90" s="941"/>
      <c r="BS90" s="946"/>
      <c r="BT90" s="945"/>
      <c r="BU90" s="941"/>
      <c r="BV90" s="946"/>
      <c r="BW90" s="945"/>
      <c r="BX90" s="941"/>
      <c r="BY90" s="946"/>
      <c r="BZ90" s="945"/>
      <c r="CA90" s="941"/>
      <c r="CB90" s="946"/>
      <c r="CC90" s="945"/>
      <c r="CD90" s="941"/>
      <c r="CE90" s="946"/>
      <c r="CF90" s="945"/>
      <c r="CG90" s="941"/>
      <c r="CH90" s="946"/>
      <c r="CI90" s="945"/>
      <c r="CJ90" s="941"/>
      <c r="CK90" s="946"/>
      <c r="CL90" s="945"/>
      <c r="CM90" s="941"/>
      <c r="CN90" s="946"/>
      <c r="CO90" s="945"/>
      <c r="CP90" s="941"/>
      <c r="CQ90" s="946"/>
      <c r="CR90" s="945"/>
      <c r="CS90" s="941"/>
      <c r="CT90" s="946"/>
      <c r="CU90" s="945"/>
      <c r="CV90" s="941"/>
      <c r="CW90" s="946"/>
      <c r="CX90" s="945"/>
      <c r="CY90" s="941"/>
      <c r="CZ90" s="946"/>
      <c r="DA90" s="941"/>
      <c r="DB90" s="941"/>
      <c r="DC90" s="941"/>
      <c r="DD90" s="941"/>
      <c r="DE90" s="941"/>
      <c r="DF90" s="941"/>
      <c r="DG90" s="941"/>
      <c r="DH90" s="941"/>
      <c r="DI90" s="941"/>
      <c r="DJ90" s="941"/>
      <c r="DK90" s="941"/>
      <c r="DL90" s="941"/>
      <c r="DM90" s="941"/>
      <c r="DN90" s="941"/>
      <c r="DO90" s="941"/>
      <c r="DP90" s="941"/>
      <c r="DQ90" s="941"/>
      <c r="DR90" s="941"/>
      <c r="DS90" s="941"/>
      <c r="DT90" s="941"/>
    </row>
    <row r="91" spans="1:124" ht="15.75" hidden="1" customHeight="1" x14ac:dyDescent="0.35">
      <c r="A91" s="941"/>
      <c r="B91" s="942"/>
      <c r="C91" s="943"/>
      <c r="D91" s="944"/>
      <c r="E91" s="941"/>
      <c r="F91" s="945"/>
      <c r="G91" s="941"/>
      <c r="H91" s="946"/>
      <c r="I91" s="945"/>
      <c r="J91" s="941"/>
      <c r="K91" s="946"/>
      <c r="L91" s="945"/>
      <c r="M91" s="941"/>
      <c r="N91" s="946"/>
      <c r="O91" s="945"/>
      <c r="P91" s="941"/>
      <c r="Q91" s="946"/>
      <c r="R91" s="945"/>
      <c r="S91" s="941"/>
      <c r="T91" s="946"/>
      <c r="U91" s="945"/>
      <c r="V91" s="941"/>
      <c r="W91" s="946"/>
      <c r="X91" s="945"/>
      <c r="Y91" s="941"/>
      <c r="Z91" s="946"/>
      <c r="AA91" s="945"/>
      <c r="AB91" s="941"/>
      <c r="AC91" s="946"/>
      <c r="AD91" s="945"/>
      <c r="AE91" s="941"/>
      <c r="AF91" s="946"/>
      <c r="AG91" s="945"/>
      <c r="AH91" s="941"/>
      <c r="AI91" s="946"/>
      <c r="AJ91" s="945"/>
      <c r="AK91" s="941"/>
      <c r="AL91" s="946"/>
      <c r="AM91" s="945"/>
      <c r="AN91" s="941"/>
      <c r="AO91" s="946"/>
      <c r="AP91" s="945"/>
      <c r="AQ91" s="941"/>
      <c r="AR91" s="946"/>
      <c r="AS91" s="945"/>
      <c r="AT91" s="941"/>
      <c r="AU91" s="946"/>
      <c r="AV91" s="945"/>
      <c r="AW91" s="941"/>
      <c r="AX91" s="946"/>
      <c r="AY91" s="945"/>
      <c r="AZ91" s="941"/>
      <c r="BA91" s="946"/>
      <c r="BB91" s="945"/>
      <c r="BC91" s="941"/>
      <c r="BD91" s="946"/>
      <c r="BE91" s="945"/>
      <c r="BF91" s="941"/>
      <c r="BG91" s="946"/>
      <c r="BH91" s="945"/>
      <c r="BI91" s="941"/>
      <c r="BJ91" s="946"/>
      <c r="BK91" s="945"/>
      <c r="BL91" s="941"/>
      <c r="BM91" s="946"/>
      <c r="BN91" s="945"/>
      <c r="BO91" s="941"/>
      <c r="BP91" s="946"/>
      <c r="BQ91" s="945"/>
      <c r="BR91" s="941"/>
      <c r="BS91" s="946"/>
      <c r="BT91" s="945"/>
      <c r="BU91" s="941"/>
      <c r="BV91" s="946"/>
      <c r="BW91" s="945"/>
      <c r="BX91" s="941"/>
      <c r="BY91" s="946"/>
      <c r="BZ91" s="945"/>
      <c r="CA91" s="941"/>
      <c r="CB91" s="946"/>
      <c r="CC91" s="945"/>
      <c r="CD91" s="941"/>
      <c r="CE91" s="946"/>
      <c r="CF91" s="945"/>
      <c r="CG91" s="941"/>
      <c r="CH91" s="946"/>
      <c r="CI91" s="945"/>
      <c r="CJ91" s="941"/>
      <c r="CK91" s="946"/>
      <c r="CL91" s="945"/>
      <c r="CM91" s="941"/>
      <c r="CN91" s="946"/>
      <c r="CO91" s="945"/>
      <c r="CP91" s="941"/>
      <c r="CQ91" s="946"/>
      <c r="CR91" s="945"/>
      <c r="CS91" s="941"/>
      <c r="CT91" s="946"/>
      <c r="CU91" s="945"/>
      <c r="CV91" s="941"/>
      <c r="CW91" s="946"/>
      <c r="CX91" s="945"/>
      <c r="CY91" s="941"/>
      <c r="CZ91" s="946"/>
      <c r="DA91" s="941"/>
      <c r="DB91" s="941"/>
      <c r="DC91" s="941"/>
      <c r="DD91" s="941"/>
      <c r="DE91" s="941"/>
      <c r="DF91" s="941"/>
      <c r="DG91" s="941"/>
      <c r="DH91" s="941"/>
      <c r="DI91" s="941"/>
      <c r="DJ91" s="941"/>
      <c r="DK91" s="941"/>
      <c r="DL91" s="941"/>
      <c r="DM91" s="941"/>
      <c r="DN91" s="941"/>
      <c r="DO91" s="941"/>
      <c r="DP91" s="941"/>
      <c r="DQ91" s="941"/>
      <c r="DR91" s="941"/>
      <c r="DS91" s="941"/>
      <c r="DT91" s="941"/>
    </row>
    <row r="92" spans="1:124" ht="15.75" hidden="1" customHeight="1" x14ac:dyDescent="0.35">
      <c r="A92" s="941"/>
      <c r="B92" s="942"/>
      <c r="C92" s="943"/>
      <c r="D92" s="944"/>
      <c r="E92" s="941"/>
      <c r="F92" s="945"/>
      <c r="G92" s="941"/>
      <c r="H92" s="946"/>
      <c r="I92" s="945"/>
      <c r="J92" s="941"/>
      <c r="K92" s="946"/>
      <c r="L92" s="945"/>
      <c r="M92" s="941"/>
      <c r="N92" s="946"/>
      <c r="O92" s="945"/>
      <c r="P92" s="941"/>
      <c r="Q92" s="946"/>
      <c r="R92" s="945"/>
      <c r="S92" s="941"/>
      <c r="T92" s="946"/>
      <c r="U92" s="945"/>
      <c r="V92" s="941"/>
      <c r="W92" s="946"/>
      <c r="X92" s="945"/>
      <c r="Y92" s="941"/>
      <c r="Z92" s="946"/>
      <c r="AA92" s="945"/>
      <c r="AB92" s="941"/>
      <c r="AC92" s="946"/>
      <c r="AD92" s="945"/>
      <c r="AE92" s="941"/>
      <c r="AF92" s="946"/>
      <c r="AG92" s="945"/>
      <c r="AH92" s="941"/>
      <c r="AI92" s="946"/>
      <c r="AJ92" s="945"/>
      <c r="AK92" s="941"/>
      <c r="AL92" s="946"/>
      <c r="AM92" s="945"/>
      <c r="AN92" s="941"/>
      <c r="AO92" s="946"/>
      <c r="AP92" s="945"/>
      <c r="AQ92" s="941"/>
      <c r="AR92" s="946"/>
      <c r="AS92" s="945"/>
      <c r="AT92" s="941"/>
      <c r="AU92" s="946"/>
      <c r="AV92" s="945"/>
      <c r="AW92" s="941"/>
      <c r="AX92" s="946"/>
      <c r="AY92" s="945"/>
      <c r="AZ92" s="941"/>
      <c r="BA92" s="946"/>
      <c r="BB92" s="945"/>
      <c r="BC92" s="941"/>
      <c r="BD92" s="946"/>
      <c r="BE92" s="945"/>
      <c r="BF92" s="941"/>
      <c r="BG92" s="946"/>
      <c r="BH92" s="945"/>
      <c r="BI92" s="941"/>
      <c r="BJ92" s="946"/>
      <c r="BK92" s="945"/>
      <c r="BL92" s="941"/>
      <c r="BM92" s="946"/>
      <c r="BN92" s="945"/>
      <c r="BO92" s="941"/>
      <c r="BP92" s="946"/>
      <c r="BQ92" s="945"/>
      <c r="BR92" s="941"/>
      <c r="BS92" s="946"/>
      <c r="BT92" s="945"/>
      <c r="BU92" s="941"/>
      <c r="BV92" s="946"/>
      <c r="BW92" s="945"/>
      <c r="BX92" s="941"/>
      <c r="BY92" s="946"/>
      <c r="BZ92" s="945"/>
      <c r="CA92" s="941"/>
      <c r="CB92" s="946"/>
      <c r="CC92" s="945"/>
      <c r="CD92" s="941"/>
      <c r="CE92" s="946"/>
      <c r="CF92" s="945"/>
      <c r="CG92" s="941"/>
      <c r="CH92" s="946"/>
      <c r="CI92" s="945"/>
      <c r="CJ92" s="941"/>
      <c r="CK92" s="946"/>
      <c r="CL92" s="945"/>
      <c r="CM92" s="941"/>
      <c r="CN92" s="946"/>
      <c r="CO92" s="945"/>
      <c r="CP92" s="941"/>
      <c r="CQ92" s="946"/>
      <c r="CR92" s="945"/>
      <c r="CS92" s="941"/>
      <c r="CT92" s="946"/>
      <c r="CU92" s="945"/>
      <c r="CV92" s="941"/>
      <c r="CW92" s="946"/>
      <c r="CX92" s="945"/>
      <c r="CY92" s="941"/>
      <c r="CZ92" s="946"/>
      <c r="DA92" s="941"/>
      <c r="DB92" s="941"/>
      <c r="DC92" s="941"/>
      <c r="DD92" s="941"/>
      <c r="DE92" s="941"/>
      <c r="DF92" s="941"/>
      <c r="DG92" s="941"/>
      <c r="DH92" s="941"/>
      <c r="DI92" s="941"/>
      <c r="DJ92" s="941"/>
      <c r="DK92" s="941"/>
      <c r="DL92" s="941"/>
      <c r="DM92" s="941"/>
      <c r="DN92" s="941"/>
      <c r="DO92" s="941"/>
      <c r="DP92" s="941"/>
      <c r="DQ92" s="941"/>
      <c r="DR92" s="941"/>
      <c r="DS92" s="941"/>
      <c r="DT92" s="941"/>
    </row>
    <row r="93" spans="1:124" ht="15.75" hidden="1" customHeight="1" x14ac:dyDescent="0.35">
      <c r="A93" s="941"/>
      <c r="B93" s="942"/>
      <c r="C93" s="943"/>
      <c r="D93" s="944"/>
      <c r="E93" s="941"/>
      <c r="F93" s="945"/>
      <c r="G93" s="941"/>
      <c r="H93" s="946"/>
      <c r="I93" s="945"/>
      <c r="J93" s="941"/>
      <c r="K93" s="946"/>
      <c r="L93" s="945"/>
      <c r="M93" s="941"/>
      <c r="N93" s="946"/>
      <c r="O93" s="945"/>
      <c r="P93" s="941"/>
      <c r="Q93" s="946"/>
      <c r="R93" s="945"/>
      <c r="S93" s="941"/>
      <c r="T93" s="946"/>
      <c r="U93" s="945"/>
      <c r="V93" s="941"/>
      <c r="W93" s="946"/>
      <c r="X93" s="945"/>
      <c r="Y93" s="941"/>
      <c r="Z93" s="946"/>
      <c r="AA93" s="945"/>
      <c r="AB93" s="941"/>
      <c r="AC93" s="946"/>
      <c r="AD93" s="945"/>
      <c r="AE93" s="941"/>
      <c r="AF93" s="946"/>
      <c r="AG93" s="945"/>
      <c r="AH93" s="941"/>
      <c r="AI93" s="946"/>
      <c r="AJ93" s="945"/>
      <c r="AK93" s="941"/>
      <c r="AL93" s="946"/>
      <c r="AM93" s="945"/>
      <c r="AN93" s="941"/>
      <c r="AO93" s="946"/>
      <c r="AP93" s="945"/>
      <c r="AQ93" s="941"/>
      <c r="AR93" s="946"/>
      <c r="AS93" s="945"/>
      <c r="AT93" s="941"/>
      <c r="AU93" s="946"/>
      <c r="AV93" s="945"/>
      <c r="AW93" s="941"/>
      <c r="AX93" s="946"/>
      <c r="AY93" s="945"/>
      <c r="AZ93" s="941"/>
      <c r="BA93" s="946"/>
      <c r="BB93" s="945"/>
      <c r="BC93" s="941"/>
      <c r="BD93" s="946"/>
      <c r="BE93" s="945"/>
      <c r="BF93" s="941"/>
      <c r="BG93" s="946"/>
      <c r="BH93" s="945"/>
      <c r="BI93" s="941"/>
      <c r="BJ93" s="946"/>
      <c r="BK93" s="945"/>
      <c r="BL93" s="941"/>
      <c r="BM93" s="946"/>
      <c r="BN93" s="945"/>
      <c r="BO93" s="941"/>
      <c r="BP93" s="946"/>
      <c r="BQ93" s="945"/>
      <c r="BR93" s="941"/>
      <c r="BS93" s="946"/>
      <c r="BT93" s="945"/>
      <c r="BU93" s="941"/>
      <c r="BV93" s="946"/>
      <c r="BW93" s="945"/>
      <c r="BX93" s="941"/>
      <c r="BY93" s="946"/>
      <c r="BZ93" s="945"/>
      <c r="CA93" s="941"/>
      <c r="CB93" s="946"/>
      <c r="CC93" s="945"/>
      <c r="CD93" s="941"/>
      <c r="CE93" s="946"/>
      <c r="CF93" s="945"/>
      <c r="CG93" s="941"/>
      <c r="CH93" s="946"/>
      <c r="CI93" s="945"/>
      <c r="CJ93" s="941"/>
      <c r="CK93" s="946"/>
      <c r="CL93" s="945"/>
      <c r="CM93" s="941"/>
      <c r="CN93" s="946"/>
      <c r="CO93" s="945"/>
      <c r="CP93" s="941"/>
      <c r="CQ93" s="946"/>
      <c r="CR93" s="945"/>
      <c r="CS93" s="941"/>
      <c r="CT93" s="946"/>
      <c r="CU93" s="945"/>
      <c r="CV93" s="941"/>
      <c r="CW93" s="946"/>
      <c r="CX93" s="945"/>
      <c r="CY93" s="941"/>
      <c r="CZ93" s="946"/>
      <c r="DA93" s="941"/>
      <c r="DB93" s="941"/>
      <c r="DC93" s="941"/>
      <c r="DD93" s="941"/>
      <c r="DE93" s="941"/>
      <c r="DF93" s="941"/>
      <c r="DG93" s="941"/>
      <c r="DH93" s="941"/>
      <c r="DI93" s="941"/>
      <c r="DJ93" s="941"/>
      <c r="DK93" s="941"/>
      <c r="DL93" s="941"/>
      <c r="DM93" s="941"/>
      <c r="DN93" s="941"/>
      <c r="DO93" s="941"/>
      <c r="DP93" s="941"/>
      <c r="DQ93" s="941"/>
      <c r="DR93" s="941"/>
      <c r="DS93" s="941"/>
      <c r="DT93" s="941"/>
    </row>
    <row r="94" spans="1:124" ht="15.75" hidden="1" customHeight="1" x14ac:dyDescent="0.35">
      <c r="A94" s="941"/>
      <c r="B94" s="942"/>
      <c r="C94" s="943"/>
      <c r="D94" s="944"/>
      <c r="E94" s="941"/>
      <c r="F94" s="945"/>
      <c r="G94" s="941"/>
      <c r="H94" s="946"/>
      <c r="I94" s="945"/>
      <c r="J94" s="941"/>
      <c r="K94" s="946"/>
      <c r="L94" s="945"/>
      <c r="M94" s="941"/>
      <c r="N94" s="946"/>
      <c r="O94" s="945"/>
      <c r="P94" s="941"/>
      <c r="Q94" s="946"/>
      <c r="R94" s="945"/>
      <c r="S94" s="941"/>
      <c r="T94" s="946"/>
      <c r="U94" s="945"/>
      <c r="V94" s="941"/>
      <c r="W94" s="946"/>
      <c r="X94" s="945"/>
      <c r="Y94" s="941"/>
      <c r="Z94" s="946"/>
      <c r="AA94" s="945"/>
      <c r="AB94" s="941"/>
      <c r="AC94" s="946"/>
      <c r="AD94" s="945"/>
      <c r="AE94" s="941"/>
      <c r="AF94" s="946"/>
      <c r="AG94" s="945"/>
      <c r="AH94" s="941"/>
      <c r="AI94" s="946"/>
      <c r="AJ94" s="945"/>
      <c r="AK94" s="941"/>
      <c r="AL94" s="946"/>
      <c r="AM94" s="945"/>
      <c r="AN94" s="941"/>
      <c r="AO94" s="946"/>
      <c r="AP94" s="945"/>
      <c r="AQ94" s="941"/>
      <c r="AR94" s="946"/>
      <c r="AS94" s="945"/>
      <c r="AT94" s="941"/>
      <c r="AU94" s="946"/>
      <c r="AV94" s="945"/>
      <c r="AW94" s="941"/>
      <c r="AX94" s="946"/>
      <c r="AY94" s="945"/>
      <c r="AZ94" s="941"/>
      <c r="BA94" s="946"/>
      <c r="BB94" s="945"/>
      <c r="BC94" s="941"/>
      <c r="BD94" s="946"/>
      <c r="BE94" s="945"/>
      <c r="BF94" s="941"/>
      <c r="BG94" s="946"/>
      <c r="BH94" s="945"/>
      <c r="BI94" s="941"/>
      <c r="BJ94" s="946"/>
      <c r="BK94" s="945"/>
      <c r="BL94" s="941"/>
      <c r="BM94" s="946"/>
      <c r="BN94" s="945"/>
      <c r="BO94" s="941"/>
      <c r="BP94" s="946"/>
      <c r="BQ94" s="945"/>
      <c r="BR94" s="941"/>
      <c r="BS94" s="946"/>
      <c r="BT94" s="945"/>
      <c r="BU94" s="941"/>
      <c r="BV94" s="946"/>
      <c r="BW94" s="945"/>
      <c r="BX94" s="941"/>
      <c r="BY94" s="946"/>
      <c r="BZ94" s="945"/>
      <c r="CA94" s="941"/>
      <c r="CB94" s="946"/>
      <c r="CC94" s="945"/>
      <c r="CD94" s="941"/>
      <c r="CE94" s="946"/>
      <c r="CF94" s="945"/>
      <c r="CG94" s="941"/>
      <c r="CH94" s="946"/>
      <c r="CI94" s="945"/>
      <c r="CJ94" s="941"/>
      <c r="CK94" s="946"/>
      <c r="CL94" s="945"/>
      <c r="CM94" s="941"/>
      <c r="CN94" s="946"/>
      <c r="CO94" s="945"/>
      <c r="CP94" s="941"/>
      <c r="CQ94" s="946"/>
      <c r="CR94" s="945"/>
      <c r="CS94" s="941"/>
      <c r="CT94" s="946"/>
      <c r="CU94" s="945"/>
      <c r="CV94" s="941"/>
      <c r="CW94" s="946"/>
      <c r="CX94" s="945"/>
      <c r="CY94" s="941"/>
      <c r="CZ94" s="946"/>
      <c r="DA94" s="941"/>
      <c r="DB94" s="941"/>
      <c r="DC94" s="941"/>
      <c r="DD94" s="941"/>
      <c r="DE94" s="941"/>
      <c r="DF94" s="941"/>
      <c r="DG94" s="941"/>
      <c r="DH94" s="941"/>
      <c r="DI94" s="941"/>
      <c r="DJ94" s="941"/>
      <c r="DK94" s="941"/>
      <c r="DL94" s="941"/>
      <c r="DM94" s="941"/>
      <c r="DN94" s="941"/>
      <c r="DO94" s="941"/>
      <c r="DP94" s="941"/>
      <c r="DQ94" s="941"/>
      <c r="DR94" s="941"/>
      <c r="DS94" s="941"/>
      <c r="DT94" s="941"/>
    </row>
    <row r="95" spans="1:124" ht="21.75" customHeight="1" x14ac:dyDescent="0.65">
      <c r="A95" s="947" t="s">
        <v>571</v>
      </c>
      <c r="B95" s="948"/>
      <c r="C95" s="949"/>
      <c r="D95" s="950"/>
      <c r="E95" s="950"/>
      <c r="F95" s="951"/>
      <c r="G95" s="951"/>
      <c r="H95" s="952"/>
      <c r="I95" s="953"/>
      <c r="J95" s="951"/>
      <c r="K95" s="952"/>
      <c r="L95" s="953"/>
      <c r="M95" s="951"/>
      <c r="N95" s="952"/>
      <c r="O95" s="953"/>
      <c r="P95" s="951"/>
      <c r="Q95" s="952"/>
      <c r="R95" s="953"/>
      <c r="S95" s="951"/>
      <c r="T95" s="952"/>
      <c r="U95" s="953"/>
      <c r="V95" s="951"/>
      <c r="W95" s="952"/>
      <c r="X95" s="953"/>
      <c r="Y95" s="951"/>
      <c r="Z95" s="952"/>
      <c r="AA95" s="953"/>
      <c r="AB95" s="951"/>
      <c r="AC95" s="952"/>
      <c r="AD95" s="953"/>
      <c r="AE95" s="951"/>
      <c r="AF95" s="952"/>
      <c r="AG95" s="953"/>
      <c r="AH95" s="951"/>
      <c r="AI95" s="952"/>
      <c r="AJ95" s="953"/>
      <c r="AK95" s="951"/>
      <c r="AL95" s="952"/>
      <c r="AM95" s="953"/>
      <c r="AN95" s="951"/>
      <c r="AO95" s="952"/>
      <c r="AP95" s="953"/>
      <c r="AQ95" s="951"/>
      <c r="AR95" s="952"/>
      <c r="AS95" s="953"/>
      <c r="AT95" s="951"/>
      <c r="AU95" s="952"/>
      <c r="AV95" s="953"/>
      <c r="AW95" s="951"/>
      <c r="AX95" s="952"/>
      <c r="AY95" s="953"/>
      <c r="AZ95" s="951"/>
      <c r="BA95" s="952"/>
      <c r="BB95" s="953"/>
      <c r="BC95" s="951"/>
      <c r="BD95" s="952"/>
      <c r="BE95" s="953"/>
      <c r="BF95" s="951"/>
      <c r="BG95" s="952"/>
      <c r="BH95" s="953"/>
      <c r="BI95" s="951"/>
      <c r="BJ95" s="952"/>
      <c r="BK95" s="953"/>
      <c r="BL95" s="951"/>
      <c r="BM95" s="952"/>
      <c r="BN95" s="953"/>
      <c r="BO95" s="951"/>
      <c r="BP95" s="952"/>
      <c r="BQ95" s="953"/>
      <c r="BR95" s="951"/>
      <c r="BS95" s="952"/>
      <c r="BT95" s="953"/>
      <c r="BU95" s="951"/>
      <c r="BV95" s="952"/>
      <c r="BW95" s="953"/>
      <c r="BX95" s="951"/>
      <c r="BY95" s="952"/>
      <c r="BZ95" s="953"/>
      <c r="CA95" s="951"/>
      <c r="CB95" s="952"/>
      <c r="CC95" s="953"/>
      <c r="CD95" s="951"/>
      <c r="CE95" s="952"/>
      <c r="CF95" s="953"/>
      <c r="CG95" s="951"/>
      <c r="CH95" s="952"/>
      <c r="CI95" s="953"/>
      <c r="CJ95" s="951"/>
      <c r="CK95" s="952"/>
      <c r="CL95" s="953"/>
      <c r="CM95" s="951"/>
      <c r="CN95" s="952"/>
      <c r="CO95" s="953"/>
      <c r="CP95" s="951"/>
      <c r="CQ95" s="952"/>
      <c r="CR95" s="953"/>
      <c r="CS95" s="951"/>
      <c r="CT95" s="952"/>
      <c r="CU95" s="953"/>
      <c r="CV95" s="951"/>
      <c r="CW95" s="952"/>
      <c r="CX95" s="953"/>
      <c r="CY95" s="951"/>
      <c r="CZ95" s="952"/>
      <c r="DA95" s="951"/>
      <c r="DB95" s="951"/>
      <c r="DC95" s="951"/>
      <c r="DD95" s="951"/>
      <c r="DE95" s="951"/>
      <c r="DF95" s="951"/>
      <c r="DG95" s="951"/>
      <c r="DH95" s="951"/>
      <c r="DI95" s="951"/>
      <c r="DJ95" s="951"/>
      <c r="DK95" s="951"/>
      <c r="DL95" s="951"/>
      <c r="DM95" s="951"/>
      <c r="DN95" s="951"/>
      <c r="DO95" s="951"/>
      <c r="DP95" s="951"/>
      <c r="DQ95" s="951"/>
      <c r="DR95" s="951"/>
      <c r="DS95" s="951"/>
      <c r="DT95" s="951"/>
    </row>
    <row r="96" spans="1:124" ht="15.75" customHeight="1" x14ac:dyDescent="0.35">
      <c r="A96" s="1862" t="s">
        <v>572</v>
      </c>
      <c r="B96" s="1862"/>
      <c r="C96" s="954"/>
      <c r="D96" s="95"/>
      <c r="E96" s="95"/>
      <c r="F96" s="5"/>
      <c r="G96" s="5"/>
      <c r="H96" s="97"/>
      <c r="I96" s="240"/>
      <c r="J96" s="5"/>
      <c r="K96" s="97"/>
      <c r="L96" s="240"/>
      <c r="M96" s="5"/>
      <c r="N96" s="97"/>
      <c r="O96" s="240"/>
      <c r="P96" s="5"/>
      <c r="Q96" s="97"/>
      <c r="R96" s="240"/>
      <c r="S96" s="5"/>
      <c r="T96" s="97"/>
      <c r="U96" s="240"/>
      <c r="V96" s="5"/>
      <c r="W96" s="97"/>
      <c r="X96" s="240"/>
      <c r="Y96" s="5"/>
      <c r="Z96" s="97"/>
      <c r="AA96" s="240"/>
      <c r="AB96" s="5"/>
      <c r="AC96" s="97"/>
      <c r="AD96" s="240"/>
      <c r="AE96" s="5"/>
      <c r="AF96" s="97"/>
      <c r="AG96" s="240"/>
      <c r="AH96" s="5"/>
      <c r="AI96" s="97"/>
      <c r="AJ96" s="240"/>
      <c r="AK96" s="5"/>
      <c r="AL96" s="97"/>
      <c r="AM96" s="240"/>
      <c r="AN96" s="5"/>
      <c r="AO96" s="97"/>
      <c r="AP96" s="240"/>
      <c r="AQ96" s="5"/>
      <c r="AR96" s="97"/>
      <c r="AS96" s="240"/>
      <c r="AT96" s="5"/>
      <c r="AU96" s="97"/>
      <c r="AV96" s="240"/>
      <c r="AW96" s="5"/>
      <c r="AX96" s="97"/>
      <c r="AY96" s="240"/>
      <c r="AZ96" s="5"/>
      <c r="BA96" s="97"/>
      <c r="BB96" s="240"/>
      <c r="BC96" s="5"/>
      <c r="BD96" s="97"/>
      <c r="BE96" s="240"/>
      <c r="BF96" s="5"/>
      <c r="BG96" s="97"/>
      <c r="BH96" s="240"/>
      <c r="BI96" s="5"/>
      <c r="BJ96" s="97"/>
      <c r="BK96" s="240"/>
      <c r="BL96" s="5"/>
      <c r="BM96" s="97"/>
      <c r="BN96" s="240"/>
      <c r="BO96" s="5"/>
      <c r="BP96" s="97"/>
      <c r="BQ96" s="240"/>
      <c r="BR96" s="5"/>
      <c r="BS96" s="97"/>
      <c r="BT96" s="240"/>
      <c r="BU96" s="5"/>
      <c r="BV96" s="97"/>
      <c r="BW96" s="240"/>
      <c r="BX96" s="5"/>
      <c r="BY96" s="97"/>
      <c r="BZ96" s="240"/>
      <c r="CA96" s="5"/>
      <c r="CB96" s="97"/>
      <c r="CC96" s="240"/>
      <c r="CD96" s="5"/>
      <c r="CE96" s="97"/>
      <c r="CF96" s="240"/>
      <c r="CG96" s="5"/>
      <c r="CH96" s="97"/>
      <c r="CI96" s="240"/>
      <c r="CJ96" s="5"/>
      <c r="CK96" s="97"/>
      <c r="CL96" s="240"/>
      <c r="CM96" s="5"/>
      <c r="CN96" s="97"/>
      <c r="CO96" s="240"/>
      <c r="CP96" s="5"/>
      <c r="CQ96" s="97"/>
      <c r="CR96" s="240"/>
      <c r="CS96" s="5"/>
      <c r="CT96" s="97"/>
      <c r="CU96" s="240"/>
      <c r="CV96" s="5"/>
      <c r="CW96" s="97"/>
      <c r="CX96" s="240"/>
      <c r="CY96" s="5"/>
      <c r="CZ96" s="97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</row>
    <row r="97" spans="1:124" s="525" customFormat="1" ht="23.25" customHeight="1" x14ac:dyDescent="0.45">
      <c r="A97" s="1846" t="s">
        <v>497</v>
      </c>
      <c r="B97" s="1846"/>
      <c r="C97" s="1846"/>
      <c r="D97" s="690"/>
      <c r="E97" s="691"/>
      <c r="F97" s="692"/>
      <c r="G97" s="693"/>
      <c r="H97" s="694"/>
      <c r="I97" s="693"/>
      <c r="J97" s="693"/>
      <c r="K97" s="688"/>
      <c r="L97" s="689"/>
      <c r="M97" s="595"/>
      <c r="N97" s="688"/>
      <c r="O97" s="689"/>
      <c r="P97" s="595"/>
      <c r="Q97" s="688"/>
      <c r="R97" s="689"/>
      <c r="S97" s="595"/>
      <c r="T97" s="688"/>
      <c r="U97" s="689"/>
      <c r="V97" s="595"/>
      <c r="W97" s="688"/>
      <c r="X97" s="689"/>
      <c r="Y97" s="595"/>
      <c r="Z97" s="688"/>
      <c r="AA97" s="689"/>
      <c r="AB97" s="595"/>
      <c r="AC97" s="688"/>
      <c r="AD97" s="689"/>
      <c r="AE97" s="595"/>
      <c r="AF97" s="688"/>
      <c r="AG97" s="689"/>
      <c r="AH97" s="595"/>
      <c r="AI97" s="688"/>
      <c r="AJ97" s="689"/>
      <c r="AK97" s="595"/>
      <c r="AL97" s="688"/>
      <c r="AM97" s="689"/>
      <c r="AN97" s="595"/>
      <c r="AO97" s="688"/>
      <c r="AP97" s="689"/>
      <c r="AQ97" s="595"/>
      <c r="AR97" s="688"/>
      <c r="AS97" s="689"/>
      <c r="AT97" s="595"/>
      <c r="AU97" s="688"/>
      <c r="AV97" s="689"/>
      <c r="AW97" s="595"/>
      <c r="AX97" s="688"/>
      <c r="AY97" s="689"/>
      <c r="AZ97" s="595"/>
      <c r="BA97" s="688"/>
      <c r="BB97" s="689"/>
      <c r="BC97" s="595"/>
      <c r="BD97" s="688"/>
      <c r="BE97" s="689"/>
      <c r="BF97" s="595"/>
      <c r="BG97" s="688"/>
      <c r="BH97" s="689"/>
      <c r="BI97" s="595"/>
      <c r="BJ97" s="688"/>
      <c r="BK97" s="689"/>
      <c r="BL97" s="595"/>
      <c r="BM97" s="688"/>
      <c r="BN97" s="689"/>
      <c r="BO97" s="595"/>
      <c r="BP97" s="688"/>
      <c r="BQ97" s="689"/>
      <c r="BR97" s="595"/>
      <c r="BS97" s="688"/>
      <c r="BT97" s="689"/>
      <c r="BU97" s="595"/>
      <c r="BV97" s="688"/>
      <c r="BW97" s="689"/>
      <c r="BX97" s="595"/>
      <c r="BY97" s="688"/>
      <c r="BZ97" s="689"/>
      <c r="CA97" s="595"/>
      <c r="CB97" s="688"/>
      <c r="CC97" s="689"/>
      <c r="CD97" s="595"/>
      <c r="CE97" s="688"/>
      <c r="CF97" s="689"/>
      <c r="CG97" s="595"/>
      <c r="CH97" s="688"/>
      <c r="CI97" s="689"/>
      <c r="CJ97" s="595"/>
      <c r="CK97" s="688"/>
      <c r="CL97" s="689"/>
      <c r="CM97" s="595"/>
      <c r="CN97" s="688"/>
      <c r="CO97" s="689"/>
      <c r="CP97" s="595"/>
      <c r="CQ97" s="688"/>
      <c r="CR97" s="689"/>
      <c r="CS97" s="595"/>
      <c r="CT97" s="688"/>
      <c r="CU97" s="689"/>
      <c r="CV97" s="595"/>
      <c r="CW97" s="688"/>
      <c r="CX97" s="689"/>
      <c r="CY97" s="595"/>
      <c r="CZ97" s="688"/>
      <c r="DA97" s="689"/>
      <c r="DB97" s="595"/>
      <c r="DC97" s="688"/>
      <c r="DD97" s="689"/>
      <c r="DE97" s="595"/>
      <c r="DF97" s="688"/>
      <c r="DG97" s="689"/>
      <c r="DH97" s="595"/>
      <c r="DI97" s="688"/>
      <c r="DJ97" s="595"/>
      <c r="DK97" s="595"/>
      <c r="DL97" s="595"/>
      <c r="DM97" s="595"/>
      <c r="DN97" s="595"/>
      <c r="DO97" s="595"/>
      <c r="DP97" s="595"/>
      <c r="DQ97" s="595"/>
      <c r="DR97" s="595"/>
      <c r="DS97" s="595"/>
      <c r="DT97" s="595"/>
    </row>
    <row r="98" spans="1:124" s="525" customFormat="1" ht="15.75" customHeight="1" x14ac:dyDescent="0.35">
      <c r="A98" s="702" t="s">
        <v>498</v>
      </c>
      <c r="B98" s="703" t="s">
        <v>499</v>
      </c>
      <c r="C98" s="704"/>
      <c r="D98" s="705"/>
      <c r="E98" s="706"/>
      <c r="F98" s="1847" t="s">
        <v>573</v>
      </c>
      <c r="G98" s="1847"/>
      <c r="H98" s="1847"/>
      <c r="I98" s="1847"/>
      <c r="J98" s="1847"/>
      <c r="K98" s="705"/>
      <c r="L98" s="707"/>
      <c r="N98" s="705"/>
      <c r="O98" s="707"/>
      <c r="Q98" s="705"/>
      <c r="R98" s="707"/>
      <c r="T98" s="705"/>
      <c r="U98" s="707"/>
      <c r="W98" s="705"/>
      <c r="X98" s="707"/>
      <c r="Z98" s="705"/>
      <c r="AA98" s="707"/>
      <c r="AC98" s="705"/>
      <c r="AD98" s="707"/>
      <c r="AF98" s="705"/>
      <c r="AG98" s="707"/>
      <c r="AI98" s="705"/>
      <c r="AJ98" s="707"/>
      <c r="AL98" s="705"/>
      <c r="AM98" s="707"/>
      <c r="AO98" s="705"/>
      <c r="AP98" s="707"/>
      <c r="AR98" s="705"/>
      <c r="AS98" s="707"/>
      <c r="AU98" s="705"/>
      <c r="AV98" s="707"/>
      <c r="AX98" s="705"/>
      <c r="AY98" s="707"/>
      <c r="BA98" s="705"/>
      <c r="BB98" s="707"/>
      <c r="BD98" s="705"/>
      <c r="BE98" s="707"/>
      <c r="BG98" s="705"/>
      <c r="BH98" s="707"/>
      <c r="BJ98" s="705"/>
      <c r="BK98" s="707"/>
      <c r="BM98" s="705"/>
      <c r="BN98" s="707"/>
      <c r="BP98" s="705"/>
      <c r="BQ98" s="707"/>
      <c r="BS98" s="705"/>
      <c r="BT98" s="707"/>
      <c r="BV98" s="705"/>
      <c r="BW98" s="707"/>
      <c r="BY98" s="705"/>
      <c r="BZ98" s="707"/>
      <c r="CB98" s="705"/>
      <c r="CC98" s="707"/>
      <c r="CE98" s="705"/>
      <c r="CF98" s="707"/>
      <c r="CH98" s="705"/>
      <c r="CI98" s="707"/>
      <c r="CK98" s="705"/>
      <c r="CL98" s="707"/>
      <c r="CN98" s="705"/>
      <c r="CO98" s="707"/>
      <c r="CQ98" s="705"/>
      <c r="CR98" s="707"/>
      <c r="CT98" s="705"/>
      <c r="CU98" s="707"/>
      <c r="CW98" s="705"/>
      <c r="CX98" s="707"/>
      <c r="CZ98" s="705"/>
      <c r="DA98" s="707"/>
      <c r="DC98" s="705"/>
      <c r="DD98" s="707"/>
      <c r="DF98" s="705"/>
      <c r="DG98" s="707"/>
      <c r="DI98" s="705"/>
    </row>
    <row r="99" spans="1:124" s="525" customFormat="1" ht="15.75" customHeight="1" x14ac:dyDescent="0.3">
      <c r="A99" s="708" t="s">
        <v>501</v>
      </c>
      <c r="B99" s="709" t="s">
        <v>502</v>
      </c>
      <c r="C99" s="704"/>
      <c r="D99" s="705"/>
      <c r="E99" s="706"/>
      <c r="H99" s="705"/>
      <c r="I99" s="707"/>
      <c r="K99" s="705"/>
      <c r="L99" s="707"/>
      <c r="N99" s="705"/>
      <c r="O99" s="707"/>
      <c r="Q99" s="705"/>
      <c r="R99" s="707"/>
      <c r="T99" s="705"/>
      <c r="U99" s="707"/>
      <c r="W99" s="705"/>
      <c r="X99" s="707"/>
      <c r="Z99" s="705"/>
      <c r="AA99" s="707"/>
      <c r="AC99" s="705"/>
      <c r="AD99" s="707"/>
      <c r="AF99" s="705"/>
      <c r="AG99" s="707"/>
      <c r="AI99" s="705"/>
      <c r="AJ99" s="707"/>
      <c r="AL99" s="705"/>
      <c r="AM99" s="707"/>
      <c r="AO99" s="705"/>
      <c r="AP99" s="707"/>
      <c r="AR99" s="705"/>
      <c r="AS99" s="707"/>
      <c r="AU99" s="705"/>
      <c r="AV99" s="707"/>
      <c r="AX99" s="705"/>
      <c r="AY99" s="707"/>
      <c r="BA99" s="705"/>
      <c r="BB99" s="707"/>
      <c r="BD99" s="705"/>
      <c r="BE99" s="707"/>
      <c r="BG99" s="705"/>
      <c r="BH99" s="707"/>
      <c r="BJ99" s="705"/>
      <c r="BK99" s="707"/>
      <c r="BM99" s="705"/>
      <c r="BN99" s="707"/>
      <c r="BP99" s="705"/>
      <c r="BQ99" s="707"/>
      <c r="BS99" s="705"/>
      <c r="BT99" s="707"/>
      <c r="BV99" s="705"/>
      <c r="BW99" s="707"/>
      <c r="BY99" s="705"/>
      <c r="BZ99" s="707"/>
      <c r="CB99" s="705"/>
      <c r="CC99" s="707"/>
      <c r="CE99" s="705"/>
      <c r="CF99" s="707"/>
      <c r="CH99" s="705"/>
      <c r="CI99" s="707"/>
      <c r="CK99" s="705"/>
      <c r="CL99" s="707"/>
      <c r="CN99" s="705"/>
      <c r="CO99" s="707"/>
      <c r="CQ99" s="705"/>
      <c r="CR99" s="707"/>
      <c r="CT99" s="705"/>
      <c r="CU99" s="707"/>
      <c r="CW99" s="705"/>
      <c r="CX99" s="707"/>
      <c r="CZ99" s="705"/>
      <c r="DA99" s="707"/>
      <c r="DC99" s="705"/>
      <c r="DD99" s="707"/>
      <c r="DF99" s="705"/>
      <c r="DG99" s="707"/>
      <c r="DI99" s="705"/>
    </row>
    <row r="100" spans="1:124" s="525" customFormat="1" ht="15.75" customHeight="1" x14ac:dyDescent="0.3">
      <c r="A100" s="708" t="s">
        <v>503</v>
      </c>
      <c r="B100" s="709"/>
      <c r="C100" s="704"/>
      <c r="D100" s="705"/>
      <c r="E100" s="706"/>
      <c r="H100" s="705"/>
      <c r="I100" s="707"/>
      <c r="K100" s="705"/>
      <c r="L100" s="707"/>
      <c r="N100" s="705"/>
      <c r="O100" s="707"/>
      <c r="Q100" s="705"/>
      <c r="R100" s="707"/>
      <c r="T100" s="705"/>
      <c r="U100" s="707"/>
      <c r="W100" s="705"/>
      <c r="X100" s="707"/>
      <c r="Z100" s="705"/>
      <c r="AA100" s="707"/>
      <c r="AC100" s="705"/>
      <c r="AD100" s="707"/>
      <c r="AF100" s="705"/>
      <c r="AG100" s="707"/>
      <c r="AI100" s="705"/>
      <c r="AJ100" s="707"/>
      <c r="AL100" s="705"/>
      <c r="AM100" s="707"/>
      <c r="AO100" s="705"/>
      <c r="AP100" s="707"/>
      <c r="AR100" s="705"/>
      <c r="AS100" s="707"/>
      <c r="AU100" s="705"/>
      <c r="AV100" s="707"/>
      <c r="AX100" s="705"/>
      <c r="AY100" s="707"/>
      <c r="BA100" s="705"/>
      <c r="BB100" s="707"/>
      <c r="BD100" s="705"/>
      <c r="BE100" s="707"/>
      <c r="BG100" s="705"/>
      <c r="BH100" s="707"/>
      <c r="BJ100" s="705"/>
      <c r="BK100" s="707"/>
      <c r="BM100" s="705"/>
      <c r="BN100" s="707"/>
      <c r="BP100" s="705"/>
      <c r="BQ100" s="707"/>
      <c r="BS100" s="705"/>
      <c r="BT100" s="707"/>
      <c r="BV100" s="705"/>
      <c r="BW100" s="707"/>
      <c r="BY100" s="705"/>
      <c r="BZ100" s="707"/>
      <c r="CB100" s="705"/>
      <c r="CC100" s="707"/>
      <c r="CE100" s="705"/>
      <c r="CF100" s="707"/>
      <c r="CH100" s="705"/>
      <c r="CI100" s="707"/>
      <c r="CK100" s="705"/>
      <c r="CL100" s="707"/>
      <c r="CN100" s="705"/>
      <c r="CO100" s="707"/>
      <c r="CQ100" s="705"/>
      <c r="CR100" s="707"/>
      <c r="CT100" s="705"/>
      <c r="CU100" s="707"/>
      <c r="CW100" s="705"/>
      <c r="CX100" s="707"/>
      <c r="CZ100" s="705"/>
      <c r="DA100" s="707"/>
      <c r="DC100" s="705"/>
      <c r="DD100" s="707"/>
      <c r="DF100" s="705"/>
      <c r="DG100" s="707"/>
      <c r="DI100" s="705"/>
    </row>
    <row r="101" spans="1:124" s="525" customFormat="1" ht="15.75" customHeight="1" x14ac:dyDescent="0.3">
      <c r="A101" s="708" t="s">
        <v>504</v>
      </c>
      <c r="B101" s="710" t="s">
        <v>505</v>
      </c>
      <c r="C101" s="704"/>
      <c r="D101" s="705"/>
      <c r="E101" s="706"/>
      <c r="H101" s="705"/>
      <c r="I101" s="707"/>
      <c r="K101" s="705"/>
      <c r="L101" s="707"/>
      <c r="N101" s="705"/>
      <c r="O101" s="707"/>
      <c r="Q101" s="705"/>
      <c r="R101" s="707"/>
      <c r="T101" s="705"/>
      <c r="U101" s="707"/>
      <c r="W101" s="705"/>
      <c r="X101" s="707"/>
      <c r="Z101" s="705"/>
      <c r="AA101" s="707"/>
      <c r="AC101" s="705"/>
      <c r="AD101" s="707"/>
      <c r="AF101" s="705"/>
      <c r="AG101" s="707"/>
      <c r="AI101" s="705"/>
      <c r="AJ101" s="707"/>
      <c r="AL101" s="705"/>
      <c r="AM101" s="707"/>
      <c r="AO101" s="705"/>
      <c r="AP101" s="707"/>
      <c r="AR101" s="705"/>
      <c r="AS101" s="707"/>
      <c r="AU101" s="705"/>
      <c r="AV101" s="707"/>
      <c r="AX101" s="705"/>
      <c r="AY101" s="707"/>
      <c r="BA101" s="705"/>
      <c r="BB101" s="707"/>
      <c r="BD101" s="705"/>
      <c r="BE101" s="707"/>
      <c r="BG101" s="705"/>
      <c r="BH101" s="707"/>
      <c r="BJ101" s="705"/>
      <c r="BK101" s="707"/>
      <c r="BM101" s="705"/>
      <c r="BN101" s="707"/>
      <c r="BP101" s="705"/>
      <c r="BQ101" s="707"/>
      <c r="BS101" s="705"/>
      <c r="BT101" s="707"/>
      <c r="BV101" s="705"/>
      <c r="BW101" s="707"/>
      <c r="BY101" s="705"/>
      <c r="BZ101" s="707"/>
      <c r="CB101" s="705"/>
      <c r="CC101" s="707"/>
      <c r="CE101" s="705"/>
      <c r="CF101" s="707"/>
      <c r="CH101" s="705"/>
      <c r="CI101" s="707"/>
      <c r="CK101" s="705"/>
      <c r="CL101" s="707"/>
      <c r="CN101" s="705"/>
      <c r="CO101" s="707"/>
      <c r="CQ101" s="705"/>
      <c r="CR101" s="707"/>
      <c r="CT101" s="705"/>
      <c r="CU101" s="707"/>
      <c r="CW101" s="705"/>
      <c r="CX101" s="707"/>
      <c r="CZ101" s="705"/>
      <c r="DA101" s="707"/>
      <c r="DC101" s="705"/>
      <c r="DD101" s="707"/>
      <c r="DF101" s="705"/>
      <c r="DG101" s="707"/>
      <c r="DI101" s="705"/>
    </row>
    <row r="102" spans="1:124" s="525" customFormat="1" ht="15.75" customHeight="1" x14ac:dyDescent="0.3">
      <c r="A102" s="708" t="s">
        <v>506</v>
      </c>
      <c r="B102" s="818">
        <v>94.57</v>
      </c>
      <c r="C102" s="704"/>
      <c r="D102" s="705"/>
      <c r="E102" s="706"/>
      <c r="H102" s="705"/>
      <c r="I102" s="707"/>
      <c r="K102" s="705"/>
      <c r="L102" s="707"/>
      <c r="N102" s="705"/>
      <c r="O102" s="707"/>
      <c r="Q102" s="705"/>
      <c r="R102" s="707"/>
      <c r="T102" s="705"/>
      <c r="U102" s="707"/>
      <c r="W102" s="705"/>
      <c r="X102" s="707"/>
      <c r="Z102" s="705"/>
      <c r="AA102" s="707"/>
      <c r="AC102" s="705"/>
      <c r="AD102" s="707"/>
      <c r="AF102" s="705"/>
      <c r="AG102" s="707"/>
      <c r="AI102" s="705"/>
      <c r="AJ102" s="707"/>
      <c r="AL102" s="705"/>
      <c r="AM102" s="707"/>
      <c r="AO102" s="705"/>
      <c r="AP102" s="707"/>
      <c r="AR102" s="705"/>
      <c r="AS102" s="707"/>
      <c r="AU102" s="705"/>
      <c r="AV102" s="707"/>
      <c r="AX102" s="705"/>
      <c r="AY102" s="707"/>
      <c r="BA102" s="705"/>
      <c r="BB102" s="707"/>
      <c r="BD102" s="705"/>
      <c r="BE102" s="707"/>
      <c r="BG102" s="705"/>
      <c r="BH102" s="707"/>
      <c r="BJ102" s="705"/>
      <c r="BK102" s="707"/>
      <c r="BM102" s="705"/>
      <c r="BN102" s="707"/>
      <c r="BP102" s="705"/>
      <c r="BQ102" s="707"/>
      <c r="BS102" s="705"/>
      <c r="BT102" s="707"/>
      <c r="BV102" s="705"/>
      <c r="BW102" s="707"/>
      <c r="BY102" s="705"/>
      <c r="BZ102" s="707"/>
      <c r="CB102" s="705"/>
      <c r="CC102" s="707"/>
      <c r="CE102" s="705"/>
      <c r="CF102" s="707"/>
      <c r="CH102" s="705"/>
      <c r="CI102" s="707"/>
      <c r="CK102" s="705"/>
      <c r="CL102" s="707"/>
      <c r="CN102" s="705"/>
      <c r="CO102" s="707"/>
      <c r="CQ102" s="705"/>
      <c r="CR102" s="707"/>
      <c r="CT102" s="705"/>
      <c r="CU102" s="707"/>
      <c r="CW102" s="705"/>
      <c r="CX102" s="707"/>
      <c r="CZ102" s="705"/>
      <c r="DA102" s="707"/>
      <c r="DC102" s="705"/>
      <c r="DD102" s="707"/>
      <c r="DF102" s="705"/>
      <c r="DG102" s="707"/>
      <c r="DI102" s="705"/>
    </row>
    <row r="103" spans="1:124" s="525" customFormat="1" ht="15.75" customHeight="1" x14ac:dyDescent="0.3">
      <c r="A103" s="708" t="s">
        <v>507</v>
      </c>
      <c r="B103" s="819">
        <v>281.49</v>
      </c>
      <c r="C103" s="704"/>
      <c r="D103" s="705"/>
      <c r="E103" s="706"/>
      <c r="H103" s="705"/>
      <c r="I103" s="707"/>
      <c r="K103" s="705"/>
      <c r="L103" s="707"/>
      <c r="N103" s="705"/>
      <c r="O103" s="707"/>
      <c r="Q103" s="705"/>
      <c r="R103" s="707"/>
      <c r="T103" s="705"/>
      <c r="U103" s="707"/>
      <c r="W103" s="705"/>
      <c r="X103" s="707"/>
      <c r="Z103" s="705"/>
      <c r="AA103" s="707"/>
      <c r="AC103" s="705"/>
      <c r="AD103" s="707"/>
      <c r="AF103" s="705"/>
      <c r="AG103" s="707"/>
      <c r="AI103" s="705"/>
      <c r="AJ103" s="707"/>
      <c r="AL103" s="705"/>
      <c r="AM103" s="707"/>
      <c r="AO103" s="705"/>
      <c r="AP103" s="707"/>
      <c r="AR103" s="705"/>
      <c r="AS103" s="707"/>
      <c r="AU103" s="705"/>
      <c r="AV103" s="707"/>
      <c r="AX103" s="705"/>
      <c r="AY103" s="707"/>
      <c r="BA103" s="705"/>
      <c r="BB103" s="707"/>
      <c r="BD103" s="705"/>
      <c r="BE103" s="707"/>
      <c r="BG103" s="705"/>
      <c r="BH103" s="707"/>
      <c r="BJ103" s="705"/>
      <c r="BK103" s="707"/>
      <c r="BM103" s="705"/>
      <c r="BN103" s="707"/>
      <c r="BP103" s="705"/>
      <c r="BQ103" s="707"/>
      <c r="BS103" s="705"/>
      <c r="BT103" s="707"/>
      <c r="BV103" s="705"/>
      <c r="BW103" s="707"/>
      <c r="BY103" s="705"/>
      <c r="BZ103" s="707"/>
      <c r="CB103" s="705"/>
      <c r="CC103" s="707"/>
      <c r="CE103" s="705"/>
      <c r="CF103" s="707"/>
      <c r="CH103" s="705"/>
      <c r="CI103" s="707"/>
      <c r="CK103" s="705"/>
      <c r="CL103" s="707"/>
      <c r="CN103" s="705"/>
      <c r="CO103" s="707"/>
      <c r="CQ103" s="705"/>
      <c r="CR103" s="707"/>
      <c r="CT103" s="705"/>
      <c r="CU103" s="707"/>
      <c r="CW103" s="705"/>
      <c r="CX103" s="707"/>
      <c r="CZ103" s="705"/>
      <c r="DA103" s="707"/>
      <c r="DC103" s="705"/>
      <c r="DD103" s="707"/>
      <c r="DF103" s="705"/>
      <c r="DG103" s="707"/>
      <c r="DI103" s="705"/>
    </row>
    <row r="104" spans="1:124" ht="15.75" hidden="1" customHeight="1" x14ac:dyDescent="0.3">
      <c r="B104" s="955">
        <v>654.65</v>
      </c>
      <c r="C104" s="956"/>
      <c r="D104" s="177"/>
      <c r="E104" s="957"/>
      <c r="H104" s="177"/>
      <c r="I104" s="176"/>
      <c r="K104" s="177"/>
      <c r="L104" s="176"/>
      <c r="N104" s="177"/>
      <c r="O104" s="176"/>
      <c r="Q104" s="177"/>
      <c r="R104" s="176"/>
      <c r="T104" s="177"/>
      <c r="U104" s="176"/>
      <c r="W104" s="177"/>
      <c r="X104" s="176"/>
      <c r="Z104" s="177"/>
      <c r="AA104" s="176"/>
      <c r="AC104" s="177"/>
      <c r="AD104" s="176"/>
      <c r="AF104" s="177"/>
      <c r="AG104" s="176"/>
      <c r="AI104" s="177"/>
      <c r="AJ104" s="176"/>
      <c r="AL104" s="177"/>
      <c r="AM104" s="176"/>
      <c r="AO104" s="177"/>
      <c r="AP104" s="176"/>
      <c r="AR104" s="177"/>
      <c r="AS104" s="176"/>
      <c r="AU104" s="177"/>
      <c r="AV104" s="176"/>
      <c r="AX104" s="177"/>
      <c r="AY104" s="176"/>
      <c r="BA104" s="177"/>
      <c r="BB104" s="176"/>
      <c r="BD104" s="177"/>
      <c r="BE104" s="176"/>
      <c r="BG104" s="177"/>
      <c r="BH104" s="176"/>
      <c r="BJ104" s="177"/>
      <c r="BK104" s="176"/>
      <c r="BM104" s="177"/>
      <c r="BN104" s="176"/>
      <c r="BP104" s="177"/>
      <c r="BQ104" s="176"/>
      <c r="BS104" s="177"/>
      <c r="BT104" s="176"/>
      <c r="BV104" s="177"/>
      <c r="BW104" s="176"/>
      <c r="BY104" s="177"/>
      <c r="BZ104" s="176"/>
      <c r="CB104" s="177"/>
      <c r="CC104" s="176"/>
      <c r="CE104" s="177"/>
      <c r="CF104" s="176"/>
      <c r="CH104" s="177"/>
      <c r="CI104" s="176"/>
      <c r="CK104" s="177"/>
      <c r="CL104" s="176"/>
      <c r="CN104" s="177"/>
      <c r="CO104" s="176"/>
      <c r="CQ104" s="177"/>
      <c r="CR104" s="176"/>
      <c r="CT104" s="177"/>
      <c r="CU104" s="176"/>
      <c r="CW104" s="177"/>
      <c r="CX104" s="176"/>
      <c r="CZ104" s="177"/>
    </row>
    <row r="105" spans="1:124" ht="15.75" hidden="1" customHeight="1" x14ac:dyDescent="0.3">
      <c r="A105" s="958"/>
      <c r="B105" s="955"/>
      <c r="C105" s="956"/>
      <c r="D105" s="177"/>
      <c r="E105" s="957"/>
      <c r="H105" s="177"/>
      <c r="I105" s="176"/>
      <c r="K105" s="177"/>
      <c r="L105" s="176"/>
      <c r="N105" s="177"/>
      <c r="O105" s="176"/>
      <c r="Q105" s="177"/>
      <c r="R105" s="176"/>
      <c r="T105" s="177"/>
      <c r="U105" s="176"/>
      <c r="W105" s="177"/>
      <c r="X105" s="176"/>
      <c r="Z105" s="177"/>
      <c r="AA105" s="176"/>
      <c r="AC105" s="177"/>
      <c r="AD105" s="176"/>
      <c r="AF105" s="177"/>
      <c r="AG105" s="176"/>
      <c r="AI105" s="177"/>
      <c r="AJ105" s="176"/>
      <c r="AL105" s="177"/>
      <c r="AM105" s="176"/>
      <c r="AO105" s="177"/>
      <c r="AP105" s="176"/>
      <c r="AR105" s="177"/>
      <c r="AS105" s="176"/>
      <c r="AU105" s="177"/>
      <c r="AV105" s="176"/>
      <c r="AX105" s="177"/>
      <c r="AY105" s="176"/>
      <c r="BA105" s="177"/>
      <c r="BB105" s="176"/>
      <c r="BD105" s="177"/>
      <c r="BE105" s="176"/>
      <c r="BG105" s="177"/>
      <c r="BH105" s="176"/>
      <c r="BJ105" s="177"/>
      <c r="BK105" s="176"/>
      <c r="BM105" s="177"/>
      <c r="BN105" s="176"/>
      <c r="BP105" s="177"/>
      <c r="BQ105" s="176"/>
      <c r="BS105" s="177"/>
      <c r="BT105" s="176"/>
      <c r="BV105" s="177"/>
      <c r="BW105" s="176"/>
      <c r="BY105" s="177"/>
      <c r="BZ105" s="176"/>
      <c r="CB105" s="177"/>
      <c r="CC105" s="176"/>
      <c r="CE105" s="177"/>
      <c r="CF105" s="176"/>
      <c r="CH105" s="177"/>
      <c r="CI105" s="176"/>
      <c r="CK105" s="177"/>
      <c r="CL105" s="176"/>
      <c r="CN105" s="177"/>
      <c r="CO105" s="176"/>
      <c r="CQ105" s="177"/>
      <c r="CR105" s="176"/>
      <c r="CT105" s="177"/>
      <c r="CU105" s="176"/>
      <c r="CW105" s="177"/>
      <c r="CX105" s="176"/>
      <c r="CZ105" s="177"/>
    </row>
    <row r="106" spans="1:124" ht="15.75" hidden="1" customHeight="1" x14ac:dyDescent="0.3">
      <c r="A106" s="959"/>
      <c r="B106" s="955"/>
      <c r="C106" s="956"/>
      <c r="D106" s="177"/>
      <c r="E106" s="957"/>
      <c r="H106" s="177"/>
      <c r="I106" s="176"/>
      <c r="K106" s="177"/>
      <c r="L106" s="176"/>
      <c r="N106" s="177"/>
      <c r="O106" s="176"/>
      <c r="Q106" s="177"/>
      <c r="R106" s="176"/>
      <c r="T106" s="177"/>
      <c r="U106" s="176"/>
      <c r="W106" s="177"/>
      <c r="X106" s="176"/>
      <c r="Z106" s="177"/>
      <c r="AA106" s="176"/>
      <c r="AC106" s="177"/>
      <c r="AD106" s="176"/>
      <c r="AF106" s="177"/>
      <c r="AG106" s="176"/>
      <c r="AI106" s="177"/>
      <c r="AJ106" s="176"/>
      <c r="AL106" s="177"/>
      <c r="AM106" s="176"/>
      <c r="AO106" s="177"/>
      <c r="AP106" s="176"/>
      <c r="AR106" s="177"/>
      <c r="AS106" s="176"/>
      <c r="AU106" s="177"/>
      <c r="AV106" s="176"/>
      <c r="AX106" s="177"/>
      <c r="AY106" s="176"/>
      <c r="BA106" s="177"/>
      <c r="BB106" s="176"/>
      <c r="BD106" s="177"/>
      <c r="BE106" s="176"/>
      <c r="BG106" s="177"/>
      <c r="BH106" s="176"/>
      <c r="BJ106" s="177"/>
      <c r="BK106" s="176"/>
      <c r="BM106" s="177"/>
      <c r="BN106" s="176"/>
      <c r="BP106" s="177"/>
      <c r="BQ106" s="176"/>
      <c r="BS106" s="177"/>
      <c r="BT106" s="176"/>
      <c r="BV106" s="177"/>
      <c r="BW106" s="176"/>
      <c r="BY106" s="177"/>
      <c r="BZ106" s="176"/>
      <c r="CB106" s="177"/>
      <c r="CC106" s="176"/>
      <c r="CE106" s="177"/>
      <c r="CF106" s="176"/>
      <c r="CH106" s="177"/>
      <c r="CI106" s="176"/>
      <c r="CK106" s="177"/>
      <c r="CL106" s="176"/>
      <c r="CN106" s="177"/>
      <c r="CO106" s="176"/>
      <c r="CQ106" s="177"/>
      <c r="CR106" s="176"/>
      <c r="CT106" s="177"/>
      <c r="CU106" s="176"/>
      <c r="CW106" s="177"/>
      <c r="CX106" s="176"/>
      <c r="CZ106" s="177"/>
    </row>
    <row r="107" spans="1:124" ht="15.75" hidden="1" customHeight="1" x14ac:dyDescent="0.3">
      <c r="B107" s="955"/>
      <c r="C107" s="956"/>
      <c r="D107" s="177"/>
      <c r="E107" s="957"/>
      <c r="H107" s="177"/>
      <c r="I107" s="176"/>
      <c r="K107" s="177"/>
      <c r="L107" s="176"/>
      <c r="N107" s="177"/>
      <c r="O107" s="176"/>
      <c r="Q107" s="177"/>
      <c r="R107" s="176"/>
      <c r="T107" s="177"/>
      <c r="U107" s="176"/>
      <c r="W107" s="177"/>
      <c r="X107" s="176"/>
      <c r="Z107" s="177"/>
      <c r="AA107" s="176"/>
      <c r="AC107" s="177"/>
      <c r="AD107" s="176"/>
      <c r="AF107" s="177"/>
      <c r="AG107" s="176"/>
      <c r="AI107" s="177"/>
      <c r="AJ107" s="176"/>
      <c r="AL107" s="177"/>
      <c r="AM107" s="176"/>
      <c r="AO107" s="177"/>
      <c r="AP107" s="176"/>
      <c r="AR107" s="177"/>
      <c r="AS107" s="176"/>
      <c r="AU107" s="177"/>
      <c r="AV107" s="176"/>
      <c r="AX107" s="177"/>
      <c r="AY107" s="176"/>
      <c r="BA107" s="177"/>
      <c r="BB107" s="176"/>
      <c r="BD107" s="177"/>
      <c r="BE107" s="176"/>
      <c r="BG107" s="177"/>
      <c r="BH107" s="176"/>
      <c r="BJ107" s="177"/>
      <c r="BK107" s="176"/>
      <c r="BM107" s="177"/>
      <c r="BN107" s="176"/>
      <c r="BP107" s="177"/>
      <c r="BQ107" s="176"/>
      <c r="BS107" s="177"/>
      <c r="BT107" s="176"/>
      <c r="BV107" s="177"/>
      <c r="BW107" s="176"/>
      <c r="BY107" s="177"/>
      <c r="BZ107" s="176"/>
      <c r="CB107" s="177"/>
      <c r="CC107" s="176"/>
      <c r="CE107" s="177"/>
      <c r="CF107" s="176"/>
      <c r="CH107" s="177"/>
      <c r="CI107" s="176"/>
      <c r="CK107" s="177"/>
      <c r="CL107" s="176"/>
      <c r="CN107" s="177"/>
      <c r="CO107" s="176"/>
      <c r="CQ107" s="177"/>
      <c r="CR107" s="176"/>
      <c r="CT107" s="177"/>
      <c r="CU107" s="176"/>
      <c r="CW107" s="177"/>
      <c r="CX107" s="176"/>
      <c r="CZ107" s="177"/>
    </row>
    <row r="108" spans="1:124" ht="15.75" hidden="1" customHeight="1" x14ac:dyDescent="0.3">
      <c r="B108" s="955"/>
      <c r="C108" s="956"/>
      <c r="D108" s="177"/>
      <c r="E108" s="957"/>
      <c r="H108" s="177"/>
      <c r="I108" s="176"/>
      <c r="K108" s="177"/>
      <c r="L108" s="176"/>
      <c r="N108" s="177"/>
      <c r="O108" s="176"/>
      <c r="Q108" s="177"/>
      <c r="R108" s="176"/>
      <c r="T108" s="177"/>
      <c r="U108" s="176"/>
      <c r="W108" s="177"/>
      <c r="X108" s="176"/>
      <c r="Z108" s="177"/>
      <c r="AA108" s="176"/>
      <c r="AC108" s="177"/>
      <c r="AD108" s="176"/>
      <c r="AF108" s="177"/>
      <c r="AG108" s="176"/>
      <c r="AI108" s="177"/>
      <c r="AJ108" s="176"/>
      <c r="AL108" s="177"/>
      <c r="AM108" s="176"/>
      <c r="AO108" s="177"/>
      <c r="AP108" s="176"/>
      <c r="AR108" s="177"/>
      <c r="AS108" s="176"/>
      <c r="AU108" s="177"/>
      <c r="AV108" s="176"/>
      <c r="AX108" s="177"/>
      <c r="AY108" s="176"/>
      <c r="BA108" s="177"/>
      <c r="BB108" s="176"/>
      <c r="BD108" s="177"/>
      <c r="BE108" s="176"/>
      <c r="BG108" s="177"/>
      <c r="BH108" s="176"/>
      <c r="BJ108" s="177"/>
      <c r="BK108" s="176"/>
      <c r="BM108" s="177"/>
      <c r="BN108" s="176"/>
      <c r="BP108" s="177"/>
      <c r="BQ108" s="176"/>
      <c r="BS108" s="177"/>
      <c r="BT108" s="176"/>
      <c r="BV108" s="177"/>
      <c r="BW108" s="176"/>
      <c r="BY108" s="177"/>
      <c r="BZ108" s="176"/>
      <c r="CB108" s="177"/>
      <c r="CC108" s="176"/>
      <c r="CE108" s="177"/>
      <c r="CF108" s="176"/>
      <c r="CH108" s="177"/>
      <c r="CI108" s="176"/>
      <c r="CK108" s="177"/>
      <c r="CL108" s="176"/>
      <c r="CN108" s="177"/>
      <c r="CO108" s="176"/>
      <c r="CQ108" s="177"/>
      <c r="CR108" s="176"/>
      <c r="CT108" s="177"/>
      <c r="CU108" s="176"/>
      <c r="CW108" s="177"/>
      <c r="CX108" s="176"/>
      <c r="CZ108" s="177"/>
    </row>
    <row r="109" spans="1:124" s="525" customFormat="1" ht="37.5" customHeight="1" x14ac:dyDescent="0.3">
      <c r="A109" s="702" t="s">
        <v>509</v>
      </c>
      <c r="B109" s="715" t="s">
        <v>510</v>
      </c>
      <c r="C109" s="716" t="s">
        <v>511</v>
      </c>
      <c r="D109" s="717"/>
      <c r="E109" s="718"/>
      <c r="F109" s="719"/>
      <c r="G109" s="719"/>
      <c r="H109" s="720"/>
      <c r="I109" s="721"/>
      <c r="J109" s="719"/>
      <c r="K109" s="720"/>
      <c r="L109" s="721"/>
      <c r="M109" s="719"/>
      <c r="N109" s="720"/>
      <c r="O109" s="721"/>
      <c r="P109" s="719"/>
      <c r="Q109" s="720"/>
      <c r="R109" s="721"/>
      <c r="S109" s="719"/>
      <c r="T109" s="720"/>
      <c r="U109" s="721"/>
      <c r="V109" s="719"/>
      <c r="W109" s="720"/>
      <c r="X109" s="721"/>
      <c r="Y109" s="719"/>
      <c r="Z109" s="720"/>
      <c r="AA109" s="721"/>
      <c r="AB109" s="719"/>
      <c r="AC109" s="720"/>
      <c r="AD109" s="721"/>
      <c r="AE109" s="719"/>
      <c r="AF109" s="720"/>
      <c r="AG109" s="721"/>
      <c r="AH109" s="719"/>
      <c r="AI109" s="720"/>
      <c r="AJ109" s="721"/>
      <c r="AK109" s="719"/>
      <c r="AL109" s="720"/>
      <c r="AM109" s="721"/>
      <c r="AN109" s="719"/>
      <c r="AO109" s="720"/>
      <c r="AP109" s="721"/>
      <c r="AQ109" s="719"/>
      <c r="AR109" s="720"/>
      <c r="AS109" s="721"/>
      <c r="AT109" s="719"/>
      <c r="AU109" s="720"/>
      <c r="AV109" s="721"/>
      <c r="AW109" s="719"/>
      <c r="AX109" s="720"/>
      <c r="AY109" s="721"/>
      <c r="AZ109" s="719"/>
      <c r="BA109" s="720"/>
      <c r="BB109" s="721"/>
      <c r="BC109" s="719"/>
      <c r="BD109" s="720"/>
      <c r="BE109" s="721"/>
      <c r="BF109" s="719"/>
      <c r="BG109" s="720"/>
      <c r="BH109" s="721"/>
      <c r="BI109" s="719"/>
      <c r="BJ109" s="720"/>
      <c r="BK109" s="721"/>
      <c r="BL109" s="719"/>
      <c r="BM109" s="720"/>
      <c r="BN109" s="721"/>
      <c r="BO109" s="719"/>
      <c r="BP109" s="720"/>
      <c r="BQ109" s="721"/>
      <c r="BR109" s="719"/>
      <c r="BS109" s="720"/>
      <c r="BT109" s="721"/>
      <c r="BU109" s="719"/>
      <c r="BV109" s="720"/>
      <c r="BW109" s="721"/>
      <c r="BX109" s="719"/>
      <c r="BY109" s="720"/>
      <c r="BZ109" s="721"/>
      <c r="CA109" s="719"/>
      <c r="CB109" s="720"/>
      <c r="CC109" s="721"/>
      <c r="CD109" s="719"/>
      <c r="CE109" s="720"/>
      <c r="CF109" s="721"/>
      <c r="CG109" s="719"/>
      <c r="CH109" s="720"/>
      <c r="CI109" s="721"/>
      <c r="CJ109" s="719"/>
      <c r="CK109" s="720"/>
      <c r="CL109" s="721"/>
      <c r="CM109" s="719"/>
      <c r="CN109" s="720"/>
      <c r="CO109" s="721"/>
      <c r="CP109" s="719"/>
      <c r="CQ109" s="720"/>
      <c r="CR109" s="721"/>
      <c r="CS109" s="719"/>
      <c r="CT109" s="720"/>
      <c r="CU109" s="721"/>
      <c r="CV109" s="719"/>
      <c r="CW109" s="720"/>
      <c r="CX109" s="721"/>
      <c r="CY109" s="719"/>
      <c r="CZ109" s="720"/>
      <c r="DA109" s="721"/>
      <c r="DB109" s="719"/>
      <c r="DC109" s="720"/>
      <c r="DD109" s="721"/>
      <c r="DE109" s="719"/>
      <c r="DF109" s="720"/>
      <c r="DG109" s="721"/>
      <c r="DH109" s="719"/>
      <c r="DI109" s="720"/>
      <c r="DJ109" s="719"/>
      <c r="DK109" s="719"/>
      <c r="DL109" s="719"/>
      <c r="DM109" s="719"/>
      <c r="DN109" s="719"/>
      <c r="DO109" s="719"/>
      <c r="DP109" s="719"/>
      <c r="DQ109" s="719"/>
      <c r="DR109" s="719"/>
      <c r="DS109" s="719"/>
      <c r="DT109" s="719"/>
    </row>
    <row r="110" spans="1:124" s="525" customFormat="1" ht="15.75" customHeight="1" x14ac:dyDescent="0.3">
      <c r="A110" s="722" t="s">
        <v>512</v>
      </c>
      <c r="B110" s="723"/>
      <c r="C110" s="724"/>
      <c r="D110" s="725"/>
      <c r="E110" s="726"/>
      <c r="F110" s="727"/>
      <c r="G110" s="727"/>
      <c r="H110" s="725"/>
      <c r="I110" s="728"/>
      <c r="J110" s="727"/>
      <c r="K110" s="725"/>
      <c r="L110" s="728"/>
      <c r="M110" s="727"/>
      <c r="N110" s="725"/>
      <c r="O110" s="728"/>
      <c r="P110" s="727"/>
      <c r="Q110" s="725"/>
      <c r="R110" s="728"/>
      <c r="S110" s="727"/>
      <c r="T110" s="725"/>
      <c r="U110" s="728"/>
      <c r="V110" s="727"/>
      <c r="W110" s="725"/>
      <c r="X110" s="728"/>
      <c r="Y110" s="727"/>
      <c r="Z110" s="725"/>
      <c r="AA110" s="728"/>
      <c r="AB110" s="727"/>
      <c r="AC110" s="725"/>
      <c r="AD110" s="728"/>
      <c r="AE110" s="727"/>
      <c r="AF110" s="725"/>
      <c r="AG110" s="728"/>
      <c r="AH110" s="727"/>
      <c r="AI110" s="725"/>
      <c r="AJ110" s="728"/>
      <c r="AK110" s="727"/>
      <c r="AL110" s="725"/>
      <c r="AM110" s="728"/>
      <c r="AN110" s="727"/>
      <c r="AO110" s="725"/>
      <c r="AP110" s="728"/>
      <c r="AQ110" s="727"/>
      <c r="AR110" s="725"/>
      <c r="AS110" s="728"/>
      <c r="AT110" s="727"/>
      <c r="AU110" s="725"/>
      <c r="AV110" s="728"/>
      <c r="AW110" s="727"/>
      <c r="AX110" s="725"/>
      <c r="AY110" s="728"/>
      <c r="AZ110" s="727"/>
      <c r="BA110" s="725"/>
      <c r="BB110" s="728"/>
      <c r="BC110" s="727"/>
      <c r="BD110" s="725"/>
      <c r="BE110" s="728"/>
      <c r="BF110" s="727"/>
      <c r="BG110" s="725"/>
      <c r="BH110" s="728"/>
      <c r="BI110" s="727"/>
      <c r="BJ110" s="725"/>
      <c r="BK110" s="728"/>
      <c r="BL110" s="727"/>
      <c r="BM110" s="725"/>
      <c r="BN110" s="728"/>
      <c r="BO110" s="727"/>
      <c r="BP110" s="725"/>
      <c r="BQ110" s="728"/>
      <c r="BR110" s="727"/>
      <c r="BS110" s="725"/>
      <c r="BT110" s="728"/>
      <c r="BU110" s="727"/>
      <c r="BV110" s="725"/>
      <c r="BW110" s="728"/>
      <c r="BX110" s="727"/>
      <c r="BY110" s="725"/>
      <c r="BZ110" s="728"/>
      <c r="CA110" s="727"/>
      <c r="CB110" s="725"/>
      <c r="CC110" s="728"/>
      <c r="CD110" s="727"/>
      <c r="CE110" s="725"/>
      <c r="CF110" s="728"/>
      <c r="CG110" s="727"/>
      <c r="CH110" s="725"/>
      <c r="CI110" s="728"/>
      <c r="CJ110" s="727"/>
      <c r="CK110" s="725"/>
      <c r="CL110" s="728"/>
      <c r="CM110" s="727"/>
      <c r="CN110" s="725"/>
      <c r="CO110" s="728"/>
      <c r="CP110" s="727"/>
      <c r="CQ110" s="725"/>
      <c r="CR110" s="728"/>
      <c r="CS110" s="727"/>
      <c r="CT110" s="725"/>
      <c r="CU110" s="728"/>
      <c r="CV110" s="727"/>
      <c r="CW110" s="725"/>
      <c r="CX110" s="728"/>
      <c r="CY110" s="727"/>
      <c r="CZ110" s="725"/>
      <c r="DA110" s="728"/>
      <c r="DB110" s="727"/>
      <c r="DC110" s="725"/>
      <c r="DD110" s="728"/>
      <c r="DE110" s="727"/>
      <c r="DF110" s="725"/>
      <c r="DG110" s="728"/>
      <c r="DH110" s="727"/>
      <c r="DI110" s="725"/>
      <c r="DJ110" s="727"/>
      <c r="DK110" s="727"/>
      <c r="DL110" s="727"/>
      <c r="DM110" s="727"/>
      <c r="DN110" s="727"/>
      <c r="DO110" s="727"/>
      <c r="DP110" s="727"/>
      <c r="DQ110" s="727"/>
      <c r="DR110" s="727"/>
      <c r="DS110" s="727"/>
      <c r="DT110" s="727"/>
    </row>
    <row r="111" spans="1:124" s="525" customFormat="1" ht="15.75" customHeight="1" x14ac:dyDescent="0.3">
      <c r="A111" s="729"/>
      <c r="B111" s="710"/>
      <c r="C111" s="730"/>
      <c r="D111" s="731"/>
      <c r="E111" s="732"/>
      <c r="H111" s="705"/>
      <c r="I111" s="707"/>
      <c r="K111" s="705"/>
      <c r="L111" s="707"/>
      <c r="N111" s="705"/>
      <c r="O111" s="707"/>
      <c r="Q111" s="705"/>
      <c r="R111" s="707"/>
      <c r="T111" s="705"/>
      <c r="U111" s="707"/>
      <c r="W111" s="705"/>
      <c r="X111" s="707"/>
      <c r="Z111" s="705"/>
      <c r="AA111" s="707"/>
      <c r="AC111" s="705"/>
      <c r="AD111" s="707"/>
      <c r="AF111" s="705"/>
      <c r="AG111" s="707"/>
      <c r="AI111" s="705"/>
      <c r="AJ111" s="707"/>
      <c r="AL111" s="705"/>
      <c r="AM111" s="707"/>
      <c r="AO111" s="705"/>
      <c r="AP111" s="707"/>
      <c r="AR111" s="705"/>
      <c r="AS111" s="707"/>
      <c r="AU111" s="705"/>
      <c r="AV111" s="707"/>
      <c r="AX111" s="705"/>
      <c r="AY111" s="707"/>
      <c r="BA111" s="705"/>
      <c r="BB111" s="707"/>
      <c r="BD111" s="705"/>
      <c r="BE111" s="707"/>
      <c r="BG111" s="705"/>
      <c r="BH111" s="707"/>
      <c r="BJ111" s="705"/>
      <c r="BK111" s="707"/>
      <c r="BM111" s="705"/>
      <c r="BN111" s="707"/>
      <c r="BP111" s="705"/>
      <c r="BQ111" s="707"/>
      <c r="BS111" s="705"/>
      <c r="BT111" s="707"/>
      <c r="BV111" s="705"/>
      <c r="BW111" s="707"/>
      <c r="BY111" s="705"/>
      <c r="BZ111" s="707"/>
      <c r="CB111" s="705"/>
      <c r="CC111" s="707"/>
      <c r="CE111" s="705"/>
      <c r="CF111" s="707"/>
      <c r="CH111" s="705"/>
      <c r="CI111" s="707"/>
      <c r="CK111" s="705"/>
      <c r="CL111" s="707"/>
      <c r="CN111" s="705"/>
      <c r="CO111" s="707"/>
      <c r="CQ111" s="705"/>
      <c r="CR111" s="707"/>
      <c r="CT111" s="705"/>
      <c r="CU111" s="707"/>
      <c r="CW111" s="705"/>
      <c r="CX111" s="707"/>
      <c r="CZ111" s="705"/>
      <c r="DA111" s="707"/>
      <c r="DC111" s="705"/>
      <c r="DD111" s="707"/>
      <c r="DF111" s="705"/>
      <c r="DG111" s="707"/>
      <c r="DI111" s="705"/>
    </row>
    <row r="112" spans="1:124" s="525" customFormat="1" ht="15.75" customHeight="1" x14ac:dyDescent="0.3">
      <c r="A112" s="693"/>
      <c r="B112" s="733"/>
      <c r="C112" s="734"/>
      <c r="D112" s="731"/>
      <c r="E112" s="706"/>
      <c r="H112" s="705"/>
      <c r="I112" s="707"/>
      <c r="K112" s="705"/>
      <c r="L112" s="707"/>
      <c r="N112" s="705"/>
      <c r="O112" s="707"/>
      <c r="Q112" s="705"/>
      <c r="R112" s="707"/>
      <c r="T112" s="705"/>
      <c r="U112" s="707"/>
      <c r="W112" s="705"/>
      <c r="X112" s="707"/>
      <c r="Z112" s="705"/>
      <c r="AA112" s="707"/>
      <c r="AC112" s="705"/>
      <c r="AD112" s="707"/>
      <c r="AF112" s="705"/>
      <c r="AG112" s="707"/>
      <c r="AI112" s="705"/>
      <c r="AJ112" s="707"/>
      <c r="AL112" s="705"/>
      <c r="AM112" s="707"/>
      <c r="AO112" s="705"/>
      <c r="AP112" s="707"/>
      <c r="AR112" s="705"/>
      <c r="AS112" s="707"/>
      <c r="AU112" s="705"/>
      <c r="AV112" s="707"/>
      <c r="AX112" s="705"/>
      <c r="AY112" s="707"/>
      <c r="BA112" s="705"/>
      <c r="BB112" s="707"/>
      <c r="BD112" s="705"/>
      <c r="BE112" s="707"/>
      <c r="BG112" s="705"/>
      <c r="BH112" s="707"/>
      <c r="BJ112" s="705"/>
      <c r="BK112" s="707"/>
      <c r="BM112" s="705"/>
      <c r="BN112" s="707"/>
      <c r="BP112" s="705"/>
      <c r="BQ112" s="707"/>
      <c r="BS112" s="705"/>
      <c r="BT112" s="707"/>
      <c r="BV112" s="705"/>
      <c r="BW112" s="707"/>
      <c r="BY112" s="705"/>
      <c r="BZ112" s="707"/>
      <c r="CB112" s="705"/>
      <c r="CC112" s="707"/>
      <c r="CE112" s="705"/>
      <c r="CF112" s="707"/>
      <c r="CH112" s="705"/>
      <c r="CI112" s="707"/>
      <c r="CK112" s="705"/>
      <c r="CL112" s="707"/>
      <c r="CN112" s="705"/>
      <c r="CO112" s="707"/>
      <c r="CQ112" s="705"/>
      <c r="CR112" s="707"/>
      <c r="CT112" s="705"/>
      <c r="CU112" s="707"/>
      <c r="CW112" s="705"/>
      <c r="CX112" s="707"/>
      <c r="CZ112" s="705"/>
      <c r="DA112" s="707"/>
      <c r="DC112" s="705"/>
      <c r="DD112" s="707"/>
      <c r="DF112" s="705"/>
      <c r="DG112" s="707"/>
      <c r="DI112" s="705"/>
    </row>
    <row r="113" spans="1:124" s="525" customFormat="1" ht="15.75" customHeight="1" x14ac:dyDescent="0.3">
      <c r="A113" s="722" t="s">
        <v>448</v>
      </c>
      <c r="B113" s="723"/>
      <c r="C113" s="724"/>
      <c r="D113" s="725"/>
      <c r="E113" s="726"/>
      <c r="F113" s="727"/>
      <c r="G113" s="727"/>
      <c r="H113" s="725"/>
      <c r="I113" s="728"/>
      <c r="J113" s="727"/>
      <c r="K113" s="725"/>
      <c r="L113" s="728"/>
      <c r="M113" s="727"/>
      <c r="N113" s="725"/>
      <c r="O113" s="728"/>
      <c r="P113" s="727"/>
      <c r="Q113" s="725"/>
      <c r="R113" s="728"/>
      <c r="S113" s="727"/>
      <c r="T113" s="725"/>
      <c r="U113" s="728"/>
      <c r="V113" s="727"/>
      <c r="W113" s="725"/>
      <c r="X113" s="728"/>
      <c r="Y113" s="727"/>
      <c r="Z113" s="725"/>
      <c r="AA113" s="728"/>
      <c r="AB113" s="727"/>
      <c r="AC113" s="725"/>
      <c r="AD113" s="728"/>
      <c r="AE113" s="727"/>
      <c r="AF113" s="725"/>
      <c r="AG113" s="728"/>
      <c r="AH113" s="727"/>
      <c r="AI113" s="725"/>
      <c r="AJ113" s="728"/>
      <c r="AK113" s="727"/>
      <c r="AL113" s="725"/>
      <c r="AM113" s="728"/>
      <c r="AN113" s="727"/>
      <c r="AO113" s="725"/>
      <c r="AP113" s="728"/>
      <c r="AQ113" s="727"/>
      <c r="AR113" s="725"/>
      <c r="AS113" s="728"/>
      <c r="AT113" s="727"/>
      <c r="AU113" s="725"/>
      <c r="AV113" s="728"/>
      <c r="AW113" s="727"/>
      <c r="AX113" s="725"/>
      <c r="AY113" s="728"/>
      <c r="AZ113" s="727"/>
      <c r="BA113" s="725"/>
      <c r="BB113" s="728"/>
      <c r="BC113" s="727"/>
      <c r="BD113" s="725"/>
      <c r="BE113" s="728"/>
      <c r="BF113" s="727"/>
      <c r="BG113" s="725"/>
      <c r="BH113" s="728"/>
      <c r="BI113" s="727"/>
      <c r="BJ113" s="725"/>
      <c r="BK113" s="728"/>
      <c r="BL113" s="727"/>
      <c r="BM113" s="725"/>
      <c r="BN113" s="728"/>
      <c r="BO113" s="727"/>
      <c r="BP113" s="725"/>
      <c r="BQ113" s="728"/>
      <c r="BR113" s="727"/>
      <c r="BS113" s="725"/>
      <c r="BT113" s="728"/>
      <c r="BU113" s="727"/>
      <c r="BV113" s="725"/>
      <c r="BW113" s="728"/>
      <c r="BX113" s="727"/>
      <c r="BY113" s="725"/>
      <c r="BZ113" s="728"/>
      <c r="CA113" s="727"/>
      <c r="CB113" s="725"/>
      <c r="CC113" s="728"/>
      <c r="CD113" s="727"/>
      <c r="CE113" s="725"/>
      <c r="CF113" s="728"/>
      <c r="CG113" s="727"/>
      <c r="CH113" s="725"/>
      <c r="CI113" s="728"/>
      <c r="CJ113" s="727"/>
      <c r="CK113" s="725"/>
      <c r="CL113" s="728"/>
      <c r="CM113" s="727"/>
      <c r="CN113" s="725"/>
      <c r="CO113" s="728"/>
      <c r="CP113" s="727"/>
      <c r="CQ113" s="725"/>
      <c r="CR113" s="728"/>
      <c r="CS113" s="727"/>
      <c r="CT113" s="725"/>
      <c r="CU113" s="728"/>
      <c r="CV113" s="727"/>
      <c r="CW113" s="725"/>
      <c r="CX113" s="728"/>
      <c r="CY113" s="727"/>
      <c r="CZ113" s="725"/>
      <c r="DA113" s="728"/>
      <c r="DB113" s="727"/>
      <c r="DC113" s="725"/>
      <c r="DD113" s="728"/>
      <c r="DE113" s="727"/>
      <c r="DF113" s="725"/>
      <c r="DG113" s="728"/>
      <c r="DH113" s="727"/>
      <c r="DI113" s="725"/>
      <c r="DJ113" s="727"/>
      <c r="DK113" s="727"/>
      <c r="DL113" s="727"/>
      <c r="DM113" s="727"/>
      <c r="DN113" s="727"/>
      <c r="DO113" s="727"/>
      <c r="DP113" s="727"/>
      <c r="DQ113" s="727"/>
      <c r="DR113" s="727"/>
      <c r="DS113" s="727"/>
      <c r="DT113" s="727"/>
    </row>
    <row r="114" spans="1:124" ht="15.75" customHeight="1" x14ac:dyDescent="0.3">
      <c r="A114" s="1" t="str">
        <f>PACKAGING!B41</f>
        <v>Rejuven Mix front label</v>
      </c>
      <c r="B114" s="960">
        <v>1</v>
      </c>
      <c r="C114" s="961">
        <v>1</v>
      </c>
      <c r="D114" s="962"/>
      <c r="E114" s="957"/>
      <c r="H114" s="177"/>
      <c r="I114" s="176"/>
      <c r="K114" s="177"/>
      <c r="L114" s="176"/>
      <c r="N114" s="177"/>
      <c r="O114" s="176"/>
      <c r="Q114" s="177"/>
      <c r="R114" s="176"/>
      <c r="T114" s="177"/>
      <c r="U114" s="176"/>
      <c r="W114" s="177"/>
      <c r="X114" s="176"/>
      <c r="Z114" s="177"/>
      <c r="AA114" s="176"/>
      <c r="AC114" s="177"/>
      <c r="AD114" s="176"/>
      <c r="AF114" s="177"/>
      <c r="AG114" s="176"/>
      <c r="AI114" s="177"/>
      <c r="AJ114" s="176"/>
      <c r="AL114" s="177"/>
      <c r="AM114" s="176"/>
      <c r="AO114" s="177"/>
      <c r="AP114" s="176"/>
      <c r="AR114" s="177"/>
      <c r="AS114" s="176"/>
      <c r="AU114" s="177"/>
      <c r="AV114" s="176"/>
      <c r="AX114" s="177"/>
      <c r="AY114" s="176"/>
      <c r="BA114" s="177"/>
      <c r="BB114" s="176"/>
      <c r="BD114" s="177"/>
      <c r="BE114" s="176"/>
      <c r="BG114" s="177"/>
      <c r="BH114" s="176"/>
      <c r="BJ114" s="177"/>
      <c r="BK114" s="176"/>
      <c r="BM114" s="177"/>
      <c r="BN114" s="176"/>
      <c r="BP114" s="177"/>
      <c r="BQ114" s="176"/>
      <c r="BS114" s="177"/>
      <c r="BT114" s="176"/>
      <c r="BV114" s="177"/>
      <c r="BW114" s="176"/>
      <c r="BY114" s="177"/>
      <c r="BZ114" s="176"/>
      <c r="CB114" s="177"/>
      <c r="CC114" s="176"/>
      <c r="CE114" s="177"/>
      <c r="CF114" s="176"/>
      <c r="CH114" s="177"/>
      <c r="CI114" s="176"/>
      <c r="CK114" s="177"/>
      <c r="CL114" s="176"/>
      <c r="CN114" s="177"/>
      <c r="CO114" s="176"/>
      <c r="CQ114" s="177"/>
      <c r="CR114" s="176"/>
      <c r="CT114" s="177"/>
      <c r="CU114" s="176"/>
      <c r="CW114" s="177"/>
      <c r="CX114" s="176"/>
      <c r="CZ114" s="177"/>
    </row>
    <row r="115" spans="1:124" ht="15.75" customHeight="1" x14ac:dyDescent="0.3">
      <c r="A115" s="1" t="str">
        <f>PACKAGING!B42</f>
        <v>Rejuven Mix 500g back label</v>
      </c>
      <c r="B115" s="960">
        <v>1</v>
      </c>
      <c r="C115" s="961"/>
      <c r="D115" s="962"/>
      <c r="E115" s="957"/>
      <c r="H115" s="177"/>
      <c r="I115" s="176"/>
      <c r="K115" s="177"/>
      <c r="L115" s="176"/>
      <c r="N115" s="177"/>
      <c r="O115" s="176"/>
      <c r="Q115" s="177"/>
      <c r="R115" s="176"/>
      <c r="T115" s="177"/>
      <c r="U115" s="176"/>
      <c r="W115" s="177"/>
      <c r="X115" s="176"/>
      <c r="Z115" s="177"/>
      <c r="AA115" s="176"/>
      <c r="AC115" s="177"/>
      <c r="AD115" s="176"/>
      <c r="AF115" s="177"/>
      <c r="AG115" s="176"/>
      <c r="AI115" s="177"/>
      <c r="AJ115" s="176"/>
      <c r="AL115" s="177"/>
      <c r="AM115" s="176"/>
      <c r="AO115" s="177"/>
      <c r="AP115" s="176"/>
      <c r="AR115" s="177"/>
      <c r="AS115" s="176"/>
      <c r="AU115" s="177"/>
      <c r="AV115" s="176"/>
      <c r="AX115" s="177"/>
      <c r="AY115" s="176"/>
      <c r="BA115" s="177"/>
      <c r="BB115" s="176"/>
      <c r="BD115" s="177"/>
      <c r="BE115" s="176"/>
      <c r="BG115" s="177"/>
      <c r="BH115" s="176"/>
      <c r="BJ115" s="177"/>
      <c r="BK115" s="176"/>
      <c r="BM115" s="177"/>
      <c r="BN115" s="176"/>
      <c r="BP115" s="177"/>
      <c r="BQ115" s="176"/>
      <c r="BS115" s="177"/>
      <c r="BT115" s="176"/>
      <c r="BV115" s="177"/>
      <c r="BW115" s="176"/>
      <c r="BY115" s="177"/>
      <c r="BZ115" s="176"/>
      <c r="CB115" s="177"/>
      <c r="CC115" s="176"/>
      <c r="CE115" s="177"/>
      <c r="CF115" s="176"/>
      <c r="CH115" s="177"/>
      <c r="CI115" s="176"/>
      <c r="CK115" s="177"/>
      <c r="CL115" s="176"/>
      <c r="CN115" s="177"/>
      <c r="CO115" s="176"/>
      <c r="CQ115" s="177"/>
      <c r="CR115" s="176"/>
      <c r="CT115" s="177"/>
      <c r="CU115" s="176"/>
      <c r="CW115" s="177"/>
      <c r="CX115" s="176"/>
      <c r="CZ115" s="177"/>
    </row>
    <row r="116" spans="1:124" ht="15.75" customHeight="1" x14ac:dyDescent="0.3">
      <c r="A116" s="1" t="str">
        <f>PACKAGING!B43</f>
        <v>Rejuven Mix 2kg back label</v>
      </c>
      <c r="B116" s="960"/>
      <c r="C116" s="961">
        <v>1</v>
      </c>
      <c r="D116" s="962"/>
      <c r="E116" s="957"/>
      <c r="H116" s="177"/>
      <c r="I116" s="176"/>
      <c r="K116" s="177"/>
      <c r="L116" s="176"/>
      <c r="N116" s="177"/>
      <c r="O116" s="176"/>
      <c r="Q116" s="177"/>
      <c r="R116" s="176"/>
      <c r="T116" s="177"/>
      <c r="U116" s="176"/>
      <c r="W116" s="177"/>
      <c r="X116" s="176"/>
      <c r="Z116" s="177"/>
      <c r="AA116" s="176"/>
      <c r="AC116" s="177"/>
      <c r="AD116" s="176"/>
      <c r="AF116" s="177"/>
      <c r="AG116" s="176"/>
      <c r="AI116" s="177"/>
      <c r="AJ116" s="176"/>
      <c r="AL116" s="177"/>
      <c r="AM116" s="176"/>
      <c r="AO116" s="177"/>
      <c r="AP116" s="176"/>
      <c r="AR116" s="177"/>
      <c r="AS116" s="176"/>
      <c r="AU116" s="177"/>
      <c r="AV116" s="176"/>
      <c r="AX116" s="177"/>
      <c r="AY116" s="176"/>
      <c r="BA116" s="177"/>
      <c r="BB116" s="176"/>
      <c r="BD116" s="177"/>
      <c r="BE116" s="176"/>
      <c r="BG116" s="177"/>
      <c r="BH116" s="176"/>
      <c r="BJ116" s="177"/>
      <c r="BK116" s="176"/>
      <c r="BM116" s="177"/>
      <c r="BN116" s="176"/>
      <c r="BP116" s="177"/>
      <c r="BQ116" s="176"/>
      <c r="BS116" s="177"/>
      <c r="BT116" s="176"/>
      <c r="BV116" s="177"/>
      <c r="BW116" s="176"/>
      <c r="BY116" s="177"/>
      <c r="BZ116" s="176"/>
      <c r="CB116" s="177"/>
      <c r="CC116" s="176"/>
      <c r="CE116" s="177"/>
      <c r="CF116" s="176"/>
      <c r="CH116" s="177"/>
      <c r="CI116" s="176"/>
      <c r="CK116" s="177"/>
      <c r="CL116" s="176"/>
      <c r="CN116" s="177"/>
      <c r="CO116" s="176"/>
      <c r="CQ116" s="177"/>
      <c r="CR116" s="176"/>
      <c r="CT116" s="177"/>
      <c r="CU116" s="176"/>
      <c r="CW116" s="177"/>
      <c r="CX116" s="176"/>
      <c r="CZ116" s="177"/>
    </row>
    <row r="117" spans="1:124" ht="18" customHeight="1" x14ac:dyDescent="0.3">
      <c r="A117" s="963"/>
      <c r="B117" s="964"/>
      <c r="C117" s="965"/>
      <c r="D117" s="177"/>
      <c r="E117" s="957"/>
      <c r="H117" s="177"/>
      <c r="I117" s="176"/>
      <c r="K117" s="177"/>
      <c r="L117" s="176"/>
      <c r="N117" s="177"/>
      <c r="O117" s="176"/>
      <c r="Q117" s="177"/>
      <c r="R117" s="176"/>
      <c r="T117" s="177"/>
      <c r="U117" s="176"/>
      <c r="W117" s="177"/>
      <c r="X117" s="176"/>
      <c r="Z117" s="177"/>
      <c r="AA117" s="176"/>
      <c r="AC117" s="177"/>
      <c r="AD117" s="176"/>
      <c r="AF117" s="177"/>
      <c r="AG117" s="176"/>
      <c r="AI117" s="177"/>
      <c r="AJ117" s="176"/>
      <c r="AL117" s="177"/>
      <c r="AM117" s="176"/>
      <c r="AO117" s="177"/>
      <c r="AP117" s="176"/>
      <c r="AR117" s="177"/>
      <c r="AS117" s="176"/>
      <c r="AU117" s="177"/>
      <c r="AV117" s="176"/>
      <c r="AX117" s="177"/>
      <c r="AY117" s="176"/>
      <c r="BA117" s="177"/>
      <c r="BB117" s="176"/>
      <c r="BD117" s="177"/>
      <c r="BE117" s="176"/>
      <c r="BG117" s="177"/>
      <c r="BH117" s="176"/>
      <c r="BJ117" s="177"/>
      <c r="BK117" s="176"/>
      <c r="BM117" s="177"/>
      <c r="BN117" s="176"/>
      <c r="BP117" s="177"/>
      <c r="BQ117" s="176"/>
      <c r="BS117" s="177"/>
      <c r="BT117" s="176"/>
      <c r="BV117" s="177"/>
      <c r="BW117" s="176"/>
      <c r="BY117" s="177"/>
      <c r="BZ117" s="176"/>
      <c r="CB117" s="177"/>
      <c r="CC117" s="176"/>
      <c r="CE117" s="177"/>
      <c r="CF117" s="176"/>
      <c r="CH117" s="177"/>
      <c r="CI117" s="176"/>
      <c r="CK117" s="177"/>
      <c r="CL117" s="176"/>
      <c r="CN117" s="177"/>
      <c r="CO117" s="176"/>
      <c r="CQ117" s="177"/>
      <c r="CR117" s="176"/>
      <c r="CT117" s="177"/>
      <c r="CU117" s="176"/>
      <c r="CW117" s="177"/>
      <c r="CX117" s="176"/>
      <c r="CZ117" s="177"/>
    </row>
    <row r="118" spans="1:124" ht="15.75" customHeight="1" x14ac:dyDescent="0.3">
      <c r="A118" s="270"/>
      <c r="B118" s="176"/>
      <c r="C118" s="967"/>
      <c r="D118" s="177"/>
      <c r="E118" s="957"/>
      <c r="H118" s="177"/>
      <c r="I118" s="176"/>
      <c r="K118" s="177"/>
      <c r="L118" s="176"/>
      <c r="N118" s="177"/>
      <c r="O118" s="176"/>
      <c r="Q118" s="177"/>
      <c r="R118" s="176"/>
      <c r="T118" s="177"/>
      <c r="U118" s="176"/>
      <c r="W118" s="177"/>
      <c r="X118" s="176"/>
      <c r="Z118" s="177"/>
      <c r="AA118" s="176"/>
      <c r="AC118" s="177"/>
      <c r="AD118" s="176"/>
      <c r="AF118" s="177"/>
      <c r="AG118" s="176"/>
      <c r="AI118" s="177"/>
      <c r="AJ118" s="176"/>
      <c r="AL118" s="177"/>
      <c r="AM118" s="176"/>
      <c r="AO118" s="177"/>
      <c r="AP118" s="176"/>
      <c r="AR118" s="177"/>
      <c r="AS118" s="176"/>
      <c r="AU118" s="177"/>
      <c r="AV118" s="176"/>
      <c r="AX118" s="177"/>
      <c r="AY118" s="176"/>
      <c r="BA118" s="177"/>
      <c r="BB118" s="176"/>
      <c r="BD118" s="177"/>
      <c r="BE118" s="176"/>
      <c r="BG118" s="177"/>
      <c r="BH118" s="176"/>
      <c r="BJ118" s="177"/>
      <c r="BK118" s="176"/>
      <c r="BM118" s="177"/>
      <c r="BN118" s="176"/>
      <c r="BP118" s="177"/>
      <c r="BQ118" s="176"/>
      <c r="BS118" s="177"/>
      <c r="BT118" s="176"/>
      <c r="BV118" s="177"/>
      <c r="BW118" s="176"/>
      <c r="BY118" s="177"/>
      <c r="BZ118" s="176"/>
      <c r="CB118" s="177"/>
      <c r="CC118" s="176"/>
      <c r="CE118" s="177"/>
      <c r="CF118" s="176"/>
      <c r="CH118" s="177"/>
      <c r="CI118" s="176"/>
      <c r="CK118" s="177"/>
      <c r="CL118" s="176"/>
      <c r="CN118" s="177"/>
      <c r="CO118" s="176"/>
      <c r="CQ118" s="177"/>
      <c r="CR118" s="176"/>
      <c r="CT118" s="177"/>
      <c r="CU118" s="176"/>
      <c r="CW118" s="177"/>
      <c r="CX118" s="176"/>
      <c r="CZ118" s="177"/>
    </row>
    <row r="119" spans="1:124" ht="15.75" customHeight="1" x14ac:dyDescent="0.3">
      <c r="A119" s="270"/>
      <c r="B119" s="968"/>
      <c r="C119" s="967"/>
      <c r="D119" s="177"/>
      <c r="E119" s="957"/>
      <c r="H119" s="177"/>
      <c r="I119" s="176"/>
      <c r="K119" s="177"/>
      <c r="L119" s="176"/>
      <c r="N119" s="177"/>
      <c r="O119" s="176"/>
      <c r="Q119" s="177"/>
      <c r="R119" s="176"/>
      <c r="T119" s="177"/>
      <c r="U119" s="176"/>
      <c r="W119" s="177"/>
      <c r="X119" s="176"/>
      <c r="Z119" s="177"/>
      <c r="AA119" s="176"/>
      <c r="AC119" s="177"/>
      <c r="AD119" s="176"/>
      <c r="AF119" s="177"/>
      <c r="AG119" s="176"/>
      <c r="AI119" s="177"/>
      <c r="AJ119" s="176"/>
      <c r="AL119" s="177"/>
      <c r="AM119" s="176"/>
      <c r="AO119" s="177"/>
      <c r="AP119" s="176"/>
      <c r="AR119" s="177"/>
      <c r="AS119" s="176"/>
      <c r="AU119" s="177"/>
      <c r="AV119" s="176"/>
      <c r="AX119" s="177"/>
      <c r="AY119" s="176"/>
      <c r="BA119" s="177"/>
      <c r="BB119" s="176"/>
      <c r="BD119" s="177"/>
      <c r="BE119" s="176"/>
      <c r="BG119" s="177"/>
      <c r="BH119" s="176"/>
      <c r="BJ119" s="177"/>
      <c r="BK119" s="176"/>
      <c r="BM119" s="177"/>
      <c r="BN119" s="176"/>
      <c r="BP119" s="177"/>
      <c r="BQ119" s="176"/>
      <c r="BS119" s="177"/>
      <c r="BT119" s="176"/>
      <c r="BV119" s="177"/>
      <c r="BW119" s="176"/>
      <c r="BY119" s="177"/>
      <c r="BZ119" s="176"/>
      <c r="CB119" s="177"/>
      <c r="CC119" s="176"/>
      <c r="CE119" s="177"/>
      <c r="CF119" s="176"/>
      <c r="CH119" s="177"/>
      <c r="CI119" s="176"/>
      <c r="CK119" s="177"/>
      <c r="CL119" s="176"/>
      <c r="CN119" s="177"/>
      <c r="CO119" s="176"/>
      <c r="CQ119" s="177"/>
      <c r="CR119" s="176"/>
      <c r="CT119" s="177"/>
      <c r="CU119" s="176"/>
      <c r="CW119" s="177"/>
      <c r="CX119" s="176"/>
      <c r="CZ119" s="177"/>
    </row>
    <row r="120" spans="1:124" ht="15.75" customHeight="1" x14ac:dyDescent="0.3">
      <c r="A120" s="270"/>
      <c r="B120" s="968"/>
      <c r="C120" s="967"/>
      <c r="D120" s="177"/>
      <c r="E120" s="957"/>
      <c r="H120" s="177"/>
      <c r="I120" s="176"/>
      <c r="K120" s="177"/>
      <c r="L120" s="176"/>
      <c r="N120" s="177"/>
      <c r="O120" s="176"/>
      <c r="Q120" s="177"/>
      <c r="R120" s="176"/>
      <c r="T120" s="177"/>
      <c r="U120" s="176"/>
      <c r="W120" s="177"/>
      <c r="X120" s="176"/>
      <c r="Z120" s="177"/>
      <c r="AA120" s="176"/>
      <c r="AC120" s="177"/>
      <c r="AD120" s="176"/>
      <c r="AF120" s="177"/>
      <c r="AG120" s="176"/>
      <c r="AI120" s="177"/>
      <c r="AJ120" s="176"/>
      <c r="AL120" s="177"/>
      <c r="AM120" s="176"/>
      <c r="AO120" s="177"/>
      <c r="AP120" s="176"/>
      <c r="AR120" s="177"/>
      <c r="AS120" s="176"/>
      <c r="AU120" s="177"/>
      <c r="AV120" s="176"/>
      <c r="AX120" s="177"/>
      <c r="AY120" s="176"/>
      <c r="BA120" s="177"/>
      <c r="BB120" s="176"/>
      <c r="BD120" s="177"/>
      <c r="BE120" s="176"/>
      <c r="BG120" s="177"/>
      <c r="BH120" s="176"/>
      <c r="BJ120" s="177"/>
      <c r="BK120" s="176"/>
      <c r="BM120" s="177"/>
      <c r="BN120" s="176"/>
      <c r="BP120" s="177"/>
      <c r="BQ120" s="176"/>
      <c r="BS120" s="177"/>
      <c r="BT120" s="176"/>
      <c r="BV120" s="177"/>
      <c r="BW120" s="176"/>
      <c r="BY120" s="177"/>
      <c r="BZ120" s="176"/>
      <c r="CB120" s="177"/>
      <c r="CC120" s="176"/>
      <c r="CE120" s="177"/>
      <c r="CF120" s="176"/>
      <c r="CH120" s="177"/>
      <c r="CI120" s="176"/>
      <c r="CK120" s="177"/>
      <c r="CL120" s="176"/>
      <c r="CN120" s="177"/>
      <c r="CO120" s="176"/>
      <c r="CQ120" s="177"/>
      <c r="CR120" s="176"/>
      <c r="CT120" s="177"/>
      <c r="CU120" s="176"/>
      <c r="CW120" s="177"/>
      <c r="CX120" s="176"/>
      <c r="CZ120" s="177"/>
    </row>
    <row r="121" spans="1:124" ht="15.75" customHeight="1" x14ac:dyDescent="0.3">
      <c r="A121" s="835"/>
      <c r="B121" s="964"/>
      <c r="C121" s="967"/>
      <c r="D121" s="177"/>
      <c r="E121" s="957"/>
      <c r="H121" s="177"/>
      <c r="I121" s="176"/>
      <c r="K121" s="177"/>
      <c r="L121" s="176"/>
      <c r="N121" s="177"/>
      <c r="O121" s="176"/>
      <c r="Q121" s="177"/>
      <c r="R121" s="176"/>
      <c r="T121" s="177"/>
      <c r="U121" s="176"/>
      <c r="W121" s="177"/>
      <c r="X121" s="176"/>
      <c r="Z121" s="177"/>
      <c r="AA121" s="176"/>
      <c r="AC121" s="177"/>
      <c r="AD121" s="176"/>
      <c r="AF121" s="177"/>
      <c r="AG121" s="176"/>
      <c r="AI121" s="177"/>
      <c r="AJ121" s="176"/>
      <c r="AL121" s="177"/>
      <c r="AM121" s="176"/>
      <c r="AO121" s="177"/>
      <c r="AP121" s="176"/>
      <c r="AR121" s="177"/>
      <c r="AS121" s="176"/>
      <c r="AU121" s="177"/>
      <c r="AV121" s="176"/>
      <c r="AX121" s="177"/>
      <c r="AY121" s="176"/>
      <c r="BA121" s="177"/>
      <c r="BB121" s="176"/>
      <c r="BD121" s="177"/>
      <c r="BE121" s="176"/>
      <c r="BG121" s="177"/>
      <c r="BH121" s="176"/>
      <c r="BJ121" s="177"/>
      <c r="BK121" s="176"/>
      <c r="BM121" s="177"/>
      <c r="BN121" s="176"/>
      <c r="BP121" s="177"/>
      <c r="BQ121" s="176"/>
      <c r="BS121" s="177"/>
      <c r="BT121" s="176"/>
      <c r="BV121" s="177"/>
      <c r="BW121" s="176"/>
      <c r="BY121" s="177"/>
      <c r="BZ121" s="176"/>
      <c r="CB121" s="177"/>
      <c r="CC121" s="176"/>
      <c r="CE121" s="177"/>
      <c r="CF121" s="176"/>
      <c r="CH121" s="177"/>
      <c r="CI121" s="176"/>
      <c r="CK121" s="177"/>
      <c r="CL121" s="176"/>
      <c r="CN121" s="177"/>
      <c r="CO121" s="176"/>
      <c r="CQ121" s="177"/>
      <c r="CR121" s="176"/>
      <c r="CT121" s="177"/>
      <c r="CU121" s="176"/>
      <c r="CW121" s="177"/>
      <c r="CX121" s="176"/>
      <c r="CZ121" s="177"/>
    </row>
    <row r="122" spans="1:124" ht="15.75" hidden="1" customHeight="1" x14ac:dyDescent="0.3">
      <c r="A122" s="835"/>
      <c r="B122" s="964"/>
      <c r="C122" s="967"/>
      <c r="D122" s="177"/>
      <c r="E122" s="957"/>
      <c r="H122" s="177"/>
      <c r="I122" s="176"/>
      <c r="K122" s="177"/>
      <c r="L122" s="176"/>
      <c r="N122" s="177"/>
      <c r="O122" s="176"/>
      <c r="Q122" s="177"/>
      <c r="R122" s="176"/>
      <c r="T122" s="177"/>
      <c r="U122" s="176"/>
      <c r="W122" s="177"/>
      <c r="X122" s="176"/>
      <c r="Z122" s="177"/>
      <c r="AA122" s="176"/>
      <c r="AC122" s="177"/>
      <c r="AD122" s="176"/>
      <c r="AF122" s="177"/>
      <c r="AG122" s="176"/>
      <c r="AI122" s="177"/>
      <c r="AJ122" s="176"/>
      <c r="AL122" s="177"/>
      <c r="AM122" s="176"/>
      <c r="AO122" s="177"/>
      <c r="AP122" s="176"/>
      <c r="AR122" s="177"/>
      <c r="AS122" s="176"/>
      <c r="AU122" s="177"/>
      <c r="AV122" s="176"/>
      <c r="AX122" s="177"/>
      <c r="AY122" s="176"/>
      <c r="BA122" s="177"/>
      <c r="BB122" s="176"/>
      <c r="BD122" s="177"/>
      <c r="BE122" s="176"/>
      <c r="BG122" s="177"/>
      <c r="BH122" s="176"/>
      <c r="BJ122" s="177"/>
      <c r="BK122" s="176"/>
      <c r="BM122" s="177"/>
      <c r="BN122" s="176"/>
      <c r="BP122" s="177"/>
      <c r="BQ122" s="176"/>
      <c r="BS122" s="177"/>
      <c r="BT122" s="176"/>
      <c r="BV122" s="177"/>
      <c r="BW122" s="176"/>
      <c r="BY122" s="177"/>
      <c r="BZ122" s="176"/>
      <c r="CB122" s="177"/>
      <c r="CC122" s="176"/>
      <c r="CE122" s="177"/>
      <c r="CF122" s="176"/>
      <c r="CH122" s="177"/>
      <c r="CI122" s="176"/>
      <c r="CK122" s="177"/>
      <c r="CL122" s="176"/>
      <c r="CN122" s="177"/>
      <c r="CO122" s="176"/>
      <c r="CQ122" s="177"/>
      <c r="CR122" s="176"/>
      <c r="CT122" s="177"/>
      <c r="CU122" s="176"/>
      <c r="CW122" s="177"/>
      <c r="CX122" s="176"/>
      <c r="CZ122" s="177"/>
    </row>
    <row r="123" spans="1:124" ht="15.75" hidden="1" customHeight="1" x14ac:dyDescent="0.3">
      <c r="B123" s="955"/>
      <c r="C123" s="967"/>
      <c r="D123" s="177"/>
      <c r="E123" s="957"/>
      <c r="H123" s="177"/>
      <c r="I123" s="176"/>
      <c r="K123" s="177"/>
      <c r="L123" s="176"/>
      <c r="N123" s="177"/>
      <c r="O123" s="176"/>
      <c r="Q123" s="177"/>
      <c r="R123" s="176"/>
      <c r="T123" s="177"/>
      <c r="U123" s="176"/>
      <c r="W123" s="177"/>
      <c r="X123" s="176"/>
      <c r="Z123" s="177"/>
      <c r="AA123" s="176"/>
      <c r="AC123" s="177"/>
      <c r="AD123" s="176"/>
      <c r="AF123" s="177"/>
      <c r="AG123" s="176"/>
      <c r="AI123" s="177"/>
      <c r="AJ123" s="176"/>
      <c r="AL123" s="177"/>
      <c r="AM123" s="176"/>
      <c r="AO123" s="177"/>
      <c r="AP123" s="176"/>
      <c r="AR123" s="177"/>
      <c r="AS123" s="176"/>
      <c r="AU123" s="177"/>
      <c r="AV123" s="176"/>
      <c r="AX123" s="177"/>
      <c r="AY123" s="176"/>
      <c r="BA123" s="177"/>
      <c r="BB123" s="176"/>
      <c r="BD123" s="177"/>
      <c r="BE123" s="176"/>
      <c r="BG123" s="177"/>
      <c r="BH123" s="176"/>
      <c r="BJ123" s="177"/>
      <c r="BK123" s="176"/>
      <c r="BM123" s="177"/>
      <c r="BN123" s="176"/>
      <c r="BP123" s="177"/>
      <c r="BQ123" s="176"/>
      <c r="BS123" s="177"/>
      <c r="BT123" s="176"/>
      <c r="BV123" s="177"/>
      <c r="BW123" s="176"/>
      <c r="BY123" s="177"/>
      <c r="BZ123" s="176"/>
      <c r="CB123" s="177"/>
      <c r="CC123" s="176"/>
      <c r="CE123" s="177"/>
      <c r="CF123" s="176"/>
      <c r="CH123" s="177"/>
      <c r="CI123" s="176"/>
      <c r="CK123" s="177"/>
      <c r="CL123" s="176"/>
      <c r="CN123" s="177"/>
      <c r="CO123" s="176"/>
      <c r="CQ123" s="177"/>
      <c r="CR123" s="176"/>
      <c r="CT123" s="177"/>
      <c r="CU123" s="176"/>
      <c r="CW123" s="177"/>
      <c r="CX123" s="176"/>
      <c r="CZ123" s="177"/>
    </row>
    <row r="124" spans="1:124" ht="15.75" hidden="1" customHeight="1" x14ac:dyDescent="0.3">
      <c r="A124" s="969"/>
      <c r="B124" s="970"/>
      <c r="C124" s="967"/>
      <c r="D124" s="177"/>
      <c r="E124" s="957"/>
      <c r="H124" s="177"/>
      <c r="I124" s="176"/>
      <c r="K124" s="177"/>
      <c r="L124" s="176"/>
      <c r="N124" s="177"/>
      <c r="O124" s="176"/>
      <c r="Q124" s="177"/>
      <c r="R124" s="176"/>
      <c r="T124" s="177"/>
      <c r="U124" s="176"/>
      <c r="W124" s="177"/>
      <c r="X124" s="176"/>
      <c r="Z124" s="177"/>
      <c r="AA124" s="176"/>
      <c r="AC124" s="177"/>
      <c r="AD124" s="176"/>
      <c r="AF124" s="177"/>
      <c r="AG124" s="176"/>
      <c r="AI124" s="177"/>
      <c r="AJ124" s="176"/>
      <c r="AL124" s="177"/>
      <c r="AM124" s="176"/>
      <c r="AO124" s="177"/>
      <c r="AP124" s="176"/>
      <c r="AR124" s="177"/>
      <c r="AS124" s="176"/>
      <c r="AU124" s="177"/>
      <c r="AV124" s="176"/>
      <c r="AX124" s="177"/>
      <c r="AY124" s="176"/>
      <c r="BA124" s="177"/>
      <c r="BB124" s="176"/>
      <c r="BD124" s="177"/>
      <c r="BE124" s="176"/>
      <c r="BG124" s="177"/>
      <c r="BH124" s="176"/>
      <c r="BJ124" s="177"/>
      <c r="BK124" s="176"/>
      <c r="BM124" s="177"/>
      <c r="BN124" s="176"/>
      <c r="BP124" s="177"/>
      <c r="BQ124" s="176"/>
      <c r="BS124" s="177"/>
      <c r="BT124" s="176"/>
      <c r="BV124" s="177"/>
      <c r="BW124" s="176"/>
      <c r="BY124" s="177"/>
      <c r="BZ124" s="176"/>
      <c r="CB124" s="177"/>
      <c r="CC124" s="176"/>
      <c r="CE124" s="177"/>
      <c r="CF124" s="176"/>
      <c r="CH124" s="177"/>
      <c r="CI124" s="176"/>
      <c r="CK124" s="177"/>
      <c r="CL124" s="176"/>
      <c r="CN124" s="177"/>
      <c r="CO124" s="176"/>
      <c r="CQ124" s="177"/>
      <c r="CR124" s="176"/>
      <c r="CT124" s="177"/>
      <c r="CU124" s="176"/>
      <c r="CW124" s="177"/>
      <c r="CX124" s="176"/>
      <c r="CZ124" s="177"/>
    </row>
    <row r="125" spans="1:124" ht="15.75" hidden="1" customHeight="1" x14ac:dyDescent="0.3">
      <c r="A125" s="835"/>
      <c r="B125" s="964"/>
      <c r="C125" s="967"/>
      <c r="D125" s="177"/>
      <c r="E125" s="957"/>
      <c r="H125" s="177"/>
      <c r="I125" s="176"/>
      <c r="K125" s="177"/>
      <c r="L125" s="176"/>
      <c r="N125" s="177"/>
      <c r="O125" s="176"/>
      <c r="Q125" s="177"/>
      <c r="R125" s="176"/>
      <c r="T125" s="177"/>
      <c r="U125" s="176"/>
      <c r="W125" s="177"/>
      <c r="X125" s="176"/>
      <c r="Z125" s="177"/>
      <c r="AA125" s="176"/>
      <c r="AC125" s="177"/>
      <c r="AD125" s="176"/>
      <c r="AF125" s="177"/>
      <c r="AG125" s="176"/>
      <c r="AI125" s="177"/>
      <c r="AJ125" s="176"/>
      <c r="AL125" s="177"/>
      <c r="AM125" s="176"/>
      <c r="AO125" s="177"/>
      <c r="AP125" s="176"/>
      <c r="AR125" s="177"/>
      <c r="AS125" s="176"/>
      <c r="AU125" s="177"/>
      <c r="AV125" s="176"/>
      <c r="AX125" s="177"/>
      <c r="AY125" s="176"/>
      <c r="BA125" s="177"/>
      <c r="BB125" s="176"/>
      <c r="BD125" s="177"/>
      <c r="BE125" s="176"/>
      <c r="BG125" s="177"/>
      <c r="BH125" s="176"/>
      <c r="BJ125" s="177"/>
      <c r="BK125" s="176"/>
      <c r="BM125" s="177"/>
      <c r="BN125" s="176"/>
      <c r="BP125" s="177"/>
      <c r="BQ125" s="176"/>
      <c r="BS125" s="177"/>
      <c r="BT125" s="176"/>
      <c r="BV125" s="177"/>
      <c r="BW125" s="176"/>
      <c r="BY125" s="177"/>
      <c r="BZ125" s="176"/>
      <c r="CB125" s="177"/>
      <c r="CC125" s="176"/>
      <c r="CE125" s="177"/>
      <c r="CF125" s="176"/>
      <c r="CH125" s="177"/>
      <c r="CI125" s="176"/>
      <c r="CK125" s="177"/>
      <c r="CL125" s="176"/>
      <c r="CN125" s="177"/>
      <c r="CO125" s="176"/>
      <c r="CQ125" s="177"/>
      <c r="CR125" s="176"/>
      <c r="CT125" s="177"/>
      <c r="CU125" s="176"/>
      <c r="CW125" s="177"/>
      <c r="CX125" s="176"/>
      <c r="CZ125" s="177"/>
    </row>
    <row r="126" spans="1:124" ht="15.75" hidden="1" customHeight="1" x14ac:dyDescent="0.3">
      <c r="A126" s="837"/>
      <c r="B126" s="964"/>
      <c r="C126" s="967"/>
      <c r="D126" s="177"/>
      <c r="E126" s="957"/>
      <c r="H126" s="177"/>
      <c r="I126" s="176"/>
      <c r="K126" s="177"/>
      <c r="L126" s="176"/>
      <c r="N126" s="177"/>
      <c r="O126" s="176"/>
      <c r="Q126" s="177"/>
      <c r="R126" s="176"/>
      <c r="T126" s="177"/>
      <c r="U126" s="176"/>
      <c r="W126" s="177"/>
      <c r="X126" s="176"/>
      <c r="Z126" s="177"/>
      <c r="AA126" s="176"/>
      <c r="AC126" s="177"/>
      <c r="AD126" s="176"/>
      <c r="AF126" s="177"/>
      <c r="AG126" s="176"/>
      <c r="AI126" s="177"/>
      <c r="AJ126" s="176"/>
      <c r="AL126" s="177"/>
      <c r="AM126" s="176"/>
      <c r="AO126" s="177"/>
      <c r="AP126" s="176"/>
      <c r="AR126" s="177"/>
      <c r="AS126" s="176"/>
      <c r="AU126" s="177"/>
      <c r="AV126" s="176"/>
      <c r="AX126" s="177"/>
      <c r="AY126" s="176"/>
      <c r="BA126" s="177"/>
      <c r="BB126" s="176"/>
      <c r="BD126" s="177"/>
      <c r="BE126" s="176"/>
      <c r="BG126" s="177"/>
      <c r="BH126" s="176"/>
      <c r="BJ126" s="177"/>
      <c r="BK126" s="176"/>
      <c r="BM126" s="177"/>
      <c r="BN126" s="176"/>
      <c r="BP126" s="177"/>
      <c r="BQ126" s="176"/>
      <c r="BS126" s="177"/>
      <c r="BT126" s="176"/>
      <c r="BV126" s="177"/>
      <c r="BW126" s="176"/>
      <c r="BY126" s="177"/>
      <c r="BZ126" s="176"/>
      <c r="CB126" s="177"/>
      <c r="CC126" s="176"/>
      <c r="CE126" s="177"/>
      <c r="CF126" s="176"/>
      <c r="CH126" s="177"/>
      <c r="CI126" s="176"/>
      <c r="CK126" s="177"/>
      <c r="CL126" s="176"/>
      <c r="CN126" s="177"/>
      <c r="CO126" s="176"/>
      <c r="CQ126" s="177"/>
      <c r="CR126" s="176"/>
      <c r="CT126" s="177"/>
      <c r="CU126" s="176"/>
      <c r="CW126" s="177"/>
      <c r="CX126" s="176"/>
      <c r="CZ126" s="177"/>
    </row>
    <row r="127" spans="1:124" ht="15.75" hidden="1" customHeight="1" x14ac:dyDescent="0.3">
      <c r="B127" s="955"/>
      <c r="C127" s="967"/>
      <c r="D127" s="177"/>
      <c r="E127" s="957"/>
      <c r="H127" s="177"/>
      <c r="I127" s="176"/>
      <c r="K127" s="177"/>
      <c r="L127" s="176"/>
      <c r="N127" s="177"/>
      <c r="O127" s="176"/>
      <c r="Q127" s="177"/>
      <c r="R127" s="176"/>
      <c r="T127" s="177"/>
      <c r="U127" s="176"/>
      <c r="W127" s="177"/>
      <c r="X127" s="176"/>
      <c r="Z127" s="177"/>
      <c r="AA127" s="176"/>
      <c r="AC127" s="177"/>
      <c r="AD127" s="176"/>
      <c r="AF127" s="177"/>
      <c r="AG127" s="176"/>
      <c r="AI127" s="177"/>
      <c r="AJ127" s="176"/>
      <c r="AL127" s="177"/>
      <c r="AM127" s="176"/>
      <c r="AO127" s="177"/>
      <c r="AP127" s="176"/>
      <c r="AR127" s="177"/>
      <c r="AS127" s="176"/>
      <c r="AU127" s="177"/>
      <c r="AV127" s="176"/>
      <c r="AX127" s="177"/>
      <c r="AY127" s="176"/>
      <c r="BA127" s="177"/>
      <c r="BB127" s="176"/>
      <c r="BD127" s="177"/>
      <c r="BE127" s="176"/>
      <c r="BG127" s="177"/>
      <c r="BH127" s="176"/>
      <c r="BJ127" s="177"/>
      <c r="BK127" s="176"/>
      <c r="BM127" s="177"/>
      <c r="BN127" s="176"/>
      <c r="BP127" s="177"/>
      <c r="BQ127" s="176"/>
      <c r="BS127" s="177"/>
      <c r="BT127" s="176"/>
      <c r="BV127" s="177"/>
      <c r="BW127" s="176"/>
      <c r="BY127" s="177"/>
      <c r="BZ127" s="176"/>
      <c r="CB127" s="177"/>
      <c r="CC127" s="176"/>
      <c r="CE127" s="177"/>
      <c r="CF127" s="176"/>
      <c r="CH127" s="177"/>
      <c r="CI127" s="176"/>
      <c r="CK127" s="177"/>
      <c r="CL127" s="176"/>
      <c r="CN127" s="177"/>
      <c r="CO127" s="176"/>
      <c r="CQ127" s="177"/>
      <c r="CR127" s="176"/>
      <c r="CT127" s="177"/>
      <c r="CU127" s="176"/>
      <c r="CW127" s="177"/>
      <c r="CX127" s="176"/>
      <c r="CZ127" s="177"/>
    </row>
    <row r="128" spans="1:124" ht="15.75" hidden="1" customHeight="1" x14ac:dyDescent="0.3">
      <c r="A128" s="971"/>
      <c r="B128" s="955"/>
      <c r="C128" s="967"/>
      <c r="D128" s="177"/>
      <c r="E128" s="957"/>
      <c r="H128" s="177"/>
      <c r="I128" s="176"/>
      <c r="K128" s="177"/>
      <c r="L128" s="176"/>
      <c r="N128" s="177"/>
      <c r="O128" s="176"/>
      <c r="Q128" s="177"/>
      <c r="R128" s="176"/>
      <c r="T128" s="177"/>
      <c r="U128" s="176"/>
      <c r="W128" s="177"/>
      <c r="X128" s="176"/>
      <c r="Z128" s="177"/>
      <c r="AA128" s="176"/>
      <c r="AC128" s="177"/>
      <c r="AD128" s="176"/>
      <c r="AF128" s="177"/>
      <c r="AG128" s="176"/>
      <c r="AI128" s="177"/>
      <c r="AJ128" s="176"/>
      <c r="AL128" s="177"/>
      <c r="AM128" s="176"/>
      <c r="AO128" s="177"/>
      <c r="AP128" s="176"/>
      <c r="AR128" s="177"/>
      <c r="AS128" s="176"/>
      <c r="AU128" s="177"/>
      <c r="AV128" s="176"/>
      <c r="AX128" s="177"/>
      <c r="AY128" s="176"/>
      <c r="BA128" s="177"/>
      <c r="BB128" s="176"/>
      <c r="BD128" s="177"/>
      <c r="BE128" s="176"/>
      <c r="BG128" s="177"/>
      <c r="BH128" s="176"/>
      <c r="BJ128" s="177"/>
      <c r="BK128" s="176"/>
      <c r="BM128" s="177"/>
      <c r="BN128" s="176"/>
      <c r="BP128" s="177"/>
      <c r="BQ128" s="176"/>
      <c r="BS128" s="177"/>
      <c r="BT128" s="176"/>
      <c r="BV128" s="177"/>
      <c r="BW128" s="176"/>
      <c r="BY128" s="177"/>
      <c r="BZ128" s="176"/>
      <c r="CB128" s="177"/>
      <c r="CC128" s="176"/>
      <c r="CE128" s="177"/>
      <c r="CF128" s="176"/>
      <c r="CH128" s="177"/>
      <c r="CI128" s="176"/>
      <c r="CK128" s="177"/>
      <c r="CL128" s="176"/>
      <c r="CN128" s="177"/>
      <c r="CO128" s="176"/>
      <c r="CQ128" s="177"/>
      <c r="CR128" s="176"/>
      <c r="CT128" s="177"/>
      <c r="CU128" s="176"/>
      <c r="CW128" s="177"/>
      <c r="CX128" s="176"/>
      <c r="CZ128" s="177"/>
    </row>
    <row r="129" spans="1:124" ht="15.75" hidden="1" customHeight="1" x14ac:dyDescent="0.3">
      <c r="A129" s="971"/>
      <c r="B129" s="955"/>
      <c r="C129" s="967"/>
      <c r="D129" s="177"/>
      <c r="E129" s="957"/>
      <c r="H129" s="177"/>
      <c r="I129" s="176"/>
      <c r="K129" s="177"/>
      <c r="L129" s="176"/>
      <c r="N129" s="177"/>
      <c r="O129" s="176"/>
      <c r="Q129" s="177"/>
      <c r="R129" s="176"/>
      <c r="T129" s="177"/>
      <c r="U129" s="176"/>
      <c r="W129" s="177"/>
      <c r="X129" s="176"/>
      <c r="Z129" s="177"/>
      <c r="AA129" s="176"/>
      <c r="AC129" s="177"/>
      <c r="AD129" s="176"/>
      <c r="AF129" s="177"/>
      <c r="AG129" s="176"/>
      <c r="AI129" s="177"/>
      <c r="AJ129" s="176"/>
      <c r="AL129" s="177"/>
      <c r="AM129" s="176"/>
      <c r="AO129" s="177"/>
      <c r="AP129" s="176"/>
      <c r="AR129" s="177"/>
      <c r="AS129" s="176"/>
      <c r="AU129" s="177"/>
      <c r="AV129" s="176"/>
      <c r="AX129" s="177"/>
      <c r="AY129" s="176"/>
      <c r="BA129" s="177"/>
      <c r="BB129" s="176"/>
      <c r="BD129" s="177"/>
      <c r="BE129" s="176"/>
      <c r="BG129" s="177"/>
      <c r="BH129" s="176"/>
      <c r="BJ129" s="177"/>
      <c r="BK129" s="176"/>
      <c r="BM129" s="177"/>
      <c r="BN129" s="176"/>
      <c r="BP129" s="177"/>
      <c r="BQ129" s="176"/>
      <c r="BS129" s="177"/>
      <c r="BT129" s="176"/>
      <c r="BV129" s="177"/>
      <c r="BW129" s="176"/>
      <c r="BY129" s="177"/>
      <c r="BZ129" s="176"/>
      <c r="CB129" s="177"/>
      <c r="CC129" s="176"/>
      <c r="CE129" s="177"/>
      <c r="CF129" s="176"/>
      <c r="CH129" s="177"/>
      <c r="CI129" s="176"/>
      <c r="CK129" s="177"/>
      <c r="CL129" s="176"/>
      <c r="CN129" s="177"/>
      <c r="CO129" s="176"/>
      <c r="CQ129" s="177"/>
      <c r="CR129" s="176"/>
      <c r="CT129" s="177"/>
      <c r="CU129" s="176"/>
      <c r="CW129" s="177"/>
      <c r="CX129" s="176"/>
      <c r="CZ129" s="177"/>
    </row>
    <row r="130" spans="1:124" ht="15.75" hidden="1" customHeight="1" x14ac:dyDescent="0.3">
      <c r="A130" s="972"/>
      <c r="B130" s="955"/>
      <c r="C130" s="967"/>
      <c r="D130" s="177"/>
      <c r="E130" s="957"/>
      <c r="H130" s="177"/>
      <c r="I130" s="176"/>
      <c r="K130" s="177"/>
      <c r="L130" s="176"/>
      <c r="N130" s="177"/>
      <c r="O130" s="176"/>
      <c r="Q130" s="177"/>
      <c r="R130" s="176"/>
      <c r="T130" s="177"/>
      <c r="U130" s="176"/>
      <c r="W130" s="177"/>
      <c r="X130" s="176"/>
      <c r="Z130" s="177"/>
      <c r="AA130" s="176"/>
      <c r="AC130" s="177"/>
      <c r="AD130" s="176"/>
      <c r="AF130" s="177"/>
      <c r="AG130" s="176"/>
      <c r="AI130" s="177"/>
      <c r="AJ130" s="176"/>
      <c r="AL130" s="177"/>
      <c r="AM130" s="176"/>
      <c r="AO130" s="177"/>
      <c r="AP130" s="176"/>
      <c r="AR130" s="177"/>
      <c r="AS130" s="176"/>
      <c r="AU130" s="177"/>
      <c r="AV130" s="176"/>
      <c r="AX130" s="177"/>
      <c r="AY130" s="176"/>
      <c r="BA130" s="177"/>
      <c r="BB130" s="176"/>
      <c r="BD130" s="177"/>
      <c r="BE130" s="176"/>
      <c r="BG130" s="177"/>
      <c r="BH130" s="176"/>
      <c r="BJ130" s="177"/>
      <c r="BK130" s="176"/>
      <c r="BM130" s="177"/>
      <c r="BN130" s="176"/>
      <c r="BP130" s="177"/>
      <c r="BQ130" s="176"/>
      <c r="BS130" s="177"/>
      <c r="BT130" s="176"/>
      <c r="BV130" s="177"/>
      <c r="BW130" s="176"/>
      <c r="BY130" s="177"/>
      <c r="BZ130" s="176"/>
      <c r="CB130" s="177"/>
      <c r="CC130" s="176"/>
      <c r="CE130" s="177"/>
      <c r="CF130" s="176"/>
      <c r="CH130" s="177"/>
      <c r="CI130" s="176"/>
      <c r="CK130" s="177"/>
      <c r="CL130" s="176"/>
      <c r="CN130" s="177"/>
      <c r="CO130" s="176"/>
      <c r="CQ130" s="177"/>
      <c r="CR130" s="176"/>
      <c r="CT130" s="177"/>
      <c r="CU130" s="176"/>
      <c r="CW130" s="177"/>
      <c r="CX130" s="176"/>
      <c r="CZ130" s="177"/>
    </row>
    <row r="131" spans="1:124" ht="15.75" hidden="1" customHeight="1" x14ac:dyDescent="0.3">
      <c r="B131" s="955"/>
      <c r="C131" s="967"/>
      <c r="D131" s="177"/>
      <c r="E131" s="957"/>
      <c r="H131" s="177"/>
      <c r="I131" s="176"/>
      <c r="K131" s="177"/>
      <c r="L131" s="176"/>
      <c r="N131" s="177"/>
      <c r="O131" s="176"/>
      <c r="Q131" s="177"/>
      <c r="R131" s="176"/>
      <c r="T131" s="177"/>
      <c r="U131" s="176"/>
      <c r="W131" s="177"/>
      <c r="X131" s="176"/>
      <c r="Z131" s="177"/>
      <c r="AA131" s="176"/>
      <c r="AC131" s="177"/>
      <c r="AD131" s="176"/>
      <c r="AF131" s="177"/>
      <c r="AG131" s="176"/>
      <c r="AI131" s="177"/>
      <c r="AJ131" s="176"/>
      <c r="AL131" s="177"/>
      <c r="AM131" s="176"/>
      <c r="AO131" s="177"/>
      <c r="AP131" s="176"/>
      <c r="AR131" s="177"/>
      <c r="AS131" s="176"/>
      <c r="AU131" s="177"/>
      <c r="AV131" s="176"/>
      <c r="AX131" s="177"/>
      <c r="AY131" s="176"/>
      <c r="BA131" s="177"/>
      <c r="BB131" s="176"/>
      <c r="BD131" s="177"/>
      <c r="BE131" s="176"/>
      <c r="BG131" s="177"/>
      <c r="BH131" s="176"/>
      <c r="BJ131" s="177"/>
      <c r="BK131" s="176"/>
      <c r="BM131" s="177"/>
      <c r="BN131" s="176"/>
      <c r="BP131" s="177"/>
      <c r="BQ131" s="176"/>
      <c r="BS131" s="177"/>
      <c r="BT131" s="176"/>
      <c r="BV131" s="177"/>
      <c r="BW131" s="176"/>
      <c r="BY131" s="177"/>
      <c r="BZ131" s="176"/>
      <c r="CB131" s="177"/>
      <c r="CC131" s="176"/>
      <c r="CE131" s="177"/>
      <c r="CF131" s="176"/>
      <c r="CH131" s="177"/>
      <c r="CI131" s="176"/>
      <c r="CK131" s="177"/>
      <c r="CL131" s="176"/>
      <c r="CN131" s="177"/>
      <c r="CO131" s="176"/>
      <c r="CQ131" s="177"/>
      <c r="CR131" s="176"/>
      <c r="CT131" s="177"/>
      <c r="CU131" s="176"/>
      <c r="CW131" s="177"/>
      <c r="CX131" s="176"/>
      <c r="CZ131" s="177"/>
    </row>
    <row r="132" spans="1:124" ht="15.75" hidden="1" customHeight="1" x14ac:dyDescent="0.3">
      <c r="B132" s="955"/>
      <c r="C132" s="967"/>
      <c r="D132" s="177"/>
      <c r="E132" s="957"/>
      <c r="H132" s="177"/>
      <c r="I132" s="176"/>
      <c r="K132" s="177"/>
      <c r="L132" s="176"/>
      <c r="N132" s="177"/>
      <c r="O132" s="176"/>
      <c r="Q132" s="177"/>
      <c r="R132" s="176"/>
      <c r="T132" s="177"/>
      <c r="U132" s="176"/>
      <c r="W132" s="177"/>
      <c r="X132" s="176"/>
      <c r="Z132" s="177"/>
      <c r="AA132" s="176"/>
      <c r="AC132" s="177"/>
      <c r="AD132" s="176"/>
      <c r="AF132" s="177"/>
      <c r="AG132" s="176"/>
      <c r="AI132" s="177"/>
      <c r="AJ132" s="176"/>
      <c r="AL132" s="177"/>
      <c r="AM132" s="176"/>
      <c r="AO132" s="177"/>
      <c r="AP132" s="176"/>
      <c r="AR132" s="177"/>
      <c r="AS132" s="176"/>
      <c r="AU132" s="177"/>
      <c r="AV132" s="176"/>
      <c r="AX132" s="177"/>
      <c r="AY132" s="176"/>
      <c r="BA132" s="177"/>
      <c r="BB132" s="176"/>
      <c r="BD132" s="177"/>
      <c r="BE132" s="176"/>
      <c r="BG132" s="177"/>
      <c r="BH132" s="176"/>
      <c r="BJ132" s="177"/>
      <c r="BK132" s="176"/>
      <c r="BM132" s="177"/>
      <c r="BN132" s="176"/>
      <c r="BP132" s="177"/>
      <c r="BQ132" s="176"/>
      <c r="BS132" s="177"/>
      <c r="BT132" s="176"/>
      <c r="BV132" s="177"/>
      <c r="BW132" s="176"/>
      <c r="BY132" s="177"/>
      <c r="BZ132" s="176"/>
      <c r="CB132" s="177"/>
      <c r="CC132" s="176"/>
      <c r="CE132" s="177"/>
      <c r="CF132" s="176"/>
      <c r="CH132" s="177"/>
      <c r="CI132" s="176"/>
      <c r="CK132" s="177"/>
      <c r="CL132" s="176"/>
      <c r="CN132" s="177"/>
      <c r="CO132" s="176"/>
      <c r="CQ132" s="177"/>
      <c r="CR132" s="176"/>
      <c r="CT132" s="177"/>
      <c r="CU132" s="176"/>
      <c r="CW132" s="177"/>
      <c r="CX132" s="176"/>
      <c r="CZ132" s="177"/>
    </row>
    <row r="133" spans="1:124" s="1" customFormat="1" ht="21" customHeight="1" x14ac:dyDescent="0.35">
      <c r="A133" s="973"/>
      <c r="B133" s="974"/>
      <c r="C133" s="974"/>
      <c r="D133" s="975"/>
      <c r="E133" s="975"/>
      <c r="F133" s="975"/>
      <c r="G133" s="975"/>
      <c r="H133" s="976"/>
      <c r="I133" s="977"/>
      <c r="J133" s="978"/>
      <c r="K133" s="975"/>
      <c r="L133" s="977"/>
      <c r="M133" s="978"/>
      <c r="N133" s="979"/>
      <c r="O133" s="980"/>
      <c r="P133" s="980"/>
      <c r="Q133" s="980"/>
      <c r="R133" s="980"/>
      <c r="S133" s="980"/>
      <c r="T133" s="980"/>
      <c r="U133" s="980"/>
      <c r="V133" s="980"/>
      <c r="W133" s="980"/>
      <c r="X133" s="980"/>
      <c r="Y133" s="980"/>
      <c r="Z133" s="980"/>
      <c r="AA133" s="980"/>
      <c r="AB133" s="980"/>
      <c r="AC133" s="980"/>
      <c r="AD133" s="980"/>
      <c r="AE133" s="980"/>
      <c r="AF133" s="980"/>
      <c r="AG133" s="980"/>
      <c r="AH133" s="980"/>
      <c r="AI133" s="980"/>
      <c r="AJ133" s="980"/>
      <c r="AK133" s="980"/>
      <c r="AL133" s="980"/>
      <c r="AM133" s="980"/>
      <c r="AN133" s="980"/>
      <c r="AO133" s="980"/>
      <c r="AP133" s="980"/>
      <c r="AQ133" s="980"/>
      <c r="AR133" s="980"/>
      <c r="AS133" s="980"/>
      <c r="AT133" s="980"/>
      <c r="AU133" s="980"/>
      <c r="AV133" s="980"/>
      <c r="AW133" s="980"/>
      <c r="AX133" s="980"/>
      <c r="AY133" s="980"/>
      <c r="AZ133" s="980"/>
      <c r="BA133" s="980"/>
      <c r="BB133" s="980"/>
      <c r="BC133" s="980"/>
      <c r="BD133" s="980"/>
      <c r="BE133" s="980"/>
      <c r="BF133" s="980"/>
      <c r="BG133" s="980"/>
      <c r="BH133" s="980"/>
      <c r="BI133" s="980"/>
      <c r="BJ133" s="980"/>
      <c r="BK133" s="980"/>
      <c r="BL133" s="980"/>
      <c r="BM133" s="980"/>
      <c r="BN133" s="980"/>
      <c r="BO133" s="980"/>
      <c r="BP133" s="980"/>
      <c r="BQ133" s="980"/>
      <c r="BR133" s="980"/>
      <c r="BS133" s="980"/>
      <c r="BT133" s="980"/>
      <c r="BU133" s="980"/>
      <c r="BV133" s="980"/>
      <c r="BW133" s="980"/>
      <c r="BX133" s="980"/>
      <c r="BY133" s="980"/>
      <c r="BZ133" s="980"/>
      <c r="CA133" s="980"/>
      <c r="CB133" s="980"/>
      <c r="CC133" s="980"/>
      <c r="CD133" s="980"/>
      <c r="CE133" s="980"/>
      <c r="CF133" s="980"/>
      <c r="CG133" s="980"/>
      <c r="CH133" s="980"/>
      <c r="CI133" s="980"/>
      <c r="CJ133" s="980"/>
      <c r="CK133" s="980"/>
      <c r="CL133" s="980"/>
      <c r="CM133" s="980"/>
      <c r="CN133" s="980"/>
      <c r="CO133" s="980"/>
      <c r="CP133" s="980"/>
      <c r="CQ133" s="980"/>
      <c r="CR133" s="980"/>
      <c r="CS133" s="980"/>
      <c r="CT133" s="980"/>
      <c r="CU133" s="980"/>
      <c r="CV133" s="980"/>
      <c r="CW133" s="980"/>
      <c r="CX133" s="980"/>
      <c r="CY133" s="980"/>
      <c r="CZ133" s="980"/>
      <c r="DA133" s="980"/>
      <c r="DB133" s="980"/>
      <c r="DC133" s="980"/>
      <c r="DD133" s="980"/>
      <c r="DE133" s="980"/>
      <c r="DF133" s="980"/>
      <c r="DG133" s="980"/>
      <c r="DH133" s="980"/>
      <c r="DI133" s="980"/>
      <c r="DJ133" s="980"/>
      <c r="DK133" s="980"/>
      <c r="DL133" s="980"/>
      <c r="DM133" s="980"/>
      <c r="DN133" s="980"/>
      <c r="DO133" s="980"/>
      <c r="DP133" s="980"/>
      <c r="DQ133" s="980"/>
      <c r="DR133" s="980"/>
      <c r="DS133" s="980"/>
      <c r="DT133" s="980"/>
    </row>
    <row r="134" spans="1:124" s="1" customFormat="1" ht="21" customHeight="1" x14ac:dyDescent="0.35">
      <c r="A134" s="981"/>
      <c r="B134" s="982"/>
      <c r="C134" s="982"/>
      <c r="D134" s="982"/>
      <c r="E134" s="983"/>
      <c r="F134" s="984"/>
      <c r="G134" s="985"/>
      <c r="H134" s="986"/>
      <c r="I134" s="987"/>
      <c r="J134" s="987"/>
      <c r="K134" s="987"/>
      <c r="L134" s="987"/>
      <c r="M134" s="987"/>
      <c r="N134" s="987"/>
      <c r="O134" s="987"/>
      <c r="P134" s="987"/>
      <c r="Q134" s="987"/>
      <c r="R134" s="987"/>
      <c r="S134" s="987"/>
      <c r="T134" s="987"/>
      <c r="U134" s="987"/>
      <c r="V134" s="987"/>
      <c r="W134" s="987"/>
      <c r="X134" s="987"/>
      <c r="Y134" s="987"/>
      <c r="Z134" s="987"/>
      <c r="AA134" s="987"/>
      <c r="AB134" s="987"/>
      <c r="AC134" s="987"/>
      <c r="AD134" s="987"/>
      <c r="AE134" s="987"/>
      <c r="AF134" s="987"/>
      <c r="AG134" s="987"/>
      <c r="AH134" s="987"/>
      <c r="AI134" s="987"/>
      <c r="AJ134" s="987"/>
      <c r="AK134" s="987"/>
      <c r="AL134" s="987"/>
      <c r="AM134" s="987"/>
      <c r="AN134" s="987"/>
      <c r="AO134" s="987"/>
      <c r="AP134" s="987"/>
      <c r="AQ134" s="987"/>
      <c r="AR134" s="987"/>
      <c r="AS134" s="987"/>
      <c r="AT134" s="987"/>
      <c r="AU134" s="987"/>
      <c r="AV134" s="987"/>
      <c r="AW134" s="987"/>
      <c r="AX134" s="987"/>
      <c r="AY134" s="987"/>
      <c r="AZ134" s="987"/>
      <c r="BA134" s="987"/>
      <c r="BB134" s="987"/>
      <c r="BC134" s="987"/>
      <c r="BD134" s="987"/>
      <c r="BE134" s="987"/>
      <c r="BF134" s="987"/>
      <c r="BG134" s="987"/>
      <c r="BH134" s="987"/>
      <c r="BI134" s="987"/>
      <c r="BJ134" s="987"/>
      <c r="BK134" s="987"/>
      <c r="BL134" s="987"/>
      <c r="BM134" s="987"/>
      <c r="BN134" s="987"/>
      <c r="BO134" s="987"/>
      <c r="BP134" s="987"/>
      <c r="BQ134" s="987"/>
      <c r="BR134" s="987"/>
      <c r="BS134" s="987"/>
      <c r="BT134" s="987"/>
      <c r="BU134" s="987"/>
      <c r="BV134" s="987"/>
      <c r="BW134" s="987"/>
      <c r="BX134" s="987"/>
      <c r="BY134" s="987"/>
      <c r="BZ134" s="987"/>
      <c r="CA134" s="987"/>
      <c r="CB134" s="987"/>
      <c r="CC134" s="987"/>
      <c r="CD134" s="987"/>
      <c r="CE134" s="987"/>
      <c r="CF134" s="987"/>
      <c r="CG134" s="987"/>
      <c r="CH134" s="987"/>
      <c r="CI134" s="987"/>
      <c r="CJ134" s="987"/>
      <c r="CK134" s="987"/>
      <c r="CL134" s="987"/>
      <c r="CM134" s="987"/>
      <c r="CN134" s="987"/>
      <c r="CO134" s="987"/>
      <c r="CP134" s="987"/>
      <c r="CQ134" s="987"/>
      <c r="CR134" s="987"/>
      <c r="CS134" s="987"/>
      <c r="CT134" s="987"/>
      <c r="CU134" s="987"/>
      <c r="CV134" s="987"/>
      <c r="CW134" s="987"/>
      <c r="CX134" s="987"/>
      <c r="CY134" s="987"/>
      <c r="CZ134" s="987"/>
      <c r="DA134" s="987"/>
      <c r="DB134" s="987"/>
      <c r="DC134" s="987"/>
      <c r="DD134" s="987"/>
      <c r="DE134" s="987"/>
      <c r="DF134" s="987"/>
      <c r="DG134" s="987"/>
      <c r="DH134" s="987"/>
      <c r="DI134" s="987"/>
      <c r="DJ134" s="987"/>
      <c r="DK134" s="987"/>
      <c r="DL134" s="987"/>
      <c r="DM134" s="987"/>
      <c r="DN134" s="987"/>
      <c r="DO134" s="987"/>
      <c r="DP134" s="987"/>
      <c r="DQ134" s="987"/>
      <c r="DR134" s="987"/>
      <c r="DS134" s="987"/>
      <c r="DT134" s="987"/>
    </row>
    <row r="135" spans="1:124" s="1" customFormat="1" ht="21" customHeight="1" x14ac:dyDescent="0.3">
      <c r="A135" s="278"/>
      <c r="B135" s="270"/>
      <c r="C135" s="270"/>
      <c r="D135" s="278"/>
      <c r="E135" s="270"/>
      <c r="F135" s="988"/>
      <c r="G135" s="989"/>
      <c r="H135" s="990"/>
    </row>
    <row r="136" spans="1:124" s="1" customFormat="1" ht="21" customHeight="1" x14ac:dyDescent="0.3">
      <c r="A136" s="278"/>
      <c r="B136" s="270"/>
      <c r="C136" s="270"/>
      <c r="D136" s="278"/>
      <c r="E136" s="270"/>
      <c r="F136" s="988"/>
      <c r="G136" s="991"/>
      <c r="H136" s="990"/>
    </row>
    <row r="137" spans="1:124" s="1" customFormat="1" ht="21" customHeight="1" x14ac:dyDescent="0.35">
      <c r="A137" s="984"/>
      <c r="B137" s="982"/>
      <c r="C137" s="982"/>
      <c r="D137" s="984"/>
      <c r="E137" s="982"/>
      <c r="F137" s="992"/>
      <c r="G137" s="993"/>
      <c r="H137" s="986"/>
      <c r="I137" s="987"/>
      <c r="J137" s="987"/>
      <c r="K137" s="987"/>
      <c r="L137" s="987"/>
      <c r="M137" s="987"/>
      <c r="N137" s="987"/>
      <c r="O137" s="987"/>
      <c r="P137" s="987"/>
      <c r="Q137" s="987"/>
      <c r="R137" s="987"/>
      <c r="S137" s="987"/>
      <c r="T137" s="987"/>
      <c r="U137" s="987"/>
      <c r="V137" s="987"/>
      <c r="W137" s="987"/>
      <c r="X137" s="987"/>
      <c r="Y137" s="987"/>
      <c r="Z137" s="987"/>
      <c r="AA137" s="987"/>
      <c r="AB137" s="987"/>
      <c r="AC137" s="987"/>
      <c r="AD137" s="987"/>
      <c r="AE137" s="987"/>
      <c r="AF137" s="987"/>
      <c r="AG137" s="987"/>
      <c r="AH137" s="987"/>
      <c r="AI137" s="987"/>
      <c r="AJ137" s="987"/>
      <c r="AK137" s="987"/>
      <c r="AL137" s="987"/>
      <c r="AM137" s="987"/>
      <c r="AN137" s="987"/>
      <c r="AO137" s="987"/>
      <c r="AP137" s="987"/>
      <c r="AQ137" s="987"/>
      <c r="AR137" s="987"/>
      <c r="AS137" s="987"/>
      <c r="AT137" s="987"/>
      <c r="AU137" s="987"/>
      <c r="AV137" s="987"/>
      <c r="AW137" s="987"/>
      <c r="AX137" s="987"/>
      <c r="AY137" s="987"/>
      <c r="AZ137" s="987"/>
      <c r="BA137" s="987"/>
      <c r="BB137" s="987"/>
      <c r="BC137" s="987"/>
      <c r="BD137" s="987"/>
      <c r="BE137" s="987"/>
      <c r="BF137" s="987"/>
      <c r="BG137" s="987"/>
      <c r="BH137" s="987"/>
      <c r="BI137" s="987"/>
      <c r="BJ137" s="987"/>
      <c r="BK137" s="987"/>
      <c r="BL137" s="987"/>
      <c r="BM137" s="987"/>
      <c r="BN137" s="987"/>
      <c r="BO137" s="987"/>
      <c r="BP137" s="987"/>
      <c r="BQ137" s="987"/>
      <c r="BR137" s="987"/>
      <c r="BS137" s="987"/>
      <c r="BT137" s="987"/>
      <c r="BU137" s="987"/>
      <c r="BV137" s="987"/>
      <c r="BW137" s="987"/>
      <c r="BX137" s="987"/>
      <c r="BY137" s="987"/>
      <c r="BZ137" s="987"/>
      <c r="CA137" s="987"/>
      <c r="CB137" s="987"/>
      <c r="CC137" s="987"/>
      <c r="CD137" s="987"/>
      <c r="CE137" s="987"/>
      <c r="CF137" s="987"/>
      <c r="CG137" s="987"/>
      <c r="CH137" s="987"/>
      <c r="CI137" s="987"/>
      <c r="CJ137" s="987"/>
      <c r="CK137" s="987"/>
      <c r="CL137" s="987"/>
      <c r="CM137" s="987"/>
      <c r="CN137" s="987"/>
      <c r="CO137" s="987"/>
      <c r="CP137" s="987"/>
      <c r="CQ137" s="987"/>
      <c r="CR137" s="987"/>
      <c r="CS137" s="987"/>
      <c r="CT137" s="987"/>
      <c r="CU137" s="987"/>
      <c r="CV137" s="987"/>
      <c r="CW137" s="987"/>
      <c r="CX137" s="987"/>
      <c r="CY137" s="987"/>
      <c r="CZ137" s="987"/>
      <c r="DA137" s="987"/>
      <c r="DB137" s="987"/>
      <c r="DC137" s="987"/>
      <c r="DD137" s="987"/>
      <c r="DE137" s="987"/>
      <c r="DF137" s="987"/>
      <c r="DG137" s="987"/>
      <c r="DH137" s="987"/>
      <c r="DI137" s="987"/>
      <c r="DJ137" s="987"/>
      <c r="DK137" s="987"/>
      <c r="DL137" s="987"/>
      <c r="DM137" s="987"/>
      <c r="DN137" s="987"/>
      <c r="DO137" s="987"/>
      <c r="DP137" s="987"/>
      <c r="DQ137" s="987"/>
      <c r="DR137" s="987"/>
      <c r="DS137" s="987"/>
      <c r="DT137" s="987"/>
    </row>
    <row r="138" spans="1:124" s="1" customFormat="1" ht="21" customHeight="1" x14ac:dyDescent="0.35">
      <c r="A138" s="984"/>
      <c r="B138" s="982"/>
      <c r="C138" s="982"/>
      <c r="D138" s="984"/>
      <c r="E138" s="982"/>
      <c r="F138" s="992"/>
      <c r="G138" s="993"/>
      <c r="H138" s="986"/>
      <c r="I138" s="987"/>
      <c r="J138" s="987"/>
      <c r="K138" s="987"/>
      <c r="L138" s="987"/>
      <c r="M138" s="987"/>
      <c r="N138" s="987"/>
      <c r="O138" s="987"/>
      <c r="P138" s="987"/>
      <c r="Q138" s="987"/>
      <c r="R138" s="987"/>
      <c r="S138" s="987"/>
      <c r="T138" s="987"/>
      <c r="U138" s="987"/>
      <c r="V138" s="987"/>
      <c r="W138" s="987"/>
      <c r="X138" s="987"/>
      <c r="Y138" s="987"/>
      <c r="Z138" s="987"/>
      <c r="AA138" s="987"/>
      <c r="AB138" s="987"/>
      <c r="AC138" s="987"/>
      <c r="AD138" s="987"/>
      <c r="AE138" s="987"/>
      <c r="AF138" s="987"/>
      <c r="AG138" s="987"/>
      <c r="AH138" s="987"/>
      <c r="AI138" s="987"/>
      <c r="AJ138" s="987"/>
      <c r="AK138" s="987"/>
      <c r="AL138" s="987"/>
      <c r="AM138" s="987"/>
      <c r="AN138" s="987"/>
      <c r="AO138" s="987"/>
      <c r="AP138" s="987"/>
      <c r="AQ138" s="987"/>
      <c r="AR138" s="987"/>
      <c r="AS138" s="987"/>
      <c r="AT138" s="987"/>
      <c r="AU138" s="987"/>
      <c r="AV138" s="987"/>
      <c r="AW138" s="987"/>
      <c r="AX138" s="987"/>
      <c r="AY138" s="987"/>
      <c r="AZ138" s="987"/>
      <c r="BA138" s="987"/>
      <c r="BB138" s="987"/>
      <c r="BC138" s="987"/>
      <c r="BD138" s="987"/>
      <c r="BE138" s="987"/>
      <c r="BF138" s="987"/>
      <c r="BG138" s="987"/>
      <c r="BH138" s="987"/>
      <c r="BI138" s="987"/>
      <c r="BJ138" s="987"/>
      <c r="BK138" s="987"/>
      <c r="BL138" s="987"/>
      <c r="BM138" s="987"/>
      <c r="BN138" s="987"/>
      <c r="BO138" s="987"/>
      <c r="BP138" s="987"/>
      <c r="BQ138" s="987"/>
      <c r="BR138" s="987"/>
      <c r="BS138" s="987"/>
      <c r="BT138" s="987"/>
      <c r="BU138" s="987"/>
      <c r="BV138" s="987"/>
      <c r="BW138" s="987"/>
      <c r="BX138" s="987"/>
      <c r="BY138" s="987"/>
      <c r="BZ138" s="987"/>
      <c r="CA138" s="987"/>
      <c r="CB138" s="987"/>
      <c r="CC138" s="987"/>
      <c r="CD138" s="987"/>
      <c r="CE138" s="987"/>
      <c r="CF138" s="987"/>
      <c r="CG138" s="987"/>
      <c r="CH138" s="987"/>
      <c r="CI138" s="987"/>
      <c r="CJ138" s="987"/>
      <c r="CK138" s="987"/>
      <c r="CL138" s="987"/>
      <c r="CM138" s="987"/>
      <c r="CN138" s="987"/>
      <c r="CO138" s="987"/>
      <c r="CP138" s="987"/>
      <c r="CQ138" s="987"/>
      <c r="CR138" s="987"/>
      <c r="CS138" s="987"/>
      <c r="CT138" s="987"/>
      <c r="CU138" s="987"/>
      <c r="CV138" s="987"/>
      <c r="CW138" s="987"/>
      <c r="CX138" s="987"/>
      <c r="CY138" s="987"/>
      <c r="CZ138" s="987"/>
      <c r="DA138" s="987"/>
      <c r="DB138" s="987"/>
      <c r="DC138" s="987"/>
      <c r="DD138" s="987"/>
      <c r="DE138" s="987"/>
      <c r="DF138" s="987"/>
      <c r="DG138" s="987"/>
      <c r="DH138" s="987"/>
      <c r="DI138" s="987"/>
      <c r="DJ138" s="987"/>
      <c r="DK138" s="987"/>
      <c r="DL138" s="987"/>
      <c r="DM138" s="987"/>
      <c r="DN138" s="987"/>
      <c r="DO138" s="987"/>
      <c r="DP138" s="987"/>
      <c r="DQ138" s="987"/>
      <c r="DR138" s="987"/>
      <c r="DS138" s="987"/>
      <c r="DT138" s="987"/>
    </row>
    <row r="139" spans="1:124" s="1" customFormat="1" ht="21" customHeight="1" x14ac:dyDescent="0.35">
      <c r="A139" s="984"/>
      <c r="B139" s="982"/>
      <c r="C139" s="982"/>
      <c r="D139" s="984"/>
      <c r="E139" s="982"/>
      <c r="F139" s="992"/>
      <c r="G139" s="993"/>
      <c r="H139" s="987"/>
      <c r="I139" s="987"/>
      <c r="J139" s="987"/>
      <c r="K139" s="987"/>
      <c r="L139" s="987"/>
      <c r="M139" s="987"/>
      <c r="N139" s="987"/>
      <c r="O139" s="987"/>
      <c r="P139" s="987"/>
      <c r="Q139" s="987"/>
      <c r="R139" s="987"/>
      <c r="S139" s="987"/>
      <c r="T139" s="987"/>
      <c r="U139" s="987"/>
      <c r="V139" s="987"/>
      <c r="W139" s="987"/>
      <c r="X139" s="987"/>
      <c r="Y139" s="987"/>
      <c r="Z139" s="987"/>
      <c r="AA139" s="987"/>
      <c r="AB139" s="987"/>
      <c r="AC139" s="987"/>
      <c r="AD139" s="987"/>
      <c r="AE139" s="987"/>
      <c r="AF139" s="987"/>
      <c r="AG139" s="987"/>
      <c r="AH139" s="987"/>
      <c r="AI139" s="987"/>
      <c r="AJ139" s="987"/>
      <c r="AK139" s="987"/>
      <c r="AL139" s="987"/>
      <c r="AM139" s="987"/>
      <c r="AN139" s="987"/>
      <c r="AO139" s="987"/>
      <c r="AP139" s="987"/>
      <c r="AQ139" s="987"/>
      <c r="AR139" s="987"/>
      <c r="AS139" s="987"/>
      <c r="AT139" s="987"/>
      <c r="AU139" s="987"/>
      <c r="AV139" s="987"/>
      <c r="AW139" s="987"/>
      <c r="AX139" s="987"/>
      <c r="AY139" s="987"/>
      <c r="AZ139" s="987"/>
      <c r="BA139" s="987"/>
      <c r="BB139" s="987"/>
      <c r="BC139" s="987"/>
      <c r="BD139" s="987"/>
      <c r="BE139" s="987"/>
      <c r="BF139" s="987"/>
      <c r="BG139" s="987"/>
      <c r="BH139" s="987"/>
      <c r="BI139" s="987"/>
      <c r="BJ139" s="987"/>
      <c r="BK139" s="987"/>
      <c r="BL139" s="987"/>
      <c r="BM139" s="987"/>
      <c r="BN139" s="987"/>
      <c r="BO139" s="987"/>
      <c r="BP139" s="987"/>
      <c r="BQ139" s="987"/>
      <c r="BR139" s="987"/>
      <c r="BS139" s="987"/>
      <c r="BT139" s="987"/>
      <c r="BU139" s="987"/>
      <c r="BV139" s="987"/>
      <c r="BW139" s="987"/>
      <c r="BX139" s="987"/>
      <c r="BY139" s="987"/>
      <c r="BZ139" s="987"/>
      <c r="CA139" s="987"/>
      <c r="CB139" s="987"/>
      <c r="CC139" s="987"/>
      <c r="CD139" s="987"/>
      <c r="CE139" s="987"/>
      <c r="CF139" s="987"/>
      <c r="CG139" s="987"/>
      <c r="CH139" s="987"/>
      <c r="CI139" s="987"/>
      <c r="CJ139" s="987"/>
      <c r="CK139" s="987"/>
      <c r="CL139" s="987"/>
      <c r="CM139" s="987"/>
      <c r="CN139" s="987"/>
      <c r="CO139" s="987"/>
      <c r="CP139" s="987"/>
      <c r="CQ139" s="987"/>
      <c r="CR139" s="987"/>
      <c r="CS139" s="987"/>
      <c r="CT139" s="987"/>
      <c r="CU139" s="987"/>
      <c r="CV139" s="987"/>
      <c r="CW139" s="987"/>
      <c r="CX139" s="987"/>
      <c r="CY139" s="987"/>
      <c r="CZ139" s="987"/>
      <c r="DA139" s="987"/>
      <c r="DB139" s="987"/>
      <c r="DC139" s="987"/>
      <c r="DD139" s="987"/>
      <c r="DE139" s="987"/>
      <c r="DF139" s="987"/>
      <c r="DG139" s="987"/>
      <c r="DH139" s="987"/>
      <c r="DI139" s="987"/>
      <c r="DJ139" s="987"/>
      <c r="DK139" s="987"/>
      <c r="DL139" s="987"/>
      <c r="DM139" s="987"/>
      <c r="DN139" s="987"/>
      <c r="DO139" s="987"/>
      <c r="DP139" s="987"/>
      <c r="DQ139" s="987"/>
      <c r="DR139" s="987"/>
      <c r="DS139" s="987"/>
      <c r="DT139" s="987"/>
    </row>
    <row r="140" spans="1:124" s="1" customFormat="1" ht="21" customHeight="1" x14ac:dyDescent="0.35">
      <c r="A140" s="984"/>
      <c r="B140" s="982"/>
      <c r="C140" s="982"/>
      <c r="D140" s="984"/>
      <c r="E140" s="982"/>
      <c r="F140" s="992"/>
      <c r="G140" s="993"/>
      <c r="H140" s="987"/>
      <c r="J140" s="975"/>
      <c r="K140" s="975"/>
      <c r="L140" s="975"/>
      <c r="M140" s="987"/>
      <c r="N140" s="987"/>
      <c r="O140" s="987"/>
      <c r="P140" s="987"/>
      <c r="Q140" s="987"/>
      <c r="R140" s="987"/>
      <c r="S140" s="987"/>
      <c r="T140" s="987"/>
      <c r="U140" s="987"/>
      <c r="V140" s="987"/>
      <c r="W140" s="987"/>
      <c r="X140" s="987"/>
      <c r="Y140" s="987"/>
      <c r="Z140" s="987"/>
      <c r="AA140" s="987"/>
      <c r="AB140" s="987"/>
      <c r="AC140" s="987"/>
      <c r="AD140" s="987"/>
      <c r="AE140" s="987"/>
      <c r="AF140" s="987"/>
      <c r="AG140" s="987"/>
      <c r="AH140" s="987"/>
      <c r="AI140" s="987"/>
      <c r="AJ140" s="987"/>
      <c r="AK140" s="987"/>
      <c r="AL140" s="987"/>
      <c r="AM140" s="987"/>
      <c r="AN140" s="987"/>
      <c r="AO140" s="987"/>
      <c r="AP140" s="987"/>
      <c r="AQ140" s="987"/>
      <c r="AR140" s="987"/>
      <c r="AS140" s="987"/>
      <c r="AT140" s="987"/>
      <c r="AU140" s="987"/>
      <c r="AV140" s="987"/>
      <c r="AW140" s="987"/>
      <c r="AX140" s="987"/>
      <c r="AY140" s="987"/>
      <c r="AZ140" s="987"/>
      <c r="BA140" s="987"/>
      <c r="BB140" s="987"/>
      <c r="BC140" s="987"/>
      <c r="BD140" s="987"/>
      <c r="BE140" s="987"/>
      <c r="BF140" s="987"/>
      <c r="BG140" s="987"/>
      <c r="BH140" s="987"/>
      <c r="BI140" s="987"/>
      <c r="BJ140" s="987"/>
      <c r="BK140" s="987"/>
      <c r="BL140" s="987"/>
      <c r="BM140" s="987"/>
      <c r="BN140" s="987"/>
      <c r="BO140" s="987"/>
      <c r="BP140" s="987"/>
      <c r="BQ140" s="987"/>
      <c r="BR140" s="987"/>
      <c r="BS140" s="987"/>
      <c r="BT140" s="987"/>
      <c r="BU140" s="987"/>
      <c r="BV140" s="987"/>
      <c r="BW140" s="987"/>
      <c r="BX140" s="987"/>
      <c r="BY140" s="987"/>
      <c r="BZ140" s="987"/>
      <c r="CA140" s="987"/>
      <c r="CB140" s="987"/>
      <c r="CC140" s="987"/>
      <c r="CD140" s="987"/>
      <c r="CE140" s="987"/>
      <c r="CF140" s="987"/>
      <c r="CG140" s="987"/>
      <c r="CH140" s="987"/>
      <c r="CI140" s="987"/>
      <c r="CJ140" s="987"/>
      <c r="CK140" s="987"/>
      <c r="CL140" s="987"/>
      <c r="CM140" s="987"/>
      <c r="CN140" s="987"/>
      <c r="CO140" s="987"/>
      <c r="CP140" s="987"/>
      <c r="CQ140" s="987"/>
      <c r="CR140" s="987"/>
      <c r="CS140" s="987"/>
      <c r="CT140" s="987"/>
      <c r="CU140" s="987"/>
      <c r="CV140" s="987"/>
      <c r="CW140" s="987"/>
      <c r="CX140" s="987"/>
      <c r="CY140" s="987"/>
      <c r="CZ140" s="987"/>
      <c r="DA140" s="987"/>
      <c r="DB140" s="987"/>
      <c r="DC140" s="987"/>
      <c r="DD140" s="987"/>
      <c r="DE140" s="987"/>
      <c r="DF140" s="987"/>
      <c r="DG140" s="987"/>
      <c r="DH140" s="987"/>
      <c r="DI140" s="987"/>
      <c r="DJ140" s="987"/>
      <c r="DK140" s="987"/>
      <c r="DL140" s="987"/>
      <c r="DM140" s="987"/>
      <c r="DN140" s="987"/>
      <c r="DO140" s="987"/>
      <c r="DP140" s="987"/>
      <c r="DQ140" s="987"/>
      <c r="DR140" s="987"/>
      <c r="DS140" s="987"/>
      <c r="DT140" s="987"/>
    </row>
    <row r="141" spans="1:124" s="1" customFormat="1" ht="21" customHeight="1" x14ac:dyDescent="0.35">
      <c r="A141" s="984"/>
      <c r="B141" s="982"/>
      <c r="C141" s="982"/>
      <c r="D141" s="984"/>
      <c r="E141" s="982"/>
      <c r="F141" s="992"/>
      <c r="G141" s="993"/>
      <c r="H141" s="987"/>
      <c r="I141" s="987"/>
      <c r="J141" s="987"/>
      <c r="K141" s="987"/>
      <c r="L141" s="987"/>
      <c r="M141" s="987"/>
      <c r="N141" s="987"/>
      <c r="O141" s="987"/>
      <c r="P141" s="987"/>
      <c r="Q141" s="987"/>
      <c r="R141" s="987"/>
      <c r="S141" s="987"/>
      <c r="T141" s="987"/>
      <c r="U141" s="987"/>
      <c r="V141" s="987"/>
      <c r="W141" s="987"/>
      <c r="X141" s="987"/>
      <c r="Y141" s="987"/>
      <c r="Z141" s="987"/>
      <c r="AA141" s="987"/>
      <c r="AB141" s="987"/>
      <c r="AC141" s="987"/>
      <c r="AD141" s="987"/>
      <c r="AE141" s="987"/>
      <c r="AF141" s="987"/>
      <c r="AG141" s="987"/>
      <c r="AH141" s="987"/>
      <c r="AI141" s="987"/>
      <c r="AJ141" s="987"/>
      <c r="AK141" s="987"/>
      <c r="AL141" s="987"/>
      <c r="AM141" s="987"/>
      <c r="AN141" s="987"/>
      <c r="AO141" s="987"/>
      <c r="AP141" s="987"/>
      <c r="AQ141" s="987"/>
      <c r="AR141" s="987"/>
      <c r="AS141" s="987"/>
      <c r="AT141" s="987"/>
      <c r="AU141" s="987"/>
      <c r="AV141" s="987"/>
      <c r="AW141" s="987"/>
      <c r="AX141" s="987"/>
      <c r="AY141" s="987"/>
      <c r="AZ141" s="987"/>
      <c r="BA141" s="987"/>
      <c r="BB141" s="987"/>
      <c r="BC141" s="987"/>
      <c r="BD141" s="987"/>
      <c r="BE141" s="987"/>
      <c r="BF141" s="987"/>
      <c r="BG141" s="987"/>
      <c r="BH141" s="987"/>
      <c r="BI141" s="987"/>
      <c r="BJ141" s="987"/>
      <c r="BK141" s="987"/>
      <c r="BL141" s="987"/>
      <c r="BM141" s="987"/>
      <c r="BN141" s="987"/>
      <c r="BO141" s="987"/>
      <c r="BP141" s="987"/>
      <c r="BQ141" s="987"/>
      <c r="BR141" s="987"/>
      <c r="BS141" s="987"/>
      <c r="BT141" s="987"/>
      <c r="BU141" s="987"/>
      <c r="BV141" s="987"/>
      <c r="BW141" s="987"/>
      <c r="BX141" s="987"/>
      <c r="BY141" s="987"/>
      <c r="BZ141" s="987"/>
      <c r="CA141" s="987"/>
      <c r="CB141" s="987"/>
      <c r="CC141" s="987"/>
      <c r="CD141" s="987"/>
      <c r="CE141" s="987"/>
      <c r="CF141" s="987"/>
      <c r="CG141" s="987"/>
      <c r="CH141" s="987"/>
      <c r="CI141" s="987"/>
      <c r="CJ141" s="987"/>
      <c r="CK141" s="987"/>
      <c r="CL141" s="987"/>
      <c r="CM141" s="987"/>
      <c r="CN141" s="987"/>
      <c r="CO141" s="987"/>
      <c r="CP141" s="987"/>
      <c r="CQ141" s="987"/>
      <c r="CR141" s="987"/>
      <c r="CS141" s="987"/>
      <c r="CT141" s="987"/>
      <c r="CU141" s="987"/>
      <c r="CV141" s="987"/>
      <c r="CW141" s="987"/>
      <c r="CX141" s="987"/>
      <c r="CY141" s="987"/>
      <c r="CZ141" s="987"/>
      <c r="DA141" s="987"/>
      <c r="DB141" s="987"/>
      <c r="DC141" s="987"/>
      <c r="DD141" s="987"/>
      <c r="DE141" s="987"/>
      <c r="DF141" s="987"/>
      <c r="DG141" s="987"/>
      <c r="DH141" s="987"/>
      <c r="DI141" s="987"/>
      <c r="DJ141" s="987"/>
      <c r="DK141" s="987"/>
      <c r="DL141" s="987"/>
      <c r="DM141" s="987"/>
      <c r="DN141" s="987"/>
      <c r="DO141" s="987"/>
      <c r="DP141" s="987"/>
      <c r="DQ141" s="987"/>
      <c r="DR141" s="987"/>
      <c r="DS141" s="987"/>
      <c r="DT141" s="987"/>
    </row>
    <row r="142" spans="1:124" s="1" customFormat="1" ht="21" customHeight="1" x14ac:dyDescent="0.35">
      <c r="A142" s="984"/>
      <c r="B142" s="982"/>
      <c r="C142" s="982"/>
      <c r="D142" s="984"/>
      <c r="E142" s="982"/>
      <c r="F142" s="992"/>
      <c r="G142" s="993"/>
      <c r="H142" s="987"/>
      <c r="I142" s="987"/>
      <c r="J142" s="987"/>
      <c r="K142" s="987"/>
      <c r="L142" s="987"/>
      <c r="M142" s="987"/>
      <c r="N142" s="987"/>
      <c r="O142" s="987"/>
      <c r="P142" s="987"/>
      <c r="Q142" s="987"/>
      <c r="R142" s="987"/>
      <c r="S142" s="987"/>
      <c r="T142" s="987"/>
      <c r="U142" s="987"/>
      <c r="V142" s="987"/>
      <c r="W142" s="987"/>
      <c r="X142" s="987"/>
      <c r="Y142" s="987"/>
      <c r="Z142" s="987"/>
      <c r="AA142" s="987"/>
      <c r="AB142" s="987"/>
      <c r="AC142" s="987"/>
      <c r="AD142" s="987"/>
      <c r="AE142" s="987"/>
      <c r="AF142" s="987"/>
      <c r="AG142" s="987"/>
      <c r="AH142" s="987"/>
      <c r="AI142" s="987"/>
      <c r="AJ142" s="987"/>
      <c r="AK142" s="987"/>
      <c r="AL142" s="987"/>
      <c r="AM142" s="987"/>
      <c r="AN142" s="987"/>
      <c r="AO142" s="987"/>
      <c r="AP142" s="987"/>
      <c r="AQ142" s="987"/>
      <c r="AR142" s="987"/>
      <c r="AS142" s="987"/>
      <c r="AT142" s="987"/>
      <c r="AU142" s="987"/>
      <c r="AV142" s="987"/>
      <c r="AW142" s="987"/>
      <c r="AX142" s="987"/>
      <c r="AY142" s="987"/>
      <c r="AZ142" s="987"/>
      <c r="BA142" s="987"/>
      <c r="BB142" s="987"/>
      <c r="BC142" s="987"/>
      <c r="BD142" s="987"/>
      <c r="BE142" s="987"/>
      <c r="BF142" s="987"/>
      <c r="BG142" s="987"/>
      <c r="BH142" s="987"/>
      <c r="BI142" s="987"/>
      <c r="BJ142" s="987"/>
      <c r="BK142" s="987"/>
      <c r="BL142" s="987"/>
      <c r="BM142" s="987"/>
      <c r="BN142" s="987"/>
      <c r="BO142" s="987"/>
      <c r="BP142" s="987"/>
      <c r="BQ142" s="987"/>
      <c r="BR142" s="987"/>
      <c r="BS142" s="987"/>
      <c r="BT142" s="987"/>
      <c r="BU142" s="987"/>
      <c r="BV142" s="987"/>
      <c r="BW142" s="987"/>
      <c r="BX142" s="987"/>
      <c r="BY142" s="987"/>
      <c r="BZ142" s="987"/>
      <c r="CA142" s="987"/>
      <c r="CB142" s="987"/>
      <c r="CC142" s="987"/>
      <c r="CD142" s="987"/>
      <c r="CE142" s="987"/>
      <c r="CF142" s="987"/>
      <c r="CG142" s="987"/>
      <c r="CH142" s="987"/>
      <c r="CI142" s="987"/>
      <c r="CJ142" s="987"/>
      <c r="CK142" s="987"/>
      <c r="CL142" s="987"/>
      <c r="CM142" s="987"/>
      <c r="CN142" s="987"/>
      <c r="CO142" s="987"/>
      <c r="CP142" s="987"/>
      <c r="CQ142" s="987"/>
      <c r="CR142" s="987"/>
      <c r="CS142" s="987"/>
      <c r="CT142" s="987"/>
      <c r="CU142" s="987"/>
      <c r="CV142" s="987"/>
      <c r="CW142" s="987"/>
      <c r="CX142" s="987"/>
      <c r="CY142" s="987"/>
      <c r="CZ142" s="987"/>
      <c r="DA142" s="987"/>
      <c r="DB142" s="987"/>
      <c r="DC142" s="987"/>
      <c r="DD142" s="987"/>
      <c r="DE142" s="987"/>
      <c r="DF142" s="987"/>
      <c r="DG142" s="987"/>
      <c r="DH142" s="987"/>
      <c r="DI142" s="987"/>
      <c r="DJ142" s="987"/>
      <c r="DK142" s="987"/>
      <c r="DL142" s="987"/>
      <c r="DM142" s="987"/>
      <c r="DN142" s="987"/>
      <c r="DO142" s="987"/>
      <c r="DP142" s="987"/>
      <c r="DQ142" s="987"/>
      <c r="DR142" s="987"/>
      <c r="DS142" s="987"/>
      <c r="DT142" s="987"/>
    </row>
    <row r="143" spans="1:124" s="1" customFormat="1" ht="21" customHeight="1" x14ac:dyDescent="0.35">
      <c r="A143" s="987"/>
      <c r="B143" s="994"/>
      <c r="C143" s="986"/>
      <c r="D143" s="987"/>
      <c r="E143" s="987"/>
      <c r="F143" s="987"/>
      <c r="G143" s="993"/>
      <c r="H143" s="987"/>
      <c r="I143" s="987"/>
      <c r="J143" s="987"/>
      <c r="K143" s="987"/>
      <c r="L143" s="987"/>
      <c r="M143" s="987"/>
      <c r="N143" s="987"/>
      <c r="O143" s="987"/>
      <c r="P143" s="987"/>
      <c r="Q143" s="987"/>
      <c r="R143" s="987"/>
      <c r="S143" s="987"/>
      <c r="T143" s="987"/>
      <c r="U143" s="987"/>
      <c r="V143" s="987"/>
      <c r="W143" s="987"/>
      <c r="X143" s="987"/>
      <c r="Y143" s="987"/>
      <c r="Z143" s="987"/>
      <c r="AA143" s="987"/>
      <c r="AB143" s="987"/>
      <c r="AC143" s="987"/>
      <c r="AD143" s="987"/>
      <c r="AE143" s="987"/>
      <c r="AF143" s="987"/>
      <c r="AG143" s="987"/>
      <c r="AH143" s="987"/>
      <c r="AI143" s="987"/>
      <c r="AJ143" s="987"/>
      <c r="AK143" s="987"/>
      <c r="AL143" s="987"/>
      <c r="AM143" s="987"/>
      <c r="AN143" s="987"/>
      <c r="AO143" s="987"/>
      <c r="AP143" s="987"/>
      <c r="AQ143" s="987"/>
      <c r="AR143" s="987"/>
      <c r="AS143" s="987"/>
      <c r="AT143" s="987"/>
      <c r="AU143" s="987"/>
      <c r="AV143" s="987"/>
      <c r="AW143" s="987"/>
      <c r="AX143" s="987"/>
      <c r="AY143" s="987"/>
      <c r="AZ143" s="987"/>
      <c r="BA143" s="987"/>
      <c r="BB143" s="987"/>
      <c r="BC143" s="987"/>
      <c r="BD143" s="987"/>
      <c r="BE143" s="987"/>
      <c r="BF143" s="987"/>
      <c r="BG143" s="987"/>
      <c r="BH143" s="987"/>
      <c r="BI143" s="987"/>
      <c r="BJ143" s="987"/>
      <c r="BK143" s="987"/>
      <c r="BL143" s="987"/>
      <c r="BM143" s="987"/>
      <c r="BN143" s="987"/>
      <c r="BO143" s="987"/>
      <c r="BP143" s="987"/>
      <c r="BQ143" s="987"/>
      <c r="BR143" s="987"/>
      <c r="BS143" s="987"/>
      <c r="BT143" s="987"/>
      <c r="BU143" s="987"/>
      <c r="BV143" s="987"/>
      <c r="BW143" s="987"/>
      <c r="BX143" s="987"/>
      <c r="BY143" s="987"/>
      <c r="BZ143" s="987"/>
      <c r="CA143" s="987"/>
      <c r="CB143" s="987"/>
      <c r="CC143" s="987"/>
      <c r="CD143" s="987"/>
      <c r="CE143" s="987"/>
      <c r="CF143" s="987"/>
      <c r="CG143" s="987"/>
      <c r="CH143" s="987"/>
      <c r="CI143" s="987"/>
      <c r="CJ143" s="987"/>
      <c r="CK143" s="987"/>
      <c r="CL143" s="987"/>
      <c r="CM143" s="987"/>
      <c r="CN143" s="987"/>
      <c r="CO143" s="987"/>
      <c r="CP143" s="987"/>
      <c r="CQ143" s="987"/>
      <c r="CR143" s="987"/>
      <c r="CS143" s="987"/>
      <c r="CT143" s="987"/>
      <c r="CU143" s="987"/>
      <c r="CV143" s="987"/>
      <c r="CW143" s="987"/>
      <c r="CX143" s="987"/>
      <c r="CY143" s="987"/>
      <c r="CZ143" s="987"/>
      <c r="DA143" s="987"/>
      <c r="DB143" s="987"/>
      <c r="DC143" s="987"/>
      <c r="DD143" s="987"/>
      <c r="DE143" s="987"/>
      <c r="DF143" s="987"/>
      <c r="DG143" s="987"/>
      <c r="DH143" s="987"/>
      <c r="DI143" s="987"/>
      <c r="DJ143" s="987"/>
      <c r="DK143" s="987"/>
      <c r="DL143" s="987"/>
      <c r="DM143" s="987"/>
      <c r="DN143" s="987"/>
      <c r="DO143" s="987"/>
      <c r="DP143" s="987"/>
      <c r="DQ143" s="987"/>
      <c r="DR143" s="987"/>
      <c r="DS143" s="987"/>
      <c r="DT143" s="987"/>
    </row>
    <row r="144" spans="1:124" s="1" customFormat="1" ht="21" customHeight="1" x14ac:dyDescent="0.35">
      <c r="A144" s="995"/>
      <c r="B144" s="974"/>
      <c r="C144" s="975"/>
      <c r="D144" s="975"/>
      <c r="E144" s="975"/>
      <c r="F144" s="974"/>
      <c r="G144" s="996"/>
      <c r="H144" s="974"/>
      <c r="I144" s="997"/>
      <c r="J144" s="998"/>
      <c r="K144" s="5"/>
      <c r="L144" s="998"/>
      <c r="M144" s="998"/>
      <c r="N144" s="978"/>
      <c r="O144" s="977"/>
      <c r="P144" s="978"/>
      <c r="Q144" s="978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</row>
    <row r="145" spans="1:124" s="1" customFormat="1" ht="21" customHeight="1" x14ac:dyDescent="0.35">
      <c r="A145" s="984"/>
      <c r="B145" s="982"/>
      <c r="C145" s="982"/>
      <c r="D145" s="984"/>
      <c r="E145" s="984"/>
      <c r="F145" s="999"/>
      <c r="G145" s="985"/>
      <c r="H145" s="987"/>
      <c r="I145" s="999"/>
      <c r="J145" s="999"/>
      <c r="K145" s="1000"/>
      <c r="L145" s="1000"/>
      <c r="M145" s="1000"/>
      <c r="N145" s="1000"/>
      <c r="O145" s="1001"/>
      <c r="P145" s="1001"/>
      <c r="Q145" s="1001"/>
      <c r="R145" s="987"/>
      <c r="S145" s="987"/>
      <c r="T145" s="987"/>
      <c r="U145" s="987"/>
      <c r="V145" s="987"/>
      <c r="W145" s="987"/>
      <c r="X145" s="987"/>
      <c r="Y145" s="987"/>
      <c r="Z145" s="987"/>
      <c r="AA145" s="987"/>
      <c r="AB145" s="987"/>
      <c r="AC145" s="987"/>
      <c r="AD145" s="987"/>
      <c r="AE145" s="987"/>
      <c r="AF145" s="987"/>
      <c r="AG145" s="987"/>
      <c r="AH145" s="987"/>
      <c r="AI145" s="987"/>
      <c r="AJ145" s="987"/>
      <c r="AK145" s="987"/>
      <c r="AL145" s="987"/>
      <c r="AM145" s="987"/>
      <c r="AN145" s="987"/>
      <c r="AO145" s="987"/>
      <c r="AP145" s="987"/>
      <c r="AQ145" s="987"/>
      <c r="AR145" s="987"/>
      <c r="AS145" s="987"/>
      <c r="AT145" s="987"/>
      <c r="AU145" s="987"/>
      <c r="AV145" s="987"/>
      <c r="AW145" s="987"/>
      <c r="AX145" s="987"/>
      <c r="AY145" s="987"/>
      <c r="AZ145" s="987"/>
      <c r="BA145" s="987"/>
      <c r="BB145" s="987"/>
      <c r="BC145" s="987"/>
      <c r="BD145" s="987"/>
      <c r="BE145" s="987"/>
      <c r="BF145" s="987"/>
      <c r="BG145" s="987"/>
      <c r="BH145" s="987"/>
      <c r="BI145" s="987"/>
      <c r="BJ145" s="987"/>
      <c r="BK145" s="987"/>
      <c r="BL145" s="987"/>
      <c r="BM145" s="987"/>
      <c r="BN145" s="987"/>
      <c r="BO145" s="987"/>
      <c r="BP145" s="987"/>
      <c r="BQ145" s="987"/>
      <c r="BR145" s="987"/>
      <c r="BS145" s="987"/>
      <c r="BT145" s="987"/>
      <c r="BU145" s="987"/>
      <c r="BV145" s="987"/>
      <c r="BW145" s="987"/>
      <c r="BX145" s="987"/>
      <c r="BY145" s="987"/>
      <c r="BZ145" s="987"/>
      <c r="CA145" s="987"/>
      <c r="CB145" s="987"/>
      <c r="CC145" s="987"/>
      <c r="CD145" s="987"/>
      <c r="CE145" s="987"/>
      <c r="CF145" s="987"/>
      <c r="CG145" s="987"/>
      <c r="CH145" s="987"/>
      <c r="CI145" s="987"/>
      <c r="CJ145" s="987"/>
      <c r="CK145" s="987"/>
      <c r="CL145" s="987"/>
      <c r="CM145" s="987"/>
      <c r="CN145" s="987"/>
      <c r="CO145" s="987"/>
      <c r="CP145" s="987"/>
      <c r="CQ145" s="987"/>
      <c r="CR145" s="987"/>
      <c r="CS145" s="987"/>
      <c r="CT145" s="987"/>
      <c r="CU145" s="987"/>
      <c r="CV145" s="987"/>
      <c r="CW145" s="987"/>
      <c r="CX145" s="987"/>
      <c r="CY145" s="987"/>
      <c r="CZ145" s="987"/>
      <c r="DA145" s="987"/>
      <c r="DB145" s="987"/>
      <c r="DC145" s="987"/>
      <c r="DD145" s="987"/>
      <c r="DE145" s="987"/>
      <c r="DF145" s="987"/>
      <c r="DG145" s="987"/>
      <c r="DH145" s="987"/>
      <c r="DI145" s="987"/>
      <c r="DJ145" s="987"/>
      <c r="DK145" s="987"/>
      <c r="DL145" s="987"/>
      <c r="DM145" s="987"/>
      <c r="DN145" s="987"/>
      <c r="DO145" s="987"/>
      <c r="DP145" s="987"/>
      <c r="DQ145" s="987"/>
      <c r="DR145" s="987"/>
      <c r="DS145" s="987"/>
      <c r="DT145" s="987"/>
    </row>
    <row r="146" spans="1:124" s="1" customFormat="1" ht="21" customHeight="1" x14ac:dyDescent="0.35">
      <c r="A146" s="987"/>
      <c r="B146" s="994"/>
      <c r="C146" s="986"/>
      <c r="D146" s="987"/>
      <c r="E146" s="987"/>
      <c r="F146" s="1000"/>
      <c r="G146" s="1002"/>
      <c r="H146" s="987"/>
      <c r="I146" s="999"/>
      <c r="J146" s="1000"/>
      <c r="K146" s="1000"/>
      <c r="L146" s="1000"/>
      <c r="M146" s="1000"/>
      <c r="N146" s="1000"/>
      <c r="O146" s="1001"/>
      <c r="P146" s="1001"/>
      <c r="Q146" s="1001"/>
      <c r="R146" s="987"/>
      <c r="S146" s="987"/>
      <c r="T146" s="987"/>
      <c r="U146" s="987"/>
      <c r="V146" s="987"/>
      <c r="W146" s="987"/>
      <c r="X146" s="987"/>
      <c r="Y146" s="987"/>
      <c r="Z146" s="987"/>
      <c r="AA146" s="987"/>
      <c r="AB146" s="987"/>
      <c r="AC146" s="987"/>
      <c r="AD146" s="987"/>
      <c r="AE146" s="987"/>
      <c r="AF146" s="987"/>
      <c r="AG146" s="987"/>
      <c r="AH146" s="987"/>
      <c r="AI146" s="987"/>
      <c r="AJ146" s="987"/>
      <c r="AK146" s="987"/>
      <c r="AL146" s="987"/>
      <c r="AM146" s="987"/>
      <c r="AN146" s="987"/>
      <c r="AO146" s="987"/>
      <c r="AP146" s="987"/>
      <c r="AQ146" s="987"/>
      <c r="AR146" s="987"/>
      <c r="AS146" s="987"/>
      <c r="AT146" s="987"/>
      <c r="AU146" s="987"/>
      <c r="AV146" s="987"/>
      <c r="AW146" s="987"/>
      <c r="AX146" s="987"/>
      <c r="AY146" s="987"/>
      <c r="AZ146" s="987"/>
      <c r="BA146" s="987"/>
      <c r="BB146" s="987"/>
      <c r="BC146" s="987"/>
      <c r="BD146" s="987"/>
      <c r="BE146" s="987"/>
      <c r="BF146" s="987"/>
      <c r="BG146" s="987"/>
      <c r="BH146" s="987"/>
      <c r="BI146" s="987"/>
      <c r="BJ146" s="987"/>
      <c r="BK146" s="987"/>
      <c r="BL146" s="987"/>
      <c r="BM146" s="987"/>
      <c r="BN146" s="987"/>
      <c r="BO146" s="987"/>
      <c r="BP146" s="987"/>
      <c r="BQ146" s="987"/>
      <c r="BR146" s="987"/>
      <c r="BS146" s="987"/>
      <c r="BT146" s="987"/>
      <c r="BU146" s="987"/>
      <c r="BV146" s="987"/>
      <c r="BW146" s="987"/>
      <c r="BX146" s="987"/>
      <c r="BY146" s="987"/>
      <c r="BZ146" s="987"/>
      <c r="CA146" s="987"/>
      <c r="CB146" s="987"/>
      <c r="CC146" s="987"/>
      <c r="CD146" s="987"/>
      <c r="CE146" s="987"/>
      <c r="CF146" s="987"/>
      <c r="CG146" s="987"/>
      <c r="CH146" s="987"/>
      <c r="CI146" s="987"/>
      <c r="CJ146" s="987"/>
      <c r="CK146" s="987"/>
      <c r="CL146" s="987"/>
      <c r="CM146" s="987"/>
      <c r="CN146" s="987"/>
      <c r="CO146" s="987"/>
      <c r="CP146" s="987"/>
      <c r="CQ146" s="987"/>
      <c r="CR146" s="987"/>
      <c r="CS146" s="987"/>
      <c r="CT146" s="987"/>
      <c r="CU146" s="987"/>
      <c r="CV146" s="987"/>
      <c r="CW146" s="987"/>
      <c r="CX146" s="987"/>
      <c r="CY146" s="987"/>
      <c r="CZ146" s="987"/>
      <c r="DA146" s="987"/>
      <c r="DB146" s="987"/>
      <c r="DC146" s="987"/>
      <c r="DD146" s="987"/>
      <c r="DE146" s="987"/>
      <c r="DF146" s="987"/>
      <c r="DG146" s="987"/>
      <c r="DH146" s="987"/>
      <c r="DI146" s="987"/>
      <c r="DJ146" s="987"/>
      <c r="DK146" s="987"/>
      <c r="DL146" s="987"/>
      <c r="DM146" s="987"/>
      <c r="DN146" s="987"/>
      <c r="DO146" s="987"/>
      <c r="DP146" s="987"/>
      <c r="DQ146" s="987"/>
      <c r="DR146" s="987"/>
      <c r="DS146" s="987"/>
      <c r="DT146" s="987"/>
    </row>
    <row r="147" spans="1:124" s="1" customFormat="1" ht="21" customHeight="1" x14ac:dyDescent="0.35">
      <c r="A147" s="987"/>
      <c r="B147" s="994"/>
      <c r="C147" s="986"/>
      <c r="D147" s="987"/>
      <c r="E147" s="987"/>
      <c r="F147" s="1000"/>
      <c r="G147" s="1002"/>
      <c r="H147" s="987"/>
      <c r="I147" s="999"/>
      <c r="J147" s="1000"/>
      <c r="K147" s="1000"/>
      <c r="L147" s="1000"/>
      <c r="M147" s="1000"/>
      <c r="N147" s="1000"/>
      <c r="O147" s="1001"/>
      <c r="P147" s="1001"/>
      <c r="Q147" s="1001"/>
      <c r="R147" s="987"/>
      <c r="S147" s="987"/>
      <c r="T147" s="987"/>
      <c r="U147" s="987"/>
      <c r="V147" s="987"/>
      <c r="W147" s="987"/>
      <c r="X147" s="987"/>
      <c r="Y147" s="987"/>
      <c r="Z147" s="987"/>
      <c r="AA147" s="987"/>
      <c r="AB147" s="987"/>
      <c r="AC147" s="987"/>
      <c r="AD147" s="987"/>
      <c r="AE147" s="987"/>
      <c r="AF147" s="987"/>
      <c r="AG147" s="987"/>
      <c r="AH147" s="987"/>
      <c r="AI147" s="987"/>
      <c r="AJ147" s="987"/>
      <c r="AK147" s="987"/>
      <c r="AL147" s="987"/>
      <c r="AM147" s="987"/>
      <c r="AN147" s="987"/>
      <c r="AO147" s="987"/>
      <c r="AP147" s="987"/>
      <c r="AQ147" s="987"/>
      <c r="AR147" s="987"/>
      <c r="AS147" s="987"/>
      <c r="AT147" s="987"/>
      <c r="AU147" s="987"/>
      <c r="AV147" s="987"/>
      <c r="AW147" s="987"/>
      <c r="AX147" s="987"/>
      <c r="AY147" s="987"/>
      <c r="AZ147" s="987"/>
      <c r="BA147" s="987"/>
      <c r="BB147" s="987"/>
      <c r="BC147" s="987"/>
      <c r="BD147" s="987"/>
      <c r="BE147" s="987"/>
      <c r="BF147" s="987"/>
      <c r="BG147" s="987"/>
      <c r="BH147" s="987"/>
      <c r="BI147" s="987"/>
      <c r="BJ147" s="987"/>
      <c r="BK147" s="987"/>
      <c r="BL147" s="987"/>
      <c r="BM147" s="987"/>
      <c r="BN147" s="987"/>
      <c r="BO147" s="987"/>
      <c r="BP147" s="987"/>
      <c r="BQ147" s="987"/>
      <c r="BR147" s="987"/>
      <c r="BS147" s="987"/>
      <c r="BT147" s="987"/>
      <c r="BU147" s="987"/>
      <c r="BV147" s="987"/>
      <c r="BW147" s="987"/>
      <c r="BX147" s="987"/>
      <c r="BY147" s="987"/>
      <c r="BZ147" s="987"/>
      <c r="CA147" s="987"/>
      <c r="CB147" s="987"/>
      <c r="CC147" s="987"/>
      <c r="CD147" s="987"/>
      <c r="CE147" s="987"/>
      <c r="CF147" s="987"/>
      <c r="CG147" s="987"/>
      <c r="CH147" s="987"/>
      <c r="CI147" s="987"/>
      <c r="CJ147" s="987"/>
      <c r="CK147" s="987"/>
      <c r="CL147" s="987"/>
      <c r="CM147" s="987"/>
      <c r="CN147" s="987"/>
      <c r="CO147" s="987"/>
      <c r="CP147" s="987"/>
      <c r="CQ147" s="987"/>
      <c r="CR147" s="987"/>
      <c r="CS147" s="987"/>
      <c r="CT147" s="987"/>
      <c r="CU147" s="987"/>
      <c r="CV147" s="987"/>
      <c r="CW147" s="987"/>
      <c r="CX147" s="987"/>
      <c r="CY147" s="987"/>
      <c r="CZ147" s="987"/>
      <c r="DA147" s="987"/>
      <c r="DB147" s="987"/>
      <c r="DC147" s="987"/>
      <c r="DD147" s="987"/>
      <c r="DE147" s="987"/>
      <c r="DF147" s="987"/>
      <c r="DG147" s="987"/>
      <c r="DH147" s="987"/>
      <c r="DI147" s="987"/>
      <c r="DJ147" s="987"/>
      <c r="DK147" s="987"/>
      <c r="DL147" s="987"/>
      <c r="DM147" s="987"/>
      <c r="DN147" s="987"/>
      <c r="DO147" s="987"/>
      <c r="DP147" s="987"/>
      <c r="DQ147" s="987"/>
      <c r="DR147" s="987"/>
      <c r="DS147" s="987"/>
      <c r="DT147" s="987"/>
    </row>
    <row r="148" spans="1:124" s="1" customFormat="1" ht="21" customHeight="1" x14ac:dyDescent="0.35">
      <c r="A148" s="987"/>
      <c r="B148" s="994"/>
      <c r="C148" s="986"/>
      <c r="D148" s="987"/>
      <c r="E148" s="987"/>
      <c r="F148" s="1000"/>
      <c r="G148" s="1002"/>
      <c r="H148" s="999"/>
      <c r="I148" s="999"/>
      <c r="J148" s="1000"/>
      <c r="K148" s="1000"/>
      <c r="L148" s="1000"/>
      <c r="M148" s="1000"/>
      <c r="N148" s="1000"/>
      <c r="O148" s="1001"/>
      <c r="P148" s="1001"/>
      <c r="Q148" s="1001"/>
      <c r="R148" s="987"/>
      <c r="S148" s="987"/>
      <c r="T148" s="987"/>
      <c r="U148" s="987"/>
      <c r="V148" s="987"/>
      <c r="W148" s="987"/>
      <c r="X148" s="987"/>
      <c r="Y148" s="987"/>
      <c r="Z148" s="987"/>
      <c r="AA148" s="987"/>
      <c r="AB148" s="987"/>
      <c r="AC148" s="987"/>
      <c r="AD148" s="987"/>
      <c r="AE148" s="987"/>
      <c r="AF148" s="987"/>
      <c r="AG148" s="987"/>
      <c r="AH148" s="987"/>
      <c r="AI148" s="987"/>
      <c r="AJ148" s="987"/>
      <c r="AK148" s="987"/>
      <c r="AL148" s="987"/>
      <c r="AM148" s="987"/>
      <c r="AN148" s="987"/>
      <c r="AO148" s="987"/>
      <c r="AP148" s="987"/>
      <c r="AQ148" s="987"/>
      <c r="AR148" s="987"/>
      <c r="AS148" s="987"/>
      <c r="AT148" s="987"/>
      <c r="AU148" s="987"/>
      <c r="AV148" s="987"/>
      <c r="AW148" s="987"/>
      <c r="AX148" s="987"/>
      <c r="AY148" s="987"/>
      <c r="AZ148" s="987"/>
      <c r="BA148" s="987"/>
      <c r="BB148" s="987"/>
      <c r="BC148" s="987"/>
      <c r="BD148" s="987"/>
      <c r="BE148" s="987"/>
      <c r="BF148" s="987"/>
      <c r="BG148" s="987"/>
      <c r="BH148" s="987"/>
      <c r="BI148" s="987"/>
      <c r="BJ148" s="987"/>
      <c r="BK148" s="987"/>
      <c r="BL148" s="987"/>
      <c r="BM148" s="987"/>
      <c r="BN148" s="987"/>
      <c r="BO148" s="987"/>
      <c r="BP148" s="987"/>
      <c r="BQ148" s="987"/>
      <c r="BR148" s="987"/>
      <c r="BS148" s="987"/>
      <c r="BT148" s="987"/>
      <c r="BU148" s="987"/>
      <c r="BV148" s="987"/>
      <c r="BW148" s="987"/>
      <c r="BX148" s="987"/>
      <c r="BY148" s="987"/>
      <c r="BZ148" s="987"/>
      <c r="CA148" s="987"/>
      <c r="CB148" s="987"/>
      <c r="CC148" s="987"/>
      <c r="CD148" s="987"/>
      <c r="CE148" s="987"/>
      <c r="CF148" s="987"/>
      <c r="CG148" s="987"/>
      <c r="CH148" s="987"/>
      <c r="CI148" s="987"/>
      <c r="CJ148" s="987"/>
      <c r="CK148" s="987"/>
      <c r="CL148" s="987"/>
      <c r="CM148" s="987"/>
      <c r="CN148" s="987"/>
      <c r="CO148" s="987"/>
      <c r="CP148" s="987"/>
      <c r="CQ148" s="987"/>
      <c r="CR148" s="987"/>
      <c r="CS148" s="987"/>
      <c r="CT148" s="987"/>
      <c r="CU148" s="987"/>
      <c r="CV148" s="987"/>
      <c r="CW148" s="987"/>
      <c r="CX148" s="987"/>
      <c r="CY148" s="987"/>
      <c r="CZ148" s="987"/>
      <c r="DA148" s="987"/>
      <c r="DB148" s="987"/>
      <c r="DC148" s="987"/>
      <c r="DD148" s="987"/>
      <c r="DE148" s="987"/>
      <c r="DF148" s="987"/>
      <c r="DG148" s="987"/>
      <c r="DH148" s="987"/>
      <c r="DI148" s="987"/>
      <c r="DJ148" s="987"/>
      <c r="DK148" s="987"/>
      <c r="DL148" s="987"/>
      <c r="DM148" s="987"/>
      <c r="DN148" s="987"/>
      <c r="DO148" s="987"/>
      <c r="DP148" s="987"/>
      <c r="DQ148" s="987"/>
      <c r="DR148" s="987"/>
      <c r="DS148" s="987"/>
      <c r="DT148" s="987"/>
    </row>
    <row r="149" spans="1:124" s="1" customFormat="1" ht="21" customHeight="1" x14ac:dyDescent="0.35">
      <c r="A149" s="987"/>
      <c r="B149" s="994"/>
      <c r="C149" s="986"/>
      <c r="D149" s="987"/>
      <c r="E149" s="987"/>
      <c r="F149" s="1000"/>
      <c r="G149" s="1002"/>
      <c r="H149" s="999"/>
      <c r="I149" s="999"/>
      <c r="J149" s="1000"/>
      <c r="K149" s="1000"/>
      <c r="L149" s="1000"/>
      <c r="M149" s="1000"/>
      <c r="N149" s="1000"/>
      <c r="O149" s="1001"/>
      <c r="P149" s="1001"/>
      <c r="Q149" s="1001"/>
      <c r="R149" s="987"/>
      <c r="S149" s="987"/>
      <c r="T149" s="987"/>
      <c r="U149" s="987"/>
      <c r="V149" s="987"/>
      <c r="W149" s="987"/>
      <c r="X149" s="987"/>
      <c r="Y149" s="987"/>
      <c r="Z149" s="987"/>
      <c r="AA149" s="987"/>
      <c r="AB149" s="987"/>
      <c r="AC149" s="987"/>
      <c r="AD149" s="987"/>
      <c r="AE149" s="987"/>
      <c r="AF149" s="987"/>
      <c r="AG149" s="987"/>
      <c r="AH149" s="987"/>
      <c r="AI149" s="987"/>
      <c r="AJ149" s="987"/>
      <c r="AK149" s="987"/>
      <c r="AL149" s="987"/>
      <c r="AM149" s="987"/>
      <c r="AN149" s="987"/>
      <c r="AO149" s="987"/>
      <c r="AP149" s="987"/>
      <c r="AQ149" s="987"/>
      <c r="AR149" s="987"/>
      <c r="AS149" s="987"/>
      <c r="AT149" s="987"/>
      <c r="AU149" s="987"/>
      <c r="AV149" s="987"/>
      <c r="AW149" s="987"/>
      <c r="AX149" s="987"/>
      <c r="AY149" s="987"/>
      <c r="AZ149" s="987"/>
      <c r="BA149" s="987"/>
      <c r="BB149" s="987"/>
      <c r="BC149" s="987"/>
      <c r="BD149" s="987"/>
      <c r="BE149" s="987"/>
      <c r="BF149" s="987"/>
      <c r="BG149" s="987"/>
      <c r="BH149" s="987"/>
      <c r="BI149" s="987"/>
      <c r="BJ149" s="987"/>
      <c r="BK149" s="987"/>
      <c r="BL149" s="987"/>
      <c r="BM149" s="987"/>
      <c r="BN149" s="987"/>
      <c r="BO149" s="987"/>
      <c r="BP149" s="987"/>
      <c r="BQ149" s="987"/>
      <c r="BR149" s="987"/>
      <c r="BS149" s="987"/>
      <c r="BT149" s="987"/>
      <c r="BU149" s="987"/>
      <c r="BV149" s="987"/>
      <c r="BW149" s="987"/>
      <c r="BX149" s="987"/>
      <c r="BY149" s="987"/>
      <c r="BZ149" s="987"/>
      <c r="CA149" s="987"/>
      <c r="CB149" s="987"/>
      <c r="CC149" s="987"/>
      <c r="CD149" s="987"/>
      <c r="CE149" s="987"/>
      <c r="CF149" s="987"/>
      <c r="CG149" s="987"/>
      <c r="CH149" s="987"/>
      <c r="CI149" s="987"/>
      <c r="CJ149" s="987"/>
      <c r="CK149" s="987"/>
      <c r="CL149" s="987"/>
      <c r="CM149" s="987"/>
      <c r="CN149" s="987"/>
      <c r="CO149" s="987"/>
      <c r="CP149" s="987"/>
      <c r="CQ149" s="987"/>
      <c r="CR149" s="987"/>
      <c r="CS149" s="987"/>
      <c r="CT149" s="987"/>
      <c r="CU149" s="987"/>
      <c r="CV149" s="987"/>
      <c r="CW149" s="987"/>
      <c r="CX149" s="987"/>
      <c r="CY149" s="987"/>
      <c r="CZ149" s="987"/>
      <c r="DA149" s="987"/>
      <c r="DB149" s="987"/>
      <c r="DC149" s="987"/>
      <c r="DD149" s="987"/>
      <c r="DE149" s="987"/>
      <c r="DF149" s="987"/>
      <c r="DG149" s="987"/>
      <c r="DH149" s="987"/>
      <c r="DI149" s="987"/>
      <c r="DJ149" s="987"/>
      <c r="DK149" s="987"/>
      <c r="DL149" s="987"/>
      <c r="DM149" s="987"/>
      <c r="DN149" s="987"/>
      <c r="DO149" s="987"/>
      <c r="DP149" s="987"/>
      <c r="DQ149" s="987"/>
      <c r="DR149" s="987"/>
      <c r="DS149" s="987"/>
      <c r="DT149" s="987"/>
    </row>
    <row r="150" spans="1:124" s="1" customFormat="1" ht="21" customHeight="1" x14ac:dyDescent="0.35">
      <c r="A150" s="987"/>
      <c r="B150" s="994"/>
      <c r="C150" s="986"/>
      <c r="D150" s="987"/>
      <c r="E150" s="987"/>
      <c r="F150" s="1000"/>
      <c r="G150" s="1002"/>
      <c r="H150" s="1000"/>
      <c r="I150" s="1000"/>
      <c r="J150" s="1000"/>
      <c r="K150" s="1000"/>
      <c r="L150" s="1000"/>
      <c r="M150" s="1000"/>
      <c r="N150" s="1000"/>
      <c r="O150" s="1001"/>
      <c r="P150" s="1001"/>
      <c r="Q150" s="1001"/>
      <c r="R150" s="987"/>
      <c r="S150" s="987"/>
      <c r="T150" s="987"/>
      <c r="U150" s="987"/>
      <c r="V150" s="987"/>
      <c r="W150" s="987"/>
      <c r="X150" s="987"/>
      <c r="Y150" s="987"/>
      <c r="Z150" s="987"/>
      <c r="AA150" s="987"/>
      <c r="AB150" s="987"/>
      <c r="AC150" s="987"/>
      <c r="AD150" s="987"/>
      <c r="AE150" s="987"/>
      <c r="AF150" s="987"/>
      <c r="AG150" s="987"/>
      <c r="AH150" s="987"/>
      <c r="AI150" s="987"/>
      <c r="AJ150" s="987"/>
      <c r="AK150" s="987"/>
      <c r="AL150" s="987"/>
      <c r="AM150" s="987"/>
      <c r="AN150" s="987"/>
      <c r="AO150" s="987"/>
      <c r="AP150" s="987"/>
      <c r="AQ150" s="987"/>
      <c r="AR150" s="987"/>
      <c r="AS150" s="987"/>
      <c r="AT150" s="987"/>
      <c r="AU150" s="987"/>
      <c r="AV150" s="987"/>
      <c r="AW150" s="987"/>
      <c r="AX150" s="987"/>
      <c r="AY150" s="987"/>
      <c r="AZ150" s="987"/>
      <c r="BA150" s="987"/>
      <c r="BB150" s="987"/>
      <c r="BC150" s="987"/>
      <c r="BD150" s="987"/>
      <c r="BE150" s="987"/>
      <c r="BF150" s="987"/>
      <c r="BG150" s="987"/>
      <c r="BH150" s="987"/>
      <c r="BI150" s="987"/>
      <c r="BJ150" s="987"/>
      <c r="BK150" s="987"/>
      <c r="BL150" s="987"/>
      <c r="BM150" s="987"/>
      <c r="BN150" s="987"/>
      <c r="BO150" s="987"/>
      <c r="BP150" s="987"/>
      <c r="BQ150" s="987"/>
      <c r="BR150" s="987"/>
      <c r="BS150" s="987"/>
      <c r="BT150" s="987"/>
      <c r="BU150" s="987"/>
      <c r="BV150" s="987"/>
      <c r="BW150" s="987"/>
      <c r="BX150" s="987"/>
      <c r="BY150" s="987"/>
      <c r="BZ150" s="987"/>
      <c r="CA150" s="987"/>
      <c r="CB150" s="987"/>
      <c r="CC150" s="987"/>
      <c r="CD150" s="987"/>
      <c r="CE150" s="987"/>
      <c r="CF150" s="987"/>
      <c r="CG150" s="987"/>
      <c r="CH150" s="987"/>
      <c r="CI150" s="987"/>
      <c r="CJ150" s="987"/>
      <c r="CK150" s="987"/>
      <c r="CL150" s="987"/>
      <c r="CM150" s="987"/>
      <c r="CN150" s="987"/>
      <c r="CO150" s="987"/>
      <c r="CP150" s="987"/>
      <c r="CQ150" s="987"/>
      <c r="CR150" s="987"/>
      <c r="CS150" s="987"/>
      <c r="CT150" s="987"/>
      <c r="CU150" s="987"/>
      <c r="CV150" s="987"/>
      <c r="CW150" s="987"/>
      <c r="CX150" s="987"/>
      <c r="CY150" s="987"/>
      <c r="CZ150" s="987"/>
      <c r="DA150" s="987"/>
      <c r="DB150" s="987"/>
      <c r="DC150" s="987"/>
      <c r="DD150" s="987"/>
      <c r="DE150" s="987"/>
      <c r="DF150" s="987"/>
      <c r="DG150" s="987"/>
      <c r="DH150" s="987"/>
      <c r="DI150" s="987"/>
      <c r="DJ150" s="987"/>
      <c r="DK150" s="987"/>
      <c r="DL150" s="987"/>
      <c r="DM150" s="987"/>
      <c r="DN150" s="987"/>
      <c r="DO150" s="987"/>
      <c r="DP150" s="987"/>
      <c r="DQ150" s="987"/>
      <c r="DR150" s="987"/>
      <c r="DS150" s="987"/>
      <c r="DT150" s="987"/>
    </row>
    <row r="151" spans="1:124" s="1" customFormat="1" ht="21" customHeight="1" x14ac:dyDescent="0.35">
      <c r="A151" s="987"/>
      <c r="B151" s="994"/>
      <c r="C151" s="986"/>
      <c r="D151" s="987"/>
      <c r="E151" s="987"/>
      <c r="F151" s="1000"/>
      <c r="G151" s="1002"/>
      <c r="H151" s="1000"/>
      <c r="I151" s="1000"/>
      <c r="J151" s="1000"/>
      <c r="K151" s="1000"/>
      <c r="L151" s="1000"/>
      <c r="M151" s="1000"/>
      <c r="N151" s="1000"/>
      <c r="O151" s="1001"/>
      <c r="P151" s="1001"/>
      <c r="Q151" s="1001"/>
      <c r="R151" s="987"/>
      <c r="S151" s="987"/>
      <c r="T151" s="987"/>
      <c r="U151" s="987"/>
      <c r="V151" s="987"/>
      <c r="W151" s="987"/>
      <c r="X151" s="987"/>
      <c r="Y151" s="987"/>
      <c r="Z151" s="987"/>
      <c r="AA151" s="987"/>
      <c r="AB151" s="987"/>
      <c r="AC151" s="987"/>
      <c r="AD151" s="987"/>
      <c r="AE151" s="987"/>
      <c r="AF151" s="987"/>
      <c r="AG151" s="987"/>
      <c r="AH151" s="987"/>
      <c r="AI151" s="987"/>
      <c r="AJ151" s="987"/>
      <c r="AK151" s="987"/>
      <c r="AL151" s="987"/>
      <c r="AM151" s="987"/>
      <c r="AN151" s="987"/>
      <c r="AO151" s="987"/>
      <c r="AP151" s="987"/>
      <c r="AQ151" s="987"/>
      <c r="AR151" s="987"/>
      <c r="AS151" s="987"/>
      <c r="AT151" s="987"/>
      <c r="AU151" s="987"/>
      <c r="AV151" s="987"/>
      <c r="AW151" s="987"/>
      <c r="AX151" s="987"/>
      <c r="AY151" s="987"/>
      <c r="AZ151" s="987"/>
      <c r="BA151" s="987"/>
      <c r="BB151" s="987"/>
      <c r="BC151" s="987"/>
      <c r="BD151" s="987"/>
      <c r="BE151" s="987"/>
      <c r="BF151" s="987"/>
      <c r="BG151" s="987"/>
      <c r="BH151" s="987"/>
      <c r="BI151" s="987"/>
      <c r="BJ151" s="987"/>
      <c r="BK151" s="987"/>
      <c r="BL151" s="987"/>
      <c r="BM151" s="987"/>
      <c r="BN151" s="987"/>
      <c r="BO151" s="987"/>
      <c r="BP151" s="987"/>
      <c r="BQ151" s="987"/>
      <c r="BR151" s="987"/>
      <c r="BS151" s="987"/>
      <c r="BT151" s="987"/>
      <c r="BU151" s="987"/>
      <c r="BV151" s="987"/>
      <c r="BW151" s="987"/>
      <c r="BX151" s="987"/>
      <c r="BY151" s="987"/>
      <c r="BZ151" s="987"/>
      <c r="CA151" s="987"/>
      <c r="CB151" s="987"/>
      <c r="CC151" s="987"/>
      <c r="CD151" s="987"/>
      <c r="CE151" s="987"/>
      <c r="CF151" s="987"/>
      <c r="CG151" s="987"/>
      <c r="CH151" s="987"/>
      <c r="CI151" s="987"/>
      <c r="CJ151" s="987"/>
      <c r="CK151" s="987"/>
      <c r="CL151" s="987"/>
      <c r="CM151" s="987"/>
      <c r="CN151" s="987"/>
      <c r="CO151" s="987"/>
      <c r="CP151" s="987"/>
      <c r="CQ151" s="987"/>
      <c r="CR151" s="987"/>
      <c r="CS151" s="987"/>
      <c r="CT151" s="987"/>
      <c r="CU151" s="987"/>
      <c r="CV151" s="987"/>
      <c r="CW151" s="987"/>
      <c r="CX151" s="987"/>
      <c r="CY151" s="987"/>
      <c r="CZ151" s="987"/>
      <c r="DA151" s="987"/>
      <c r="DB151" s="987"/>
      <c r="DC151" s="987"/>
      <c r="DD151" s="987"/>
      <c r="DE151" s="987"/>
      <c r="DF151" s="987"/>
      <c r="DG151" s="987"/>
      <c r="DH151" s="987"/>
      <c r="DI151" s="987"/>
      <c r="DJ151" s="987"/>
      <c r="DK151" s="987"/>
      <c r="DL151" s="987"/>
      <c r="DM151" s="987"/>
      <c r="DN151" s="987"/>
      <c r="DO151" s="987"/>
      <c r="DP151" s="987"/>
      <c r="DQ151" s="987"/>
      <c r="DR151" s="987"/>
      <c r="DS151" s="987"/>
      <c r="DT151" s="987"/>
    </row>
    <row r="152" spans="1:124" s="1" customFormat="1" ht="21" customHeight="1" x14ac:dyDescent="0.3">
      <c r="B152" s="994"/>
      <c r="C152" s="990"/>
      <c r="F152" s="1003"/>
      <c r="G152" s="1002"/>
      <c r="H152" s="1003"/>
      <c r="I152" s="1003"/>
      <c r="J152" s="1003"/>
      <c r="K152" s="1003"/>
      <c r="L152" s="1003"/>
      <c r="M152" s="1003"/>
      <c r="N152" s="1003"/>
      <c r="O152" s="280"/>
      <c r="P152" s="280"/>
      <c r="Q152" s="280"/>
    </row>
    <row r="153" spans="1:124" s="1" customFormat="1" ht="21" customHeight="1" x14ac:dyDescent="0.35">
      <c r="B153" s="994"/>
      <c r="C153" s="990"/>
      <c r="F153" s="1003"/>
      <c r="G153" s="993"/>
      <c r="H153" s="1003"/>
      <c r="I153" s="1003"/>
      <c r="J153" s="1003"/>
      <c r="K153" s="1003"/>
      <c r="L153" s="1003"/>
      <c r="M153" s="1003"/>
      <c r="N153" s="1003"/>
      <c r="O153" s="280"/>
      <c r="P153" s="280"/>
      <c r="Q153" s="280"/>
    </row>
    <row r="154" spans="1:124" s="1" customFormat="1" ht="21" customHeight="1" x14ac:dyDescent="0.35">
      <c r="B154" s="994"/>
      <c r="C154" s="990"/>
      <c r="F154" s="1003"/>
      <c r="G154" s="993"/>
      <c r="H154" s="1003"/>
      <c r="I154" s="1000"/>
      <c r="J154" s="1000"/>
      <c r="K154" s="1003"/>
      <c r="L154" s="1003"/>
      <c r="M154" s="1003"/>
      <c r="N154" s="1003"/>
      <c r="O154" s="280"/>
      <c r="P154" s="280"/>
      <c r="Q154" s="280"/>
    </row>
    <row r="155" spans="1:124" s="1" customFormat="1" ht="21" customHeight="1" x14ac:dyDescent="0.3">
      <c r="B155" s="994"/>
      <c r="C155" s="990"/>
      <c r="G155" s="989"/>
      <c r="I155" s="1003"/>
      <c r="J155" s="1003"/>
      <c r="K155" s="1003"/>
      <c r="L155" s="1003"/>
      <c r="M155" s="1003"/>
      <c r="N155" s="1003"/>
      <c r="O155" s="280"/>
      <c r="P155" s="280"/>
      <c r="Q155" s="280"/>
    </row>
    <row r="156" spans="1:124" s="1" customFormat="1" ht="21" customHeight="1" x14ac:dyDescent="0.3">
      <c r="B156" s="994"/>
      <c r="C156" s="990"/>
      <c r="G156" s="989"/>
      <c r="I156" s="1003"/>
      <c r="J156" s="1003"/>
      <c r="K156" s="1003"/>
      <c r="L156" s="1003"/>
      <c r="M156" s="1003"/>
      <c r="N156" s="1003"/>
      <c r="O156" s="280"/>
      <c r="P156" s="280"/>
      <c r="Q156" s="280"/>
    </row>
    <row r="157" spans="1:124" s="1" customFormat="1" ht="21" customHeight="1" x14ac:dyDescent="0.3">
      <c r="B157" s="994"/>
      <c r="C157" s="990"/>
      <c r="G157" s="989"/>
      <c r="I157" s="1003"/>
      <c r="J157" s="1003"/>
      <c r="K157" s="1003"/>
      <c r="L157" s="1003"/>
      <c r="M157" s="1003"/>
      <c r="N157" s="1003"/>
      <c r="O157" s="280"/>
      <c r="P157" s="280"/>
      <c r="Q157" s="280"/>
    </row>
    <row r="158" spans="1:124" s="1" customFormat="1" ht="21" customHeight="1" x14ac:dyDescent="0.35">
      <c r="A158" s="5"/>
      <c r="B158" s="882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</row>
    <row r="159" spans="1:124" s="1" customFormat="1" ht="21" customHeight="1" x14ac:dyDescent="0.3"/>
  </sheetData>
  <mergeCells count="86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Z2:CB2"/>
    <mergeCell ref="CC2:CE2"/>
    <mergeCell ref="CF2:CH2"/>
    <mergeCell ref="BE2:BG2"/>
    <mergeCell ref="BH2:BJ2"/>
    <mergeCell ref="BK2:BM2"/>
    <mergeCell ref="BN2:BP2"/>
    <mergeCell ref="BQ2:BS2"/>
    <mergeCell ref="CX2:CZ2"/>
    <mergeCell ref="DA2:DC2"/>
    <mergeCell ref="DD2:DF2"/>
    <mergeCell ref="DG2:DI2"/>
    <mergeCell ref="A44:A45"/>
    <mergeCell ref="B44:B45"/>
    <mergeCell ref="C44:C45"/>
    <mergeCell ref="D44:D45"/>
    <mergeCell ref="E44:E45"/>
    <mergeCell ref="CI2:CK2"/>
    <mergeCell ref="CL2:CN2"/>
    <mergeCell ref="CO2:CQ2"/>
    <mergeCell ref="CR2:CT2"/>
    <mergeCell ref="CU2:CW2"/>
    <mergeCell ref="BT2:BV2"/>
    <mergeCell ref="BW2:BY2"/>
    <mergeCell ref="A57:A58"/>
    <mergeCell ref="B57:B58"/>
    <mergeCell ref="C57:C58"/>
    <mergeCell ref="D57:D58"/>
    <mergeCell ref="E57:E58"/>
    <mergeCell ref="F57:H57"/>
    <mergeCell ref="I57:K57"/>
    <mergeCell ref="L57:N57"/>
    <mergeCell ref="O57:Q57"/>
    <mergeCell ref="R57:T57"/>
    <mergeCell ref="U57:W57"/>
    <mergeCell ref="X57:Z57"/>
    <mergeCell ref="AA57:AC57"/>
    <mergeCell ref="AD57:AF57"/>
    <mergeCell ref="AG57:AI57"/>
    <mergeCell ref="AJ57:AL57"/>
    <mergeCell ref="AM57:AO57"/>
    <mergeCell ref="AP57:AR57"/>
    <mergeCell ref="AS57:AU57"/>
    <mergeCell ref="AV57:AX57"/>
    <mergeCell ref="AY57:BA57"/>
    <mergeCell ref="BB57:BD57"/>
    <mergeCell ref="BE57:BG57"/>
    <mergeCell ref="BH57:BJ57"/>
    <mergeCell ref="BK57:BM57"/>
    <mergeCell ref="F98:J98"/>
    <mergeCell ref="CR57:CT57"/>
    <mergeCell ref="CU57:CW57"/>
    <mergeCell ref="CX57:CZ57"/>
    <mergeCell ref="A96:B96"/>
    <mergeCell ref="A97:C97"/>
    <mergeCell ref="CC57:CE57"/>
    <mergeCell ref="CF57:CH57"/>
    <mergeCell ref="CI57:CK57"/>
    <mergeCell ref="CL57:CN57"/>
    <mergeCell ref="CO57:CQ57"/>
    <mergeCell ref="BN57:BP57"/>
    <mergeCell ref="BQ57:BS57"/>
    <mergeCell ref="BT57:BV57"/>
    <mergeCell ref="BW57:BY57"/>
    <mergeCell ref="BZ57:CB57"/>
  </mergeCells>
  <conditionalFormatting sqref="N4">
    <cfRule type="cellIs" dxfId="107" priority="2" operator="between">
      <formula>1</formula>
      <formula>5</formula>
    </cfRule>
  </conditionalFormatting>
  <conditionalFormatting sqref="P4">
    <cfRule type="cellIs" dxfId="106" priority="3" operator="between">
      <formula>1</formula>
      <formula>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48DD4"/>
  </sheetPr>
  <dimension ref="A1:DT158"/>
  <sheetViews>
    <sheetView topLeftCell="A25" zoomScaleNormal="100" workbookViewId="0">
      <pane xSplit="4" topLeftCell="E1" activePane="topRight" state="frozen"/>
      <selection activeCell="A40" sqref="A40"/>
      <selection pane="topRight" activeCell="B99" sqref="B99"/>
    </sheetView>
  </sheetViews>
  <sheetFormatPr defaultColWidth="12.58203125" defaultRowHeight="14" x14ac:dyDescent="0.3"/>
  <cols>
    <col min="1" max="1" width="37" style="525" customWidth="1"/>
    <col min="2" max="2" width="16.58203125" style="525" customWidth="1"/>
    <col min="3" max="3" width="9.5" style="525" customWidth="1"/>
    <col min="4" max="4" width="10.75" style="525" customWidth="1"/>
    <col min="5" max="5" width="9.83203125" style="525" customWidth="1"/>
    <col min="6" max="124" width="7.75" style="525" customWidth="1"/>
    <col min="125" max="16384" width="12.58203125" style="525"/>
  </cols>
  <sheetData>
    <row r="1" spans="1:124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8.5" customHeight="1" x14ac:dyDescent="0.65">
      <c r="A4" s="781" t="s">
        <v>574</v>
      </c>
      <c r="B4" s="548"/>
      <c r="C4" s="549"/>
      <c r="D4" s="550"/>
      <c r="E4" s="551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3"/>
      <c r="DG4" s="552"/>
      <c r="DH4" s="551"/>
      <c r="DI4" s="553"/>
      <c r="DJ4" s="554"/>
      <c r="DK4" s="554"/>
      <c r="DL4" s="554"/>
      <c r="DM4" s="554"/>
      <c r="DN4" s="554"/>
      <c r="DO4" s="554"/>
      <c r="DP4" s="554"/>
      <c r="DQ4" s="554"/>
      <c r="DR4" s="554"/>
      <c r="DS4" s="554"/>
      <c r="DT4" s="554"/>
    </row>
    <row r="5" spans="1:124" ht="14.25" customHeight="1" x14ac:dyDescent="0.35">
      <c r="A5" s="555" t="s">
        <v>481</v>
      </c>
      <c r="B5" s="1037" t="s">
        <v>575</v>
      </c>
      <c r="C5" s="1038" t="s">
        <v>570</v>
      </c>
      <c r="D5" s="558">
        <f t="shared" ref="D5:D20" si="0">LOOKUP(2,1/(F5:DI5&lt;&gt;""),F5:DI5)</f>
        <v>10</v>
      </c>
      <c r="E5" s="559"/>
      <c r="F5" s="560"/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10</v>
      </c>
      <c r="M5" s="564"/>
      <c r="N5" s="562">
        <f t="shared" ref="N5:N21" si="3">K5+L5-M5</f>
        <v>10</v>
      </c>
      <c r="O5" s="563"/>
      <c r="P5" s="564"/>
      <c r="Q5" s="562">
        <f t="shared" ref="Q5:Q21" si="4">N5+O5-P5</f>
        <v>10</v>
      </c>
      <c r="R5" s="563"/>
      <c r="S5" s="564"/>
      <c r="T5" s="562">
        <f t="shared" ref="T5:T21" si="5">Q5+R5-S5</f>
        <v>10</v>
      </c>
      <c r="U5" s="563"/>
      <c r="V5" s="564"/>
      <c r="W5" s="562">
        <f t="shared" ref="W5:W21" si="6">T5+U5-V5</f>
        <v>10</v>
      </c>
      <c r="X5" s="563"/>
      <c r="Y5" s="564"/>
      <c r="Z5" s="562">
        <f t="shared" ref="Z5:Z21" si="7">W5+X5-Y5</f>
        <v>10</v>
      </c>
      <c r="AA5" s="563"/>
      <c r="AB5" s="564"/>
      <c r="AC5" s="562">
        <f t="shared" ref="AC5:AC21" si="8">Z5+AA5-AB5</f>
        <v>10</v>
      </c>
      <c r="AD5" s="563"/>
      <c r="AE5" s="564"/>
      <c r="AF5" s="562">
        <f t="shared" ref="AF5:AF21" si="9">AC5+AD5-AE5</f>
        <v>10</v>
      </c>
      <c r="AG5" s="563"/>
      <c r="AH5" s="564"/>
      <c r="AI5" s="562">
        <f t="shared" ref="AI5:AI21" si="10">AF5+AG5-AH5</f>
        <v>10</v>
      </c>
      <c r="AJ5" s="563"/>
      <c r="AK5" s="564"/>
      <c r="AL5" s="562">
        <f t="shared" ref="AL5:AL21" si="11">AI5+AJ5-AK5</f>
        <v>10</v>
      </c>
      <c r="AM5" s="563"/>
      <c r="AN5" s="564"/>
      <c r="AO5" s="562">
        <f t="shared" ref="AO5:AO21" si="12">AL5+AM5-AN5</f>
        <v>10</v>
      </c>
      <c r="AP5" s="563"/>
      <c r="AQ5" s="564"/>
      <c r="AR5" s="562">
        <f t="shared" ref="AR5:AR21" si="13">AO5+AP5-AQ5</f>
        <v>10</v>
      </c>
      <c r="AS5" s="563"/>
      <c r="AT5" s="564"/>
      <c r="AU5" s="562">
        <f t="shared" ref="AU5:AU21" si="14">AR5+AS5-AT5</f>
        <v>10</v>
      </c>
      <c r="AV5" s="563"/>
      <c r="AW5" s="564"/>
      <c r="AX5" s="562">
        <f t="shared" ref="AX5:AX21" si="15">AU5+AV5-AW5</f>
        <v>10</v>
      </c>
      <c r="AY5" s="563"/>
      <c r="AZ5" s="564"/>
      <c r="BA5" s="562">
        <f t="shared" ref="BA5:BA21" si="16">AX5+AY5-AZ5</f>
        <v>10</v>
      </c>
      <c r="BB5" s="563"/>
      <c r="BC5" s="564"/>
      <c r="BD5" s="562">
        <f t="shared" ref="BD5:BD21" si="17">BA5+BB5-BC5</f>
        <v>10</v>
      </c>
      <c r="BE5" s="563"/>
      <c r="BF5" s="564"/>
      <c r="BG5" s="562">
        <f t="shared" ref="BG5:BG21" si="18">BD5+BE5-BF5</f>
        <v>10</v>
      </c>
      <c r="BH5" s="563"/>
      <c r="BI5" s="564"/>
      <c r="BJ5" s="562">
        <f t="shared" ref="BJ5:BJ21" si="19">BG5+BH5-BI5</f>
        <v>10</v>
      </c>
      <c r="BK5" s="563"/>
      <c r="BL5" s="564"/>
      <c r="BM5" s="562">
        <f t="shared" ref="BM5:BM21" si="20">BJ5+BK5-BL5</f>
        <v>10</v>
      </c>
      <c r="BN5" s="563"/>
      <c r="BO5" s="564"/>
      <c r="BP5" s="562">
        <f t="shared" ref="BP5:BP21" si="21">BM5+BN5-BO5</f>
        <v>10</v>
      </c>
      <c r="BQ5" s="563"/>
      <c r="BR5" s="564"/>
      <c r="BS5" s="562">
        <f t="shared" ref="BS5:BS21" si="22">BP5+BQ5-BR5</f>
        <v>10</v>
      </c>
      <c r="BT5" s="563"/>
      <c r="BU5" s="564"/>
      <c r="BV5" s="562">
        <f t="shared" ref="BV5:BV21" si="23">BS5+BT5-BU5</f>
        <v>10</v>
      </c>
      <c r="BW5" s="563"/>
      <c r="BX5" s="564"/>
      <c r="BY5" s="562">
        <f t="shared" ref="BY5:BY21" si="24">BV5+BW5-BX5</f>
        <v>10</v>
      </c>
      <c r="BZ5" s="563"/>
      <c r="CA5" s="564"/>
      <c r="CB5" s="562">
        <f t="shared" ref="CB5:CB21" si="25">BY5+BZ5-CA5</f>
        <v>10</v>
      </c>
      <c r="CC5" s="563"/>
      <c r="CD5" s="564"/>
      <c r="CE5" s="562">
        <f t="shared" ref="CE5:CE21" si="26">CB5+CC5-CD5</f>
        <v>10</v>
      </c>
      <c r="CF5" s="563"/>
      <c r="CG5" s="564"/>
      <c r="CH5" s="562">
        <f t="shared" ref="CH5:CH21" si="27">CE5+CF5-CG5</f>
        <v>10</v>
      </c>
      <c r="CI5" s="563"/>
      <c r="CJ5" s="564"/>
      <c r="CK5" s="562">
        <f t="shared" ref="CK5:CK21" si="28">CH5+CI5-CJ5</f>
        <v>10</v>
      </c>
      <c r="CL5" s="563"/>
      <c r="CM5" s="564"/>
      <c r="CN5" s="562">
        <f t="shared" ref="CN5:CN21" si="29">CK5+CL5-CM5</f>
        <v>10</v>
      </c>
      <c r="CO5" s="563"/>
      <c r="CP5" s="564"/>
      <c r="CQ5" s="562">
        <f t="shared" ref="CQ5:CQ21" si="30">CN5+CO5-CP5</f>
        <v>10</v>
      </c>
      <c r="CR5" s="563"/>
      <c r="CS5" s="564"/>
      <c r="CT5" s="562">
        <f t="shared" ref="CT5:CT21" si="31">CQ5+CR5-CS5</f>
        <v>10</v>
      </c>
      <c r="CU5" s="563"/>
      <c r="CV5" s="564"/>
      <c r="CW5" s="562">
        <f t="shared" ref="CW5:CW21" si="32">CT5+CU5-CV5</f>
        <v>10</v>
      </c>
      <c r="CX5" s="563"/>
      <c r="CY5" s="564"/>
      <c r="CZ5" s="562">
        <f t="shared" ref="CZ5:CZ21" si="33">CW5+CX5-CY5</f>
        <v>10</v>
      </c>
      <c r="DA5" s="563"/>
      <c r="DB5" s="564"/>
      <c r="DC5" s="562">
        <f t="shared" ref="DC5:DC21" si="34">CZ5+DA5-DB5</f>
        <v>10</v>
      </c>
      <c r="DD5" s="563"/>
      <c r="DE5" s="564"/>
      <c r="DF5" s="562">
        <f t="shared" ref="DF5:DF21" si="35">DC5+DD5-DE5</f>
        <v>10</v>
      </c>
      <c r="DG5" s="563"/>
      <c r="DH5" s="564"/>
      <c r="DI5" s="562">
        <f t="shared" ref="DI5:DI21" si="36">DF5+DG5-DH5</f>
        <v>10</v>
      </c>
      <c r="DJ5" s="565"/>
      <c r="DK5" s="565"/>
      <c r="DL5" s="565"/>
      <c r="DM5" s="565"/>
      <c r="DN5" s="565"/>
      <c r="DO5" s="565"/>
      <c r="DP5" s="565"/>
      <c r="DQ5" s="565"/>
      <c r="DR5" s="565"/>
      <c r="DS5" s="565"/>
      <c r="DT5" s="565"/>
    </row>
    <row r="6" spans="1:124" ht="15" customHeight="1" x14ac:dyDescent="0.35">
      <c r="A6" s="566" t="s">
        <v>476</v>
      </c>
      <c r="B6" s="1039"/>
      <c r="C6" s="1040"/>
      <c r="D6" s="558">
        <f t="shared" si="0"/>
        <v>0</v>
      </c>
      <c r="E6" s="559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>
        <f t="shared" si="13"/>
        <v>0</v>
      </c>
      <c r="AS6" s="563"/>
      <c r="AT6" s="564"/>
      <c r="AU6" s="562">
        <f t="shared" si="14"/>
        <v>0</v>
      </c>
      <c r="AV6" s="563"/>
      <c r="AW6" s="564"/>
      <c r="AX6" s="562">
        <f t="shared" si="15"/>
        <v>0</v>
      </c>
      <c r="AY6" s="563"/>
      <c r="AZ6" s="564"/>
      <c r="BA6" s="562">
        <f t="shared" si="16"/>
        <v>0</v>
      </c>
      <c r="BB6" s="563"/>
      <c r="BC6" s="564"/>
      <c r="BD6" s="562">
        <f t="shared" si="17"/>
        <v>0</v>
      </c>
      <c r="BE6" s="563"/>
      <c r="BF6" s="564"/>
      <c r="BG6" s="562">
        <f t="shared" si="18"/>
        <v>0</v>
      </c>
      <c r="BH6" s="563"/>
      <c r="BI6" s="564"/>
      <c r="BJ6" s="562">
        <f t="shared" si="19"/>
        <v>0</v>
      </c>
      <c r="BK6" s="563"/>
      <c r="BL6" s="564"/>
      <c r="BM6" s="562">
        <f t="shared" si="20"/>
        <v>0</v>
      </c>
      <c r="BN6" s="563"/>
      <c r="BO6" s="564"/>
      <c r="BP6" s="562">
        <f t="shared" si="21"/>
        <v>0</v>
      </c>
      <c r="BQ6" s="563"/>
      <c r="BR6" s="564"/>
      <c r="BS6" s="562">
        <f t="shared" si="22"/>
        <v>0</v>
      </c>
      <c r="BT6" s="563"/>
      <c r="BU6" s="564"/>
      <c r="BV6" s="562">
        <f t="shared" si="23"/>
        <v>0</v>
      </c>
      <c r="BW6" s="563"/>
      <c r="BX6" s="564"/>
      <c r="BY6" s="562">
        <f t="shared" si="24"/>
        <v>0</v>
      </c>
      <c r="BZ6" s="563"/>
      <c r="CA6" s="564"/>
      <c r="CB6" s="562">
        <f t="shared" si="25"/>
        <v>0</v>
      </c>
      <c r="CC6" s="563"/>
      <c r="CD6" s="564"/>
      <c r="CE6" s="562">
        <f t="shared" si="26"/>
        <v>0</v>
      </c>
      <c r="CF6" s="563"/>
      <c r="CG6" s="564"/>
      <c r="CH6" s="562">
        <f t="shared" si="27"/>
        <v>0</v>
      </c>
      <c r="CI6" s="563"/>
      <c r="CJ6" s="564"/>
      <c r="CK6" s="562">
        <f t="shared" si="28"/>
        <v>0</v>
      </c>
      <c r="CL6" s="563"/>
      <c r="CM6" s="564"/>
      <c r="CN6" s="562">
        <f t="shared" si="29"/>
        <v>0</v>
      </c>
      <c r="CO6" s="563"/>
      <c r="CP6" s="564"/>
      <c r="CQ6" s="562">
        <f t="shared" si="30"/>
        <v>0</v>
      </c>
      <c r="CR6" s="563"/>
      <c r="CS6" s="564"/>
      <c r="CT6" s="562">
        <f t="shared" si="31"/>
        <v>0</v>
      </c>
      <c r="CU6" s="563"/>
      <c r="CV6" s="564"/>
      <c r="CW6" s="562">
        <f t="shared" si="32"/>
        <v>0</v>
      </c>
      <c r="CX6" s="563"/>
      <c r="CY6" s="564"/>
      <c r="CZ6" s="562">
        <f t="shared" si="33"/>
        <v>0</v>
      </c>
      <c r="DA6" s="563"/>
      <c r="DB6" s="564"/>
      <c r="DC6" s="562">
        <f t="shared" si="34"/>
        <v>0</v>
      </c>
      <c r="DD6" s="563"/>
      <c r="DE6" s="564"/>
      <c r="DF6" s="562">
        <f t="shared" si="35"/>
        <v>0</v>
      </c>
      <c r="DG6" s="563"/>
      <c r="DH6" s="564"/>
      <c r="DI6" s="562">
        <f t="shared" si="36"/>
        <v>0</v>
      </c>
      <c r="DJ6" s="565"/>
      <c r="DK6" s="565"/>
      <c r="DL6" s="565"/>
      <c r="DM6" s="565"/>
      <c r="DN6" s="565"/>
      <c r="DO6" s="565"/>
      <c r="DP6" s="565"/>
      <c r="DQ6" s="565"/>
      <c r="DR6" s="565"/>
      <c r="DS6" s="565"/>
      <c r="DT6" s="565"/>
    </row>
    <row r="7" spans="1:124" ht="18" customHeight="1" x14ac:dyDescent="0.3">
      <c r="A7" s="1041">
        <v>4</v>
      </c>
      <c r="B7" s="1042"/>
      <c r="C7" s="1043"/>
      <c r="D7" s="558">
        <f t="shared" si="0"/>
        <v>0</v>
      </c>
      <c r="E7" s="559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562">
        <f t="shared" si="35"/>
        <v>0</v>
      </c>
      <c r="DG7" s="560"/>
      <c r="DH7" s="571"/>
      <c r="DI7" s="562">
        <f t="shared" si="36"/>
        <v>0</v>
      </c>
      <c r="DJ7" s="565"/>
      <c r="DK7" s="565"/>
      <c r="DL7" s="565"/>
      <c r="DM7" s="565"/>
      <c r="DN7" s="565"/>
      <c r="DO7" s="565"/>
      <c r="DP7" s="565"/>
      <c r="DQ7" s="565"/>
      <c r="DR7" s="565"/>
      <c r="DS7" s="565"/>
      <c r="DT7" s="565"/>
    </row>
    <row r="8" spans="1:124" ht="13.5" customHeight="1" x14ac:dyDescent="0.3">
      <c r="A8" s="572"/>
      <c r="B8" s="1044"/>
      <c r="C8" s="1045"/>
      <c r="D8" s="558">
        <f t="shared" si="0"/>
        <v>0</v>
      </c>
      <c r="E8" s="559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562">
        <f t="shared" si="35"/>
        <v>0</v>
      </c>
      <c r="DG8" s="560"/>
      <c r="DH8" s="561"/>
      <c r="DI8" s="562">
        <f t="shared" si="36"/>
        <v>0</v>
      </c>
      <c r="DJ8" s="565"/>
      <c r="DK8" s="565"/>
      <c r="DL8" s="565"/>
      <c r="DM8" s="565"/>
      <c r="DN8" s="565"/>
      <c r="DO8" s="565"/>
      <c r="DP8" s="565"/>
      <c r="DQ8" s="565"/>
      <c r="DR8" s="565"/>
      <c r="DS8" s="565"/>
      <c r="DT8" s="565"/>
    </row>
    <row r="9" spans="1:124" ht="14.25" customHeight="1" x14ac:dyDescent="0.3">
      <c r="A9" s="572"/>
      <c r="B9" s="1044"/>
      <c r="C9" s="1045"/>
      <c r="D9" s="558">
        <f t="shared" si="0"/>
        <v>0</v>
      </c>
      <c r="E9" s="559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560"/>
      <c r="DH9" s="561"/>
      <c r="DI9" s="562">
        <f t="shared" si="36"/>
        <v>0</v>
      </c>
      <c r="DJ9" s="565"/>
      <c r="DK9" s="565"/>
      <c r="DL9" s="565"/>
      <c r="DM9" s="565"/>
      <c r="DN9" s="565"/>
      <c r="DO9" s="565"/>
      <c r="DP9" s="565"/>
      <c r="DQ9" s="565"/>
      <c r="DR9" s="565"/>
      <c r="DS9" s="565"/>
      <c r="DT9" s="565"/>
    </row>
    <row r="10" spans="1:124" ht="14.25" hidden="1" customHeight="1" x14ac:dyDescent="0.3">
      <c r="A10" s="566"/>
      <c r="B10" s="1044"/>
      <c r="C10" s="1045"/>
      <c r="D10" s="558">
        <f t="shared" si="0"/>
        <v>0</v>
      </c>
      <c r="E10" s="559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560"/>
      <c r="DH10" s="561"/>
      <c r="DI10" s="562">
        <f t="shared" si="36"/>
        <v>0</v>
      </c>
      <c r="DJ10" s="565"/>
      <c r="DK10" s="565"/>
      <c r="DL10" s="565"/>
      <c r="DM10" s="565"/>
      <c r="DN10" s="565"/>
      <c r="DO10" s="565"/>
      <c r="DP10" s="565"/>
      <c r="DQ10" s="565"/>
      <c r="DR10" s="565"/>
      <c r="DS10" s="565"/>
      <c r="DT10" s="565"/>
    </row>
    <row r="11" spans="1:124" ht="14.25" hidden="1" customHeight="1" x14ac:dyDescent="0.3">
      <c r="A11" s="572"/>
      <c r="B11" s="1044"/>
      <c r="C11" s="1045"/>
      <c r="D11" s="558">
        <f t="shared" si="0"/>
        <v>0</v>
      </c>
      <c r="E11" s="559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560"/>
      <c r="DH11" s="561"/>
      <c r="DI11" s="562">
        <f t="shared" si="36"/>
        <v>0</v>
      </c>
      <c r="DJ11" s="565"/>
      <c r="DK11" s="565"/>
      <c r="DL11" s="565"/>
      <c r="DM11" s="565"/>
      <c r="DN11" s="565"/>
      <c r="DO11" s="565"/>
      <c r="DP11" s="565"/>
      <c r="DQ11" s="565"/>
      <c r="DR11" s="565"/>
      <c r="DS11" s="565"/>
      <c r="DT11" s="565"/>
    </row>
    <row r="12" spans="1:124" ht="14.25" hidden="1" customHeight="1" x14ac:dyDescent="0.3">
      <c r="A12" s="572"/>
      <c r="B12" s="1044"/>
      <c r="C12" s="1045"/>
      <c r="D12" s="558">
        <f t="shared" si="0"/>
        <v>0</v>
      </c>
      <c r="E12" s="559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560"/>
      <c r="DH12" s="561"/>
      <c r="DI12" s="562">
        <f t="shared" si="36"/>
        <v>0</v>
      </c>
      <c r="DJ12" s="565"/>
      <c r="DK12" s="565"/>
      <c r="DL12" s="565"/>
      <c r="DM12" s="565"/>
      <c r="DN12" s="565"/>
      <c r="DO12" s="565"/>
      <c r="DP12" s="565"/>
      <c r="DQ12" s="565"/>
      <c r="DR12" s="565"/>
      <c r="DS12" s="565"/>
      <c r="DT12" s="565"/>
    </row>
    <row r="13" spans="1:124" ht="14.25" hidden="1" customHeight="1" x14ac:dyDescent="0.3">
      <c r="A13" s="572"/>
      <c r="B13" s="1044"/>
      <c r="C13" s="1045"/>
      <c r="D13" s="558">
        <f t="shared" si="0"/>
        <v>0</v>
      </c>
      <c r="E13" s="559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560"/>
      <c r="DH13" s="561"/>
      <c r="DI13" s="562">
        <f t="shared" si="36"/>
        <v>0</v>
      </c>
      <c r="DJ13" s="565"/>
      <c r="DK13" s="565"/>
      <c r="DL13" s="565"/>
      <c r="DM13" s="565"/>
      <c r="DN13" s="565"/>
      <c r="DO13" s="565"/>
      <c r="DP13" s="565"/>
      <c r="DQ13" s="565"/>
      <c r="DR13" s="565"/>
      <c r="DS13" s="565"/>
      <c r="DT13" s="565"/>
    </row>
    <row r="14" spans="1:124" ht="14.25" hidden="1" customHeight="1" x14ac:dyDescent="0.3">
      <c r="A14" s="572"/>
      <c r="B14" s="1044"/>
      <c r="C14" s="1045"/>
      <c r="D14" s="558">
        <f t="shared" si="0"/>
        <v>0</v>
      </c>
      <c r="E14" s="559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560"/>
      <c r="DH14" s="561"/>
      <c r="DI14" s="562">
        <f t="shared" si="36"/>
        <v>0</v>
      </c>
      <c r="DJ14" s="565"/>
      <c r="DK14" s="565"/>
      <c r="DL14" s="565"/>
      <c r="DM14" s="565"/>
      <c r="DN14" s="565"/>
      <c r="DO14" s="565"/>
      <c r="DP14" s="565"/>
      <c r="DQ14" s="565"/>
      <c r="DR14" s="565"/>
      <c r="DS14" s="565"/>
      <c r="DT14" s="565"/>
    </row>
    <row r="15" spans="1:124" ht="14.25" hidden="1" customHeight="1" x14ac:dyDescent="0.3">
      <c r="A15" s="572"/>
      <c r="B15" s="1044"/>
      <c r="C15" s="1045"/>
      <c r="D15" s="558">
        <f t="shared" si="0"/>
        <v>0</v>
      </c>
      <c r="E15" s="559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560"/>
      <c r="DH15" s="561"/>
      <c r="DI15" s="562">
        <f t="shared" si="36"/>
        <v>0</v>
      </c>
      <c r="DJ15" s="565"/>
      <c r="DK15" s="565"/>
      <c r="DL15" s="565"/>
      <c r="DM15" s="565"/>
      <c r="DN15" s="565"/>
      <c r="DO15" s="565"/>
      <c r="DP15" s="565"/>
      <c r="DQ15" s="565"/>
      <c r="DR15" s="565"/>
      <c r="DS15" s="565"/>
      <c r="DT15" s="565"/>
    </row>
    <row r="16" spans="1:124" ht="14.25" hidden="1" customHeight="1" x14ac:dyDescent="0.3">
      <c r="A16" s="572"/>
      <c r="B16" s="1044"/>
      <c r="C16" s="1045"/>
      <c r="D16" s="558">
        <f t="shared" si="0"/>
        <v>0</v>
      </c>
      <c r="E16" s="559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560"/>
      <c r="DH16" s="561"/>
      <c r="DI16" s="562">
        <f t="shared" si="36"/>
        <v>0</v>
      </c>
      <c r="DJ16" s="565"/>
      <c r="DK16" s="565"/>
      <c r="DL16" s="565"/>
      <c r="DM16" s="565"/>
      <c r="DN16" s="565"/>
      <c r="DO16" s="565"/>
      <c r="DP16" s="565"/>
      <c r="DQ16" s="565"/>
      <c r="DR16" s="565"/>
      <c r="DS16" s="565"/>
      <c r="DT16" s="565"/>
    </row>
    <row r="17" spans="1:124" ht="14.25" hidden="1" customHeight="1" x14ac:dyDescent="0.3">
      <c r="A17" s="572"/>
      <c r="B17" s="1044"/>
      <c r="C17" s="1045"/>
      <c r="D17" s="558">
        <f t="shared" si="0"/>
        <v>0</v>
      </c>
      <c r="E17" s="559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560"/>
      <c r="DH17" s="561"/>
      <c r="DI17" s="562">
        <f t="shared" si="36"/>
        <v>0</v>
      </c>
      <c r="DJ17" s="565"/>
      <c r="DK17" s="565"/>
      <c r="DL17" s="565"/>
      <c r="DM17" s="565"/>
      <c r="DN17" s="565"/>
      <c r="DO17" s="565"/>
      <c r="DP17" s="565"/>
      <c r="DQ17" s="565"/>
      <c r="DR17" s="565"/>
      <c r="DS17" s="565"/>
      <c r="DT17" s="565"/>
    </row>
    <row r="18" spans="1:124" ht="14.25" hidden="1" customHeight="1" x14ac:dyDescent="0.3">
      <c r="A18" s="572"/>
      <c r="B18" s="1044"/>
      <c r="C18" s="1045"/>
      <c r="D18" s="558">
        <f t="shared" si="0"/>
        <v>0</v>
      </c>
      <c r="E18" s="559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560"/>
      <c r="DH18" s="561"/>
      <c r="DI18" s="562">
        <f t="shared" si="36"/>
        <v>0</v>
      </c>
      <c r="DJ18" s="565"/>
      <c r="DK18" s="565"/>
      <c r="DL18" s="565"/>
      <c r="DM18" s="565"/>
      <c r="DN18" s="565"/>
      <c r="DO18" s="565"/>
      <c r="DP18" s="565"/>
      <c r="DQ18" s="565"/>
      <c r="DR18" s="565"/>
      <c r="DS18" s="565"/>
      <c r="DT18" s="565"/>
    </row>
    <row r="19" spans="1:124" ht="14.25" hidden="1" customHeight="1" x14ac:dyDescent="0.3">
      <c r="A19" s="572"/>
      <c r="B19" s="1044"/>
      <c r="C19" s="1045"/>
      <c r="D19" s="558">
        <f t="shared" si="0"/>
        <v>0</v>
      </c>
      <c r="E19" s="559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560"/>
      <c r="DH19" s="561"/>
      <c r="DI19" s="562">
        <f t="shared" si="36"/>
        <v>0</v>
      </c>
      <c r="DJ19" s="565"/>
      <c r="DK19" s="565"/>
      <c r="DL19" s="565"/>
      <c r="DM19" s="565"/>
      <c r="DN19" s="565"/>
      <c r="DO19" s="565"/>
      <c r="DP19" s="565"/>
      <c r="DQ19" s="565"/>
      <c r="DR19" s="565"/>
      <c r="DS19" s="565"/>
      <c r="DT19" s="565"/>
    </row>
    <row r="20" spans="1:124" ht="14.25" hidden="1" customHeight="1" x14ac:dyDescent="0.3">
      <c r="A20" s="572"/>
      <c r="B20" s="1044"/>
      <c r="C20" s="1045"/>
      <c r="D20" s="558">
        <f t="shared" si="0"/>
        <v>0</v>
      </c>
      <c r="E20" s="559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560"/>
      <c r="DH20" s="561"/>
      <c r="DI20" s="562">
        <f t="shared" si="36"/>
        <v>0</v>
      </c>
      <c r="DJ20" s="565"/>
      <c r="DK20" s="565"/>
      <c r="DL20" s="565"/>
      <c r="DM20" s="565"/>
      <c r="DN20" s="565"/>
      <c r="DO20" s="565"/>
      <c r="DP20" s="565"/>
      <c r="DQ20" s="565"/>
      <c r="DR20" s="565"/>
      <c r="DS20" s="565"/>
      <c r="DT20" s="565"/>
    </row>
    <row r="21" spans="1:124" ht="15.75" hidden="1" customHeight="1" x14ac:dyDescent="0.3">
      <c r="A21" s="573"/>
      <c r="B21" s="1046"/>
      <c r="C21" s="1047"/>
      <c r="D21" s="576">
        <f>SUM(D5:D20)</f>
        <v>10</v>
      </c>
      <c r="E21" s="577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>
        <f t="shared" si="13"/>
        <v>0</v>
      </c>
      <c r="AS21" s="578"/>
      <c r="AT21" s="579"/>
      <c r="AU21" s="580">
        <f t="shared" si="14"/>
        <v>0</v>
      </c>
      <c r="AV21" s="578"/>
      <c r="AW21" s="579"/>
      <c r="AX21" s="580">
        <f t="shared" si="15"/>
        <v>0</v>
      </c>
      <c r="AY21" s="578"/>
      <c r="AZ21" s="579"/>
      <c r="BA21" s="580">
        <f t="shared" si="16"/>
        <v>0</v>
      </c>
      <c r="BB21" s="578"/>
      <c r="BC21" s="579"/>
      <c r="BD21" s="580">
        <f t="shared" si="17"/>
        <v>0</v>
      </c>
      <c r="BE21" s="578"/>
      <c r="BF21" s="579"/>
      <c r="BG21" s="580">
        <f t="shared" si="18"/>
        <v>0</v>
      </c>
      <c r="BH21" s="578"/>
      <c r="BI21" s="579"/>
      <c r="BJ21" s="580">
        <f t="shared" si="19"/>
        <v>0</v>
      </c>
      <c r="BK21" s="578"/>
      <c r="BL21" s="579"/>
      <c r="BM21" s="580">
        <f t="shared" si="20"/>
        <v>0</v>
      </c>
      <c r="BN21" s="578"/>
      <c r="BO21" s="579"/>
      <c r="BP21" s="580">
        <f t="shared" si="21"/>
        <v>0</v>
      </c>
      <c r="BQ21" s="578"/>
      <c r="BR21" s="579"/>
      <c r="BS21" s="580">
        <f t="shared" si="22"/>
        <v>0</v>
      </c>
      <c r="BT21" s="578"/>
      <c r="BU21" s="579"/>
      <c r="BV21" s="580">
        <f t="shared" si="23"/>
        <v>0</v>
      </c>
      <c r="BW21" s="578"/>
      <c r="BX21" s="579"/>
      <c r="BY21" s="580">
        <f t="shared" si="24"/>
        <v>0</v>
      </c>
      <c r="BZ21" s="578"/>
      <c r="CA21" s="579"/>
      <c r="CB21" s="580">
        <f t="shared" si="25"/>
        <v>0</v>
      </c>
      <c r="CC21" s="578"/>
      <c r="CD21" s="579"/>
      <c r="CE21" s="580">
        <f t="shared" si="26"/>
        <v>0</v>
      </c>
      <c r="CF21" s="578"/>
      <c r="CG21" s="579"/>
      <c r="CH21" s="580">
        <f t="shared" si="27"/>
        <v>0</v>
      </c>
      <c r="CI21" s="578"/>
      <c r="CJ21" s="579"/>
      <c r="CK21" s="580">
        <f t="shared" si="28"/>
        <v>0</v>
      </c>
      <c r="CL21" s="578"/>
      <c r="CM21" s="579"/>
      <c r="CN21" s="580">
        <f t="shared" si="29"/>
        <v>0</v>
      </c>
      <c r="CO21" s="578"/>
      <c r="CP21" s="579"/>
      <c r="CQ21" s="580">
        <f t="shared" si="30"/>
        <v>0</v>
      </c>
      <c r="CR21" s="578"/>
      <c r="CS21" s="579"/>
      <c r="CT21" s="580">
        <f t="shared" si="31"/>
        <v>0</v>
      </c>
      <c r="CU21" s="578"/>
      <c r="CV21" s="579"/>
      <c r="CW21" s="580">
        <f t="shared" si="32"/>
        <v>0</v>
      </c>
      <c r="CX21" s="578"/>
      <c r="CY21" s="579"/>
      <c r="CZ21" s="580">
        <f t="shared" si="33"/>
        <v>0</v>
      </c>
      <c r="DA21" s="578"/>
      <c r="DB21" s="579"/>
      <c r="DC21" s="580">
        <f t="shared" si="34"/>
        <v>0</v>
      </c>
      <c r="DD21" s="578"/>
      <c r="DE21" s="579"/>
      <c r="DF21" s="580">
        <f t="shared" si="35"/>
        <v>0</v>
      </c>
      <c r="DG21" s="578"/>
      <c r="DH21" s="579"/>
      <c r="DI21" s="580">
        <f t="shared" si="36"/>
        <v>0</v>
      </c>
      <c r="DJ21" s="581"/>
      <c r="DK21" s="581"/>
      <c r="DL21" s="581"/>
      <c r="DM21" s="581"/>
      <c r="DN21" s="581"/>
      <c r="DO21" s="581"/>
      <c r="DP21" s="581"/>
      <c r="DQ21" s="581"/>
      <c r="DR21" s="581"/>
      <c r="DS21" s="581"/>
      <c r="DT21" s="581"/>
    </row>
    <row r="22" spans="1:124" ht="26.25" customHeight="1" x14ac:dyDescent="0.65">
      <c r="A22" s="824" t="s">
        <v>576</v>
      </c>
      <c r="B22" s="1048"/>
      <c r="C22" s="1049"/>
      <c r="D22" s="585"/>
      <c r="E22" s="586"/>
      <c r="F22" s="587"/>
      <c r="G22" s="586"/>
      <c r="H22" s="588"/>
      <c r="I22" s="587"/>
      <c r="J22" s="586"/>
      <c r="K22" s="589"/>
      <c r="L22" s="587"/>
      <c r="M22" s="586"/>
      <c r="N22" s="589"/>
      <c r="O22" s="587"/>
      <c r="P22" s="586"/>
      <c r="Q22" s="589"/>
      <c r="R22" s="587"/>
      <c r="S22" s="586"/>
      <c r="T22" s="589"/>
      <c r="U22" s="587"/>
      <c r="V22" s="586"/>
      <c r="W22" s="589"/>
      <c r="X22" s="587"/>
      <c r="Y22" s="586"/>
      <c r="Z22" s="589"/>
      <c r="AA22" s="587"/>
      <c r="AB22" s="586"/>
      <c r="AC22" s="589"/>
      <c r="AD22" s="587"/>
      <c r="AE22" s="586"/>
      <c r="AF22" s="589"/>
      <c r="AG22" s="587"/>
      <c r="AH22" s="586"/>
      <c r="AI22" s="589"/>
      <c r="AJ22" s="587"/>
      <c r="AK22" s="586"/>
      <c r="AL22" s="589"/>
      <c r="AM22" s="587"/>
      <c r="AN22" s="586"/>
      <c r="AO22" s="589"/>
      <c r="AP22" s="587"/>
      <c r="AQ22" s="586"/>
      <c r="AR22" s="589"/>
      <c r="AS22" s="587"/>
      <c r="AT22" s="586"/>
      <c r="AU22" s="589"/>
      <c r="AV22" s="587"/>
      <c r="AW22" s="586"/>
      <c r="AX22" s="589"/>
      <c r="AY22" s="587"/>
      <c r="AZ22" s="586"/>
      <c r="BA22" s="589"/>
      <c r="BB22" s="587"/>
      <c r="BC22" s="586"/>
      <c r="BD22" s="589"/>
      <c r="BE22" s="587"/>
      <c r="BF22" s="586"/>
      <c r="BG22" s="589"/>
      <c r="BH22" s="587"/>
      <c r="BI22" s="586"/>
      <c r="BJ22" s="589"/>
      <c r="BK22" s="587"/>
      <c r="BL22" s="586"/>
      <c r="BM22" s="589"/>
      <c r="BN22" s="587"/>
      <c r="BO22" s="586"/>
      <c r="BP22" s="589"/>
      <c r="BQ22" s="587"/>
      <c r="BR22" s="586"/>
      <c r="BS22" s="589"/>
      <c r="BT22" s="587"/>
      <c r="BU22" s="586"/>
      <c r="BV22" s="589"/>
      <c r="BW22" s="587"/>
      <c r="BX22" s="586"/>
      <c r="BY22" s="589"/>
      <c r="BZ22" s="587"/>
      <c r="CA22" s="586"/>
      <c r="CB22" s="589"/>
      <c r="CC22" s="587"/>
      <c r="CD22" s="586"/>
      <c r="CE22" s="589"/>
      <c r="CF22" s="587"/>
      <c r="CG22" s="586"/>
      <c r="CH22" s="589"/>
      <c r="CI22" s="587"/>
      <c r="CJ22" s="586"/>
      <c r="CK22" s="589"/>
      <c r="CL22" s="587"/>
      <c r="CM22" s="586"/>
      <c r="CN22" s="589"/>
      <c r="CO22" s="587"/>
      <c r="CP22" s="586"/>
      <c r="CQ22" s="589"/>
      <c r="CR22" s="587"/>
      <c r="CS22" s="586"/>
      <c r="CT22" s="589"/>
      <c r="CU22" s="587"/>
      <c r="CV22" s="586"/>
      <c r="CW22" s="589"/>
      <c r="CX22" s="587"/>
      <c r="CY22" s="586"/>
      <c r="CZ22" s="589"/>
      <c r="DA22" s="587"/>
      <c r="DB22" s="586"/>
      <c r="DC22" s="589"/>
      <c r="DD22" s="587"/>
      <c r="DE22" s="586"/>
      <c r="DF22" s="589"/>
      <c r="DG22" s="587"/>
      <c r="DH22" s="586"/>
      <c r="DI22" s="589"/>
      <c r="DJ22" s="586"/>
      <c r="DK22" s="586"/>
      <c r="DL22" s="586"/>
      <c r="DM22" s="586"/>
      <c r="DN22" s="586"/>
      <c r="DO22" s="586"/>
      <c r="DP22" s="586"/>
      <c r="DQ22" s="586"/>
      <c r="DR22" s="586"/>
      <c r="DS22" s="586"/>
      <c r="DT22" s="586"/>
    </row>
    <row r="23" spans="1:124" ht="15.75" customHeight="1" x14ac:dyDescent="0.3">
      <c r="A23" s="572" t="s">
        <v>481</v>
      </c>
      <c r="B23" s="829" t="s">
        <v>577</v>
      </c>
      <c r="C23" s="568">
        <f>10/2027</f>
        <v>4.9333991119881598E-3</v>
      </c>
      <c r="D23" s="558">
        <f t="shared" ref="D23:D38" si="37">LOOKUP(2,1/(F23:DI23&lt;&gt;""),F23:DI23)</f>
        <v>8</v>
      </c>
      <c r="E23" s="559"/>
      <c r="F23" s="560"/>
      <c r="G23" s="561"/>
      <c r="H23" s="562">
        <f t="shared" ref="H23:H39" si="38">F23-G23</f>
        <v>0</v>
      </c>
      <c r="I23" s="560"/>
      <c r="J23" s="561"/>
      <c r="K23" s="562">
        <f t="shared" ref="K23:K39" si="39">H23+I23-J23</f>
        <v>0</v>
      </c>
      <c r="L23" s="560">
        <v>8</v>
      </c>
      <c r="M23" s="561"/>
      <c r="N23" s="562">
        <f t="shared" ref="N23:N39" si="40">K23+L23-M23</f>
        <v>8</v>
      </c>
      <c r="O23" s="560"/>
      <c r="P23" s="561"/>
      <c r="Q23" s="562">
        <f t="shared" ref="Q23:Q39" si="41">N23+O23-P23</f>
        <v>8</v>
      </c>
      <c r="R23" s="560"/>
      <c r="S23" s="561"/>
      <c r="T23" s="562">
        <f t="shared" ref="T23:T39" si="42">Q23+R23-S23</f>
        <v>8</v>
      </c>
      <c r="U23" s="560"/>
      <c r="V23" s="561"/>
      <c r="W23" s="562">
        <f t="shared" ref="W23:W39" si="43">T23+U23-V23</f>
        <v>8</v>
      </c>
      <c r="X23" s="560"/>
      <c r="Y23" s="561"/>
      <c r="Z23" s="562">
        <f t="shared" ref="Z23:Z39" si="44">W23+X23-Y23</f>
        <v>8</v>
      </c>
      <c r="AA23" s="560"/>
      <c r="AB23" s="561"/>
      <c r="AC23" s="562">
        <f t="shared" ref="AC23:AC39" si="45">Z23+AA23-AB23</f>
        <v>8</v>
      </c>
      <c r="AD23" s="560"/>
      <c r="AE23" s="561"/>
      <c r="AF23" s="562">
        <f t="shared" ref="AF23:AF39" si="46">AC23+AD23-AE23</f>
        <v>8</v>
      </c>
      <c r="AG23" s="560"/>
      <c r="AH23" s="561"/>
      <c r="AI23" s="562">
        <f t="shared" ref="AI23:AI39" si="47">AF23+AG23-AH23</f>
        <v>8</v>
      </c>
      <c r="AJ23" s="560"/>
      <c r="AK23" s="561"/>
      <c r="AL23" s="562">
        <f t="shared" ref="AL23:AL39" si="48">AI23+AJ23-AK23</f>
        <v>8</v>
      </c>
      <c r="AM23" s="560"/>
      <c r="AN23" s="561"/>
      <c r="AO23" s="562">
        <f t="shared" ref="AO23:AO39" si="49">AL23+AM23-AN23</f>
        <v>8</v>
      </c>
      <c r="AP23" s="560"/>
      <c r="AQ23" s="561"/>
      <c r="AR23" s="562">
        <f t="shared" ref="AR23:AR39" si="50">AO23+AP23-AQ23</f>
        <v>8</v>
      </c>
      <c r="AS23" s="560"/>
      <c r="AT23" s="561"/>
      <c r="AU23" s="562">
        <f t="shared" ref="AU23:AU39" si="51">AR23+AS23-AT23</f>
        <v>8</v>
      </c>
      <c r="AV23" s="560"/>
      <c r="AW23" s="561"/>
      <c r="AX23" s="562">
        <f t="shared" ref="AX23:AX39" si="52">AU23+AV23-AW23</f>
        <v>8</v>
      </c>
      <c r="AY23" s="560"/>
      <c r="AZ23" s="561"/>
      <c r="BA23" s="562">
        <f t="shared" ref="BA23:BA39" si="53">AX23+AY23-AZ23</f>
        <v>8</v>
      </c>
      <c r="BB23" s="560"/>
      <c r="BC23" s="561"/>
      <c r="BD23" s="562">
        <f t="shared" ref="BD23:BD39" si="54">BA23+BB23-BC23</f>
        <v>8</v>
      </c>
      <c r="BE23" s="560"/>
      <c r="BF23" s="561"/>
      <c r="BG23" s="562">
        <f t="shared" ref="BG23:BG39" si="55">BD23+BE23-BF23</f>
        <v>8</v>
      </c>
      <c r="BH23" s="560"/>
      <c r="BI23" s="561"/>
      <c r="BJ23" s="562">
        <f t="shared" ref="BJ23:BJ39" si="56">BG23+BH23-BI23</f>
        <v>8</v>
      </c>
      <c r="BK23" s="560"/>
      <c r="BL23" s="561"/>
      <c r="BM23" s="562">
        <f t="shared" ref="BM23:BM39" si="57">BJ23+BK23-BL23</f>
        <v>8</v>
      </c>
      <c r="BN23" s="560"/>
      <c r="BO23" s="561"/>
      <c r="BP23" s="562">
        <f t="shared" ref="BP23:BP39" si="58">BM23+BN23-BO23</f>
        <v>8</v>
      </c>
      <c r="BQ23" s="560"/>
      <c r="BR23" s="561"/>
      <c r="BS23" s="562">
        <f t="shared" ref="BS23:BS39" si="59">BP23+BQ23-BR23</f>
        <v>8</v>
      </c>
      <c r="BT23" s="560"/>
      <c r="BU23" s="561"/>
      <c r="BV23" s="562">
        <f t="shared" ref="BV23:BV39" si="60">BS23+BT23-BU23</f>
        <v>8</v>
      </c>
      <c r="BW23" s="560"/>
      <c r="BX23" s="561"/>
      <c r="BY23" s="562">
        <f t="shared" ref="BY23:BY39" si="61">BV23+BW23-BX23</f>
        <v>8</v>
      </c>
      <c r="BZ23" s="560"/>
      <c r="CA23" s="561"/>
      <c r="CB23" s="562">
        <f t="shared" ref="CB23:CB39" si="62">BY23+BZ23-CA23</f>
        <v>8</v>
      </c>
      <c r="CC23" s="560"/>
      <c r="CD23" s="561"/>
      <c r="CE23" s="562">
        <f t="shared" ref="CE23:CE39" si="63">CB23+CC23-CD23</f>
        <v>8</v>
      </c>
      <c r="CF23" s="560"/>
      <c r="CG23" s="561"/>
      <c r="CH23" s="562">
        <f t="shared" ref="CH23:CH39" si="64">CE23+CF23-CG23</f>
        <v>8</v>
      </c>
      <c r="CI23" s="560"/>
      <c r="CJ23" s="561"/>
      <c r="CK23" s="562">
        <f t="shared" ref="CK23:CK39" si="65">CH23+CI23-CJ23</f>
        <v>8</v>
      </c>
      <c r="CL23" s="560"/>
      <c r="CM23" s="561"/>
      <c r="CN23" s="562">
        <f t="shared" ref="CN23:CN39" si="66">CK23+CL23-CM23</f>
        <v>8</v>
      </c>
      <c r="CO23" s="560"/>
      <c r="CP23" s="561"/>
      <c r="CQ23" s="562">
        <f t="shared" ref="CQ23:CQ39" si="67">CN23+CO23-CP23</f>
        <v>8</v>
      </c>
      <c r="CR23" s="560"/>
      <c r="CS23" s="561"/>
      <c r="CT23" s="562">
        <f t="shared" ref="CT23:CT39" si="68">CQ23+CR23-CS23</f>
        <v>8</v>
      </c>
      <c r="CU23" s="560"/>
      <c r="CV23" s="561"/>
      <c r="CW23" s="562">
        <f t="shared" ref="CW23:CW39" si="69">CT23+CU23-CV23</f>
        <v>8</v>
      </c>
      <c r="CX23" s="560"/>
      <c r="CY23" s="561"/>
      <c r="CZ23" s="562">
        <f t="shared" ref="CZ23:CZ39" si="70">CW23+CX23-CY23</f>
        <v>8</v>
      </c>
      <c r="DA23" s="560"/>
      <c r="DB23" s="561"/>
      <c r="DC23" s="562">
        <f t="shared" ref="DC23:DC39" si="71">CZ23+DA23-DB23</f>
        <v>8</v>
      </c>
      <c r="DD23" s="560"/>
      <c r="DE23" s="561"/>
      <c r="DF23" s="562">
        <f t="shared" ref="DF23:DF39" si="72">DC23+DD23-DE23</f>
        <v>8</v>
      </c>
      <c r="DG23" s="560"/>
      <c r="DH23" s="561"/>
      <c r="DI23" s="562">
        <f t="shared" ref="DI23:DI39" si="73">DF23+DG23-DH23</f>
        <v>8</v>
      </c>
      <c r="DJ23" s="565"/>
      <c r="DK23" s="565"/>
      <c r="DL23" s="565"/>
      <c r="DM23" s="565"/>
      <c r="DN23" s="565"/>
      <c r="DO23" s="565"/>
      <c r="DP23" s="565"/>
      <c r="DQ23" s="565"/>
      <c r="DR23" s="565"/>
      <c r="DS23" s="565"/>
      <c r="DT23" s="565"/>
    </row>
    <row r="24" spans="1:124" ht="15.75" customHeight="1" x14ac:dyDescent="0.3">
      <c r="A24" s="566" t="s">
        <v>476</v>
      </c>
      <c r="B24" s="1044"/>
      <c r="C24" s="1045"/>
      <c r="D24" s="558">
        <f t="shared" si="37"/>
        <v>0</v>
      </c>
      <c r="E24" s="559"/>
      <c r="F24" s="560"/>
      <c r="G24" s="561"/>
      <c r="H24" s="562">
        <f t="shared" si="38"/>
        <v>0</v>
      </c>
      <c r="I24" s="560"/>
      <c r="J24" s="561"/>
      <c r="K24" s="562">
        <f t="shared" si="39"/>
        <v>0</v>
      </c>
      <c r="L24" s="560"/>
      <c r="M24" s="561"/>
      <c r="N24" s="562">
        <f t="shared" si="40"/>
        <v>0</v>
      </c>
      <c r="O24" s="560"/>
      <c r="P24" s="561"/>
      <c r="Q24" s="562">
        <f t="shared" si="41"/>
        <v>0</v>
      </c>
      <c r="R24" s="560"/>
      <c r="S24" s="561"/>
      <c r="T24" s="562">
        <f t="shared" si="42"/>
        <v>0</v>
      </c>
      <c r="U24" s="560"/>
      <c r="V24" s="561"/>
      <c r="W24" s="562">
        <f t="shared" si="43"/>
        <v>0</v>
      </c>
      <c r="X24" s="560"/>
      <c r="Y24" s="561"/>
      <c r="Z24" s="562">
        <f t="shared" si="44"/>
        <v>0</v>
      </c>
      <c r="AA24" s="560"/>
      <c r="AB24" s="561"/>
      <c r="AC24" s="562">
        <f t="shared" si="45"/>
        <v>0</v>
      </c>
      <c r="AD24" s="560"/>
      <c r="AE24" s="561"/>
      <c r="AF24" s="562">
        <f t="shared" si="46"/>
        <v>0</v>
      </c>
      <c r="AG24" s="560"/>
      <c r="AH24" s="561"/>
      <c r="AI24" s="562">
        <f t="shared" si="47"/>
        <v>0</v>
      </c>
      <c r="AJ24" s="560"/>
      <c r="AK24" s="561"/>
      <c r="AL24" s="562">
        <f t="shared" si="48"/>
        <v>0</v>
      </c>
      <c r="AM24" s="560"/>
      <c r="AN24" s="561"/>
      <c r="AO24" s="562">
        <f t="shared" si="49"/>
        <v>0</v>
      </c>
      <c r="AP24" s="560"/>
      <c r="AQ24" s="561"/>
      <c r="AR24" s="562">
        <f t="shared" si="50"/>
        <v>0</v>
      </c>
      <c r="AS24" s="560"/>
      <c r="AT24" s="561"/>
      <c r="AU24" s="562">
        <f t="shared" si="51"/>
        <v>0</v>
      </c>
      <c r="AV24" s="560"/>
      <c r="AW24" s="561"/>
      <c r="AX24" s="562">
        <f t="shared" si="52"/>
        <v>0</v>
      </c>
      <c r="AY24" s="560"/>
      <c r="AZ24" s="561"/>
      <c r="BA24" s="562">
        <f t="shared" si="53"/>
        <v>0</v>
      </c>
      <c r="BB24" s="560"/>
      <c r="BC24" s="561"/>
      <c r="BD24" s="562">
        <f t="shared" si="54"/>
        <v>0</v>
      </c>
      <c r="BE24" s="560"/>
      <c r="BF24" s="561"/>
      <c r="BG24" s="562">
        <f t="shared" si="55"/>
        <v>0</v>
      </c>
      <c r="BH24" s="560"/>
      <c r="BI24" s="561"/>
      <c r="BJ24" s="562">
        <f t="shared" si="56"/>
        <v>0</v>
      </c>
      <c r="BK24" s="560"/>
      <c r="BL24" s="561"/>
      <c r="BM24" s="562">
        <f t="shared" si="57"/>
        <v>0</v>
      </c>
      <c r="BN24" s="560"/>
      <c r="BO24" s="561"/>
      <c r="BP24" s="562">
        <f t="shared" si="58"/>
        <v>0</v>
      </c>
      <c r="BQ24" s="560"/>
      <c r="BR24" s="561"/>
      <c r="BS24" s="562">
        <f t="shared" si="59"/>
        <v>0</v>
      </c>
      <c r="BT24" s="560"/>
      <c r="BU24" s="561"/>
      <c r="BV24" s="562">
        <f t="shared" si="60"/>
        <v>0</v>
      </c>
      <c r="BW24" s="560"/>
      <c r="BX24" s="561"/>
      <c r="BY24" s="562">
        <f t="shared" si="61"/>
        <v>0</v>
      </c>
      <c r="BZ24" s="560"/>
      <c r="CA24" s="561"/>
      <c r="CB24" s="562">
        <f t="shared" si="62"/>
        <v>0</v>
      </c>
      <c r="CC24" s="560"/>
      <c r="CD24" s="561"/>
      <c r="CE24" s="562">
        <f t="shared" si="63"/>
        <v>0</v>
      </c>
      <c r="CF24" s="560"/>
      <c r="CG24" s="561"/>
      <c r="CH24" s="562">
        <f t="shared" si="64"/>
        <v>0</v>
      </c>
      <c r="CI24" s="560"/>
      <c r="CJ24" s="561"/>
      <c r="CK24" s="562">
        <f t="shared" si="65"/>
        <v>0</v>
      </c>
      <c r="CL24" s="560"/>
      <c r="CM24" s="561"/>
      <c r="CN24" s="562">
        <f t="shared" si="66"/>
        <v>0</v>
      </c>
      <c r="CO24" s="560"/>
      <c r="CP24" s="561"/>
      <c r="CQ24" s="562">
        <f t="shared" si="67"/>
        <v>0</v>
      </c>
      <c r="CR24" s="560"/>
      <c r="CS24" s="561"/>
      <c r="CT24" s="562">
        <f t="shared" si="68"/>
        <v>0</v>
      </c>
      <c r="CU24" s="560"/>
      <c r="CV24" s="561"/>
      <c r="CW24" s="562">
        <f t="shared" si="69"/>
        <v>0</v>
      </c>
      <c r="CX24" s="560"/>
      <c r="CY24" s="561"/>
      <c r="CZ24" s="562">
        <f t="shared" si="70"/>
        <v>0</v>
      </c>
      <c r="DA24" s="560"/>
      <c r="DB24" s="561"/>
      <c r="DC24" s="562">
        <f t="shared" si="71"/>
        <v>0</v>
      </c>
      <c r="DD24" s="560"/>
      <c r="DE24" s="561"/>
      <c r="DF24" s="562">
        <f t="shared" si="72"/>
        <v>0</v>
      </c>
      <c r="DG24" s="560"/>
      <c r="DH24" s="561"/>
      <c r="DI24" s="562">
        <f t="shared" si="73"/>
        <v>0</v>
      </c>
      <c r="DJ24" s="565"/>
      <c r="DK24" s="565"/>
      <c r="DL24" s="565"/>
      <c r="DM24" s="565"/>
      <c r="DN24" s="565"/>
      <c r="DO24" s="565"/>
      <c r="DP24" s="565"/>
      <c r="DQ24" s="565"/>
      <c r="DR24" s="565"/>
      <c r="DS24" s="565"/>
      <c r="DT24" s="565"/>
    </row>
    <row r="25" spans="1:124" ht="15.75" customHeight="1" x14ac:dyDescent="0.3">
      <c r="A25" s="871">
        <f>D39</f>
        <v>8</v>
      </c>
      <c r="B25" s="1044"/>
      <c r="C25" s="1045"/>
      <c r="D25" s="558">
        <f t="shared" si="37"/>
        <v>0</v>
      </c>
      <c r="E25" s="559"/>
      <c r="F25" s="560"/>
      <c r="G25" s="561"/>
      <c r="H25" s="562">
        <f t="shared" si="38"/>
        <v>0</v>
      </c>
      <c r="I25" s="560"/>
      <c r="J25" s="561"/>
      <c r="K25" s="562">
        <f t="shared" si="39"/>
        <v>0</v>
      </c>
      <c r="L25" s="560"/>
      <c r="M25" s="561"/>
      <c r="N25" s="562">
        <f t="shared" si="40"/>
        <v>0</v>
      </c>
      <c r="O25" s="560"/>
      <c r="P25" s="561"/>
      <c r="Q25" s="562">
        <f t="shared" si="41"/>
        <v>0</v>
      </c>
      <c r="R25" s="560"/>
      <c r="S25" s="561"/>
      <c r="T25" s="562">
        <f t="shared" si="42"/>
        <v>0</v>
      </c>
      <c r="U25" s="560"/>
      <c r="V25" s="561"/>
      <c r="W25" s="562">
        <f t="shared" si="43"/>
        <v>0</v>
      </c>
      <c r="X25" s="560"/>
      <c r="Y25" s="561"/>
      <c r="Z25" s="562">
        <f t="shared" si="44"/>
        <v>0</v>
      </c>
      <c r="AA25" s="560"/>
      <c r="AB25" s="561"/>
      <c r="AC25" s="562">
        <f t="shared" si="45"/>
        <v>0</v>
      </c>
      <c r="AD25" s="560"/>
      <c r="AE25" s="561"/>
      <c r="AF25" s="562">
        <f t="shared" si="46"/>
        <v>0</v>
      </c>
      <c r="AG25" s="560"/>
      <c r="AH25" s="561"/>
      <c r="AI25" s="562">
        <f t="shared" si="47"/>
        <v>0</v>
      </c>
      <c r="AJ25" s="560"/>
      <c r="AK25" s="561"/>
      <c r="AL25" s="562">
        <f t="shared" si="48"/>
        <v>0</v>
      </c>
      <c r="AM25" s="560"/>
      <c r="AN25" s="561"/>
      <c r="AO25" s="562">
        <f t="shared" si="49"/>
        <v>0</v>
      </c>
      <c r="AP25" s="560"/>
      <c r="AQ25" s="561"/>
      <c r="AR25" s="562">
        <f t="shared" si="50"/>
        <v>0</v>
      </c>
      <c r="AS25" s="560"/>
      <c r="AT25" s="561"/>
      <c r="AU25" s="562">
        <f t="shared" si="51"/>
        <v>0</v>
      </c>
      <c r="AV25" s="560"/>
      <c r="AW25" s="561"/>
      <c r="AX25" s="562">
        <f t="shared" si="52"/>
        <v>0</v>
      </c>
      <c r="AY25" s="560"/>
      <c r="AZ25" s="561"/>
      <c r="BA25" s="562">
        <f t="shared" si="53"/>
        <v>0</v>
      </c>
      <c r="BB25" s="560"/>
      <c r="BC25" s="561"/>
      <c r="BD25" s="562">
        <f t="shared" si="54"/>
        <v>0</v>
      </c>
      <c r="BE25" s="560"/>
      <c r="BF25" s="561"/>
      <c r="BG25" s="562">
        <f t="shared" si="55"/>
        <v>0</v>
      </c>
      <c r="BH25" s="560"/>
      <c r="BI25" s="561"/>
      <c r="BJ25" s="562">
        <f t="shared" si="56"/>
        <v>0</v>
      </c>
      <c r="BK25" s="560"/>
      <c r="BL25" s="561"/>
      <c r="BM25" s="562">
        <f t="shared" si="57"/>
        <v>0</v>
      </c>
      <c r="BN25" s="560"/>
      <c r="BO25" s="561"/>
      <c r="BP25" s="562">
        <f t="shared" si="58"/>
        <v>0</v>
      </c>
      <c r="BQ25" s="560"/>
      <c r="BR25" s="561"/>
      <c r="BS25" s="562">
        <f t="shared" si="59"/>
        <v>0</v>
      </c>
      <c r="BT25" s="560"/>
      <c r="BU25" s="561"/>
      <c r="BV25" s="562">
        <f t="shared" si="60"/>
        <v>0</v>
      </c>
      <c r="BW25" s="560"/>
      <c r="BX25" s="561"/>
      <c r="BY25" s="562">
        <f t="shared" si="61"/>
        <v>0</v>
      </c>
      <c r="BZ25" s="560"/>
      <c r="CA25" s="561"/>
      <c r="CB25" s="562">
        <f t="shared" si="62"/>
        <v>0</v>
      </c>
      <c r="CC25" s="560"/>
      <c r="CD25" s="561"/>
      <c r="CE25" s="562">
        <f t="shared" si="63"/>
        <v>0</v>
      </c>
      <c r="CF25" s="560"/>
      <c r="CG25" s="561"/>
      <c r="CH25" s="562">
        <f t="shared" si="64"/>
        <v>0</v>
      </c>
      <c r="CI25" s="560"/>
      <c r="CJ25" s="561"/>
      <c r="CK25" s="562">
        <f t="shared" si="65"/>
        <v>0</v>
      </c>
      <c r="CL25" s="560"/>
      <c r="CM25" s="561"/>
      <c r="CN25" s="562">
        <f t="shared" si="66"/>
        <v>0</v>
      </c>
      <c r="CO25" s="560"/>
      <c r="CP25" s="561"/>
      <c r="CQ25" s="562">
        <f t="shared" si="67"/>
        <v>0</v>
      </c>
      <c r="CR25" s="560"/>
      <c r="CS25" s="561"/>
      <c r="CT25" s="562">
        <f t="shared" si="68"/>
        <v>0</v>
      </c>
      <c r="CU25" s="560"/>
      <c r="CV25" s="561"/>
      <c r="CW25" s="562">
        <f t="shared" si="69"/>
        <v>0</v>
      </c>
      <c r="CX25" s="560"/>
      <c r="CY25" s="561"/>
      <c r="CZ25" s="562">
        <f t="shared" si="70"/>
        <v>0</v>
      </c>
      <c r="DA25" s="560"/>
      <c r="DB25" s="561"/>
      <c r="DC25" s="562">
        <f t="shared" si="71"/>
        <v>0</v>
      </c>
      <c r="DD25" s="560"/>
      <c r="DE25" s="561"/>
      <c r="DF25" s="562">
        <f t="shared" si="72"/>
        <v>0</v>
      </c>
      <c r="DG25" s="560"/>
      <c r="DH25" s="561"/>
      <c r="DI25" s="562">
        <f t="shared" si="73"/>
        <v>0</v>
      </c>
      <c r="DJ25" s="565"/>
      <c r="DK25" s="565"/>
      <c r="DL25" s="565"/>
      <c r="DM25" s="565"/>
      <c r="DN25" s="565"/>
      <c r="DO25" s="565"/>
      <c r="DP25" s="565"/>
      <c r="DQ25" s="565"/>
      <c r="DR25" s="565"/>
      <c r="DS25" s="565"/>
      <c r="DT25" s="565"/>
    </row>
    <row r="26" spans="1:124" ht="15.75" customHeight="1" x14ac:dyDescent="0.35">
      <c r="A26" s="593"/>
      <c r="B26" s="570"/>
      <c r="C26" s="1050"/>
      <c r="D26" s="558">
        <f t="shared" si="37"/>
        <v>0</v>
      </c>
      <c r="E26" s="595"/>
      <c r="F26" s="596"/>
      <c r="G26" s="597"/>
      <c r="H26" s="562">
        <f t="shared" si="38"/>
        <v>0</v>
      </c>
      <c r="I26" s="596"/>
      <c r="J26" s="597"/>
      <c r="K26" s="562">
        <f t="shared" si="39"/>
        <v>0</v>
      </c>
      <c r="L26" s="596"/>
      <c r="M26" s="597"/>
      <c r="N26" s="562">
        <f t="shared" si="40"/>
        <v>0</v>
      </c>
      <c r="O26" s="596"/>
      <c r="P26" s="597"/>
      <c r="Q26" s="562">
        <f t="shared" si="41"/>
        <v>0</v>
      </c>
      <c r="R26" s="596"/>
      <c r="S26" s="597"/>
      <c r="T26" s="562">
        <f t="shared" si="42"/>
        <v>0</v>
      </c>
      <c r="U26" s="596"/>
      <c r="V26" s="597"/>
      <c r="W26" s="562">
        <f t="shared" si="43"/>
        <v>0</v>
      </c>
      <c r="X26" s="596"/>
      <c r="Y26" s="597"/>
      <c r="Z26" s="562">
        <f t="shared" si="44"/>
        <v>0</v>
      </c>
      <c r="AA26" s="596"/>
      <c r="AB26" s="597"/>
      <c r="AC26" s="562">
        <f t="shared" si="45"/>
        <v>0</v>
      </c>
      <c r="AD26" s="596"/>
      <c r="AE26" s="597"/>
      <c r="AF26" s="562">
        <f t="shared" si="46"/>
        <v>0</v>
      </c>
      <c r="AG26" s="596"/>
      <c r="AH26" s="597"/>
      <c r="AI26" s="562">
        <f t="shared" si="47"/>
        <v>0</v>
      </c>
      <c r="AJ26" s="596"/>
      <c r="AK26" s="597"/>
      <c r="AL26" s="562">
        <f t="shared" si="48"/>
        <v>0</v>
      </c>
      <c r="AM26" s="596"/>
      <c r="AN26" s="597"/>
      <c r="AO26" s="562">
        <f t="shared" si="49"/>
        <v>0</v>
      </c>
      <c r="AP26" s="596"/>
      <c r="AQ26" s="597"/>
      <c r="AR26" s="562">
        <f t="shared" si="50"/>
        <v>0</v>
      </c>
      <c r="AS26" s="596"/>
      <c r="AT26" s="597"/>
      <c r="AU26" s="562">
        <f t="shared" si="51"/>
        <v>0</v>
      </c>
      <c r="AV26" s="596"/>
      <c r="AW26" s="597"/>
      <c r="AX26" s="562">
        <f t="shared" si="52"/>
        <v>0</v>
      </c>
      <c r="AY26" s="596"/>
      <c r="AZ26" s="597"/>
      <c r="BA26" s="562">
        <f t="shared" si="53"/>
        <v>0</v>
      </c>
      <c r="BB26" s="596"/>
      <c r="BC26" s="597"/>
      <c r="BD26" s="562">
        <f t="shared" si="54"/>
        <v>0</v>
      </c>
      <c r="BE26" s="596"/>
      <c r="BF26" s="597"/>
      <c r="BG26" s="562">
        <f t="shared" si="55"/>
        <v>0</v>
      </c>
      <c r="BH26" s="596"/>
      <c r="BI26" s="597"/>
      <c r="BJ26" s="562">
        <f t="shared" si="56"/>
        <v>0</v>
      </c>
      <c r="BK26" s="596"/>
      <c r="BL26" s="597"/>
      <c r="BM26" s="562">
        <f t="shared" si="57"/>
        <v>0</v>
      </c>
      <c r="BN26" s="596"/>
      <c r="BO26" s="597"/>
      <c r="BP26" s="562">
        <f t="shared" si="58"/>
        <v>0</v>
      </c>
      <c r="BQ26" s="596"/>
      <c r="BR26" s="597"/>
      <c r="BS26" s="562">
        <f t="shared" si="59"/>
        <v>0</v>
      </c>
      <c r="BT26" s="596"/>
      <c r="BU26" s="597"/>
      <c r="BV26" s="562">
        <f t="shared" si="60"/>
        <v>0</v>
      </c>
      <c r="BW26" s="596"/>
      <c r="BX26" s="597"/>
      <c r="BY26" s="562">
        <f t="shared" si="61"/>
        <v>0</v>
      </c>
      <c r="BZ26" s="596"/>
      <c r="CA26" s="597"/>
      <c r="CB26" s="562">
        <f t="shared" si="62"/>
        <v>0</v>
      </c>
      <c r="CC26" s="596"/>
      <c r="CD26" s="597"/>
      <c r="CE26" s="562">
        <f t="shared" si="63"/>
        <v>0</v>
      </c>
      <c r="CF26" s="596"/>
      <c r="CG26" s="597"/>
      <c r="CH26" s="562">
        <f t="shared" si="64"/>
        <v>0</v>
      </c>
      <c r="CI26" s="596"/>
      <c r="CJ26" s="597"/>
      <c r="CK26" s="562">
        <f t="shared" si="65"/>
        <v>0</v>
      </c>
      <c r="CL26" s="596"/>
      <c r="CM26" s="597"/>
      <c r="CN26" s="562">
        <f t="shared" si="66"/>
        <v>0</v>
      </c>
      <c r="CO26" s="596"/>
      <c r="CP26" s="597"/>
      <c r="CQ26" s="562">
        <f t="shared" si="67"/>
        <v>0</v>
      </c>
      <c r="CR26" s="596"/>
      <c r="CS26" s="597"/>
      <c r="CT26" s="562">
        <f t="shared" si="68"/>
        <v>0</v>
      </c>
      <c r="CU26" s="596"/>
      <c r="CV26" s="597"/>
      <c r="CW26" s="562">
        <f t="shared" si="69"/>
        <v>0</v>
      </c>
      <c r="CX26" s="596"/>
      <c r="CY26" s="597"/>
      <c r="CZ26" s="562">
        <f t="shared" si="70"/>
        <v>0</v>
      </c>
      <c r="DA26" s="596"/>
      <c r="DB26" s="597"/>
      <c r="DC26" s="562">
        <f t="shared" si="71"/>
        <v>0</v>
      </c>
      <c r="DD26" s="596"/>
      <c r="DE26" s="597"/>
      <c r="DF26" s="562">
        <f t="shared" si="72"/>
        <v>0</v>
      </c>
      <c r="DG26" s="596"/>
      <c r="DH26" s="597"/>
      <c r="DI26" s="562">
        <f t="shared" si="73"/>
        <v>0</v>
      </c>
      <c r="DJ26" s="598"/>
      <c r="DK26" s="598"/>
      <c r="DL26" s="598"/>
      <c r="DM26" s="598"/>
      <c r="DN26" s="598"/>
      <c r="DO26" s="598"/>
      <c r="DP26" s="598"/>
      <c r="DQ26" s="598"/>
      <c r="DR26" s="598"/>
      <c r="DS26" s="598"/>
      <c r="DT26" s="598"/>
    </row>
    <row r="27" spans="1:124" ht="15.75" customHeight="1" x14ac:dyDescent="0.3">
      <c r="A27" s="572"/>
      <c r="B27" s="1044"/>
      <c r="C27" s="1045"/>
      <c r="D27" s="558">
        <f t="shared" si="37"/>
        <v>0</v>
      </c>
      <c r="E27" s="559"/>
      <c r="F27" s="560"/>
      <c r="G27" s="561"/>
      <c r="H27" s="562">
        <f t="shared" si="38"/>
        <v>0</v>
      </c>
      <c r="I27" s="560"/>
      <c r="J27" s="561"/>
      <c r="K27" s="562">
        <f t="shared" si="39"/>
        <v>0</v>
      </c>
      <c r="L27" s="560"/>
      <c r="M27" s="561"/>
      <c r="N27" s="562">
        <f t="shared" si="40"/>
        <v>0</v>
      </c>
      <c r="O27" s="560"/>
      <c r="P27" s="561"/>
      <c r="Q27" s="562">
        <f t="shared" si="41"/>
        <v>0</v>
      </c>
      <c r="R27" s="560"/>
      <c r="S27" s="561"/>
      <c r="T27" s="562">
        <f t="shared" si="42"/>
        <v>0</v>
      </c>
      <c r="U27" s="560"/>
      <c r="V27" s="561"/>
      <c r="W27" s="562">
        <f t="shared" si="43"/>
        <v>0</v>
      </c>
      <c r="X27" s="560"/>
      <c r="Y27" s="561"/>
      <c r="Z27" s="562">
        <f t="shared" si="44"/>
        <v>0</v>
      </c>
      <c r="AA27" s="560"/>
      <c r="AB27" s="561"/>
      <c r="AC27" s="562">
        <f t="shared" si="45"/>
        <v>0</v>
      </c>
      <c r="AD27" s="560"/>
      <c r="AE27" s="561"/>
      <c r="AF27" s="562">
        <f t="shared" si="46"/>
        <v>0</v>
      </c>
      <c r="AG27" s="560"/>
      <c r="AH27" s="561"/>
      <c r="AI27" s="562">
        <f t="shared" si="47"/>
        <v>0</v>
      </c>
      <c r="AJ27" s="560"/>
      <c r="AK27" s="561"/>
      <c r="AL27" s="562">
        <f t="shared" si="48"/>
        <v>0</v>
      </c>
      <c r="AM27" s="560"/>
      <c r="AN27" s="561"/>
      <c r="AO27" s="562">
        <f t="shared" si="49"/>
        <v>0</v>
      </c>
      <c r="AP27" s="560"/>
      <c r="AQ27" s="561"/>
      <c r="AR27" s="562">
        <f t="shared" si="50"/>
        <v>0</v>
      </c>
      <c r="AS27" s="560"/>
      <c r="AT27" s="561"/>
      <c r="AU27" s="562">
        <f t="shared" si="51"/>
        <v>0</v>
      </c>
      <c r="AV27" s="560"/>
      <c r="AW27" s="561"/>
      <c r="AX27" s="562">
        <f t="shared" si="52"/>
        <v>0</v>
      </c>
      <c r="AY27" s="560"/>
      <c r="AZ27" s="561"/>
      <c r="BA27" s="562">
        <f t="shared" si="53"/>
        <v>0</v>
      </c>
      <c r="BB27" s="560"/>
      <c r="BC27" s="561"/>
      <c r="BD27" s="562">
        <f t="shared" si="54"/>
        <v>0</v>
      </c>
      <c r="BE27" s="560"/>
      <c r="BF27" s="561"/>
      <c r="BG27" s="562">
        <f t="shared" si="55"/>
        <v>0</v>
      </c>
      <c r="BH27" s="560"/>
      <c r="BI27" s="561"/>
      <c r="BJ27" s="562">
        <f t="shared" si="56"/>
        <v>0</v>
      </c>
      <c r="BK27" s="560"/>
      <c r="BL27" s="561"/>
      <c r="BM27" s="562">
        <f t="shared" si="57"/>
        <v>0</v>
      </c>
      <c r="BN27" s="560"/>
      <c r="BO27" s="561"/>
      <c r="BP27" s="562">
        <f t="shared" si="58"/>
        <v>0</v>
      </c>
      <c r="BQ27" s="560"/>
      <c r="BR27" s="561"/>
      <c r="BS27" s="562">
        <f t="shared" si="59"/>
        <v>0</v>
      </c>
      <c r="BT27" s="560"/>
      <c r="BU27" s="561"/>
      <c r="BV27" s="562">
        <f t="shared" si="60"/>
        <v>0</v>
      </c>
      <c r="BW27" s="560"/>
      <c r="BX27" s="561"/>
      <c r="BY27" s="562">
        <f t="shared" si="61"/>
        <v>0</v>
      </c>
      <c r="BZ27" s="560"/>
      <c r="CA27" s="561"/>
      <c r="CB27" s="562">
        <f t="shared" si="62"/>
        <v>0</v>
      </c>
      <c r="CC27" s="560"/>
      <c r="CD27" s="561"/>
      <c r="CE27" s="562">
        <f t="shared" si="63"/>
        <v>0</v>
      </c>
      <c r="CF27" s="560"/>
      <c r="CG27" s="561"/>
      <c r="CH27" s="562">
        <f t="shared" si="64"/>
        <v>0</v>
      </c>
      <c r="CI27" s="560"/>
      <c r="CJ27" s="561"/>
      <c r="CK27" s="562">
        <f t="shared" si="65"/>
        <v>0</v>
      </c>
      <c r="CL27" s="560"/>
      <c r="CM27" s="561"/>
      <c r="CN27" s="562">
        <f t="shared" si="66"/>
        <v>0</v>
      </c>
      <c r="CO27" s="560"/>
      <c r="CP27" s="561"/>
      <c r="CQ27" s="562">
        <f t="shared" si="67"/>
        <v>0</v>
      </c>
      <c r="CR27" s="560"/>
      <c r="CS27" s="561"/>
      <c r="CT27" s="562">
        <f t="shared" si="68"/>
        <v>0</v>
      </c>
      <c r="CU27" s="560"/>
      <c r="CV27" s="561"/>
      <c r="CW27" s="562">
        <f t="shared" si="69"/>
        <v>0</v>
      </c>
      <c r="CX27" s="560"/>
      <c r="CY27" s="561"/>
      <c r="CZ27" s="562">
        <f t="shared" si="70"/>
        <v>0</v>
      </c>
      <c r="DA27" s="560"/>
      <c r="DB27" s="561"/>
      <c r="DC27" s="562">
        <f t="shared" si="71"/>
        <v>0</v>
      </c>
      <c r="DD27" s="560"/>
      <c r="DE27" s="561"/>
      <c r="DF27" s="562">
        <f t="shared" si="72"/>
        <v>0</v>
      </c>
      <c r="DG27" s="560"/>
      <c r="DH27" s="561"/>
      <c r="DI27" s="562">
        <f t="shared" si="73"/>
        <v>0</v>
      </c>
      <c r="DJ27" s="565"/>
      <c r="DK27" s="565"/>
      <c r="DL27" s="565"/>
      <c r="DM27" s="565"/>
      <c r="DN27" s="565"/>
      <c r="DO27" s="565"/>
      <c r="DP27" s="565"/>
      <c r="DQ27" s="565"/>
      <c r="DR27" s="565"/>
      <c r="DS27" s="565"/>
      <c r="DT27" s="565"/>
    </row>
    <row r="28" spans="1:124" ht="15.75" hidden="1" customHeight="1" x14ac:dyDescent="0.3">
      <c r="A28" s="572"/>
      <c r="B28" s="1044"/>
      <c r="C28" s="1045"/>
      <c r="D28" s="558">
        <f t="shared" si="37"/>
        <v>0</v>
      </c>
      <c r="E28" s="559"/>
      <c r="F28" s="560"/>
      <c r="G28" s="561"/>
      <c r="H28" s="562">
        <f t="shared" si="38"/>
        <v>0</v>
      </c>
      <c r="I28" s="560"/>
      <c r="J28" s="561"/>
      <c r="K28" s="562">
        <f t="shared" si="39"/>
        <v>0</v>
      </c>
      <c r="L28" s="560"/>
      <c r="M28" s="561"/>
      <c r="N28" s="562">
        <f t="shared" si="40"/>
        <v>0</v>
      </c>
      <c r="O28" s="560"/>
      <c r="P28" s="561"/>
      <c r="Q28" s="562">
        <f t="shared" si="41"/>
        <v>0</v>
      </c>
      <c r="R28" s="560"/>
      <c r="S28" s="561"/>
      <c r="T28" s="562">
        <f t="shared" si="42"/>
        <v>0</v>
      </c>
      <c r="U28" s="560"/>
      <c r="V28" s="561"/>
      <c r="W28" s="562">
        <f t="shared" si="43"/>
        <v>0</v>
      </c>
      <c r="X28" s="560"/>
      <c r="Y28" s="561"/>
      <c r="Z28" s="562">
        <f t="shared" si="44"/>
        <v>0</v>
      </c>
      <c r="AA28" s="560"/>
      <c r="AB28" s="561"/>
      <c r="AC28" s="562">
        <f t="shared" si="45"/>
        <v>0</v>
      </c>
      <c r="AD28" s="560"/>
      <c r="AE28" s="561"/>
      <c r="AF28" s="562">
        <f t="shared" si="46"/>
        <v>0</v>
      </c>
      <c r="AG28" s="560"/>
      <c r="AH28" s="561"/>
      <c r="AI28" s="562">
        <f t="shared" si="47"/>
        <v>0</v>
      </c>
      <c r="AJ28" s="560"/>
      <c r="AK28" s="561"/>
      <c r="AL28" s="562">
        <f t="shared" si="48"/>
        <v>0</v>
      </c>
      <c r="AM28" s="560"/>
      <c r="AN28" s="561"/>
      <c r="AO28" s="562">
        <f t="shared" si="49"/>
        <v>0</v>
      </c>
      <c r="AP28" s="560"/>
      <c r="AQ28" s="561"/>
      <c r="AR28" s="562">
        <f t="shared" si="50"/>
        <v>0</v>
      </c>
      <c r="AS28" s="560"/>
      <c r="AT28" s="561"/>
      <c r="AU28" s="562">
        <f t="shared" si="51"/>
        <v>0</v>
      </c>
      <c r="AV28" s="560"/>
      <c r="AW28" s="561"/>
      <c r="AX28" s="562">
        <f t="shared" si="52"/>
        <v>0</v>
      </c>
      <c r="AY28" s="560"/>
      <c r="AZ28" s="561"/>
      <c r="BA28" s="562">
        <f t="shared" si="53"/>
        <v>0</v>
      </c>
      <c r="BB28" s="560"/>
      <c r="BC28" s="561"/>
      <c r="BD28" s="562">
        <f t="shared" si="54"/>
        <v>0</v>
      </c>
      <c r="BE28" s="560"/>
      <c r="BF28" s="561"/>
      <c r="BG28" s="562">
        <f t="shared" si="55"/>
        <v>0</v>
      </c>
      <c r="BH28" s="560"/>
      <c r="BI28" s="561"/>
      <c r="BJ28" s="562">
        <f t="shared" si="56"/>
        <v>0</v>
      </c>
      <c r="BK28" s="560"/>
      <c r="BL28" s="561"/>
      <c r="BM28" s="562">
        <f t="shared" si="57"/>
        <v>0</v>
      </c>
      <c r="BN28" s="560"/>
      <c r="BO28" s="561"/>
      <c r="BP28" s="562">
        <f t="shared" si="58"/>
        <v>0</v>
      </c>
      <c r="BQ28" s="560"/>
      <c r="BR28" s="561"/>
      <c r="BS28" s="562">
        <f t="shared" si="59"/>
        <v>0</v>
      </c>
      <c r="BT28" s="560"/>
      <c r="BU28" s="561"/>
      <c r="BV28" s="562">
        <f t="shared" si="60"/>
        <v>0</v>
      </c>
      <c r="BW28" s="560"/>
      <c r="BX28" s="561"/>
      <c r="BY28" s="562">
        <f t="shared" si="61"/>
        <v>0</v>
      </c>
      <c r="BZ28" s="560"/>
      <c r="CA28" s="561"/>
      <c r="CB28" s="562">
        <f t="shared" si="62"/>
        <v>0</v>
      </c>
      <c r="CC28" s="560"/>
      <c r="CD28" s="561"/>
      <c r="CE28" s="562">
        <f t="shared" si="63"/>
        <v>0</v>
      </c>
      <c r="CF28" s="560"/>
      <c r="CG28" s="561"/>
      <c r="CH28" s="562">
        <f t="shared" si="64"/>
        <v>0</v>
      </c>
      <c r="CI28" s="560"/>
      <c r="CJ28" s="561"/>
      <c r="CK28" s="562">
        <f t="shared" si="65"/>
        <v>0</v>
      </c>
      <c r="CL28" s="560"/>
      <c r="CM28" s="561"/>
      <c r="CN28" s="562">
        <f t="shared" si="66"/>
        <v>0</v>
      </c>
      <c r="CO28" s="560"/>
      <c r="CP28" s="561"/>
      <c r="CQ28" s="562">
        <f t="shared" si="67"/>
        <v>0</v>
      </c>
      <c r="CR28" s="560"/>
      <c r="CS28" s="561"/>
      <c r="CT28" s="562">
        <f t="shared" si="68"/>
        <v>0</v>
      </c>
      <c r="CU28" s="560"/>
      <c r="CV28" s="561"/>
      <c r="CW28" s="562">
        <f t="shared" si="69"/>
        <v>0</v>
      </c>
      <c r="CX28" s="560"/>
      <c r="CY28" s="561"/>
      <c r="CZ28" s="562">
        <f t="shared" si="70"/>
        <v>0</v>
      </c>
      <c r="DA28" s="560"/>
      <c r="DB28" s="561"/>
      <c r="DC28" s="562">
        <f t="shared" si="71"/>
        <v>0</v>
      </c>
      <c r="DD28" s="560"/>
      <c r="DE28" s="561"/>
      <c r="DF28" s="562">
        <f t="shared" si="72"/>
        <v>0</v>
      </c>
      <c r="DG28" s="560"/>
      <c r="DH28" s="561"/>
      <c r="DI28" s="562">
        <f t="shared" si="73"/>
        <v>0</v>
      </c>
      <c r="DJ28" s="565"/>
      <c r="DK28" s="565"/>
      <c r="DL28" s="565"/>
      <c r="DM28" s="565"/>
      <c r="DN28" s="565"/>
      <c r="DO28" s="565"/>
      <c r="DP28" s="565"/>
      <c r="DQ28" s="565"/>
      <c r="DR28" s="565"/>
      <c r="DS28" s="565"/>
      <c r="DT28" s="565"/>
    </row>
    <row r="29" spans="1:124" ht="15.75" hidden="1" customHeight="1" x14ac:dyDescent="0.3">
      <c r="A29" s="599"/>
      <c r="B29" s="1044"/>
      <c r="C29" s="1045"/>
      <c r="D29" s="558">
        <f t="shared" si="37"/>
        <v>0</v>
      </c>
      <c r="E29" s="559"/>
      <c r="F29" s="560"/>
      <c r="G29" s="561"/>
      <c r="H29" s="562">
        <f t="shared" si="38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1"/>
        <v>0</v>
      </c>
      <c r="DD29" s="560"/>
      <c r="DE29" s="561"/>
      <c r="DF29" s="562">
        <f t="shared" si="72"/>
        <v>0</v>
      </c>
      <c r="DG29" s="560"/>
      <c r="DH29" s="561"/>
      <c r="DI29" s="562">
        <f t="shared" si="73"/>
        <v>0</v>
      </c>
      <c r="DJ29" s="565"/>
      <c r="DK29" s="565"/>
      <c r="DL29" s="565"/>
      <c r="DM29" s="565"/>
      <c r="DN29" s="565"/>
      <c r="DO29" s="565"/>
      <c r="DP29" s="565"/>
      <c r="DQ29" s="565"/>
      <c r="DR29" s="565"/>
      <c r="DS29" s="565"/>
      <c r="DT29" s="565"/>
    </row>
    <row r="30" spans="1:124" ht="15.75" hidden="1" customHeight="1" x14ac:dyDescent="0.3">
      <c r="A30" s="566"/>
      <c r="B30" s="1044"/>
      <c r="C30" s="1045"/>
      <c r="D30" s="558">
        <f t="shared" si="37"/>
        <v>0</v>
      </c>
      <c r="E30" s="559"/>
      <c r="F30" s="560"/>
      <c r="G30" s="561"/>
      <c r="H30" s="562">
        <f t="shared" si="38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1"/>
        <v>0</v>
      </c>
      <c r="DD30" s="560"/>
      <c r="DE30" s="561"/>
      <c r="DF30" s="562">
        <f t="shared" si="72"/>
        <v>0</v>
      </c>
      <c r="DG30" s="560"/>
      <c r="DH30" s="561"/>
      <c r="DI30" s="562">
        <f t="shared" si="73"/>
        <v>0</v>
      </c>
      <c r="DJ30" s="565"/>
      <c r="DK30" s="565"/>
      <c r="DL30" s="565"/>
      <c r="DM30" s="565"/>
      <c r="DN30" s="565"/>
      <c r="DO30" s="565"/>
      <c r="DP30" s="565"/>
      <c r="DQ30" s="565"/>
      <c r="DR30" s="565"/>
      <c r="DS30" s="565"/>
      <c r="DT30" s="565"/>
    </row>
    <row r="31" spans="1:124" ht="15.75" hidden="1" customHeight="1" x14ac:dyDescent="0.35">
      <c r="A31" s="593"/>
      <c r="B31" s="570"/>
      <c r="C31" s="1050"/>
      <c r="D31" s="558">
        <f t="shared" si="37"/>
        <v>0</v>
      </c>
      <c r="E31" s="595"/>
      <c r="F31" s="596"/>
      <c r="G31" s="597"/>
      <c r="H31" s="562">
        <f t="shared" si="38"/>
        <v>0</v>
      </c>
      <c r="I31" s="596"/>
      <c r="J31" s="597"/>
      <c r="K31" s="562">
        <f t="shared" si="39"/>
        <v>0</v>
      </c>
      <c r="L31" s="596"/>
      <c r="M31" s="597"/>
      <c r="N31" s="562">
        <f t="shared" si="40"/>
        <v>0</v>
      </c>
      <c r="O31" s="596"/>
      <c r="P31" s="597"/>
      <c r="Q31" s="562">
        <f t="shared" si="41"/>
        <v>0</v>
      </c>
      <c r="R31" s="596"/>
      <c r="S31" s="597"/>
      <c r="T31" s="562">
        <f t="shared" si="42"/>
        <v>0</v>
      </c>
      <c r="U31" s="596"/>
      <c r="V31" s="597"/>
      <c r="W31" s="562">
        <f t="shared" si="43"/>
        <v>0</v>
      </c>
      <c r="X31" s="596"/>
      <c r="Y31" s="597"/>
      <c r="Z31" s="562">
        <f t="shared" si="44"/>
        <v>0</v>
      </c>
      <c r="AA31" s="596"/>
      <c r="AB31" s="597"/>
      <c r="AC31" s="562">
        <f t="shared" si="45"/>
        <v>0</v>
      </c>
      <c r="AD31" s="596"/>
      <c r="AE31" s="597"/>
      <c r="AF31" s="562">
        <f t="shared" si="46"/>
        <v>0</v>
      </c>
      <c r="AG31" s="596"/>
      <c r="AH31" s="597"/>
      <c r="AI31" s="562">
        <f t="shared" si="47"/>
        <v>0</v>
      </c>
      <c r="AJ31" s="596"/>
      <c r="AK31" s="597"/>
      <c r="AL31" s="562">
        <f t="shared" si="48"/>
        <v>0</v>
      </c>
      <c r="AM31" s="596"/>
      <c r="AN31" s="597"/>
      <c r="AO31" s="562">
        <f t="shared" si="49"/>
        <v>0</v>
      </c>
      <c r="AP31" s="596"/>
      <c r="AQ31" s="597"/>
      <c r="AR31" s="562">
        <f t="shared" si="50"/>
        <v>0</v>
      </c>
      <c r="AS31" s="596"/>
      <c r="AT31" s="597"/>
      <c r="AU31" s="562">
        <f t="shared" si="51"/>
        <v>0</v>
      </c>
      <c r="AV31" s="596"/>
      <c r="AW31" s="597"/>
      <c r="AX31" s="562">
        <f t="shared" si="52"/>
        <v>0</v>
      </c>
      <c r="AY31" s="596"/>
      <c r="AZ31" s="597"/>
      <c r="BA31" s="562">
        <f t="shared" si="53"/>
        <v>0</v>
      </c>
      <c r="BB31" s="596"/>
      <c r="BC31" s="597"/>
      <c r="BD31" s="562">
        <f t="shared" si="54"/>
        <v>0</v>
      </c>
      <c r="BE31" s="596"/>
      <c r="BF31" s="597"/>
      <c r="BG31" s="562">
        <f t="shared" si="55"/>
        <v>0</v>
      </c>
      <c r="BH31" s="596"/>
      <c r="BI31" s="597"/>
      <c r="BJ31" s="562">
        <f t="shared" si="56"/>
        <v>0</v>
      </c>
      <c r="BK31" s="596"/>
      <c r="BL31" s="597"/>
      <c r="BM31" s="562">
        <f t="shared" si="57"/>
        <v>0</v>
      </c>
      <c r="BN31" s="596"/>
      <c r="BO31" s="597"/>
      <c r="BP31" s="562">
        <f t="shared" si="58"/>
        <v>0</v>
      </c>
      <c r="BQ31" s="596"/>
      <c r="BR31" s="597"/>
      <c r="BS31" s="562">
        <f t="shared" si="59"/>
        <v>0</v>
      </c>
      <c r="BT31" s="596"/>
      <c r="BU31" s="597"/>
      <c r="BV31" s="562">
        <f t="shared" si="60"/>
        <v>0</v>
      </c>
      <c r="BW31" s="596"/>
      <c r="BX31" s="597"/>
      <c r="BY31" s="562">
        <f t="shared" si="61"/>
        <v>0</v>
      </c>
      <c r="BZ31" s="596"/>
      <c r="CA31" s="597"/>
      <c r="CB31" s="562">
        <f t="shared" si="62"/>
        <v>0</v>
      </c>
      <c r="CC31" s="596"/>
      <c r="CD31" s="597"/>
      <c r="CE31" s="562">
        <f t="shared" si="63"/>
        <v>0</v>
      </c>
      <c r="CF31" s="596"/>
      <c r="CG31" s="597"/>
      <c r="CH31" s="562">
        <f t="shared" si="64"/>
        <v>0</v>
      </c>
      <c r="CI31" s="596"/>
      <c r="CJ31" s="597"/>
      <c r="CK31" s="562">
        <f t="shared" si="65"/>
        <v>0</v>
      </c>
      <c r="CL31" s="596"/>
      <c r="CM31" s="597"/>
      <c r="CN31" s="562">
        <f t="shared" si="66"/>
        <v>0</v>
      </c>
      <c r="CO31" s="596"/>
      <c r="CP31" s="597"/>
      <c r="CQ31" s="562">
        <f t="shared" si="67"/>
        <v>0</v>
      </c>
      <c r="CR31" s="596"/>
      <c r="CS31" s="597"/>
      <c r="CT31" s="562">
        <f t="shared" si="68"/>
        <v>0</v>
      </c>
      <c r="CU31" s="596"/>
      <c r="CV31" s="597"/>
      <c r="CW31" s="562">
        <f t="shared" si="69"/>
        <v>0</v>
      </c>
      <c r="CX31" s="596"/>
      <c r="CY31" s="597"/>
      <c r="CZ31" s="562">
        <f t="shared" si="70"/>
        <v>0</v>
      </c>
      <c r="DA31" s="596"/>
      <c r="DB31" s="597"/>
      <c r="DC31" s="562">
        <f t="shared" si="71"/>
        <v>0</v>
      </c>
      <c r="DD31" s="596"/>
      <c r="DE31" s="597"/>
      <c r="DF31" s="562">
        <f t="shared" si="72"/>
        <v>0</v>
      </c>
      <c r="DG31" s="596"/>
      <c r="DH31" s="597"/>
      <c r="DI31" s="562">
        <f t="shared" si="73"/>
        <v>0</v>
      </c>
      <c r="DJ31" s="598"/>
      <c r="DK31" s="598"/>
      <c r="DL31" s="598"/>
      <c r="DM31" s="598"/>
      <c r="DN31" s="598"/>
      <c r="DO31" s="598"/>
      <c r="DP31" s="598"/>
      <c r="DQ31" s="598"/>
      <c r="DR31" s="598"/>
      <c r="DS31" s="598"/>
      <c r="DT31" s="598"/>
    </row>
    <row r="32" spans="1:124" ht="15.75" hidden="1" customHeight="1" x14ac:dyDescent="0.35">
      <c r="A32" s="593"/>
      <c r="B32" s="570"/>
      <c r="C32" s="1050"/>
      <c r="D32" s="558">
        <f t="shared" si="37"/>
        <v>0</v>
      </c>
      <c r="E32" s="595"/>
      <c r="F32" s="596"/>
      <c r="G32" s="597"/>
      <c r="H32" s="562">
        <f t="shared" si="38"/>
        <v>0</v>
      </c>
      <c r="I32" s="596"/>
      <c r="J32" s="597"/>
      <c r="K32" s="562">
        <f t="shared" si="39"/>
        <v>0</v>
      </c>
      <c r="L32" s="596"/>
      <c r="M32" s="597"/>
      <c r="N32" s="562">
        <f t="shared" si="40"/>
        <v>0</v>
      </c>
      <c r="O32" s="596"/>
      <c r="P32" s="597"/>
      <c r="Q32" s="562">
        <f t="shared" si="41"/>
        <v>0</v>
      </c>
      <c r="R32" s="596"/>
      <c r="S32" s="597"/>
      <c r="T32" s="562">
        <f t="shared" si="42"/>
        <v>0</v>
      </c>
      <c r="U32" s="596"/>
      <c r="V32" s="597"/>
      <c r="W32" s="562">
        <f t="shared" si="43"/>
        <v>0</v>
      </c>
      <c r="X32" s="596"/>
      <c r="Y32" s="597"/>
      <c r="Z32" s="562">
        <f t="shared" si="44"/>
        <v>0</v>
      </c>
      <c r="AA32" s="596"/>
      <c r="AB32" s="597"/>
      <c r="AC32" s="562">
        <f t="shared" si="45"/>
        <v>0</v>
      </c>
      <c r="AD32" s="596"/>
      <c r="AE32" s="597"/>
      <c r="AF32" s="562">
        <f t="shared" si="46"/>
        <v>0</v>
      </c>
      <c r="AG32" s="596"/>
      <c r="AH32" s="597"/>
      <c r="AI32" s="562">
        <f t="shared" si="47"/>
        <v>0</v>
      </c>
      <c r="AJ32" s="596"/>
      <c r="AK32" s="597"/>
      <c r="AL32" s="562">
        <f t="shared" si="48"/>
        <v>0</v>
      </c>
      <c r="AM32" s="596"/>
      <c r="AN32" s="597"/>
      <c r="AO32" s="562">
        <f t="shared" si="49"/>
        <v>0</v>
      </c>
      <c r="AP32" s="596"/>
      <c r="AQ32" s="597"/>
      <c r="AR32" s="562">
        <f t="shared" si="50"/>
        <v>0</v>
      </c>
      <c r="AS32" s="596"/>
      <c r="AT32" s="597"/>
      <c r="AU32" s="562">
        <f t="shared" si="51"/>
        <v>0</v>
      </c>
      <c r="AV32" s="596"/>
      <c r="AW32" s="597"/>
      <c r="AX32" s="562">
        <f t="shared" si="52"/>
        <v>0</v>
      </c>
      <c r="AY32" s="596"/>
      <c r="AZ32" s="597"/>
      <c r="BA32" s="562">
        <f t="shared" si="53"/>
        <v>0</v>
      </c>
      <c r="BB32" s="596"/>
      <c r="BC32" s="597"/>
      <c r="BD32" s="562">
        <f t="shared" si="54"/>
        <v>0</v>
      </c>
      <c r="BE32" s="596"/>
      <c r="BF32" s="597"/>
      <c r="BG32" s="562">
        <f t="shared" si="55"/>
        <v>0</v>
      </c>
      <c r="BH32" s="596"/>
      <c r="BI32" s="597"/>
      <c r="BJ32" s="562">
        <f t="shared" si="56"/>
        <v>0</v>
      </c>
      <c r="BK32" s="596"/>
      <c r="BL32" s="597"/>
      <c r="BM32" s="562">
        <f t="shared" si="57"/>
        <v>0</v>
      </c>
      <c r="BN32" s="596"/>
      <c r="BO32" s="597"/>
      <c r="BP32" s="562">
        <f t="shared" si="58"/>
        <v>0</v>
      </c>
      <c r="BQ32" s="596"/>
      <c r="BR32" s="597"/>
      <c r="BS32" s="562">
        <f t="shared" si="59"/>
        <v>0</v>
      </c>
      <c r="BT32" s="596"/>
      <c r="BU32" s="597"/>
      <c r="BV32" s="562">
        <f t="shared" si="60"/>
        <v>0</v>
      </c>
      <c r="BW32" s="596"/>
      <c r="BX32" s="597"/>
      <c r="BY32" s="562">
        <f t="shared" si="61"/>
        <v>0</v>
      </c>
      <c r="BZ32" s="596"/>
      <c r="CA32" s="597"/>
      <c r="CB32" s="562">
        <f t="shared" si="62"/>
        <v>0</v>
      </c>
      <c r="CC32" s="596"/>
      <c r="CD32" s="597"/>
      <c r="CE32" s="562">
        <f t="shared" si="63"/>
        <v>0</v>
      </c>
      <c r="CF32" s="596"/>
      <c r="CG32" s="597"/>
      <c r="CH32" s="562">
        <f t="shared" si="64"/>
        <v>0</v>
      </c>
      <c r="CI32" s="596"/>
      <c r="CJ32" s="597"/>
      <c r="CK32" s="562">
        <f t="shared" si="65"/>
        <v>0</v>
      </c>
      <c r="CL32" s="596"/>
      <c r="CM32" s="597"/>
      <c r="CN32" s="562">
        <f t="shared" si="66"/>
        <v>0</v>
      </c>
      <c r="CO32" s="596"/>
      <c r="CP32" s="597"/>
      <c r="CQ32" s="562">
        <f t="shared" si="67"/>
        <v>0</v>
      </c>
      <c r="CR32" s="596"/>
      <c r="CS32" s="597"/>
      <c r="CT32" s="562">
        <f t="shared" si="68"/>
        <v>0</v>
      </c>
      <c r="CU32" s="596"/>
      <c r="CV32" s="597"/>
      <c r="CW32" s="562">
        <f t="shared" si="69"/>
        <v>0</v>
      </c>
      <c r="CX32" s="596"/>
      <c r="CY32" s="597"/>
      <c r="CZ32" s="562">
        <f t="shared" si="70"/>
        <v>0</v>
      </c>
      <c r="DA32" s="596"/>
      <c r="DB32" s="597"/>
      <c r="DC32" s="562">
        <f t="shared" si="71"/>
        <v>0</v>
      </c>
      <c r="DD32" s="596"/>
      <c r="DE32" s="597"/>
      <c r="DF32" s="562">
        <f t="shared" si="72"/>
        <v>0</v>
      </c>
      <c r="DG32" s="596"/>
      <c r="DH32" s="597"/>
      <c r="DI32" s="562">
        <f t="shared" si="73"/>
        <v>0</v>
      </c>
      <c r="DJ32" s="598"/>
      <c r="DK32" s="598"/>
      <c r="DL32" s="598"/>
      <c r="DM32" s="598"/>
      <c r="DN32" s="598"/>
      <c r="DO32" s="598"/>
      <c r="DP32" s="598"/>
      <c r="DQ32" s="598"/>
      <c r="DR32" s="598"/>
      <c r="DS32" s="598"/>
      <c r="DT32" s="598"/>
    </row>
    <row r="33" spans="1:124" ht="15.75" hidden="1" customHeight="1" x14ac:dyDescent="0.35">
      <c r="A33" s="593"/>
      <c r="B33" s="570"/>
      <c r="C33" s="1050"/>
      <c r="D33" s="558">
        <f t="shared" si="37"/>
        <v>0</v>
      </c>
      <c r="E33" s="595"/>
      <c r="F33" s="596"/>
      <c r="G33" s="597"/>
      <c r="H33" s="562">
        <f t="shared" si="38"/>
        <v>0</v>
      </c>
      <c r="I33" s="596"/>
      <c r="J33" s="597"/>
      <c r="K33" s="562">
        <f t="shared" si="39"/>
        <v>0</v>
      </c>
      <c r="L33" s="596"/>
      <c r="M33" s="597"/>
      <c r="N33" s="562">
        <f t="shared" si="40"/>
        <v>0</v>
      </c>
      <c r="O33" s="596"/>
      <c r="P33" s="597"/>
      <c r="Q33" s="562">
        <f t="shared" si="41"/>
        <v>0</v>
      </c>
      <c r="R33" s="596"/>
      <c r="S33" s="597"/>
      <c r="T33" s="562">
        <f t="shared" si="42"/>
        <v>0</v>
      </c>
      <c r="U33" s="596"/>
      <c r="V33" s="597"/>
      <c r="W33" s="562">
        <f t="shared" si="43"/>
        <v>0</v>
      </c>
      <c r="X33" s="596"/>
      <c r="Y33" s="597"/>
      <c r="Z33" s="562">
        <f t="shared" si="44"/>
        <v>0</v>
      </c>
      <c r="AA33" s="596"/>
      <c r="AB33" s="597"/>
      <c r="AC33" s="562">
        <f t="shared" si="45"/>
        <v>0</v>
      </c>
      <c r="AD33" s="596"/>
      <c r="AE33" s="597"/>
      <c r="AF33" s="562">
        <f t="shared" si="46"/>
        <v>0</v>
      </c>
      <c r="AG33" s="596"/>
      <c r="AH33" s="597"/>
      <c r="AI33" s="562">
        <f t="shared" si="47"/>
        <v>0</v>
      </c>
      <c r="AJ33" s="596"/>
      <c r="AK33" s="597"/>
      <c r="AL33" s="562">
        <f t="shared" si="48"/>
        <v>0</v>
      </c>
      <c r="AM33" s="596"/>
      <c r="AN33" s="597"/>
      <c r="AO33" s="562">
        <f t="shared" si="49"/>
        <v>0</v>
      </c>
      <c r="AP33" s="596"/>
      <c r="AQ33" s="597"/>
      <c r="AR33" s="562">
        <f t="shared" si="50"/>
        <v>0</v>
      </c>
      <c r="AS33" s="596"/>
      <c r="AT33" s="597"/>
      <c r="AU33" s="562">
        <f t="shared" si="51"/>
        <v>0</v>
      </c>
      <c r="AV33" s="596"/>
      <c r="AW33" s="597"/>
      <c r="AX33" s="562">
        <f t="shared" si="52"/>
        <v>0</v>
      </c>
      <c r="AY33" s="596"/>
      <c r="AZ33" s="597"/>
      <c r="BA33" s="562">
        <f t="shared" si="53"/>
        <v>0</v>
      </c>
      <c r="BB33" s="596"/>
      <c r="BC33" s="597"/>
      <c r="BD33" s="562">
        <f t="shared" si="54"/>
        <v>0</v>
      </c>
      <c r="BE33" s="596"/>
      <c r="BF33" s="597"/>
      <c r="BG33" s="562">
        <f t="shared" si="55"/>
        <v>0</v>
      </c>
      <c r="BH33" s="596"/>
      <c r="BI33" s="597"/>
      <c r="BJ33" s="562">
        <f t="shared" si="56"/>
        <v>0</v>
      </c>
      <c r="BK33" s="596"/>
      <c r="BL33" s="597"/>
      <c r="BM33" s="562">
        <f t="shared" si="57"/>
        <v>0</v>
      </c>
      <c r="BN33" s="596"/>
      <c r="BO33" s="597"/>
      <c r="BP33" s="562">
        <f t="shared" si="58"/>
        <v>0</v>
      </c>
      <c r="BQ33" s="596"/>
      <c r="BR33" s="597"/>
      <c r="BS33" s="562">
        <f t="shared" si="59"/>
        <v>0</v>
      </c>
      <c r="BT33" s="596"/>
      <c r="BU33" s="597"/>
      <c r="BV33" s="562">
        <f t="shared" si="60"/>
        <v>0</v>
      </c>
      <c r="BW33" s="596"/>
      <c r="BX33" s="597"/>
      <c r="BY33" s="562">
        <f t="shared" si="61"/>
        <v>0</v>
      </c>
      <c r="BZ33" s="596"/>
      <c r="CA33" s="597"/>
      <c r="CB33" s="562">
        <f t="shared" si="62"/>
        <v>0</v>
      </c>
      <c r="CC33" s="596"/>
      <c r="CD33" s="597"/>
      <c r="CE33" s="562">
        <f t="shared" si="63"/>
        <v>0</v>
      </c>
      <c r="CF33" s="596"/>
      <c r="CG33" s="597"/>
      <c r="CH33" s="562">
        <f t="shared" si="64"/>
        <v>0</v>
      </c>
      <c r="CI33" s="596"/>
      <c r="CJ33" s="597"/>
      <c r="CK33" s="562">
        <f t="shared" si="65"/>
        <v>0</v>
      </c>
      <c r="CL33" s="596"/>
      <c r="CM33" s="597"/>
      <c r="CN33" s="562">
        <f t="shared" si="66"/>
        <v>0</v>
      </c>
      <c r="CO33" s="596"/>
      <c r="CP33" s="597"/>
      <c r="CQ33" s="562">
        <f t="shared" si="67"/>
        <v>0</v>
      </c>
      <c r="CR33" s="596"/>
      <c r="CS33" s="597"/>
      <c r="CT33" s="562">
        <f t="shared" si="68"/>
        <v>0</v>
      </c>
      <c r="CU33" s="596"/>
      <c r="CV33" s="597"/>
      <c r="CW33" s="562">
        <f t="shared" si="69"/>
        <v>0</v>
      </c>
      <c r="CX33" s="596"/>
      <c r="CY33" s="597"/>
      <c r="CZ33" s="562">
        <f t="shared" si="70"/>
        <v>0</v>
      </c>
      <c r="DA33" s="596"/>
      <c r="DB33" s="597"/>
      <c r="DC33" s="562">
        <f t="shared" si="71"/>
        <v>0</v>
      </c>
      <c r="DD33" s="596"/>
      <c r="DE33" s="597"/>
      <c r="DF33" s="562">
        <f t="shared" si="72"/>
        <v>0</v>
      </c>
      <c r="DG33" s="596"/>
      <c r="DH33" s="597"/>
      <c r="DI33" s="562">
        <f t="shared" si="73"/>
        <v>0</v>
      </c>
      <c r="DJ33" s="598"/>
      <c r="DK33" s="598"/>
      <c r="DL33" s="598"/>
      <c r="DM33" s="598"/>
      <c r="DN33" s="598"/>
      <c r="DO33" s="598"/>
      <c r="DP33" s="598"/>
      <c r="DQ33" s="598"/>
      <c r="DR33" s="598"/>
      <c r="DS33" s="598"/>
      <c r="DT33" s="598"/>
    </row>
    <row r="34" spans="1:124" ht="15.75" hidden="1" customHeight="1" x14ac:dyDescent="0.35">
      <c r="A34" s="593"/>
      <c r="B34" s="570"/>
      <c r="C34" s="1050"/>
      <c r="D34" s="558">
        <f t="shared" si="37"/>
        <v>0</v>
      </c>
      <c r="E34" s="595"/>
      <c r="F34" s="596"/>
      <c r="G34" s="597"/>
      <c r="H34" s="562">
        <f t="shared" si="38"/>
        <v>0</v>
      </c>
      <c r="I34" s="596"/>
      <c r="J34" s="597"/>
      <c r="K34" s="562">
        <f t="shared" si="39"/>
        <v>0</v>
      </c>
      <c r="L34" s="596"/>
      <c r="M34" s="597"/>
      <c r="N34" s="562">
        <f t="shared" si="40"/>
        <v>0</v>
      </c>
      <c r="O34" s="596"/>
      <c r="P34" s="597"/>
      <c r="Q34" s="562">
        <f t="shared" si="41"/>
        <v>0</v>
      </c>
      <c r="R34" s="596"/>
      <c r="S34" s="597"/>
      <c r="T34" s="562">
        <f t="shared" si="42"/>
        <v>0</v>
      </c>
      <c r="U34" s="596"/>
      <c r="V34" s="597"/>
      <c r="W34" s="562">
        <f t="shared" si="43"/>
        <v>0</v>
      </c>
      <c r="X34" s="596"/>
      <c r="Y34" s="597"/>
      <c r="Z34" s="562">
        <f t="shared" si="44"/>
        <v>0</v>
      </c>
      <c r="AA34" s="596"/>
      <c r="AB34" s="597"/>
      <c r="AC34" s="562">
        <f t="shared" si="45"/>
        <v>0</v>
      </c>
      <c r="AD34" s="596"/>
      <c r="AE34" s="597"/>
      <c r="AF34" s="562">
        <f t="shared" si="46"/>
        <v>0</v>
      </c>
      <c r="AG34" s="596"/>
      <c r="AH34" s="597"/>
      <c r="AI34" s="562">
        <f t="shared" si="47"/>
        <v>0</v>
      </c>
      <c r="AJ34" s="596"/>
      <c r="AK34" s="597"/>
      <c r="AL34" s="562">
        <f t="shared" si="48"/>
        <v>0</v>
      </c>
      <c r="AM34" s="596"/>
      <c r="AN34" s="597"/>
      <c r="AO34" s="562">
        <f t="shared" si="49"/>
        <v>0</v>
      </c>
      <c r="AP34" s="596"/>
      <c r="AQ34" s="597"/>
      <c r="AR34" s="562">
        <f t="shared" si="50"/>
        <v>0</v>
      </c>
      <c r="AS34" s="596"/>
      <c r="AT34" s="597"/>
      <c r="AU34" s="562">
        <f t="shared" si="51"/>
        <v>0</v>
      </c>
      <c r="AV34" s="596"/>
      <c r="AW34" s="597"/>
      <c r="AX34" s="562">
        <f t="shared" si="52"/>
        <v>0</v>
      </c>
      <c r="AY34" s="596"/>
      <c r="AZ34" s="597"/>
      <c r="BA34" s="562">
        <f t="shared" si="53"/>
        <v>0</v>
      </c>
      <c r="BB34" s="596"/>
      <c r="BC34" s="597"/>
      <c r="BD34" s="562">
        <f t="shared" si="54"/>
        <v>0</v>
      </c>
      <c r="BE34" s="596"/>
      <c r="BF34" s="597"/>
      <c r="BG34" s="562">
        <f t="shared" si="55"/>
        <v>0</v>
      </c>
      <c r="BH34" s="596"/>
      <c r="BI34" s="597"/>
      <c r="BJ34" s="562">
        <f t="shared" si="56"/>
        <v>0</v>
      </c>
      <c r="BK34" s="596"/>
      <c r="BL34" s="597"/>
      <c r="BM34" s="562">
        <f t="shared" si="57"/>
        <v>0</v>
      </c>
      <c r="BN34" s="596"/>
      <c r="BO34" s="597"/>
      <c r="BP34" s="562">
        <f t="shared" si="58"/>
        <v>0</v>
      </c>
      <c r="BQ34" s="596"/>
      <c r="BR34" s="597"/>
      <c r="BS34" s="562">
        <f t="shared" si="59"/>
        <v>0</v>
      </c>
      <c r="BT34" s="596"/>
      <c r="BU34" s="597"/>
      <c r="BV34" s="562">
        <f t="shared" si="60"/>
        <v>0</v>
      </c>
      <c r="BW34" s="596"/>
      <c r="BX34" s="597"/>
      <c r="BY34" s="562">
        <f t="shared" si="61"/>
        <v>0</v>
      </c>
      <c r="BZ34" s="596"/>
      <c r="CA34" s="597"/>
      <c r="CB34" s="562">
        <f t="shared" si="62"/>
        <v>0</v>
      </c>
      <c r="CC34" s="596"/>
      <c r="CD34" s="597"/>
      <c r="CE34" s="562">
        <f t="shared" si="63"/>
        <v>0</v>
      </c>
      <c r="CF34" s="596"/>
      <c r="CG34" s="597"/>
      <c r="CH34" s="562">
        <f t="shared" si="64"/>
        <v>0</v>
      </c>
      <c r="CI34" s="596"/>
      <c r="CJ34" s="597"/>
      <c r="CK34" s="562">
        <f t="shared" si="65"/>
        <v>0</v>
      </c>
      <c r="CL34" s="596"/>
      <c r="CM34" s="597"/>
      <c r="CN34" s="562">
        <f t="shared" si="66"/>
        <v>0</v>
      </c>
      <c r="CO34" s="596"/>
      <c r="CP34" s="597"/>
      <c r="CQ34" s="562">
        <f t="shared" si="67"/>
        <v>0</v>
      </c>
      <c r="CR34" s="596"/>
      <c r="CS34" s="597"/>
      <c r="CT34" s="562">
        <f t="shared" si="68"/>
        <v>0</v>
      </c>
      <c r="CU34" s="596"/>
      <c r="CV34" s="597"/>
      <c r="CW34" s="562">
        <f t="shared" si="69"/>
        <v>0</v>
      </c>
      <c r="CX34" s="596"/>
      <c r="CY34" s="597"/>
      <c r="CZ34" s="562">
        <f t="shared" si="70"/>
        <v>0</v>
      </c>
      <c r="DA34" s="596"/>
      <c r="DB34" s="597"/>
      <c r="DC34" s="562">
        <f t="shared" si="71"/>
        <v>0</v>
      </c>
      <c r="DD34" s="596"/>
      <c r="DE34" s="597"/>
      <c r="DF34" s="562">
        <f t="shared" si="72"/>
        <v>0</v>
      </c>
      <c r="DG34" s="596"/>
      <c r="DH34" s="597"/>
      <c r="DI34" s="562">
        <f t="shared" si="73"/>
        <v>0</v>
      </c>
      <c r="DJ34" s="598"/>
      <c r="DK34" s="598"/>
      <c r="DL34" s="598"/>
      <c r="DM34" s="598"/>
      <c r="DN34" s="598"/>
      <c r="DO34" s="598"/>
      <c r="DP34" s="598"/>
      <c r="DQ34" s="598"/>
      <c r="DR34" s="598"/>
      <c r="DS34" s="598"/>
      <c r="DT34" s="598"/>
    </row>
    <row r="35" spans="1:124" ht="15.75" hidden="1" customHeight="1" x14ac:dyDescent="0.35">
      <c r="A35" s="593"/>
      <c r="B35" s="570"/>
      <c r="C35" s="1050"/>
      <c r="D35" s="558">
        <f t="shared" si="37"/>
        <v>0</v>
      </c>
      <c r="E35" s="595"/>
      <c r="F35" s="596"/>
      <c r="G35" s="597"/>
      <c r="H35" s="562">
        <f t="shared" si="38"/>
        <v>0</v>
      </c>
      <c r="I35" s="596"/>
      <c r="J35" s="597"/>
      <c r="K35" s="562">
        <f t="shared" si="39"/>
        <v>0</v>
      </c>
      <c r="L35" s="596"/>
      <c r="M35" s="597"/>
      <c r="N35" s="562">
        <f t="shared" si="40"/>
        <v>0</v>
      </c>
      <c r="O35" s="596"/>
      <c r="P35" s="597"/>
      <c r="Q35" s="562">
        <f t="shared" si="41"/>
        <v>0</v>
      </c>
      <c r="R35" s="596"/>
      <c r="S35" s="597"/>
      <c r="T35" s="562">
        <f t="shared" si="42"/>
        <v>0</v>
      </c>
      <c r="U35" s="596"/>
      <c r="V35" s="597"/>
      <c r="W35" s="562">
        <f t="shared" si="43"/>
        <v>0</v>
      </c>
      <c r="X35" s="596"/>
      <c r="Y35" s="597"/>
      <c r="Z35" s="562">
        <f t="shared" si="44"/>
        <v>0</v>
      </c>
      <c r="AA35" s="596"/>
      <c r="AB35" s="597"/>
      <c r="AC35" s="562">
        <f t="shared" si="45"/>
        <v>0</v>
      </c>
      <c r="AD35" s="596"/>
      <c r="AE35" s="597"/>
      <c r="AF35" s="562">
        <f t="shared" si="46"/>
        <v>0</v>
      </c>
      <c r="AG35" s="596"/>
      <c r="AH35" s="597"/>
      <c r="AI35" s="562">
        <f t="shared" si="47"/>
        <v>0</v>
      </c>
      <c r="AJ35" s="596"/>
      <c r="AK35" s="597"/>
      <c r="AL35" s="562">
        <f t="shared" si="48"/>
        <v>0</v>
      </c>
      <c r="AM35" s="596"/>
      <c r="AN35" s="597"/>
      <c r="AO35" s="562">
        <f t="shared" si="49"/>
        <v>0</v>
      </c>
      <c r="AP35" s="596"/>
      <c r="AQ35" s="597"/>
      <c r="AR35" s="562">
        <f t="shared" si="50"/>
        <v>0</v>
      </c>
      <c r="AS35" s="596"/>
      <c r="AT35" s="597"/>
      <c r="AU35" s="562">
        <f t="shared" si="51"/>
        <v>0</v>
      </c>
      <c r="AV35" s="596"/>
      <c r="AW35" s="597"/>
      <c r="AX35" s="562">
        <f t="shared" si="52"/>
        <v>0</v>
      </c>
      <c r="AY35" s="596"/>
      <c r="AZ35" s="597"/>
      <c r="BA35" s="562">
        <f t="shared" si="53"/>
        <v>0</v>
      </c>
      <c r="BB35" s="596"/>
      <c r="BC35" s="597"/>
      <c r="BD35" s="562">
        <f t="shared" si="54"/>
        <v>0</v>
      </c>
      <c r="BE35" s="596"/>
      <c r="BF35" s="597"/>
      <c r="BG35" s="562">
        <f t="shared" si="55"/>
        <v>0</v>
      </c>
      <c r="BH35" s="596"/>
      <c r="BI35" s="597"/>
      <c r="BJ35" s="562">
        <f t="shared" si="56"/>
        <v>0</v>
      </c>
      <c r="BK35" s="596"/>
      <c r="BL35" s="597"/>
      <c r="BM35" s="562">
        <f t="shared" si="57"/>
        <v>0</v>
      </c>
      <c r="BN35" s="596"/>
      <c r="BO35" s="597"/>
      <c r="BP35" s="562">
        <f t="shared" si="58"/>
        <v>0</v>
      </c>
      <c r="BQ35" s="596"/>
      <c r="BR35" s="597"/>
      <c r="BS35" s="562">
        <f t="shared" si="59"/>
        <v>0</v>
      </c>
      <c r="BT35" s="596"/>
      <c r="BU35" s="597"/>
      <c r="BV35" s="562">
        <f t="shared" si="60"/>
        <v>0</v>
      </c>
      <c r="BW35" s="596"/>
      <c r="BX35" s="597"/>
      <c r="BY35" s="562">
        <f t="shared" si="61"/>
        <v>0</v>
      </c>
      <c r="BZ35" s="596"/>
      <c r="CA35" s="597"/>
      <c r="CB35" s="562">
        <f t="shared" si="62"/>
        <v>0</v>
      </c>
      <c r="CC35" s="596"/>
      <c r="CD35" s="597"/>
      <c r="CE35" s="562">
        <f t="shared" si="63"/>
        <v>0</v>
      </c>
      <c r="CF35" s="596"/>
      <c r="CG35" s="597"/>
      <c r="CH35" s="562">
        <f t="shared" si="64"/>
        <v>0</v>
      </c>
      <c r="CI35" s="596"/>
      <c r="CJ35" s="597"/>
      <c r="CK35" s="562">
        <f t="shared" si="65"/>
        <v>0</v>
      </c>
      <c r="CL35" s="596"/>
      <c r="CM35" s="597"/>
      <c r="CN35" s="562">
        <f t="shared" si="66"/>
        <v>0</v>
      </c>
      <c r="CO35" s="596"/>
      <c r="CP35" s="597"/>
      <c r="CQ35" s="562">
        <f t="shared" si="67"/>
        <v>0</v>
      </c>
      <c r="CR35" s="596"/>
      <c r="CS35" s="597"/>
      <c r="CT35" s="562">
        <f t="shared" si="68"/>
        <v>0</v>
      </c>
      <c r="CU35" s="596"/>
      <c r="CV35" s="597"/>
      <c r="CW35" s="562">
        <f t="shared" si="69"/>
        <v>0</v>
      </c>
      <c r="CX35" s="596"/>
      <c r="CY35" s="597"/>
      <c r="CZ35" s="562">
        <f t="shared" si="70"/>
        <v>0</v>
      </c>
      <c r="DA35" s="596"/>
      <c r="DB35" s="597"/>
      <c r="DC35" s="562">
        <f t="shared" si="71"/>
        <v>0</v>
      </c>
      <c r="DD35" s="596"/>
      <c r="DE35" s="597"/>
      <c r="DF35" s="562">
        <f t="shared" si="72"/>
        <v>0</v>
      </c>
      <c r="DG35" s="596"/>
      <c r="DH35" s="597"/>
      <c r="DI35" s="562">
        <f t="shared" si="73"/>
        <v>0</v>
      </c>
      <c r="DJ35" s="598"/>
      <c r="DK35" s="598"/>
      <c r="DL35" s="598"/>
      <c r="DM35" s="598"/>
      <c r="DN35" s="598"/>
      <c r="DO35" s="598"/>
      <c r="DP35" s="598"/>
      <c r="DQ35" s="598"/>
      <c r="DR35" s="598"/>
      <c r="DS35" s="598"/>
      <c r="DT35" s="598"/>
    </row>
    <row r="36" spans="1:124" ht="15.75" hidden="1" customHeight="1" x14ac:dyDescent="0.35">
      <c r="A36" s="593"/>
      <c r="B36" s="570"/>
      <c r="C36" s="1050"/>
      <c r="D36" s="558">
        <f t="shared" si="37"/>
        <v>0</v>
      </c>
      <c r="E36" s="595"/>
      <c r="F36" s="596"/>
      <c r="G36" s="597"/>
      <c r="H36" s="562">
        <f t="shared" si="38"/>
        <v>0</v>
      </c>
      <c r="I36" s="596"/>
      <c r="J36" s="597"/>
      <c r="K36" s="562">
        <f t="shared" si="39"/>
        <v>0</v>
      </c>
      <c r="L36" s="596"/>
      <c r="M36" s="597"/>
      <c r="N36" s="562">
        <f t="shared" si="40"/>
        <v>0</v>
      </c>
      <c r="O36" s="596"/>
      <c r="P36" s="597"/>
      <c r="Q36" s="562">
        <f t="shared" si="41"/>
        <v>0</v>
      </c>
      <c r="R36" s="596"/>
      <c r="S36" s="597"/>
      <c r="T36" s="562">
        <f t="shared" si="42"/>
        <v>0</v>
      </c>
      <c r="U36" s="596"/>
      <c r="V36" s="597"/>
      <c r="W36" s="562">
        <f t="shared" si="43"/>
        <v>0</v>
      </c>
      <c r="X36" s="596"/>
      <c r="Y36" s="597"/>
      <c r="Z36" s="562">
        <f t="shared" si="44"/>
        <v>0</v>
      </c>
      <c r="AA36" s="596"/>
      <c r="AB36" s="597"/>
      <c r="AC36" s="562">
        <f t="shared" si="45"/>
        <v>0</v>
      </c>
      <c r="AD36" s="596"/>
      <c r="AE36" s="597"/>
      <c r="AF36" s="562">
        <f t="shared" si="46"/>
        <v>0</v>
      </c>
      <c r="AG36" s="596"/>
      <c r="AH36" s="597"/>
      <c r="AI36" s="562">
        <f t="shared" si="47"/>
        <v>0</v>
      </c>
      <c r="AJ36" s="596"/>
      <c r="AK36" s="597"/>
      <c r="AL36" s="562">
        <f t="shared" si="48"/>
        <v>0</v>
      </c>
      <c r="AM36" s="596"/>
      <c r="AN36" s="597"/>
      <c r="AO36" s="562">
        <f t="shared" si="49"/>
        <v>0</v>
      </c>
      <c r="AP36" s="596"/>
      <c r="AQ36" s="597"/>
      <c r="AR36" s="562">
        <f t="shared" si="50"/>
        <v>0</v>
      </c>
      <c r="AS36" s="596"/>
      <c r="AT36" s="597"/>
      <c r="AU36" s="562">
        <f t="shared" si="51"/>
        <v>0</v>
      </c>
      <c r="AV36" s="596"/>
      <c r="AW36" s="597"/>
      <c r="AX36" s="562">
        <f t="shared" si="52"/>
        <v>0</v>
      </c>
      <c r="AY36" s="596"/>
      <c r="AZ36" s="597"/>
      <c r="BA36" s="562">
        <f t="shared" si="53"/>
        <v>0</v>
      </c>
      <c r="BB36" s="596"/>
      <c r="BC36" s="597"/>
      <c r="BD36" s="562">
        <f t="shared" si="54"/>
        <v>0</v>
      </c>
      <c r="BE36" s="596"/>
      <c r="BF36" s="597"/>
      <c r="BG36" s="562">
        <f t="shared" si="55"/>
        <v>0</v>
      </c>
      <c r="BH36" s="596"/>
      <c r="BI36" s="597"/>
      <c r="BJ36" s="562">
        <f t="shared" si="56"/>
        <v>0</v>
      </c>
      <c r="BK36" s="596"/>
      <c r="BL36" s="597"/>
      <c r="BM36" s="562">
        <f t="shared" si="57"/>
        <v>0</v>
      </c>
      <c r="BN36" s="596"/>
      <c r="BO36" s="597"/>
      <c r="BP36" s="562">
        <f t="shared" si="58"/>
        <v>0</v>
      </c>
      <c r="BQ36" s="596"/>
      <c r="BR36" s="597"/>
      <c r="BS36" s="562">
        <f t="shared" si="59"/>
        <v>0</v>
      </c>
      <c r="BT36" s="596"/>
      <c r="BU36" s="597"/>
      <c r="BV36" s="562">
        <f t="shared" si="60"/>
        <v>0</v>
      </c>
      <c r="BW36" s="596"/>
      <c r="BX36" s="597"/>
      <c r="BY36" s="562">
        <f t="shared" si="61"/>
        <v>0</v>
      </c>
      <c r="BZ36" s="596"/>
      <c r="CA36" s="597"/>
      <c r="CB36" s="562">
        <f t="shared" si="62"/>
        <v>0</v>
      </c>
      <c r="CC36" s="596"/>
      <c r="CD36" s="597"/>
      <c r="CE36" s="562">
        <f t="shared" si="63"/>
        <v>0</v>
      </c>
      <c r="CF36" s="596"/>
      <c r="CG36" s="597"/>
      <c r="CH36" s="562">
        <f t="shared" si="64"/>
        <v>0</v>
      </c>
      <c r="CI36" s="596"/>
      <c r="CJ36" s="597"/>
      <c r="CK36" s="562">
        <f t="shared" si="65"/>
        <v>0</v>
      </c>
      <c r="CL36" s="596"/>
      <c r="CM36" s="597"/>
      <c r="CN36" s="562">
        <f t="shared" si="66"/>
        <v>0</v>
      </c>
      <c r="CO36" s="596"/>
      <c r="CP36" s="597"/>
      <c r="CQ36" s="562">
        <f t="shared" si="67"/>
        <v>0</v>
      </c>
      <c r="CR36" s="596"/>
      <c r="CS36" s="597"/>
      <c r="CT36" s="562">
        <f t="shared" si="68"/>
        <v>0</v>
      </c>
      <c r="CU36" s="596"/>
      <c r="CV36" s="597"/>
      <c r="CW36" s="562">
        <f t="shared" si="69"/>
        <v>0</v>
      </c>
      <c r="CX36" s="596"/>
      <c r="CY36" s="597"/>
      <c r="CZ36" s="562">
        <f t="shared" si="70"/>
        <v>0</v>
      </c>
      <c r="DA36" s="596"/>
      <c r="DB36" s="597"/>
      <c r="DC36" s="562">
        <f t="shared" si="71"/>
        <v>0</v>
      </c>
      <c r="DD36" s="596"/>
      <c r="DE36" s="597"/>
      <c r="DF36" s="562">
        <f t="shared" si="72"/>
        <v>0</v>
      </c>
      <c r="DG36" s="596"/>
      <c r="DH36" s="597"/>
      <c r="DI36" s="562">
        <f t="shared" si="73"/>
        <v>0</v>
      </c>
      <c r="DJ36" s="598"/>
      <c r="DK36" s="598"/>
      <c r="DL36" s="598"/>
      <c r="DM36" s="598"/>
      <c r="DN36" s="598"/>
      <c r="DO36" s="598"/>
      <c r="DP36" s="598"/>
      <c r="DQ36" s="598"/>
      <c r="DR36" s="598"/>
      <c r="DS36" s="598"/>
      <c r="DT36" s="598"/>
    </row>
    <row r="37" spans="1:124" ht="15.75" hidden="1" customHeight="1" x14ac:dyDescent="0.35">
      <c r="A37" s="593"/>
      <c r="B37" s="570"/>
      <c r="C37" s="1050"/>
      <c r="D37" s="558">
        <f t="shared" si="37"/>
        <v>0</v>
      </c>
      <c r="E37" s="595"/>
      <c r="F37" s="596"/>
      <c r="G37" s="597"/>
      <c r="H37" s="562">
        <f t="shared" si="38"/>
        <v>0</v>
      </c>
      <c r="I37" s="596"/>
      <c r="J37" s="597"/>
      <c r="K37" s="562">
        <f t="shared" si="39"/>
        <v>0</v>
      </c>
      <c r="L37" s="596"/>
      <c r="M37" s="597"/>
      <c r="N37" s="562">
        <f t="shared" si="40"/>
        <v>0</v>
      </c>
      <c r="O37" s="596"/>
      <c r="P37" s="597"/>
      <c r="Q37" s="562">
        <f t="shared" si="41"/>
        <v>0</v>
      </c>
      <c r="R37" s="596"/>
      <c r="S37" s="597"/>
      <c r="T37" s="562">
        <f t="shared" si="42"/>
        <v>0</v>
      </c>
      <c r="U37" s="596"/>
      <c r="V37" s="597"/>
      <c r="W37" s="562">
        <f t="shared" si="43"/>
        <v>0</v>
      </c>
      <c r="X37" s="596"/>
      <c r="Y37" s="597"/>
      <c r="Z37" s="562">
        <f t="shared" si="44"/>
        <v>0</v>
      </c>
      <c r="AA37" s="596"/>
      <c r="AB37" s="597"/>
      <c r="AC37" s="562">
        <f t="shared" si="45"/>
        <v>0</v>
      </c>
      <c r="AD37" s="596"/>
      <c r="AE37" s="597"/>
      <c r="AF37" s="562">
        <f t="shared" si="46"/>
        <v>0</v>
      </c>
      <c r="AG37" s="596"/>
      <c r="AH37" s="597"/>
      <c r="AI37" s="562">
        <f t="shared" si="47"/>
        <v>0</v>
      </c>
      <c r="AJ37" s="596"/>
      <c r="AK37" s="597"/>
      <c r="AL37" s="562">
        <f t="shared" si="48"/>
        <v>0</v>
      </c>
      <c r="AM37" s="596"/>
      <c r="AN37" s="597"/>
      <c r="AO37" s="562">
        <f t="shared" si="49"/>
        <v>0</v>
      </c>
      <c r="AP37" s="596"/>
      <c r="AQ37" s="597"/>
      <c r="AR37" s="562">
        <f t="shared" si="50"/>
        <v>0</v>
      </c>
      <c r="AS37" s="596"/>
      <c r="AT37" s="597"/>
      <c r="AU37" s="562">
        <f t="shared" si="51"/>
        <v>0</v>
      </c>
      <c r="AV37" s="596"/>
      <c r="AW37" s="597"/>
      <c r="AX37" s="562">
        <f t="shared" si="52"/>
        <v>0</v>
      </c>
      <c r="AY37" s="596"/>
      <c r="AZ37" s="597"/>
      <c r="BA37" s="562">
        <f t="shared" si="53"/>
        <v>0</v>
      </c>
      <c r="BB37" s="596"/>
      <c r="BC37" s="597"/>
      <c r="BD37" s="562">
        <f t="shared" si="54"/>
        <v>0</v>
      </c>
      <c r="BE37" s="596"/>
      <c r="BF37" s="597"/>
      <c r="BG37" s="562">
        <f t="shared" si="55"/>
        <v>0</v>
      </c>
      <c r="BH37" s="596"/>
      <c r="BI37" s="597"/>
      <c r="BJ37" s="562">
        <f t="shared" si="56"/>
        <v>0</v>
      </c>
      <c r="BK37" s="596"/>
      <c r="BL37" s="597"/>
      <c r="BM37" s="562">
        <f t="shared" si="57"/>
        <v>0</v>
      </c>
      <c r="BN37" s="596"/>
      <c r="BO37" s="597"/>
      <c r="BP37" s="562">
        <f t="shared" si="58"/>
        <v>0</v>
      </c>
      <c r="BQ37" s="596"/>
      <c r="BR37" s="597"/>
      <c r="BS37" s="562">
        <f t="shared" si="59"/>
        <v>0</v>
      </c>
      <c r="BT37" s="596"/>
      <c r="BU37" s="597"/>
      <c r="BV37" s="562">
        <f t="shared" si="60"/>
        <v>0</v>
      </c>
      <c r="BW37" s="596"/>
      <c r="BX37" s="597"/>
      <c r="BY37" s="562">
        <f t="shared" si="61"/>
        <v>0</v>
      </c>
      <c r="BZ37" s="596"/>
      <c r="CA37" s="597"/>
      <c r="CB37" s="562">
        <f t="shared" si="62"/>
        <v>0</v>
      </c>
      <c r="CC37" s="596"/>
      <c r="CD37" s="597"/>
      <c r="CE37" s="562">
        <f t="shared" si="63"/>
        <v>0</v>
      </c>
      <c r="CF37" s="596"/>
      <c r="CG37" s="597"/>
      <c r="CH37" s="562">
        <f t="shared" si="64"/>
        <v>0</v>
      </c>
      <c r="CI37" s="596"/>
      <c r="CJ37" s="597"/>
      <c r="CK37" s="562">
        <f t="shared" si="65"/>
        <v>0</v>
      </c>
      <c r="CL37" s="596"/>
      <c r="CM37" s="597"/>
      <c r="CN37" s="562">
        <f t="shared" si="66"/>
        <v>0</v>
      </c>
      <c r="CO37" s="596"/>
      <c r="CP37" s="597"/>
      <c r="CQ37" s="562">
        <f t="shared" si="67"/>
        <v>0</v>
      </c>
      <c r="CR37" s="596"/>
      <c r="CS37" s="597"/>
      <c r="CT37" s="562">
        <f t="shared" si="68"/>
        <v>0</v>
      </c>
      <c r="CU37" s="596"/>
      <c r="CV37" s="597"/>
      <c r="CW37" s="562">
        <f t="shared" si="69"/>
        <v>0</v>
      </c>
      <c r="CX37" s="596"/>
      <c r="CY37" s="597"/>
      <c r="CZ37" s="562">
        <f t="shared" si="70"/>
        <v>0</v>
      </c>
      <c r="DA37" s="596"/>
      <c r="DB37" s="597"/>
      <c r="DC37" s="562">
        <f t="shared" si="71"/>
        <v>0</v>
      </c>
      <c r="DD37" s="596"/>
      <c r="DE37" s="597"/>
      <c r="DF37" s="562">
        <f t="shared" si="72"/>
        <v>0</v>
      </c>
      <c r="DG37" s="596"/>
      <c r="DH37" s="597"/>
      <c r="DI37" s="562">
        <f t="shared" si="73"/>
        <v>0</v>
      </c>
      <c r="DJ37" s="598"/>
      <c r="DK37" s="598"/>
      <c r="DL37" s="598"/>
      <c r="DM37" s="598"/>
      <c r="DN37" s="598"/>
      <c r="DO37" s="598"/>
      <c r="DP37" s="598"/>
      <c r="DQ37" s="598"/>
      <c r="DR37" s="598"/>
      <c r="DS37" s="598"/>
      <c r="DT37" s="598"/>
    </row>
    <row r="38" spans="1:124" ht="15.75" hidden="1" customHeight="1" x14ac:dyDescent="0.35">
      <c r="A38" s="593"/>
      <c r="B38" s="570"/>
      <c r="C38" s="1050"/>
      <c r="D38" s="558">
        <f t="shared" si="37"/>
        <v>0</v>
      </c>
      <c r="E38" s="595"/>
      <c r="F38" s="596"/>
      <c r="G38" s="597"/>
      <c r="H38" s="562">
        <f t="shared" si="38"/>
        <v>0</v>
      </c>
      <c r="I38" s="596"/>
      <c r="J38" s="597"/>
      <c r="K38" s="562">
        <f t="shared" si="39"/>
        <v>0</v>
      </c>
      <c r="L38" s="596"/>
      <c r="M38" s="597"/>
      <c r="N38" s="562">
        <f t="shared" si="40"/>
        <v>0</v>
      </c>
      <c r="O38" s="596"/>
      <c r="P38" s="597"/>
      <c r="Q38" s="562">
        <f t="shared" si="41"/>
        <v>0</v>
      </c>
      <c r="R38" s="596"/>
      <c r="S38" s="597"/>
      <c r="T38" s="562">
        <f t="shared" si="42"/>
        <v>0</v>
      </c>
      <c r="U38" s="596"/>
      <c r="V38" s="597"/>
      <c r="W38" s="562">
        <f t="shared" si="43"/>
        <v>0</v>
      </c>
      <c r="X38" s="596"/>
      <c r="Y38" s="597"/>
      <c r="Z38" s="562">
        <f t="shared" si="44"/>
        <v>0</v>
      </c>
      <c r="AA38" s="596"/>
      <c r="AB38" s="597"/>
      <c r="AC38" s="562">
        <f t="shared" si="45"/>
        <v>0</v>
      </c>
      <c r="AD38" s="596"/>
      <c r="AE38" s="597"/>
      <c r="AF38" s="562">
        <f t="shared" si="46"/>
        <v>0</v>
      </c>
      <c r="AG38" s="596"/>
      <c r="AH38" s="597"/>
      <c r="AI38" s="562">
        <f t="shared" si="47"/>
        <v>0</v>
      </c>
      <c r="AJ38" s="596"/>
      <c r="AK38" s="597"/>
      <c r="AL38" s="562">
        <f t="shared" si="48"/>
        <v>0</v>
      </c>
      <c r="AM38" s="596"/>
      <c r="AN38" s="597"/>
      <c r="AO38" s="562">
        <f t="shared" si="49"/>
        <v>0</v>
      </c>
      <c r="AP38" s="596"/>
      <c r="AQ38" s="597"/>
      <c r="AR38" s="562">
        <f t="shared" si="50"/>
        <v>0</v>
      </c>
      <c r="AS38" s="596"/>
      <c r="AT38" s="597"/>
      <c r="AU38" s="562">
        <f t="shared" si="51"/>
        <v>0</v>
      </c>
      <c r="AV38" s="596"/>
      <c r="AW38" s="597"/>
      <c r="AX38" s="562">
        <f t="shared" si="52"/>
        <v>0</v>
      </c>
      <c r="AY38" s="596"/>
      <c r="AZ38" s="597"/>
      <c r="BA38" s="562">
        <f t="shared" si="53"/>
        <v>0</v>
      </c>
      <c r="BB38" s="596"/>
      <c r="BC38" s="597"/>
      <c r="BD38" s="562">
        <f t="shared" si="54"/>
        <v>0</v>
      </c>
      <c r="BE38" s="596"/>
      <c r="BF38" s="597"/>
      <c r="BG38" s="562">
        <f t="shared" si="55"/>
        <v>0</v>
      </c>
      <c r="BH38" s="596"/>
      <c r="BI38" s="597"/>
      <c r="BJ38" s="562">
        <f t="shared" si="56"/>
        <v>0</v>
      </c>
      <c r="BK38" s="596"/>
      <c r="BL38" s="597"/>
      <c r="BM38" s="562">
        <f t="shared" si="57"/>
        <v>0</v>
      </c>
      <c r="BN38" s="596"/>
      <c r="BO38" s="597"/>
      <c r="BP38" s="562">
        <f t="shared" si="58"/>
        <v>0</v>
      </c>
      <c r="BQ38" s="596"/>
      <c r="BR38" s="597"/>
      <c r="BS38" s="562">
        <f t="shared" si="59"/>
        <v>0</v>
      </c>
      <c r="BT38" s="596"/>
      <c r="BU38" s="597"/>
      <c r="BV38" s="562">
        <f t="shared" si="60"/>
        <v>0</v>
      </c>
      <c r="BW38" s="596"/>
      <c r="BX38" s="597"/>
      <c r="BY38" s="562">
        <f t="shared" si="61"/>
        <v>0</v>
      </c>
      <c r="BZ38" s="596"/>
      <c r="CA38" s="597"/>
      <c r="CB38" s="562">
        <f t="shared" si="62"/>
        <v>0</v>
      </c>
      <c r="CC38" s="596"/>
      <c r="CD38" s="597"/>
      <c r="CE38" s="562">
        <f t="shared" si="63"/>
        <v>0</v>
      </c>
      <c r="CF38" s="596"/>
      <c r="CG38" s="597"/>
      <c r="CH38" s="562">
        <f t="shared" si="64"/>
        <v>0</v>
      </c>
      <c r="CI38" s="596"/>
      <c r="CJ38" s="597"/>
      <c r="CK38" s="562">
        <f t="shared" si="65"/>
        <v>0</v>
      </c>
      <c r="CL38" s="596"/>
      <c r="CM38" s="597"/>
      <c r="CN38" s="562">
        <f t="shared" si="66"/>
        <v>0</v>
      </c>
      <c r="CO38" s="596"/>
      <c r="CP38" s="597"/>
      <c r="CQ38" s="562">
        <f t="shared" si="67"/>
        <v>0</v>
      </c>
      <c r="CR38" s="596"/>
      <c r="CS38" s="597"/>
      <c r="CT38" s="562">
        <f t="shared" si="68"/>
        <v>0</v>
      </c>
      <c r="CU38" s="596"/>
      <c r="CV38" s="597"/>
      <c r="CW38" s="562">
        <f t="shared" si="69"/>
        <v>0</v>
      </c>
      <c r="CX38" s="596"/>
      <c r="CY38" s="597"/>
      <c r="CZ38" s="562">
        <f t="shared" si="70"/>
        <v>0</v>
      </c>
      <c r="DA38" s="596"/>
      <c r="DB38" s="597"/>
      <c r="DC38" s="562">
        <f t="shared" si="71"/>
        <v>0</v>
      </c>
      <c r="DD38" s="596"/>
      <c r="DE38" s="597"/>
      <c r="DF38" s="562">
        <f t="shared" si="72"/>
        <v>0</v>
      </c>
      <c r="DG38" s="596"/>
      <c r="DH38" s="597"/>
      <c r="DI38" s="562">
        <f t="shared" si="73"/>
        <v>0</v>
      </c>
      <c r="DJ38" s="598"/>
      <c r="DK38" s="598"/>
      <c r="DL38" s="598"/>
      <c r="DM38" s="598"/>
      <c r="DN38" s="598"/>
      <c r="DO38" s="598"/>
      <c r="DP38" s="598"/>
      <c r="DQ38" s="598"/>
      <c r="DR38" s="598"/>
      <c r="DS38" s="598"/>
      <c r="DT38" s="598"/>
    </row>
    <row r="39" spans="1:124" ht="15.75" hidden="1" customHeight="1" x14ac:dyDescent="0.35">
      <c r="A39" s="593"/>
      <c r="B39" s="570"/>
      <c r="C39" s="1050"/>
      <c r="D39" s="600">
        <f>SUM(D23:D38)</f>
        <v>8</v>
      </c>
      <c r="E39" s="595"/>
      <c r="F39" s="596"/>
      <c r="G39" s="597"/>
      <c r="H39" s="562">
        <f t="shared" si="38"/>
        <v>0</v>
      </c>
      <c r="I39" s="596"/>
      <c r="J39" s="597"/>
      <c r="K39" s="562">
        <f t="shared" si="39"/>
        <v>0</v>
      </c>
      <c r="L39" s="596"/>
      <c r="M39" s="597"/>
      <c r="N39" s="562">
        <f t="shared" si="40"/>
        <v>0</v>
      </c>
      <c r="O39" s="596"/>
      <c r="P39" s="597"/>
      <c r="Q39" s="562">
        <f t="shared" si="41"/>
        <v>0</v>
      </c>
      <c r="R39" s="596"/>
      <c r="S39" s="597"/>
      <c r="T39" s="562">
        <f t="shared" si="42"/>
        <v>0</v>
      </c>
      <c r="U39" s="596"/>
      <c r="V39" s="597"/>
      <c r="W39" s="562">
        <f t="shared" si="43"/>
        <v>0</v>
      </c>
      <c r="X39" s="596"/>
      <c r="Y39" s="597"/>
      <c r="Z39" s="562">
        <f t="shared" si="44"/>
        <v>0</v>
      </c>
      <c r="AA39" s="596"/>
      <c r="AB39" s="597"/>
      <c r="AC39" s="562">
        <f t="shared" si="45"/>
        <v>0</v>
      </c>
      <c r="AD39" s="596"/>
      <c r="AE39" s="597"/>
      <c r="AF39" s="562">
        <f t="shared" si="46"/>
        <v>0</v>
      </c>
      <c r="AG39" s="596"/>
      <c r="AH39" s="597"/>
      <c r="AI39" s="562">
        <f t="shared" si="47"/>
        <v>0</v>
      </c>
      <c r="AJ39" s="596"/>
      <c r="AK39" s="597"/>
      <c r="AL39" s="562">
        <f t="shared" si="48"/>
        <v>0</v>
      </c>
      <c r="AM39" s="596"/>
      <c r="AN39" s="597"/>
      <c r="AO39" s="562">
        <f t="shared" si="49"/>
        <v>0</v>
      </c>
      <c r="AP39" s="596"/>
      <c r="AQ39" s="597"/>
      <c r="AR39" s="562">
        <f t="shared" si="50"/>
        <v>0</v>
      </c>
      <c r="AS39" s="596"/>
      <c r="AT39" s="597"/>
      <c r="AU39" s="562">
        <f t="shared" si="51"/>
        <v>0</v>
      </c>
      <c r="AV39" s="596"/>
      <c r="AW39" s="597"/>
      <c r="AX39" s="562">
        <f t="shared" si="52"/>
        <v>0</v>
      </c>
      <c r="AY39" s="596"/>
      <c r="AZ39" s="597"/>
      <c r="BA39" s="562">
        <f t="shared" si="53"/>
        <v>0</v>
      </c>
      <c r="BB39" s="596"/>
      <c r="BC39" s="597"/>
      <c r="BD39" s="562">
        <f t="shared" si="54"/>
        <v>0</v>
      </c>
      <c r="BE39" s="596"/>
      <c r="BF39" s="597"/>
      <c r="BG39" s="562">
        <f t="shared" si="55"/>
        <v>0</v>
      </c>
      <c r="BH39" s="596"/>
      <c r="BI39" s="597"/>
      <c r="BJ39" s="562">
        <f t="shared" si="56"/>
        <v>0</v>
      </c>
      <c r="BK39" s="596"/>
      <c r="BL39" s="597"/>
      <c r="BM39" s="562">
        <f t="shared" si="57"/>
        <v>0</v>
      </c>
      <c r="BN39" s="596"/>
      <c r="BO39" s="597"/>
      <c r="BP39" s="562">
        <f t="shared" si="58"/>
        <v>0</v>
      </c>
      <c r="BQ39" s="596"/>
      <c r="BR39" s="597"/>
      <c r="BS39" s="562">
        <f t="shared" si="59"/>
        <v>0</v>
      </c>
      <c r="BT39" s="596"/>
      <c r="BU39" s="597"/>
      <c r="BV39" s="562">
        <f t="shared" si="60"/>
        <v>0</v>
      </c>
      <c r="BW39" s="596"/>
      <c r="BX39" s="597"/>
      <c r="BY39" s="562">
        <f t="shared" si="61"/>
        <v>0</v>
      </c>
      <c r="BZ39" s="596"/>
      <c r="CA39" s="597"/>
      <c r="CB39" s="562">
        <f t="shared" si="62"/>
        <v>0</v>
      </c>
      <c r="CC39" s="596"/>
      <c r="CD39" s="597"/>
      <c r="CE39" s="562">
        <f t="shared" si="63"/>
        <v>0</v>
      </c>
      <c r="CF39" s="596"/>
      <c r="CG39" s="597"/>
      <c r="CH39" s="562">
        <f t="shared" si="64"/>
        <v>0</v>
      </c>
      <c r="CI39" s="596"/>
      <c r="CJ39" s="597"/>
      <c r="CK39" s="562">
        <f t="shared" si="65"/>
        <v>0</v>
      </c>
      <c r="CL39" s="596"/>
      <c r="CM39" s="597"/>
      <c r="CN39" s="562">
        <f t="shared" si="66"/>
        <v>0</v>
      </c>
      <c r="CO39" s="596"/>
      <c r="CP39" s="597"/>
      <c r="CQ39" s="562">
        <f t="shared" si="67"/>
        <v>0</v>
      </c>
      <c r="CR39" s="596"/>
      <c r="CS39" s="597"/>
      <c r="CT39" s="562">
        <f t="shared" si="68"/>
        <v>0</v>
      </c>
      <c r="CU39" s="596"/>
      <c r="CV39" s="597"/>
      <c r="CW39" s="562">
        <f t="shared" si="69"/>
        <v>0</v>
      </c>
      <c r="CX39" s="596"/>
      <c r="CY39" s="597"/>
      <c r="CZ39" s="562">
        <f t="shared" si="70"/>
        <v>0</v>
      </c>
      <c r="DA39" s="596"/>
      <c r="DB39" s="597"/>
      <c r="DC39" s="562">
        <f t="shared" si="71"/>
        <v>0</v>
      </c>
      <c r="DD39" s="596"/>
      <c r="DE39" s="597"/>
      <c r="DF39" s="562">
        <f t="shared" si="72"/>
        <v>0</v>
      </c>
      <c r="DG39" s="596"/>
      <c r="DH39" s="597"/>
      <c r="DI39" s="562">
        <f t="shared" si="73"/>
        <v>0</v>
      </c>
      <c r="DJ39" s="598"/>
      <c r="DK39" s="598"/>
      <c r="DL39" s="598"/>
      <c r="DM39" s="598"/>
      <c r="DN39" s="598"/>
      <c r="DO39" s="598"/>
      <c r="DP39" s="598"/>
      <c r="DQ39" s="598"/>
      <c r="DR39" s="598"/>
      <c r="DS39" s="598"/>
      <c r="DT39" s="598"/>
    </row>
    <row r="40" spans="1:124" ht="15.75" customHeight="1" x14ac:dyDescent="0.35">
      <c r="A40" s="790"/>
      <c r="B40" s="791"/>
      <c r="C40" s="790"/>
      <c r="D40" s="792"/>
      <c r="E40" s="790"/>
      <c r="F40" s="601"/>
      <c r="G40" s="601"/>
      <c r="H40" s="601"/>
      <c r="I40" s="601"/>
      <c r="J40" s="601"/>
      <c r="K40" s="601"/>
      <c r="L40" s="601"/>
      <c r="M40" s="601"/>
      <c r="N40" s="601"/>
      <c r="O40" s="601"/>
      <c r="P40" s="601"/>
      <c r="Q40" s="601"/>
      <c r="R40" s="601"/>
      <c r="S40" s="601"/>
      <c r="T40" s="601"/>
      <c r="U40" s="601"/>
      <c r="V40" s="601"/>
      <c r="W40" s="601"/>
      <c r="X40" s="601"/>
      <c r="Y40" s="601"/>
      <c r="Z40" s="601"/>
      <c r="AA40" s="601"/>
      <c r="AB40" s="601"/>
      <c r="AC40" s="601"/>
      <c r="AD40" s="601"/>
      <c r="AE40" s="601"/>
      <c r="AF40" s="601"/>
      <c r="AG40" s="601"/>
      <c r="AH40" s="601"/>
      <c r="AI40" s="601"/>
      <c r="AJ40" s="601"/>
      <c r="AK40" s="601"/>
      <c r="AL40" s="601"/>
      <c r="AM40" s="601"/>
      <c r="AN40" s="601"/>
      <c r="AO40" s="601"/>
      <c r="AP40" s="601"/>
      <c r="AQ40" s="601"/>
      <c r="AR40" s="601"/>
      <c r="AS40" s="601"/>
      <c r="AT40" s="601"/>
      <c r="AU40" s="601"/>
      <c r="AV40" s="601"/>
      <c r="AW40" s="601"/>
      <c r="AX40" s="601"/>
      <c r="AY40" s="601"/>
      <c r="AZ40" s="601"/>
      <c r="BA40" s="601"/>
      <c r="BB40" s="601"/>
      <c r="BC40" s="601"/>
      <c r="BD40" s="601"/>
      <c r="BE40" s="601"/>
      <c r="BF40" s="601"/>
      <c r="BG40" s="601"/>
      <c r="BH40" s="601"/>
      <c r="BI40" s="601"/>
      <c r="BJ40" s="601"/>
      <c r="BK40" s="601"/>
      <c r="BL40" s="601"/>
      <c r="BM40" s="601"/>
      <c r="BN40" s="601"/>
      <c r="BO40" s="601"/>
      <c r="BP40" s="601"/>
      <c r="BQ40" s="601"/>
      <c r="BR40" s="601"/>
      <c r="BS40" s="601"/>
      <c r="BT40" s="601"/>
      <c r="BU40" s="601"/>
      <c r="BV40" s="601"/>
      <c r="BW40" s="601"/>
      <c r="BX40" s="601"/>
      <c r="BY40" s="601"/>
      <c r="BZ40" s="601"/>
      <c r="CA40" s="601"/>
      <c r="CB40" s="601"/>
      <c r="CC40" s="601"/>
      <c r="CD40" s="601"/>
      <c r="CE40" s="601"/>
      <c r="CF40" s="601"/>
      <c r="CG40" s="601"/>
      <c r="CH40" s="601"/>
      <c r="CI40" s="601"/>
      <c r="CJ40" s="601"/>
      <c r="CK40" s="601"/>
      <c r="CL40" s="601"/>
      <c r="CM40" s="601"/>
      <c r="CN40" s="601"/>
      <c r="CO40" s="601"/>
      <c r="CP40" s="601"/>
      <c r="CQ40" s="601"/>
      <c r="CR40" s="601"/>
      <c r="CS40" s="601"/>
      <c r="CT40" s="601"/>
      <c r="CU40" s="601"/>
      <c r="CV40" s="601"/>
      <c r="CW40" s="601"/>
      <c r="CX40" s="601"/>
      <c r="CY40" s="601"/>
      <c r="CZ40" s="601"/>
      <c r="DA40" s="601"/>
      <c r="DB40" s="601"/>
      <c r="DC40" s="601"/>
      <c r="DD40" s="601"/>
      <c r="DE40" s="601"/>
      <c r="DF40" s="601"/>
      <c r="DG40" s="601"/>
      <c r="DH40" s="601"/>
      <c r="DI40" s="601"/>
      <c r="DJ40" s="790"/>
      <c r="DK40" s="790"/>
      <c r="DL40" s="790"/>
      <c r="DM40" s="790"/>
      <c r="DN40" s="790"/>
      <c r="DO40" s="790"/>
      <c r="DP40" s="790"/>
      <c r="DQ40" s="790"/>
      <c r="DR40" s="790"/>
      <c r="DS40" s="790"/>
      <c r="DT40" s="790"/>
    </row>
    <row r="41" spans="1:124" ht="15.75" customHeight="1" x14ac:dyDescent="0.35">
      <c r="A41" s="604"/>
      <c r="B41" s="605"/>
      <c r="C41" s="604"/>
      <c r="D41" s="604"/>
      <c r="E41" s="604"/>
      <c r="F41" s="604"/>
      <c r="G41" s="604"/>
      <c r="H41" s="604"/>
      <c r="I41" s="604"/>
      <c r="J41" s="604"/>
      <c r="K41" s="604"/>
      <c r="L41" s="604"/>
      <c r="M41" s="604"/>
      <c r="N41" s="604"/>
      <c r="O41" s="604"/>
      <c r="P41" s="604"/>
      <c r="Q41" s="604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04"/>
      <c r="AC41" s="604"/>
      <c r="AD41" s="604"/>
      <c r="AE41" s="604"/>
      <c r="AF41" s="604"/>
      <c r="AG41" s="604"/>
      <c r="AH41" s="604"/>
      <c r="AI41" s="604"/>
      <c r="AJ41" s="604"/>
      <c r="AK41" s="604"/>
      <c r="AL41" s="604"/>
      <c r="AM41" s="604"/>
      <c r="AN41" s="604"/>
      <c r="AO41" s="604"/>
      <c r="AP41" s="604"/>
      <c r="AQ41" s="604"/>
      <c r="AR41" s="604"/>
      <c r="AS41" s="604"/>
      <c r="AT41" s="604"/>
      <c r="AU41" s="604"/>
      <c r="AV41" s="604"/>
      <c r="AW41" s="604"/>
      <c r="AX41" s="604"/>
      <c r="AY41" s="604"/>
      <c r="AZ41" s="604"/>
      <c r="BA41" s="604"/>
      <c r="BB41" s="604"/>
      <c r="BC41" s="604"/>
      <c r="BD41" s="604"/>
      <c r="BE41" s="604"/>
      <c r="BF41" s="604"/>
      <c r="BG41" s="604"/>
      <c r="BH41" s="604"/>
      <c r="BI41" s="604"/>
      <c r="BJ41" s="604"/>
      <c r="BK41" s="604"/>
      <c r="BL41" s="604"/>
      <c r="BM41" s="604"/>
      <c r="BN41" s="604"/>
      <c r="BO41" s="604"/>
      <c r="BP41" s="604"/>
      <c r="BQ41" s="604"/>
      <c r="BR41" s="604"/>
      <c r="BS41" s="604"/>
      <c r="BT41" s="604"/>
      <c r="BU41" s="604"/>
      <c r="BV41" s="604"/>
      <c r="BW41" s="604"/>
      <c r="BX41" s="604"/>
      <c r="BY41" s="604"/>
      <c r="BZ41" s="604"/>
      <c r="CA41" s="604"/>
      <c r="CB41" s="604"/>
      <c r="CC41" s="604"/>
      <c r="CD41" s="604"/>
      <c r="CE41" s="604"/>
      <c r="CF41" s="604"/>
      <c r="CG41" s="604"/>
      <c r="CH41" s="604"/>
      <c r="CI41" s="604"/>
      <c r="CJ41" s="604"/>
      <c r="CK41" s="604"/>
      <c r="CL41" s="604"/>
      <c r="CM41" s="604"/>
      <c r="CN41" s="604"/>
      <c r="CO41" s="604"/>
      <c r="CP41" s="604"/>
      <c r="CQ41" s="604"/>
      <c r="CR41" s="604"/>
      <c r="CS41" s="604"/>
      <c r="CT41" s="604"/>
      <c r="CU41" s="604"/>
      <c r="CV41" s="604"/>
      <c r="CW41" s="604"/>
      <c r="CX41" s="604"/>
      <c r="CY41" s="604"/>
      <c r="CZ41" s="604"/>
      <c r="DA41" s="604"/>
      <c r="DB41" s="604"/>
      <c r="DC41" s="604"/>
      <c r="DD41" s="604"/>
      <c r="DE41" s="604"/>
      <c r="DF41" s="604"/>
      <c r="DG41" s="604"/>
      <c r="DH41" s="604"/>
      <c r="DI41" s="604"/>
      <c r="DJ41" s="604"/>
      <c r="DK41" s="604"/>
      <c r="DL41" s="604"/>
      <c r="DM41" s="604"/>
      <c r="DN41" s="604"/>
      <c r="DO41" s="604"/>
      <c r="DP41" s="604"/>
      <c r="DQ41" s="604"/>
      <c r="DR41" s="604"/>
      <c r="DS41" s="604"/>
      <c r="DT41" s="604"/>
    </row>
    <row r="42" spans="1:124" ht="15.75" customHeight="1" x14ac:dyDescent="0.35">
      <c r="A42" s="595"/>
      <c r="B42" s="1051"/>
      <c r="C42" s="595"/>
      <c r="D42" s="604"/>
      <c r="E42" s="595"/>
      <c r="F42" s="595"/>
      <c r="G42" s="595"/>
      <c r="H42" s="595"/>
      <c r="I42" s="595"/>
      <c r="J42" s="595"/>
      <c r="K42" s="595"/>
      <c r="L42" s="595"/>
      <c r="M42" s="595"/>
      <c r="N42" s="595"/>
      <c r="O42" s="595"/>
      <c r="P42" s="595"/>
      <c r="Q42" s="595"/>
      <c r="R42" s="595"/>
      <c r="S42" s="595"/>
      <c r="T42" s="595"/>
      <c r="U42" s="595"/>
      <c r="V42" s="595"/>
      <c r="W42" s="595"/>
      <c r="X42" s="595"/>
      <c r="Y42" s="595"/>
      <c r="Z42" s="595"/>
      <c r="AA42" s="595"/>
      <c r="AB42" s="595"/>
      <c r="AC42" s="595"/>
      <c r="AD42" s="595"/>
      <c r="AE42" s="595"/>
      <c r="AF42" s="595"/>
      <c r="AG42" s="595"/>
      <c r="AH42" s="595"/>
      <c r="AI42" s="595"/>
      <c r="AJ42" s="595"/>
      <c r="AK42" s="595"/>
      <c r="AL42" s="595"/>
      <c r="AM42" s="595"/>
      <c r="AN42" s="595"/>
      <c r="AO42" s="595"/>
      <c r="AP42" s="595"/>
      <c r="AQ42" s="632"/>
      <c r="AR42" s="607" t="s">
        <v>578</v>
      </c>
      <c r="AS42" s="595"/>
      <c r="AT42" s="595"/>
      <c r="AU42" s="595"/>
      <c r="AV42" s="595"/>
      <c r="AW42" s="595"/>
      <c r="AX42" s="595"/>
      <c r="AY42" s="595"/>
      <c r="AZ42" s="595"/>
      <c r="BA42" s="595"/>
      <c r="BB42" s="595"/>
      <c r="BC42" s="595"/>
      <c r="BD42" s="595"/>
      <c r="BE42" s="595"/>
      <c r="BF42" s="595"/>
      <c r="BG42" s="595"/>
      <c r="BH42" s="595"/>
      <c r="BI42" s="595"/>
      <c r="BJ42" s="595"/>
      <c r="BK42" s="595"/>
      <c r="BL42" s="595"/>
      <c r="BM42" s="595"/>
      <c r="BN42" s="595"/>
      <c r="BO42" s="595"/>
      <c r="BP42" s="595"/>
      <c r="BQ42" s="595"/>
      <c r="BR42" s="595"/>
      <c r="BS42" s="595"/>
      <c r="BT42" s="595"/>
      <c r="BU42" s="595"/>
      <c r="BV42" s="595"/>
      <c r="BW42" s="595"/>
      <c r="BX42" s="595"/>
      <c r="BY42" s="595"/>
      <c r="BZ42" s="595"/>
      <c r="CA42" s="595"/>
      <c r="CB42" s="595"/>
      <c r="CC42" s="595"/>
      <c r="CD42" s="595"/>
      <c r="CE42" s="595"/>
      <c r="CF42" s="595"/>
      <c r="CG42" s="595"/>
      <c r="CH42" s="595"/>
      <c r="CI42" s="595"/>
      <c r="CJ42" s="595"/>
      <c r="CK42" s="595"/>
      <c r="CL42" s="595"/>
      <c r="CM42" s="595"/>
      <c r="CN42" s="595"/>
      <c r="CO42" s="595"/>
      <c r="CP42" s="595"/>
      <c r="CQ42" s="595"/>
      <c r="CR42" s="595"/>
      <c r="CS42" s="595"/>
      <c r="CT42" s="595"/>
      <c r="CU42" s="595"/>
      <c r="CV42" s="595"/>
      <c r="CW42" s="595"/>
      <c r="CX42" s="595"/>
      <c r="CY42" s="595"/>
      <c r="CZ42" s="595"/>
      <c r="DA42" s="595"/>
      <c r="DB42" s="595"/>
      <c r="DC42" s="595"/>
      <c r="DD42" s="595"/>
      <c r="DE42" s="595"/>
      <c r="DF42" s="595"/>
      <c r="DG42" s="595"/>
      <c r="DH42" s="595"/>
      <c r="DI42" s="595"/>
      <c r="DJ42" s="595"/>
      <c r="DK42" s="595"/>
      <c r="DL42" s="595"/>
      <c r="DM42" s="595"/>
      <c r="DN42" s="595"/>
      <c r="DO42" s="595"/>
      <c r="DP42" s="595"/>
      <c r="DQ42" s="595"/>
      <c r="DR42" s="595"/>
      <c r="DS42" s="595"/>
      <c r="DT42" s="595"/>
    </row>
    <row r="43" spans="1:124" ht="30" hidden="1" customHeight="1" x14ac:dyDescent="0.95">
      <c r="A43" s="608" t="s">
        <v>488</v>
      </c>
      <c r="B43" s="805"/>
      <c r="C43" s="610"/>
      <c r="D43" s="611"/>
      <c r="E43" s="612"/>
      <c r="F43" s="612"/>
      <c r="G43" s="612"/>
      <c r="H43" s="612"/>
      <c r="I43" s="612"/>
      <c r="J43" s="612"/>
      <c r="K43" s="612"/>
      <c r="L43" s="612"/>
      <c r="M43" s="612"/>
      <c r="N43" s="612"/>
      <c r="O43" s="612"/>
      <c r="P43" s="612"/>
      <c r="Q43" s="612"/>
      <c r="R43" s="612"/>
      <c r="S43" s="612"/>
      <c r="T43" s="612"/>
      <c r="U43" s="612"/>
      <c r="V43" s="612"/>
      <c r="W43" s="612"/>
      <c r="X43" s="612"/>
      <c r="Y43" s="612"/>
      <c r="Z43" s="612"/>
      <c r="AA43" s="612"/>
      <c r="AB43" s="612"/>
      <c r="AC43" s="612"/>
      <c r="AD43" s="612"/>
      <c r="AE43" s="612"/>
      <c r="AF43" s="612"/>
      <c r="AG43" s="612"/>
      <c r="AH43" s="612"/>
      <c r="AI43" s="612"/>
      <c r="AJ43" s="612"/>
      <c r="AK43" s="612"/>
      <c r="AL43" s="612"/>
      <c r="AM43" s="612"/>
      <c r="AN43" s="612"/>
      <c r="AO43" s="612"/>
      <c r="AP43" s="612"/>
      <c r="AQ43" s="612"/>
      <c r="AR43" s="612"/>
      <c r="AS43" s="612"/>
      <c r="AT43" s="612"/>
      <c r="AU43" s="612"/>
      <c r="AV43" s="612"/>
      <c r="AW43" s="612"/>
      <c r="AX43" s="612"/>
      <c r="AY43" s="612"/>
      <c r="AZ43" s="612"/>
      <c r="BA43" s="612"/>
      <c r="BB43" s="612"/>
      <c r="BC43" s="612"/>
      <c r="BD43" s="612"/>
      <c r="BE43" s="612"/>
      <c r="BF43" s="612"/>
      <c r="BG43" s="612"/>
      <c r="BH43" s="612"/>
      <c r="BI43" s="612"/>
      <c r="BJ43" s="612"/>
      <c r="BK43" s="612"/>
      <c r="BL43" s="612"/>
      <c r="BM43" s="612"/>
      <c r="BN43" s="612"/>
      <c r="BO43" s="612"/>
      <c r="BP43" s="612"/>
      <c r="BQ43" s="612"/>
      <c r="BR43" s="612"/>
      <c r="BS43" s="612"/>
      <c r="BT43" s="612"/>
      <c r="BU43" s="612"/>
      <c r="BV43" s="612"/>
      <c r="BW43" s="612"/>
      <c r="BX43" s="612"/>
      <c r="BY43" s="612"/>
      <c r="BZ43" s="612"/>
      <c r="CA43" s="612"/>
      <c r="CB43" s="612"/>
      <c r="CC43" s="612"/>
      <c r="CD43" s="612"/>
      <c r="CE43" s="612"/>
      <c r="CF43" s="612"/>
      <c r="CG43" s="612"/>
      <c r="CH43" s="612"/>
      <c r="CI43" s="612"/>
      <c r="CJ43" s="612"/>
      <c r="CK43" s="612"/>
      <c r="CL43" s="612"/>
      <c r="CM43" s="612"/>
      <c r="CN43" s="612"/>
      <c r="CO43" s="612"/>
      <c r="CP43" s="612"/>
      <c r="CQ43" s="612"/>
      <c r="CR43" s="612"/>
      <c r="CS43" s="612"/>
      <c r="CT43" s="612"/>
      <c r="CU43" s="612"/>
      <c r="CV43" s="612"/>
      <c r="CW43" s="612"/>
      <c r="CX43" s="612"/>
      <c r="CY43" s="612"/>
      <c r="CZ43" s="612"/>
      <c r="DA43" s="612"/>
      <c r="DB43" s="612"/>
      <c r="DC43" s="612"/>
      <c r="DD43" s="612"/>
      <c r="DE43" s="612"/>
      <c r="DF43" s="612"/>
      <c r="DG43" s="612"/>
      <c r="DH43" s="612"/>
      <c r="DI43" s="612"/>
      <c r="DJ43" s="612"/>
      <c r="DK43" s="612"/>
      <c r="DL43" s="612"/>
      <c r="DM43" s="612"/>
      <c r="DN43" s="612"/>
      <c r="DO43" s="612"/>
      <c r="DP43" s="612"/>
      <c r="DQ43" s="612"/>
      <c r="DR43" s="612"/>
      <c r="DS43" s="612"/>
      <c r="DT43" s="612"/>
    </row>
    <row r="44" spans="1:124" ht="14.25" hidden="1" customHeight="1" x14ac:dyDescent="0.35">
      <c r="A44" s="1878" t="s">
        <v>473</v>
      </c>
      <c r="B44" s="1879" t="s">
        <v>474</v>
      </c>
      <c r="C44" s="1880" t="s">
        <v>475</v>
      </c>
      <c r="D44" s="1881" t="s">
        <v>476</v>
      </c>
      <c r="E44" s="1882" t="s">
        <v>8</v>
      </c>
      <c r="F44" s="613" t="s">
        <v>489</v>
      </c>
      <c r="G44" s="614" t="s">
        <v>489</v>
      </c>
      <c r="H44" s="613" t="s">
        <v>489</v>
      </c>
      <c r="I44" s="613" t="s">
        <v>489</v>
      </c>
      <c r="J44" s="613" t="s">
        <v>489</v>
      </c>
      <c r="K44" s="613" t="s">
        <v>489</v>
      </c>
      <c r="L44" s="613" t="s">
        <v>489</v>
      </c>
      <c r="M44" s="613" t="s">
        <v>489</v>
      </c>
      <c r="N44" s="613" t="s">
        <v>489</v>
      </c>
      <c r="O44" s="613" t="s">
        <v>489</v>
      </c>
      <c r="P44" s="613" t="s">
        <v>489</v>
      </c>
      <c r="Q44" s="613" t="s">
        <v>489</v>
      </c>
      <c r="R44" s="613" t="s">
        <v>489</v>
      </c>
      <c r="S44" s="613" t="s">
        <v>489</v>
      </c>
      <c r="T44" s="613" t="s">
        <v>489</v>
      </c>
      <c r="U44" s="613" t="s">
        <v>489</v>
      </c>
      <c r="V44" s="613" t="s">
        <v>489</v>
      </c>
      <c r="W44" s="613" t="s">
        <v>489</v>
      </c>
      <c r="X44" s="613" t="s">
        <v>489</v>
      </c>
      <c r="Y44" s="613" t="s">
        <v>489</v>
      </c>
      <c r="Z44" s="613" t="s">
        <v>489</v>
      </c>
      <c r="AA44" s="613" t="s">
        <v>489</v>
      </c>
      <c r="AB44" s="613" t="s">
        <v>489</v>
      </c>
      <c r="AC44" s="613" t="s">
        <v>489</v>
      </c>
      <c r="AD44" s="613" t="s">
        <v>489</v>
      </c>
      <c r="AE44" s="613" t="s">
        <v>489</v>
      </c>
      <c r="AF44" s="613" t="s">
        <v>489</v>
      </c>
      <c r="AG44" s="613" t="s">
        <v>489</v>
      </c>
      <c r="AH44" s="613" t="s">
        <v>489</v>
      </c>
      <c r="AI44" s="613" t="s">
        <v>489</v>
      </c>
      <c r="AJ44" s="613" t="s">
        <v>489</v>
      </c>
      <c r="AK44" s="613" t="s">
        <v>489</v>
      </c>
      <c r="AL44" s="613" t="s">
        <v>489</v>
      </c>
      <c r="AM44" s="613" t="s">
        <v>489</v>
      </c>
      <c r="AN44" s="613" t="s">
        <v>489</v>
      </c>
      <c r="AO44" s="613" t="s">
        <v>489</v>
      </c>
      <c r="AP44" s="613" t="s">
        <v>489</v>
      </c>
      <c r="AQ44" s="613" t="s">
        <v>489</v>
      </c>
      <c r="AR44" s="613" t="s">
        <v>489</v>
      </c>
      <c r="AS44" s="613" t="s">
        <v>489</v>
      </c>
      <c r="AT44" s="613" t="s">
        <v>489</v>
      </c>
      <c r="AU44" s="613" t="s">
        <v>489</v>
      </c>
      <c r="AV44" s="613" t="s">
        <v>489</v>
      </c>
      <c r="AW44" s="613" t="s">
        <v>489</v>
      </c>
      <c r="AX44" s="613" t="s">
        <v>489</v>
      </c>
      <c r="AY44" s="613" t="s">
        <v>489</v>
      </c>
      <c r="AZ44" s="613" t="s">
        <v>489</v>
      </c>
      <c r="BA44" s="613" t="s">
        <v>489</v>
      </c>
      <c r="BB44" s="613" t="s">
        <v>489</v>
      </c>
      <c r="BC44" s="613" t="s">
        <v>489</v>
      </c>
      <c r="BD44" s="613" t="s">
        <v>489</v>
      </c>
      <c r="BE44" s="613" t="s">
        <v>489</v>
      </c>
      <c r="BF44" s="613" t="s">
        <v>489</v>
      </c>
      <c r="BG44" s="613" t="s">
        <v>489</v>
      </c>
      <c r="BH44" s="613" t="s">
        <v>489</v>
      </c>
      <c r="BI44" s="613" t="s">
        <v>489</v>
      </c>
      <c r="BJ44" s="613" t="s">
        <v>489</v>
      </c>
      <c r="BK44" s="613" t="s">
        <v>489</v>
      </c>
      <c r="BL44" s="613" t="s">
        <v>489</v>
      </c>
      <c r="BM44" s="613" t="s">
        <v>489</v>
      </c>
      <c r="BN44" s="613" t="s">
        <v>489</v>
      </c>
      <c r="BO44" s="613" t="s">
        <v>489</v>
      </c>
      <c r="BP44" s="613" t="s">
        <v>489</v>
      </c>
      <c r="BQ44" s="613" t="s">
        <v>489</v>
      </c>
      <c r="BR44" s="613" t="s">
        <v>489</v>
      </c>
      <c r="BS44" s="613" t="s">
        <v>489</v>
      </c>
      <c r="BT44" s="613" t="s">
        <v>489</v>
      </c>
      <c r="BU44" s="613" t="s">
        <v>489</v>
      </c>
      <c r="BV44" s="613" t="s">
        <v>489</v>
      </c>
      <c r="BW44" s="615" t="s">
        <v>489</v>
      </c>
      <c r="BX44" s="613" t="s">
        <v>489</v>
      </c>
      <c r="BY44" s="613" t="s">
        <v>489</v>
      </c>
      <c r="BZ44" s="613" t="s">
        <v>489</v>
      </c>
      <c r="CA44" s="613" t="s">
        <v>489</v>
      </c>
      <c r="CB44" s="613" t="s">
        <v>489</v>
      </c>
      <c r="CC44" s="613" t="s">
        <v>489</v>
      </c>
      <c r="CD44" s="613" t="s">
        <v>489</v>
      </c>
      <c r="CE44" s="613" t="s">
        <v>489</v>
      </c>
      <c r="CF44" s="613" t="s">
        <v>489</v>
      </c>
      <c r="CG44" s="613" t="s">
        <v>489</v>
      </c>
      <c r="CH44" s="613" t="s">
        <v>489</v>
      </c>
      <c r="CI44" s="613" t="s">
        <v>489</v>
      </c>
      <c r="CJ44" s="613" t="s">
        <v>489</v>
      </c>
      <c r="CK44" s="613" t="s">
        <v>489</v>
      </c>
      <c r="CL44" s="613" t="s">
        <v>489</v>
      </c>
      <c r="CM44" s="613" t="s">
        <v>489</v>
      </c>
      <c r="CN44" s="613" t="s">
        <v>489</v>
      </c>
      <c r="CO44" s="613" t="s">
        <v>489</v>
      </c>
      <c r="CP44" s="613" t="s">
        <v>489</v>
      </c>
      <c r="CQ44" s="613" t="s">
        <v>489</v>
      </c>
      <c r="CR44" s="613" t="s">
        <v>489</v>
      </c>
      <c r="CS44" s="613" t="s">
        <v>489</v>
      </c>
      <c r="CT44" s="613" t="s">
        <v>489</v>
      </c>
      <c r="CU44" s="613" t="s">
        <v>489</v>
      </c>
      <c r="CV44" s="613" t="s">
        <v>489</v>
      </c>
      <c r="CW44" s="613" t="s">
        <v>489</v>
      </c>
      <c r="CX44" s="613" t="s">
        <v>489</v>
      </c>
      <c r="CY44" s="613" t="s">
        <v>489</v>
      </c>
      <c r="CZ44" s="613" t="s">
        <v>489</v>
      </c>
      <c r="DA44" s="614"/>
      <c r="DB44" s="614"/>
      <c r="DC44" s="613"/>
      <c r="DD44" s="613"/>
      <c r="DE44" s="614"/>
      <c r="DF44" s="613"/>
      <c r="DG44" s="613"/>
      <c r="DH44" s="614"/>
      <c r="DI44" s="613"/>
      <c r="DJ44" s="537"/>
      <c r="DK44" s="537"/>
      <c r="DL44" s="537"/>
      <c r="DM44" s="537"/>
      <c r="DN44" s="537"/>
      <c r="DO44" s="537"/>
      <c r="DP44" s="537"/>
      <c r="DQ44" s="537"/>
      <c r="DR44" s="537"/>
      <c r="DS44" s="537"/>
      <c r="DT44" s="537"/>
    </row>
    <row r="45" spans="1:124" ht="15.75" hidden="1" customHeight="1" x14ac:dyDescent="0.35">
      <c r="A45" s="1878"/>
      <c r="B45" s="1879"/>
      <c r="C45" s="1880"/>
      <c r="D45" s="1881"/>
      <c r="E45" s="1882"/>
      <c r="F45" s="616" t="s">
        <v>490</v>
      </c>
      <c r="G45" s="616" t="s">
        <v>490</v>
      </c>
      <c r="H45" s="616" t="s">
        <v>490</v>
      </c>
      <c r="I45" s="616" t="s">
        <v>490</v>
      </c>
      <c r="J45" s="616" t="s">
        <v>490</v>
      </c>
      <c r="K45" s="616" t="s">
        <v>490</v>
      </c>
      <c r="L45" s="616" t="s">
        <v>490</v>
      </c>
      <c r="M45" s="616" t="s">
        <v>490</v>
      </c>
      <c r="N45" s="616" t="s">
        <v>490</v>
      </c>
      <c r="O45" s="616" t="s">
        <v>490</v>
      </c>
      <c r="P45" s="616" t="s">
        <v>490</v>
      </c>
      <c r="Q45" s="616" t="s">
        <v>490</v>
      </c>
      <c r="R45" s="616" t="s">
        <v>490</v>
      </c>
      <c r="S45" s="616" t="s">
        <v>490</v>
      </c>
      <c r="T45" s="616" t="s">
        <v>490</v>
      </c>
      <c r="U45" s="616" t="s">
        <v>490</v>
      </c>
      <c r="V45" s="616" t="s">
        <v>490</v>
      </c>
      <c r="W45" s="616" t="s">
        <v>490</v>
      </c>
      <c r="X45" s="616" t="s">
        <v>490</v>
      </c>
      <c r="Y45" s="616" t="s">
        <v>490</v>
      </c>
      <c r="Z45" s="616" t="s">
        <v>490</v>
      </c>
      <c r="AA45" s="616" t="s">
        <v>490</v>
      </c>
      <c r="AB45" s="616" t="s">
        <v>490</v>
      </c>
      <c r="AC45" s="616" t="s">
        <v>490</v>
      </c>
      <c r="AD45" s="616" t="s">
        <v>490</v>
      </c>
      <c r="AE45" s="616" t="s">
        <v>490</v>
      </c>
      <c r="AF45" s="616" t="s">
        <v>490</v>
      </c>
      <c r="AG45" s="616" t="s">
        <v>490</v>
      </c>
      <c r="AH45" s="616" t="s">
        <v>490</v>
      </c>
      <c r="AI45" s="616" t="s">
        <v>490</v>
      </c>
      <c r="AJ45" s="616" t="s">
        <v>490</v>
      </c>
      <c r="AK45" s="616" t="s">
        <v>490</v>
      </c>
      <c r="AL45" s="616" t="s">
        <v>490</v>
      </c>
      <c r="AM45" s="616" t="s">
        <v>490</v>
      </c>
      <c r="AN45" s="616" t="s">
        <v>490</v>
      </c>
      <c r="AO45" s="616" t="s">
        <v>490</v>
      </c>
      <c r="AP45" s="616" t="s">
        <v>490</v>
      </c>
      <c r="AQ45" s="616" t="s">
        <v>490</v>
      </c>
      <c r="AR45" s="616" t="s">
        <v>490</v>
      </c>
      <c r="AS45" s="616" t="s">
        <v>490</v>
      </c>
      <c r="AT45" s="616" t="s">
        <v>490</v>
      </c>
      <c r="AU45" s="616" t="s">
        <v>490</v>
      </c>
      <c r="AV45" s="616" t="s">
        <v>490</v>
      </c>
      <c r="AW45" s="616" t="s">
        <v>490</v>
      </c>
      <c r="AX45" s="616" t="s">
        <v>490</v>
      </c>
      <c r="AY45" s="616" t="s">
        <v>490</v>
      </c>
      <c r="AZ45" s="616" t="s">
        <v>490</v>
      </c>
      <c r="BA45" s="616" t="s">
        <v>490</v>
      </c>
      <c r="BB45" s="616" t="s">
        <v>490</v>
      </c>
      <c r="BC45" s="616" t="s">
        <v>490</v>
      </c>
      <c r="BD45" s="616" t="s">
        <v>490</v>
      </c>
      <c r="BE45" s="616" t="s">
        <v>490</v>
      </c>
      <c r="BF45" s="616" t="s">
        <v>490</v>
      </c>
      <c r="BG45" s="616" t="s">
        <v>490</v>
      </c>
      <c r="BH45" s="616" t="s">
        <v>490</v>
      </c>
      <c r="BI45" s="616" t="s">
        <v>490</v>
      </c>
      <c r="BJ45" s="616" t="s">
        <v>490</v>
      </c>
      <c r="BK45" s="616" t="s">
        <v>490</v>
      </c>
      <c r="BL45" s="616" t="s">
        <v>490</v>
      </c>
      <c r="BM45" s="616" t="s">
        <v>490</v>
      </c>
      <c r="BN45" s="616" t="s">
        <v>490</v>
      </c>
      <c r="BO45" s="616" t="s">
        <v>490</v>
      </c>
      <c r="BP45" s="616" t="s">
        <v>490</v>
      </c>
      <c r="BQ45" s="616" t="s">
        <v>490</v>
      </c>
      <c r="BR45" s="616" t="s">
        <v>490</v>
      </c>
      <c r="BS45" s="616" t="s">
        <v>490</v>
      </c>
      <c r="BT45" s="616" t="s">
        <v>490</v>
      </c>
      <c r="BU45" s="616" t="s">
        <v>490</v>
      </c>
      <c r="BV45" s="616" t="s">
        <v>490</v>
      </c>
      <c r="BW45" s="616" t="s">
        <v>490</v>
      </c>
      <c r="BX45" s="616" t="s">
        <v>490</v>
      </c>
      <c r="BY45" s="616" t="s">
        <v>490</v>
      </c>
      <c r="BZ45" s="616" t="s">
        <v>490</v>
      </c>
      <c r="CA45" s="616" t="s">
        <v>490</v>
      </c>
      <c r="CB45" s="616" t="s">
        <v>490</v>
      </c>
      <c r="CC45" s="616" t="s">
        <v>490</v>
      </c>
      <c r="CD45" s="616" t="s">
        <v>490</v>
      </c>
      <c r="CE45" s="616" t="s">
        <v>490</v>
      </c>
      <c r="CF45" s="616" t="s">
        <v>490</v>
      </c>
      <c r="CG45" s="616" t="s">
        <v>490</v>
      </c>
      <c r="CH45" s="616" t="s">
        <v>490</v>
      </c>
      <c r="CI45" s="616" t="s">
        <v>490</v>
      </c>
      <c r="CJ45" s="616" t="s">
        <v>490</v>
      </c>
      <c r="CK45" s="616" t="s">
        <v>490</v>
      </c>
      <c r="CL45" s="616" t="s">
        <v>490</v>
      </c>
      <c r="CM45" s="616" t="s">
        <v>490</v>
      </c>
      <c r="CN45" s="616" t="s">
        <v>490</v>
      </c>
      <c r="CO45" s="616" t="s">
        <v>490</v>
      </c>
      <c r="CP45" s="616" t="s">
        <v>490</v>
      </c>
      <c r="CQ45" s="616" t="s">
        <v>490</v>
      </c>
      <c r="CR45" s="616" t="s">
        <v>490</v>
      </c>
      <c r="CS45" s="616" t="s">
        <v>490</v>
      </c>
      <c r="CT45" s="616" t="s">
        <v>490</v>
      </c>
      <c r="CU45" s="616" t="s">
        <v>490</v>
      </c>
      <c r="CV45" s="616" t="s">
        <v>490</v>
      </c>
      <c r="CW45" s="616" t="s">
        <v>490</v>
      </c>
      <c r="CX45" s="616" t="s">
        <v>490</v>
      </c>
      <c r="CY45" s="616" t="s">
        <v>490</v>
      </c>
      <c r="CZ45" s="616" t="s">
        <v>490</v>
      </c>
      <c r="DA45" s="793"/>
      <c r="DB45" s="614"/>
      <c r="DC45" s="613"/>
      <c r="DD45" s="616"/>
      <c r="DE45" s="614"/>
      <c r="DF45" s="613"/>
      <c r="DG45" s="616"/>
      <c r="DH45" s="614"/>
      <c r="DI45" s="613"/>
      <c r="DJ45" s="617"/>
      <c r="DK45" s="617"/>
      <c r="DL45" s="617"/>
      <c r="DM45" s="617"/>
      <c r="DN45" s="617"/>
      <c r="DO45" s="617"/>
      <c r="DP45" s="617"/>
      <c r="DQ45" s="617"/>
      <c r="DR45" s="617"/>
      <c r="DS45" s="617"/>
      <c r="DT45" s="617"/>
    </row>
    <row r="46" spans="1:124" ht="21" hidden="1" customHeight="1" x14ac:dyDescent="0.65">
      <c r="A46" s="794" t="s">
        <v>574</v>
      </c>
      <c r="B46" s="619"/>
      <c r="C46" s="620"/>
      <c r="D46" s="621"/>
      <c r="E46" s="622"/>
      <c r="F46" s="623"/>
      <c r="G46" s="624"/>
      <c r="H46" s="623"/>
      <c r="I46" s="623"/>
      <c r="J46" s="623"/>
      <c r="K46" s="623"/>
      <c r="L46" s="623"/>
      <c r="M46" s="623"/>
      <c r="N46" s="623"/>
      <c r="O46" s="623"/>
      <c r="P46" s="623"/>
      <c r="Q46" s="623"/>
      <c r="R46" s="623"/>
      <c r="S46" s="623"/>
      <c r="T46" s="623"/>
      <c r="U46" s="623"/>
      <c r="V46" s="623"/>
      <c r="W46" s="623"/>
      <c r="X46" s="623"/>
      <c r="Y46" s="623"/>
      <c r="Z46" s="623"/>
      <c r="AA46" s="623"/>
      <c r="AB46" s="623"/>
      <c r="AC46" s="623"/>
      <c r="AD46" s="623"/>
      <c r="AE46" s="623"/>
      <c r="AF46" s="623"/>
      <c r="AG46" s="623"/>
      <c r="AH46" s="623"/>
      <c r="AI46" s="623"/>
      <c r="AJ46" s="623"/>
      <c r="AK46" s="623"/>
      <c r="AL46" s="623"/>
      <c r="AM46" s="623"/>
      <c r="AN46" s="623"/>
      <c r="AO46" s="623"/>
      <c r="AP46" s="623"/>
      <c r="AQ46" s="623"/>
      <c r="AR46" s="623"/>
      <c r="AS46" s="623"/>
      <c r="AT46" s="623"/>
      <c r="AU46" s="623"/>
      <c r="AV46" s="623"/>
      <c r="AW46" s="623"/>
      <c r="AX46" s="623"/>
      <c r="AY46" s="623"/>
      <c r="AZ46" s="623"/>
      <c r="BA46" s="623"/>
      <c r="BB46" s="623"/>
      <c r="BC46" s="623"/>
      <c r="BD46" s="623"/>
      <c r="BE46" s="623"/>
      <c r="BF46" s="623"/>
      <c r="BG46" s="623"/>
      <c r="BH46" s="623"/>
      <c r="BI46" s="623"/>
      <c r="BJ46" s="623"/>
      <c r="BK46" s="623"/>
      <c r="BL46" s="623"/>
      <c r="BM46" s="623"/>
      <c r="BN46" s="623"/>
      <c r="BO46" s="623"/>
      <c r="BP46" s="623"/>
      <c r="BQ46" s="623"/>
      <c r="BR46" s="623"/>
      <c r="BS46" s="623"/>
      <c r="BT46" s="623"/>
      <c r="BU46" s="623"/>
      <c r="BV46" s="623"/>
      <c r="BW46" s="622"/>
      <c r="BX46" s="623"/>
      <c r="BY46" s="623"/>
      <c r="BZ46" s="623"/>
      <c r="CA46" s="623"/>
      <c r="CB46" s="623"/>
      <c r="CC46" s="623"/>
      <c r="CD46" s="623"/>
      <c r="CE46" s="623"/>
      <c r="CF46" s="623"/>
      <c r="CG46" s="623"/>
      <c r="CH46" s="623"/>
      <c r="CI46" s="623"/>
      <c r="CJ46" s="623"/>
      <c r="CK46" s="623"/>
      <c r="CL46" s="623"/>
      <c r="CM46" s="623"/>
      <c r="CN46" s="623"/>
      <c r="CO46" s="623"/>
      <c r="CP46" s="623"/>
      <c r="CQ46" s="623"/>
      <c r="CR46" s="623"/>
      <c r="CS46" s="623"/>
      <c r="CT46" s="623"/>
      <c r="CU46" s="623"/>
      <c r="CV46" s="623"/>
      <c r="CW46" s="623"/>
      <c r="CX46" s="623"/>
      <c r="CY46" s="623"/>
      <c r="CZ46" s="623"/>
      <c r="DA46" s="625"/>
      <c r="DB46" s="625"/>
      <c r="DC46" s="625"/>
      <c r="DD46" s="625"/>
      <c r="DE46" s="625"/>
      <c r="DF46" s="625"/>
      <c r="DG46" s="625"/>
      <c r="DH46" s="625"/>
      <c r="DI46" s="625"/>
      <c r="DJ46" s="625"/>
      <c r="DK46" s="625"/>
      <c r="DL46" s="625"/>
      <c r="DM46" s="625"/>
      <c r="DN46" s="625"/>
      <c r="DO46" s="625"/>
      <c r="DP46" s="625"/>
      <c r="DQ46" s="625"/>
      <c r="DR46" s="625"/>
      <c r="DS46" s="625"/>
      <c r="DT46" s="625"/>
    </row>
    <row r="47" spans="1:124" ht="15.75" hidden="1" customHeight="1" x14ac:dyDescent="0.35">
      <c r="A47" s="626" t="s">
        <v>476</v>
      </c>
      <c r="B47" s="627"/>
      <c r="C47" s="628"/>
      <c r="D47" s="629">
        <f>LOOKUP(2,1/(F47:CZ47&lt;&gt;""), F47:CZ47)</f>
        <v>0</v>
      </c>
      <c r="E47" s="604"/>
      <c r="F47" s="630">
        <v>0</v>
      </c>
      <c r="G47" s="631"/>
      <c r="H47" s="630"/>
      <c r="I47" s="630"/>
      <c r="J47" s="630"/>
      <c r="K47" s="630"/>
      <c r="L47" s="630"/>
      <c r="M47" s="630"/>
      <c r="N47" s="630"/>
      <c r="O47" s="630"/>
      <c r="P47" s="630"/>
      <c r="Q47" s="630"/>
      <c r="R47" s="630"/>
      <c r="S47" s="630"/>
      <c r="T47" s="630"/>
      <c r="U47" s="630"/>
      <c r="V47" s="630"/>
      <c r="W47" s="630"/>
      <c r="X47" s="630"/>
      <c r="Y47" s="630"/>
      <c r="Z47" s="630"/>
      <c r="AA47" s="630"/>
      <c r="AB47" s="630"/>
      <c r="AC47" s="630"/>
      <c r="AD47" s="630"/>
      <c r="AE47" s="630"/>
      <c r="AF47" s="630"/>
      <c r="AG47" s="630"/>
      <c r="AH47" s="630"/>
      <c r="AI47" s="630"/>
      <c r="AJ47" s="630"/>
      <c r="AK47" s="630"/>
      <c r="AL47" s="630"/>
      <c r="AM47" s="630"/>
      <c r="AN47" s="630"/>
      <c r="AO47" s="630"/>
      <c r="AP47" s="630"/>
      <c r="AQ47" s="630"/>
      <c r="AR47" s="630"/>
      <c r="AS47" s="630"/>
      <c r="AT47" s="630"/>
      <c r="AU47" s="630"/>
      <c r="AV47" s="630"/>
      <c r="AW47" s="630"/>
      <c r="AX47" s="630"/>
      <c r="AY47" s="630"/>
      <c r="AZ47" s="630"/>
      <c r="BA47" s="630"/>
      <c r="BB47" s="630"/>
      <c r="BC47" s="630"/>
      <c r="BD47" s="630"/>
      <c r="BE47" s="630"/>
      <c r="BF47" s="630"/>
      <c r="BG47" s="630"/>
      <c r="BH47" s="630"/>
      <c r="BI47" s="630"/>
      <c r="BJ47" s="630"/>
      <c r="BK47" s="630"/>
      <c r="BL47" s="630"/>
      <c r="BM47" s="630"/>
      <c r="BN47" s="630"/>
      <c r="BO47" s="630"/>
      <c r="BP47" s="630"/>
      <c r="BQ47" s="630"/>
      <c r="BR47" s="630"/>
      <c r="BS47" s="630"/>
      <c r="BT47" s="630"/>
      <c r="BU47" s="630"/>
      <c r="BV47" s="630"/>
      <c r="BW47" s="632"/>
      <c r="BX47" s="630"/>
      <c r="BY47" s="630"/>
      <c r="BZ47" s="630"/>
      <c r="CA47" s="630"/>
      <c r="CB47" s="630"/>
      <c r="CC47" s="630"/>
      <c r="CD47" s="630"/>
      <c r="CE47" s="630"/>
      <c r="CF47" s="630"/>
      <c r="CG47" s="630"/>
      <c r="CH47" s="630"/>
      <c r="CI47" s="630"/>
      <c r="CJ47" s="630"/>
      <c r="CK47" s="630"/>
      <c r="CL47" s="630"/>
      <c r="CM47" s="630"/>
      <c r="CN47" s="630"/>
      <c r="CO47" s="630"/>
      <c r="CP47" s="630"/>
      <c r="CQ47" s="630"/>
      <c r="CR47" s="630"/>
      <c r="CS47" s="630"/>
      <c r="CT47" s="630"/>
      <c r="CU47" s="630"/>
      <c r="CV47" s="630"/>
      <c r="CW47" s="630"/>
      <c r="CX47" s="630"/>
      <c r="CY47" s="630"/>
      <c r="CZ47" s="630"/>
      <c r="DA47" s="632"/>
      <c r="DB47" s="632"/>
      <c r="DC47" s="632"/>
      <c r="DD47" s="632"/>
      <c r="DE47" s="632"/>
      <c r="DF47" s="632"/>
      <c r="DG47" s="632"/>
      <c r="DH47" s="632"/>
      <c r="DI47" s="632"/>
      <c r="DJ47" s="632"/>
      <c r="DK47" s="632"/>
      <c r="DL47" s="632"/>
      <c r="DM47" s="632"/>
      <c r="DN47" s="632"/>
      <c r="DO47" s="632"/>
      <c r="DP47" s="632"/>
      <c r="DQ47" s="632"/>
      <c r="DR47" s="632"/>
      <c r="DS47" s="632"/>
      <c r="DT47" s="632"/>
    </row>
    <row r="48" spans="1:124" ht="15.75" hidden="1" customHeight="1" x14ac:dyDescent="0.35">
      <c r="A48" s="795">
        <f>D47</f>
        <v>0</v>
      </c>
      <c r="B48" s="627"/>
      <c r="C48" s="628"/>
      <c r="D48" s="634"/>
      <c r="E48" s="604"/>
      <c r="F48" s="630"/>
      <c r="G48" s="631"/>
      <c r="H48" s="630"/>
      <c r="I48" s="630"/>
      <c r="J48" s="630"/>
      <c r="K48" s="630"/>
      <c r="L48" s="630"/>
      <c r="M48" s="630"/>
      <c r="N48" s="630"/>
      <c r="O48" s="630"/>
      <c r="P48" s="630"/>
      <c r="Q48" s="630"/>
      <c r="R48" s="630"/>
      <c r="S48" s="630"/>
      <c r="T48" s="630"/>
      <c r="U48" s="630"/>
      <c r="V48" s="630"/>
      <c r="W48" s="630"/>
      <c r="X48" s="630"/>
      <c r="Y48" s="630"/>
      <c r="Z48" s="630"/>
      <c r="AA48" s="630"/>
      <c r="AB48" s="630"/>
      <c r="AC48" s="630"/>
      <c r="AD48" s="630"/>
      <c r="AE48" s="630"/>
      <c r="AF48" s="630"/>
      <c r="AG48" s="630"/>
      <c r="AH48" s="630"/>
      <c r="AI48" s="630"/>
      <c r="AJ48" s="630"/>
      <c r="AK48" s="630"/>
      <c r="AL48" s="630"/>
      <c r="AM48" s="630"/>
      <c r="AN48" s="630"/>
      <c r="AO48" s="630"/>
      <c r="AP48" s="630"/>
      <c r="AQ48" s="630"/>
      <c r="AR48" s="630"/>
      <c r="AS48" s="630"/>
      <c r="AT48" s="630"/>
      <c r="AU48" s="630"/>
      <c r="AV48" s="630"/>
      <c r="AW48" s="630"/>
      <c r="AX48" s="630"/>
      <c r="AY48" s="630"/>
      <c r="AZ48" s="630"/>
      <c r="BA48" s="630"/>
      <c r="BB48" s="630"/>
      <c r="BC48" s="630"/>
      <c r="BD48" s="630"/>
      <c r="BE48" s="630"/>
      <c r="BF48" s="630"/>
      <c r="BG48" s="630"/>
      <c r="BH48" s="630"/>
      <c r="BI48" s="630"/>
      <c r="BJ48" s="630"/>
      <c r="BK48" s="630"/>
      <c r="BL48" s="630"/>
      <c r="BM48" s="630"/>
      <c r="BN48" s="630"/>
      <c r="BO48" s="630"/>
      <c r="BP48" s="630"/>
      <c r="BQ48" s="630"/>
      <c r="BR48" s="630"/>
      <c r="BS48" s="630"/>
      <c r="BT48" s="630"/>
      <c r="BU48" s="630"/>
      <c r="BV48" s="630"/>
      <c r="BW48" s="632"/>
      <c r="BX48" s="630"/>
      <c r="BY48" s="630"/>
      <c r="BZ48" s="630"/>
      <c r="CA48" s="630"/>
      <c r="CB48" s="630"/>
      <c r="CC48" s="630"/>
      <c r="CD48" s="630"/>
      <c r="CE48" s="630"/>
      <c r="CF48" s="630"/>
      <c r="CG48" s="630"/>
      <c r="CH48" s="630"/>
      <c r="CI48" s="630"/>
      <c r="CJ48" s="630"/>
      <c r="CK48" s="630"/>
      <c r="CL48" s="630"/>
      <c r="CM48" s="630"/>
      <c r="CN48" s="630"/>
      <c r="CO48" s="630"/>
      <c r="CP48" s="630"/>
      <c r="CQ48" s="630"/>
      <c r="CR48" s="630"/>
      <c r="CS48" s="630"/>
      <c r="CT48" s="630"/>
      <c r="CU48" s="630"/>
      <c r="CV48" s="630"/>
      <c r="CW48" s="630"/>
      <c r="CX48" s="630"/>
      <c r="CY48" s="630"/>
      <c r="CZ48" s="630"/>
      <c r="DA48" s="632"/>
      <c r="DB48" s="632"/>
      <c r="DC48" s="632"/>
      <c r="DD48" s="632"/>
      <c r="DE48" s="632"/>
      <c r="DF48" s="632"/>
      <c r="DG48" s="632"/>
      <c r="DH48" s="632"/>
      <c r="DI48" s="632"/>
      <c r="DJ48" s="632"/>
      <c r="DK48" s="632"/>
      <c r="DL48" s="632"/>
      <c r="DM48" s="632"/>
      <c r="DN48" s="632"/>
      <c r="DO48" s="632"/>
      <c r="DP48" s="632"/>
      <c r="DQ48" s="632"/>
      <c r="DR48" s="632"/>
      <c r="DS48" s="632"/>
      <c r="DT48" s="632"/>
    </row>
    <row r="49" spans="1:124" ht="15.75" hidden="1" customHeight="1" x14ac:dyDescent="0.35">
      <c r="A49" s="635"/>
      <c r="B49" s="627"/>
      <c r="C49" s="628"/>
      <c r="D49" s="634"/>
      <c r="E49" s="595"/>
      <c r="F49" s="630"/>
      <c r="G49" s="631"/>
      <c r="H49" s="630"/>
      <c r="I49" s="630"/>
      <c r="J49" s="630"/>
      <c r="K49" s="630"/>
      <c r="L49" s="630"/>
      <c r="M49" s="630"/>
      <c r="N49" s="630"/>
      <c r="O49" s="630"/>
      <c r="P49" s="630"/>
      <c r="Q49" s="630"/>
      <c r="R49" s="630"/>
      <c r="S49" s="630"/>
      <c r="T49" s="630"/>
      <c r="U49" s="630"/>
      <c r="V49" s="630"/>
      <c r="W49" s="630"/>
      <c r="X49" s="630"/>
      <c r="Y49" s="630"/>
      <c r="Z49" s="630"/>
      <c r="AA49" s="630"/>
      <c r="AB49" s="630"/>
      <c r="AC49" s="630"/>
      <c r="AD49" s="630"/>
      <c r="AE49" s="630"/>
      <c r="AF49" s="630"/>
      <c r="AG49" s="630"/>
      <c r="AH49" s="630"/>
      <c r="AI49" s="630"/>
      <c r="AJ49" s="630"/>
      <c r="AK49" s="630"/>
      <c r="AL49" s="630"/>
      <c r="AM49" s="630"/>
      <c r="AN49" s="630"/>
      <c r="AO49" s="630"/>
      <c r="AP49" s="630"/>
      <c r="AQ49" s="630"/>
      <c r="AR49" s="630"/>
      <c r="AS49" s="630"/>
      <c r="AT49" s="630"/>
      <c r="AU49" s="630"/>
      <c r="AV49" s="630"/>
      <c r="AW49" s="630"/>
      <c r="AX49" s="630"/>
      <c r="AY49" s="630"/>
      <c r="AZ49" s="630"/>
      <c r="BA49" s="630"/>
      <c r="BB49" s="630"/>
      <c r="BC49" s="630"/>
      <c r="BD49" s="630"/>
      <c r="BE49" s="630"/>
      <c r="BF49" s="630"/>
      <c r="BG49" s="630"/>
      <c r="BH49" s="630"/>
      <c r="BI49" s="630"/>
      <c r="BJ49" s="630"/>
      <c r="BK49" s="630"/>
      <c r="BL49" s="630"/>
      <c r="BM49" s="630"/>
      <c r="BN49" s="630"/>
      <c r="BO49" s="630"/>
      <c r="BP49" s="630"/>
      <c r="BQ49" s="630"/>
      <c r="BR49" s="630"/>
      <c r="BS49" s="630"/>
      <c r="BT49" s="630"/>
      <c r="BU49" s="630"/>
      <c r="BV49" s="630"/>
      <c r="BW49" s="632"/>
      <c r="BX49" s="630"/>
      <c r="BY49" s="630"/>
      <c r="BZ49" s="630"/>
      <c r="CA49" s="630"/>
      <c r="CB49" s="630"/>
      <c r="CC49" s="630"/>
      <c r="CD49" s="630"/>
      <c r="CE49" s="630"/>
      <c r="CF49" s="630"/>
      <c r="CG49" s="630"/>
      <c r="CH49" s="630"/>
      <c r="CI49" s="630"/>
      <c r="CJ49" s="630"/>
      <c r="CK49" s="630"/>
      <c r="CL49" s="630"/>
      <c r="CM49" s="630"/>
      <c r="CN49" s="630"/>
      <c r="CO49" s="630"/>
      <c r="CP49" s="630"/>
      <c r="CQ49" s="630"/>
      <c r="CR49" s="630"/>
      <c r="CS49" s="630"/>
      <c r="CT49" s="630"/>
      <c r="CU49" s="630"/>
      <c r="CV49" s="630"/>
      <c r="CW49" s="630"/>
      <c r="CX49" s="630"/>
      <c r="CY49" s="630"/>
      <c r="CZ49" s="630"/>
      <c r="DA49" s="632"/>
      <c r="DB49" s="632"/>
      <c r="DC49" s="632"/>
      <c r="DD49" s="632"/>
      <c r="DE49" s="632"/>
      <c r="DF49" s="632"/>
      <c r="DG49" s="632"/>
      <c r="DH49" s="632"/>
      <c r="DI49" s="632"/>
      <c r="DJ49" s="632"/>
      <c r="DK49" s="632"/>
      <c r="DL49" s="632"/>
      <c r="DM49" s="632"/>
      <c r="DN49" s="632"/>
      <c r="DO49" s="632"/>
      <c r="DP49" s="632"/>
      <c r="DQ49" s="632"/>
      <c r="DR49" s="632"/>
      <c r="DS49" s="632"/>
      <c r="DT49" s="632"/>
    </row>
    <row r="50" spans="1:124" ht="21.75" hidden="1" customHeight="1" x14ac:dyDescent="0.65">
      <c r="A50" s="794" t="s">
        <v>576</v>
      </c>
      <c r="B50" s="619"/>
      <c r="C50" s="620"/>
      <c r="D50" s="621"/>
      <c r="E50" s="622"/>
      <c r="F50" s="623"/>
      <c r="G50" s="624"/>
      <c r="H50" s="623"/>
      <c r="I50" s="623"/>
      <c r="J50" s="623"/>
      <c r="K50" s="623"/>
      <c r="L50" s="623"/>
      <c r="M50" s="623"/>
      <c r="N50" s="623"/>
      <c r="O50" s="623"/>
      <c r="P50" s="623"/>
      <c r="Q50" s="623"/>
      <c r="R50" s="623"/>
      <c r="S50" s="623"/>
      <c r="T50" s="623"/>
      <c r="U50" s="623"/>
      <c r="V50" s="623"/>
      <c r="W50" s="623"/>
      <c r="X50" s="623"/>
      <c r="Y50" s="623"/>
      <c r="Z50" s="623"/>
      <c r="AA50" s="623"/>
      <c r="AB50" s="623"/>
      <c r="AC50" s="623"/>
      <c r="AD50" s="623"/>
      <c r="AE50" s="623"/>
      <c r="AF50" s="623"/>
      <c r="AG50" s="623"/>
      <c r="AH50" s="623"/>
      <c r="AI50" s="623"/>
      <c r="AJ50" s="623"/>
      <c r="AK50" s="623"/>
      <c r="AL50" s="623"/>
      <c r="AM50" s="623"/>
      <c r="AN50" s="623"/>
      <c r="AO50" s="623"/>
      <c r="AP50" s="623"/>
      <c r="AQ50" s="623"/>
      <c r="AR50" s="623"/>
      <c r="AS50" s="623"/>
      <c r="AT50" s="623"/>
      <c r="AU50" s="623"/>
      <c r="AV50" s="623"/>
      <c r="AW50" s="623"/>
      <c r="AX50" s="623"/>
      <c r="AY50" s="623"/>
      <c r="AZ50" s="623"/>
      <c r="BA50" s="623"/>
      <c r="BB50" s="623"/>
      <c r="BC50" s="623"/>
      <c r="BD50" s="623"/>
      <c r="BE50" s="623"/>
      <c r="BF50" s="623"/>
      <c r="BG50" s="623"/>
      <c r="BH50" s="623"/>
      <c r="BI50" s="623"/>
      <c r="BJ50" s="623"/>
      <c r="BK50" s="623"/>
      <c r="BL50" s="623"/>
      <c r="BM50" s="623"/>
      <c r="BN50" s="623"/>
      <c r="BO50" s="623"/>
      <c r="BP50" s="623"/>
      <c r="BQ50" s="623"/>
      <c r="BR50" s="623"/>
      <c r="BS50" s="623"/>
      <c r="BT50" s="623"/>
      <c r="BU50" s="623"/>
      <c r="BV50" s="623"/>
      <c r="BW50" s="622"/>
      <c r="BX50" s="623"/>
      <c r="BY50" s="623"/>
      <c r="BZ50" s="623"/>
      <c r="CA50" s="623"/>
      <c r="CB50" s="623"/>
      <c r="CC50" s="623"/>
      <c r="CD50" s="623"/>
      <c r="CE50" s="623"/>
      <c r="CF50" s="623"/>
      <c r="CG50" s="623"/>
      <c r="CH50" s="623"/>
      <c r="CI50" s="623"/>
      <c r="CJ50" s="623"/>
      <c r="CK50" s="623"/>
      <c r="CL50" s="623"/>
      <c r="CM50" s="623"/>
      <c r="CN50" s="623"/>
      <c r="CO50" s="623"/>
      <c r="CP50" s="623"/>
      <c r="CQ50" s="623"/>
      <c r="CR50" s="623"/>
      <c r="CS50" s="623"/>
      <c r="CT50" s="623"/>
      <c r="CU50" s="623"/>
      <c r="CV50" s="623"/>
      <c r="CW50" s="623"/>
      <c r="CX50" s="623"/>
      <c r="CY50" s="623"/>
      <c r="CZ50" s="623"/>
      <c r="DA50" s="625"/>
      <c r="DB50" s="625"/>
      <c r="DC50" s="625"/>
      <c r="DD50" s="625"/>
      <c r="DE50" s="625"/>
      <c r="DF50" s="625"/>
      <c r="DG50" s="625"/>
      <c r="DH50" s="625"/>
      <c r="DI50" s="625"/>
      <c r="DJ50" s="625"/>
      <c r="DK50" s="625"/>
      <c r="DL50" s="625"/>
      <c r="DM50" s="625"/>
      <c r="DN50" s="625"/>
      <c r="DO50" s="625"/>
      <c r="DP50" s="625"/>
      <c r="DQ50" s="625"/>
      <c r="DR50" s="625"/>
      <c r="DS50" s="625"/>
      <c r="DT50" s="625"/>
    </row>
    <row r="51" spans="1:124" ht="15.75" hidden="1" customHeight="1" x14ac:dyDescent="0.35">
      <c r="A51" s="626" t="s">
        <v>476</v>
      </c>
      <c r="B51" s="627"/>
      <c r="C51" s="628"/>
      <c r="D51" s="629">
        <f>LOOKUP(2,1/(F51:CZ51&lt;&gt;""), F51:CZ51)</f>
        <v>0</v>
      </c>
      <c r="E51" s="604"/>
      <c r="F51" s="630">
        <v>0</v>
      </c>
      <c r="G51" s="631"/>
      <c r="H51" s="630"/>
      <c r="I51" s="630"/>
      <c r="J51" s="630"/>
      <c r="K51" s="630"/>
      <c r="L51" s="630"/>
      <c r="M51" s="630"/>
      <c r="N51" s="630"/>
      <c r="O51" s="630"/>
      <c r="P51" s="630"/>
      <c r="Q51" s="630"/>
      <c r="R51" s="630"/>
      <c r="S51" s="630"/>
      <c r="T51" s="630"/>
      <c r="U51" s="630"/>
      <c r="V51" s="630"/>
      <c r="W51" s="630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0"/>
      <c r="AI51" s="630"/>
      <c r="AJ51" s="630"/>
      <c r="AK51" s="630"/>
      <c r="AL51" s="630"/>
      <c r="AM51" s="630"/>
      <c r="AN51" s="630"/>
      <c r="AO51" s="630"/>
      <c r="AP51" s="630"/>
      <c r="AQ51" s="630"/>
      <c r="AR51" s="630"/>
      <c r="AS51" s="630"/>
      <c r="AT51" s="630"/>
      <c r="AU51" s="630"/>
      <c r="AV51" s="630"/>
      <c r="AW51" s="630"/>
      <c r="AX51" s="630"/>
      <c r="AY51" s="630"/>
      <c r="AZ51" s="630"/>
      <c r="BA51" s="630"/>
      <c r="BB51" s="630"/>
      <c r="BC51" s="630"/>
      <c r="BD51" s="630"/>
      <c r="BE51" s="630"/>
      <c r="BF51" s="630"/>
      <c r="BG51" s="630"/>
      <c r="BH51" s="630"/>
      <c r="BI51" s="630"/>
      <c r="BJ51" s="630"/>
      <c r="BK51" s="630"/>
      <c r="BL51" s="630"/>
      <c r="BM51" s="630"/>
      <c r="BN51" s="630"/>
      <c r="BO51" s="630"/>
      <c r="BP51" s="630"/>
      <c r="BQ51" s="630"/>
      <c r="BR51" s="630"/>
      <c r="BS51" s="630"/>
      <c r="BT51" s="630"/>
      <c r="BU51" s="630"/>
      <c r="BV51" s="630"/>
      <c r="BW51" s="632"/>
      <c r="BX51" s="630"/>
      <c r="BY51" s="630"/>
      <c r="BZ51" s="630"/>
      <c r="CA51" s="630"/>
      <c r="CB51" s="630"/>
      <c r="CC51" s="630"/>
      <c r="CD51" s="630"/>
      <c r="CE51" s="630"/>
      <c r="CF51" s="630"/>
      <c r="CG51" s="630"/>
      <c r="CH51" s="630"/>
      <c r="CI51" s="630"/>
      <c r="CJ51" s="630"/>
      <c r="CK51" s="630"/>
      <c r="CL51" s="630"/>
      <c r="CM51" s="630"/>
      <c r="CN51" s="630"/>
      <c r="CO51" s="630"/>
      <c r="CP51" s="630"/>
      <c r="CQ51" s="630"/>
      <c r="CR51" s="630"/>
      <c r="CS51" s="630"/>
      <c r="CT51" s="630"/>
      <c r="CU51" s="630"/>
      <c r="CV51" s="630"/>
      <c r="CW51" s="630"/>
      <c r="CX51" s="630"/>
      <c r="CY51" s="630"/>
      <c r="CZ51" s="630"/>
      <c r="DA51" s="632"/>
      <c r="DB51" s="632"/>
      <c r="DC51" s="632"/>
      <c r="DD51" s="632"/>
      <c r="DE51" s="632"/>
      <c r="DF51" s="632"/>
      <c r="DG51" s="632"/>
      <c r="DH51" s="632"/>
      <c r="DI51" s="632"/>
      <c r="DJ51" s="632"/>
      <c r="DK51" s="632"/>
      <c r="DL51" s="632"/>
      <c r="DM51" s="632"/>
      <c r="DN51" s="632"/>
      <c r="DO51" s="632"/>
      <c r="DP51" s="632"/>
      <c r="DQ51" s="632"/>
      <c r="DR51" s="632"/>
      <c r="DS51" s="632"/>
      <c r="DT51" s="632"/>
    </row>
    <row r="52" spans="1:124" ht="18.75" hidden="1" customHeight="1" x14ac:dyDescent="0.35">
      <c r="A52" s="842">
        <f>D51</f>
        <v>0</v>
      </c>
      <c r="B52" s="627"/>
      <c r="C52" s="628"/>
      <c r="D52" s="634"/>
      <c r="E52" s="604"/>
      <c r="F52" s="630"/>
      <c r="G52" s="631"/>
      <c r="H52" s="630"/>
      <c r="I52" s="630"/>
      <c r="J52" s="630"/>
      <c r="K52" s="630"/>
      <c r="L52" s="630"/>
      <c r="M52" s="630"/>
      <c r="N52" s="630"/>
      <c r="O52" s="630"/>
      <c r="P52" s="630"/>
      <c r="Q52" s="630"/>
      <c r="R52" s="630"/>
      <c r="S52" s="630"/>
      <c r="T52" s="630"/>
      <c r="U52" s="630"/>
      <c r="V52" s="630"/>
      <c r="W52" s="630"/>
      <c r="X52" s="630"/>
      <c r="Y52" s="630"/>
      <c r="Z52" s="630"/>
      <c r="AA52" s="630"/>
      <c r="AB52" s="630"/>
      <c r="AC52" s="630"/>
      <c r="AD52" s="630"/>
      <c r="AE52" s="630"/>
      <c r="AF52" s="630"/>
      <c r="AG52" s="630"/>
      <c r="AH52" s="630"/>
      <c r="AI52" s="630"/>
      <c r="AJ52" s="630"/>
      <c r="AK52" s="630"/>
      <c r="AL52" s="630"/>
      <c r="AM52" s="630"/>
      <c r="AN52" s="630"/>
      <c r="AO52" s="630"/>
      <c r="AP52" s="630"/>
      <c r="AQ52" s="630"/>
      <c r="AR52" s="630"/>
      <c r="AS52" s="630"/>
      <c r="AT52" s="630"/>
      <c r="AU52" s="630"/>
      <c r="AV52" s="630"/>
      <c r="AW52" s="630"/>
      <c r="AX52" s="630"/>
      <c r="AY52" s="630"/>
      <c r="AZ52" s="630"/>
      <c r="BA52" s="630"/>
      <c r="BB52" s="630"/>
      <c r="BC52" s="630"/>
      <c r="BD52" s="630"/>
      <c r="BE52" s="630"/>
      <c r="BF52" s="630"/>
      <c r="BG52" s="630"/>
      <c r="BH52" s="630"/>
      <c r="BI52" s="630"/>
      <c r="BJ52" s="630"/>
      <c r="BK52" s="630"/>
      <c r="BL52" s="630"/>
      <c r="BM52" s="630"/>
      <c r="BN52" s="630"/>
      <c r="BO52" s="630"/>
      <c r="BP52" s="630"/>
      <c r="BQ52" s="630"/>
      <c r="BR52" s="630"/>
      <c r="BS52" s="630"/>
      <c r="BT52" s="630"/>
      <c r="BU52" s="630"/>
      <c r="BV52" s="630"/>
      <c r="BW52" s="632"/>
      <c r="BX52" s="630"/>
      <c r="BY52" s="630"/>
      <c r="BZ52" s="630"/>
      <c r="CA52" s="630"/>
      <c r="CB52" s="630"/>
      <c r="CC52" s="630"/>
      <c r="CD52" s="630"/>
      <c r="CE52" s="630"/>
      <c r="CF52" s="630"/>
      <c r="CG52" s="630"/>
      <c r="CH52" s="630"/>
      <c r="CI52" s="630"/>
      <c r="CJ52" s="630"/>
      <c r="CK52" s="630"/>
      <c r="CL52" s="630"/>
      <c r="CM52" s="630"/>
      <c r="CN52" s="630"/>
      <c r="CO52" s="630"/>
      <c r="CP52" s="630"/>
      <c r="CQ52" s="630"/>
      <c r="CR52" s="630"/>
      <c r="CS52" s="630"/>
      <c r="CT52" s="630"/>
      <c r="CU52" s="630"/>
      <c r="CV52" s="630"/>
      <c r="CW52" s="630"/>
      <c r="CX52" s="630"/>
      <c r="CY52" s="630"/>
      <c r="CZ52" s="630"/>
      <c r="DA52" s="632"/>
      <c r="DB52" s="632"/>
      <c r="DC52" s="632"/>
      <c r="DD52" s="632"/>
      <c r="DE52" s="632"/>
      <c r="DF52" s="632"/>
      <c r="DG52" s="632"/>
      <c r="DH52" s="632"/>
      <c r="DI52" s="632"/>
      <c r="DJ52" s="632"/>
      <c r="DK52" s="632"/>
      <c r="DL52" s="632"/>
      <c r="DM52" s="632"/>
      <c r="DN52" s="632"/>
      <c r="DO52" s="632"/>
      <c r="DP52" s="632"/>
      <c r="DQ52" s="632"/>
      <c r="DR52" s="632"/>
      <c r="DS52" s="632"/>
      <c r="DT52" s="632"/>
    </row>
    <row r="53" spans="1:124" ht="15.75" hidden="1" customHeight="1" x14ac:dyDescent="0.35">
      <c r="A53" s="637"/>
      <c r="B53" s="638"/>
      <c r="C53" s="628"/>
      <c r="D53" s="803"/>
      <c r="E53" s="595"/>
      <c r="F53" s="631"/>
      <c r="G53" s="631"/>
      <c r="H53" s="630"/>
      <c r="I53" s="630"/>
      <c r="J53" s="630"/>
      <c r="K53" s="630"/>
      <c r="L53" s="630"/>
      <c r="M53" s="630"/>
      <c r="N53" s="630"/>
      <c r="O53" s="630"/>
      <c r="P53" s="630"/>
      <c r="Q53" s="630"/>
      <c r="R53" s="630"/>
      <c r="S53" s="630"/>
      <c r="T53" s="630"/>
      <c r="U53" s="630"/>
      <c r="V53" s="630"/>
      <c r="W53" s="630"/>
      <c r="X53" s="630"/>
      <c r="Y53" s="630"/>
      <c r="Z53" s="630"/>
      <c r="AA53" s="630"/>
      <c r="AB53" s="630"/>
      <c r="AC53" s="630"/>
      <c r="AD53" s="630"/>
      <c r="AE53" s="630"/>
      <c r="AF53" s="630"/>
      <c r="AG53" s="630"/>
      <c r="AH53" s="630"/>
      <c r="AI53" s="630"/>
      <c r="AJ53" s="630"/>
      <c r="AK53" s="630"/>
      <c r="AL53" s="630"/>
      <c r="AM53" s="630"/>
      <c r="AN53" s="630"/>
      <c r="AO53" s="630"/>
      <c r="AP53" s="630"/>
      <c r="AQ53" s="630"/>
      <c r="AR53" s="630"/>
      <c r="AS53" s="630"/>
      <c r="AT53" s="630"/>
      <c r="AU53" s="630"/>
      <c r="AV53" s="630"/>
      <c r="AW53" s="630"/>
      <c r="AX53" s="630"/>
      <c r="AY53" s="630"/>
      <c r="AZ53" s="630"/>
      <c r="BA53" s="630"/>
      <c r="BB53" s="630"/>
      <c r="BC53" s="630"/>
      <c r="BD53" s="630"/>
      <c r="BE53" s="630"/>
      <c r="BF53" s="630"/>
      <c r="BG53" s="630"/>
      <c r="BH53" s="630"/>
      <c r="BI53" s="630"/>
      <c r="BJ53" s="630"/>
      <c r="BK53" s="630"/>
      <c r="BL53" s="630"/>
      <c r="BM53" s="630"/>
      <c r="BN53" s="630"/>
      <c r="BO53" s="630"/>
      <c r="BP53" s="630"/>
      <c r="BQ53" s="630"/>
      <c r="BR53" s="630"/>
      <c r="BS53" s="630"/>
      <c r="BT53" s="630"/>
      <c r="BU53" s="630"/>
      <c r="BV53" s="630"/>
      <c r="BW53" s="632"/>
      <c r="BX53" s="630"/>
      <c r="BY53" s="630"/>
      <c r="BZ53" s="630"/>
      <c r="CA53" s="630"/>
      <c r="CB53" s="630"/>
      <c r="CC53" s="630"/>
      <c r="CD53" s="630"/>
      <c r="CE53" s="630"/>
      <c r="CF53" s="630"/>
      <c r="CG53" s="630"/>
      <c r="CH53" s="630"/>
      <c r="CI53" s="630"/>
      <c r="CJ53" s="630"/>
      <c r="CK53" s="630"/>
      <c r="CL53" s="630"/>
      <c r="CM53" s="630"/>
      <c r="CN53" s="630"/>
      <c r="CO53" s="630"/>
      <c r="CP53" s="630"/>
      <c r="CQ53" s="630"/>
      <c r="CR53" s="630"/>
      <c r="CS53" s="630"/>
      <c r="CT53" s="630"/>
      <c r="CU53" s="630"/>
      <c r="CV53" s="630"/>
      <c r="CW53" s="630"/>
      <c r="CX53" s="630"/>
      <c r="CY53" s="630"/>
      <c r="CZ53" s="630"/>
      <c r="DA53" s="632"/>
      <c r="DB53" s="632"/>
      <c r="DC53" s="632"/>
      <c r="DD53" s="632"/>
      <c r="DE53" s="632"/>
      <c r="DF53" s="632"/>
      <c r="DG53" s="632"/>
      <c r="DH53" s="632"/>
      <c r="DI53" s="632"/>
      <c r="DJ53" s="632"/>
      <c r="DK53" s="632"/>
      <c r="DL53" s="632"/>
      <c r="DM53" s="632"/>
      <c r="DN53" s="632"/>
      <c r="DO53" s="632"/>
      <c r="DP53" s="632"/>
      <c r="DQ53" s="632"/>
      <c r="DR53" s="632"/>
      <c r="DS53" s="632"/>
      <c r="DT53" s="632"/>
    </row>
    <row r="54" spans="1:124" ht="15.75" hidden="1" customHeight="1" x14ac:dyDescent="0.35">
      <c r="A54" s="640"/>
      <c r="B54" s="641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40"/>
      <c r="AB54" s="640"/>
      <c r="AC54" s="640"/>
      <c r="AD54" s="640"/>
      <c r="AE54" s="640"/>
      <c r="AF54" s="640"/>
      <c r="AG54" s="640"/>
      <c r="AH54" s="640"/>
      <c r="AI54" s="640"/>
      <c r="AJ54" s="640"/>
      <c r="AK54" s="640"/>
      <c r="AL54" s="640"/>
      <c r="AM54" s="640"/>
      <c r="AN54" s="640"/>
      <c r="AO54" s="640"/>
      <c r="AP54" s="640"/>
      <c r="AQ54" s="640"/>
      <c r="AR54" s="640"/>
      <c r="AS54" s="640"/>
      <c r="AT54" s="640"/>
      <c r="AU54" s="640"/>
      <c r="AV54" s="640"/>
      <c r="AW54" s="640"/>
      <c r="AX54" s="640"/>
      <c r="AY54" s="640"/>
      <c r="AZ54" s="640"/>
      <c r="BA54" s="640"/>
      <c r="BB54" s="640"/>
      <c r="BC54" s="640"/>
      <c r="BD54" s="640"/>
      <c r="BE54" s="640"/>
      <c r="BF54" s="640"/>
      <c r="BG54" s="640"/>
      <c r="BH54" s="640"/>
      <c r="BI54" s="640"/>
      <c r="BJ54" s="640"/>
      <c r="BK54" s="640"/>
      <c r="BL54" s="640"/>
      <c r="BM54" s="640"/>
      <c r="BN54" s="640"/>
      <c r="BO54" s="640"/>
      <c r="BP54" s="640"/>
      <c r="BQ54" s="640"/>
      <c r="BR54" s="640"/>
      <c r="BS54" s="640"/>
      <c r="BT54" s="640"/>
      <c r="BU54" s="640"/>
      <c r="BV54" s="640"/>
      <c r="BW54" s="640"/>
      <c r="BX54" s="640"/>
      <c r="BY54" s="640"/>
      <c r="BZ54" s="640"/>
      <c r="CA54" s="640"/>
      <c r="CB54" s="640"/>
      <c r="CC54" s="640"/>
      <c r="CD54" s="640"/>
      <c r="CE54" s="640"/>
      <c r="CF54" s="640"/>
      <c r="CG54" s="640"/>
      <c r="CH54" s="640"/>
      <c r="CI54" s="640"/>
      <c r="CJ54" s="640"/>
      <c r="CK54" s="640"/>
      <c r="CL54" s="640"/>
      <c r="CM54" s="640"/>
      <c r="CN54" s="640"/>
      <c r="CO54" s="640"/>
      <c r="CP54" s="640"/>
      <c r="CQ54" s="640"/>
      <c r="CR54" s="640"/>
      <c r="CS54" s="640"/>
      <c r="CT54" s="640"/>
      <c r="CU54" s="640"/>
      <c r="CV54" s="640"/>
      <c r="CW54" s="640"/>
      <c r="CX54" s="640"/>
      <c r="CY54" s="640"/>
      <c r="CZ54" s="640"/>
      <c r="DA54" s="640"/>
      <c r="DB54" s="640"/>
      <c r="DC54" s="640"/>
      <c r="DD54" s="640"/>
      <c r="DE54" s="640"/>
      <c r="DF54" s="640"/>
      <c r="DG54" s="640"/>
      <c r="DH54" s="640"/>
      <c r="DI54" s="640"/>
      <c r="DJ54" s="640"/>
      <c r="DK54" s="640"/>
      <c r="DL54" s="640"/>
      <c r="DM54" s="640"/>
      <c r="DN54" s="640"/>
      <c r="DO54" s="640"/>
      <c r="DP54" s="640"/>
      <c r="DQ54" s="640"/>
      <c r="DR54" s="640"/>
      <c r="DS54" s="640"/>
      <c r="DT54" s="640"/>
    </row>
    <row r="55" spans="1:124" ht="15.75" customHeight="1" x14ac:dyDescent="0.35">
      <c r="A55" s="604"/>
      <c r="B55" s="605"/>
      <c r="C55" s="604"/>
      <c r="D55" s="604"/>
      <c r="E55" s="604"/>
      <c r="F55" s="604"/>
      <c r="G55" s="604"/>
      <c r="H55" s="604"/>
      <c r="I55" s="604"/>
      <c r="J55" s="604"/>
      <c r="K55" s="604"/>
      <c r="L55" s="604"/>
      <c r="M55" s="604"/>
      <c r="N55" s="604"/>
      <c r="O55" s="604"/>
      <c r="P55" s="604"/>
      <c r="Q55" s="604"/>
      <c r="R55" s="604"/>
      <c r="S55" s="604"/>
      <c r="T55" s="604"/>
      <c r="U55" s="604"/>
      <c r="V55" s="604"/>
      <c r="W55" s="604"/>
      <c r="X55" s="604"/>
      <c r="Y55" s="604"/>
      <c r="Z55" s="604"/>
      <c r="AA55" s="604"/>
      <c r="AB55" s="604"/>
      <c r="AC55" s="604"/>
      <c r="AD55" s="604"/>
      <c r="AE55" s="604"/>
      <c r="AF55" s="604"/>
      <c r="AG55" s="604"/>
      <c r="AH55" s="604"/>
      <c r="AI55" s="604"/>
      <c r="AJ55" s="604"/>
      <c r="AK55" s="604"/>
      <c r="AL55" s="604"/>
      <c r="AM55" s="604"/>
      <c r="AN55" s="604"/>
      <c r="AO55" s="604"/>
      <c r="AP55" s="604"/>
      <c r="AQ55" s="604"/>
      <c r="AR55" s="604"/>
      <c r="AS55" s="604"/>
      <c r="AT55" s="604"/>
      <c r="AU55" s="604"/>
      <c r="AV55" s="604"/>
      <c r="AW55" s="604"/>
      <c r="AX55" s="604"/>
      <c r="AY55" s="604"/>
      <c r="AZ55" s="604"/>
      <c r="BA55" s="604"/>
      <c r="BB55" s="604"/>
      <c r="BC55" s="604"/>
      <c r="BD55" s="604"/>
      <c r="BE55" s="604"/>
      <c r="BF55" s="604"/>
      <c r="BG55" s="604"/>
      <c r="BH55" s="604"/>
      <c r="BI55" s="604"/>
      <c r="BJ55" s="604"/>
      <c r="BK55" s="604"/>
      <c r="BL55" s="604"/>
      <c r="BM55" s="604"/>
      <c r="BN55" s="604"/>
      <c r="BO55" s="604"/>
      <c r="BP55" s="604"/>
      <c r="BQ55" s="604"/>
      <c r="BR55" s="604"/>
      <c r="BS55" s="604"/>
      <c r="BT55" s="604"/>
      <c r="BU55" s="604"/>
      <c r="BV55" s="604"/>
      <c r="BW55" s="604"/>
      <c r="BX55" s="604"/>
      <c r="BY55" s="604"/>
      <c r="BZ55" s="604"/>
      <c r="CA55" s="604"/>
      <c r="CB55" s="604"/>
      <c r="CC55" s="604"/>
      <c r="CD55" s="604"/>
      <c r="CE55" s="604"/>
      <c r="CF55" s="604"/>
      <c r="CG55" s="604"/>
      <c r="CH55" s="604"/>
      <c r="CI55" s="604"/>
      <c r="CJ55" s="604"/>
      <c r="CK55" s="604"/>
      <c r="CL55" s="604"/>
      <c r="CM55" s="604"/>
      <c r="CN55" s="604"/>
      <c r="CO55" s="604"/>
      <c r="CP55" s="604"/>
      <c r="CQ55" s="604"/>
      <c r="CR55" s="604"/>
      <c r="CS55" s="604"/>
      <c r="CT55" s="604"/>
      <c r="CU55" s="604"/>
      <c r="CV55" s="604"/>
      <c r="CW55" s="604"/>
      <c r="CX55" s="604"/>
      <c r="CY55" s="604"/>
      <c r="CZ55" s="604"/>
      <c r="DA55" s="604"/>
      <c r="DB55" s="604"/>
      <c r="DC55" s="604"/>
      <c r="DD55" s="604"/>
      <c r="DE55" s="604"/>
      <c r="DF55" s="604"/>
      <c r="DG55" s="604"/>
      <c r="DH55" s="604"/>
      <c r="DI55" s="604"/>
      <c r="DJ55" s="604"/>
      <c r="DK55" s="604"/>
      <c r="DL55" s="604"/>
      <c r="DM55" s="604"/>
      <c r="DN55" s="604"/>
      <c r="DO55" s="604"/>
      <c r="DP55" s="604"/>
      <c r="DQ55" s="604"/>
      <c r="DR55" s="604"/>
      <c r="DS55" s="604"/>
      <c r="DT55" s="604"/>
    </row>
    <row r="56" spans="1:124" ht="32.25" hidden="1" customHeight="1" x14ac:dyDescent="0.95">
      <c r="A56" s="642" t="s">
        <v>493</v>
      </c>
      <c r="B56" s="643"/>
      <c r="C56" s="644"/>
      <c r="D56" s="645"/>
      <c r="E56" s="646"/>
      <c r="F56" s="647"/>
      <c r="G56" s="646"/>
      <c r="H56" s="648"/>
      <c r="I56" s="647"/>
      <c r="J56" s="646"/>
      <c r="K56" s="648"/>
      <c r="L56" s="647"/>
      <c r="M56" s="646"/>
      <c r="N56" s="648"/>
      <c r="O56" s="647"/>
      <c r="P56" s="646"/>
      <c r="Q56" s="648"/>
      <c r="R56" s="647"/>
      <c r="S56" s="646"/>
      <c r="T56" s="648"/>
      <c r="U56" s="647"/>
      <c r="V56" s="646"/>
      <c r="W56" s="648"/>
      <c r="X56" s="647"/>
      <c r="Y56" s="646"/>
      <c r="Z56" s="648"/>
      <c r="AA56" s="647"/>
      <c r="AB56" s="646"/>
      <c r="AC56" s="648"/>
      <c r="AD56" s="647"/>
      <c r="AE56" s="646"/>
      <c r="AF56" s="648"/>
      <c r="AG56" s="647"/>
      <c r="AH56" s="646"/>
      <c r="AI56" s="648"/>
      <c r="AJ56" s="647"/>
      <c r="AK56" s="646"/>
      <c r="AL56" s="648"/>
      <c r="AM56" s="647"/>
      <c r="AN56" s="646"/>
      <c r="AO56" s="648"/>
      <c r="AP56" s="647"/>
      <c r="AQ56" s="646"/>
      <c r="AR56" s="648"/>
      <c r="AS56" s="647"/>
      <c r="AT56" s="646"/>
      <c r="AU56" s="648"/>
      <c r="AV56" s="647"/>
      <c r="AW56" s="646"/>
      <c r="AX56" s="648"/>
      <c r="AY56" s="647"/>
      <c r="AZ56" s="646"/>
      <c r="BA56" s="648"/>
      <c r="BB56" s="647"/>
      <c r="BC56" s="646"/>
      <c r="BD56" s="648"/>
      <c r="BE56" s="647"/>
      <c r="BF56" s="646"/>
      <c r="BG56" s="648"/>
      <c r="BH56" s="647"/>
      <c r="BI56" s="646"/>
      <c r="BJ56" s="648"/>
      <c r="BK56" s="647"/>
      <c r="BL56" s="646"/>
      <c r="BM56" s="648"/>
      <c r="BN56" s="647"/>
      <c r="BO56" s="646"/>
      <c r="BP56" s="648"/>
      <c r="BQ56" s="647"/>
      <c r="BR56" s="646"/>
      <c r="BS56" s="648"/>
      <c r="BT56" s="647"/>
      <c r="BU56" s="646"/>
      <c r="BV56" s="648"/>
      <c r="BW56" s="647"/>
      <c r="BX56" s="646"/>
      <c r="BY56" s="648"/>
      <c r="BZ56" s="647"/>
      <c r="CA56" s="646"/>
      <c r="CB56" s="648"/>
      <c r="CC56" s="647"/>
      <c r="CD56" s="646"/>
      <c r="CE56" s="648"/>
      <c r="CF56" s="647"/>
      <c r="CG56" s="646"/>
      <c r="CH56" s="648"/>
      <c r="CI56" s="647"/>
      <c r="CJ56" s="646"/>
      <c r="CK56" s="648"/>
      <c r="CL56" s="647"/>
      <c r="CM56" s="646"/>
      <c r="CN56" s="648"/>
      <c r="CO56" s="647"/>
      <c r="CP56" s="646"/>
      <c r="CQ56" s="648"/>
      <c r="CR56" s="647"/>
      <c r="CS56" s="646"/>
      <c r="CT56" s="648"/>
      <c r="CU56" s="647"/>
      <c r="CV56" s="646"/>
      <c r="CW56" s="648"/>
      <c r="CX56" s="647"/>
      <c r="CY56" s="646"/>
      <c r="CZ56" s="648"/>
      <c r="DA56" s="646"/>
      <c r="DB56" s="646"/>
      <c r="DC56" s="646"/>
      <c r="DD56" s="646"/>
      <c r="DE56" s="646"/>
      <c r="DF56" s="646"/>
      <c r="DG56" s="646"/>
      <c r="DH56" s="646"/>
      <c r="DI56" s="646"/>
      <c r="DJ56" s="646"/>
      <c r="DK56" s="646"/>
      <c r="DL56" s="646"/>
      <c r="DM56" s="646"/>
      <c r="DN56" s="646"/>
      <c r="DO56" s="646"/>
      <c r="DP56" s="646"/>
      <c r="DQ56" s="646"/>
      <c r="DR56" s="646"/>
      <c r="DS56" s="646"/>
      <c r="DT56" s="646"/>
    </row>
    <row r="57" spans="1:124" ht="15.75" hidden="1" customHeight="1" x14ac:dyDescent="0.35">
      <c r="A57" s="1878" t="s">
        <v>473</v>
      </c>
      <c r="B57" s="1879" t="s">
        <v>474</v>
      </c>
      <c r="C57" s="1880" t="s">
        <v>475</v>
      </c>
      <c r="D57" s="1881" t="s">
        <v>476</v>
      </c>
      <c r="E57" s="1882" t="s">
        <v>8</v>
      </c>
      <c r="F57" s="1877" t="s">
        <v>494</v>
      </c>
      <c r="G57" s="1877"/>
      <c r="H57" s="1877"/>
      <c r="I57" s="1877" t="s">
        <v>494</v>
      </c>
      <c r="J57" s="1877"/>
      <c r="K57" s="1877"/>
      <c r="L57" s="1877" t="s">
        <v>494</v>
      </c>
      <c r="M57" s="1877"/>
      <c r="N57" s="1877"/>
      <c r="O57" s="1877" t="s">
        <v>494</v>
      </c>
      <c r="P57" s="1877"/>
      <c r="Q57" s="1877"/>
      <c r="R57" s="1877" t="s">
        <v>494</v>
      </c>
      <c r="S57" s="1877"/>
      <c r="T57" s="1877"/>
      <c r="U57" s="1877" t="s">
        <v>494</v>
      </c>
      <c r="V57" s="1877"/>
      <c r="W57" s="1877"/>
      <c r="X57" s="1877" t="s">
        <v>494</v>
      </c>
      <c r="Y57" s="1877"/>
      <c r="Z57" s="1877"/>
      <c r="AA57" s="1877" t="s">
        <v>494</v>
      </c>
      <c r="AB57" s="1877"/>
      <c r="AC57" s="1877"/>
      <c r="AD57" s="1877" t="s">
        <v>494</v>
      </c>
      <c r="AE57" s="1877"/>
      <c r="AF57" s="1877"/>
      <c r="AG57" s="1877" t="s">
        <v>494</v>
      </c>
      <c r="AH57" s="1877"/>
      <c r="AI57" s="1877"/>
      <c r="AJ57" s="1877" t="s">
        <v>494</v>
      </c>
      <c r="AK57" s="1877"/>
      <c r="AL57" s="1877"/>
      <c r="AM57" s="1877" t="s">
        <v>494</v>
      </c>
      <c r="AN57" s="1877"/>
      <c r="AO57" s="1877"/>
      <c r="AP57" s="1877" t="s">
        <v>494</v>
      </c>
      <c r="AQ57" s="1877"/>
      <c r="AR57" s="1877"/>
      <c r="AS57" s="1877" t="s">
        <v>494</v>
      </c>
      <c r="AT57" s="1877"/>
      <c r="AU57" s="1877"/>
      <c r="AV57" s="1877" t="s">
        <v>494</v>
      </c>
      <c r="AW57" s="1877"/>
      <c r="AX57" s="1877"/>
      <c r="AY57" s="1877" t="s">
        <v>494</v>
      </c>
      <c r="AZ57" s="1877"/>
      <c r="BA57" s="1877"/>
      <c r="BB57" s="1877" t="s">
        <v>494</v>
      </c>
      <c r="BC57" s="1877"/>
      <c r="BD57" s="1877"/>
      <c r="BE57" s="1877" t="s">
        <v>494</v>
      </c>
      <c r="BF57" s="1877"/>
      <c r="BG57" s="1877"/>
      <c r="BH57" s="1877" t="s">
        <v>494</v>
      </c>
      <c r="BI57" s="1877"/>
      <c r="BJ57" s="1877"/>
      <c r="BK57" s="1877" t="s">
        <v>494</v>
      </c>
      <c r="BL57" s="1877"/>
      <c r="BM57" s="1877"/>
      <c r="BN57" s="1877" t="s">
        <v>494</v>
      </c>
      <c r="BO57" s="1877"/>
      <c r="BP57" s="1877"/>
      <c r="BQ57" s="1877" t="s">
        <v>494</v>
      </c>
      <c r="BR57" s="1877"/>
      <c r="BS57" s="1877"/>
      <c r="BT57" s="1877" t="s">
        <v>494</v>
      </c>
      <c r="BU57" s="1877"/>
      <c r="BV57" s="1877"/>
      <c r="BW57" s="1877" t="s">
        <v>494</v>
      </c>
      <c r="BX57" s="1877"/>
      <c r="BY57" s="1877"/>
      <c r="BZ57" s="1877" t="s">
        <v>494</v>
      </c>
      <c r="CA57" s="1877"/>
      <c r="CB57" s="1877"/>
      <c r="CC57" s="1877" t="s">
        <v>494</v>
      </c>
      <c r="CD57" s="1877"/>
      <c r="CE57" s="1877"/>
      <c r="CF57" s="1877" t="s">
        <v>494</v>
      </c>
      <c r="CG57" s="1877"/>
      <c r="CH57" s="1877"/>
      <c r="CI57" s="1877" t="s">
        <v>494</v>
      </c>
      <c r="CJ57" s="1877"/>
      <c r="CK57" s="1877"/>
      <c r="CL57" s="1877" t="s">
        <v>494</v>
      </c>
      <c r="CM57" s="1877"/>
      <c r="CN57" s="1877"/>
      <c r="CO57" s="1877" t="s">
        <v>494</v>
      </c>
      <c r="CP57" s="1877"/>
      <c r="CQ57" s="1877"/>
      <c r="CR57" s="1877" t="s">
        <v>494</v>
      </c>
      <c r="CS57" s="1877"/>
      <c r="CT57" s="1877"/>
      <c r="CU57" s="1877" t="s">
        <v>494</v>
      </c>
      <c r="CV57" s="1877"/>
      <c r="CW57" s="1877"/>
      <c r="CX57" s="1877" t="s">
        <v>494</v>
      </c>
      <c r="CY57" s="1877"/>
      <c r="CZ57" s="1877"/>
      <c r="DA57" s="537"/>
      <c r="DB57" s="537"/>
      <c r="DC57" s="537"/>
      <c r="DD57" s="537"/>
      <c r="DE57" s="537"/>
      <c r="DF57" s="537"/>
      <c r="DG57" s="537"/>
      <c r="DH57" s="537"/>
      <c r="DI57" s="537"/>
      <c r="DJ57" s="537"/>
      <c r="DK57" s="537"/>
      <c r="DL57" s="537"/>
      <c r="DM57" s="537"/>
      <c r="DN57" s="537"/>
      <c r="DO57" s="537"/>
      <c r="DP57" s="537"/>
      <c r="DQ57" s="537"/>
      <c r="DR57" s="537"/>
      <c r="DS57" s="537"/>
      <c r="DT57" s="537"/>
    </row>
    <row r="58" spans="1:124" ht="15.75" hidden="1" customHeight="1" x14ac:dyDescent="0.35">
      <c r="A58" s="1878"/>
      <c r="B58" s="1879"/>
      <c r="C58" s="1880"/>
      <c r="D58" s="1881"/>
      <c r="E58" s="1882"/>
      <c r="F58" s="543" t="s">
        <v>477</v>
      </c>
      <c r="G58" s="544" t="s">
        <v>478</v>
      </c>
      <c r="H58" s="545" t="s">
        <v>479</v>
      </c>
      <c r="I58" s="543" t="s">
        <v>477</v>
      </c>
      <c r="J58" s="544" t="s">
        <v>478</v>
      </c>
      <c r="K58" s="545" t="s">
        <v>479</v>
      </c>
      <c r="L58" s="543" t="s">
        <v>477</v>
      </c>
      <c r="M58" s="544" t="s">
        <v>478</v>
      </c>
      <c r="N58" s="545" t="s">
        <v>479</v>
      </c>
      <c r="O58" s="543" t="s">
        <v>477</v>
      </c>
      <c r="P58" s="544" t="s">
        <v>478</v>
      </c>
      <c r="Q58" s="545" t="s">
        <v>479</v>
      </c>
      <c r="R58" s="543" t="s">
        <v>477</v>
      </c>
      <c r="S58" s="544" t="s">
        <v>478</v>
      </c>
      <c r="T58" s="545" t="s">
        <v>479</v>
      </c>
      <c r="U58" s="543" t="s">
        <v>477</v>
      </c>
      <c r="V58" s="544" t="s">
        <v>478</v>
      </c>
      <c r="W58" s="545" t="s">
        <v>479</v>
      </c>
      <c r="X58" s="543" t="s">
        <v>477</v>
      </c>
      <c r="Y58" s="544" t="s">
        <v>478</v>
      </c>
      <c r="Z58" s="545" t="s">
        <v>479</v>
      </c>
      <c r="AA58" s="543" t="s">
        <v>477</v>
      </c>
      <c r="AB58" s="544" t="s">
        <v>478</v>
      </c>
      <c r="AC58" s="545" t="s">
        <v>479</v>
      </c>
      <c r="AD58" s="543" t="s">
        <v>477</v>
      </c>
      <c r="AE58" s="544" t="s">
        <v>478</v>
      </c>
      <c r="AF58" s="545" t="s">
        <v>479</v>
      </c>
      <c r="AG58" s="543" t="s">
        <v>477</v>
      </c>
      <c r="AH58" s="544" t="s">
        <v>478</v>
      </c>
      <c r="AI58" s="545" t="s">
        <v>479</v>
      </c>
      <c r="AJ58" s="543" t="s">
        <v>477</v>
      </c>
      <c r="AK58" s="544" t="s">
        <v>478</v>
      </c>
      <c r="AL58" s="545" t="s">
        <v>479</v>
      </c>
      <c r="AM58" s="543" t="s">
        <v>477</v>
      </c>
      <c r="AN58" s="544" t="s">
        <v>478</v>
      </c>
      <c r="AO58" s="545" t="s">
        <v>479</v>
      </c>
      <c r="AP58" s="543" t="s">
        <v>477</v>
      </c>
      <c r="AQ58" s="544" t="s">
        <v>478</v>
      </c>
      <c r="AR58" s="545" t="s">
        <v>479</v>
      </c>
      <c r="AS58" s="543" t="s">
        <v>477</v>
      </c>
      <c r="AT58" s="544" t="s">
        <v>478</v>
      </c>
      <c r="AU58" s="545" t="s">
        <v>479</v>
      </c>
      <c r="AV58" s="543" t="s">
        <v>477</v>
      </c>
      <c r="AW58" s="544" t="s">
        <v>478</v>
      </c>
      <c r="AX58" s="545" t="s">
        <v>479</v>
      </c>
      <c r="AY58" s="543" t="s">
        <v>477</v>
      </c>
      <c r="AZ58" s="544" t="s">
        <v>478</v>
      </c>
      <c r="BA58" s="545" t="s">
        <v>479</v>
      </c>
      <c r="BB58" s="543" t="s">
        <v>477</v>
      </c>
      <c r="BC58" s="544" t="s">
        <v>478</v>
      </c>
      <c r="BD58" s="545" t="s">
        <v>479</v>
      </c>
      <c r="BE58" s="543" t="s">
        <v>477</v>
      </c>
      <c r="BF58" s="544" t="s">
        <v>478</v>
      </c>
      <c r="BG58" s="545" t="s">
        <v>479</v>
      </c>
      <c r="BH58" s="543" t="s">
        <v>477</v>
      </c>
      <c r="BI58" s="544" t="s">
        <v>478</v>
      </c>
      <c r="BJ58" s="545" t="s">
        <v>479</v>
      </c>
      <c r="BK58" s="543" t="s">
        <v>477</v>
      </c>
      <c r="BL58" s="544" t="s">
        <v>478</v>
      </c>
      <c r="BM58" s="545" t="s">
        <v>479</v>
      </c>
      <c r="BN58" s="543" t="s">
        <v>477</v>
      </c>
      <c r="BO58" s="544" t="s">
        <v>478</v>
      </c>
      <c r="BP58" s="545" t="s">
        <v>479</v>
      </c>
      <c r="BQ58" s="543" t="s">
        <v>477</v>
      </c>
      <c r="BR58" s="544" t="s">
        <v>478</v>
      </c>
      <c r="BS58" s="545" t="s">
        <v>479</v>
      </c>
      <c r="BT58" s="543" t="s">
        <v>477</v>
      </c>
      <c r="BU58" s="544" t="s">
        <v>478</v>
      </c>
      <c r="BV58" s="545" t="s">
        <v>479</v>
      </c>
      <c r="BW58" s="543" t="s">
        <v>477</v>
      </c>
      <c r="BX58" s="544" t="s">
        <v>478</v>
      </c>
      <c r="BY58" s="545" t="s">
        <v>479</v>
      </c>
      <c r="BZ58" s="543" t="s">
        <v>477</v>
      </c>
      <c r="CA58" s="544" t="s">
        <v>478</v>
      </c>
      <c r="CB58" s="545" t="s">
        <v>479</v>
      </c>
      <c r="CC58" s="543" t="s">
        <v>477</v>
      </c>
      <c r="CD58" s="544" t="s">
        <v>478</v>
      </c>
      <c r="CE58" s="545" t="s">
        <v>479</v>
      </c>
      <c r="CF58" s="543" t="s">
        <v>477</v>
      </c>
      <c r="CG58" s="544" t="s">
        <v>478</v>
      </c>
      <c r="CH58" s="545" t="s">
        <v>479</v>
      </c>
      <c r="CI58" s="543" t="s">
        <v>477</v>
      </c>
      <c r="CJ58" s="544" t="s">
        <v>478</v>
      </c>
      <c r="CK58" s="545" t="s">
        <v>479</v>
      </c>
      <c r="CL58" s="543" t="s">
        <v>477</v>
      </c>
      <c r="CM58" s="544" t="s">
        <v>478</v>
      </c>
      <c r="CN58" s="545" t="s">
        <v>479</v>
      </c>
      <c r="CO58" s="543" t="s">
        <v>477</v>
      </c>
      <c r="CP58" s="544" t="s">
        <v>478</v>
      </c>
      <c r="CQ58" s="545" t="s">
        <v>479</v>
      </c>
      <c r="CR58" s="543" t="s">
        <v>477</v>
      </c>
      <c r="CS58" s="544" t="s">
        <v>478</v>
      </c>
      <c r="CT58" s="545" t="s">
        <v>479</v>
      </c>
      <c r="CU58" s="543" t="s">
        <v>477</v>
      </c>
      <c r="CV58" s="544" t="s">
        <v>478</v>
      </c>
      <c r="CW58" s="545" t="s">
        <v>479</v>
      </c>
      <c r="CX58" s="543" t="s">
        <v>477</v>
      </c>
      <c r="CY58" s="544" t="s">
        <v>478</v>
      </c>
      <c r="CZ58" s="545" t="s">
        <v>479</v>
      </c>
      <c r="DA58" s="617"/>
      <c r="DB58" s="617"/>
      <c r="DC58" s="617"/>
      <c r="DD58" s="617"/>
      <c r="DE58" s="617"/>
      <c r="DF58" s="617"/>
      <c r="DG58" s="617"/>
      <c r="DH58" s="617"/>
      <c r="DI58" s="617"/>
      <c r="DJ58" s="617"/>
      <c r="DK58" s="617"/>
      <c r="DL58" s="617"/>
      <c r="DM58" s="617"/>
      <c r="DN58" s="617"/>
      <c r="DO58" s="617"/>
      <c r="DP58" s="617"/>
      <c r="DQ58" s="617"/>
      <c r="DR58" s="617"/>
      <c r="DS58" s="617"/>
      <c r="DT58" s="617"/>
    </row>
    <row r="59" spans="1:124" ht="22.5" hidden="1" customHeight="1" x14ac:dyDescent="0.65">
      <c r="A59" s="816" t="s">
        <v>574</v>
      </c>
      <c r="B59" s="650"/>
      <c r="C59" s="651"/>
      <c r="D59" s="652"/>
      <c r="E59" s="653"/>
      <c r="F59" s="654"/>
      <c r="G59" s="653"/>
      <c r="H59" s="655"/>
      <c r="I59" s="654"/>
      <c r="J59" s="653"/>
      <c r="K59" s="655"/>
      <c r="L59" s="654"/>
      <c r="M59" s="653"/>
      <c r="N59" s="655"/>
      <c r="O59" s="654"/>
      <c r="P59" s="653"/>
      <c r="Q59" s="655"/>
      <c r="R59" s="654"/>
      <c r="S59" s="653"/>
      <c r="T59" s="655"/>
      <c r="U59" s="654"/>
      <c r="V59" s="653"/>
      <c r="W59" s="655"/>
      <c r="X59" s="654"/>
      <c r="Y59" s="653"/>
      <c r="Z59" s="655"/>
      <c r="AA59" s="654"/>
      <c r="AB59" s="653"/>
      <c r="AC59" s="655"/>
      <c r="AD59" s="654"/>
      <c r="AE59" s="653"/>
      <c r="AF59" s="655"/>
      <c r="AG59" s="654"/>
      <c r="AH59" s="653"/>
      <c r="AI59" s="655"/>
      <c r="AJ59" s="654"/>
      <c r="AK59" s="653"/>
      <c r="AL59" s="655"/>
      <c r="AM59" s="654"/>
      <c r="AN59" s="653"/>
      <c r="AO59" s="655"/>
      <c r="AP59" s="654"/>
      <c r="AQ59" s="653"/>
      <c r="AR59" s="655"/>
      <c r="AS59" s="654"/>
      <c r="AT59" s="653"/>
      <c r="AU59" s="655"/>
      <c r="AV59" s="654"/>
      <c r="AW59" s="653"/>
      <c r="AX59" s="655"/>
      <c r="AY59" s="654"/>
      <c r="AZ59" s="653"/>
      <c r="BA59" s="655"/>
      <c r="BB59" s="654"/>
      <c r="BC59" s="653"/>
      <c r="BD59" s="655"/>
      <c r="BE59" s="654"/>
      <c r="BF59" s="653"/>
      <c r="BG59" s="655"/>
      <c r="BH59" s="654"/>
      <c r="BI59" s="653"/>
      <c r="BJ59" s="655"/>
      <c r="BK59" s="654"/>
      <c r="BL59" s="653"/>
      <c r="BM59" s="655"/>
      <c r="BN59" s="654"/>
      <c r="BO59" s="653"/>
      <c r="BP59" s="655"/>
      <c r="BQ59" s="654"/>
      <c r="BR59" s="653"/>
      <c r="BS59" s="655"/>
      <c r="BT59" s="654"/>
      <c r="BU59" s="653"/>
      <c r="BV59" s="655"/>
      <c r="BW59" s="654"/>
      <c r="BX59" s="653"/>
      <c r="BY59" s="655"/>
      <c r="BZ59" s="654"/>
      <c r="CA59" s="653"/>
      <c r="CB59" s="655"/>
      <c r="CC59" s="654"/>
      <c r="CD59" s="653"/>
      <c r="CE59" s="655"/>
      <c r="CF59" s="654"/>
      <c r="CG59" s="653"/>
      <c r="CH59" s="655"/>
      <c r="CI59" s="654"/>
      <c r="CJ59" s="653"/>
      <c r="CK59" s="655"/>
      <c r="CL59" s="654"/>
      <c r="CM59" s="653"/>
      <c r="CN59" s="655"/>
      <c r="CO59" s="654"/>
      <c r="CP59" s="653"/>
      <c r="CQ59" s="655"/>
      <c r="CR59" s="654"/>
      <c r="CS59" s="653"/>
      <c r="CT59" s="655"/>
      <c r="CU59" s="654"/>
      <c r="CV59" s="653"/>
      <c r="CW59" s="655"/>
      <c r="CX59" s="654"/>
      <c r="CY59" s="653"/>
      <c r="CZ59" s="655"/>
      <c r="DA59" s="656"/>
      <c r="DB59" s="656"/>
      <c r="DC59" s="656"/>
      <c r="DD59" s="656"/>
      <c r="DE59" s="656"/>
      <c r="DF59" s="656"/>
      <c r="DG59" s="656"/>
      <c r="DH59" s="656"/>
      <c r="DI59" s="656"/>
      <c r="DJ59" s="656"/>
      <c r="DK59" s="656"/>
      <c r="DL59" s="656"/>
      <c r="DM59" s="656"/>
      <c r="DN59" s="656"/>
      <c r="DO59" s="656"/>
      <c r="DP59" s="656"/>
      <c r="DQ59" s="656"/>
      <c r="DR59" s="656"/>
      <c r="DS59" s="656"/>
      <c r="DT59" s="656"/>
    </row>
    <row r="60" spans="1:124" ht="15.75" hidden="1" customHeight="1" x14ac:dyDescent="0.35">
      <c r="A60" s="657"/>
      <c r="B60" s="658"/>
      <c r="C60" s="659"/>
      <c r="D60" s="660">
        <f t="shared" ref="D60:D67" si="74">LOOKUP(2,1/(F60:CZ60&lt;&gt;""),F60:CZ60)</f>
        <v>0</v>
      </c>
      <c r="E60" s="595"/>
      <c r="F60" s="661"/>
      <c r="G60" s="662"/>
      <c r="H60" s="663">
        <f t="shared" ref="H60:H68" si="75">F60-G60</f>
        <v>0</v>
      </c>
      <c r="I60" s="661"/>
      <c r="J60" s="662"/>
      <c r="K60" s="664">
        <f t="shared" ref="K60:K68" si="76">H60+I60-J60</f>
        <v>0</v>
      </c>
      <c r="L60" s="661"/>
      <c r="M60" s="662"/>
      <c r="N60" s="664">
        <f t="shared" ref="N60:N68" si="77">K60+L60-M60</f>
        <v>0</v>
      </c>
      <c r="O60" s="661"/>
      <c r="P60" s="662"/>
      <c r="Q60" s="664">
        <f t="shared" ref="Q60:Q68" si="78">N60+O60-P60</f>
        <v>0</v>
      </c>
      <c r="R60" s="661"/>
      <c r="S60" s="662"/>
      <c r="T60" s="664">
        <f t="shared" ref="T60:T68" si="79">Q60+R60-S60</f>
        <v>0</v>
      </c>
      <c r="U60" s="661"/>
      <c r="V60" s="662"/>
      <c r="W60" s="664">
        <f t="shared" ref="W60:W68" si="80">T60+U60-V60</f>
        <v>0</v>
      </c>
      <c r="X60" s="661"/>
      <c r="Y60" s="662"/>
      <c r="Z60" s="664">
        <f t="shared" ref="Z60:Z68" si="81">W60+X60-Y60</f>
        <v>0</v>
      </c>
      <c r="AA60" s="661"/>
      <c r="AB60" s="662"/>
      <c r="AC60" s="664">
        <f t="shared" ref="AC60:AC68" si="82">Z60+AA60-AB60</f>
        <v>0</v>
      </c>
      <c r="AD60" s="661"/>
      <c r="AE60" s="662"/>
      <c r="AF60" s="664">
        <f t="shared" ref="AF60:AF68" si="83">AC60+AD60-AE60</f>
        <v>0</v>
      </c>
      <c r="AG60" s="661"/>
      <c r="AH60" s="662"/>
      <c r="AI60" s="664">
        <f t="shared" ref="AI60:AI68" si="84">AF60+AG60-AH60</f>
        <v>0</v>
      </c>
      <c r="AJ60" s="661"/>
      <c r="AK60" s="662"/>
      <c r="AL60" s="664">
        <f t="shared" ref="AL60:AL68" si="85">AI60+AJ60-AK60</f>
        <v>0</v>
      </c>
      <c r="AM60" s="661"/>
      <c r="AN60" s="662"/>
      <c r="AO60" s="664">
        <f t="shared" ref="AO60:AO68" si="86">AL60+AM60-AN60</f>
        <v>0</v>
      </c>
      <c r="AP60" s="661"/>
      <c r="AQ60" s="662"/>
      <c r="AR60" s="664">
        <f t="shared" ref="AR60:AR68" si="87">AO60+AP60-AQ60</f>
        <v>0</v>
      </c>
      <c r="AS60" s="661"/>
      <c r="AT60" s="662"/>
      <c r="AU60" s="664">
        <f t="shared" ref="AU60:AU68" si="88">AR60+AS60-AT60</f>
        <v>0</v>
      </c>
      <c r="AV60" s="661"/>
      <c r="AW60" s="662"/>
      <c r="AX60" s="664">
        <f t="shared" ref="AX60:AX68" si="89">AU60+AV60-AW60</f>
        <v>0</v>
      </c>
      <c r="AY60" s="661"/>
      <c r="AZ60" s="662"/>
      <c r="BA60" s="664">
        <f t="shared" ref="BA60:BA68" si="90">AX60+AY60-AZ60</f>
        <v>0</v>
      </c>
      <c r="BB60" s="661"/>
      <c r="BC60" s="662"/>
      <c r="BD60" s="664">
        <f t="shared" ref="BD60:BD68" si="91">BA60+BB60-BC60</f>
        <v>0</v>
      </c>
      <c r="BE60" s="661"/>
      <c r="BF60" s="662"/>
      <c r="BG60" s="664">
        <f t="shared" ref="BG60:BG68" si="92">BD60+BE60-BF60</f>
        <v>0</v>
      </c>
      <c r="BH60" s="661"/>
      <c r="BI60" s="662"/>
      <c r="BJ60" s="664">
        <f t="shared" ref="BJ60:BJ68" si="93">BG60+BH60-BI60</f>
        <v>0</v>
      </c>
      <c r="BK60" s="661"/>
      <c r="BL60" s="662"/>
      <c r="BM60" s="664">
        <f t="shared" ref="BM60:BM68" si="94">BJ60+BK60-BL60</f>
        <v>0</v>
      </c>
      <c r="BN60" s="661"/>
      <c r="BO60" s="662"/>
      <c r="BP60" s="664">
        <f t="shared" ref="BP60:BP68" si="95">BM60+BN60-BO60</f>
        <v>0</v>
      </c>
      <c r="BQ60" s="661"/>
      <c r="BR60" s="662"/>
      <c r="BS60" s="664">
        <f t="shared" ref="BS60:BS68" si="96">BP60+BQ60-BR60</f>
        <v>0</v>
      </c>
      <c r="BT60" s="661"/>
      <c r="BU60" s="662"/>
      <c r="BV60" s="664">
        <f t="shared" ref="BV60:BV68" si="97">BS60+BT60-BU60</f>
        <v>0</v>
      </c>
      <c r="BW60" s="661"/>
      <c r="BX60" s="662"/>
      <c r="BY60" s="664">
        <f t="shared" ref="BY60:BY68" si="98">BV60+BW60-BX60</f>
        <v>0</v>
      </c>
      <c r="BZ60" s="661"/>
      <c r="CA60" s="662"/>
      <c r="CB60" s="664">
        <f t="shared" ref="CB60:CB68" si="99">BY60+BZ60-CA60</f>
        <v>0</v>
      </c>
      <c r="CC60" s="661"/>
      <c r="CD60" s="662"/>
      <c r="CE60" s="664">
        <f t="shared" ref="CE60:CE68" si="100">CB60+CC60-CD60</f>
        <v>0</v>
      </c>
      <c r="CF60" s="661"/>
      <c r="CG60" s="662"/>
      <c r="CH60" s="664">
        <f t="shared" ref="CH60:CH68" si="101">CE60+CF60-CG60</f>
        <v>0</v>
      </c>
      <c r="CI60" s="661"/>
      <c r="CJ60" s="662"/>
      <c r="CK60" s="664">
        <f t="shared" ref="CK60:CK68" si="102">CH60+CI60-CJ60</f>
        <v>0</v>
      </c>
      <c r="CL60" s="661"/>
      <c r="CM60" s="662"/>
      <c r="CN60" s="664">
        <f t="shared" ref="CN60:CN68" si="103">CK60+CL60-CM60</f>
        <v>0</v>
      </c>
      <c r="CO60" s="661"/>
      <c r="CP60" s="662"/>
      <c r="CQ60" s="664">
        <f t="shared" ref="CQ60:CQ68" si="104">CN60+CO60-CP60</f>
        <v>0</v>
      </c>
      <c r="CR60" s="661"/>
      <c r="CS60" s="662"/>
      <c r="CT60" s="664">
        <f t="shared" ref="CT60:CT68" si="105">CQ60+CR60-CS60</f>
        <v>0</v>
      </c>
      <c r="CU60" s="661"/>
      <c r="CV60" s="662"/>
      <c r="CW60" s="664">
        <f t="shared" ref="CW60:CW68" si="106">CT60+CU60-CV60</f>
        <v>0</v>
      </c>
      <c r="CX60" s="661"/>
      <c r="CY60" s="662"/>
      <c r="CZ60" s="664">
        <f t="shared" ref="CZ60:CZ68" si="107">CW60+CX60-CY60</f>
        <v>0</v>
      </c>
      <c r="DA60" s="662"/>
      <c r="DB60" s="662"/>
      <c r="DC60" s="662"/>
      <c r="DD60" s="662"/>
      <c r="DE60" s="662"/>
      <c r="DF60" s="662"/>
      <c r="DG60" s="662"/>
      <c r="DH60" s="662"/>
      <c r="DI60" s="662"/>
      <c r="DJ60" s="662"/>
      <c r="DK60" s="662"/>
      <c r="DL60" s="662"/>
      <c r="DM60" s="662"/>
      <c r="DN60" s="662"/>
      <c r="DO60" s="662"/>
      <c r="DP60" s="662"/>
      <c r="DQ60" s="662"/>
      <c r="DR60" s="662"/>
      <c r="DS60" s="662"/>
      <c r="DT60" s="662"/>
    </row>
    <row r="61" spans="1:124" ht="15.75" hidden="1" customHeight="1" x14ac:dyDescent="0.35">
      <c r="A61" s="665" t="s">
        <v>476</v>
      </c>
      <c r="B61" s="658"/>
      <c r="C61" s="659"/>
      <c r="D61" s="666">
        <f t="shared" si="74"/>
        <v>0</v>
      </c>
      <c r="E61" s="595"/>
      <c r="F61" s="661"/>
      <c r="G61" s="662"/>
      <c r="H61" s="667">
        <f t="shared" si="75"/>
        <v>0</v>
      </c>
      <c r="I61" s="661"/>
      <c r="J61" s="662"/>
      <c r="K61" s="667">
        <f t="shared" si="76"/>
        <v>0</v>
      </c>
      <c r="L61" s="661"/>
      <c r="M61" s="662"/>
      <c r="N61" s="667">
        <f t="shared" si="77"/>
        <v>0</v>
      </c>
      <c r="O61" s="661"/>
      <c r="P61" s="662"/>
      <c r="Q61" s="667">
        <f t="shared" si="78"/>
        <v>0</v>
      </c>
      <c r="R61" s="661"/>
      <c r="S61" s="662"/>
      <c r="T61" s="667">
        <f t="shared" si="79"/>
        <v>0</v>
      </c>
      <c r="U61" s="661"/>
      <c r="V61" s="662"/>
      <c r="W61" s="667">
        <f t="shared" si="80"/>
        <v>0</v>
      </c>
      <c r="X61" s="661"/>
      <c r="Y61" s="662"/>
      <c r="Z61" s="667">
        <f t="shared" si="81"/>
        <v>0</v>
      </c>
      <c r="AA61" s="661"/>
      <c r="AB61" s="662"/>
      <c r="AC61" s="667">
        <f t="shared" si="82"/>
        <v>0</v>
      </c>
      <c r="AD61" s="661"/>
      <c r="AE61" s="662"/>
      <c r="AF61" s="667">
        <f t="shared" si="83"/>
        <v>0</v>
      </c>
      <c r="AG61" s="661"/>
      <c r="AH61" s="662"/>
      <c r="AI61" s="667">
        <f t="shared" si="84"/>
        <v>0</v>
      </c>
      <c r="AJ61" s="661"/>
      <c r="AK61" s="662"/>
      <c r="AL61" s="667">
        <f t="shared" si="85"/>
        <v>0</v>
      </c>
      <c r="AM61" s="661"/>
      <c r="AN61" s="662"/>
      <c r="AO61" s="667">
        <f t="shared" si="86"/>
        <v>0</v>
      </c>
      <c r="AP61" s="661"/>
      <c r="AQ61" s="662"/>
      <c r="AR61" s="667">
        <f t="shared" si="87"/>
        <v>0</v>
      </c>
      <c r="AS61" s="661"/>
      <c r="AT61" s="662"/>
      <c r="AU61" s="667">
        <f t="shared" si="88"/>
        <v>0</v>
      </c>
      <c r="AV61" s="661"/>
      <c r="AW61" s="662"/>
      <c r="AX61" s="667">
        <f t="shared" si="89"/>
        <v>0</v>
      </c>
      <c r="AY61" s="661"/>
      <c r="AZ61" s="662"/>
      <c r="BA61" s="667">
        <f t="shared" si="90"/>
        <v>0</v>
      </c>
      <c r="BB61" s="661"/>
      <c r="BC61" s="662"/>
      <c r="BD61" s="667">
        <f t="shared" si="91"/>
        <v>0</v>
      </c>
      <c r="BE61" s="661"/>
      <c r="BF61" s="662"/>
      <c r="BG61" s="667">
        <f t="shared" si="92"/>
        <v>0</v>
      </c>
      <c r="BH61" s="661"/>
      <c r="BI61" s="662"/>
      <c r="BJ61" s="667">
        <f t="shared" si="93"/>
        <v>0</v>
      </c>
      <c r="BK61" s="661"/>
      <c r="BL61" s="662"/>
      <c r="BM61" s="667">
        <f t="shared" si="94"/>
        <v>0</v>
      </c>
      <c r="BN61" s="661"/>
      <c r="BO61" s="662"/>
      <c r="BP61" s="667">
        <f t="shared" si="95"/>
        <v>0</v>
      </c>
      <c r="BQ61" s="661"/>
      <c r="BR61" s="662"/>
      <c r="BS61" s="667">
        <f t="shared" si="96"/>
        <v>0</v>
      </c>
      <c r="BT61" s="661"/>
      <c r="BU61" s="662"/>
      <c r="BV61" s="667">
        <f t="shared" si="97"/>
        <v>0</v>
      </c>
      <c r="BW61" s="661"/>
      <c r="BX61" s="662"/>
      <c r="BY61" s="667">
        <f t="shared" si="98"/>
        <v>0</v>
      </c>
      <c r="BZ61" s="661"/>
      <c r="CA61" s="662"/>
      <c r="CB61" s="667">
        <f t="shared" si="99"/>
        <v>0</v>
      </c>
      <c r="CC61" s="661"/>
      <c r="CD61" s="662"/>
      <c r="CE61" s="667">
        <f t="shared" si="100"/>
        <v>0</v>
      </c>
      <c r="CF61" s="661"/>
      <c r="CG61" s="662"/>
      <c r="CH61" s="667">
        <f t="shared" si="101"/>
        <v>0</v>
      </c>
      <c r="CI61" s="661"/>
      <c r="CJ61" s="662"/>
      <c r="CK61" s="667">
        <f t="shared" si="102"/>
        <v>0</v>
      </c>
      <c r="CL61" s="661"/>
      <c r="CM61" s="662"/>
      <c r="CN61" s="667">
        <f t="shared" si="103"/>
        <v>0</v>
      </c>
      <c r="CO61" s="661"/>
      <c r="CP61" s="662"/>
      <c r="CQ61" s="667">
        <f t="shared" si="104"/>
        <v>0</v>
      </c>
      <c r="CR61" s="661"/>
      <c r="CS61" s="662"/>
      <c r="CT61" s="667">
        <f t="shared" si="105"/>
        <v>0</v>
      </c>
      <c r="CU61" s="661"/>
      <c r="CV61" s="662"/>
      <c r="CW61" s="667">
        <f t="shared" si="106"/>
        <v>0</v>
      </c>
      <c r="CX61" s="661"/>
      <c r="CY61" s="662"/>
      <c r="CZ61" s="667">
        <f t="shared" si="107"/>
        <v>0</v>
      </c>
      <c r="DA61" s="662"/>
      <c r="DB61" s="662"/>
      <c r="DC61" s="662"/>
      <c r="DD61" s="662"/>
      <c r="DE61" s="662"/>
      <c r="DF61" s="662"/>
      <c r="DG61" s="662"/>
      <c r="DH61" s="662"/>
      <c r="DI61" s="662"/>
      <c r="DJ61" s="662"/>
      <c r="DK61" s="662"/>
      <c r="DL61" s="662"/>
      <c r="DM61" s="662"/>
      <c r="DN61" s="662"/>
      <c r="DO61" s="662"/>
      <c r="DP61" s="662"/>
      <c r="DQ61" s="662"/>
      <c r="DR61" s="662"/>
      <c r="DS61" s="662"/>
      <c r="DT61" s="662"/>
    </row>
    <row r="62" spans="1:124" ht="15.75" hidden="1" customHeight="1" x14ac:dyDescent="0.35">
      <c r="A62" s="843">
        <f>D68</f>
        <v>0</v>
      </c>
      <c r="B62" s="658"/>
      <c r="C62" s="659"/>
      <c r="D62" s="666">
        <f t="shared" si="74"/>
        <v>0</v>
      </c>
      <c r="E62" s="595"/>
      <c r="F62" s="661"/>
      <c r="G62" s="662"/>
      <c r="H62" s="667">
        <f t="shared" si="75"/>
        <v>0</v>
      </c>
      <c r="I62" s="661"/>
      <c r="J62" s="662"/>
      <c r="K62" s="667">
        <f t="shared" si="76"/>
        <v>0</v>
      </c>
      <c r="L62" s="661"/>
      <c r="M62" s="662"/>
      <c r="N62" s="667">
        <f t="shared" si="77"/>
        <v>0</v>
      </c>
      <c r="O62" s="661"/>
      <c r="P62" s="662"/>
      <c r="Q62" s="667">
        <f t="shared" si="78"/>
        <v>0</v>
      </c>
      <c r="R62" s="661"/>
      <c r="S62" s="662"/>
      <c r="T62" s="667">
        <f t="shared" si="79"/>
        <v>0</v>
      </c>
      <c r="U62" s="661"/>
      <c r="V62" s="662"/>
      <c r="W62" s="667">
        <f t="shared" si="80"/>
        <v>0</v>
      </c>
      <c r="X62" s="661"/>
      <c r="Y62" s="662"/>
      <c r="Z62" s="667">
        <f t="shared" si="81"/>
        <v>0</v>
      </c>
      <c r="AA62" s="661"/>
      <c r="AB62" s="662"/>
      <c r="AC62" s="667">
        <f t="shared" si="82"/>
        <v>0</v>
      </c>
      <c r="AD62" s="661"/>
      <c r="AE62" s="662"/>
      <c r="AF62" s="667">
        <f t="shared" si="83"/>
        <v>0</v>
      </c>
      <c r="AG62" s="661"/>
      <c r="AH62" s="662"/>
      <c r="AI62" s="667">
        <f t="shared" si="84"/>
        <v>0</v>
      </c>
      <c r="AJ62" s="661"/>
      <c r="AK62" s="662"/>
      <c r="AL62" s="667">
        <f t="shared" si="85"/>
        <v>0</v>
      </c>
      <c r="AM62" s="661"/>
      <c r="AN62" s="662"/>
      <c r="AO62" s="667">
        <f t="shared" si="86"/>
        <v>0</v>
      </c>
      <c r="AP62" s="661"/>
      <c r="AQ62" s="662"/>
      <c r="AR62" s="667">
        <f t="shared" si="87"/>
        <v>0</v>
      </c>
      <c r="AS62" s="661"/>
      <c r="AT62" s="662"/>
      <c r="AU62" s="667">
        <f t="shared" si="88"/>
        <v>0</v>
      </c>
      <c r="AV62" s="661"/>
      <c r="AW62" s="662"/>
      <c r="AX62" s="667">
        <f t="shared" si="89"/>
        <v>0</v>
      </c>
      <c r="AY62" s="661"/>
      <c r="AZ62" s="662"/>
      <c r="BA62" s="667">
        <f t="shared" si="90"/>
        <v>0</v>
      </c>
      <c r="BB62" s="661"/>
      <c r="BC62" s="662"/>
      <c r="BD62" s="667">
        <f t="shared" si="91"/>
        <v>0</v>
      </c>
      <c r="BE62" s="661"/>
      <c r="BF62" s="662"/>
      <c r="BG62" s="667">
        <f t="shared" si="92"/>
        <v>0</v>
      </c>
      <c r="BH62" s="661"/>
      <c r="BI62" s="662"/>
      <c r="BJ62" s="667">
        <f t="shared" si="93"/>
        <v>0</v>
      </c>
      <c r="BK62" s="661"/>
      <c r="BL62" s="662"/>
      <c r="BM62" s="667">
        <f t="shared" si="94"/>
        <v>0</v>
      </c>
      <c r="BN62" s="661"/>
      <c r="BO62" s="662"/>
      <c r="BP62" s="667">
        <f t="shared" si="95"/>
        <v>0</v>
      </c>
      <c r="BQ62" s="661"/>
      <c r="BR62" s="662"/>
      <c r="BS62" s="667">
        <f t="shared" si="96"/>
        <v>0</v>
      </c>
      <c r="BT62" s="661"/>
      <c r="BU62" s="662"/>
      <c r="BV62" s="667">
        <f t="shared" si="97"/>
        <v>0</v>
      </c>
      <c r="BW62" s="661"/>
      <c r="BX62" s="662"/>
      <c r="BY62" s="667">
        <f t="shared" si="98"/>
        <v>0</v>
      </c>
      <c r="BZ62" s="661"/>
      <c r="CA62" s="662"/>
      <c r="CB62" s="667">
        <f t="shared" si="99"/>
        <v>0</v>
      </c>
      <c r="CC62" s="661"/>
      <c r="CD62" s="662"/>
      <c r="CE62" s="667">
        <f t="shared" si="100"/>
        <v>0</v>
      </c>
      <c r="CF62" s="661"/>
      <c r="CG62" s="662"/>
      <c r="CH62" s="667">
        <f t="shared" si="101"/>
        <v>0</v>
      </c>
      <c r="CI62" s="661"/>
      <c r="CJ62" s="662"/>
      <c r="CK62" s="667">
        <f t="shared" si="102"/>
        <v>0</v>
      </c>
      <c r="CL62" s="661"/>
      <c r="CM62" s="662"/>
      <c r="CN62" s="667">
        <f t="shared" si="103"/>
        <v>0</v>
      </c>
      <c r="CO62" s="661"/>
      <c r="CP62" s="662"/>
      <c r="CQ62" s="667">
        <f t="shared" si="104"/>
        <v>0</v>
      </c>
      <c r="CR62" s="661"/>
      <c r="CS62" s="662"/>
      <c r="CT62" s="667">
        <f t="shared" si="105"/>
        <v>0</v>
      </c>
      <c r="CU62" s="661"/>
      <c r="CV62" s="662"/>
      <c r="CW62" s="667">
        <f t="shared" si="106"/>
        <v>0</v>
      </c>
      <c r="CX62" s="661"/>
      <c r="CY62" s="662"/>
      <c r="CZ62" s="667">
        <f t="shared" si="107"/>
        <v>0</v>
      </c>
      <c r="DA62" s="662"/>
      <c r="DB62" s="662"/>
      <c r="DC62" s="662"/>
      <c r="DD62" s="662"/>
      <c r="DE62" s="662"/>
      <c r="DF62" s="662"/>
      <c r="DG62" s="662"/>
      <c r="DH62" s="662"/>
      <c r="DI62" s="662"/>
      <c r="DJ62" s="662"/>
      <c r="DK62" s="662"/>
      <c r="DL62" s="662"/>
      <c r="DM62" s="662"/>
      <c r="DN62" s="662"/>
      <c r="DO62" s="662"/>
      <c r="DP62" s="662"/>
      <c r="DQ62" s="662"/>
      <c r="DR62" s="662"/>
      <c r="DS62" s="662"/>
      <c r="DT62" s="662"/>
    </row>
    <row r="63" spans="1:124" ht="15.75" hidden="1" customHeight="1" x14ac:dyDescent="0.35">
      <c r="A63" s="657"/>
      <c r="B63" s="658"/>
      <c r="C63" s="659"/>
      <c r="D63" s="666">
        <f t="shared" si="74"/>
        <v>0</v>
      </c>
      <c r="E63" s="595"/>
      <c r="F63" s="661"/>
      <c r="G63" s="662"/>
      <c r="H63" s="667">
        <f t="shared" si="75"/>
        <v>0</v>
      </c>
      <c r="I63" s="661"/>
      <c r="J63" s="662"/>
      <c r="K63" s="667">
        <f t="shared" si="76"/>
        <v>0</v>
      </c>
      <c r="L63" s="661"/>
      <c r="M63" s="662"/>
      <c r="N63" s="667">
        <f t="shared" si="77"/>
        <v>0</v>
      </c>
      <c r="O63" s="661"/>
      <c r="P63" s="662"/>
      <c r="Q63" s="667">
        <f t="shared" si="78"/>
        <v>0</v>
      </c>
      <c r="R63" s="661"/>
      <c r="S63" s="662"/>
      <c r="T63" s="667">
        <f t="shared" si="79"/>
        <v>0</v>
      </c>
      <c r="U63" s="661"/>
      <c r="V63" s="662"/>
      <c r="W63" s="667">
        <f t="shared" si="80"/>
        <v>0</v>
      </c>
      <c r="X63" s="661"/>
      <c r="Y63" s="662"/>
      <c r="Z63" s="667">
        <f t="shared" si="81"/>
        <v>0</v>
      </c>
      <c r="AA63" s="661"/>
      <c r="AB63" s="662"/>
      <c r="AC63" s="667">
        <f t="shared" si="82"/>
        <v>0</v>
      </c>
      <c r="AD63" s="661"/>
      <c r="AE63" s="662"/>
      <c r="AF63" s="667">
        <f t="shared" si="83"/>
        <v>0</v>
      </c>
      <c r="AG63" s="661"/>
      <c r="AH63" s="662"/>
      <c r="AI63" s="667">
        <f t="shared" si="84"/>
        <v>0</v>
      </c>
      <c r="AJ63" s="661"/>
      <c r="AK63" s="662"/>
      <c r="AL63" s="667">
        <f t="shared" si="85"/>
        <v>0</v>
      </c>
      <c r="AM63" s="661"/>
      <c r="AN63" s="662"/>
      <c r="AO63" s="667">
        <f t="shared" si="86"/>
        <v>0</v>
      </c>
      <c r="AP63" s="661"/>
      <c r="AQ63" s="662"/>
      <c r="AR63" s="667">
        <f t="shared" si="87"/>
        <v>0</v>
      </c>
      <c r="AS63" s="661"/>
      <c r="AT63" s="662"/>
      <c r="AU63" s="667">
        <f t="shared" si="88"/>
        <v>0</v>
      </c>
      <c r="AV63" s="661"/>
      <c r="AW63" s="662"/>
      <c r="AX63" s="667">
        <f t="shared" si="89"/>
        <v>0</v>
      </c>
      <c r="AY63" s="661"/>
      <c r="AZ63" s="662"/>
      <c r="BA63" s="667">
        <f t="shared" si="90"/>
        <v>0</v>
      </c>
      <c r="BB63" s="661"/>
      <c r="BC63" s="662"/>
      <c r="BD63" s="667">
        <f t="shared" si="91"/>
        <v>0</v>
      </c>
      <c r="BE63" s="661"/>
      <c r="BF63" s="662"/>
      <c r="BG63" s="667">
        <f t="shared" si="92"/>
        <v>0</v>
      </c>
      <c r="BH63" s="661"/>
      <c r="BI63" s="662"/>
      <c r="BJ63" s="667">
        <f t="shared" si="93"/>
        <v>0</v>
      </c>
      <c r="BK63" s="661"/>
      <c r="BL63" s="662"/>
      <c r="BM63" s="667">
        <f t="shared" si="94"/>
        <v>0</v>
      </c>
      <c r="BN63" s="661"/>
      <c r="BO63" s="662"/>
      <c r="BP63" s="667">
        <f t="shared" si="95"/>
        <v>0</v>
      </c>
      <c r="BQ63" s="661"/>
      <c r="BR63" s="662"/>
      <c r="BS63" s="667">
        <f t="shared" si="96"/>
        <v>0</v>
      </c>
      <c r="BT63" s="661"/>
      <c r="BU63" s="662"/>
      <c r="BV63" s="667">
        <f t="shared" si="97"/>
        <v>0</v>
      </c>
      <c r="BW63" s="661"/>
      <c r="BX63" s="662"/>
      <c r="BY63" s="667">
        <f t="shared" si="98"/>
        <v>0</v>
      </c>
      <c r="BZ63" s="661"/>
      <c r="CA63" s="662"/>
      <c r="CB63" s="667">
        <f t="shared" si="99"/>
        <v>0</v>
      </c>
      <c r="CC63" s="661"/>
      <c r="CD63" s="662"/>
      <c r="CE63" s="667">
        <f t="shared" si="100"/>
        <v>0</v>
      </c>
      <c r="CF63" s="661"/>
      <c r="CG63" s="662"/>
      <c r="CH63" s="667">
        <f t="shared" si="101"/>
        <v>0</v>
      </c>
      <c r="CI63" s="661"/>
      <c r="CJ63" s="662"/>
      <c r="CK63" s="667">
        <f t="shared" si="102"/>
        <v>0</v>
      </c>
      <c r="CL63" s="661"/>
      <c r="CM63" s="662"/>
      <c r="CN63" s="667">
        <f t="shared" si="103"/>
        <v>0</v>
      </c>
      <c r="CO63" s="661"/>
      <c r="CP63" s="662"/>
      <c r="CQ63" s="667">
        <f t="shared" si="104"/>
        <v>0</v>
      </c>
      <c r="CR63" s="661"/>
      <c r="CS63" s="662"/>
      <c r="CT63" s="667">
        <f t="shared" si="105"/>
        <v>0</v>
      </c>
      <c r="CU63" s="661"/>
      <c r="CV63" s="662"/>
      <c r="CW63" s="667">
        <f t="shared" si="106"/>
        <v>0</v>
      </c>
      <c r="CX63" s="661"/>
      <c r="CY63" s="662"/>
      <c r="CZ63" s="667">
        <f t="shared" si="107"/>
        <v>0</v>
      </c>
      <c r="DA63" s="662"/>
      <c r="DB63" s="662"/>
      <c r="DC63" s="662"/>
      <c r="DD63" s="662"/>
      <c r="DE63" s="662"/>
      <c r="DF63" s="662"/>
      <c r="DG63" s="662"/>
      <c r="DH63" s="662"/>
      <c r="DI63" s="662"/>
      <c r="DJ63" s="662"/>
      <c r="DK63" s="662"/>
      <c r="DL63" s="662"/>
      <c r="DM63" s="662"/>
      <c r="DN63" s="662"/>
      <c r="DO63" s="662"/>
      <c r="DP63" s="662"/>
      <c r="DQ63" s="662"/>
      <c r="DR63" s="662"/>
      <c r="DS63" s="662"/>
      <c r="DT63" s="662"/>
    </row>
    <row r="64" spans="1:124" ht="15.75" hidden="1" customHeight="1" x14ac:dyDescent="0.35">
      <c r="A64" s="657"/>
      <c r="B64" s="658"/>
      <c r="C64" s="659"/>
      <c r="D64" s="666">
        <f t="shared" si="74"/>
        <v>0</v>
      </c>
      <c r="E64" s="595"/>
      <c r="F64" s="661"/>
      <c r="G64" s="662"/>
      <c r="H64" s="667">
        <f t="shared" si="75"/>
        <v>0</v>
      </c>
      <c r="I64" s="661"/>
      <c r="J64" s="662"/>
      <c r="K64" s="667">
        <f t="shared" si="76"/>
        <v>0</v>
      </c>
      <c r="L64" s="661"/>
      <c r="M64" s="662"/>
      <c r="N64" s="667">
        <f t="shared" si="77"/>
        <v>0</v>
      </c>
      <c r="O64" s="661"/>
      <c r="P64" s="662"/>
      <c r="Q64" s="667">
        <f t="shared" si="78"/>
        <v>0</v>
      </c>
      <c r="R64" s="661"/>
      <c r="S64" s="662"/>
      <c r="T64" s="667">
        <f t="shared" si="79"/>
        <v>0</v>
      </c>
      <c r="U64" s="661"/>
      <c r="V64" s="662"/>
      <c r="W64" s="667">
        <f t="shared" si="80"/>
        <v>0</v>
      </c>
      <c r="X64" s="661"/>
      <c r="Y64" s="662"/>
      <c r="Z64" s="667">
        <f t="shared" si="81"/>
        <v>0</v>
      </c>
      <c r="AA64" s="661"/>
      <c r="AB64" s="662"/>
      <c r="AC64" s="667">
        <f t="shared" si="82"/>
        <v>0</v>
      </c>
      <c r="AD64" s="661"/>
      <c r="AE64" s="662"/>
      <c r="AF64" s="667">
        <f t="shared" si="83"/>
        <v>0</v>
      </c>
      <c r="AG64" s="661"/>
      <c r="AH64" s="662"/>
      <c r="AI64" s="667">
        <f t="shared" si="84"/>
        <v>0</v>
      </c>
      <c r="AJ64" s="661"/>
      <c r="AK64" s="662"/>
      <c r="AL64" s="667">
        <f t="shared" si="85"/>
        <v>0</v>
      </c>
      <c r="AM64" s="661"/>
      <c r="AN64" s="662"/>
      <c r="AO64" s="667">
        <f t="shared" si="86"/>
        <v>0</v>
      </c>
      <c r="AP64" s="661"/>
      <c r="AQ64" s="662"/>
      <c r="AR64" s="667">
        <f t="shared" si="87"/>
        <v>0</v>
      </c>
      <c r="AS64" s="661"/>
      <c r="AT64" s="662"/>
      <c r="AU64" s="667">
        <f t="shared" si="88"/>
        <v>0</v>
      </c>
      <c r="AV64" s="661"/>
      <c r="AW64" s="662"/>
      <c r="AX64" s="667">
        <f t="shared" si="89"/>
        <v>0</v>
      </c>
      <c r="AY64" s="661"/>
      <c r="AZ64" s="662"/>
      <c r="BA64" s="667">
        <f t="shared" si="90"/>
        <v>0</v>
      </c>
      <c r="BB64" s="661"/>
      <c r="BC64" s="662"/>
      <c r="BD64" s="667">
        <f t="shared" si="91"/>
        <v>0</v>
      </c>
      <c r="BE64" s="661"/>
      <c r="BF64" s="662"/>
      <c r="BG64" s="667">
        <f t="shared" si="92"/>
        <v>0</v>
      </c>
      <c r="BH64" s="661"/>
      <c r="BI64" s="662"/>
      <c r="BJ64" s="667">
        <f t="shared" si="93"/>
        <v>0</v>
      </c>
      <c r="BK64" s="661"/>
      <c r="BL64" s="662"/>
      <c r="BM64" s="667">
        <f t="shared" si="94"/>
        <v>0</v>
      </c>
      <c r="BN64" s="661"/>
      <c r="BO64" s="662"/>
      <c r="BP64" s="667">
        <f t="shared" si="95"/>
        <v>0</v>
      </c>
      <c r="BQ64" s="661"/>
      <c r="BR64" s="662"/>
      <c r="BS64" s="667">
        <f t="shared" si="96"/>
        <v>0</v>
      </c>
      <c r="BT64" s="661"/>
      <c r="BU64" s="662"/>
      <c r="BV64" s="667">
        <f t="shared" si="97"/>
        <v>0</v>
      </c>
      <c r="BW64" s="661"/>
      <c r="BX64" s="662"/>
      <c r="BY64" s="667">
        <f t="shared" si="98"/>
        <v>0</v>
      </c>
      <c r="BZ64" s="661"/>
      <c r="CA64" s="662"/>
      <c r="CB64" s="667">
        <f t="shared" si="99"/>
        <v>0</v>
      </c>
      <c r="CC64" s="661"/>
      <c r="CD64" s="662"/>
      <c r="CE64" s="667">
        <f t="shared" si="100"/>
        <v>0</v>
      </c>
      <c r="CF64" s="661"/>
      <c r="CG64" s="662"/>
      <c r="CH64" s="667">
        <f t="shared" si="101"/>
        <v>0</v>
      </c>
      <c r="CI64" s="661"/>
      <c r="CJ64" s="662"/>
      <c r="CK64" s="667">
        <f t="shared" si="102"/>
        <v>0</v>
      </c>
      <c r="CL64" s="661"/>
      <c r="CM64" s="662"/>
      <c r="CN64" s="667">
        <f t="shared" si="103"/>
        <v>0</v>
      </c>
      <c r="CO64" s="661"/>
      <c r="CP64" s="662"/>
      <c r="CQ64" s="667">
        <f t="shared" si="104"/>
        <v>0</v>
      </c>
      <c r="CR64" s="661"/>
      <c r="CS64" s="662"/>
      <c r="CT64" s="667">
        <f t="shared" si="105"/>
        <v>0</v>
      </c>
      <c r="CU64" s="661"/>
      <c r="CV64" s="662"/>
      <c r="CW64" s="667">
        <f t="shared" si="106"/>
        <v>0</v>
      </c>
      <c r="CX64" s="661"/>
      <c r="CY64" s="662"/>
      <c r="CZ64" s="667">
        <f t="shared" si="107"/>
        <v>0</v>
      </c>
      <c r="DA64" s="662"/>
      <c r="DB64" s="662"/>
      <c r="DC64" s="662"/>
      <c r="DD64" s="662"/>
      <c r="DE64" s="662"/>
      <c r="DF64" s="662"/>
      <c r="DG64" s="662"/>
      <c r="DH64" s="662"/>
      <c r="DI64" s="662"/>
      <c r="DJ64" s="662"/>
      <c r="DK64" s="662"/>
      <c r="DL64" s="662"/>
      <c r="DM64" s="662"/>
      <c r="DN64" s="662"/>
      <c r="DO64" s="662"/>
      <c r="DP64" s="662"/>
      <c r="DQ64" s="662"/>
      <c r="DR64" s="662"/>
      <c r="DS64" s="662"/>
      <c r="DT64" s="662"/>
    </row>
    <row r="65" spans="1:124" ht="15.75" hidden="1" customHeight="1" x14ac:dyDescent="0.35">
      <c r="A65" s="657"/>
      <c r="B65" s="658"/>
      <c r="C65" s="659"/>
      <c r="D65" s="666">
        <f t="shared" si="74"/>
        <v>0</v>
      </c>
      <c r="E65" s="595"/>
      <c r="F65" s="661"/>
      <c r="G65" s="662"/>
      <c r="H65" s="667">
        <f t="shared" si="75"/>
        <v>0</v>
      </c>
      <c r="I65" s="661"/>
      <c r="J65" s="662"/>
      <c r="K65" s="667">
        <f t="shared" si="76"/>
        <v>0</v>
      </c>
      <c r="L65" s="661"/>
      <c r="M65" s="662"/>
      <c r="N65" s="667">
        <f t="shared" si="77"/>
        <v>0</v>
      </c>
      <c r="O65" s="661"/>
      <c r="P65" s="662"/>
      <c r="Q65" s="667">
        <f t="shared" si="78"/>
        <v>0</v>
      </c>
      <c r="R65" s="661"/>
      <c r="S65" s="662"/>
      <c r="T65" s="667">
        <f t="shared" si="79"/>
        <v>0</v>
      </c>
      <c r="U65" s="661"/>
      <c r="V65" s="662"/>
      <c r="W65" s="667">
        <f t="shared" si="80"/>
        <v>0</v>
      </c>
      <c r="X65" s="661"/>
      <c r="Y65" s="662"/>
      <c r="Z65" s="667">
        <f t="shared" si="81"/>
        <v>0</v>
      </c>
      <c r="AA65" s="661"/>
      <c r="AB65" s="662"/>
      <c r="AC65" s="667">
        <f t="shared" si="82"/>
        <v>0</v>
      </c>
      <c r="AD65" s="661"/>
      <c r="AE65" s="662"/>
      <c r="AF65" s="667">
        <f t="shared" si="83"/>
        <v>0</v>
      </c>
      <c r="AG65" s="661"/>
      <c r="AH65" s="662"/>
      <c r="AI65" s="667">
        <f t="shared" si="84"/>
        <v>0</v>
      </c>
      <c r="AJ65" s="661"/>
      <c r="AK65" s="662"/>
      <c r="AL65" s="667">
        <f t="shared" si="85"/>
        <v>0</v>
      </c>
      <c r="AM65" s="661"/>
      <c r="AN65" s="662"/>
      <c r="AO65" s="667">
        <f t="shared" si="86"/>
        <v>0</v>
      </c>
      <c r="AP65" s="661"/>
      <c r="AQ65" s="662"/>
      <c r="AR65" s="667">
        <f t="shared" si="87"/>
        <v>0</v>
      </c>
      <c r="AS65" s="661"/>
      <c r="AT65" s="662"/>
      <c r="AU65" s="667">
        <f t="shared" si="88"/>
        <v>0</v>
      </c>
      <c r="AV65" s="661"/>
      <c r="AW65" s="662"/>
      <c r="AX65" s="667">
        <f t="shared" si="89"/>
        <v>0</v>
      </c>
      <c r="AY65" s="661"/>
      <c r="AZ65" s="662"/>
      <c r="BA65" s="667">
        <f t="shared" si="90"/>
        <v>0</v>
      </c>
      <c r="BB65" s="661"/>
      <c r="BC65" s="662"/>
      <c r="BD65" s="667">
        <f t="shared" si="91"/>
        <v>0</v>
      </c>
      <c r="BE65" s="661"/>
      <c r="BF65" s="662"/>
      <c r="BG65" s="667">
        <f t="shared" si="92"/>
        <v>0</v>
      </c>
      <c r="BH65" s="661"/>
      <c r="BI65" s="662"/>
      <c r="BJ65" s="667">
        <f t="shared" si="93"/>
        <v>0</v>
      </c>
      <c r="BK65" s="661"/>
      <c r="BL65" s="662"/>
      <c r="BM65" s="667">
        <f t="shared" si="94"/>
        <v>0</v>
      </c>
      <c r="BN65" s="661"/>
      <c r="BO65" s="662"/>
      <c r="BP65" s="667">
        <f t="shared" si="95"/>
        <v>0</v>
      </c>
      <c r="BQ65" s="661"/>
      <c r="BR65" s="662"/>
      <c r="BS65" s="667">
        <f t="shared" si="96"/>
        <v>0</v>
      </c>
      <c r="BT65" s="661"/>
      <c r="BU65" s="662"/>
      <c r="BV65" s="667">
        <f t="shared" si="97"/>
        <v>0</v>
      </c>
      <c r="BW65" s="661"/>
      <c r="BX65" s="662"/>
      <c r="BY65" s="667">
        <f t="shared" si="98"/>
        <v>0</v>
      </c>
      <c r="BZ65" s="661"/>
      <c r="CA65" s="662"/>
      <c r="CB65" s="667">
        <f t="shared" si="99"/>
        <v>0</v>
      </c>
      <c r="CC65" s="661"/>
      <c r="CD65" s="662"/>
      <c r="CE65" s="667">
        <f t="shared" si="100"/>
        <v>0</v>
      </c>
      <c r="CF65" s="661"/>
      <c r="CG65" s="662"/>
      <c r="CH65" s="667">
        <f t="shared" si="101"/>
        <v>0</v>
      </c>
      <c r="CI65" s="661"/>
      <c r="CJ65" s="662"/>
      <c r="CK65" s="667">
        <f t="shared" si="102"/>
        <v>0</v>
      </c>
      <c r="CL65" s="661"/>
      <c r="CM65" s="662"/>
      <c r="CN65" s="667">
        <f t="shared" si="103"/>
        <v>0</v>
      </c>
      <c r="CO65" s="661"/>
      <c r="CP65" s="662"/>
      <c r="CQ65" s="667">
        <f t="shared" si="104"/>
        <v>0</v>
      </c>
      <c r="CR65" s="661"/>
      <c r="CS65" s="662"/>
      <c r="CT65" s="667">
        <f t="shared" si="105"/>
        <v>0</v>
      </c>
      <c r="CU65" s="661"/>
      <c r="CV65" s="662"/>
      <c r="CW65" s="667">
        <f t="shared" si="106"/>
        <v>0</v>
      </c>
      <c r="CX65" s="661"/>
      <c r="CY65" s="662"/>
      <c r="CZ65" s="667">
        <f t="shared" si="107"/>
        <v>0</v>
      </c>
      <c r="DA65" s="662"/>
      <c r="DB65" s="662"/>
      <c r="DC65" s="662"/>
      <c r="DD65" s="662"/>
      <c r="DE65" s="662"/>
      <c r="DF65" s="662"/>
      <c r="DG65" s="662"/>
      <c r="DH65" s="662"/>
      <c r="DI65" s="662"/>
      <c r="DJ65" s="662"/>
      <c r="DK65" s="662"/>
      <c r="DL65" s="662"/>
      <c r="DM65" s="662"/>
      <c r="DN65" s="662"/>
      <c r="DO65" s="662"/>
      <c r="DP65" s="662"/>
      <c r="DQ65" s="662"/>
      <c r="DR65" s="662"/>
      <c r="DS65" s="662"/>
      <c r="DT65" s="662"/>
    </row>
    <row r="66" spans="1:124" ht="15.75" hidden="1" customHeight="1" x14ac:dyDescent="0.35">
      <c r="A66" s="657"/>
      <c r="B66" s="658"/>
      <c r="C66" s="659"/>
      <c r="D66" s="666">
        <f t="shared" si="74"/>
        <v>0</v>
      </c>
      <c r="E66" s="595"/>
      <c r="F66" s="661"/>
      <c r="G66" s="662"/>
      <c r="H66" s="667">
        <f t="shared" si="75"/>
        <v>0</v>
      </c>
      <c r="I66" s="661"/>
      <c r="J66" s="662"/>
      <c r="K66" s="667">
        <f t="shared" si="76"/>
        <v>0</v>
      </c>
      <c r="L66" s="661"/>
      <c r="M66" s="662"/>
      <c r="N66" s="667">
        <f t="shared" si="77"/>
        <v>0</v>
      </c>
      <c r="O66" s="661"/>
      <c r="P66" s="662"/>
      <c r="Q66" s="667">
        <f t="shared" si="78"/>
        <v>0</v>
      </c>
      <c r="R66" s="661"/>
      <c r="S66" s="662"/>
      <c r="T66" s="667">
        <f t="shared" si="79"/>
        <v>0</v>
      </c>
      <c r="U66" s="661"/>
      <c r="V66" s="662"/>
      <c r="W66" s="667">
        <f t="shared" si="80"/>
        <v>0</v>
      </c>
      <c r="X66" s="661"/>
      <c r="Y66" s="662"/>
      <c r="Z66" s="667">
        <f t="shared" si="81"/>
        <v>0</v>
      </c>
      <c r="AA66" s="661"/>
      <c r="AB66" s="662"/>
      <c r="AC66" s="667">
        <f t="shared" si="82"/>
        <v>0</v>
      </c>
      <c r="AD66" s="661"/>
      <c r="AE66" s="662"/>
      <c r="AF66" s="667">
        <f t="shared" si="83"/>
        <v>0</v>
      </c>
      <c r="AG66" s="661"/>
      <c r="AH66" s="662"/>
      <c r="AI66" s="667">
        <f t="shared" si="84"/>
        <v>0</v>
      </c>
      <c r="AJ66" s="661"/>
      <c r="AK66" s="662"/>
      <c r="AL66" s="667">
        <f t="shared" si="85"/>
        <v>0</v>
      </c>
      <c r="AM66" s="661"/>
      <c r="AN66" s="662"/>
      <c r="AO66" s="667">
        <f t="shared" si="86"/>
        <v>0</v>
      </c>
      <c r="AP66" s="661"/>
      <c r="AQ66" s="662"/>
      <c r="AR66" s="667">
        <f t="shared" si="87"/>
        <v>0</v>
      </c>
      <c r="AS66" s="661"/>
      <c r="AT66" s="662"/>
      <c r="AU66" s="667">
        <f t="shared" si="88"/>
        <v>0</v>
      </c>
      <c r="AV66" s="661"/>
      <c r="AW66" s="662"/>
      <c r="AX66" s="667">
        <f t="shared" si="89"/>
        <v>0</v>
      </c>
      <c r="AY66" s="661"/>
      <c r="AZ66" s="662"/>
      <c r="BA66" s="667">
        <f t="shared" si="90"/>
        <v>0</v>
      </c>
      <c r="BB66" s="661"/>
      <c r="BC66" s="662"/>
      <c r="BD66" s="667">
        <f t="shared" si="91"/>
        <v>0</v>
      </c>
      <c r="BE66" s="661"/>
      <c r="BF66" s="662"/>
      <c r="BG66" s="667">
        <f t="shared" si="92"/>
        <v>0</v>
      </c>
      <c r="BH66" s="661"/>
      <c r="BI66" s="662"/>
      <c r="BJ66" s="667">
        <f t="shared" si="93"/>
        <v>0</v>
      </c>
      <c r="BK66" s="661"/>
      <c r="BL66" s="662"/>
      <c r="BM66" s="667">
        <f t="shared" si="94"/>
        <v>0</v>
      </c>
      <c r="BN66" s="661"/>
      <c r="BO66" s="662"/>
      <c r="BP66" s="667">
        <f t="shared" si="95"/>
        <v>0</v>
      </c>
      <c r="BQ66" s="661"/>
      <c r="BR66" s="662"/>
      <c r="BS66" s="667">
        <f t="shared" si="96"/>
        <v>0</v>
      </c>
      <c r="BT66" s="661"/>
      <c r="BU66" s="662"/>
      <c r="BV66" s="667">
        <f t="shared" si="97"/>
        <v>0</v>
      </c>
      <c r="BW66" s="661"/>
      <c r="BX66" s="662"/>
      <c r="BY66" s="667">
        <f t="shared" si="98"/>
        <v>0</v>
      </c>
      <c r="BZ66" s="661"/>
      <c r="CA66" s="662"/>
      <c r="CB66" s="667">
        <f t="shared" si="99"/>
        <v>0</v>
      </c>
      <c r="CC66" s="661"/>
      <c r="CD66" s="662"/>
      <c r="CE66" s="667">
        <f t="shared" si="100"/>
        <v>0</v>
      </c>
      <c r="CF66" s="661"/>
      <c r="CG66" s="662"/>
      <c r="CH66" s="667">
        <f t="shared" si="101"/>
        <v>0</v>
      </c>
      <c r="CI66" s="661"/>
      <c r="CJ66" s="662"/>
      <c r="CK66" s="667">
        <f t="shared" si="102"/>
        <v>0</v>
      </c>
      <c r="CL66" s="661"/>
      <c r="CM66" s="662"/>
      <c r="CN66" s="667">
        <f t="shared" si="103"/>
        <v>0</v>
      </c>
      <c r="CO66" s="661"/>
      <c r="CP66" s="662"/>
      <c r="CQ66" s="667">
        <f t="shared" si="104"/>
        <v>0</v>
      </c>
      <c r="CR66" s="661"/>
      <c r="CS66" s="662"/>
      <c r="CT66" s="667">
        <f t="shared" si="105"/>
        <v>0</v>
      </c>
      <c r="CU66" s="661"/>
      <c r="CV66" s="662"/>
      <c r="CW66" s="667">
        <f t="shared" si="106"/>
        <v>0</v>
      </c>
      <c r="CX66" s="661"/>
      <c r="CY66" s="662"/>
      <c r="CZ66" s="667">
        <f t="shared" si="107"/>
        <v>0</v>
      </c>
      <c r="DA66" s="662"/>
      <c r="DB66" s="662"/>
      <c r="DC66" s="662"/>
      <c r="DD66" s="662"/>
      <c r="DE66" s="662"/>
      <c r="DF66" s="662"/>
      <c r="DG66" s="662"/>
      <c r="DH66" s="662"/>
      <c r="DI66" s="662"/>
      <c r="DJ66" s="662"/>
      <c r="DK66" s="662"/>
      <c r="DL66" s="662"/>
      <c r="DM66" s="662"/>
      <c r="DN66" s="662"/>
      <c r="DO66" s="662"/>
      <c r="DP66" s="662"/>
      <c r="DQ66" s="662"/>
      <c r="DR66" s="662"/>
      <c r="DS66" s="662"/>
      <c r="DT66" s="662"/>
    </row>
    <row r="67" spans="1:124" ht="15.75" hidden="1" customHeight="1" x14ac:dyDescent="0.35">
      <c r="A67" s="657"/>
      <c r="B67" s="658"/>
      <c r="C67" s="659"/>
      <c r="D67" s="666">
        <f t="shared" si="74"/>
        <v>0</v>
      </c>
      <c r="E67" s="595"/>
      <c r="F67" s="661"/>
      <c r="G67" s="662"/>
      <c r="H67" s="667">
        <f t="shared" si="75"/>
        <v>0</v>
      </c>
      <c r="I67" s="661"/>
      <c r="J67" s="662"/>
      <c r="K67" s="667">
        <f t="shared" si="76"/>
        <v>0</v>
      </c>
      <c r="L67" s="661"/>
      <c r="M67" s="662"/>
      <c r="N67" s="667">
        <f t="shared" si="77"/>
        <v>0</v>
      </c>
      <c r="O67" s="661"/>
      <c r="P67" s="662"/>
      <c r="Q67" s="667">
        <f t="shared" si="78"/>
        <v>0</v>
      </c>
      <c r="R67" s="661"/>
      <c r="S67" s="662"/>
      <c r="T67" s="667">
        <f t="shared" si="79"/>
        <v>0</v>
      </c>
      <c r="U67" s="661"/>
      <c r="V67" s="662"/>
      <c r="W67" s="667">
        <f t="shared" si="80"/>
        <v>0</v>
      </c>
      <c r="X67" s="661"/>
      <c r="Y67" s="662"/>
      <c r="Z67" s="667">
        <f t="shared" si="81"/>
        <v>0</v>
      </c>
      <c r="AA67" s="661"/>
      <c r="AB67" s="662"/>
      <c r="AC67" s="667">
        <f t="shared" si="82"/>
        <v>0</v>
      </c>
      <c r="AD67" s="661"/>
      <c r="AE67" s="662"/>
      <c r="AF67" s="667">
        <f t="shared" si="83"/>
        <v>0</v>
      </c>
      <c r="AG67" s="661"/>
      <c r="AH67" s="662"/>
      <c r="AI67" s="667">
        <f t="shared" si="84"/>
        <v>0</v>
      </c>
      <c r="AJ67" s="661"/>
      <c r="AK67" s="662"/>
      <c r="AL67" s="667">
        <f t="shared" si="85"/>
        <v>0</v>
      </c>
      <c r="AM67" s="661"/>
      <c r="AN67" s="662"/>
      <c r="AO67" s="667">
        <f t="shared" si="86"/>
        <v>0</v>
      </c>
      <c r="AP67" s="661"/>
      <c r="AQ67" s="662"/>
      <c r="AR67" s="667">
        <f t="shared" si="87"/>
        <v>0</v>
      </c>
      <c r="AS67" s="661"/>
      <c r="AT67" s="662"/>
      <c r="AU67" s="667">
        <f t="shared" si="88"/>
        <v>0</v>
      </c>
      <c r="AV67" s="661"/>
      <c r="AW67" s="662"/>
      <c r="AX67" s="667">
        <f t="shared" si="89"/>
        <v>0</v>
      </c>
      <c r="AY67" s="661"/>
      <c r="AZ67" s="662"/>
      <c r="BA67" s="667">
        <f t="shared" si="90"/>
        <v>0</v>
      </c>
      <c r="BB67" s="661"/>
      <c r="BC67" s="662"/>
      <c r="BD67" s="667">
        <f t="shared" si="91"/>
        <v>0</v>
      </c>
      <c r="BE67" s="661"/>
      <c r="BF67" s="662"/>
      <c r="BG67" s="667">
        <f t="shared" si="92"/>
        <v>0</v>
      </c>
      <c r="BH67" s="661"/>
      <c r="BI67" s="662"/>
      <c r="BJ67" s="667">
        <f t="shared" si="93"/>
        <v>0</v>
      </c>
      <c r="BK67" s="661"/>
      <c r="BL67" s="662"/>
      <c r="BM67" s="667">
        <f t="shared" si="94"/>
        <v>0</v>
      </c>
      <c r="BN67" s="661"/>
      <c r="BO67" s="662"/>
      <c r="BP67" s="667">
        <f t="shared" si="95"/>
        <v>0</v>
      </c>
      <c r="BQ67" s="661"/>
      <c r="BR67" s="662"/>
      <c r="BS67" s="667">
        <f t="shared" si="96"/>
        <v>0</v>
      </c>
      <c r="BT67" s="661"/>
      <c r="BU67" s="662"/>
      <c r="BV67" s="667">
        <f t="shared" si="97"/>
        <v>0</v>
      </c>
      <c r="BW67" s="661"/>
      <c r="BX67" s="662"/>
      <c r="BY67" s="667">
        <f t="shared" si="98"/>
        <v>0</v>
      </c>
      <c r="BZ67" s="661"/>
      <c r="CA67" s="662"/>
      <c r="CB67" s="667">
        <f t="shared" si="99"/>
        <v>0</v>
      </c>
      <c r="CC67" s="661"/>
      <c r="CD67" s="662"/>
      <c r="CE67" s="667">
        <f t="shared" si="100"/>
        <v>0</v>
      </c>
      <c r="CF67" s="661"/>
      <c r="CG67" s="662"/>
      <c r="CH67" s="667">
        <f t="shared" si="101"/>
        <v>0</v>
      </c>
      <c r="CI67" s="661"/>
      <c r="CJ67" s="662"/>
      <c r="CK67" s="667">
        <f t="shared" si="102"/>
        <v>0</v>
      </c>
      <c r="CL67" s="661"/>
      <c r="CM67" s="662"/>
      <c r="CN67" s="667">
        <f t="shared" si="103"/>
        <v>0</v>
      </c>
      <c r="CO67" s="661"/>
      <c r="CP67" s="662"/>
      <c r="CQ67" s="667">
        <f t="shared" si="104"/>
        <v>0</v>
      </c>
      <c r="CR67" s="661"/>
      <c r="CS67" s="662"/>
      <c r="CT67" s="667">
        <f t="shared" si="105"/>
        <v>0</v>
      </c>
      <c r="CU67" s="661"/>
      <c r="CV67" s="662"/>
      <c r="CW67" s="667">
        <f t="shared" si="106"/>
        <v>0</v>
      </c>
      <c r="CX67" s="661"/>
      <c r="CY67" s="662"/>
      <c r="CZ67" s="667">
        <f t="shared" si="107"/>
        <v>0</v>
      </c>
      <c r="DA67" s="662"/>
      <c r="DB67" s="662"/>
      <c r="DC67" s="662"/>
      <c r="DD67" s="662"/>
      <c r="DE67" s="662"/>
      <c r="DF67" s="662"/>
      <c r="DG67" s="662"/>
      <c r="DH67" s="662"/>
      <c r="DI67" s="662"/>
      <c r="DJ67" s="662"/>
      <c r="DK67" s="662"/>
      <c r="DL67" s="662"/>
      <c r="DM67" s="662"/>
      <c r="DN67" s="662"/>
      <c r="DO67" s="662"/>
      <c r="DP67" s="662"/>
      <c r="DQ67" s="662"/>
      <c r="DR67" s="662"/>
      <c r="DS67" s="662"/>
      <c r="DT67" s="662"/>
    </row>
    <row r="68" spans="1:124" ht="15.75" hidden="1" customHeight="1" x14ac:dyDescent="0.35">
      <c r="A68" s="657"/>
      <c r="B68" s="658"/>
      <c r="C68" s="659"/>
      <c r="D68" s="669">
        <f>SUM(D60:D67)</f>
        <v>0</v>
      </c>
      <c r="E68" s="595"/>
      <c r="F68" s="661"/>
      <c r="G68" s="662"/>
      <c r="H68" s="667">
        <f t="shared" si="75"/>
        <v>0</v>
      </c>
      <c r="I68" s="661"/>
      <c r="J68" s="662"/>
      <c r="K68" s="667">
        <f t="shared" si="76"/>
        <v>0</v>
      </c>
      <c r="L68" s="661"/>
      <c r="M68" s="662"/>
      <c r="N68" s="667">
        <f t="shared" si="77"/>
        <v>0</v>
      </c>
      <c r="O68" s="661"/>
      <c r="P68" s="662"/>
      <c r="Q68" s="667">
        <f t="shared" si="78"/>
        <v>0</v>
      </c>
      <c r="R68" s="661"/>
      <c r="S68" s="662"/>
      <c r="T68" s="667">
        <f t="shared" si="79"/>
        <v>0</v>
      </c>
      <c r="U68" s="661"/>
      <c r="V68" s="662"/>
      <c r="W68" s="667">
        <f t="shared" si="80"/>
        <v>0</v>
      </c>
      <c r="X68" s="661"/>
      <c r="Y68" s="662"/>
      <c r="Z68" s="667">
        <f t="shared" si="81"/>
        <v>0</v>
      </c>
      <c r="AA68" s="661"/>
      <c r="AB68" s="662"/>
      <c r="AC68" s="667">
        <f t="shared" si="82"/>
        <v>0</v>
      </c>
      <c r="AD68" s="661"/>
      <c r="AE68" s="662"/>
      <c r="AF68" s="667">
        <f t="shared" si="83"/>
        <v>0</v>
      </c>
      <c r="AG68" s="661"/>
      <c r="AH68" s="662"/>
      <c r="AI68" s="667">
        <f t="shared" si="84"/>
        <v>0</v>
      </c>
      <c r="AJ68" s="661"/>
      <c r="AK68" s="662"/>
      <c r="AL68" s="667">
        <f t="shared" si="85"/>
        <v>0</v>
      </c>
      <c r="AM68" s="661"/>
      <c r="AN68" s="662"/>
      <c r="AO68" s="667">
        <f t="shared" si="86"/>
        <v>0</v>
      </c>
      <c r="AP68" s="661"/>
      <c r="AQ68" s="662"/>
      <c r="AR68" s="667">
        <f t="shared" si="87"/>
        <v>0</v>
      </c>
      <c r="AS68" s="661"/>
      <c r="AT68" s="662"/>
      <c r="AU68" s="667">
        <f t="shared" si="88"/>
        <v>0</v>
      </c>
      <c r="AV68" s="661"/>
      <c r="AW68" s="662"/>
      <c r="AX68" s="667">
        <f t="shared" si="89"/>
        <v>0</v>
      </c>
      <c r="AY68" s="661"/>
      <c r="AZ68" s="662"/>
      <c r="BA68" s="667">
        <f t="shared" si="90"/>
        <v>0</v>
      </c>
      <c r="BB68" s="661"/>
      <c r="BC68" s="662"/>
      <c r="BD68" s="667">
        <f t="shared" si="91"/>
        <v>0</v>
      </c>
      <c r="BE68" s="661"/>
      <c r="BF68" s="662"/>
      <c r="BG68" s="667">
        <f t="shared" si="92"/>
        <v>0</v>
      </c>
      <c r="BH68" s="661"/>
      <c r="BI68" s="662"/>
      <c r="BJ68" s="667">
        <f t="shared" si="93"/>
        <v>0</v>
      </c>
      <c r="BK68" s="661"/>
      <c r="BL68" s="662"/>
      <c r="BM68" s="667">
        <f t="shared" si="94"/>
        <v>0</v>
      </c>
      <c r="BN68" s="661"/>
      <c r="BO68" s="662"/>
      <c r="BP68" s="667">
        <f t="shared" si="95"/>
        <v>0</v>
      </c>
      <c r="BQ68" s="661"/>
      <c r="BR68" s="662"/>
      <c r="BS68" s="667">
        <f t="shared" si="96"/>
        <v>0</v>
      </c>
      <c r="BT68" s="661"/>
      <c r="BU68" s="662"/>
      <c r="BV68" s="667">
        <f t="shared" si="97"/>
        <v>0</v>
      </c>
      <c r="BW68" s="661"/>
      <c r="BX68" s="662"/>
      <c r="BY68" s="667">
        <f t="shared" si="98"/>
        <v>0</v>
      </c>
      <c r="BZ68" s="661"/>
      <c r="CA68" s="662"/>
      <c r="CB68" s="667">
        <f t="shared" si="99"/>
        <v>0</v>
      </c>
      <c r="CC68" s="661"/>
      <c r="CD68" s="662"/>
      <c r="CE68" s="667">
        <f t="shared" si="100"/>
        <v>0</v>
      </c>
      <c r="CF68" s="661"/>
      <c r="CG68" s="662"/>
      <c r="CH68" s="667">
        <f t="shared" si="101"/>
        <v>0</v>
      </c>
      <c r="CI68" s="661"/>
      <c r="CJ68" s="662"/>
      <c r="CK68" s="667">
        <f t="shared" si="102"/>
        <v>0</v>
      </c>
      <c r="CL68" s="661"/>
      <c r="CM68" s="662"/>
      <c r="CN68" s="667">
        <f t="shared" si="103"/>
        <v>0</v>
      </c>
      <c r="CO68" s="661"/>
      <c r="CP68" s="662"/>
      <c r="CQ68" s="667">
        <f t="shared" si="104"/>
        <v>0</v>
      </c>
      <c r="CR68" s="661"/>
      <c r="CS68" s="662"/>
      <c r="CT68" s="667">
        <f t="shared" si="105"/>
        <v>0</v>
      </c>
      <c r="CU68" s="661"/>
      <c r="CV68" s="662"/>
      <c r="CW68" s="667">
        <f t="shared" si="106"/>
        <v>0</v>
      </c>
      <c r="CX68" s="661"/>
      <c r="CY68" s="662"/>
      <c r="CZ68" s="667">
        <f t="shared" si="107"/>
        <v>0</v>
      </c>
      <c r="DA68" s="662"/>
      <c r="DB68" s="662"/>
      <c r="DC68" s="662"/>
      <c r="DD68" s="662"/>
      <c r="DE68" s="662"/>
      <c r="DF68" s="662"/>
      <c r="DG68" s="662"/>
      <c r="DH68" s="662"/>
      <c r="DI68" s="662"/>
      <c r="DJ68" s="662"/>
      <c r="DK68" s="662"/>
      <c r="DL68" s="662"/>
      <c r="DM68" s="662"/>
      <c r="DN68" s="662"/>
      <c r="DO68" s="662"/>
      <c r="DP68" s="662"/>
      <c r="DQ68" s="662"/>
      <c r="DR68" s="662"/>
      <c r="DS68" s="662"/>
      <c r="DT68" s="662"/>
    </row>
    <row r="69" spans="1:124" ht="29.25" hidden="1" customHeight="1" x14ac:dyDescent="0.65">
      <c r="A69" s="816" t="s">
        <v>576</v>
      </c>
      <c r="B69" s="650"/>
      <c r="C69" s="651"/>
      <c r="D69" s="652"/>
      <c r="E69" s="653"/>
      <c r="F69" s="654"/>
      <c r="G69" s="653"/>
      <c r="H69" s="655"/>
      <c r="I69" s="654"/>
      <c r="J69" s="653"/>
      <c r="K69" s="655"/>
      <c r="L69" s="654"/>
      <c r="M69" s="653"/>
      <c r="N69" s="655"/>
      <c r="O69" s="654"/>
      <c r="P69" s="653"/>
      <c r="Q69" s="655"/>
      <c r="R69" s="654"/>
      <c r="S69" s="653"/>
      <c r="T69" s="655"/>
      <c r="U69" s="654"/>
      <c r="V69" s="653"/>
      <c r="W69" s="655"/>
      <c r="X69" s="654"/>
      <c r="Y69" s="653"/>
      <c r="Z69" s="655"/>
      <c r="AA69" s="654"/>
      <c r="AB69" s="653"/>
      <c r="AC69" s="655"/>
      <c r="AD69" s="654"/>
      <c r="AE69" s="653"/>
      <c r="AF69" s="655"/>
      <c r="AG69" s="654"/>
      <c r="AH69" s="653"/>
      <c r="AI69" s="655"/>
      <c r="AJ69" s="654"/>
      <c r="AK69" s="653"/>
      <c r="AL69" s="655"/>
      <c r="AM69" s="654"/>
      <c r="AN69" s="653"/>
      <c r="AO69" s="655"/>
      <c r="AP69" s="654"/>
      <c r="AQ69" s="653"/>
      <c r="AR69" s="655"/>
      <c r="AS69" s="654"/>
      <c r="AT69" s="653"/>
      <c r="AU69" s="655"/>
      <c r="AV69" s="654"/>
      <c r="AW69" s="653"/>
      <c r="AX69" s="655"/>
      <c r="AY69" s="654"/>
      <c r="AZ69" s="653"/>
      <c r="BA69" s="655"/>
      <c r="BB69" s="654"/>
      <c r="BC69" s="653"/>
      <c r="BD69" s="655"/>
      <c r="BE69" s="654"/>
      <c r="BF69" s="653"/>
      <c r="BG69" s="655"/>
      <c r="BH69" s="654"/>
      <c r="BI69" s="653"/>
      <c r="BJ69" s="655"/>
      <c r="BK69" s="654"/>
      <c r="BL69" s="653"/>
      <c r="BM69" s="655"/>
      <c r="BN69" s="654"/>
      <c r="BO69" s="653"/>
      <c r="BP69" s="655"/>
      <c r="BQ69" s="654"/>
      <c r="BR69" s="653"/>
      <c r="BS69" s="655"/>
      <c r="BT69" s="654"/>
      <c r="BU69" s="653"/>
      <c r="BV69" s="655"/>
      <c r="BW69" s="654"/>
      <c r="BX69" s="653"/>
      <c r="BY69" s="655"/>
      <c r="BZ69" s="654"/>
      <c r="CA69" s="653"/>
      <c r="CB69" s="655"/>
      <c r="CC69" s="654"/>
      <c r="CD69" s="653"/>
      <c r="CE69" s="655"/>
      <c r="CF69" s="654"/>
      <c r="CG69" s="653"/>
      <c r="CH69" s="655"/>
      <c r="CI69" s="654"/>
      <c r="CJ69" s="653"/>
      <c r="CK69" s="655"/>
      <c r="CL69" s="654"/>
      <c r="CM69" s="653"/>
      <c r="CN69" s="655"/>
      <c r="CO69" s="654"/>
      <c r="CP69" s="653"/>
      <c r="CQ69" s="655"/>
      <c r="CR69" s="654"/>
      <c r="CS69" s="653"/>
      <c r="CT69" s="655"/>
      <c r="CU69" s="654"/>
      <c r="CV69" s="653"/>
      <c r="CW69" s="655"/>
      <c r="CX69" s="654"/>
      <c r="CY69" s="653"/>
      <c r="CZ69" s="655"/>
      <c r="DA69" s="656"/>
      <c r="DB69" s="656"/>
      <c r="DC69" s="656"/>
      <c r="DD69" s="656"/>
      <c r="DE69" s="656"/>
      <c r="DF69" s="656"/>
      <c r="DG69" s="656"/>
      <c r="DH69" s="656"/>
      <c r="DI69" s="656"/>
      <c r="DJ69" s="656"/>
      <c r="DK69" s="656"/>
      <c r="DL69" s="656"/>
      <c r="DM69" s="656"/>
      <c r="DN69" s="656"/>
      <c r="DO69" s="656"/>
      <c r="DP69" s="656"/>
      <c r="DQ69" s="656"/>
      <c r="DR69" s="656"/>
      <c r="DS69" s="656"/>
      <c r="DT69" s="656"/>
    </row>
    <row r="70" spans="1:124" ht="15.75" hidden="1" customHeight="1" x14ac:dyDescent="0.35">
      <c r="A70" s="657"/>
      <c r="B70" s="658"/>
      <c r="C70" s="659"/>
      <c r="D70" s="634"/>
      <c r="E70" s="662"/>
      <c r="F70" s="661"/>
      <c r="G70" s="662"/>
      <c r="H70" s="1052">
        <f t="shared" ref="H70:H77" si="108">D70+F70-G70</f>
        <v>0</v>
      </c>
      <c r="I70" s="661"/>
      <c r="J70" s="662"/>
      <c r="K70" s="1052">
        <f t="shared" ref="K70:K77" si="109">D70+I70-J70</f>
        <v>0</v>
      </c>
      <c r="L70" s="661"/>
      <c r="M70" s="662"/>
      <c r="N70" s="1052">
        <f t="shared" ref="N70:N77" si="110">D70+L70-M70</f>
        <v>0</v>
      </c>
      <c r="O70" s="661"/>
      <c r="P70" s="662"/>
      <c r="Q70" s="1052">
        <f t="shared" ref="Q70:Q77" si="111">D70+O70-P70</f>
        <v>0</v>
      </c>
      <c r="R70" s="661"/>
      <c r="S70" s="662"/>
      <c r="T70" s="1052">
        <f t="shared" ref="T70:T77" si="112">D70+R70-S70</f>
        <v>0</v>
      </c>
      <c r="U70" s="661"/>
      <c r="V70" s="662"/>
      <c r="W70" s="1052">
        <f t="shared" ref="W70:W77" si="113">D70+U70-V70</f>
        <v>0</v>
      </c>
      <c r="X70" s="661"/>
      <c r="Y70" s="662"/>
      <c r="Z70" s="1052">
        <f t="shared" ref="Z70:Z77" si="114">D70+X70-Y70</f>
        <v>0</v>
      </c>
      <c r="AA70" s="661"/>
      <c r="AB70" s="662"/>
      <c r="AC70" s="1052">
        <f t="shared" ref="AC70:AC77" si="115">D70+AA70-AB70</f>
        <v>0</v>
      </c>
      <c r="AD70" s="661"/>
      <c r="AE70" s="662"/>
      <c r="AF70" s="1052">
        <f t="shared" ref="AF70:AF77" si="116">D70+AD70-AE70</f>
        <v>0</v>
      </c>
      <c r="AG70" s="661"/>
      <c r="AH70" s="662"/>
      <c r="AI70" s="1052">
        <f t="shared" ref="AI70:AI77" si="117">D70+AG70-AH70</f>
        <v>0</v>
      </c>
      <c r="AJ70" s="661"/>
      <c r="AK70" s="662"/>
      <c r="AL70" s="1052">
        <f t="shared" ref="AL70:AL77" si="118">D70+AJ70-AK70</f>
        <v>0</v>
      </c>
      <c r="AM70" s="661"/>
      <c r="AN70" s="662"/>
      <c r="AO70" s="1052">
        <f t="shared" ref="AO70:AO77" si="119">D70+AM70-AN70</f>
        <v>0</v>
      </c>
      <c r="AP70" s="661"/>
      <c r="AQ70" s="662"/>
      <c r="AR70" s="1052">
        <f t="shared" ref="AR70:AR77" si="120">D70+AP70-AQ70</f>
        <v>0</v>
      </c>
      <c r="AS70" s="661"/>
      <c r="AT70" s="662"/>
      <c r="AU70" s="1052">
        <f t="shared" ref="AU70:AU77" si="121">D70+AS70-AT70</f>
        <v>0</v>
      </c>
      <c r="AV70" s="661"/>
      <c r="AW70" s="662"/>
      <c r="AX70" s="1052">
        <f t="shared" ref="AX70:AX77" si="122">D70+AV70-AW70</f>
        <v>0</v>
      </c>
      <c r="AY70" s="661"/>
      <c r="AZ70" s="662"/>
      <c r="BA70" s="1052">
        <f t="shared" ref="BA70:BA77" si="123">D70+AY70-AZ70</f>
        <v>0</v>
      </c>
      <c r="BB70" s="661"/>
      <c r="BC70" s="662"/>
      <c r="BD70" s="1052">
        <f t="shared" ref="BD70:BD77" si="124">D70+BB70-BC70</f>
        <v>0</v>
      </c>
      <c r="BE70" s="661"/>
      <c r="BF70" s="662"/>
      <c r="BG70" s="1052">
        <f t="shared" ref="BG70:BG77" si="125">D70+BE70-BF70</f>
        <v>0</v>
      </c>
      <c r="BH70" s="661"/>
      <c r="BI70" s="662"/>
      <c r="BJ70" s="1052">
        <f t="shared" ref="BJ70:BJ77" si="126">D70+BH70-BI70</f>
        <v>0</v>
      </c>
      <c r="BK70" s="661"/>
      <c r="BL70" s="662"/>
      <c r="BM70" s="1052">
        <f t="shared" ref="BM70:BM77" si="127">D70+BK70-BL70</f>
        <v>0</v>
      </c>
      <c r="BN70" s="661"/>
      <c r="BO70" s="662"/>
      <c r="BP70" s="1052">
        <f t="shared" ref="BP70:BP77" si="128">D70+BN70-BO70</f>
        <v>0</v>
      </c>
      <c r="BQ70" s="661"/>
      <c r="BR70" s="662"/>
      <c r="BS70" s="1052">
        <f t="shared" ref="BS70:BS77" si="129">D70+BQ70-BR70</f>
        <v>0</v>
      </c>
      <c r="BT70" s="661"/>
      <c r="BU70" s="662"/>
      <c r="BV70" s="1052">
        <f t="shared" ref="BV70:BV77" si="130">D70+BT70-BU70</f>
        <v>0</v>
      </c>
      <c r="BW70" s="661"/>
      <c r="BX70" s="662"/>
      <c r="BY70" s="1052">
        <f t="shared" ref="BY70:BY77" si="131">D70+BW70-BX70</f>
        <v>0</v>
      </c>
      <c r="BZ70" s="661"/>
      <c r="CA70" s="662"/>
      <c r="CB70" s="1052">
        <f t="shared" ref="CB70:CB77" si="132">D70+BZ70-CA70</f>
        <v>0</v>
      </c>
      <c r="CC70" s="661"/>
      <c r="CD70" s="662"/>
      <c r="CE70" s="1052">
        <f t="shared" ref="CE70:CE77" si="133">D70+CC70-CD70</f>
        <v>0</v>
      </c>
      <c r="CF70" s="661"/>
      <c r="CG70" s="662"/>
      <c r="CH70" s="1052">
        <f t="shared" ref="CH70:CH77" si="134">D70+CF70-CG70</f>
        <v>0</v>
      </c>
      <c r="CI70" s="661"/>
      <c r="CJ70" s="662"/>
      <c r="CK70" s="1052">
        <f t="shared" ref="CK70:CK77" si="135">D70+CI70-CJ70</f>
        <v>0</v>
      </c>
      <c r="CL70" s="661"/>
      <c r="CM70" s="662"/>
      <c r="CN70" s="1052">
        <f t="shared" ref="CN70:CN77" si="136">D70+CL70-CM70</f>
        <v>0</v>
      </c>
      <c r="CO70" s="661"/>
      <c r="CP70" s="662"/>
      <c r="CQ70" s="1052">
        <f t="shared" ref="CQ70:CQ77" si="137">D70+CO70-CP70</f>
        <v>0</v>
      </c>
      <c r="CR70" s="661"/>
      <c r="CS70" s="662"/>
      <c r="CT70" s="1052">
        <f t="shared" ref="CT70:CT77" si="138">D70+CR70-CS70</f>
        <v>0</v>
      </c>
      <c r="CU70" s="661"/>
      <c r="CV70" s="662"/>
      <c r="CW70" s="1052">
        <f t="shared" ref="CW70:CW77" si="139">D70+CU70-CV70</f>
        <v>0</v>
      </c>
      <c r="CX70" s="661"/>
      <c r="CY70" s="662"/>
      <c r="CZ70" s="1052">
        <f t="shared" ref="CZ70:CZ77" si="140">D70+CX70-CY70</f>
        <v>0</v>
      </c>
      <c r="DA70" s="662"/>
      <c r="DB70" s="662"/>
      <c r="DC70" s="662"/>
      <c r="DD70" s="662"/>
      <c r="DE70" s="662"/>
      <c r="DF70" s="662"/>
      <c r="DG70" s="662"/>
      <c r="DH70" s="662"/>
      <c r="DI70" s="662"/>
      <c r="DJ70" s="662"/>
      <c r="DK70" s="662"/>
      <c r="DL70" s="662"/>
      <c r="DM70" s="662"/>
      <c r="DN70" s="662"/>
      <c r="DO70" s="662"/>
      <c r="DP70" s="662"/>
      <c r="DQ70" s="662"/>
      <c r="DR70" s="662"/>
      <c r="DS70" s="662"/>
      <c r="DT70" s="662"/>
    </row>
    <row r="71" spans="1:124" ht="15.75" hidden="1" customHeight="1" x14ac:dyDescent="0.35">
      <c r="A71" s="665" t="s">
        <v>476</v>
      </c>
      <c r="B71" s="658"/>
      <c r="C71" s="659"/>
      <c r="D71" s="634"/>
      <c r="E71" s="662"/>
      <c r="F71" s="661"/>
      <c r="G71" s="662"/>
      <c r="H71" s="1052">
        <f t="shared" si="108"/>
        <v>0</v>
      </c>
      <c r="I71" s="661"/>
      <c r="J71" s="662"/>
      <c r="K71" s="1052">
        <f t="shared" si="109"/>
        <v>0</v>
      </c>
      <c r="L71" s="661"/>
      <c r="M71" s="662"/>
      <c r="N71" s="1052">
        <f t="shared" si="110"/>
        <v>0</v>
      </c>
      <c r="O71" s="661"/>
      <c r="P71" s="662"/>
      <c r="Q71" s="1052">
        <f t="shared" si="111"/>
        <v>0</v>
      </c>
      <c r="R71" s="661"/>
      <c r="S71" s="662"/>
      <c r="T71" s="1052">
        <f t="shared" si="112"/>
        <v>0</v>
      </c>
      <c r="U71" s="661"/>
      <c r="V71" s="662"/>
      <c r="W71" s="1052">
        <f t="shared" si="113"/>
        <v>0</v>
      </c>
      <c r="X71" s="661"/>
      <c r="Y71" s="662"/>
      <c r="Z71" s="1052">
        <f t="shared" si="114"/>
        <v>0</v>
      </c>
      <c r="AA71" s="661"/>
      <c r="AB71" s="662"/>
      <c r="AC71" s="1052">
        <f t="shared" si="115"/>
        <v>0</v>
      </c>
      <c r="AD71" s="661"/>
      <c r="AE71" s="662"/>
      <c r="AF71" s="1052">
        <f t="shared" si="116"/>
        <v>0</v>
      </c>
      <c r="AG71" s="661"/>
      <c r="AH71" s="662"/>
      <c r="AI71" s="1052">
        <f t="shared" si="117"/>
        <v>0</v>
      </c>
      <c r="AJ71" s="661"/>
      <c r="AK71" s="662"/>
      <c r="AL71" s="1052">
        <f t="shared" si="118"/>
        <v>0</v>
      </c>
      <c r="AM71" s="661"/>
      <c r="AN71" s="662"/>
      <c r="AO71" s="1052">
        <f t="shared" si="119"/>
        <v>0</v>
      </c>
      <c r="AP71" s="661"/>
      <c r="AQ71" s="662"/>
      <c r="AR71" s="1052">
        <f t="shared" si="120"/>
        <v>0</v>
      </c>
      <c r="AS71" s="661"/>
      <c r="AT71" s="662"/>
      <c r="AU71" s="1052">
        <f t="shared" si="121"/>
        <v>0</v>
      </c>
      <c r="AV71" s="661"/>
      <c r="AW71" s="662"/>
      <c r="AX71" s="1052">
        <f t="shared" si="122"/>
        <v>0</v>
      </c>
      <c r="AY71" s="661"/>
      <c r="AZ71" s="662"/>
      <c r="BA71" s="1052">
        <f t="shared" si="123"/>
        <v>0</v>
      </c>
      <c r="BB71" s="661"/>
      <c r="BC71" s="662"/>
      <c r="BD71" s="1052">
        <f t="shared" si="124"/>
        <v>0</v>
      </c>
      <c r="BE71" s="661"/>
      <c r="BF71" s="662"/>
      <c r="BG71" s="1052">
        <f t="shared" si="125"/>
        <v>0</v>
      </c>
      <c r="BH71" s="661"/>
      <c r="BI71" s="662"/>
      <c r="BJ71" s="1052">
        <f t="shared" si="126"/>
        <v>0</v>
      </c>
      <c r="BK71" s="661"/>
      <c r="BL71" s="662"/>
      <c r="BM71" s="1052">
        <f t="shared" si="127"/>
        <v>0</v>
      </c>
      <c r="BN71" s="661"/>
      <c r="BO71" s="662"/>
      <c r="BP71" s="1052">
        <f t="shared" si="128"/>
        <v>0</v>
      </c>
      <c r="BQ71" s="661"/>
      <c r="BR71" s="662"/>
      <c r="BS71" s="1052">
        <f t="shared" si="129"/>
        <v>0</v>
      </c>
      <c r="BT71" s="661"/>
      <c r="BU71" s="662"/>
      <c r="BV71" s="1052">
        <f t="shared" si="130"/>
        <v>0</v>
      </c>
      <c r="BW71" s="661"/>
      <c r="BX71" s="662"/>
      <c r="BY71" s="1052">
        <f t="shared" si="131"/>
        <v>0</v>
      </c>
      <c r="BZ71" s="661"/>
      <c r="CA71" s="662"/>
      <c r="CB71" s="1052">
        <f t="shared" si="132"/>
        <v>0</v>
      </c>
      <c r="CC71" s="661"/>
      <c r="CD71" s="662"/>
      <c r="CE71" s="1052">
        <f t="shared" si="133"/>
        <v>0</v>
      </c>
      <c r="CF71" s="661"/>
      <c r="CG71" s="662"/>
      <c r="CH71" s="1052">
        <f t="shared" si="134"/>
        <v>0</v>
      </c>
      <c r="CI71" s="661"/>
      <c r="CJ71" s="662"/>
      <c r="CK71" s="1052">
        <f t="shared" si="135"/>
        <v>0</v>
      </c>
      <c r="CL71" s="661"/>
      <c r="CM71" s="662"/>
      <c r="CN71" s="1052">
        <f t="shared" si="136"/>
        <v>0</v>
      </c>
      <c r="CO71" s="661"/>
      <c r="CP71" s="662"/>
      <c r="CQ71" s="1052">
        <f t="shared" si="137"/>
        <v>0</v>
      </c>
      <c r="CR71" s="661"/>
      <c r="CS71" s="662"/>
      <c r="CT71" s="1052">
        <f t="shared" si="138"/>
        <v>0</v>
      </c>
      <c r="CU71" s="661"/>
      <c r="CV71" s="662"/>
      <c r="CW71" s="1052">
        <f t="shared" si="139"/>
        <v>0</v>
      </c>
      <c r="CX71" s="661"/>
      <c r="CY71" s="662"/>
      <c r="CZ71" s="1052">
        <f t="shared" si="140"/>
        <v>0</v>
      </c>
      <c r="DA71" s="662"/>
      <c r="DB71" s="662"/>
      <c r="DC71" s="662"/>
      <c r="DD71" s="662"/>
      <c r="DE71" s="662"/>
      <c r="DF71" s="662"/>
      <c r="DG71" s="662"/>
      <c r="DH71" s="662"/>
      <c r="DI71" s="662"/>
      <c r="DJ71" s="662"/>
      <c r="DK71" s="662"/>
      <c r="DL71" s="662"/>
      <c r="DM71" s="662"/>
      <c r="DN71" s="662"/>
      <c r="DO71" s="662"/>
      <c r="DP71" s="662"/>
      <c r="DQ71" s="662"/>
      <c r="DR71" s="662"/>
      <c r="DS71" s="662"/>
      <c r="DT71" s="662"/>
    </row>
    <row r="72" spans="1:124" ht="15.75" hidden="1" customHeight="1" x14ac:dyDescent="0.35">
      <c r="A72" s="1053"/>
      <c r="B72" s="658"/>
      <c r="C72" s="659"/>
      <c r="D72" s="634"/>
      <c r="E72" s="662"/>
      <c r="F72" s="661"/>
      <c r="G72" s="662"/>
      <c r="H72" s="1052">
        <f t="shared" si="108"/>
        <v>0</v>
      </c>
      <c r="I72" s="661"/>
      <c r="J72" s="662"/>
      <c r="K72" s="1052">
        <f t="shared" si="109"/>
        <v>0</v>
      </c>
      <c r="L72" s="661"/>
      <c r="M72" s="662"/>
      <c r="N72" s="1052">
        <f t="shared" si="110"/>
        <v>0</v>
      </c>
      <c r="O72" s="661"/>
      <c r="P72" s="662"/>
      <c r="Q72" s="1052">
        <f t="shared" si="111"/>
        <v>0</v>
      </c>
      <c r="R72" s="661"/>
      <c r="S72" s="662"/>
      <c r="T72" s="1052">
        <f t="shared" si="112"/>
        <v>0</v>
      </c>
      <c r="U72" s="661"/>
      <c r="V72" s="662"/>
      <c r="W72" s="1052">
        <f t="shared" si="113"/>
        <v>0</v>
      </c>
      <c r="X72" s="661"/>
      <c r="Y72" s="662"/>
      <c r="Z72" s="1052">
        <f t="shared" si="114"/>
        <v>0</v>
      </c>
      <c r="AA72" s="661"/>
      <c r="AB72" s="662"/>
      <c r="AC72" s="1052">
        <f t="shared" si="115"/>
        <v>0</v>
      </c>
      <c r="AD72" s="661"/>
      <c r="AE72" s="662"/>
      <c r="AF72" s="1052">
        <f t="shared" si="116"/>
        <v>0</v>
      </c>
      <c r="AG72" s="661"/>
      <c r="AH72" s="662"/>
      <c r="AI72" s="1052">
        <f t="shared" si="117"/>
        <v>0</v>
      </c>
      <c r="AJ72" s="661"/>
      <c r="AK72" s="662"/>
      <c r="AL72" s="1052">
        <f t="shared" si="118"/>
        <v>0</v>
      </c>
      <c r="AM72" s="661"/>
      <c r="AN72" s="662"/>
      <c r="AO72" s="1052">
        <f t="shared" si="119"/>
        <v>0</v>
      </c>
      <c r="AP72" s="661"/>
      <c r="AQ72" s="662"/>
      <c r="AR72" s="1052">
        <f t="shared" si="120"/>
        <v>0</v>
      </c>
      <c r="AS72" s="661"/>
      <c r="AT72" s="662"/>
      <c r="AU72" s="1052">
        <f t="shared" si="121"/>
        <v>0</v>
      </c>
      <c r="AV72" s="661"/>
      <c r="AW72" s="662"/>
      <c r="AX72" s="1052">
        <f t="shared" si="122"/>
        <v>0</v>
      </c>
      <c r="AY72" s="661"/>
      <c r="AZ72" s="662"/>
      <c r="BA72" s="1052">
        <f t="shared" si="123"/>
        <v>0</v>
      </c>
      <c r="BB72" s="661"/>
      <c r="BC72" s="662"/>
      <c r="BD72" s="1052">
        <f t="shared" si="124"/>
        <v>0</v>
      </c>
      <c r="BE72" s="661"/>
      <c r="BF72" s="662"/>
      <c r="BG72" s="1052">
        <f t="shared" si="125"/>
        <v>0</v>
      </c>
      <c r="BH72" s="661"/>
      <c r="BI72" s="662"/>
      <c r="BJ72" s="1052">
        <f t="shared" si="126"/>
        <v>0</v>
      </c>
      <c r="BK72" s="661"/>
      <c r="BL72" s="662"/>
      <c r="BM72" s="1052">
        <f t="shared" si="127"/>
        <v>0</v>
      </c>
      <c r="BN72" s="661"/>
      <c r="BO72" s="662"/>
      <c r="BP72" s="1052">
        <f t="shared" si="128"/>
        <v>0</v>
      </c>
      <c r="BQ72" s="661"/>
      <c r="BR72" s="662"/>
      <c r="BS72" s="1052">
        <f t="shared" si="129"/>
        <v>0</v>
      </c>
      <c r="BT72" s="661"/>
      <c r="BU72" s="662"/>
      <c r="BV72" s="1052">
        <f t="shared" si="130"/>
        <v>0</v>
      </c>
      <c r="BW72" s="661"/>
      <c r="BX72" s="662"/>
      <c r="BY72" s="1052">
        <f t="shared" si="131"/>
        <v>0</v>
      </c>
      <c r="BZ72" s="661"/>
      <c r="CA72" s="662"/>
      <c r="CB72" s="1052">
        <f t="shared" si="132"/>
        <v>0</v>
      </c>
      <c r="CC72" s="661"/>
      <c r="CD72" s="662"/>
      <c r="CE72" s="1052">
        <f t="shared" si="133"/>
        <v>0</v>
      </c>
      <c r="CF72" s="661"/>
      <c r="CG72" s="662"/>
      <c r="CH72" s="1052">
        <f t="shared" si="134"/>
        <v>0</v>
      </c>
      <c r="CI72" s="661"/>
      <c r="CJ72" s="662"/>
      <c r="CK72" s="1052">
        <f t="shared" si="135"/>
        <v>0</v>
      </c>
      <c r="CL72" s="661"/>
      <c r="CM72" s="662"/>
      <c r="CN72" s="1052">
        <f t="shared" si="136"/>
        <v>0</v>
      </c>
      <c r="CO72" s="661"/>
      <c r="CP72" s="662"/>
      <c r="CQ72" s="1052">
        <f t="shared" si="137"/>
        <v>0</v>
      </c>
      <c r="CR72" s="661"/>
      <c r="CS72" s="662"/>
      <c r="CT72" s="1052">
        <f t="shared" si="138"/>
        <v>0</v>
      </c>
      <c r="CU72" s="661"/>
      <c r="CV72" s="662"/>
      <c r="CW72" s="1052">
        <f t="shared" si="139"/>
        <v>0</v>
      </c>
      <c r="CX72" s="661"/>
      <c r="CY72" s="662"/>
      <c r="CZ72" s="1052">
        <f t="shared" si="140"/>
        <v>0</v>
      </c>
      <c r="DA72" s="662"/>
      <c r="DB72" s="662"/>
      <c r="DC72" s="662"/>
      <c r="DD72" s="662"/>
      <c r="DE72" s="662"/>
      <c r="DF72" s="662"/>
      <c r="DG72" s="662"/>
      <c r="DH72" s="662"/>
      <c r="DI72" s="662"/>
      <c r="DJ72" s="662"/>
      <c r="DK72" s="662"/>
      <c r="DL72" s="662"/>
      <c r="DM72" s="662"/>
      <c r="DN72" s="662"/>
      <c r="DO72" s="662"/>
      <c r="DP72" s="662"/>
      <c r="DQ72" s="662"/>
      <c r="DR72" s="662"/>
      <c r="DS72" s="662"/>
      <c r="DT72" s="662"/>
    </row>
    <row r="73" spans="1:124" ht="15.75" hidden="1" customHeight="1" x14ac:dyDescent="0.35">
      <c r="A73" s="657"/>
      <c r="B73" s="658"/>
      <c r="C73" s="659"/>
      <c r="D73" s="634"/>
      <c r="E73" s="662"/>
      <c r="F73" s="661"/>
      <c r="G73" s="662"/>
      <c r="H73" s="1052">
        <f t="shared" si="108"/>
        <v>0</v>
      </c>
      <c r="I73" s="661"/>
      <c r="J73" s="662"/>
      <c r="K73" s="1052">
        <f t="shared" si="109"/>
        <v>0</v>
      </c>
      <c r="L73" s="661"/>
      <c r="M73" s="662"/>
      <c r="N73" s="1052">
        <f t="shared" si="110"/>
        <v>0</v>
      </c>
      <c r="O73" s="661"/>
      <c r="P73" s="662"/>
      <c r="Q73" s="1052">
        <f t="shared" si="111"/>
        <v>0</v>
      </c>
      <c r="R73" s="661"/>
      <c r="S73" s="662"/>
      <c r="T73" s="1052">
        <f t="shared" si="112"/>
        <v>0</v>
      </c>
      <c r="U73" s="661"/>
      <c r="V73" s="662"/>
      <c r="W73" s="1052">
        <f t="shared" si="113"/>
        <v>0</v>
      </c>
      <c r="X73" s="661"/>
      <c r="Y73" s="662"/>
      <c r="Z73" s="1052">
        <f t="shared" si="114"/>
        <v>0</v>
      </c>
      <c r="AA73" s="661"/>
      <c r="AB73" s="662"/>
      <c r="AC73" s="1052">
        <f t="shared" si="115"/>
        <v>0</v>
      </c>
      <c r="AD73" s="661"/>
      <c r="AE73" s="662"/>
      <c r="AF73" s="1052">
        <f t="shared" si="116"/>
        <v>0</v>
      </c>
      <c r="AG73" s="661"/>
      <c r="AH73" s="662"/>
      <c r="AI73" s="1052">
        <f t="shared" si="117"/>
        <v>0</v>
      </c>
      <c r="AJ73" s="661"/>
      <c r="AK73" s="662"/>
      <c r="AL73" s="1052">
        <f t="shared" si="118"/>
        <v>0</v>
      </c>
      <c r="AM73" s="661"/>
      <c r="AN73" s="662"/>
      <c r="AO73" s="1052">
        <f t="shared" si="119"/>
        <v>0</v>
      </c>
      <c r="AP73" s="661"/>
      <c r="AQ73" s="662"/>
      <c r="AR73" s="1052">
        <f t="shared" si="120"/>
        <v>0</v>
      </c>
      <c r="AS73" s="661"/>
      <c r="AT73" s="662"/>
      <c r="AU73" s="1052">
        <f t="shared" si="121"/>
        <v>0</v>
      </c>
      <c r="AV73" s="661"/>
      <c r="AW73" s="662"/>
      <c r="AX73" s="1052">
        <f t="shared" si="122"/>
        <v>0</v>
      </c>
      <c r="AY73" s="661"/>
      <c r="AZ73" s="662"/>
      <c r="BA73" s="1052">
        <f t="shared" si="123"/>
        <v>0</v>
      </c>
      <c r="BB73" s="661"/>
      <c r="BC73" s="662"/>
      <c r="BD73" s="1052">
        <f t="shared" si="124"/>
        <v>0</v>
      </c>
      <c r="BE73" s="661"/>
      <c r="BF73" s="662"/>
      <c r="BG73" s="1052">
        <f t="shared" si="125"/>
        <v>0</v>
      </c>
      <c r="BH73" s="661"/>
      <c r="BI73" s="662"/>
      <c r="BJ73" s="1052">
        <f t="shared" si="126"/>
        <v>0</v>
      </c>
      <c r="BK73" s="661"/>
      <c r="BL73" s="662"/>
      <c r="BM73" s="1052">
        <f t="shared" si="127"/>
        <v>0</v>
      </c>
      <c r="BN73" s="661"/>
      <c r="BO73" s="662"/>
      <c r="BP73" s="1052">
        <f t="shared" si="128"/>
        <v>0</v>
      </c>
      <c r="BQ73" s="661"/>
      <c r="BR73" s="662"/>
      <c r="BS73" s="1052">
        <f t="shared" si="129"/>
        <v>0</v>
      </c>
      <c r="BT73" s="661"/>
      <c r="BU73" s="662"/>
      <c r="BV73" s="1052">
        <f t="shared" si="130"/>
        <v>0</v>
      </c>
      <c r="BW73" s="661"/>
      <c r="BX73" s="662"/>
      <c r="BY73" s="1052">
        <f t="shared" si="131"/>
        <v>0</v>
      </c>
      <c r="BZ73" s="661"/>
      <c r="CA73" s="662"/>
      <c r="CB73" s="1052">
        <f t="shared" si="132"/>
        <v>0</v>
      </c>
      <c r="CC73" s="661"/>
      <c r="CD73" s="662"/>
      <c r="CE73" s="1052">
        <f t="shared" si="133"/>
        <v>0</v>
      </c>
      <c r="CF73" s="661"/>
      <c r="CG73" s="662"/>
      <c r="CH73" s="1052">
        <f t="shared" si="134"/>
        <v>0</v>
      </c>
      <c r="CI73" s="661"/>
      <c r="CJ73" s="662"/>
      <c r="CK73" s="1052">
        <f t="shared" si="135"/>
        <v>0</v>
      </c>
      <c r="CL73" s="661"/>
      <c r="CM73" s="662"/>
      <c r="CN73" s="1052">
        <f t="shared" si="136"/>
        <v>0</v>
      </c>
      <c r="CO73" s="661"/>
      <c r="CP73" s="662"/>
      <c r="CQ73" s="1052">
        <f t="shared" si="137"/>
        <v>0</v>
      </c>
      <c r="CR73" s="661"/>
      <c r="CS73" s="662"/>
      <c r="CT73" s="1052">
        <f t="shared" si="138"/>
        <v>0</v>
      </c>
      <c r="CU73" s="661"/>
      <c r="CV73" s="662"/>
      <c r="CW73" s="1052">
        <f t="shared" si="139"/>
        <v>0</v>
      </c>
      <c r="CX73" s="661"/>
      <c r="CY73" s="662"/>
      <c r="CZ73" s="1052">
        <f t="shared" si="140"/>
        <v>0</v>
      </c>
      <c r="DA73" s="662"/>
      <c r="DB73" s="662"/>
      <c r="DC73" s="662"/>
      <c r="DD73" s="662"/>
      <c r="DE73" s="662"/>
      <c r="DF73" s="662"/>
      <c r="DG73" s="662"/>
      <c r="DH73" s="662"/>
      <c r="DI73" s="662"/>
      <c r="DJ73" s="662"/>
      <c r="DK73" s="662"/>
      <c r="DL73" s="662"/>
      <c r="DM73" s="662"/>
      <c r="DN73" s="662"/>
      <c r="DO73" s="662"/>
      <c r="DP73" s="662"/>
      <c r="DQ73" s="662"/>
      <c r="DR73" s="662"/>
      <c r="DS73" s="662"/>
      <c r="DT73" s="662"/>
    </row>
    <row r="74" spans="1:124" ht="15.75" hidden="1" customHeight="1" x14ac:dyDescent="0.35">
      <c r="A74" s="657"/>
      <c r="B74" s="658"/>
      <c r="C74" s="659"/>
      <c r="D74" s="634"/>
      <c r="E74" s="662"/>
      <c r="F74" s="661"/>
      <c r="G74" s="662"/>
      <c r="H74" s="1052">
        <f t="shared" si="108"/>
        <v>0</v>
      </c>
      <c r="I74" s="661"/>
      <c r="J74" s="662"/>
      <c r="K74" s="1052">
        <f t="shared" si="109"/>
        <v>0</v>
      </c>
      <c r="L74" s="661"/>
      <c r="M74" s="662"/>
      <c r="N74" s="1052">
        <f t="shared" si="110"/>
        <v>0</v>
      </c>
      <c r="O74" s="661"/>
      <c r="P74" s="662"/>
      <c r="Q74" s="1052">
        <f t="shared" si="111"/>
        <v>0</v>
      </c>
      <c r="R74" s="661"/>
      <c r="S74" s="662"/>
      <c r="T74" s="1052">
        <f t="shared" si="112"/>
        <v>0</v>
      </c>
      <c r="U74" s="661"/>
      <c r="V74" s="662"/>
      <c r="W74" s="1052">
        <f t="shared" si="113"/>
        <v>0</v>
      </c>
      <c r="X74" s="661"/>
      <c r="Y74" s="662"/>
      <c r="Z74" s="1052">
        <f t="shared" si="114"/>
        <v>0</v>
      </c>
      <c r="AA74" s="661"/>
      <c r="AB74" s="662"/>
      <c r="AC74" s="1052">
        <f t="shared" si="115"/>
        <v>0</v>
      </c>
      <c r="AD74" s="661"/>
      <c r="AE74" s="662"/>
      <c r="AF74" s="1052">
        <f t="shared" si="116"/>
        <v>0</v>
      </c>
      <c r="AG74" s="661"/>
      <c r="AH74" s="662"/>
      <c r="AI74" s="1052">
        <f t="shared" si="117"/>
        <v>0</v>
      </c>
      <c r="AJ74" s="661"/>
      <c r="AK74" s="662"/>
      <c r="AL74" s="1052">
        <f t="shared" si="118"/>
        <v>0</v>
      </c>
      <c r="AM74" s="661"/>
      <c r="AN74" s="662"/>
      <c r="AO74" s="1052">
        <f t="shared" si="119"/>
        <v>0</v>
      </c>
      <c r="AP74" s="661"/>
      <c r="AQ74" s="662"/>
      <c r="AR74" s="1052">
        <f t="shared" si="120"/>
        <v>0</v>
      </c>
      <c r="AS74" s="661"/>
      <c r="AT74" s="662"/>
      <c r="AU74" s="1052">
        <f t="shared" si="121"/>
        <v>0</v>
      </c>
      <c r="AV74" s="661"/>
      <c r="AW74" s="662"/>
      <c r="AX74" s="1052">
        <f t="shared" si="122"/>
        <v>0</v>
      </c>
      <c r="AY74" s="661"/>
      <c r="AZ74" s="662"/>
      <c r="BA74" s="1052">
        <f t="shared" si="123"/>
        <v>0</v>
      </c>
      <c r="BB74" s="661"/>
      <c r="BC74" s="662"/>
      <c r="BD74" s="1052">
        <f t="shared" si="124"/>
        <v>0</v>
      </c>
      <c r="BE74" s="661"/>
      <c r="BF74" s="662"/>
      <c r="BG74" s="1052">
        <f t="shared" si="125"/>
        <v>0</v>
      </c>
      <c r="BH74" s="661"/>
      <c r="BI74" s="662"/>
      <c r="BJ74" s="1052">
        <f t="shared" si="126"/>
        <v>0</v>
      </c>
      <c r="BK74" s="661"/>
      <c r="BL74" s="662"/>
      <c r="BM74" s="1052">
        <f t="shared" si="127"/>
        <v>0</v>
      </c>
      <c r="BN74" s="661"/>
      <c r="BO74" s="662"/>
      <c r="BP74" s="1052">
        <f t="shared" si="128"/>
        <v>0</v>
      </c>
      <c r="BQ74" s="661"/>
      <c r="BR74" s="662"/>
      <c r="BS74" s="1052">
        <f t="shared" si="129"/>
        <v>0</v>
      </c>
      <c r="BT74" s="661"/>
      <c r="BU74" s="662"/>
      <c r="BV74" s="1052">
        <f t="shared" si="130"/>
        <v>0</v>
      </c>
      <c r="BW74" s="661"/>
      <c r="BX74" s="662"/>
      <c r="BY74" s="1052">
        <f t="shared" si="131"/>
        <v>0</v>
      </c>
      <c r="BZ74" s="661"/>
      <c r="CA74" s="662"/>
      <c r="CB74" s="1052">
        <f t="shared" si="132"/>
        <v>0</v>
      </c>
      <c r="CC74" s="661"/>
      <c r="CD74" s="662"/>
      <c r="CE74" s="1052">
        <f t="shared" si="133"/>
        <v>0</v>
      </c>
      <c r="CF74" s="661"/>
      <c r="CG74" s="662"/>
      <c r="CH74" s="1052">
        <f t="shared" si="134"/>
        <v>0</v>
      </c>
      <c r="CI74" s="661"/>
      <c r="CJ74" s="662"/>
      <c r="CK74" s="1052">
        <f t="shared" si="135"/>
        <v>0</v>
      </c>
      <c r="CL74" s="661"/>
      <c r="CM74" s="662"/>
      <c r="CN74" s="1052">
        <f t="shared" si="136"/>
        <v>0</v>
      </c>
      <c r="CO74" s="661"/>
      <c r="CP74" s="662"/>
      <c r="CQ74" s="1052">
        <f t="shared" si="137"/>
        <v>0</v>
      </c>
      <c r="CR74" s="661"/>
      <c r="CS74" s="662"/>
      <c r="CT74" s="1052">
        <f t="shared" si="138"/>
        <v>0</v>
      </c>
      <c r="CU74" s="661"/>
      <c r="CV74" s="662"/>
      <c r="CW74" s="1052">
        <f t="shared" si="139"/>
        <v>0</v>
      </c>
      <c r="CX74" s="661"/>
      <c r="CY74" s="662"/>
      <c r="CZ74" s="1052">
        <f t="shared" si="140"/>
        <v>0</v>
      </c>
      <c r="DA74" s="662"/>
      <c r="DB74" s="662"/>
      <c r="DC74" s="662"/>
      <c r="DD74" s="662"/>
      <c r="DE74" s="662"/>
      <c r="DF74" s="662"/>
      <c r="DG74" s="662"/>
      <c r="DH74" s="662"/>
      <c r="DI74" s="662"/>
      <c r="DJ74" s="662"/>
      <c r="DK74" s="662"/>
      <c r="DL74" s="662"/>
      <c r="DM74" s="662"/>
      <c r="DN74" s="662"/>
      <c r="DO74" s="662"/>
      <c r="DP74" s="662"/>
      <c r="DQ74" s="662"/>
      <c r="DR74" s="662"/>
      <c r="DS74" s="662"/>
      <c r="DT74" s="662"/>
    </row>
    <row r="75" spans="1:124" ht="15.75" hidden="1" customHeight="1" x14ac:dyDescent="0.35">
      <c r="A75" s="657"/>
      <c r="B75" s="658"/>
      <c r="C75" s="659"/>
      <c r="D75" s="634"/>
      <c r="E75" s="662"/>
      <c r="F75" s="661"/>
      <c r="G75" s="662"/>
      <c r="H75" s="1052">
        <f t="shared" si="108"/>
        <v>0</v>
      </c>
      <c r="I75" s="661"/>
      <c r="J75" s="662"/>
      <c r="K75" s="1052">
        <f t="shared" si="109"/>
        <v>0</v>
      </c>
      <c r="L75" s="661"/>
      <c r="M75" s="662"/>
      <c r="N75" s="1052">
        <f t="shared" si="110"/>
        <v>0</v>
      </c>
      <c r="O75" s="661"/>
      <c r="P75" s="662"/>
      <c r="Q75" s="1052">
        <f t="shared" si="111"/>
        <v>0</v>
      </c>
      <c r="R75" s="661"/>
      <c r="S75" s="662"/>
      <c r="T75" s="1052">
        <f t="shared" si="112"/>
        <v>0</v>
      </c>
      <c r="U75" s="661"/>
      <c r="V75" s="662"/>
      <c r="W75" s="1052">
        <f t="shared" si="113"/>
        <v>0</v>
      </c>
      <c r="X75" s="661"/>
      <c r="Y75" s="662"/>
      <c r="Z75" s="1052">
        <f t="shared" si="114"/>
        <v>0</v>
      </c>
      <c r="AA75" s="661"/>
      <c r="AB75" s="662"/>
      <c r="AC75" s="1052">
        <f t="shared" si="115"/>
        <v>0</v>
      </c>
      <c r="AD75" s="661"/>
      <c r="AE75" s="662"/>
      <c r="AF75" s="1052">
        <f t="shared" si="116"/>
        <v>0</v>
      </c>
      <c r="AG75" s="661"/>
      <c r="AH75" s="662"/>
      <c r="AI75" s="1052">
        <f t="shared" si="117"/>
        <v>0</v>
      </c>
      <c r="AJ75" s="661"/>
      <c r="AK75" s="662"/>
      <c r="AL75" s="1052">
        <f t="shared" si="118"/>
        <v>0</v>
      </c>
      <c r="AM75" s="661"/>
      <c r="AN75" s="662"/>
      <c r="AO75" s="1052">
        <f t="shared" si="119"/>
        <v>0</v>
      </c>
      <c r="AP75" s="661"/>
      <c r="AQ75" s="662"/>
      <c r="AR75" s="1052">
        <f t="shared" si="120"/>
        <v>0</v>
      </c>
      <c r="AS75" s="661"/>
      <c r="AT75" s="662"/>
      <c r="AU75" s="1052">
        <f t="shared" si="121"/>
        <v>0</v>
      </c>
      <c r="AV75" s="661"/>
      <c r="AW75" s="662"/>
      <c r="AX75" s="1052">
        <f t="shared" si="122"/>
        <v>0</v>
      </c>
      <c r="AY75" s="661"/>
      <c r="AZ75" s="662"/>
      <c r="BA75" s="1052">
        <f t="shared" si="123"/>
        <v>0</v>
      </c>
      <c r="BB75" s="661"/>
      <c r="BC75" s="662"/>
      <c r="BD75" s="1052">
        <f t="shared" si="124"/>
        <v>0</v>
      </c>
      <c r="BE75" s="661"/>
      <c r="BF75" s="662"/>
      <c r="BG75" s="1052">
        <f t="shared" si="125"/>
        <v>0</v>
      </c>
      <c r="BH75" s="661"/>
      <c r="BI75" s="662"/>
      <c r="BJ75" s="1052">
        <f t="shared" si="126"/>
        <v>0</v>
      </c>
      <c r="BK75" s="661"/>
      <c r="BL75" s="662"/>
      <c r="BM75" s="1052">
        <f t="shared" si="127"/>
        <v>0</v>
      </c>
      <c r="BN75" s="661"/>
      <c r="BO75" s="662"/>
      <c r="BP75" s="1052">
        <f t="shared" si="128"/>
        <v>0</v>
      </c>
      <c r="BQ75" s="661"/>
      <c r="BR75" s="662"/>
      <c r="BS75" s="1052">
        <f t="shared" si="129"/>
        <v>0</v>
      </c>
      <c r="BT75" s="661"/>
      <c r="BU75" s="662"/>
      <c r="BV75" s="1052">
        <f t="shared" si="130"/>
        <v>0</v>
      </c>
      <c r="BW75" s="661"/>
      <c r="BX75" s="662"/>
      <c r="BY75" s="1052">
        <f t="shared" si="131"/>
        <v>0</v>
      </c>
      <c r="BZ75" s="661"/>
      <c r="CA75" s="662"/>
      <c r="CB75" s="1052">
        <f t="shared" si="132"/>
        <v>0</v>
      </c>
      <c r="CC75" s="661"/>
      <c r="CD75" s="662"/>
      <c r="CE75" s="1052">
        <f t="shared" si="133"/>
        <v>0</v>
      </c>
      <c r="CF75" s="661"/>
      <c r="CG75" s="662"/>
      <c r="CH75" s="1052">
        <f t="shared" si="134"/>
        <v>0</v>
      </c>
      <c r="CI75" s="661"/>
      <c r="CJ75" s="662"/>
      <c r="CK75" s="1052">
        <f t="shared" si="135"/>
        <v>0</v>
      </c>
      <c r="CL75" s="661"/>
      <c r="CM75" s="662"/>
      <c r="CN75" s="1052">
        <f t="shared" si="136"/>
        <v>0</v>
      </c>
      <c r="CO75" s="661"/>
      <c r="CP75" s="662"/>
      <c r="CQ75" s="1052">
        <f t="shared" si="137"/>
        <v>0</v>
      </c>
      <c r="CR75" s="661"/>
      <c r="CS75" s="662"/>
      <c r="CT75" s="1052">
        <f t="shared" si="138"/>
        <v>0</v>
      </c>
      <c r="CU75" s="661"/>
      <c r="CV75" s="662"/>
      <c r="CW75" s="1052">
        <f t="shared" si="139"/>
        <v>0</v>
      </c>
      <c r="CX75" s="661"/>
      <c r="CY75" s="662"/>
      <c r="CZ75" s="1052">
        <f t="shared" si="140"/>
        <v>0</v>
      </c>
      <c r="DA75" s="662"/>
      <c r="DB75" s="662"/>
      <c r="DC75" s="662"/>
      <c r="DD75" s="662"/>
      <c r="DE75" s="662"/>
      <c r="DF75" s="662"/>
      <c r="DG75" s="662"/>
      <c r="DH75" s="662"/>
      <c r="DI75" s="662"/>
      <c r="DJ75" s="662"/>
      <c r="DK75" s="662"/>
      <c r="DL75" s="662"/>
      <c r="DM75" s="662"/>
      <c r="DN75" s="662"/>
      <c r="DO75" s="662"/>
      <c r="DP75" s="662"/>
      <c r="DQ75" s="662"/>
      <c r="DR75" s="662"/>
      <c r="DS75" s="662"/>
      <c r="DT75" s="662"/>
    </row>
    <row r="76" spans="1:124" ht="15.75" hidden="1" customHeight="1" x14ac:dyDescent="0.35">
      <c r="A76" s="657"/>
      <c r="B76" s="658"/>
      <c r="C76" s="659"/>
      <c r="D76" s="634"/>
      <c r="E76" s="662"/>
      <c r="F76" s="661"/>
      <c r="G76" s="662"/>
      <c r="H76" s="1052">
        <f t="shared" si="108"/>
        <v>0</v>
      </c>
      <c r="I76" s="661"/>
      <c r="J76" s="662"/>
      <c r="K76" s="1052">
        <f t="shared" si="109"/>
        <v>0</v>
      </c>
      <c r="L76" s="661"/>
      <c r="M76" s="662"/>
      <c r="N76" s="1052">
        <f t="shared" si="110"/>
        <v>0</v>
      </c>
      <c r="O76" s="661"/>
      <c r="P76" s="662"/>
      <c r="Q76" s="1052">
        <f t="shared" si="111"/>
        <v>0</v>
      </c>
      <c r="R76" s="661"/>
      <c r="S76" s="662"/>
      <c r="T76" s="1052">
        <f t="shared" si="112"/>
        <v>0</v>
      </c>
      <c r="U76" s="661"/>
      <c r="V76" s="662"/>
      <c r="W76" s="1052">
        <f t="shared" si="113"/>
        <v>0</v>
      </c>
      <c r="X76" s="661"/>
      <c r="Y76" s="662"/>
      <c r="Z76" s="1052">
        <f t="shared" si="114"/>
        <v>0</v>
      </c>
      <c r="AA76" s="661"/>
      <c r="AB76" s="662"/>
      <c r="AC76" s="1052">
        <f t="shared" si="115"/>
        <v>0</v>
      </c>
      <c r="AD76" s="661"/>
      <c r="AE76" s="662"/>
      <c r="AF76" s="1052">
        <f t="shared" si="116"/>
        <v>0</v>
      </c>
      <c r="AG76" s="661"/>
      <c r="AH76" s="662"/>
      <c r="AI76" s="1052">
        <f t="shared" si="117"/>
        <v>0</v>
      </c>
      <c r="AJ76" s="661"/>
      <c r="AK76" s="662"/>
      <c r="AL76" s="1052">
        <f t="shared" si="118"/>
        <v>0</v>
      </c>
      <c r="AM76" s="661"/>
      <c r="AN76" s="662"/>
      <c r="AO76" s="1052">
        <f t="shared" si="119"/>
        <v>0</v>
      </c>
      <c r="AP76" s="661"/>
      <c r="AQ76" s="662"/>
      <c r="AR76" s="1052">
        <f t="shared" si="120"/>
        <v>0</v>
      </c>
      <c r="AS76" s="661"/>
      <c r="AT76" s="662"/>
      <c r="AU76" s="1052">
        <f t="shared" si="121"/>
        <v>0</v>
      </c>
      <c r="AV76" s="661"/>
      <c r="AW76" s="662"/>
      <c r="AX76" s="1052">
        <f t="shared" si="122"/>
        <v>0</v>
      </c>
      <c r="AY76" s="661"/>
      <c r="AZ76" s="662"/>
      <c r="BA76" s="1052">
        <f t="shared" si="123"/>
        <v>0</v>
      </c>
      <c r="BB76" s="661"/>
      <c r="BC76" s="662"/>
      <c r="BD76" s="1052">
        <f t="shared" si="124"/>
        <v>0</v>
      </c>
      <c r="BE76" s="661"/>
      <c r="BF76" s="662"/>
      <c r="BG76" s="1052">
        <f t="shared" si="125"/>
        <v>0</v>
      </c>
      <c r="BH76" s="661"/>
      <c r="BI76" s="662"/>
      <c r="BJ76" s="1052">
        <f t="shared" si="126"/>
        <v>0</v>
      </c>
      <c r="BK76" s="661"/>
      <c r="BL76" s="662"/>
      <c r="BM76" s="1052">
        <f t="shared" si="127"/>
        <v>0</v>
      </c>
      <c r="BN76" s="661"/>
      <c r="BO76" s="662"/>
      <c r="BP76" s="1052">
        <f t="shared" si="128"/>
        <v>0</v>
      </c>
      <c r="BQ76" s="661"/>
      <c r="BR76" s="662"/>
      <c r="BS76" s="1052">
        <f t="shared" si="129"/>
        <v>0</v>
      </c>
      <c r="BT76" s="661"/>
      <c r="BU76" s="662"/>
      <c r="BV76" s="1052">
        <f t="shared" si="130"/>
        <v>0</v>
      </c>
      <c r="BW76" s="661"/>
      <c r="BX76" s="662"/>
      <c r="BY76" s="1052">
        <f t="shared" si="131"/>
        <v>0</v>
      </c>
      <c r="BZ76" s="661"/>
      <c r="CA76" s="662"/>
      <c r="CB76" s="1052">
        <f t="shared" si="132"/>
        <v>0</v>
      </c>
      <c r="CC76" s="661"/>
      <c r="CD76" s="662"/>
      <c r="CE76" s="1052">
        <f t="shared" si="133"/>
        <v>0</v>
      </c>
      <c r="CF76" s="661"/>
      <c r="CG76" s="662"/>
      <c r="CH76" s="1052">
        <f t="shared" si="134"/>
        <v>0</v>
      </c>
      <c r="CI76" s="661"/>
      <c r="CJ76" s="662"/>
      <c r="CK76" s="1052">
        <f t="shared" si="135"/>
        <v>0</v>
      </c>
      <c r="CL76" s="661"/>
      <c r="CM76" s="662"/>
      <c r="CN76" s="1052">
        <f t="shared" si="136"/>
        <v>0</v>
      </c>
      <c r="CO76" s="661"/>
      <c r="CP76" s="662"/>
      <c r="CQ76" s="1052">
        <f t="shared" si="137"/>
        <v>0</v>
      </c>
      <c r="CR76" s="661"/>
      <c r="CS76" s="662"/>
      <c r="CT76" s="1052">
        <f t="shared" si="138"/>
        <v>0</v>
      </c>
      <c r="CU76" s="661"/>
      <c r="CV76" s="662"/>
      <c r="CW76" s="1052">
        <f t="shared" si="139"/>
        <v>0</v>
      </c>
      <c r="CX76" s="661"/>
      <c r="CY76" s="662"/>
      <c r="CZ76" s="1052">
        <f t="shared" si="140"/>
        <v>0</v>
      </c>
      <c r="DA76" s="662"/>
      <c r="DB76" s="662"/>
      <c r="DC76" s="662"/>
      <c r="DD76" s="662"/>
      <c r="DE76" s="662"/>
      <c r="DF76" s="662"/>
      <c r="DG76" s="662"/>
      <c r="DH76" s="662"/>
      <c r="DI76" s="662"/>
      <c r="DJ76" s="662"/>
      <c r="DK76" s="662"/>
      <c r="DL76" s="662"/>
      <c r="DM76" s="662"/>
      <c r="DN76" s="662"/>
      <c r="DO76" s="662"/>
      <c r="DP76" s="662"/>
      <c r="DQ76" s="662"/>
      <c r="DR76" s="662"/>
      <c r="DS76" s="662"/>
      <c r="DT76" s="662"/>
    </row>
    <row r="77" spans="1:124" ht="15.75" hidden="1" customHeight="1" x14ac:dyDescent="0.35">
      <c r="A77" s="657"/>
      <c r="B77" s="658"/>
      <c r="C77" s="659"/>
      <c r="D77" s="634"/>
      <c r="E77" s="662"/>
      <c r="F77" s="661"/>
      <c r="G77" s="662"/>
      <c r="H77" s="1052">
        <f t="shared" si="108"/>
        <v>0</v>
      </c>
      <c r="I77" s="661"/>
      <c r="J77" s="662"/>
      <c r="K77" s="1052">
        <f t="shared" si="109"/>
        <v>0</v>
      </c>
      <c r="L77" s="661"/>
      <c r="M77" s="662"/>
      <c r="N77" s="1052">
        <f t="shared" si="110"/>
        <v>0</v>
      </c>
      <c r="O77" s="661"/>
      <c r="P77" s="662"/>
      <c r="Q77" s="1052">
        <f t="shared" si="111"/>
        <v>0</v>
      </c>
      <c r="R77" s="661"/>
      <c r="S77" s="662"/>
      <c r="T77" s="1052">
        <f t="shared" si="112"/>
        <v>0</v>
      </c>
      <c r="U77" s="661"/>
      <c r="V77" s="662"/>
      <c r="W77" s="1052">
        <f t="shared" si="113"/>
        <v>0</v>
      </c>
      <c r="X77" s="661"/>
      <c r="Y77" s="662"/>
      <c r="Z77" s="1052">
        <f t="shared" si="114"/>
        <v>0</v>
      </c>
      <c r="AA77" s="661"/>
      <c r="AB77" s="662"/>
      <c r="AC77" s="1052">
        <f t="shared" si="115"/>
        <v>0</v>
      </c>
      <c r="AD77" s="661"/>
      <c r="AE77" s="662"/>
      <c r="AF77" s="1052">
        <f t="shared" si="116"/>
        <v>0</v>
      </c>
      <c r="AG77" s="661"/>
      <c r="AH77" s="662"/>
      <c r="AI77" s="1052">
        <f t="shared" si="117"/>
        <v>0</v>
      </c>
      <c r="AJ77" s="661"/>
      <c r="AK77" s="662"/>
      <c r="AL77" s="1052">
        <f t="shared" si="118"/>
        <v>0</v>
      </c>
      <c r="AM77" s="661"/>
      <c r="AN77" s="662"/>
      <c r="AO77" s="1052">
        <f t="shared" si="119"/>
        <v>0</v>
      </c>
      <c r="AP77" s="661"/>
      <c r="AQ77" s="662"/>
      <c r="AR77" s="1052">
        <f t="shared" si="120"/>
        <v>0</v>
      </c>
      <c r="AS77" s="661"/>
      <c r="AT77" s="662"/>
      <c r="AU77" s="1052">
        <f t="shared" si="121"/>
        <v>0</v>
      </c>
      <c r="AV77" s="661"/>
      <c r="AW77" s="662"/>
      <c r="AX77" s="1052">
        <f t="shared" si="122"/>
        <v>0</v>
      </c>
      <c r="AY77" s="661"/>
      <c r="AZ77" s="662"/>
      <c r="BA77" s="1052">
        <f t="shared" si="123"/>
        <v>0</v>
      </c>
      <c r="BB77" s="661"/>
      <c r="BC77" s="662"/>
      <c r="BD77" s="1052">
        <f t="shared" si="124"/>
        <v>0</v>
      </c>
      <c r="BE77" s="661"/>
      <c r="BF77" s="662"/>
      <c r="BG77" s="1052">
        <f t="shared" si="125"/>
        <v>0</v>
      </c>
      <c r="BH77" s="661"/>
      <c r="BI77" s="662"/>
      <c r="BJ77" s="1052">
        <f t="shared" si="126"/>
        <v>0</v>
      </c>
      <c r="BK77" s="661"/>
      <c r="BL77" s="662"/>
      <c r="BM77" s="1052">
        <f t="shared" si="127"/>
        <v>0</v>
      </c>
      <c r="BN77" s="661"/>
      <c r="BO77" s="662"/>
      <c r="BP77" s="1052">
        <f t="shared" si="128"/>
        <v>0</v>
      </c>
      <c r="BQ77" s="661"/>
      <c r="BR77" s="662"/>
      <c r="BS77" s="1052">
        <f t="shared" si="129"/>
        <v>0</v>
      </c>
      <c r="BT77" s="661"/>
      <c r="BU77" s="662"/>
      <c r="BV77" s="1052">
        <f t="shared" si="130"/>
        <v>0</v>
      </c>
      <c r="BW77" s="661"/>
      <c r="BX77" s="662"/>
      <c r="BY77" s="1052">
        <f t="shared" si="131"/>
        <v>0</v>
      </c>
      <c r="BZ77" s="661"/>
      <c r="CA77" s="662"/>
      <c r="CB77" s="1052">
        <f t="shared" si="132"/>
        <v>0</v>
      </c>
      <c r="CC77" s="661"/>
      <c r="CD77" s="662"/>
      <c r="CE77" s="1052">
        <f t="shared" si="133"/>
        <v>0</v>
      </c>
      <c r="CF77" s="661"/>
      <c r="CG77" s="662"/>
      <c r="CH77" s="1052">
        <f t="shared" si="134"/>
        <v>0</v>
      </c>
      <c r="CI77" s="661"/>
      <c r="CJ77" s="662"/>
      <c r="CK77" s="1052">
        <f t="shared" si="135"/>
        <v>0</v>
      </c>
      <c r="CL77" s="661"/>
      <c r="CM77" s="662"/>
      <c r="CN77" s="1052">
        <f t="shared" si="136"/>
        <v>0</v>
      </c>
      <c r="CO77" s="661"/>
      <c r="CP77" s="662"/>
      <c r="CQ77" s="1052">
        <f t="shared" si="137"/>
        <v>0</v>
      </c>
      <c r="CR77" s="661"/>
      <c r="CS77" s="662"/>
      <c r="CT77" s="1052">
        <f t="shared" si="138"/>
        <v>0</v>
      </c>
      <c r="CU77" s="661"/>
      <c r="CV77" s="662"/>
      <c r="CW77" s="1052">
        <f t="shared" si="139"/>
        <v>0</v>
      </c>
      <c r="CX77" s="661"/>
      <c r="CY77" s="662"/>
      <c r="CZ77" s="1052">
        <f t="shared" si="140"/>
        <v>0</v>
      </c>
      <c r="DA77" s="662"/>
      <c r="DB77" s="662"/>
      <c r="DC77" s="662"/>
      <c r="DD77" s="662"/>
      <c r="DE77" s="662"/>
      <c r="DF77" s="662"/>
      <c r="DG77" s="662"/>
      <c r="DH77" s="662"/>
      <c r="DI77" s="662"/>
      <c r="DJ77" s="662"/>
      <c r="DK77" s="662"/>
      <c r="DL77" s="662"/>
      <c r="DM77" s="662"/>
      <c r="DN77" s="662"/>
      <c r="DO77" s="662"/>
      <c r="DP77" s="662"/>
      <c r="DQ77" s="662"/>
      <c r="DR77" s="662"/>
      <c r="DS77" s="662"/>
      <c r="DT77" s="662"/>
    </row>
    <row r="78" spans="1:124" ht="15.75" hidden="1" customHeight="1" x14ac:dyDescent="0.35">
      <c r="A78" s="670"/>
      <c r="B78" s="671"/>
      <c r="C78" s="670"/>
      <c r="D78" s="670"/>
      <c r="E78" s="670"/>
      <c r="F78" s="670"/>
      <c r="G78" s="670"/>
      <c r="H78" s="670"/>
      <c r="I78" s="670"/>
      <c r="J78" s="670"/>
      <c r="K78" s="670"/>
      <c r="L78" s="670"/>
      <c r="M78" s="670"/>
      <c r="N78" s="670"/>
      <c r="O78" s="670"/>
      <c r="P78" s="670"/>
      <c r="Q78" s="670"/>
      <c r="R78" s="670"/>
      <c r="S78" s="670"/>
      <c r="T78" s="670"/>
      <c r="U78" s="670"/>
      <c r="V78" s="670"/>
      <c r="W78" s="670"/>
      <c r="X78" s="670"/>
      <c r="Y78" s="670"/>
      <c r="Z78" s="670"/>
      <c r="AA78" s="670"/>
      <c r="AB78" s="670"/>
      <c r="AC78" s="670"/>
      <c r="AD78" s="670"/>
      <c r="AE78" s="670"/>
      <c r="AF78" s="670"/>
      <c r="AG78" s="670"/>
      <c r="AH78" s="670"/>
      <c r="AI78" s="670"/>
      <c r="AJ78" s="670"/>
      <c r="AK78" s="670"/>
      <c r="AL78" s="670"/>
      <c r="AM78" s="670"/>
      <c r="AN78" s="670"/>
      <c r="AO78" s="670"/>
      <c r="AP78" s="670"/>
      <c r="AQ78" s="670"/>
      <c r="AR78" s="670"/>
      <c r="AS78" s="670"/>
      <c r="AT78" s="670"/>
      <c r="AU78" s="670"/>
      <c r="AV78" s="670"/>
      <c r="AW78" s="670"/>
      <c r="AX78" s="670"/>
      <c r="AY78" s="670"/>
      <c r="AZ78" s="670"/>
      <c r="BA78" s="670"/>
      <c r="BB78" s="670"/>
      <c r="BC78" s="670"/>
      <c r="BD78" s="670"/>
      <c r="BE78" s="670"/>
      <c r="BF78" s="670"/>
      <c r="BG78" s="670"/>
      <c r="BH78" s="670"/>
      <c r="BI78" s="670"/>
      <c r="BJ78" s="670"/>
      <c r="BK78" s="670"/>
      <c r="BL78" s="670"/>
      <c r="BM78" s="670"/>
      <c r="BN78" s="670"/>
      <c r="BO78" s="670"/>
      <c r="BP78" s="670"/>
      <c r="BQ78" s="670"/>
      <c r="BR78" s="670"/>
      <c r="BS78" s="670"/>
      <c r="BT78" s="670"/>
      <c r="BU78" s="670"/>
      <c r="BV78" s="670"/>
      <c r="BW78" s="670"/>
      <c r="BX78" s="670"/>
      <c r="BY78" s="670"/>
      <c r="BZ78" s="670"/>
      <c r="CA78" s="670"/>
      <c r="CB78" s="670"/>
      <c r="CC78" s="670"/>
      <c r="CD78" s="670"/>
      <c r="CE78" s="670"/>
      <c r="CF78" s="670"/>
      <c r="CG78" s="670"/>
      <c r="CH78" s="670"/>
      <c r="CI78" s="670"/>
      <c r="CJ78" s="670"/>
      <c r="CK78" s="670"/>
      <c r="CL78" s="670"/>
      <c r="CM78" s="670"/>
      <c r="CN78" s="670"/>
      <c r="CO78" s="670"/>
      <c r="CP78" s="670"/>
      <c r="CQ78" s="670"/>
      <c r="CR78" s="670"/>
      <c r="CS78" s="670"/>
      <c r="CT78" s="670"/>
      <c r="CU78" s="670"/>
      <c r="CV78" s="670"/>
      <c r="CW78" s="670"/>
      <c r="CX78" s="670"/>
      <c r="CY78" s="670"/>
      <c r="CZ78" s="670"/>
      <c r="DA78" s="670"/>
      <c r="DB78" s="670"/>
      <c r="DC78" s="670"/>
      <c r="DD78" s="670"/>
      <c r="DE78" s="670"/>
      <c r="DF78" s="670"/>
      <c r="DG78" s="670"/>
      <c r="DH78" s="670"/>
      <c r="DI78" s="670"/>
      <c r="DJ78" s="670"/>
      <c r="DK78" s="670"/>
      <c r="DL78" s="670"/>
      <c r="DM78" s="670"/>
      <c r="DN78" s="670"/>
      <c r="DO78" s="670"/>
      <c r="DP78" s="670"/>
      <c r="DQ78" s="670"/>
      <c r="DR78" s="670"/>
      <c r="DS78" s="670"/>
      <c r="DT78" s="670"/>
    </row>
    <row r="79" spans="1:124" ht="15.75" hidden="1" customHeight="1" x14ac:dyDescent="0.35">
      <c r="A79" s="676"/>
      <c r="B79" s="673"/>
      <c r="C79" s="674"/>
      <c r="D79" s="675"/>
      <c r="E79" s="676"/>
      <c r="F79" s="677"/>
      <c r="G79" s="676"/>
      <c r="H79" s="678"/>
      <c r="I79" s="677"/>
      <c r="J79" s="676"/>
      <c r="K79" s="678"/>
      <c r="L79" s="677"/>
      <c r="M79" s="676"/>
      <c r="N79" s="678"/>
      <c r="O79" s="677"/>
      <c r="P79" s="676"/>
      <c r="Q79" s="678"/>
      <c r="R79" s="677"/>
      <c r="S79" s="676"/>
      <c r="T79" s="678"/>
      <c r="U79" s="677"/>
      <c r="V79" s="676"/>
      <c r="W79" s="678"/>
      <c r="X79" s="677"/>
      <c r="Y79" s="676"/>
      <c r="Z79" s="678"/>
      <c r="AA79" s="677"/>
      <c r="AB79" s="676"/>
      <c r="AC79" s="678"/>
      <c r="AD79" s="677"/>
      <c r="AE79" s="676"/>
      <c r="AF79" s="678"/>
      <c r="AG79" s="677"/>
      <c r="AH79" s="676"/>
      <c r="AI79" s="678"/>
      <c r="AJ79" s="677"/>
      <c r="AK79" s="676"/>
      <c r="AL79" s="678"/>
      <c r="AM79" s="677"/>
      <c r="AN79" s="676"/>
      <c r="AO79" s="678"/>
      <c r="AP79" s="677"/>
      <c r="AQ79" s="676"/>
      <c r="AR79" s="678"/>
      <c r="AS79" s="677"/>
      <c r="AT79" s="676"/>
      <c r="AU79" s="678"/>
      <c r="AV79" s="677"/>
      <c r="AW79" s="676"/>
      <c r="AX79" s="678"/>
      <c r="AY79" s="677"/>
      <c r="AZ79" s="676"/>
      <c r="BA79" s="678"/>
      <c r="BB79" s="677"/>
      <c r="BC79" s="676"/>
      <c r="BD79" s="678"/>
      <c r="BE79" s="677"/>
      <c r="BF79" s="676"/>
      <c r="BG79" s="678"/>
      <c r="BH79" s="677"/>
      <c r="BI79" s="676"/>
      <c r="BJ79" s="678"/>
      <c r="BK79" s="677"/>
      <c r="BL79" s="676"/>
      <c r="BM79" s="678"/>
      <c r="BN79" s="677"/>
      <c r="BO79" s="676"/>
      <c r="BP79" s="678"/>
      <c r="BQ79" s="677"/>
      <c r="BR79" s="676"/>
      <c r="BS79" s="678"/>
      <c r="BT79" s="677"/>
      <c r="BU79" s="676"/>
      <c r="BV79" s="678"/>
      <c r="BW79" s="677"/>
      <c r="BX79" s="676"/>
      <c r="BY79" s="678"/>
      <c r="BZ79" s="677"/>
      <c r="CA79" s="676"/>
      <c r="CB79" s="678"/>
      <c r="CC79" s="677"/>
      <c r="CD79" s="676"/>
      <c r="CE79" s="678"/>
      <c r="CF79" s="677"/>
      <c r="CG79" s="676"/>
      <c r="CH79" s="678"/>
      <c r="CI79" s="677"/>
      <c r="CJ79" s="676"/>
      <c r="CK79" s="678"/>
      <c r="CL79" s="677"/>
      <c r="CM79" s="676"/>
      <c r="CN79" s="678"/>
      <c r="CO79" s="677"/>
      <c r="CP79" s="676"/>
      <c r="CQ79" s="678"/>
      <c r="CR79" s="677"/>
      <c r="CS79" s="676"/>
      <c r="CT79" s="678"/>
      <c r="CU79" s="677"/>
      <c r="CV79" s="676"/>
      <c r="CW79" s="678"/>
      <c r="CX79" s="677"/>
      <c r="CY79" s="676"/>
      <c r="CZ79" s="678"/>
      <c r="DA79" s="676"/>
      <c r="DB79" s="676"/>
      <c r="DC79" s="676"/>
      <c r="DD79" s="676"/>
      <c r="DE79" s="676"/>
      <c r="DF79" s="676"/>
      <c r="DG79" s="676"/>
      <c r="DH79" s="676"/>
      <c r="DI79" s="676"/>
      <c r="DJ79" s="676"/>
      <c r="DK79" s="676"/>
      <c r="DL79" s="676"/>
      <c r="DM79" s="676"/>
      <c r="DN79" s="676"/>
      <c r="DO79" s="676"/>
      <c r="DP79" s="676"/>
      <c r="DQ79" s="676"/>
      <c r="DR79" s="676"/>
      <c r="DS79" s="676"/>
      <c r="DT79" s="676"/>
    </row>
    <row r="80" spans="1:124" ht="15.75" hidden="1" customHeight="1" x14ac:dyDescent="0.35">
      <c r="A80" s="676"/>
      <c r="B80" s="673"/>
      <c r="C80" s="674"/>
      <c r="D80" s="675"/>
      <c r="E80" s="676"/>
      <c r="F80" s="677"/>
      <c r="G80" s="676"/>
      <c r="H80" s="678"/>
      <c r="I80" s="677"/>
      <c r="J80" s="676"/>
      <c r="K80" s="678"/>
      <c r="L80" s="677"/>
      <c r="M80" s="676"/>
      <c r="N80" s="678"/>
      <c r="O80" s="677"/>
      <c r="P80" s="676"/>
      <c r="Q80" s="678"/>
      <c r="R80" s="677"/>
      <c r="S80" s="676"/>
      <c r="T80" s="678"/>
      <c r="U80" s="677"/>
      <c r="V80" s="676"/>
      <c r="W80" s="678"/>
      <c r="X80" s="677"/>
      <c r="Y80" s="676"/>
      <c r="Z80" s="678"/>
      <c r="AA80" s="677"/>
      <c r="AB80" s="676"/>
      <c r="AC80" s="678"/>
      <c r="AD80" s="677"/>
      <c r="AE80" s="676"/>
      <c r="AF80" s="678"/>
      <c r="AG80" s="677"/>
      <c r="AH80" s="676"/>
      <c r="AI80" s="678"/>
      <c r="AJ80" s="677"/>
      <c r="AK80" s="676"/>
      <c r="AL80" s="678"/>
      <c r="AM80" s="677"/>
      <c r="AN80" s="676"/>
      <c r="AO80" s="678"/>
      <c r="AP80" s="677"/>
      <c r="AQ80" s="676"/>
      <c r="AR80" s="678"/>
      <c r="AS80" s="677"/>
      <c r="AT80" s="676"/>
      <c r="AU80" s="678"/>
      <c r="AV80" s="677"/>
      <c r="AW80" s="676"/>
      <c r="AX80" s="678"/>
      <c r="AY80" s="677"/>
      <c r="AZ80" s="676"/>
      <c r="BA80" s="678"/>
      <c r="BB80" s="677"/>
      <c r="BC80" s="676"/>
      <c r="BD80" s="678"/>
      <c r="BE80" s="677"/>
      <c r="BF80" s="676"/>
      <c r="BG80" s="678"/>
      <c r="BH80" s="677"/>
      <c r="BI80" s="676"/>
      <c r="BJ80" s="678"/>
      <c r="BK80" s="677"/>
      <c r="BL80" s="676"/>
      <c r="BM80" s="678"/>
      <c r="BN80" s="677"/>
      <c r="BO80" s="676"/>
      <c r="BP80" s="678"/>
      <c r="BQ80" s="677"/>
      <c r="BR80" s="676"/>
      <c r="BS80" s="678"/>
      <c r="BT80" s="677"/>
      <c r="BU80" s="676"/>
      <c r="BV80" s="678"/>
      <c r="BW80" s="677"/>
      <c r="BX80" s="676"/>
      <c r="BY80" s="678"/>
      <c r="BZ80" s="677"/>
      <c r="CA80" s="676"/>
      <c r="CB80" s="678"/>
      <c r="CC80" s="677"/>
      <c r="CD80" s="676"/>
      <c r="CE80" s="678"/>
      <c r="CF80" s="677"/>
      <c r="CG80" s="676"/>
      <c r="CH80" s="678"/>
      <c r="CI80" s="677"/>
      <c r="CJ80" s="676"/>
      <c r="CK80" s="678"/>
      <c r="CL80" s="677"/>
      <c r="CM80" s="676"/>
      <c r="CN80" s="678"/>
      <c r="CO80" s="677"/>
      <c r="CP80" s="676"/>
      <c r="CQ80" s="678"/>
      <c r="CR80" s="677"/>
      <c r="CS80" s="676"/>
      <c r="CT80" s="678"/>
      <c r="CU80" s="677"/>
      <c r="CV80" s="676"/>
      <c r="CW80" s="678"/>
      <c r="CX80" s="677"/>
      <c r="CY80" s="676"/>
      <c r="CZ80" s="678"/>
      <c r="DA80" s="676"/>
      <c r="DB80" s="676"/>
      <c r="DC80" s="676"/>
      <c r="DD80" s="676"/>
      <c r="DE80" s="676"/>
      <c r="DF80" s="676"/>
      <c r="DG80" s="676"/>
      <c r="DH80" s="676"/>
      <c r="DI80" s="676"/>
      <c r="DJ80" s="676"/>
      <c r="DK80" s="676"/>
      <c r="DL80" s="676"/>
      <c r="DM80" s="676"/>
      <c r="DN80" s="676"/>
      <c r="DO80" s="676"/>
      <c r="DP80" s="676"/>
      <c r="DQ80" s="676"/>
      <c r="DR80" s="676"/>
      <c r="DS80" s="676"/>
      <c r="DT80" s="676"/>
    </row>
    <row r="81" spans="1:124" ht="15.75" hidden="1" customHeight="1" x14ac:dyDescent="0.35">
      <c r="A81" s="676"/>
      <c r="B81" s="673"/>
      <c r="C81" s="674"/>
      <c r="D81" s="675"/>
      <c r="E81" s="676"/>
      <c r="F81" s="677"/>
      <c r="G81" s="676"/>
      <c r="H81" s="678"/>
      <c r="I81" s="677"/>
      <c r="J81" s="676"/>
      <c r="K81" s="678"/>
      <c r="L81" s="677"/>
      <c r="M81" s="676"/>
      <c r="N81" s="678"/>
      <c r="O81" s="677"/>
      <c r="P81" s="676"/>
      <c r="Q81" s="678"/>
      <c r="R81" s="677"/>
      <c r="S81" s="676"/>
      <c r="T81" s="678"/>
      <c r="U81" s="677"/>
      <c r="V81" s="676"/>
      <c r="W81" s="678"/>
      <c r="X81" s="677"/>
      <c r="Y81" s="676"/>
      <c r="Z81" s="678"/>
      <c r="AA81" s="677"/>
      <c r="AB81" s="676"/>
      <c r="AC81" s="678"/>
      <c r="AD81" s="677"/>
      <c r="AE81" s="676"/>
      <c r="AF81" s="678"/>
      <c r="AG81" s="677"/>
      <c r="AH81" s="676"/>
      <c r="AI81" s="678"/>
      <c r="AJ81" s="677"/>
      <c r="AK81" s="676"/>
      <c r="AL81" s="678"/>
      <c r="AM81" s="677"/>
      <c r="AN81" s="676"/>
      <c r="AO81" s="678"/>
      <c r="AP81" s="677"/>
      <c r="AQ81" s="676"/>
      <c r="AR81" s="678"/>
      <c r="AS81" s="677"/>
      <c r="AT81" s="676"/>
      <c r="AU81" s="678"/>
      <c r="AV81" s="677"/>
      <c r="AW81" s="676"/>
      <c r="AX81" s="678"/>
      <c r="AY81" s="677"/>
      <c r="AZ81" s="676"/>
      <c r="BA81" s="678"/>
      <c r="BB81" s="677"/>
      <c r="BC81" s="676"/>
      <c r="BD81" s="678"/>
      <c r="BE81" s="677"/>
      <c r="BF81" s="676"/>
      <c r="BG81" s="678"/>
      <c r="BH81" s="677"/>
      <c r="BI81" s="676"/>
      <c r="BJ81" s="678"/>
      <c r="BK81" s="677"/>
      <c r="BL81" s="676"/>
      <c r="BM81" s="678"/>
      <c r="BN81" s="677"/>
      <c r="BO81" s="676"/>
      <c r="BP81" s="678"/>
      <c r="BQ81" s="677"/>
      <c r="BR81" s="676"/>
      <c r="BS81" s="678"/>
      <c r="BT81" s="677"/>
      <c r="BU81" s="676"/>
      <c r="BV81" s="678"/>
      <c r="BW81" s="677"/>
      <c r="BX81" s="676"/>
      <c r="BY81" s="678"/>
      <c r="BZ81" s="677"/>
      <c r="CA81" s="676"/>
      <c r="CB81" s="678"/>
      <c r="CC81" s="677"/>
      <c r="CD81" s="676"/>
      <c r="CE81" s="678"/>
      <c r="CF81" s="677"/>
      <c r="CG81" s="676"/>
      <c r="CH81" s="678"/>
      <c r="CI81" s="677"/>
      <c r="CJ81" s="676"/>
      <c r="CK81" s="678"/>
      <c r="CL81" s="677"/>
      <c r="CM81" s="676"/>
      <c r="CN81" s="678"/>
      <c r="CO81" s="677"/>
      <c r="CP81" s="676"/>
      <c r="CQ81" s="678"/>
      <c r="CR81" s="677"/>
      <c r="CS81" s="676"/>
      <c r="CT81" s="678"/>
      <c r="CU81" s="677"/>
      <c r="CV81" s="676"/>
      <c r="CW81" s="678"/>
      <c r="CX81" s="677"/>
      <c r="CY81" s="676"/>
      <c r="CZ81" s="678"/>
      <c r="DA81" s="676"/>
      <c r="DB81" s="676"/>
      <c r="DC81" s="676"/>
      <c r="DD81" s="676"/>
      <c r="DE81" s="676"/>
      <c r="DF81" s="676"/>
      <c r="DG81" s="676"/>
      <c r="DH81" s="676"/>
      <c r="DI81" s="676"/>
      <c r="DJ81" s="676"/>
      <c r="DK81" s="676"/>
      <c r="DL81" s="676"/>
      <c r="DM81" s="676"/>
      <c r="DN81" s="676"/>
      <c r="DO81" s="676"/>
      <c r="DP81" s="676"/>
      <c r="DQ81" s="676"/>
      <c r="DR81" s="676"/>
      <c r="DS81" s="676"/>
      <c r="DT81" s="676"/>
    </row>
    <row r="82" spans="1:124" ht="15.75" hidden="1" customHeight="1" x14ac:dyDescent="0.35">
      <c r="A82" s="676"/>
      <c r="B82" s="673"/>
      <c r="C82" s="674"/>
      <c r="D82" s="675"/>
      <c r="E82" s="676"/>
      <c r="F82" s="677"/>
      <c r="G82" s="676"/>
      <c r="H82" s="678"/>
      <c r="I82" s="677"/>
      <c r="J82" s="676"/>
      <c r="K82" s="678"/>
      <c r="L82" s="677"/>
      <c r="M82" s="676"/>
      <c r="N82" s="678"/>
      <c r="O82" s="677"/>
      <c r="P82" s="676"/>
      <c r="Q82" s="678"/>
      <c r="R82" s="677"/>
      <c r="S82" s="676"/>
      <c r="T82" s="678"/>
      <c r="U82" s="677"/>
      <c r="V82" s="676"/>
      <c r="W82" s="678"/>
      <c r="X82" s="677"/>
      <c r="Y82" s="676"/>
      <c r="Z82" s="678"/>
      <c r="AA82" s="677"/>
      <c r="AB82" s="676"/>
      <c r="AC82" s="678"/>
      <c r="AD82" s="677"/>
      <c r="AE82" s="676"/>
      <c r="AF82" s="678"/>
      <c r="AG82" s="677"/>
      <c r="AH82" s="676"/>
      <c r="AI82" s="678"/>
      <c r="AJ82" s="677"/>
      <c r="AK82" s="676"/>
      <c r="AL82" s="678"/>
      <c r="AM82" s="677"/>
      <c r="AN82" s="676"/>
      <c r="AO82" s="678"/>
      <c r="AP82" s="677"/>
      <c r="AQ82" s="676"/>
      <c r="AR82" s="678"/>
      <c r="AS82" s="677"/>
      <c r="AT82" s="676"/>
      <c r="AU82" s="678"/>
      <c r="AV82" s="677"/>
      <c r="AW82" s="676"/>
      <c r="AX82" s="678"/>
      <c r="AY82" s="677"/>
      <c r="AZ82" s="676"/>
      <c r="BA82" s="678"/>
      <c r="BB82" s="677"/>
      <c r="BC82" s="676"/>
      <c r="BD82" s="678"/>
      <c r="BE82" s="677"/>
      <c r="BF82" s="676"/>
      <c r="BG82" s="678"/>
      <c r="BH82" s="677"/>
      <c r="BI82" s="676"/>
      <c r="BJ82" s="678"/>
      <c r="BK82" s="677"/>
      <c r="BL82" s="676"/>
      <c r="BM82" s="678"/>
      <c r="BN82" s="677"/>
      <c r="BO82" s="676"/>
      <c r="BP82" s="678"/>
      <c r="BQ82" s="677"/>
      <c r="BR82" s="676"/>
      <c r="BS82" s="678"/>
      <c r="BT82" s="677"/>
      <c r="BU82" s="676"/>
      <c r="BV82" s="678"/>
      <c r="BW82" s="677"/>
      <c r="BX82" s="676"/>
      <c r="BY82" s="678"/>
      <c r="BZ82" s="677"/>
      <c r="CA82" s="676"/>
      <c r="CB82" s="678"/>
      <c r="CC82" s="677"/>
      <c r="CD82" s="676"/>
      <c r="CE82" s="678"/>
      <c r="CF82" s="677"/>
      <c r="CG82" s="676"/>
      <c r="CH82" s="678"/>
      <c r="CI82" s="677"/>
      <c r="CJ82" s="676"/>
      <c r="CK82" s="678"/>
      <c r="CL82" s="677"/>
      <c r="CM82" s="676"/>
      <c r="CN82" s="678"/>
      <c r="CO82" s="677"/>
      <c r="CP82" s="676"/>
      <c r="CQ82" s="678"/>
      <c r="CR82" s="677"/>
      <c r="CS82" s="676"/>
      <c r="CT82" s="678"/>
      <c r="CU82" s="677"/>
      <c r="CV82" s="676"/>
      <c r="CW82" s="678"/>
      <c r="CX82" s="677"/>
      <c r="CY82" s="676"/>
      <c r="CZ82" s="678"/>
      <c r="DA82" s="676"/>
      <c r="DB82" s="676"/>
      <c r="DC82" s="676"/>
      <c r="DD82" s="676"/>
      <c r="DE82" s="676"/>
      <c r="DF82" s="676"/>
      <c r="DG82" s="676"/>
      <c r="DH82" s="676"/>
      <c r="DI82" s="676"/>
      <c r="DJ82" s="676"/>
      <c r="DK82" s="676"/>
      <c r="DL82" s="676"/>
      <c r="DM82" s="676"/>
      <c r="DN82" s="676"/>
      <c r="DO82" s="676"/>
      <c r="DP82" s="676"/>
      <c r="DQ82" s="676"/>
      <c r="DR82" s="676"/>
      <c r="DS82" s="676"/>
      <c r="DT82" s="676"/>
    </row>
    <row r="83" spans="1:124" ht="15.75" hidden="1" customHeight="1" x14ac:dyDescent="0.35">
      <c r="A83" s="676"/>
      <c r="B83" s="673"/>
      <c r="C83" s="674"/>
      <c r="D83" s="675"/>
      <c r="E83" s="676"/>
      <c r="F83" s="677"/>
      <c r="G83" s="676"/>
      <c r="H83" s="678"/>
      <c r="I83" s="677"/>
      <c r="J83" s="676"/>
      <c r="K83" s="678"/>
      <c r="L83" s="677"/>
      <c r="M83" s="676"/>
      <c r="N83" s="678"/>
      <c r="O83" s="677"/>
      <c r="P83" s="676"/>
      <c r="Q83" s="678"/>
      <c r="R83" s="677"/>
      <c r="S83" s="676"/>
      <c r="T83" s="678"/>
      <c r="U83" s="677"/>
      <c r="V83" s="676"/>
      <c r="W83" s="678"/>
      <c r="X83" s="677"/>
      <c r="Y83" s="676"/>
      <c r="Z83" s="678"/>
      <c r="AA83" s="677"/>
      <c r="AB83" s="676"/>
      <c r="AC83" s="678"/>
      <c r="AD83" s="677"/>
      <c r="AE83" s="676"/>
      <c r="AF83" s="678"/>
      <c r="AG83" s="677"/>
      <c r="AH83" s="676"/>
      <c r="AI83" s="678"/>
      <c r="AJ83" s="677"/>
      <c r="AK83" s="676"/>
      <c r="AL83" s="678"/>
      <c r="AM83" s="677"/>
      <c r="AN83" s="676"/>
      <c r="AO83" s="678"/>
      <c r="AP83" s="677"/>
      <c r="AQ83" s="676"/>
      <c r="AR83" s="678"/>
      <c r="AS83" s="677"/>
      <c r="AT83" s="676"/>
      <c r="AU83" s="678"/>
      <c r="AV83" s="677"/>
      <c r="AW83" s="676"/>
      <c r="AX83" s="678"/>
      <c r="AY83" s="677"/>
      <c r="AZ83" s="676"/>
      <c r="BA83" s="678"/>
      <c r="BB83" s="677"/>
      <c r="BC83" s="676"/>
      <c r="BD83" s="678"/>
      <c r="BE83" s="677"/>
      <c r="BF83" s="676"/>
      <c r="BG83" s="678"/>
      <c r="BH83" s="677"/>
      <c r="BI83" s="676"/>
      <c r="BJ83" s="678"/>
      <c r="BK83" s="677"/>
      <c r="BL83" s="676"/>
      <c r="BM83" s="678"/>
      <c r="BN83" s="677"/>
      <c r="BO83" s="676"/>
      <c r="BP83" s="678"/>
      <c r="BQ83" s="677"/>
      <c r="BR83" s="676"/>
      <c r="BS83" s="678"/>
      <c r="BT83" s="677"/>
      <c r="BU83" s="676"/>
      <c r="BV83" s="678"/>
      <c r="BW83" s="677"/>
      <c r="BX83" s="676"/>
      <c r="BY83" s="678"/>
      <c r="BZ83" s="677"/>
      <c r="CA83" s="676"/>
      <c r="CB83" s="678"/>
      <c r="CC83" s="677"/>
      <c r="CD83" s="676"/>
      <c r="CE83" s="678"/>
      <c r="CF83" s="677"/>
      <c r="CG83" s="676"/>
      <c r="CH83" s="678"/>
      <c r="CI83" s="677"/>
      <c r="CJ83" s="676"/>
      <c r="CK83" s="678"/>
      <c r="CL83" s="677"/>
      <c r="CM83" s="676"/>
      <c r="CN83" s="678"/>
      <c r="CO83" s="677"/>
      <c r="CP83" s="676"/>
      <c r="CQ83" s="678"/>
      <c r="CR83" s="677"/>
      <c r="CS83" s="676"/>
      <c r="CT83" s="678"/>
      <c r="CU83" s="677"/>
      <c r="CV83" s="676"/>
      <c r="CW83" s="678"/>
      <c r="CX83" s="677"/>
      <c r="CY83" s="676"/>
      <c r="CZ83" s="678"/>
      <c r="DA83" s="676"/>
      <c r="DB83" s="676"/>
      <c r="DC83" s="676"/>
      <c r="DD83" s="676"/>
      <c r="DE83" s="676"/>
      <c r="DF83" s="676"/>
      <c r="DG83" s="676"/>
      <c r="DH83" s="676"/>
      <c r="DI83" s="676"/>
      <c r="DJ83" s="676"/>
      <c r="DK83" s="676"/>
      <c r="DL83" s="676"/>
      <c r="DM83" s="676"/>
      <c r="DN83" s="676"/>
      <c r="DO83" s="676"/>
      <c r="DP83" s="676"/>
      <c r="DQ83" s="676"/>
      <c r="DR83" s="676"/>
      <c r="DS83" s="676"/>
      <c r="DT83" s="676"/>
    </row>
    <row r="84" spans="1:124" ht="15.75" hidden="1" customHeight="1" x14ac:dyDescent="0.35">
      <c r="A84" s="676"/>
      <c r="B84" s="673"/>
      <c r="C84" s="674"/>
      <c r="D84" s="675"/>
      <c r="E84" s="676"/>
      <c r="F84" s="677"/>
      <c r="G84" s="676"/>
      <c r="H84" s="678"/>
      <c r="I84" s="677"/>
      <c r="J84" s="676"/>
      <c r="K84" s="678"/>
      <c r="L84" s="677"/>
      <c r="M84" s="676"/>
      <c r="N84" s="678"/>
      <c r="O84" s="677"/>
      <c r="P84" s="676"/>
      <c r="Q84" s="678"/>
      <c r="R84" s="677"/>
      <c r="S84" s="676"/>
      <c r="T84" s="678"/>
      <c r="U84" s="677"/>
      <c r="V84" s="676"/>
      <c r="W84" s="678"/>
      <c r="X84" s="677"/>
      <c r="Y84" s="676"/>
      <c r="Z84" s="678"/>
      <c r="AA84" s="677"/>
      <c r="AB84" s="676"/>
      <c r="AC84" s="678"/>
      <c r="AD84" s="677"/>
      <c r="AE84" s="676"/>
      <c r="AF84" s="678"/>
      <c r="AG84" s="677"/>
      <c r="AH84" s="676"/>
      <c r="AI84" s="678"/>
      <c r="AJ84" s="677"/>
      <c r="AK84" s="676"/>
      <c r="AL84" s="678"/>
      <c r="AM84" s="677"/>
      <c r="AN84" s="676"/>
      <c r="AO84" s="678"/>
      <c r="AP84" s="677"/>
      <c r="AQ84" s="676"/>
      <c r="AR84" s="678"/>
      <c r="AS84" s="677"/>
      <c r="AT84" s="676"/>
      <c r="AU84" s="678"/>
      <c r="AV84" s="677"/>
      <c r="AW84" s="676"/>
      <c r="AX84" s="678"/>
      <c r="AY84" s="677"/>
      <c r="AZ84" s="676"/>
      <c r="BA84" s="678"/>
      <c r="BB84" s="677"/>
      <c r="BC84" s="676"/>
      <c r="BD84" s="678"/>
      <c r="BE84" s="677"/>
      <c r="BF84" s="676"/>
      <c r="BG84" s="678"/>
      <c r="BH84" s="677"/>
      <c r="BI84" s="676"/>
      <c r="BJ84" s="678"/>
      <c r="BK84" s="677"/>
      <c r="BL84" s="676"/>
      <c r="BM84" s="678"/>
      <c r="BN84" s="677"/>
      <c r="BO84" s="676"/>
      <c r="BP84" s="678"/>
      <c r="BQ84" s="677"/>
      <c r="BR84" s="676"/>
      <c r="BS84" s="678"/>
      <c r="BT84" s="677"/>
      <c r="BU84" s="676"/>
      <c r="BV84" s="678"/>
      <c r="BW84" s="677"/>
      <c r="BX84" s="676"/>
      <c r="BY84" s="678"/>
      <c r="BZ84" s="677"/>
      <c r="CA84" s="676"/>
      <c r="CB84" s="678"/>
      <c r="CC84" s="677"/>
      <c r="CD84" s="676"/>
      <c r="CE84" s="678"/>
      <c r="CF84" s="677"/>
      <c r="CG84" s="676"/>
      <c r="CH84" s="678"/>
      <c r="CI84" s="677"/>
      <c r="CJ84" s="676"/>
      <c r="CK84" s="678"/>
      <c r="CL84" s="677"/>
      <c r="CM84" s="676"/>
      <c r="CN84" s="678"/>
      <c r="CO84" s="677"/>
      <c r="CP84" s="676"/>
      <c r="CQ84" s="678"/>
      <c r="CR84" s="677"/>
      <c r="CS84" s="676"/>
      <c r="CT84" s="678"/>
      <c r="CU84" s="677"/>
      <c r="CV84" s="676"/>
      <c r="CW84" s="678"/>
      <c r="CX84" s="677"/>
      <c r="CY84" s="676"/>
      <c r="CZ84" s="678"/>
      <c r="DA84" s="676"/>
      <c r="DB84" s="676"/>
      <c r="DC84" s="676"/>
      <c r="DD84" s="676"/>
      <c r="DE84" s="676"/>
      <c r="DF84" s="676"/>
      <c r="DG84" s="676"/>
      <c r="DH84" s="676"/>
      <c r="DI84" s="676"/>
      <c r="DJ84" s="676"/>
      <c r="DK84" s="676"/>
      <c r="DL84" s="676"/>
      <c r="DM84" s="676"/>
      <c r="DN84" s="676"/>
      <c r="DO84" s="676"/>
      <c r="DP84" s="676"/>
      <c r="DQ84" s="676"/>
      <c r="DR84" s="676"/>
      <c r="DS84" s="676"/>
      <c r="DT84" s="676"/>
    </row>
    <row r="85" spans="1:124" ht="15.75" hidden="1" customHeight="1" x14ac:dyDescent="0.35">
      <c r="A85" s="676"/>
      <c r="B85" s="673"/>
      <c r="C85" s="674"/>
      <c r="D85" s="675"/>
      <c r="E85" s="676"/>
      <c r="F85" s="677"/>
      <c r="G85" s="676"/>
      <c r="H85" s="678"/>
      <c r="I85" s="677"/>
      <c r="J85" s="676"/>
      <c r="K85" s="678"/>
      <c r="L85" s="677"/>
      <c r="M85" s="676"/>
      <c r="N85" s="678"/>
      <c r="O85" s="677"/>
      <c r="P85" s="676"/>
      <c r="Q85" s="678"/>
      <c r="R85" s="677"/>
      <c r="S85" s="676"/>
      <c r="T85" s="678"/>
      <c r="U85" s="677"/>
      <c r="V85" s="676"/>
      <c r="W85" s="678"/>
      <c r="X85" s="677"/>
      <c r="Y85" s="676"/>
      <c r="Z85" s="678"/>
      <c r="AA85" s="677"/>
      <c r="AB85" s="676"/>
      <c r="AC85" s="678"/>
      <c r="AD85" s="677"/>
      <c r="AE85" s="676"/>
      <c r="AF85" s="678"/>
      <c r="AG85" s="677"/>
      <c r="AH85" s="676"/>
      <c r="AI85" s="678"/>
      <c r="AJ85" s="677"/>
      <c r="AK85" s="676"/>
      <c r="AL85" s="678"/>
      <c r="AM85" s="677"/>
      <c r="AN85" s="676"/>
      <c r="AO85" s="678"/>
      <c r="AP85" s="677"/>
      <c r="AQ85" s="676"/>
      <c r="AR85" s="678"/>
      <c r="AS85" s="677"/>
      <c r="AT85" s="676"/>
      <c r="AU85" s="678"/>
      <c r="AV85" s="677"/>
      <c r="AW85" s="676"/>
      <c r="AX85" s="678"/>
      <c r="AY85" s="677"/>
      <c r="AZ85" s="676"/>
      <c r="BA85" s="678"/>
      <c r="BB85" s="677"/>
      <c r="BC85" s="676"/>
      <c r="BD85" s="678"/>
      <c r="BE85" s="677"/>
      <c r="BF85" s="676"/>
      <c r="BG85" s="678"/>
      <c r="BH85" s="677"/>
      <c r="BI85" s="676"/>
      <c r="BJ85" s="678"/>
      <c r="BK85" s="677"/>
      <c r="BL85" s="676"/>
      <c r="BM85" s="678"/>
      <c r="BN85" s="677"/>
      <c r="BO85" s="676"/>
      <c r="BP85" s="678"/>
      <c r="BQ85" s="677"/>
      <c r="BR85" s="676"/>
      <c r="BS85" s="678"/>
      <c r="BT85" s="677"/>
      <c r="BU85" s="676"/>
      <c r="BV85" s="678"/>
      <c r="BW85" s="677"/>
      <c r="BX85" s="676"/>
      <c r="BY85" s="678"/>
      <c r="BZ85" s="677"/>
      <c r="CA85" s="676"/>
      <c r="CB85" s="678"/>
      <c r="CC85" s="677"/>
      <c r="CD85" s="676"/>
      <c r="CE85" s="678"/>
      <c r="CF85" s="677"/>
      <c r="CG85" s="676"/>
      <c r="CH85" s="678"/>
      <c r="CI85" s="677"/>
      <c r="CJ85" s="676"/>
      <c r="CK85" s="678"/>
      <c r="CL85" s="677"/>
      <c r="CM85" s="676"/>
      <c r="CN85" s="678"/>
      <c r="CO85" s="677"/>
      <c r="CP85" s="676"/>
      <c r="CQ85" s="678"/>
      <c r="CR85" s="677"/>
      <c r="CS85" s="676"/>
      <c r="CT85" s="678"/>
      <c r="CU85" s="677"/>
      <c r="CV85" s="676"/>
      <c r="CW85" s="678"/>
      <c r="CX85" s="677"/>
      <c r="CY85" s="676"/>
      <c r="CZ85" s="678"/>
      <c r="DA85" s="676"/>
      <c r="DB85" s="676"/>
      <c r="DC85" s="676"/>
      <c r="DD85" s="676"/>
      <c r="DE85" s="676"/>
      <c r="DF85" s="676"/>
      <c r="DG85" s="676"/>
      <c r="DH85" s="676"/>
      <c r="DI85" s="676"/>
      <c r="DJ85" s="676"/>
      <c r="DK85" s="676"/>
      <c r="DL85" s="676"/>
      <c r="DM85" s="676"/>
      <c r="DN85" s="676"/>
      <c r="DO85" s="676"/>
      <c r="DP85" s="676"/>
      <c r="DQ85" s="676"/>
      <c r="DR85" s="676"/>
      <c r="DS85" s="676"/>
      <c r="DT85" s="676"/>
    </row>
    <row r="86" spans="1:124" ht="15.75" hidden="1" customHeight="1" x14ac:dyDescent="0.35">
      <c r="A86" s="676"/>
      <c r="B86" s="673"/>
      <c r="C86" s="674"/>
      <c r="D86" s="675"/>
      <c r="E86" s="676"/>
      <c r="F86" s="677"/>
      <c r="G86" s="676"/>
      <c r="H86" s="678"/>
      <c r="I86" s="677"/>
      <c r="J86" s="676"/>
      <c r="K86" s="678"/>
      <c r="L86" s="677"/>
      <c r="M86" s="676"/>
      <c r="N86" s="678"/>
      <c r="O86" s="677"/>
      <c r="P86" s="676"/>
      <c r="Q86" s="678"/>
      <c r="R86" s="677"/>
      <c r="S86" s="676"/>
      <c r="T86" s="678"/>
      <c r="U86" s="677"/>
      <c r="V86" s="676"/>
      <c r="W86" s="678"/>
      <c r="X86" s="677"/>
      <c r="Y86" s="676"/>
      <c r="Z86" s="678"/>
      <c r="AA86" s="677"/>
      <c r="AB86" s="676"/>
      <c r="AC86" s="678"/>
      <c r="AD86" s="677"/>
      <c r="AE86" s="676"/>
      <c r="AF86" s="678"/>
      <c r="AG86" s="677"/>
      <c r="AH86" s="676"/>
      <c r="AI86" s="678"/>
      <c r="AJ86" s="677"/>
      <c r="AK86" s="676"/>
      <c r="AL86" s="678"/>
      <c r="AM86" s="677"/>
      <c r="AN86" s="676"/>
      <c r="AO86" s="678"/>
      <c r="AP86" s="677"/>
      <c r="AQ86" s="676"/>
      <c r="AR86" s="678"/>
      <c r="AS86" s="677"/>
      <c r="AT86" s="676"/>
      <c r="AU86" s="678"/>
      <c r="AV86" s="677"/>
      <c r="AW86" s="676"/>
      <c r="AX86" s="678"/>
      <c r="AY86" s="677"/>
      <c r="AZ86" s="676"/>
      <c r="BA86" s="678"/>
      <c r="BB86" s="677"/>
      <c r="BC86" s="676"/>
      <c r="BD86" s="678"/>
      <c r="BE86" s="677"/>
      <c r="BF86" s="676"/>
      <c r="BG86" s="678"/>
      <c r="BH86" s="677"/>
      <c r="BI86" s="676"/>
      <c r="BJ86" s="678"/>
      <c r="BK86" s="677"/>
      <c r="BL86" s="676"/>
      <c r="BM86" s="678"/>
      <c r="BN86" s="677"/>
      <c r="BO86" s="676"/>
      <c r="BP86" s="678"/>
      <c r="BQ86" s="677"/>
      <c r="BR86" s="676"/>
      <c r="BS86" s="678"/>
      <c r="BT86" s="677"/>
      <c r="BU86" s="676"/>
      <c r="BV86" s="678"/>
      <c r="BW86" s="677"/>
      <c r="BX86" s="676"/>
      <c r="BY86" s="678"/>
      <c r="BZ86" s="677"/>
      <c r="CA86" s="676"/>
      <c r="CB86" s="678"/>
      <c r="CC86" s="677"/>
      <c r="CD86" s="676"/>
      <c r="CE86" s="678"/>
      <c r="CF86" s="677"/>
      <c r="CG86" s="676"/>
      <c r="CH86" s="678"/>
      <c r="CI86" s="677"/>
      <c r="CJ86" s="676"/>
      <c r="CK86" s="678"/>
      <c r="CL86" s="677"/>
      <c r="CM86" s="676"/>
      <c r="CN86" s="678"/>
      <c r="CO86" s="677"/>
      <c r="CP86" s="676"/>
      <c r="CQ86" s="678"/>
      <c r="CR86" s="677"/>
      <c r="CS86" s="676"/>
      <c r="CT86" s="678"/>
      <c r="CU86" s="677"/>
      <c r="CV86" s="676"/>
      <c r="CW86" s="678"/>
      <c r="CX86" s="677"/>
      <c r="CY86" s="676"/>
      <c r="CZ86" s="678"/>
      <c r="DA86" s="676"/>
      <c r="DB86" s="676"/>
      <c r="DC86" s="676"/>
      <c r="DD86" s="676"/>
      <c r="DE86" s="676"/>
      <c r="DF86" s="676"/>
      <c r="DG86" s="676"/>
      <c r="DH86" s="676"/>
      <c r="DI86" s="676"/>
      <c r="DJ86" s="676"/>
      <c r="DK86" s="676"/>
      <c r="DL86" s="676"/>
      <c r="DM86" s="676"/>
      <c r="DN86" s="676"/>
      <c r="DO86" s="676"/>
      <c r="DP86" s="676"/>
      <c r="DQ86" s="676"/>
      <c r="DR86" s="676"/>
      <c r="DS86" s="676"/>
      <c r="DT86" s="676"/>
    </row>
    <row r="87" spans="1:124" ht="15.75" hidden="1" customHeight="1" x14ac:dyDescent="0.35">
      <c r="A87" s="676"/>
      <c r="B87" s="673"/>
      <c r="C87" s="674"/>
      <c r="D87" s="675"/>
      <c r="E87" s="676"/>
      <c r="F87" s="677"/>
      <c r="G87" s="676"/>
      <c r="H87" s="678"/>
      <c r="I87" s="677"/>
      <c r="J87" s="676"/>
      <c r="K87" s="678"/>
      <c r="L87" s="677"/>
      <c r="M87" s="676"/>
      <c r="N87" s="678"/>
      <c r="O87" s="677"/>
      <c r="P87" s="676"/>
      <c r="Q87" s="678"/>
      <c r="R87" s="677"/>
      <c r="S87" s="676"/>
      <c r="T87" s="678"/>
      <c r="U87" s="677"/>
      <c r="V87" s="676"/>
      <c r="W87" s="678"/>
      <c r="X87" s="677"/>
      <c r="Y87" s="676"/>
      <c r="Z87" s="678"/>
      <c r="AA87" s="677"/>
      <c r="AB87" s="676"/>
      <c r="AC87" s="678"/>
      <c r="AD87" s="677"/>
      <c r="AE87" s="676"/>
      <c r="AF87" s="678"/>
      <c r="AG87" s="677"/>
      <c r="AH87" s="676"/>
      <c r="AI87" s="678"/>
      <c r="AJ87" s="677"/>
      <c r="AK87" s="676"/>
      <c r="AL87" s="678"/>
      <c r="AM87" s="677"/>
      <c r="AN87" s="676"/>
      <c r="AO87" s="678"/>
      <c r="AP87" s="677"/>
      <c r="AQ87" s="676"/>
      <c r="AR87" s="678"/>
      <c r="AS87" s="677"/>
      <c r="AT87" s="676"/>
      <c r="AU87" s="678"/>
      <c r="AV87" s="677"/>
      <c r="AW87" s="676"/>
      <c r="AX87" s="678"/>
      <c r="AY87" s="677"/>
      <c r="AZ87" s="676"/>
      <c r="BA87" s="678"/>
      <c r="BB87" s="677"/>
      <c r="BC87" s="676"/>
      <c r="BD87" s="678"/>
      <c r="BE87" s="677"/>
      <c r="BF87" s="676"/>
      <c r="BG87" s="678"/>
      <c r="BH87" s="677"/>
      <c r="BI87" s="676"/>
      <c r="BJ87" s="678"/>
      <c r="BK87" s="677"/>
      <c r="BL87" s="676"/>
      <c r="BM87" s="678"/>
      <c r="BN87" s="677"/>
      <c r="BO87" s="676"/>
      <c r="BP87" s="678"/>
      <c r="BQ87" s="677"/>
      <c r="BR87" s="676"/>
      <c r="BS87" s="678"/>
      <c r="BT87" s="677"/>
      <c r="BU87" s="676"/>
      <c r="BV87" s="678"/>
      <c r="BW87" s="677"/>
      <c r="BX87" s="676"/>
      <c r="BY87" s="678"/>
      <c r="BZ87" s="677"/>
      <c r="CA87" s="676"/>
      <c r="CB87" s="678"/>
      <c r="CC87" s="677"/>
      <c r="CD87" s="676"/>
      <c r="CE87" s="678"/>
      <c r="CF87" s="677"/>
      <c r="CG87" s="676"/>
      <c r="CH87" s="678"/>
      <c r="CI87" s="677"/>
      <c r="CJ87" s="676"/>
      <c r="CK87" s="678"/>
      <c r="CL87" s="677"/>
      <c r="CM87" s="676"/>
      <c r="CN87" s="678"/>
      <c r="CO87" s="677"/>
      <c r="CP87" s="676"/>
      <c r="CQ87" s="678"/>
      <c r="CR87" s="677"/>
      <c r="CS87" s="676"/>
      <c r="CT87" s="678"/>
      <c r="CU87" s="677"/>
      <c r="CV87" s="676"/>
      <c r="CW87" s="678"/>
      <c r="CX87" s="677"/>
      <c r="CY87" s="676"/>
      <c r="CZ87" s="678"/>
      <c r="DA87" s="676"/>
      <c r="DB87" s="676"/>
      <c r="DC87" s="676"/>
      <c r="DD87" s="676"/>
      <c r="DE87" s="676"/>
      <c r="DF87" s="676"/>
      <c r="DG87" s="676"/>
      <c r="DH87" s="676"/>
      <c r="DI87" s="676"/>
      <c r="DJ87" s="676"/>
      <c r="DK87" s="676"/>
      <c r="DL87" s="676"/>
      <c r="DM87" s="676"/>
      <c r="DN87" s="676"/>
      <c r="DO87" s="676"/>
      <c r="DP87" s="676"/>
      <c r="DQ87" s="676"/>
      <c r="DR87" s="676"/>
      <c r="DS87" s="676"/>
      <c r="DT87" s="676"/>
    </row>
    <row r="88" spans="1:124" ht="15.75" hidden="1" customHeight="1" x14ac:dyDescent="0.35">
      <c r="A88" s="676"/>
      <c r="B88" s="673"/>
      <c r="C88" s="674"/>
      <c r="D88" s="675"/>
      <c r="E88" s="676"/>
      <c r="F88" s="677"/>
      <c r="G88" s="676"/>
      <c r="H88" s="678"/>
      <c r="I88" s="677"/>
      <c r="J88" s="676"/>
      <c r="K88" s="678"/>
      <c r="L88" s="677"/>
      <c r="M88" s="676"/>
      <c r="N88" s="678"/>
      <c r="O88" s="677"/>
      <c r="P88" s="676"/>
      <c r="Q88" s="678"/>
      <c r="R88" s="677"/>
      <c r="S88" s="676"/>
      <c r="T88" s="678"/>
      <c r="U88" s="677"/>
      <c r="V88" s="676"/>
      <c r="W88" s="678"/>
      <c r="X88" s="677"/>
      <c r="Y88" s="676"/>
      <c r="Z88" s="678"/>
      <c r="AA88" s="677"/>
      <c r="AB88" s="676"/>
      <c r="AC88" s="678"/>
      <c r="AD88" s="677"/>
      <c r="AE88" s="676"/>
      <c r="AF88" s="678"/>
      <c r="AG88" s="677"/>
      <c r="AH88" s="676"/>
      <c r="AI88" s="678"/>
      <c r="AJ88" s="677"/>
      <c r="AK88" s="676"/>
      <c r="AL88" s="678"/>
      <c r="AM88" s="677"/>
      <c r="AN88" s="676"/>
      <c r="AO88" s="678"/>
      <c r="AP88" s="677"/>
      <c r="AQ88" s="676"/>
      <c r="AR88" s="678"/>
      <c r="AS88" s="677"/>
      <c r="AT88" s="676"/>
      <c r="AU88" s="678"/>
      <c r="AV88" s="677"/>
      <c r="AW88" s="676"/>
      <c r="AX88" s="678"/>
      <c r="AY88" s="677"/>
      <c r="AZ88" s="676"/>
      <c r="BA88" s="678"/>
      <c r="BB88" s="677"/>
      <c r="BC88" s="676"/>
      <c r="BD88" s="678"/>
      <c r="BE88" s="677"/>
      <c r="BF88" s="676"/>
      <c r="BG88" s="678"/>
      <c r="BH88" s="677"/>
      <c r="BI88" s="676"/>
      <c r="BJ88" s="678"/>
      <c r="BK88" s="677"/>
      <c r="BL88" s="676"/>
      <c r="BM88" s="678"/>
      <c r="BN88" s="677"/>
      <c r="BO88" s="676"/>
      <c r="BP88" s="678"/>
      <c r="BQ88" s="677"/>
      <c r="BR88" s="676"/>
      <c r="BS88" s="678"/>
      <c r="BT88" s="677"/>
      <c r="BU88" s="676"/>
      <c r="BV88" s="678"/>
      <c r="BW88" s="677"/>
      <c r="BX88" s="676"/>
      <c r="BY88" s="678"/>
      <c r="BZ88" s="677"/>
      <c r="CA88" s="676"/>
      <c r="CB88" s="678"/>
      <c r="CC88" s="677"/>
      <c r="CD88" s="676"/>
      <c r="CE88" s="678"/>
      <c r="CF88" s="677"/>
      <c r="CG88" s="676"/>
      <c r="CH88" s="678"/>
      <c r="CI88" s="677"/>
      <c r="CJ88" s="676"/>
      <c r="CK88" s="678"/>
      <c r="CL88" s="677"/>
      <c r="CM88" s="676"/>
      <c r="CN88" s="678"/>
      <c r="CO88" s="677"/>
      <c r="CP88" s="676"/>
      <c r="CQ88" s="678"/>
      <c r="CR88" s="677"/>
      <c r="CS88" s="676"/>
      <c r="CT88" s="678"/>
      <c r="CU88" s="677"/>
      <c r="CV88" s="676"/>
      <c r="CW88" s="678"/>
      <c r="CX88" s="677"/>
      <c r="CY88" s="676"/>
      <c r="CZ88" s="678"/>
      <c r="DA88" s="676"/>
      <c r="DB88" s="676"/>
      <c r="DC88" s="676"/>
      <c r="DD88" s="676"/>
      <c r="DE88" s="676"/>
      <c r="DF88" s="676"/>
      <c r="DG88" s="676"/>
      <c r="DH88" s="676"/>
      <c r="DI88" s="676"/>
      <c r="DJ88" s="676"/>
      <c r="DK88" s="676"/>
      <c r="DL88" s="676"/>
      <c r="DM88" s="676"/>
      <c r="DN88" s="676"/>
      <c r="DO88" s="676"/>
      <c r="DP88" s="676"/>
      <c r="DQ88" s="676"/>
      <c r="DR88" s="676"/>
      <c r="DS88" s="676"/>
      <c r="DT88" s="676"/>
    </row>
    <row r="89" spans="1:124" ht="15.75" hidden="1" customHeight="1" x14ac:dyDescent="0.35">
      <c r="A89" s="676"/>
      <c r="B89" s="673"/>
      <c r="C89" s="674"/>
      <c r="D89" s="675"/>
      <c r="E89" s="676"/>
      <c r="F89" s="677"/>
      <c r="G89" s="676"/>
      <c r="H89" s="678"/>
      <c r="I89" s="677"/>
      <c r="J89" s="676"/>
      <c r="K89" s="678"/>
      <c r="L89" s="677"/>
      <c r="M89" s="676"/>
      <c r="N89" s="678"/>
      <c r="O89" s="677"/>
      <c r="P89" s="676"/>
      <c r="Q89" s="678"/>
      <c r="R89" s="677"/>
      <c r="S89" s="676"/>
      <c r="T89" s="678"/>
      <c r="U89" s="677"/>
      <c r="V89" s="676"/>
      <c r="W89" s="678"/>
      <c r="X89" s="677"/>
      <c r="Y89" s="676"/>
      <c r="Z89" s="678"/>
      <c r="AA89" s="677"/>
      <c r="AB89" s="676"/>
      <c r="AC89" s="678"/>
      <c r="AD89" s="677"/>
      <c r="AE89" s="676"/>
      <c r="AF89" s="678"/>
      <c r="AG89" s="677"/>
      <c r="AH89" s="676"/>
      <c r="AI89" s="678"/>
      <c r="AJ89" s="677"/>
      <c r="AK89" s="676"/>
      <c r="AL89" s="678"/>
      <c r="AM89" s="677"/>
      <c r="AN89" s="676"/>
      <c r="AO89" s="678"/>
      <c r="AP89" s="677"/>
      <c r="AQ89" s="676"/>
      <c r="AR89" s="678"/>
      <c r="AS89" s="677"/>
      <c r="AT89" s="676"/>
      <c r="AU89" s="678"/>
      <c r="AV89" s="677"/>
      <c r="AW89" s="676"/>
      <c r="AX89" s="678"/>
      <c r="AY89" s="677"/>
      <c r="AZ89" s="676"/>
      <c r="BA89" s="678"/>
      <c r="BB89" s="677"/>
      <c r="BC89" s="676"/>
      <c r="BD89" s="678"/>
      <c r="BE89" s="677"/>
      <c r="BF89" s="676"/>
      <c r="BG89" s="678"/>
      <c r="BH89" s="677"/>
      <c r="BI89" s="676"/>
      <c r="BJ89" s="678"/>
      <c r="BK89" s="677"/>
      <c r="BL89" s="676"/>
      <c r="BM89" s="678"/>
      <c r="BN89" s="677"/>
      <c r="BO89" s="676"/>
      <c r="BP89" s="678"/>
      <c r="BQ89" s="677"/>
      <c r="BR89" s="676"/>
      <c r="BS89" s="678"/>
      <c r="BT89" s="677"/>
      <c r="BU89" s="676"/>
      <c r="BV89" s="678"/>
      <c r="BW89" s="677"/>
      <c r="BX89" s="676"/>
      <c r="BY89" s="678"/>
      <c r="BZ89" s="677"/>
      <c r="CA89" s="676"/>
      <c r="CB89" s="678"/>
      <c r="CC89" s="677"/>
      <c r="CD89" s="676"/>
      <c r="CE89" s="678"/>
      <c r="CF89" s="677"/>
      <c r="CG89" s="676"/>
      <c r="CH89" s="678"/>
      <c r="CI89" s="677"/>
      <c r="CJ89" s="676"/>
      <c r="CK89" s="678"/>
      <c r="CL89" s="677"/>
      <c r="CM89" s="676"/>
      <c r="CN89" s="678"/>
      <c r="CO89" s="677"/>
      <c r="CP89" s="676"/>
      <c r="CQ89" s="678"/>
      <c r="CR89" s="677"/>
      <c r="CS89" s="676"/>
      <c r="CT89" s="678"/>
      <c r="CU89" s="677"/>
      <c r="CV89" s="676"/>
      <c r="CW89" s="678"/>
      <c r="CX89" s="677"/>
      <c r="CY89" s="676"/>
      <c r="CZ89" s="678"/>
      <c r="DA89" s="676"/>
      <c r="DB89" s="676"/>
      <c r="DC89" s="676"/>
      <c r="DD89" s="676"/>
      <c r="DE89" s="676"/>
      <c r="DF89" s="676"/>
      <c r="DG89" s="676"/>
      <c r="DH89" s="676"/>
      <c r="DI89" s="676"/>
      <c r="DJ89" s="676"/>
      <c r="DK89" s="676"/>
      <c r="DL89" s="676"/>
      <c r="DM89" s="676"/>
      <c r="DN89" s="676"/>
      <c r="DO89" s="676"/>
      <c r="DP89" s="676"/>
      <c r="DQ89" s="676"/>
      <c r="DR89" s="676"/>
      <c r="DS89" s="676"/>
      <c r="DT89" s="676"/>
    </row>
    <row r="90" spans="1:124" ht="15.75" hidden="1" customHeight="1" x14ac:dyDescent="0.35">
      <c r="A90" s="676"/>
      <c r="B90" s="673"/>
      <c r="C90" s="674"/>
      <c r="D90" s="675"/>
      <c r="E90" s="676"/>
      <c r="F90" s="677"/>
      <c r="G90" s="676"/>
      <c r="H90" s="678"/>
      <c r="I90" s="677"/>
      <c r="J90" s="676"/>
      <c r="K90" s="678"/>
      <c r="L90" s="677"/>
      <c r="M90" s="676"/>
      <c r="N90" s="678"/>
      <c r="O90" s="677"/>
      <c r="P90" s="676"/>
      <c r="Q90" s="678"/>
      <c r="R90" s="677"/>
      <c r="S90" s="676"/>
      <c r="T90" s="678"/>
      <c r="U90" s="677"/>
      <c r="V90" s="676"/>
      <c r="W90" s="678"/>
      <c r="X90" s="677"/>
      <c r="Y90" s="676"/>
      <c r="Z90" s="678"/>
      <c r="AA90" s="677"/>
      <c r="AB90" s="676"/>
      <c r="AC90" s="678"/>
      <c r="AD90" s="677"/>
      <c r="AE90" s="676"/>
      <c r="AF90" s="678"/>
      <c r="AG90" s="677"/>
      <c r="AH90" s="676"/>
      <c r="AI90" s="678"/>
      <c r="AJ90" s="677"/>
      <c r="AK90" s="676"/>
      <c r="AL90" s="678"/>
      <c r="AM90" s="677"/>
      <c r="AN90" s="676"/>
      <c r="AO90" s="678"/>
      <c r="AP90" s="677"/>
      <c r="AQ90" s="676"/>
      <c r="AR90" s="678"/>
      <c r="AS90" s="677"/>
      <c r="AT90" s="676"/>
      <c r="AU90" s="678"/>
      <c r="AV90" s="677"/>
      <c r="AW90" s="676"/>
      <c r="AX90" s="678"/>
      <c r="AY90" s="677"/>
      <c r="AZ90" s="676"/>
      <c r="BA90" s="678"/>
      <c r="BB90" s="677"/>
      <c r="BC90" s="676"/>
      <c r="BD90" s="678"/>
      <c r="BE90" s="677"/>
      <c r="BF90" s="676"/>
      <c r="BG90" s="678"/>
      <c r="BH90" s="677"/>
      <c r="BI90" s="676"/>
      <c r="BJ90" s="678"/>
      <c r="BK90" s="677"/>
      <c r="BL90" s="676"/>
      <c r="BM90" s="678"/>
      <c r="BN90" s="677"/>
      <c r="BO90" s="676"/>
      <c r="BP90" s="678"/>
      <c r="BQ90" s="677"/>
      <c r="BR90" s="676"/>
      <c r="BS90" s="678"/>
      <c r="BT90" s="677"/>
      <c r="BU90" s="676"/>
      <c r="BV90" s="678"/>
      <c r="BW90" s="677"/>
      <c r="BX90" s="676"/>
      <c r="BY90" s="678"/>
      <c r="BZ90" s="677"/>
      <c r="CA90" s="676"/>
      <c r="CB90" s="678"/>
      <c r="CC90" s="677"/>
      <c r="CD90" s="676"/>
      <c r="CE90" s="678"/>
      <c r="CF90" s="677"/>
      <c r="CG90" s="676"/>
      <c r="CH90" s="678"/>
      <c r="CI90" s="677"/>
      <c r="CJ90" s="676"/>
      <c r="CK90" s="678"/>
      <c r="CL90" s="677"/>
      <c r="CM90" s="676"/>
      <c r="CN90" s="678"/>
      <c r="CO90" s="677"/>
      <c r="CP90" s="676"/>
      <c r="CQ90" s="678"/>
      <c r="CR90" s="677"/>
      <c r="CS90" s="676"/>
      <c r="CT90" s="678"/>
      <c r="CU90" s="677"/>
      <c r="CV90" s="676"/>
      <c r="CW90" s="678"/>
      <c r="CX90" s="677"/>
      <c r="CY90" s="676"/>
      <c r="CZ90" s="678"/>
      <c r="DA90" s="676"/>
      <c r="DB90" s="676"/>
      <c r="DC90" s="676"/>
      <c r="DD90" s="676"/>
      <c r="DE90" s="676"/>
      <c r="DF90" s="676"/>
      <c r="DG90" s="676"/>
      <c r="DH90" s="676"/>
      <c r="DI90" s="676"/>
      <c r="DJ90" s="676"/>
      <c r="DK90" s="676"/>
      <c r="DL90" s="676"/>
      <c r="DM90" s="676"/>
      <c r="DN90" s="676"/>
      <c r="DO90" s="676"/>
      <c r="DP90" s="676"/>
      <c r="DQ90" s="676"/>
      <c r="DR90" s="676"/>
      <c r="DS90" s="676"/>
      <c r="DT90" s="676"/>
    </row>
    <row r="91" spans="1:124" ht="15.75" hidden="1" customHeight="1" x14ac:dyDescent="0.35">
      <c r="A91" s="676"/>
      <c r="B91" s="673"/>
      <c r="C91" s="674"/>
      <c r="D91" s="675"/>
      <c r="E91" s="676"/>
      <c r="F91" s="677"/>
      <c r="G91" s="676"/>
      <c r="H91" s="678"/>
      <c r="I91" s="677"/>
      <c r="J91" s="676"/>
      <c r="K91" s="678"/>
      <c r="L91" s="677"/>
      <c r="M91" s="676"/>
      <c r="N91" s="678"/>
      <c r="O91" s="677"/>
      <c r="P91" s="676"/>
      <c r="Q91" s="678"/>
      <c r="R91" s="677"/>
      <c r="S91" s="676"/>
      <c r="T91" s="678"/>
      <c r="U91" s="677"/>
      <c r="V91" s="676"/>
      <c r="W91" s="678"/>
      <c r="X91" s="677"/>
      <c r="Y91" s="676"/>
      <c r="Z91" s="678"/>
      <c r="AA91" s="677"/>
      <c r="AB91" s="676"/>
      <c r="AC91" s="678"/>
      <c r="AD91" s="677"/>
      <c r="AE91" s="676"/>
      <c r="AF91" s="678"/>
      <c r="AG91" s="677"/>
      <c r="AH91" s="676"/>
      <c r="AI91" s="678"/>
      <c r="AJ91" s="677"/>
      <c r="AK91" s="676"/>
      <c r="AL91" s="678"/>
      <c r="AM91" s="677"/>
      <c r="AN91" s="676"/>
      <c r="AO91" s="678"/>
      <c r="AP91" s="677"/>
      <c r="AQ91" s="676"/>
      <c r="AR91" s="678"/>
      <c r="AS91" s="677"/>
      <c r="AT91" s="676"/>
      <c r="AU91" s="678"/>
      <c r="AV91" s="677"/>
      <c r="AW91" s="676"/>
      <c r="AX91" s="678"/>
      <c r="AY91" s="677"/>
      <c r="AZ91" s="676"/>
      <c r="BA91" s="678"/>
      <c r="BB91" s="677"/>
      <c r="BC91" s="676"/>
      <c r="BD91" s="678"/>
      <c r="BE91" s="677"/>
      <c r="BF91" s="676"/>
      <c r="BG91" s="678"/>
      <c r="BH91" s="677"/>
      <c r="BI91" s="676"/>
      <c r="BJ91" s="678"/>
      <c r="BK91" s="677"/>
      <c r="BL91" s="676"/>
      <c r="BM91" s="678"/>
      <c r="BN91" s="677"/>
      <c r="BO91" s="676"/>
      <c r="BP91" s="678"/>
      <c r="BQ91" s="677"/>
      <c r="BR91" s="676"/>
      <c r="BS91" s="678"/>
      <c r="BT91" s="677"/>
      <c r="BU91" s="676"/>
      <c r="BV91" s="678"/>
      <c r="BW91" s="677"/>
      <c r="BX91" s="676"/>
      <c r="BY91" s="678"/>
      <c r="BZ91" s="677"/>
      <c r="CA91" s="676"/>
      <c r="CB91" s="678"/>
      <c r="CC91" s="677"/>
      <c r="CD91" s="676"/>
      <c r="CE91" s="678"/>
      <c r="CF91" s="677"/>
      <c r="CG91" s="676"/>
      <c r="CH91" s="678"/>
      <c r="CI91" s="677"/>
      <c r="CJ91" s="676"/>
      <c r="CK91" s="678"/>
      <c r="CL91" s="677"/>
      <c r="CM91" s="676"/>
      <c r="CN91" s="678"/>
      <c r="CO91" s="677"/>
      <c r="CP91" s="676"/>
      <c r="CQ91" s="678"/>
      <c r="CR91" s="677"/>
      <c r="CS91" s="676"/>
      <c r="CT91" s="678"/>
      <c r="CU91" s="677"/>
      <c r="CV91" s="676"/>
      <c r="CW91" s="678"/>
      <c r="CX91" s="677"/>
      <c r="CY91" s="676"/>
      <c r="CZ91" s="678"/>
      <c r="DA91" s="676"/>
      <c r="DB91" s="676"/>
      <c r="DC91" s="676"/>
      <c r="DD91" s="676"/>
      <c r="DE91" s="676"/>
      <c r="DF91" s="676"/>
      <c r="DG91" s="676"/>
      <c r="DH91" s="676"/>
      <c r="DI91" s="676"/>
      <c r="DJ91" s="676"/>
      <c r="DK91" s="676"/>
      <c r="DL91" s="676"/>
      <c r="DM91" s="676"/>
      <c r="DN91" s="676"/>
      <c r="DO91" s="676"/>
      <c r="DP91" s="676"/>
      <c r="DQ91" s="676"/>
      <c r="DR91" s="676"/>
      <c r="DS91" s="676"/>
      <c r="DT91" s="676"/>
    </row>
    <row r="92" spans="1:124" ht="15.75" hidden="1" customHeight="1" x14ac:dyDescent="0.35">
      <c r="A92" s="676"/>
      <c r="B92" s="673"/>
      <c r="C92" s="674"/>
      <c r="D92" s="675"/>
      <c r="E92" s="676"/>
      <c r="F92" s="677"/>
      <c r="G92" s="676"/>
      <c r="H92" s="678"/>
      <c r="I92" s="677"/>
      <c r="J92" s="676"/>
      <c r="K92" s="678"/>
      <c r="L92" s="677"/>
      <c r="M92" s="676"/>
      <c r="N92" s="678"/>
      <c r="O92" s="677"/>
      <c r="P92" s="676"/>
      <c r="Q92" s="678"/>
      <c r="R92" s="677"/>
      <c r="S92" s="676"/>
      <c r="T92" s="678"/>
      <c r="U92" s="677"/>
      <c r="V92" s="676"/>
      <c r="W92" s="678"/>
      <c r="X92" s="677"/>
      <c r="Y92" s="676"/>
      <c r="Z92" s="678"/>
      <c r="AA92" s="677"/>
      <c r="AB92" s="676"/>
      <c r="AC92" s="678"/>
      <c r="AD92" s="677"/>
      <c r="AE92" s="676"/>
      <c r="AF92" s="678"/>
      <c r="AG92" s="677"/>
      <c r="AH92" s="676"/>
      <c r="AI92" s="678"/>
      <c r="AJ92" s="677"/>
      <c r="AK92" s="676"/>
      <c r="AL92" s="678"/>
      <c r="AM92" s="677"/>
      <c r="AN92" s="676"/>
      <c r="AO92" s="678"/>
      <c r="AP92" s="677"/>
      <c r="AQ92" s="676"/>
      <c r="AR92" s="678"/>
      <c r="AS92" s="677"/>
      <c r="AT92" s="676"/>
      <c r="AU92" s="678"/>
      <c r="AV92" s="677"/>
      <c r="AW92" s="676"/>
      <c r="AX92" s="678"/>
      <c r="AY92" s="677"/>
      <c r="AZ92" s="676"/>
      <c r="BA92" s="678"/>
      <c r="BB92" s="677"/>
      <c r="BC92" s="676"/>
      <c r="BD92" s="678"/>
      <c r="BE92" s="677"/>
      <c r="BF92" s="676"/>
      <c r="BG92" s="678"/>
      <c r="BH92" s="677"/>
      <c r="BI92" s="676"/>
      <c r="BJ92" s="678"/>
      <c r="BK92" s="677"/>
      <c r="BL92" s="676"/>
      <c r="BM92" s="678"/>
      <c r="BN92" s="677"/>
      <c r="BO92" s="676"/>
      <c r="BP92" s="678"/>
      <c r="BQ92" s="677"/>
      <c r="BR92" s="676"/>
      <c r="BS92" s="678"/>
      <c r="BT92" s="677"/>
      <c r="BU92" s="676"/>
      <c r="BV92" s="678"/>
      <c r="BW92" s="677"/>
      <c r="BX92" s="676"/>
      <c r="BY92" s="678"/>
      <c r="BZ92" s="677"/>
      <c r="CA92" s="676"/>
      <c r="CB92" s="678"/>
      <c r="CC92" s="677"/>
      <c r="CD92" s="676"/>
      <c r="CE92" s="678"/>
      <c r="CF92" s="677"/>
      <c r="CG92" s="676"/>
      <c r="CH92" s="678"/>
      <c r="CI92" s="677"/>
      <c r="CJ92" s="676"/>
      <c r="CK92" s="678"/>
      <c r="CL92" s="677"/>
      <c r="CM92" s="676"/>
      <c r="CN92" s="678"/>
      <c r="CO92" s="677"/>
      <c r="CP92" s="676"/>
      <c r="CQ92" s="678"/>
      <c r="CR92" s="677"/>
      <c r="CS92" s="676"/>
      <c r="CT92" s="678"/>
      <c r="CU92" s="677"/>
      <c r="CV92" s="676"/>
      <c r="CW92" s="678"/>
      <c r="CX92" s="677"/>
      <c r="CY92" s="676"/>
      <c r="CZ92" s="678"/>
      <c r="DA92" s="676"/>
      <c r="DB92" s="676"/>
      <c r="DC92" s="676"/>
      <c r="DD92" s="676"/>
      <c r="DE92" s="676"/>
      <c r="DF92" s="676"/>
      <c r="DG92" s="676"/>
      <c r="DH92" s="676"/>
      <c r="DI92" s="676"/>
      <c r="DJ92" s="676"/>
      <c r="DK92" s="676"/>
      <c r="DL92" s="676"/>
      <c r="DM92" s="676"/>
      <c r="DN92" s="676"/>
      <c r="DO92" s="676"/>
      <c r="DP92" s="676"/>
      <c r="DQ92" s="676"/>
      <c r="DR92" s="676"/>
      <c r="DS92" s="676"/>
      <c r="DT92" s="676"/>
    </row>
    <row r="93" spans="1:124" ht="15.75" hidden="1" customHeight="1" x14ac:dyDescent="0.35">
      <c r="A93" s="676"/>
      <c r="B93" s="673"/>
      <c r="C93" s="674"/>
      <c r="D93" s="675"/>
      <c r="E93" s="676"/>
      <c r="F93" s="677"/>
      <c r="G93" s="676"/>
      <c r="H93" s="678"/>
      <c r="I93" s="677"/>
      <c r="J93" s="676"/>
      <c r="K93" s="678"/>
      <c r="L93" s="677"/>
      <c r="M93" s="676"/>
      <c r="N93" s="678"/>
      <c r="O93" s="677"/>
      <c r="P93" s="676"/>
      <c r="Q93" s="678"/>
      <c r="R93" s="677"/>
      <c r="S93" s="676"/>
      <c r="T93" s="678"/>
      <c r="U93" s="677"/>
      <c r="V93" s="676"/>
      <c r="W93" s="678"/>
      <c r="X93" s="677"/>
      <c r="Y93" s="676"/>
      <c r="Z93" s="678"/>
      <c r="AA93" s="677"/>
      <c r="AB93" s="676"/>
      <c r="AC93" s="678"/>
      <c r="AD93" s="677"/>
      <c r="AE93" s="676"/>
      <c r="AF93" s="678"/>
      <c r="AG93" s="677"/>
      <c r="AH93" s="676"/>
      <c r="AI93" s="678"/>
      <c r="AJ93" s="677"/>
      <c r="AK93" s="676"/>
      <c r="AL93" s="678"/>
      <c r="AM93" s="677"/>
      <c r="AN93" s="676"/>
      <c r="AO93" s="678"/>
      <c r="AP93" s="677"/>
      <c r="AQ93" s="676"/>
      <c r="AR93" s="678"/>
      <c r="AS93" s="677"/>
      <c r="AT93" s="676"/>
      <c r="AU93" s="678"/>
      <c r="AV93" s="677"/>
      <c r="AW93" s="676"/>
      <c r="AX93" s="678"/>
      <c r="AY93" s="677"/>
      <c r="AZ93" s="676"/>
      <c r="BA93" s="678"/>
      <c r="BB93" s="677"/>
      <c r="BC93" s="676"/>
      <c r="BD93" s="678"/>
      <c r="BE93" s="677"/>
      <c r="BF93" s="676"/>
      <c r="BG93" s="678"/>
      <c r="BH93" s="677"/>
      <c r="BI93" s="676"/>
      <c r="BJ93" s="678"/>
      <c r="BK93" s="677"/>
      <c r="BL93" s="676"/>
      <c r="BM93" s="678"/>
      <c r="BN93" s="677"/>
      <c r="BO93" s="676"/>
      <c r="BP93" s="678"/>
      <c r="BQ93" s="677"/>
      <c r="BR93" s="676"/>
      <c r="BS93" s="678"/>
      <c r="BT93" s="677"/>
      <c r="BU93" s="676"/>
      <c r="BV93" s="678"/>
      <c r="BW93" s="677"/>
      <c r="BX93" s="676"/>
      <c r="BY93" s="678"/>
      <c r="BZ93" s="677"/>
      <c r="CA93" s="676"/>
      <c r="CB93" s="678"/>
      <c r="CC93" s="677"/>
      <c r="CD93" s="676"/>
      <c r="CE93" s="678"/>
      <c r="CF93" s="677"/>
      <c r="CG93" s="676"/>
      <c r="CH93" s="678"/>
      <c r="CI93" s="677"/>
      <c r="CJ93" s="676"/>
      <c r="CK93" s="678"/>
      <c r="CL93" s="677"/>
      <c r="CM93" s="676"/>
      <c r="CN93" s="678"/>
      <c r="CO93" s="677"/>
      <c r="CP93" s="676"/>
      <c r="CQ93" s="678"/>
      <c r="CR93" s="677"/>
      <c r="CS93" s="676"/>
      <c r="CT93" s="678"/>
      <c r="CU93" s="677"/>
      <c r="CV93" s="676"/>
      <c r="CW93" s="678"/>
      <c r="CX93" s="677"/>
      <c r="CY93" s="676"/>
      <c r="CZ93" s="678"/>
      <c r="DA93" s="676"/>
      <c r="DB93" s="676"/>
      <c r="DC93" s="676"/>
      <c r="DD93" s="676"/>
      <c r="DE93" s="676"/>
      <c r="DF93" s="676"/>
      <c r="DG93" s="676"/>
      <c r="DH93" s="676"/>
      <c r="DI93" s="676"/>
      <c r="DJ93" s="676"/>
      <c r="DK93" s="676"/>
      <c r="DL93" s="676"/>
      <c r="DM93" s="676"/>
      <c r="DN93" s="676"/>
      <c r="DO93" s="676"/>
      <c r="DP93" s="676"/>
      <c r="DQ93" s="676"/>
      <c r="DR93" s="676"/>
      <c r="DS93" s="676"/>
      <c r="DT93" s="676"/>
    </row>
    <row r="94" spans="1:124" ht="15.75" hidden="1" customHeight="1" x14ac:dyDescent="0.35">
      <c r="A94" s="676"/>
      <c r="B94" s="673"/>
      <c r="C94" s="674"/>
      <c r="D94" s="675"/>
      <c r="E94" s="676"/>
      <c r="F94" s="677"/>
      <c r="G94" s="676"/>
      <c r="H94" s="678"/>
      <c r="I94" s="677"/>
      <c r="J94" s="676"/>
      <c r="K94" s="678"/>
      <c r="L94" s="677"/>
      <c r="M94" s="676"/>
      <c r="N94" s="678"/>
      <c r="O94" s="677"/>
      <c r="P94" s="676"/>
      <c r="Q94" s="678"/>
      <c r="R94" s="677"/>
      <c r="S94" s="676"/>
      <c r="T94" s="678"/>
      <c r="U94" s="677"/>
      <c r="V94" s="676"/>
      <c r="W94" s="678"/>
      <c r="X94" s="677"/>
      <c r="Y94" s="676"/>
      <c r="Z94" s="678"/>
      <c r="AA94" s="677"/>
      <c r="AB94" s="676"/>
      <c r="AC94" s="678"/>
      <c r="AD94" s="677"/>
      <c r="AE94" s="676"/>
      <c r="AF94" s="678"/>
      <c r="AG94" s="677"/>
      <c r="AH94" s="676"/>
      <c r="AI94" s="678"/>
      <c r="AJ94" s="677"/>
      <c r="AK94" s="676"/>
      <c r="AL94" s="678"/>
      <c r="AM94" s="677"/>
      <c r="AN94" s="676"/>
      <c r="AO94" s="678"/>
      <c r="AP94" s="677"/>
      <c r="AQ94" s="676"/>
      <c r="AR94" s="678"/>
      <c r="AS94" s="677"/>
      <c r="AT94" s="676"/>
      <c r="AU94" s="678"/>
      <c r="AV94" s="677"/>
      <c r="AW94" s="676"/>
      <c r="AX94" s="678"/>
      <c r="AY94" s="677"/>
      <c r="AZ94" s="676"/>
      <c r="BA94" s="678"/>
      <c r="BB94" s="677"/>
      <c r="BC94" s="676"/>
      <c r="BD94" s="678"/>
      <c r="BE94" s="677"/>
      <c r="BF94" s="676"/>
      <c r="BG94" s="678"/>
      <c r="BH94" s="677"/>
      <c r="BI94" s="676"/>
      <c r="BJ94" s="678"/>
      <c r="BK94" s="677"/>
      <c r="BL94" s="676"/>
      <c r="BM94" s="678"/>
      <c r="BN94" s="677"/>
      <c r="BO94" s="676"/>
      <c r="BP94" s="678"/>
      <c r="BQ94" s="677"/>
      <c r="BR94" s="676"/>
      <c r="BS94" s="678"/>
      <c r="BT94" s="677"/>
      <c r="BU94" s="676"/>
      <c r="BV94" s="678"/>
      <c r="BW94" s="677"/>
      <c r="BX94" s="676"/>
      <c r="BY94" s="678"/>
      <c r="BZ94" s="677"/>
      <c r="CA94" s="676"/>
      <c r="CB94" s="678"/>
      <c r="CC94" s="677"/>
      <c r="CD94" s="676"/>
      <c r="CE94" s="678"/>
      <c r="CF94" s="677"/>
      <c r="CG94" s="676"/>
      <c r="CH94" s="678"/>
      <c r="CI94" s="677"/>
      <c r="CJ94" s="676"/>
      <c r="CK94" s="678"/>
      <c r="CL94" s="677"/>
      <c r="CM94" s="676"/>
      <c r="CN94" s="678"/>
      <c r="CO94" s="677"/>
      <c r="CP94" s="676"/>
      <c r="CQ94" s="678"/>
      <c r="CR94" s="677"/>
      <c r="CS94" s="676"/>
      <c r="CT94" s="678"/>
      <c r="CU94" s="677"/>
      <c r="CV94" s="676"/>
      <c r="CW94" s="678"/>
      <c r="CX94" s="677"/>
      <c r="CY94" s="676"/>
      <c r="CZ94" s="678"/>
      <c r="DA94" s="676"/>
      <c r="DB94" s="676"/>
      <c r="DC94" s="676"/>
      <c r="DD94" s="676"/>
      <c r="DE94" s="676"/>
      <c r="DF94" s="676"/>
      <c r="DG94" s="676"/>
      <c r="DH94" s="676"/>
      <c r="DI94" s="676"/>
      <c r="DJ94" s="676"/>
      <c r="DK94" s="676"/>
      <c r="DL94" s="676"/>
      <c r="DM94" s="676"/>
      <c r="DN94" s="676"/>
      <c r="DO94" s="676"/>
      <c r="DP94" s="676"/>
      <c r="DQ94" s="676"/>
      <c r="DR94" s="676"/>
      <c r="DS94" s="676"/>
      <c r="DT94" s="676"/>
    </row>
    <row r="95" spans="1:124" ht="24.75" customHeight="1" x14ac:dyDescent="0.65">
      <c r="A95" s="817" t="s">
        <v>579</v>
      </c>
      <c r="B95" s="680"/>
      <c r="C95" s="681"/>
      <c r="D95" s="682"/>
      <c r="E95" s="682"/>
      <c r="F95" s="683"/>
      <c r="G95" s="683"/>
      <c r="H95" s="684"/>
      <c r="I95" s="685"/>
      <c r="J95" s="683"/>
      <c r="K95" s="684"/>
      <c r="L95" s="685"/>
      <c r="M95" s="683"/>
      <c r="N95" s="684"/>
      <c r="O95" s="685"/>
      <c r="P95" s="683"/>
      <c r="Q95" s="684"/>
      <c r="R95" s="685"/>
      <c r="S95" s="683"/>
      <c r="T95" s="684"/>
      <c r="U95" s="685"/>
      <c r="V95" s="683"/>
      <c r="W95" s="684"/>
      <c r="X95" s="685"/>
      <c r="Y95" s="683"/>
      <c r="Z95" s="684"/>
      <c r="AA95" s="685"/>
      <c r="AB95" s="683"/>
      <c r="AC95" s="684"/>
      <c r="AD95" s="685"/>
      <c r="AE95" s="683"/>
      <c r="AF95" s="684"/>
      <c r="AG95" s="685"/>
      <c r="AH95" s="683"/>
      <c r="AI95" s="684"/>
      <c r="AJ95" s="685"/>
      <c r="AK95" s="683"/>
      <c r="AL95" s="684"/>
      <c r="AM95" s="685"/>
      <c r="AN95" s="683"/>
      <c r="AO95" s="684"/>
      <c r="AP95" s="685"/>
      <c r="AQ95" s="683"/>
      <c r="AR95" s="684"/>
      <c r="AS95" s="685"/>
      <c r="AT95" s="683"/>
      <c r="AU95" s="684"/>
      <c r="AV95" s="685"/>
      <c r="AW95" s="683"/>
      <c r="AX95" s="684"/>
      <c r="AY95" s="685"/>
      <c r="AZ95" s="683"/>
      <c r="BA95" s="684"/>
      <c r="BB95" s="685"/>
      <c r="BC95" s="683"/>
      <c r="BD95" s="684"/>
      <c r="BE95" s="685"/>
      <c r="BF95" s="683"/>
      <c r="BG95" s="684"/>
      <c r="BH95" s="685"/>
      <c r="BI95" s="683"/>
      <c r="BJ95" s="684"/>
      <c r="BK95" s="685"/>
      <c r="BL95" s="683"/>
      <c r="BM95" s="684"/>
      <c r="BN95" s="685"/>
      <c r="BO95" s="683"/>
      <c r="BP95" s="684"/>
      <c r="BQ95" s="685"/>
      <c r="BR95" s="683"/>
      <c r="BS95" s="684"/>
      <c r="BT95" s="685"/>
      <c r="BU95" s="683"/>
      <c r="BV95" s="684"/>
      <c r="BW95" s="685"/>
      <c r="BX95" s="683"/>
      <c r="BY95" s="684"/>
      <c r="BZ95" s="685"/>
      <c r="CA95" s="683"/>
      <c r="CB95" s="684"/>
      <c r="CC95" s="685"/>
      <c r="CD95" s="683"/>
      <c r="CE95" s="684"/>
      <c r="CF95" s="685"/>
      <c r="CG95" s="683"/>
      <c r="CH95" s="684"/>
      <c r="CI95" s="685"/>
      <c r="CJ95" s="683"/>
      <c r="CK95" s="684"/>
      <c r="CL95" s="685"/>
      <c r="CM95" s="683"/>
      <c r="CN95" s="684"/>
      <c r="CO95" s="685"/>
      <c r="CP95" s="683"/>
      <c r="CQ95" s="684"/>
      <c r="CR95" s="685"/>
      <c r="CS95" s="683"/>
      <c r="CT95" s="684"/>
      <c r="CU95" s="685"/>
      <c r="CV95" s="683"/>
      <c r="CW95" s="684"/>
      <c r="CX95" s="685"/>
      <c r="CY95" s="683"/>
      <c r="CZ95" s="684"/>
      <c r="DA95" s="683"/>
      <c r="DB95" s="683"/>
      <c r="DC95" s="683"/>
      <c r="DD95" s="683"/>
      <c r="DE95" s="683"/>
      <c r="DF95" s="683"/>
      <c r="DG95" s="683"/>
      <c r="DH95" s="683"/>
      <c r="DI95" s="683"/>
      <c r="DJ95" s="683"/>
      <c r="DK95" s="683"/>
      <c r="DL95" s="683"/>
      <c r="DM95" s="683"/>
      <c r="DN95" s="683"/>
      <c r="DO95" s="683"/>
      <c r="DP95" s="683"/>
      <c r="DQ95" s="683"/>
      <c r="DR95" s="683"/>
      <c r="DS95" s="683"/>
      <c r="DT95" s="683"/>
    </row>
    <row r="96" spans="1:124" ht="15.75" customHeight="1" x14ac:dyDescent="0.35">
      <c r="A96" s="1845" t="s">
        <v>580</v>
      </c>
      <c r="B96" s="1845"/>
      <c r="C96" s="686"/>
      <c r="D96" s="687"/>
      <c r="E96" s="687"/>
      <c r="F96" s="595"/>
      <c r="G96" s="595"/>
      <c r="H96" s="688"/>
      <c r="I96" s="689"/>
      <c r="J96" s="595"/>
      <c r="K96" s="688"/>
      <c r="L96" s="689"/>
      <c r="M96" s="595"/>
      <c r="N96" s="688"/>
      <c r="O96" s="689"/>
      <c r="P96" s="595"/>
      <c r="Q96" s="688"/>
      <c r="R96" s="689"/>
      <c r="S96" s="595"/>
      <c r="T96" s="688"/>
      <c r="U96" s="689"/>
      <c r="V96" s="595"/>
      <c r="W96" s="688"/>
      <c r="X96" s="689"/>
      <c r="Y96" s="595"/>
      <c r="Z96" s="688"/>
      <c r="AA96" s="689"/>
      <c r="AB96" s="595"/>
      <c r="AC96" s="688"/>
      <c r="AD96" s="689"/>
      <c r="AE96" s="595"/>
      <c r="AF96" s="688"/>
      <c r="AG96" s="689"/>
      <c r="AH96" s="595"/>
      <c r="AI96" s="688"/>
      <c r="AJ96" s="689"/>
      <c r="AK96" s="595"/>
      <c r="AL96" s="688"/>
      <c r="AM96" s="689"/>
      <c r="AN96" s="595"/>
      <c r="AO96" s="688"/>
      <c r="AP96" s="689"/>
      <c r="AQ96" s="595"/>
      <c r="AR96" s="688"/>
      <c r="AS96" s="689"/>
      <c r="AT96" s="595"/>
      <c r="AU96" s="688"/>
      <c r="AV96" s="689"/>
      <c r="AW96" s="595"/>
      <c r="AX96" s="688"/>
      <c r="AY96" s="689"/>
      <c r="AZ96" s="595"/>
      <c r="BA96" s="688"/>
      <c r="BB96" s="689"/>
      <c r="BC96" s="595"/>
      <c r="BD96" s="688"/>
      <c r="BE96" s="689"/>
      <c r="BF96" s="595"/>
      <c r="BG96" s="688"/>
      <c r="BH96" s="689"/>
      <c r="BI96" s="595"/>
      <c r="BJ96" s="688"/>
      <c r="BK96" s="689"/>
      <c r="BL96" s="595"/>
      <c r="BM96" s="688"/>
      <c r="BN96" s="689"/>
      <c r="BO96" s="595"/>
      <c r="BP96" s="688"/>
      <c r="BQ96" s="689"/>
      <c r="BR96" s="595"/>
      <c r="BS96" s="688"/>
      <c r="BT96" s="689"/>
      <c r="BU96" s="595"/>
      <c r="BV96" s="688"/>
      <c r="BW96" s="689"/>
      <c r="BX96" s="595"/>
      <c r="BY96" s="688"/>
      <c r="BZ96" s="689"/>
      <c r="CA96" s="595"/>
      <c r="CB96" s="688"/>
      <c r="CC96" s="689"/>
      <c r="CD96" s="595"/>
      <c r="CE96" s="688"/>
      <c r="CF96" s="689"/>
      <c r="CG96" s="595"/>
      <c r="CH96" s="688"/>
      <c r="CI96" s="689"/>
      <c r="CJ96" s="595"/>
      <c r="CK96" s="688"/>
      <c r="CL96" s="689"/>
      <c r="CM96" s="595"/>
      <c r="CN96" s="688"/>
      <c r="CO96" s="689"/>
      <c r="CP96" s="595"/>
      <c r="CQ96" s="688"/>
      <c r="CR96" s="689"/>
      <c r="CS96" s="595"/>
      <c r="CT96" s="688"/>
      <c r="CU96" s="689"/>
      <c r="CV96" s="595"/>
      <c r="CW96" s="688"/>
      <c r="CX96" s="689"/>
      <c r="CY96" s="595"/>
      <c r="CZ96" s="688"/>
      <c r="DA96" s="595"/>
      <c r="DB96" s="595"/>
      <c r="DC96" s="595"/>
      <c r="DD96" s="595"/>
      <c r="DE96" s="595"/>
      <c r="DF96" s="595"/>
      <c r="DG96" s="595"/>
      <c r="DH96" s="595"/>
      <c r="DI96" s="595"/>
      <c r="DJ96" s="595"/>
      <c r="DK96" s="595"/>
      <c r="DL96" s="595"/>
      <c r="DM96" s="595"/>
      <c r="DN96" s="595"/>
      <c r="DO96" s="595"/>
      <c r="DP96" s="595"/>
      <c r="DQ96" s="595"/>
      <c r="DR96" s="595"/>
      <c r="DS96" s="595"/>
      <c r="DT96" s="595"/>
    </row>
    <row r="97" spans="1:124" ht="23.25" customHeight="1" x14ac:dyDescent="0.45">
      <c r="A97" s="1846" t="s">
        <v>497</v>
      </c>
      <c r="B97" s="1846"/>
      <c r="C97" s="1846"/>
      <c r="D97" s="690"/>
      <c r="E97" s="691"/>
      <c r="F97" s="692"/>
      <c r="G97" s="693"/>
      <c r="H97" s="694"/>
      <c r="I97" s="693"/>
      <c r="J97" s="693"/>
      <c r="K97" s="688"/>
      <c r="L97" s="689"/>
      <c r="M97" s="595"/>
      <c r="N97" s="688"/>
      <c r="O97" s="689"/>
      <c r="P97" s="595"/>
      <c r="Q97" s="688"/>
      <c r="R97" s="689"/>
      <c r="S97" s="595"/>
      <c r="T97" s="688"/>
      <c r="U97" s="689"/>
      <c r="V97" s="595"/>
      <c r="W97" s="688"/>
      <c r="X97" s="689"/>
      <c r="Y97" s="595"/>
      <c r="Z97" s="688"/>
      <c r="AA97" s="689"/>
      <c r="AB97" s="595"/>
      <c r="AC97" s="688"/>
      <c r="AD97" s="689"/>
      <c r="AE97" s="595"/>
      <c r="AF97" s="688"/>
      <c r="AG97" s="689"/>
      <c r="AH97" s="595"/>
      <c r="AI97" s="688"/>
      <c r="AJ97" s="689"/>
      <c r="AK97" s="595"/>
      <c r="AL97" s="688"/>
      <c r="AM97" s="689"/>
      <c r="AN97" s="595"/>
      <c r="AO97" s="688"/>
      <c r="AP97" s="689"/>
      <c r="AQ97" s="595"/>
      <c r="AR97" s="688"/>
      <c r="AS97" s="689"/>
      <c r="AT97" s="595"/>
      <c r="AU97" s="688"/>
      <c r="AV97" s="689"/>
      <c r="AW97" s="595"/>
      <c r="AX97" s="688"/>
      <c r="AY97" s="689"/>
      <c r="AZ97" s="595"/>
      <c r="BA97" s="688"/>
      <c r="BB97" s="689"/>
      <c r="BC97" s="595"/>
      <c r="BD97" s="688"/>
      <c r="BE97" s="689"/>
      <c r="BF97" s="595"/>
      <c r="BG97" s="688"/>
      <c r="BH97" s="689"/>
      <c r="BI97" s="595"/>
      <c r="BJ97" s="688"/>
      <c r="BK97" s="689"/>
      <c r="BL97" s="595"/>
      <c r="BM97" s="688"/>
      <c r="BN97" s="689"/>
      <c r="BO97" s="595"/>
      <c r="BP97" s="688"/>
      <c r="BQ97" s="689"/>
      <c r="BR97" s="595"/>
      <c r="BS97" s="688"/>
      <c r="BT97" s="689"/>
      <c r="BU97" s="595"/>
      <c r="BV97" s="688"/>
      <c r="BW97" s="689"/>
      <c r="BX97" s="595"/>
      <c r="BY97" s="688"/>
      <c r="BZ97" s="689"/>
      <c r="CA97" s="595"/>
      <c r="CB97" s="688"/>
      <c r="CC97" s="689"/>
      <c r="CD97" s="595"/>
      <c r="CE97" s="688"/>
      <c r="CF97" s="689"/>
      <c r="CG97" s="595"/>
      <c r="CH97" s="688"/>
      <c r="CI97" s="689"/>
      <c r="CJ97" s="595"/>
      <c r="CK97" s="688"/>
      <c r="CL97" s="689"/>
      <c r="CM97" s="595"/>
      <c r="CN97" s="688"/>
      <c r="CO97" s="689"/>
      <c r="CP97" s="595"/>
      <c r="CQ97" s="688"/>
      <c r="CR97" s="689"/>
      <c r="CS97" s="595"/>
      <c r="CT97" s="688"/>
      <c r="CU97" s="689"/>
      <c r="CV97" s="595"/>
      <c r="CW97" s="688"/>
      <c r="CX97" s="689"/>
      <c r="CY97" s="595"/>
      <c r="CZ97" s="688"/>
      <c r="DA97" s="689"/>
      <c r="DB97" s="595"/>
      <c r="DC97" s="688"/>
      <c r="DD97" s="689"/>
      <c r="DE97" s="595"/>
      <c r="DF97" s="688"/>
      <c r="DG97" s="689"/>
      <c r="DH97" s="595"/>
      <c r="DI97" s="688"/>
      <c r="DJ97" s="595"/>
      <c r="DK97" s="595"/>
      <c r="DL97" s="595"/>
      <c r="DM97" s="595"/>
      <c r="DN97" s="595"/>
      <c r="DO97" s="595"/>
      <c r="DP97" s="595"/>
      <c r="DQ97" s="595"/>
      <c r="DR97" s="595"/>
      <c r="DS97" s="595"/>
      <c r="DT97" s="595"/>
    </row>
    <row r="98" spans="1:124" ht="15.75" customHeight="1" x14ac:dyDescent="0.35">
      <c r="A98" s="702" t="s">
        <v>498</v>
      </c>
      <c r="B98" s="703" t="s">
        <v>499</v>
      </c>
      <c r="C98" s="704"/>
      <c r="D98" s="705"/>
      <c r="E98" s="706"/>
      <c r="F98" s="1847" t="s">
        <v>581</v>
      </c>
      <c r="G98" s="1847"/>
      <c r="H98" s="1847"/>
      <c r="I98" s="1847"/>
      <c r="J98" s="1847"/>
      <c r="K98" s="705"/>
      <c r="L98" s="707"/>
      <c r="N98" s="705"/>
      <c r="O98" s="707"/>
      <c r="Q98" s="705"/>
      <c r="R98" s="707"/>
      <c r="T98" s="705"/>
      <c r="U98" s="707"/>
      <c r="W98" s="705"/>
      <c r="X98" s="707"/>
      <c r="Z98" s="705"/>
      <c r="AA98" s="707"/>
      <c r="AC98" s="705"/>
      <c r="AD98" s="707"/>
      <c r="AF98" s="705"/>
      <c r="AG98" s="707"/>
      <c r="AI98" s="705"/>
      <c r="AJ98" s="707"/>
      <c r="AL98" s="705"/>
      <c r="AM98" s="707"/>
      <c r="AO98" s="705"/>
      <c r="AP98" s="707"/>
      <c r="AR98" s="705"/>
      <c r="AS98" s="707"/>
      <c r="AU98" s="705"/>
      <c r="AV98" s="707"/>
      <c r="AX98" s="705"/>
      <c r="AY98" s="707"/>
      <c r="BA98" s="705"/>
      <c r="BB98" s="707"/>
      <c r="BD98" s="705"/>
      <c r="BE98" s="707"/>
      <c r="BG98" s="705"/>
      <c r="BH98" s="707"/>
      <c r="BJ98" s="705"/>
      <c r="BK98" s="707"/>
      <c r="BM98" s="705"/>
      <c r="BN98" s="707"/>
      <c r="BP98" s="705"/>
      <c r="BQ98" s="707"/>
      <c r="BS98" s="705"/>
      <c r="BT98" s="707"/>
      <c r="BV98" s="705"/>
      <c r="BW98" s="707"/>
      <c r="BY98" s="705"/>
      <c r="BZ98" s="707"/>
      <c r="CB98" s="705"/>
      <c r="CC98" s="707"/>
      <c r="CE98" s="705"/>
      <c r="CF98" s="707"/>
      <c r="CH98" s="705"/>
      <c r="CI98" s="707"/>
      <c r="CK98" s="705"/>
      <c r="CL98" s="707"/>
      <c r="CN98" s="705"/>
      <c r="CO98" s="707"/>
      <c r="CQ98" s="705"/>
      <c r="CR98" s="707"/>
      <c r="CT98" s="705"/>
      <c r="CU98" s="707"/>
      <c r="CW98" s="705"/>
      <c r="CX98" s="707"/>
      <c r="CZ98" s="705"/>
      <c r="DA98" s="707"/>
      <c r="DC98" s="705"/>
      <c r="DD98" s="707"/>
      <c r="DF98" s="705"/>
      <c r="DG98" s="707"/>
      <c r="DI98" s="705"/>
    </row>
    <row r="99" spans="1:124" ht="15.75" customHeight="1" x14ac:dyDescent="0.3">
      <c r="A99" s="708" t="s">
        <v>501</v>
      </c>
      <c r="B99" s="709" t="s">
        <v>502</v>
      </c>
      <c r="C99" s="704"/>
      <c r="D99" s="705"/>
      <c r="E99" s="706"/>
      <c r="H99" s="705"/>
      <c r="I99" s="707"/>
      <c r="K99" s="705"/>
      <c r="L99" s="707"/>
      <c r="N99" s="705"/>
      <c r="O99" s="707"/>
      <c r="Q99" s="705"/>
      <c r="R99" s="707"/>
      <c r="T99" s="705"/>
      <c r="U99" s="707"/>
      <c r="W99" s="705"/>
      <c r="X99" s="707"/>
      <c r="Z99" s="705"/>
      <c r="AA99" s="707"/>
      <c r="AC99" s="705"/>
      <c r="AD99" s="707"/>
      <c r="AF99" s="705"/>
      <c r="AG99" s="707"/>
      <c r="AI99" s="705"/>
      <c r="AJ99" s="707"/>
      <c r="AL99" s="705"/>
      <c r="AM99" s="707"/>
      <c r="AO99" s="705"/>
      <c r="AP99" s="707"/>
      <c r="AR99" s="705"/>
      <c r="AS99" s="707"/>
      <c r="AU99" s="705"/>
      <c r="AV99" s="707"/>
      <c r="AX99" s="705"/>
      <c r="AY99" s="707"/>
      <c r="BA99" s="705"/>
      <c r="BB99" s="707"/>
      <c r="BD99" s="705"/>
      <c r="BE99" s="707"/>
      <c r="BG99" s="705"/>
      <c r="BH99" s="707"/>
      <c r="BJ99" s="705"/>
      <c r="BK99" s="707"/>
      <c r="BM99" s="705"/>
      <c r="BN99" s="707"/>
      <c r="BP99" s="705"/>
      <c r="BQ99" s="707"/>
      <c r="BS99" s="705"/>
      <c r="BT99" s="707"/>
      <c r="BV99" s="705"/>
      <c r="BW99" s="707"/>
      <c r="BY99" s="705"/>
      <c r="BZ99" s="707"/>
      <c r="CB99" s="705"/>
      <c r="CC99" s="707"/>
      <c r="CE99" s="705"/>
      <c r="CF99" s="707"/>
      <c r="CH99" s="705"/>
      <c r="CI99" s="707"/>
      <c r="CK99" s="705"/>
      <c r="CL99" s="707"/>
      <c r="CN99" s="705"/>
      <c r="CO99" s="707"/>
      <c r="CQ99" s="705"/>
      <c r="CR99" s="707"/>
      <c r="CT99" s="705"/>
      <c r="CU99" s="707"/>
      <c r="CW99" s="705"/>
      <c r="CX99" s="707"/>
      <c r="CZ99" s="705"/>
      <c r="DA99" s="707"/>
      <c r="DC99" s="705"/>
      <c r="DD99" s="707"/>
      <c r="DF99" s="705"/>
      <c r="DG99" s="707"/>
      <c r="DI99" s="705"/>
    </row>
    <row r="100" spans="1:124" ht="15.75" customHeight="1" x14ac:dyDescent="0.3">
      <c r="A100" s="708" t="s">
        <v>503</v>
      </c>
      <c r="B100" s="709"/>
      <c r="C100" s="704"/>
      <c r="D100" s="705"/>
      <c r="E100" s="706"/>
      <c r="H100" s="705"/>
      <c r="I100" s="707"/>
      <c r="K100" s="705"/>
      <c r="L100" s="707"/>
      <c r="N100" s="705"/>
      <c r="O100" s="707"/>
      <c r="Q100" s="705"/>
      <c r="R100" s="707"/>
      <c r="T100" s="705"/>
      <c r="U100" s="707"/>
      <c r="W100" s="705"/>
      <c r="X100" s="707"/>
      <c r="Z100" s="705"/>
      <c r="AA100" s="707"/>
      <c r="AC100" s="705"/>
      <c r="AD100" s="707"/>
      <c r="AF100" s="705"/>
      <c r="AG100" s="707"/>
      <c r="AI100" s="705"/>
      <c r="AJ100" s="707"/>
      <c r="AL100" s="705"/>
      <c r="AM100" s="707"/>
      <c r="AO100" s="705"/>
      <c r="AP100" s="707"/>
      <c r="AR100" s="705"/>
      <c r="AS100" s="707"/>
      <c r="AU100" s="705"/>
      <c r="AV100" s="707"/>
      <c r="AX100" s="705"/>
      <c r="AY100" s="707"/>
      <c r="BA100" s="705"/>
      <c r="BB100" s="707"/>
      <c r="BD100" s="705"/>
      <c r="BE100" s="707"/>
      <c r="BG100" s="705"/>
      <c r="BH100" s="707"/>
      <c r="BJ100" s="705"/>
      <c r="BK100" s="707"/>
      <c r="BM100" s="705"/>
      <c r="BN100" s="707"/>
      <c r="BP100" s="705"/>
      <c r="BQ100" s="707"/>
      <c r="BS100" s="705"/>
      <c r="BT100" s="707"/>
      <c r="BV100" s="705"/>
      <c r="BW100" s="707"/>
      <c r="BY100" s="705"/>
      <c r="BZ100" s="707"/>
      <c r="CB100" s="705"/>
      <c r="CC100" s="707"/>
      <c r="CE100" s="705"/>
      <c r="CF100" s="707"/>
      <c r="CH100" s="705"/>
      <c r="CI100" s="707"/>
      <c r="CK100" s="705"/>
      <c r="CL100" s="707"/>
      <c r="CN100" s="705"/>
      <c r="CO100" s="707"/>
      <c r="CQ100" s="705"/>
      <c r="CR100" s="707"/>
      <c r="CT100" s="705"/>
      <c r="CU100" s="707"/>
      <c r="CW100" s="705"/>
      <c r="CX100" s="707"/>
      <c r="CZ100" s="705"/>
      <c r="DA100" s="707"/>
      <c r="DC100" s="705"/>
      <c r="DD100" s="707"/>
      <c r="DF100" s="705"/>
      <c r="DG100" s="707"/>
      <c r="DI100" s="705"/>
    </row>
    <row r="101" spans="1:124" ht="15.75" customHeight="1" x14ac:dyDescent="0.3">
      <c r="A101" s="708" t="s">
        <v>504</v>
      </c>
      <c r="B101" s="710" t="s">
        <v>505</v>
      </c>
      <c r="C101" s="704"/>
      <c r="D101" s="705"/>
      <c r="E101" s="706"/>
      <c r="H101" s="705"/>
      <c r="I101" s="707"/>
      <c r="K101" s="705"/>
      <c r="L101" s="707"/>
      <c r="N101" s="705"/>
      <c r="O101" s="707"/>
      <c r="Q101" s="705"/>
      <c r="R101" s="707"/>
      <c r="T101" s="705"/>
      <c r="U101" s="707"/>
      <c r="W101" s="705"/>
      <c r="X101" s="707"/>
      <c r="Z101" s="705"/>
      <c r="AA101" s="707"/>
      <c r="AC101" s="705"/>
      <c r="AD101" s="707"/>
      <c r="AF101" s="705"/>
      <c r="AG101" s="707"/>
      <c r="AI101" s="705"/>
      <c r="AJ101" s="707"/>
      <c r="AL101" s="705"/>
      <c r="AM101" s="707"/>
      <c r="AO101" s="705"/>
      <c r="AP101" s="707"/>
      <c r="AR101" s="705"/>
      <c r="AS101" s="707"/>
      <c r="AU101" s="705"/>
      <c r="AV101" s="707"/>
      <c r="AX101" s="705"/>
      <c r="AY101" s="707"/>
      <c r="BA101" s="705"/>
      <c r="BB101" s="707"/>
      <c r="BD101" s="705"/>
      <c r="BE101" s="707"/>
      <c r="BG101" s="705"/>
      <c r="BH101" s="707"/>
      <c r="BJ101" s="705"/>
      <c r="BK101" s="707"/>
      <c r="BM101" s="705"/>
      <c r="BN101" s="707"/>
      <c r="BP101" s="705"/>
      <c r="BQ101" s="707"/>
      <c r="BS101" s="705"/>
      <c r="BT101" s="707"/>
      <c r="BV101" s="705"/>
      <c r="BW101" s="707"/>
      <c r="BY101" s="705"/>
      <c r="BZ101" s="707"/>
      <c r="CB101" s="705"/>
      <c r="CC101" s="707"/>
      <c r="CE101" s="705"/>
      <c r="CF101" s="707"/>
      <c r="CH101" s="705"/>
      <c r="CI101" s="707"/>
      <c r="CK101" s="705"/>
      <c r="CL101" s="707"/>
      <c r="CN101" s="705"/>
      <c r="CO101" s="707"/>
      <c r="CQ101" s="705"/>
      <c r="CR101" s="707"/>
      <c r="CT101" s="705"/>
      <c r="CU101" s="707"/>
      <c r="CW101" s="705"/>
      <c r="CX101" s="707"/>
      <c r="CZ101" s="705"/>
      <c r="DA101" s="707"/>
      <c r="DC101" s="705"/>
      <c r="DD101" s="707"/>
      <c r="DF101" s="705"/>
      <c r="DG101" s="707"/>
      <c r="DI101" s="705"/>
    </row>
    <row r="102" spans="1:124" ht="15.75" customHeight="1" x14ac:dyDescent="0.3">
      <c r="A102" s="708" t="s">
        <v>506</v>
      </c>
      <c r="B102" s="818">
        <v>95</v>
      </c>
      <c r="C102" s="704"/>
      <c r="D102" s="705"/>
      <c r="E102" s="706"/>
      <c r="H102" s="705"/>
      <c r="I102" s="707"/>
      <c r="K102" s="705"/>
      <c r="L102" s="707"/>
      <c r="N102" s="705"/>
      <c r="O102" s="707"/>
      <c r="Q102" s="705"/>
      <c r="R102" s="707"/>
      <c r="T102" s="705"/>
      <c r="U102" s="707"/>
      <c r="W102" s="705"/>
      <c r="X102" s="707"/>
      <c r="Z102" s="705"/>
      <c r="AA102" s="707"/>
      <c r="AC102" s="705"/>
      <c r="AD102" s="707"/>
      <c r="AF102" s="705"/>
      <c r="AG102" s="707"/>
      <c r="AI102" s="705"/>
      <c r="AJ102" s="707"/>
      <c r="AL102" s="705"/>
      <c r="AM102" s="707"/>
      <c r="AO102" s="705"/>
      <c r="AP102" s="707"/>
      <c r="AR102" s="705"/>
      <c r="AS102" s="707"/>
      <c r="AU102" s="705"/>
      <c r="AV102" s="707"/>
      <c r="AX102" s="705"/>
      <c r="AY102" s="707"/>
      <c r="BA102" s="705"/>
      <c r="BB102" s="707"/>
      <c r="BD102" s="705"/>
      <c r="BE102" s="707"/>
      <c r="BG102" s="705"/>
      <c r="BH102" s="707"/>
      <c r="BJ102" s="705"/>
      <c r="BK102" s="707"/>
      <c r="BM102" s="705"/>
      <c r="BN102" s="707"/>
      <c r="BP102" s="705"/>
      <c r="BQ102" s="707"/>
      <c r="BS102" s="705"/>
      <c r="BT102" s="707"/>
      <c r="BV102" s="705"/>
      <c r="BW102" s="707"/>
      <c r="BY102" s="705"/>
      <c r="BZ102" s="707"/>
      <c r="CB102" s="705"/>
      <c r="CC102" s="707"/>
      <c r="CE102" s="705"/>
      <c r="CF102" s="707"/>
      <c r="CH102" s="705"/>
      <c r="CI102" s="707"/>
      <c r="CK102" s="705"/>
      <c r="CL102" s="707"/>
      <c r="CN102" s="705"/>
      <c r="CO102" s="707"/>
      <c r="CQ102" s="705"/>
      <c r="CR102" s="707"/>
      <c r="CT102" s="705"/>
      <c r="CU102" s="707"/>
      <c r="CW102" s="705"/>
      <c r="CX102" s="707"/>
      <c r="CZ102" s="705"/>
      <c r="DA102" s="707"/>
      <c r="DC102" s="705"/>
      <c r="DD102" s="707"/>
      <c r="DF102" s="705"/>
      <c r="DG102" s="707"/>
      <c r="DI102" s="705"/>
    </row>
    <row r="103" spans="1:124" ht="15.75" customHeight="1" x14ac:dyDescent="0.3">
      <c r="A103" s="708" t="s">
        <v>507</v>
      </c>
      <c r="B103" s="819">
        <v>283.24</v>
      </c>
      <c r="C103" s="704"/>
      <c r="D103" s="705"/>
      <c r="E103" s="706"/>
      <c r="H103" s="705"/>
      <c r="I103" s="707"/>
      <c r="K103" s="705"/>
      <c r="L103" s="707"/>
      <c r="N103" s="705"/>
      <c r="O103" s="707"/>
      <c r="Q103" s="705"/>
      <c r="R103" s="707"/>
      <c r="T103" s="705"/>
      <c r="U103" s="707"/>
      <c r="W103" s="705"/>
      <c r="X103" s="707"/>
      <c r="Z103" s="705"/>
      <c r="AA103" s="707"/>
      <c r="AC103" s="705"/>
      <c r="AD103" s="707"/>
      <c r="AF103" s="705"/>
      <c r="AG103" s="707"/>
      <c r="AI103" s="705"/>
      <c r="AJ103" s="707"/>
      <c r="AL103" s="705"/>
      <c r="AM103" s="707"/>
      <c r="AO103" s="705"/>
      <c r="AP103" s="707"/>
      <c r="AR103" s="705"/>
      <c r="AS103" s="707"/>
      <c r="AU103" s="705"/>
      <c r="AV103" s="707"/>
      <c r="AX103" s="705"/>
      <c r="AY103" s="707"/>
      <c r="BA103" s="705"/>
      <c r="BB103" s="707"/>
      <c r="BD103" s="705"/>
      <c r="BE103" s="707"/>
      <c r="BG103" s="705"/>
      <c r="BH103" s="707"/>
      <c r="BJ103" s="705"/>
      <c r="BK103" s="707"/>
      <c r="BM103" s="705"/>
      <c r="BN103" s="707"/>
      <c r="BP103" s="705"/>
      <c r="BQ103" s="707"/>
      <c r="BS103" s="705"/>
      <c r="BT103" s="707"/>
      <c r="BV103" s="705"/>
      <c r="BW103" s="707"/>
      <c r="BY103" s="705"/>
      <c r="BZ103" s="707"/>
      <c r="CB103" s="705"/>
      <c r="CC103" s="707"/>
      <c r="CE103" s="705"/>
      <c r="CF103" s="707"/>
      <c r="CH103" s="705"/>
      <c r="CI103" s="707"/>
      <c r="CK103" s="705"/>
      <c r="CL103" s="707"/>
      <c r="CN103" s="705"/>
      <c r="CO103" s="707"/>
      <c r="CQ103" s="705"/>
      <c r="CR103" s="707"/>
      <c r="CT103" s="705"/>
      <c r="CU103" s="707"/>
      <c r="CW103" s="705"/>
      <c r="CX103" s="707"/>
      <c r="CZ103" s="705"/>
      <c r="DA103" s="707"/>
      <c r="DC103" s="705"/>
      <c r="DD103" s="707"/>
      <c r="DF103" s="705"/>
      <c r="DG103" s="707"/>
      <c r="DI103" s="705"/>
    </row>
    <row r="104" spans="1:124" ht="15.75" hidden="1" customHeight="1" x14ac:dyDescent="0.3">
      <c r="B104" s="712">
        <v>659.04</v>
      </c>
      <c r="C104" s="704"/>
      <c r="D104" s="705"/>
      <c r="E104" s="706"/>
      <c r="H104" s="705"/>
      <c r="I104" s="707"/>
      <c r="K104" s="705"/>
      <c r="L104" s="707"/>
      <c r="N104" s="705"/>
      <c r="O104" s="707"/>
      <c r="Q104" s="705"/>
      <c r="R104" s="707"/>
      <c r="T104" s="705"/>
      <c r="U104" s="707"/>
      <c r="W104" s="705"/>
      <c r="X104" s="707"/>
      <c r="Z104" s="705"/>
      <c r="AA104" s="707"/>
      <c r="AC104" s="705"/>
      <c r="AD104" s="707"/>
      <c r="AF104" s="705"/>
      <c r="AG104" s="707"/>
      <c r="AI104" s="705"/>
      <c r="AJ104" s="707"/>
      <c r="AL104" s="705"/>
      <c r="AM104" s="707"/>
      <c r="AO104" s="705"/>
      <c r="AP104" s="707"/>
      <c r="AR104" s="705"/>
      <c r="AS104" s="707"/>
      <c r="AU104" s="705"/>
      <c r="AV104" s="707"/>
      <c r="AX104" s="705"/>
      <c r="AY104" s="707"/>
      <c r="BA104" s="705"/>
      <c r="BB104" s="707"/>
      <c r="BD104" s="705"/>
      <c r="BE104" s="707"/>
      <c r="BG104" s="705"/>
      <c r="BH104" s="707"/>
      <c r="BJ104" s="705"/>
      <c r="BK104" s="707"/>
      <c r="BM104" s="705"/>
      <c r="BN104" s="707"/>
      <c r="BP104" s="705"/>
      <c r="BQ104" s="707"/>
      <c r="BS104" s="705"/>
      <c r="BT104" s="707"/>
      <c r="BV104" s="705"/>
      <c r="BW104" s="707"/>
      <c r="BY104" s="705"/>
      <c r="BZ104" s="707"/>
      <c r="CB104" s="705"/>
      <c r="CC104" s="707"/>
      <c r="CE104" s="705"/>
      <c r="CF104" s="707"/>
      <c r="CH104" s="705"/>
      <c r="CI104" s="707"/>
      <c r="CK104" s="705"/>
      <c r="CL104" s="707"/>
      <c r="CN104" s="705"/>
      <c r="CO104" s="707"/>
      <c r="CQ104" s="705"/>
      <c r="CR104" s="707"/>
      <c r="CT104" s="705"/>
      <c r="CU104" s="707"/>
      <c r="CW104" s="705"/>
      <c r="CX104" s="707"/>
      <c r="CZ104" s="705"/>
    </row>
    <row r="105" spans="1:124" ht="15.75" hidden="1" customHeight="1" x14ac:dyDescent="0.3">
      <c r="A105" s="713"/>
      <c r="B105" s="712">
        <v>1270.95</v>
      </c>
      <c r="C105" s="704"/>
      <c r="D105" s="705"/>
      <c r="E105" s="706"/>
      <c r="H105" s="705"/>
      <c r="I105" s="707"/>
      <c r="K105" s="705"/>
      <c r="L105" s="707"/>
      <c r="N105" s="705"/>
      <c r="O105" s="707"/>
      <c r="Q105" s="705"/>
      <c r="R105" s="707"/>
      <c r="T105" s="705"/>
      <c r="U105" s="707"/>
      <c r="W105" s="705"/>
      <c r="X105" s="707"/>
      <c r="Z105" s="705"/>
      <c r="AA105" s="707"/>
      <c r="AC105" s="705"/>
      <c r="AD105" s="707"/>
      <c r="AF105" s="705"/>
      <c r="AG105" s="707"/>
      <c r="AI105" s="705"/>
      <c r="AJ105" s="707"/>
      <c r="AL105" s="705"/>
      <c r="AM105" s="707"/>
      <c r="AO105" s="705"/>
      <c r="AP105" s="707"/>
      <c r="AR105" s="705"/>
      <c r="AS105" s="707"/>
      <c r="AU105" s="705"/>
      <c r="AV105" s="707"/>
      <c r="AX105" s="705"/>
      <c r="AY105" s="707"/>
      <c r="BA105" s="705"/>
      <c r="BB105" s="707"/>
      <c r="BD105" s="705"/>
      <c r="BE105" s="707"/>
      <c r="BG105" s="705"/>
      <c r="BH105" s="707"/>
      <c r="BJ105" s="705"/>
      <c r="BK105" s="707"/>
      <c r="BM105" s="705"/>
      <c r="BN105" s="707"/>
      <c r="BP105" s="705"/>
      <c r="BQ105" s="707"/>
      <c r="BS105" s="705"/>
      <c r="BT105" s="707"/>
      <c r="BV105" s="705"/>
      <c r="BW105" s="707"/>
      <c r="BY105" s="705"/>
      <c r="BZ105" s="707"/>
      <c r="CB105" s="705"/>
      <c r="CC105" s="707"/>
      <c r="CE105" s="705"/>
      <c r="CF105" s="707"/>
      <c r="CH105" s="705"/>
      <c r="CI105" s="707"/>
      <c r="CK105" s="705"/>
      <c r="CL105" s="707"/>
      <c r="CN105" s="705"/>
      <c r="CO105" s="707"/>
      <c r="CQ105" s="705"/>
      <c r="CR105" s="707"/>
      <c r="CT105" s="705"/>
      <c r="CU105" s="707"/>
      <c r="CW105" s="705"/>
      <c r="CX105" s="707"/>
      <c r="CZ105" s="705"/>
    </row>
    <row r="106" spans="1:124" ht="15.75" hidden="1" customHeight="1" x14ac:dyDescent="0.3">
      <c r="A106" s="714"/>
      <c r="B106" s="712"/>
      <c r="C106" s="704"/>
      <c r="D106" s="705"/>
      <c r="E106" s="706"/>
      <c r="H106" s="705"/>
      <c r="I106" s="707"/>
      <c r="K106" s="705"/>
      <c r="L106" s="707"/>
      <c r="N106" s="705"/>
      <c r="O106" s="707"/>
      <c r="Q106" s="705"/>
      <c r="R106" s="707"/>
      <c r="T106" s="705"/>
      <c r="U106" s="707"/>
      <c r="W106" s="705"/>
      <c r="X106" s="707"/>
      <c r="Z106" s="705"/>
      <c r="AA106" s="707"/>
      <c r="AC106" s="705"/>
      <c r="AD106" s="707"/>
      <c r="AF106" s="705"/>
      <c r="AG106" s="707"/>
      <c r="AI106" s="705"/>
      <c r="AJ106" s="707"/>
      <c r="AL106" s="705"/>
      <c r="AM106" s="707"/>
      <c r="AO106" s="705"/>
      <c r="AP106" s="707"/>
      <c r="AR106" s="705"/>
      <c r="AS106" s="707"/>
      <c r="AU106" s="705"/>
      <c r="AV106" s="707"/>
      <c r="AX106" s="705"/>
      <c r="AY106" s="707"/>
      <c r="BA106" s="705"/>
      <c r="BB106" s="707"/>
      <c r="BD106" s="705"/>
      <c r="BE106" s="707"/>
      <c r="BG106" s="705"/>
      <c r="BH106" s="707"/>
      <c r="BJ106" s="705"/>
      <c r="BK106" s="707"/>
      <c r="BM106" s="705"/>
      <c r="BN106" s="707"/>
      <c r="BP106" s="705"/>
      <c r="BQ106" s="707"/>
      <c r="BS106" s="705"/>
      <c r="BT106" s="707"/>
      <c r="BV106" s="705"/>
      <c r="BW106" s="707"/>
      <c r="BY106" s="705"/>
      <c r="BZ106" s="707"/>
      <c r="CB106" s="705"/>
      <c r="CC106" s="707"/>
      <c r="CE106" s="705"/>
      <c r="CF106" s="707"/>
      <c r="CH106" s="705"/>
      <c r="CI106" s="707"/>
      <c r="CK106" s="705"/>
      <c r="CL106" s="707"/>
      <c r="CN106" s="705"/>
      <c r="CO106" s="707"/>
      <c r="CQ106" s="705"/>
      <c r="CR106" s="707"/>
      <c r="CT106" s="705"/>
      <c r="CU106" s="707"/>
      <c r="CW106" s="705"/>
      <c r="CX106" s="707"/>
      <c r="CZ106" s="705"/>
    </row>
    <row r="107" spans="1:124" ht="15.75" hidden="1" customHeight="1" x14ac:dyDescent="0.3">
      <c r="B107" s="712"/>
      <c r="C107" s="704"/>
      <c r="D107" s="705"/>
      <c r="E107" s="706"/>
      <c r="H107" s="705"/>
      <c r="I107" s="707"/>
      <c r="K107" s="705"/>
      <c r="L107" s="707"/>
      <c r="N107" s="705"/>
      <c r="O107" s="707"/>
      <c r="Q107" s="705"/>
      <c r="R107" s="707"/>
      <c r="T107" s="705"/>
      <c r="U107" s="707"/>
      <c r="W107" s="705"/>
      <c r="X107" s="707"/>
      <c r="Z107" s="705"/>
      <c r="AA107" s="707"/>
      <c r="AC107" s="705"/>
      <c r="AD107" s="707"/>
      <c r="AF107" s="705"/>
      <c r="AG107" s="707"/>
      <c r="AI107" s="705"/>
      <c r="AJ107" s="707"/>
      <c r="AL107" s="705"/>
      <c r="AM107" s="707"/>
      <c r="AO107" s="705"/>
      <c r="AP107" s="707"/>
      <c r="AR107" s="705"/>
      <c r="AS107" s="707"/>
      <c r="AU107" s="705"/>
      <c r="AV107" s="707"/>
      <c r="AX107" s="705"/>
      <c r="AY107" s="707"/>
      <c r="BA107" s="705"/>
      <c r="BB107" s="707"/>
      <c r="BD107" s="705"/>
      <c r="BE107" s="707"/>
      <c r="BG107" s="705"/>
      <c r="BH107" s="707"/>
      <c r="BJ107" s="705"/>
      <c r="BK107" s="707"/>
      <c r="BM107" s="705"/>
      <c r="BN107" s="707"/>
      <c r="BP107" s="705"/>
      <c r="BQ107" s="707"/>
      <c r="BS107" s="705"/>
      <c r="BT107" s="707"/>
      <c r="BV107" s="705"/>
      <c r="BW107" s="707"/>
      <c r="BY107" s="705"/>
      <c r="BZ107" s="707"/>
      <c r="CB107" s="705"/>
      <c r="CC107" s="707"/>
      <c r="CE107" s="705"/>
      <c r="CF107" s="707"/>
      <c r="CH107" s="705"/>
      <c r="CI107" s="707"/>
      <c r="CK107" s="705"/>
      <c r="CL107" s="707"/>
      <c r="CN107" s="705"/>
      <c r="CO107" s="707"/>
      <c r="CQ107" s="705"/>
      <c r="CR107" s="707"/>
      <c r="CT107" s="705"/>
      <c r="CU107" s="707"/>
      <c r="CW107" s="705"/>
      <c r="CX107" s="707"/>
      <c r="CZ107" s="705"/>
    </row>
    <row r="108" spans="1:124" ht="15.75" hidden="1" customHeight="1" x14ac:dyDescent="0.3">
      <c r="B108" s="712"/>
      <c r="C108" s="704"/>
      <c r="D108" s="705"/>
      <c r="E108" s="706"/>
      <c r="H108" s="705"/>
      <c r="I108" s="707"/>
      <c r="K108" s="705"/>
      <c r="L108" s="707"/>
      <c r="N108" s="705"/>
      <c r="O108" s="707"/>
      <c r="Q108" s="705"/>
      <c r="R108" s="707"/>
      <c r="T108" s="705"/>
      <c r="U108" s="707"/>
      <c r="W108" s="705"/>
      <c r="X108" s="707"/>
      <c r="Z108" s="705"/>
      <c r="AA108" s="707"/>
      <c r="AC108" s="705"/>
      <c r="AD108" s="707"/>
      <c r="AF108" s="705"/>
      <c r="AG108" s="707"/>
      <c r="AI108" s="705"/>
      <c r="AJ108" s="707"/>
      <c r="AL108" s="705"/>
      <c r="AM108" s="707"/>
      <c r="AO108" s="705"/>
      <c r="AP108" s="707"/>
      <c r="AR108" s="705"/>
      <c r="AS108" s="707"/>
      <c r="AU108" s="705"/>
      <c r="AV108" s="707"/>
      <c r="AX108" s="705"/>
      <c r="AY108" s="707"/>
      <c r="BA108" s="705"/>
      <c r="BB108" s="707"/>
      <c r="BD108" s="705"/>
      <c r="BE108" s="707"/>
      <c r="BG108" s="705"/>
      <c r="BH108" s="707"/>
      <c r="BJ108" s="705"/>
      <c r="BK108" s="707"/>
      <c r="BM108" s="705"/>
      <c r="BN108" s="707"/>
      <c r="BP108" s="705"/>
      <c r="BQ108" s="707"/>
      <c r="BS108" s="705"/>
      <c r="BT108" s="707"/>
      <c r="BV108" s="705"/>
      <c r="BW108" s="707"/>
      <c r="BY108" s="705"/>
      <c r="BZ108" s="707"/>
      <c r="CB108" s="705"/>
      <c r="CC108" s="707"/>
      <c r="CE108" s="705"/>
      <c r="CF108" s="707"/>
      <c r="CH108" s="705"/>
      <c r="CI108" s="707"/>
      <c r="CK108" s="705"/>
      <c r="CL108" s="707"/>
      <c r="CN108" s="705"/>
      <c r="CO108" s="707"/>
      <c r="CQ108" s="705"/>
      <c r="CR108" s="707"/>
      <c r="CT108" s="705"/>
      <c r="CU108" s="707"/>
      <c r="CW108" s="705"/>
      <c r="CX108" s="707"/>
      <c r="CZ108" s="705"/>
    </row>
    <row r="109" spans="1:124" ht="37.5" customHeight="1" x14ac:dyDescent="0.3">
      <c r="A109" s="702" t="s">
        <v>509</v>
      </c>
      <c r="B109" s="715" t="s">
        <v>510</v>
      </c>
      <c r="C109" s="716" t="s">
        <v>511</v>
      </c>
      <c r="D109" s="717"/>
      <c r="E109" s="718"/>
      <c r="F109" s="719"/>
      <c r="G109" s="719"/>
      <c r="H109" s="720"/>
      <c r="I109" s="721"/>
      <c r="J109" s="719"/>
      <c r="K109" s="720"/>
      <c r="L109" s="721"/>
      <c r="M109" s="719"/>
      <c r="N109" s="720"/>
      <c r="O109" s="721"/>
      <c r="P109" s="719"/>
      <c r="Q109" s="720"/>
      <c r="R109" s="721"/>
      <c r="S109" s="719"/>
      <c r="T109" s="720"/>
      <c r="U109" s="721"/>
      <c r="V109" s="719"/>
      <c r="W109" s="720"/>
      <c r="X109" s="721"/>
      <c r="Y109" s="719"/>
      <c r="Z109" s="720"/>
      <c r="AA109" s="721"/>
      <c r="AB109" s="719"/>
      <c r="AC109" s="720"/>
      <c r="AD109" s="721"/>
      <c r="AE109" s="719"/>
      <c r="AF109" s="720"/>
      <c r="AG109" s="721"/>
      <c r="AH109" s="719"/>
      <c r="AI109" s="720"/>
      <c r="AJ109" s="721"/>
      <c r="AK109" s="719"/>
      <c r="AL109" s="720"/>
      <c r="AM109" s="721"/>
      <c r="AN109" s="719"/>
      <c r="AO109" s="720"/>
      <c r="AP109" s="721"/>
      <c r="AQ109" s="719"/>
      <c r="AR109" s="720"/>
      <c r="AS109" s="721"/>
      <c r="AT109" s="719"/>
      <c r="AU109" s="720"/>
      <c r="AV109" s="721"/>
      <c r="AW109" s="719"/>
      <c r="AX109" s="720"/>
      <c r="AY109" s="721"/>
      <c r="AZ109" s="719"/>
      <c r="BA109" s="720"/>
      <c r="BB109" s="721"/>
      <c r="BC109" s="719"/>
      <c r="BD109" s="720"/>
      <c r="BE109" s="721"/>
      <c r="BF109" s="719"/>
      <c r="BG109" s="720"/>
      <c r="BH109" s="721"/>
      <c r="BI109" s="719"/>
      <c r="BJ109" s="720"/>
      <c r="BK109" s="721"/>
      <c r="BL109" s="719"/>
      <c r="BM109" s="720"/>
      <c r="BN109" s="721"/>
      <c r="BO109" s="719"/>
      <c r="BP109" s="720"/>
      <c r="BQ109" s="721"/>
      <c r="BR109" s="719"/>
      <c r="BS109" s="720"/>
      <c r="BT109" s="721"/>
      <c r="BU109" s="719"/>
      <c r="BV109" s="720"/>
      <c r="BW109" s="721"/>
      <c r="BX109" s="719"/>
      <c r="BY109" s="720"/>
      <c r="BZ109" s="721"/>
      <c r="CA109" s="719"/>
      <c r="CB109" s="720"/>
      <c r="CC109" s="721"/>
      <c r="CD109" s="719"/>
      <c r="CE109" s="720"/>
      <c r="CF109" s="721"/>
      <c r="CG109" s="719"/>
      <c r="CH109" s="720"/>
      <c r="CI109" s="721"/>
      <c r="CJ109" s="719"/>
      <c r="CK109" s="720"/>
      <c r="CL109" s="721"/>
      <c r="CM109" s="719"/>
      <c r="CN109" s="720"/>
      <c r="CO109" s="721"/>
      <c r="CP109" s="719"/>
      <c r="CQ109" s="720"/>
      <c r="CR109" s="721"/>
      <c r="CS109" s="719"/>
      <c r="CT109" s="720"/>
      <c r="CU109" s="721"/>
      <c r="CV109" s="719"/>
      <c r="CW109" s="720"/>
      <c r="CX109" s="721"/>
      <c r="CY109" s="719"/>
      <c r="CZ109" s="720"/>
      <c r="DA109" s="721"/>
      <c r="DB109" s="719"/>
      <c r="DC109" s="720"/>
      <c r="DD109" s="721"/>
      <c r="DE109" s="719"/>
      <c r="DF109" s="720"/>
      <c r="DG109" s="721"/>
      <c r="DH109" s="719"/>
      <c r="DI109" s="720"/>
      <c r="DJ109" s="719"/>
      <c r="DK109" s="719"/>
      <c r="DL109" s="719"/>
      <c r="DM109" s="719"/>
      <c r="DN109" s="719"/>
      <c r="DO109" s="719"/>
      <c r="DP109" s="719"/>
      <c r="DQ109" s="719"/>
      <c r="DR109" s="719"/>
      <c r="DS109" s="719"/>
      <c r="DT109" s="719"/>
    </row>
    <row r="110" spans="1:124" ht="15.75" customHeight="1" x14ac:dyDescent="0.3">
      <c r="A110" s="722" t="s">
        <v>512</v>
      </c>
      <c r="B110" s="723"/>
      <c r="C110" s="724"/>
      <c r="D110" s="725"/>
      <c r="E110" s="726"/>
      <c r="F110" s="727"/>
      <c r="G110" s="727"/>
      <c r="H110" s="725"/>
      <c r="I110" s="728"/>
      <c r="J110" s="727"/>
      <c r="K110" s="725"/>
      <c r="L110" s="728"/>
      <c r="M110" s="727"/>
      <c r="N110" s="725"/>
      <c r="O110" s="728"/>
      <c r="P110" s="727"/>
      <c r="Q110" s="725"/>
      <c r="R110" s="728"/>
      <c r="S110" s="727"/>
      <c r="T110" s="725"/>
      <c r="U110" s="728"/>
      <c r="V110" s="727"/>
      <c r="W110" s="725"/>
      <c r="X110" s="728"/>
      <c r="Y110" s="727"/>
      <c r="Z110" s="725"/>
      <c r="AA110" s="728"/>
      <c r="AB110" s="727"/>
      <c r="AC110" s="725"/>
      <c r="AD110" s="728"/>
      <c r="AE110" s="727"/>
      <c r="AF110" s="725"/>
      <c r="AG110" s="728"/>
      <c r="AH110" s="727"/>
      <c r="AI110" s="725"/>
      <c r="AJ110" s="728"/>
      <c r="AK110" s="727"/>
      <c r="AL110" s="725"/>
      <c r="AM110" s="728"/>
      <c r="AN110" s="727"/>
      <c r="AO110" s="725"/>
      <c r="AP110" s="728"/>
      <c r="AQ110" s="727"/>
      <c r="AR110" s="725"/>
      <c r="AS110" s="728"/>
      <c r="AT110" s="727"/>
      <c r="AU110" s="725"/>
      <c r="AV110" s="728"/>
      <c r="AW110" s="727"/>
      <c r="AX110" s="725"/>
      <c r="AY110" s="728"/>
      <c r="AZ110" s="727"/>
      <c r="BA110" s="725"/>
      <c r="BB110" s="728"/>
      <c r="BC110" s="727"/>
      <c r="BD110" s="725"/>
      <c r="BE110" s="728"/>
      <c r="BF110" s="727"/>
      <c r="BG110" s="725"/>
      <c r="BH110" s="728"/>
      <c r="BI110" s="727"/>
      <c r="BJ110" s="725"/>
      <c r="BK110" s="728"/>
      <c r="BL110" s="727"/>
      <c r="BM110" s="725"/>
      <c r="BN110" s="728"/>
      <c r="BO110" s="727"/>
      <c r="BP110" s="725"/>
      <c r="BQ110" s="728"/>
      <c r="BR110" s="727"/>
      <c r="BS110" s="725"/>
      <c r="BT110" s="728"/>
      <c r="BU110" s="727"/>
      <c r="BV110" s="725"/>
      <c r="BW110" s="728"/>
      <c r="BX110" s="727"/>
      <c r="BY110" s="725"/>
      <c r="BZ110" s="728"/>
      <c r="CA110" s="727"/>
      <c r="CB110" s="725"/>
      <c r="CC110" s="728"/>
      <c r="CD110" s="727"/>
      <c r="CE110" s="725"/>
      <c r="CF110" s="728"/>
      <c r="CG110" s="727"/>
      <c r="CH110" s="725"/>
      <c r="CI110" s="728"/>
      <c r="CJ110" s="727"/>
      <c r="CK110" s="725"/>
      <c r="CL110" s="728"/>
      <c r="CM110" s="727"/>
      <c r="CN110" s="725"/>
      <c r="CO110" s="728"/>
      <c r="CP110" s="727"/>
      <c r="CQ110" s="725"/>
      <c r="CR110" s="728"/>
      <c r="CS110" s="727"/>
      <c r="CT110" s="725"/>
      <c r="CU110" s="728"/>
      <c r="CV110" s="727"/>
      <c r="CW110" s="725"/>
      <c r="CX110" s="728"/>
      <c r="CY110" s="727"/>
      <c r="CZ110" s="725"/>
      <c r="DA110" s="728"/>
      <c r="DB110" s="727"/>
      <c r="DC110" s="725"/>
      <c r="DD110" s="728"/>
      <c r="DE110" s="727"/>
      <c r="DF110" s="725"/>
      <c r="DG110" s="728"/>
      <c r="DH110" s="727"/>
      <c r="DI110" s="725"/>
      <c r="DJ110" s="727"/>
      <c r="DK110" s="727"/>
      <c r="DL110" s="727"/>
      <c r="DM110" s="727"/>
      <c r="DN110" s="727"/>
      <c r="DO110" s="727"/>
      <c r="DP110" s="727"/>
      <c r="DQ110" s="727"/>
      <c r="DR110" s="727"/>
      <c r="DS110" s="727"/>
      <c r="DT110" s="727"/>
    </row>
    <row r="111" spans="1:124" ht="15.75" customHeight="1" x14ac:dyDescent="0.3">
      <c r="A111" s="729"/>
      <c r="B111" s="710"/>
      <c r="C111" s="730"/>
      <c r="D111" s="731"/>
      <c r="E111" s="732"/>
      <c r="H111" s="705"/>
      <c r="I111" s="707"/>
      <c r="K111" s="705"/>
      <c r="L111" s="707"/>
      <c r="N111" s="705"/>
      <c r="O111" s="707"/>
      <c r="Q111" s="705"/>
      <c r="R111" s="707"/>
      <c r="T111" s="705"/>
      <c r="U111" s="707"/>
      <c r="W111" s="705"/>
      <c r="X111" s="707"/>
      <c r="Z111" s="705"/>
      <c r="AA111" s="707"/>
      <c r="AC111" s="705"/>
      <c r="AD111" s="707"/>
      <c r="AF111" s="705"/>
      <c r="AG111" s="707"/>
      <c r="AI111" s="705"/>
      <c r="AJ111" s="707"/>
      <c r="AL111" s="705"/>
      <c r="AM111" s="707"/>
      <c r="AO111" s="705"/>
      <c r="AP111" s="707"/>
      <c r="AR111" s="705"/>
      <c r="AS111" s="707"/>
      <c r="AU111" s="705"/>
      <c r="AV111" s="707"/>
      <c r="AX111" s="705"/>
      <c r="AY111" s="707"/>
      <c r="BA111" s="705"/>
      <c r="BB111" s="707"/>
      <c r="BD111" s="705"/>
      <c r="BE111" s="707"/>
      <c r="BG111" s="705"/>
      <c r="BH111" s="707"/>
      <c r="BJ111" s="705"/>
      <c r="BK111" s="707"/>
      <c r="BM111" s="705"/>
      <c r="BN111" s="707"/>
      <c r="BP111" s="705"/>
      <c r="BQ111" s="707"/>
      <c r="BS111" s="705"/>
      <c r="BT111" s="707"/>
      <c r="BV111" s="705"/>
      <c r="BW111" s="707"/>
      <c r="BY111" s="705"/>
      <c r="BZ111" s="707"/>
      <c r="CB111" s="705"/>
      <c r="CC111" s="707"/>
      <c r="CE111" s="705"/>
      <c r="CF111" s="707"/>
      <c r="CH111" s="705"/>
      <c r="CI111" s="707"/>
      <c r="CK111" s="705"/>
      <c r="CL111" s="707"/>
      <c r="CN111" s="705"/>
      <c r="CO111" s="707"/>
      <c r="CQ111" s="705"/>
      <c r="CR111" s="707"/>
      <c r="CT111" s="705"/>
      <c r="CU111" s="707"/>
      <c r="CW111" s="705"/>
      <c r="CX111" s="707"/>
      <c r="CZ111" s="705"/>
      <c r="DA111" s="707"/>
      <c r="DC111" s="705"/>
      <c r="DD111" s="707"/>
      <c r="DF111" s="705"/>
      <c r="DG111" s="707"/>
      <c r="DI111" s="705"/>
    </row>
    <row r="112" spans="1:124" ht="15.75" customHeight="1" x14ac:dyDescent="0.3">
      <c r="A112" s="693"/>
      <c r="B112" s="733"/>
      <c r="C112" s="734"/>
      <c r="D112" s="731"/>
      <c r="E112" s="706"/>
      <c r="H112" s="705"/>
      <c r="I112" s="707"/>
      <c r="K112" s="705"/>
      <c r="L112" s="707"/>
      <c r="N112" s="705"/>
      <c r="O112" s="707"/>
      <c r="Q112" s="705"/>
      <c r="R112" s="707"/>
      <c r="T112" s="705"/>
      <c r="U112" s="707"/>
      <c r="W112" s="705"/>
      <c r="X112" s="707"/>
      <c r="Z112" s="705"/>
      <c r="AA112" s="707"/>
      <c r="AC112" s="705"/>
      <c r="AD112" s="707"/>
      <c r="AF112" s="705"/>
      <c r="AG112" s="707"/>
      <c r="AI112" s="705"/>
      <c r="AJ112" s="707"/>
      <c r="AL112" s="705"/>
      <c r="AM112" s="707"/>
      <c r="AO112" s="705"/>
      <c r="AP112" s="707"/>
      <c r="AR112" s="705"/>
      <c r="AS112" s="707"/>
      <c r="AU112" s="705"/>
      <c r="AV112" s="707"/>
      <c r="AX112" s="705"/>
      <c r="AY112" s="707"/>
      <c r="BA112" s="705"/>
      <c r="BB112" s="707"/>
      <c r="BD112" s="705"/>
      <c r="BE112" s="707"/>
      <c r="BG112" s="705"/>
      <c r="BH112" s="707"/>
      <c r="BJ112" s="705"/>
      <c r="BK112" s="707"/>
      <c r="BM112" s="705"/>
      <c r="BN112" s="707"/>
      <c r="BP112" s="705"/>
      <c r="BQ112" s="707"/>
      <c r="BS112" s="705"/>
      <c r="BT112" s="707"/>
      <c r="BV112" s="705"/>
      <c r="BW112" s="707"/>
      <c r="BY112" s="705"/>
      <c r="BZ112" s="707"/>
      <c r="CB112" s="705"/>
      <c r="CC112" s="707"/>
      <c r="CE112" s="705"/>
      <c r="CF112" s="707"/>
      <c r="CH112" s="705"/>
      <c r="CI112" s="707"/>
      <c r="CK112" s="705"/>
      <c r="CL112" s="707"/>
      <c r="CN112" s="705"/>
      <c r="CO112" s="707"/>
      <c r="CQ112" s="705"/>
      <c r="CR112" s="707"/>
      <c r="CT112" s="705"/>
      <c r="CU112" s="707"/>
      <c r="CW112" s="705"/>
      <c r="CX112" s="707"/>
      <c r="CZ112" s="705"/>
      <c r="DA112" s="707"/>
      <c r="DC112" s="705"/>
      <c r="DD112" s="707"/>
      <c r="DF112" s="705"/>
      <c r="DG112" s="707"/>
      <c r="DI112" s="705"/>
    </row>
    <row r="113" spans="1:124" ht="15.75" customHeight="1" x14ac:dyDescent="0.3">
      <c r="A113" s="722" t="s">
        <v>448</v>
      </c>
      <c r="B113" s="723"/>
      <c r="C113" s="724"/>
      <c r="D113" s="725"/>
      <c r="E113" s="726"/>
      <c r="F113" s="727"/>
      <c r="G113" s="727"/>
      <c r="H113" s="725"/>
      <c r="I113" s="728"/>
      <c r="J113" s="727"/>
      <c r="K113" s="725"/>
      <c r="L113" s="728"/>
      <c r="M113" s="727"/>
      <c r="N113" s="725"/>
      <c r="O113" s="728"/>
      <c r="P113" s="727"/>
      <c r="Q113" s="725"/>
      <c r="R113" s="728"/>
      <c r="S113" s="727"/>
      <c r="T113" s="725"/>
      <c r="U113" s="728"/>
      <c r="V113" s="727"/>
      <c r="W113" s="725"/>
      <c r="X113" s="728"/>
      <c r="Y113" s="727"/>
      <c r="Z113" s="725"/>
      <c r="AA113" s="728"/>
      <c r="AB113" s="727"/>
      <c r="AC113" s="725"/>
      <c r="AD113" s="728"/>
      <c r="AE113" s="727"/>
      <c r="AF113" s="725"/>
      <c r="AG113" s="728"/>
      <c r="AH113" s="727"/>
      <c r="AI113" s="725"/>
      <c r="AJ113" s="728"/>
      <c r="AK113" s="727"/>
      <c r="AL113" s="725"/>
      <c r="AM113" s="728"/>
      <c r="AN113" s="727"/>
      <c r="AO113" s="725"/>
      <c r="AP113" s="728"/>
      <c r="AQ113" s="727"/>
      <c r="AR113" s="725"/>
      <c r="AS113" s="728"/>
      <c r="AT113" s="727"/>
      <c r="AU113" s="725"/>
      <c r="AV113" s="728"/>
      <c r="AW113" s="727"/>
      <c r="AX113" s="725"/>
      <c r="AY113" s="728"/>
      <c r="AZ113" s="727"/>
      <c r="BA113" s="725"/>
      <c r="BB113" s="728"/>
      <c r="BC113" s="727"/>
      <c r="BD113" s="725"/>
      <c r="BE113" s="728"/>
      <c r="BF113" s="727"/>
      <c r="BG113" s="725"/>
      <c r="BH113" s="728"/>
      <c r="BI113" s="727"/>
      <c r="BJ113" s="725"/>
      <c r="BK113" s="728"/>
      <c r="BL113" s="727"/>
      <c r="BM113" s="725"/>
      <c r="BN113" s="728"/>
      <c r="BO113" s="727"/>
      <c r="BP113" s="725"/>
      <c r="BQ113" s="728"/>
      <c r="BR113" s="727"/>
      <c r="BS113" s="725"/>
      <c r="BT113" s="728"/>
      <c r="BU113" s="727"/>
      <c r="BV113" s="725"/>
      <c r="BW113" s="728"/>
      <c r="BX113" s="727"/>
      <c r="BY113" s="725"/>
      <c r="BZ113" s="728"/>
      <c r="CA113" s="727"/>
      <c r="CB113" s="725"/>
      <c r="CC113" s="728"/>
      <c r="CD113" s="727"/>
      <c r="CE113" s="725"/>
      <c r="CF113" s="728"/>
      <c r="CG113" s="727"/>
      <c r="CH113" s="725"/>
      <c r="CI113" s="728"/>
      <c r="CJ113" s="727"/>
      <c r="CK113" s="725"/>
      <c r="CL113" s="728"/>
      <c r="CM113" s="727"/>
      <c r="CN113" s="725"/>
      <c r="CO113" s="728"/>
      <c r="CP113" s="727"/>
      <c r="CQ113" s="725"/>
      <c r="CR113" s="728"/>
      <c r="CS113" s="727"/>
      <c r="CT113" s="725"/>
      <c r="CU113" s="728"/>
      <c r="CV113" s="727"/>
      <c r="CW113" s="725"/>
      <c r="CX113" s="728"/>
      <c r="CY113" s="727"/>
      <c r="CZ113" s="725"/>
      <c r="DA113" s="728"/>
      <c r="DB113" s="727"/>
      <c r="DC113" s="725"/>
      <c r="DD113" s="728"/>
      <c r="DE113" s="727"/>
      <c r="DF113" s="725"/>
      <c r="DG113" s="728"/>
      <c r="DH113" s="727"/>
      <c r="DI113" s="725"/>
      <c r="DJ113" s="727"/>
      <c r="DK113" s="727"/>
      <c r="DL113" s="727"/>
      <c r="DM113" s="727"/>
      <c r="DN113" s="727"/>
      <c r="DO113" s="727"/>
      <c r="DP113" s="727"/>
      <c r="DQ113" s="727"/>
      <c r="DR113" s="727"/>
      <c r="DS113" s="727"/>
      <c r="DT113" s="727"/>
    </row>
    <row r="114" spans="1:124" ht="15.75" customHeight="1" x14ac:dyDescent="0.3">
      <c r="A114" s="525" t="str">
        <f>PACKAGING!B44</f>
        <v>Ultimate Mix front label</v>
      </c>
      <c r="B114" s="712"/>
      <c r="C114" s="734"/>
      <c r="D114" s="731"/>
      <c r="E114" s="706"/>
      <c r="H114" s="705"/>
      <c r="I114" s="707"/>
      <c r="K114" s="705"/>
      <c r="L114" s="707"/>
      <c r="N114" s="705"/>
      <c r="O114" s="707"/>
      <c r="Q114" s="705"/>
      <c r="R114" s="707"/>
      <c r="T114" s="705"/>
      <c r="U114" s="707"/>
      <c r="W114" s="705"/>
      <c r="X114" s="707"/>
      <c r="Z114" s="705"/>
      <c r="AA114" s="707"/>
      <c r="AC114" s="705"/>
      <c r="AD114" s="707"/>
      <c r="AF114" s="705"/>
      <c r="AG114" s="707"/>
      <c r="AI114" s="705"/>
      <c r="AJ114" s="707"/>
      <c r="AL114" s="705"/>
      <c r="AM114" s="707"/>
      <c r="AO114" s="705"/>
      <c r="AP114" s="707"/>
      <c r="AR114" s="705"/>
      <c r="AS114" s="707"/>
      <c r="AU114" s="705"/>
      <c r="AV114" s="707"/>
      <c r="AX114" s="705"/>
      <c r="AY114" s="707"/>
      <c r="BA114" s="705"/>
      <c r="BB114" s="707"/>
      <c r="BD114" s="705"/>
      <c r="BE114" s="707"/>
      <c r="BG114" s="705"/>
      <c r="BH114" s="707"/>
      <c r="BJ114" s="705"/>
      <c r="BK114" s="707"/>
      <c r="BM114" s="705"/>
      <c r="BN114" s="707"/>
      <c r="BP114" s="705"/>
      <c r="BQ114" s="707"/>
      <c r="BS114" s="705"/>
      <c r="BT114" s="707"/>
      <c r="BV114" s="705"/>
      <c r="BW114" s="707"/>
      <c r="BY114" s="705"/>
      <c r="BZ114" s="707"/>
      <c r="CB114" s="705"/>
      <c r="CC114" s="707"/>
      <c r="CE114" s="705"/>
      <c r="CF114" s="707"/>
      <c r="CH114" s="705"/>
      <c r="CI114" s="707"/>
      <c r="CK114" s="705"/>
      <c r="CL114" s="707"/>
      <c r="CN114" s="705"/>
      <c r="CO114" s="707"/>
      <c r="CQ114" s="705"/>
      <c r="CR114" s="707"/>
      <c r="CT114" s="705"/>
      <c r="CU114" s="707"/>
      <c r="CW114" s="705"/>
      <c r="CX114" s="707"/>
      <c r="CZ114" s="705"/>
    </row>
    <row r="115" spans="1:124" ht="15.75" customHeight="1" x14ac:dyDescent="0.3">
      <c r="A115" s="525" t="str">
        <f>PACKAGING!B45</f>
        <v>Ultimate Mix 500g back label</v>
      </c>
      <c r="B115" s="745"/>
      <c r="C115" s="734"/>
      <c r="D115" s="731"/>
      <c r="E115" s="706"/>
      <c r="H115" s="705"/>
      <c r="I115" s="707"/>
      <c r="K115" s="705"/>
      <c r="L115" s="707"/>
      <c r="N115" s="705"/>
      <c r="O115" s="707"/>
      <c r="Q115" s="705"/>
      <c r="R115" s="707"/>
      <c r="T115" s="705"/>
      <c r="U115" s="707"/>
      <c r="W115" s="705"/>
      <c r="X115" s="707"/>
      <c r="Z115" s="705"/>
      <c r="AA115" s="707"/>
      <c r="AC115" s="705"/>
      <c r="AD115" s="707"/>
      <c r="AF115" s="705"/>
      <c r="AG115" s="707"/>
      <c r="AI115" s="705"/>
      <c r="AJ115" s="707"/>
      <c r="AL115" s="705"/>
      <c r="AM115" s="707"/>
      <c r="AO115" s="705"/>
      <c r="AP115" s="707"/>
      <c r="AR115" s="705"/>
      <c r="AS115" s="707"/>
      <c r="AU115" s="705"/>
      <c r="AV115" s="707"/>
      <c r="AX115" s="705"/>
      <c r="AY115" s="707"/>
      <c r="BA115" s="705"/>
      <c r="BB115" s="707"/>
      <c r="BD115" s="705"/>
      <c r="BE115" s="707"/>
      <c r="BG115" s="705"/>
      <c r="BH115" s="707"/>
      <c r="BJ115" s="705"/>
      <c r="BK115" s="707"/>
      <c r="BM115" s="705"/>
      <c r="BN115" s="707"/>
      <c r="BP115" s="705"/>
      <c r="BQ115" s="707"/>
      <c r="BS115" s="705"/>
      <c r="BT115" s="707"/>
      <c r="BV115" s="705"/>
      <c r="BW115" s="707"/>
      <c r="BY115" s="705"/>
      <c r="BZ115" s="707"/>
      <c r="CB115" s="705"/>
      <c r="CC115" s="707"/>
      <c r="CE115" s="705"/>
      <c r="CF115" s="707"/>
      <c r="CH115" s="705"/>
      <c r="CI115" s="707"/>
      <c r="CK115" s="705"/>
      <c r="CL115" s="707"/>
      <c r="CN115" s="705"/>
      <c r="CO115" s="707"/>
      <c r="CQ115" s="705"/>
      <c r="CR115" s="707"/>
      <c r="CT115" s="705"/>
      <c r="CU115" s="707"/>
      <c r="CW115" s="705"/>
      <c r="CX115" s="707"/>
      <c r="CZ115" s="705"/>
    </row>
    <row r="116" spans="1:124" ht="15.75" customHeight="1" x14ac:dyDescent="0.3">
      <c r="A116" s="525" t="str">
        <f>PACKAGING!B46</f>
        <v>Ultimate Mix 2kg back label</v>
      </c>
      <c r="B116" s="745"/>
      <c r="C116" s="734"/>
      <c r="D116" s="731"/>
      <c r="E116" s="706"/>
      <c r="H116" s="705"/>
      <c r="I116" s="707"/>
      <c r="K116" s="705"/>
      <c r="L116" s="707"/>
      <c r="N116" s="705"/>
      <c r="O116" s="707"/>
      <c r="Q116" s="705"/>
      <c r="R116" s="707"/>
      <c r="T116" s="705"/>
      <c r="U116" s="707"/>
      <c r="W116" s="705"/>
      <c r="X116" s="707"/>
      <c r="Z116" s="705"/>
      <c r="AA116" s="707"/>
      <c r="AC116" s="705"/>
      <c r="AD116" s="707"/>
      <c r="AF116" s="705"/>
      <c r="AG116" s="707"/>
      <c r="AI116" s="705"/>
      <c r="AJ116" s="707"/>
      <c r="AL116" s="705"/>
      <c r="AM116" s="707"/>
      <c r="AO116" s="705"/>
      <c r="AP116" s="707"/>
      <c r="AR116" s="705"/>
      <c r="AS116" s="707"/>
      <c r="AU116" s="705"/>
      <c r="AV116" s="707"/>
      <c r="AX116" s="705"/>
      <c r="AY116" s="707"/>
      <c r="BA116" s="705"/>
      <c r="BB116" s="707"/>
      <c r="BD116" s="705"/>
      <c r="BE116" s="707"/>
      <c r="BG116" s="705"/>
      <c r="BH116" s="707"/>
      <c r="BJ116" s="705"/>
      <c r="BK116" s="707"/>
      <c r="BM116" s="705"/>
      <c r="BN116" s="707"/>
      <c r="BP116" s="705"/>
      <c r="BQ116" s="707"/>
      <c r="BS116" s="705"/>
      <c r="BT116" s="707"/>
      <c r="BV116" s="705"/>
      <c r="BW116" s="707"/>
      <c r="BY116" s="705"/>
      <c r="BZ116" s="707"/>
      <c r="CB116" s="705"/>
      <c r="CC116" s="707"/>
      <c r="CE116" s="705"/>
      <c r="CF116" s="707"/>
      <c r="CH116" s="705"/>
      <c r="CI116" s="707"/>
      <c r="CK116" s="705"/>
      <c r="CL116" s="707"/>
      <c r="CN116" s="705"/>
      <c r="CO116" s="707"/>
      <c r="CQ116" s="705"/>
      <c r="CR116" s="707"/>
      <c r="CT116" s="705"/>
      <c r="CU116" s="707"/>
      <c r="CW116" s="705"/>
      <c r="CX116" s="707"/>
      <c r="CZ116" s="705"/>
    </row>
    <row r="117" spans="1:124" ht="18" customHeight="1" x14ac:dyDescent="0.3">
      <c r="A117" s="607"/>
      <c r="B117" s="745"/>
      <c r="C117" s="822"/>
      <c r="D117" s="705"/>
      <c r="E117" s="706"/>
      <c r="H117" s="705"/>
      <c r="I117" s="707"/>
      <c r="K117" s="705"/>
      <c r="L117" s="707"/>
      <c r="N117" s="705"/>
      <c r="O117" s="707"/>
      <c r="Q117" s="705"/>
      <c r="R117" s="707"/>
      <c r="T117" s="705"/>
      <c r="U117" s="707"/>
      <c r="W117" s="705"/>
      <c r="X117" s="707"/>
      <c r="Z117" s="705"/>
      <c r="AA117" s="707"/>
      <c r="AC117" s="705"/>
      <c r="AD117" s="707"/>
      <c r="AF117" s="705"/>
      <c r="AG117" s="707"/>
      <c r="AI117" s="705"/>
      <c r="AJ117" s="707"/>
      <c r="AL117" s="705"/>
      <c r="AM117" s="707"/>
      <c r="AO117" s="705"/>
      <c r="AP117" s="707"/>
      <c r="AR117" s="705"/>
      <c r="AS117" s="707"/>
      <c r="AU117" s="705"/>
      <c r="AV117" s="707"/>
      <c r="AX117" s="705"/>
      <c r="AY117" s="707"/>
      <c r="BA117" s="705"/>
      <c r="BB117" s="707"/>
      <c r="BD117" s="705"/>
      <c r="BE117" s="707"/>
      <c r="BG117" s="705"/>
      <c r="BH117" s="707"/>
      <c r="BJ117" s="705"/>
      <c r="BK117" s="707"/>
      <c r="BM117" s="705"/>
      <c r="BN117" s="707"/>
      <c r="BP117" s="705"/>
      <c r="BQ117" s="707"/>
      <c r="BS117" s="705"/>
      <c r="BT117" s="707"/>
      <c r="BV117" s="705"/>
      <c r="BW117" s="707"/>
      <c r="BY117" s="705"/>
      <c r="BZ117" s="707"/>
      <c r="CB117" s="705"/>
      <c r="CC117" s="707"/>
      <c r="CE117" s="705"/>
      <c r="CF117" s="707"/>
      <c r="CH117" s="705"/>
      <c r="CI117" s="707"/>
      <c r="CK117" s="705"/>
      <c r="CL117" s="707"/>
      <c r="CN117" s="705"/>
      <c r="CO117" s="707"/>
      <c r="CQ117" s="705"/>
      <c r="CR117" s="707"/>
      <c r="CT117" s="705"/>
      <c r="CU117" s="707"/>
      <c r="CW117" s="705"/>
      <c r="CX117" s="707"/>
      <c r="CZ117" s="705"/>
    </row>
    <row r="118" spans="1:124" ht="15.75" customHeight="1" x14ac:dyDescent="0.3">
      <c r="A118" s="743"/>
      <c r="B118" s="744"/>
      <c r="C118" s="734"/>
      <c r="D118" s="705"/>
      <c r="E118" s="706"/>
      <c r="H118" s="705"/>
      <c r="I118" s="707"/>
      <c r="K118" s="705"/>
      <c r="L118" s="707"/>
      <c r="N118" s="705"/>
      <c r="O118" s="707"/>
      <c r="Q118" s="705"/>
      <c r="R118" s="707"/>
      <c r="T118" s="705"/>
      <c r="U118" s="707"/>
      <c r="W118" s="705"/>
      <c r="X118" s="707"/>
      <c r="Z118" s="705"/>
      <c r="AA118" s="707"/>
      <c r="AC118" s="705"/>
      <c r="AD118" s="707"/>
      <c r="AF118" s="705"/>
      <c r="AG118" s="707"/>
      <c r="AI118" s="705"/>
      <c r="AJ118" s="707"/>
      <c r="AL118" s="705"/>
      <c r="AM118" s="707"/>
      <c r="AO118" s="705"/>
      <c r="AP118" s="707"/>
      <c r="AR118" s="705"/>
      <c r="AS118" s="707"/>
      <c r="AU118" s="705"/>
      <c r="AV118" s="707"/>
      <c r="AX118" s="705"/>
      <c r="AY118" s="707"/>
      <c r="BA118" s="705"/>
      <c r="BB118" s="707"/>
      <c r="BD118" s="705"/>
      <c r="BE118" s="707"/>
      <c r="BG118" s="705"/>
      <c r="BH118" s="707"/>
      <c r="BJ118" s="705"/>
      <c r="BK118" s="707"/>
      <c r="BM118" s="705"/>
      <c r="BN118" s="707"/>
      <c r="BP118" s="705"/>
      <c r="BQ118" s="707"/>
      <c r="BS118" s="705"/>
      <c r="BT118" s="707"/>
      <c r="BV118" s="705"/>
      <c r="BW118" s="707"/>
      <c r="BY118" s="705"/>
      <c r="BZ118" s="707"/>
      <c r="CB118" s="705"/>
      <c r="CC118" s="707"/>
      <c r="CE118" s="705"/>
      <c r="CF118" s="707"/>
      <c r="CH118" s="705"/>
      <c r="CI118" s="707"/>
      <c r="CK118" s="705"/>
      <c r="CL118" s="707"/>
      <c r="CN118" s="705"/>
      <c r="CO118" s="707"/>
      <c r="CQ118" s="705"/>
      <c r="CR118" s="707"/>
      <c r="CT118" s="705"/>
      <c r="CU118" s="707"/>
      <c r="CW118" s="705"/>
      <c r="CX118" s="707"/>
      <c r="CZ118" s="705"/>
    </row>
    <row r="119" spans="1:124" ht="15.75" customHeight="1" x14ac:dyDescent="0.3">
      <c r="A119" s="743"/>
      <c r="B119" s="733"/>
      <c r="C119" s="734"/>
      <c r="D119" s="705"/>
      <c r="E119" s="706"/>
      <c r="H119" s="705"/>
      <c r="I119" s="707"/>
      <c r="K119" s="705"/>
      <c r="L119" s="707"/>
      <c r="N119" s="705"/>
      <c r="O119" s="707"/>
      <c r="Q119" s="705"/>
      <c r="R119" s="707"/>
      <c r="T119" s="705"/>
      <c r="U119" s="707"/>
      <c r="W119" s="705"/>
      <c r="X119" s="707"/>
      <c r="Z119" s="705"/>
      <c r="AA119" s="707"/>
      <c r="AC119" s="705"/>
      <c r="AD119" s="707"/>
      <c r="AF119" s="705"/>
      <c r="AG119" s="707"/>
      <c r="AI119" s="705"/>
      <c r="AJ119" s="707"/>
      <c r="AL119" s="705"/>
      <c r="AM119" s="707"/>
      <c r="AO119" s="705"/>
      <c r="AP119" s="707"/>
      <c r="AR119" s="705"/>
      <c r="AS119" s="707"/>
      <c r="AU119" s="705"/>
      <c r="AV119" s="707"/>
      <c r="AX119" s="705"/>
      <c r="AY119" s="707"/>
      <c r="BA119" s="705"/>
      <c r="BB119" s="707"/>
      <c r="BD119" s="705"/>
      <c r="BE119" s="707"/>
      <c r="BG119" s="705"/>
      <c r="BH119" s="707"/>
      <c r="BJ119" s="705"/>
      <c r="BK119" s="707"/>
      <c r="BM119" s="705"/>
      <c r="BN119" s="707"/>
      <c r="BP119" s="705"/>
      <c r="BQ119" s="707"/>
      <c r="BS119" s="705"/>
      <c r="BT119" s="707"/>
      <c r="BV119" s="705"/>
      <c r="BW119" s="707"/>
      <c r="BY119" s="705"/>
      <c r="BZ119" s="707"/>
      <c r="CB119" s="705"/>
      <c r="CC119" s="707"/>
      <c r="CE119" s="705"/>
      <c r="CF119" s="707"/>
      <c r="CH119" s="705"/>
      <c r="CI119" s="707"/>
      <c r="CK119" s="705"/>
      <c r="CL119" s="707"/>
      <c r="CN119" s="705"/>
      <c r="CO119" s="707"/>
      <c r="CQ119" s="705"/>
      <c r="CR119" s="707"/>
      <c r="CT119" s="705"/>
      <c r="CU119" s="707"/>
      <c r="CW119" s="705"/>
      <c r="CX119" s="707"/>
      <c r="CZ119" s="705"/>
    </row>
    <row r="120" spans="1:124" ht="15.75" customHeight="1" x14ac:dyDescent="0.3">
      <c r="A120" s="743"/>
      <c r="B120" s="733"/>
      <c r="C120" s="734"/>
      <c r="D120" s="705"/>
      <c r="E120" s="706"/>
      <c r="H120" s="705"/>
      <c r="I120" s="707"/>
      <c r="K120" s="705"/>
      <c r="L120" s="707"/>
      <c r="N120" s="705"/>
      <c r="O120" s="707"/>
      <c r="Q120" s="705"/>
      <c r="R120" s="707"/>
      <c r="T120" s="705"/>
      <c r="U120" s="707"/>
      <c r="W120" s="705"/>
      <c r="X120" s="707"/>
      <c r="Z120" s="705"/>
      <c r="AA120" s="707"/>
      <c r="AC120" s="705"/>
      <c r="AD120" s="707"/>
      <c r="AF120" s="705"/>
      <c r="AG120" s="707"/>
      <c r="AI120" s="705"/>
      <c r="AJ120" s="707"/>
      <c r="AL120" s="705"/>
      <c r="AM120" s="707"/>
      <c r="AO120" s="705"/>
      <c r="AP120" s="707"/>
      <c r="AR120" s="705"/>
      <c r="AS120" s="707"/>
      <c r="AU120" s="705"/>
      <c r="AV120" s="707"/>
      <c r="AX120" s="705"/>
      <c r="AY120" s="707"/>
      <c r="BA120" s="705"/>
      <c r="BB120" s="707"/>
      <c r="BD120" s="705"/>
      <c r="BE120" s="707"/>
      <c r="BG120" s="705"/>
      <c r="BH120" s="707"/>
      <c r="BJ120" s="705"/>
      <c r="BK120" s="707"/>
      <c r="BM120" s="705"/>
      <c r="BN120" s="707"/>
      <c r="BP120" s="705"/>
      <c r="BQ120" s="707"/>
      <c r="BS120" s="705"/>
      <c r="BT120" s="707"/>
      <c r="BV120" s="705"/>
      <c r="BW120" s="707"/>
      <c r="BY120" s="705"/>
      <c r="BZ120" s="707"/>
      <c r="CB120" s="705"/>
      <c r="CC120" s="707"/>
      <c r="CE120" s="705"/>
      <c r="CF120" s="707"/>
      <c r="CH120" s="705"/>
      <c r="CI120" s="707"/>
      <c r="CK120" s="705"/>
      <c r="CL120" s="707"/>
      <c r="CN120" s="705"/>
      <c r="CO120" s="707"/>
      <c r="CQ120" s="705"/>
      <c r="CR120" s="707"/>
      <c r="CT120" s="705"/>
      <c r="CU120" s="707"/>
      <c r="CW120" s="705"/>
      <c r="CX120" s="707"/>
      <c r="CZ120" s="705"/>
    </row>
    <row r="121" spans="1:124" ht="15.75" hidden="1" customHeight="1" x14ac:dyDescent="0.3">
      <c r="A121" s="729"/>
      <c r="B121" s="745"/>
      <c r="C121" s="734"/>
      <c r="D121" s="705"/>
      <c r="E121" s="706"/>
      <c r="H121" s="705"/>
      <c r="I121" s="707"/>
      <c r="K121" s="705"/>
      <c r="L121" s="707"/>
      <c r="N121" s="705"/>
      <c r="O121" s="707"/>
      <c r="Q121" s="705"/>
      <c r="R121" s="707"/>
      <c r="T121" s="705"/>
      <c r="U121" s="707"/>
      <c r="W121" s="705"/>
      <c r="X121" s="707"/>
      <c r="Z121" s="705"/>
      <c r="AA121" s="707"/>
      <c r="AC121" s="705"/>
      <c r="AD121" s="707"/>
      <c r="AF121" s="705"/>
      <c r="AG121" s="707"/>
      <c r="AI121" s="705"/>
      <c r="AJ121" s="707"/>
      <c r="AL121" s="705"/>
      <c r="AM121" s="707"/>
      <c r="AO121" s="705"/>
      <c r="AP121" s="707"/>
      <c r="AR121" s="705"/>
      <c r="AS121" s="707"/>
      <c r="AU121" s="705"/>
      <c r="AV121" s="707"/>
      <c r="AX121" s="705"/>
      <c r="AY121" s="707"/>
      <c r="BA121" s="705"/>
      <c r="BB121" s="707"/>
      <c r="BD121" s="705"/>
      <c r="BE121" s="707"/>
      <c r="BG121" s="705"/>
      <c r="BH121" s="707"/>
      <c r="BJ121" s="705"/>
      <c r="BK121" s="707"/>
      <c r="BM121" s="705"/>
      <c r="BN121" s="707"/>
      <c r="BP121" s="705"/>
      <c r="BQ121" s="707"/>
      <c r="BS121" s="705"/>
      <c r="BT121" s="707"/>
      <c r="BV121" s="705"/>
      <c r="BW121" s="707"/>
      <c r="BY121" s="705"/>
      <c r="BZ121" s="707"/>
      <c r="CB121" s="705"/>
      <c r="CC121" s="707"/>
      <c r="CE121" s="705"/>
      <c r="CF121" s="707"/>
      <c r="CH121" s="705"/>
      <c r="CI121" s="707"/>
      <c r="CK121" s="705"/>
      <c r="CL121" s="707"/>
      <c r="CN121" s="705"/>
      <c r="CO121" s="707"/>
      <c r="CQ121" s="705"/>
      <c r="CR121" s="707"/>
      <c r="CT121" s="705"/>
      <c r="CU121" s="707"/>
      <c r="CW121" s="705"/>
      <c r="CX121" s="707"/>
      <c r="CZ121" s="705"/>
    </row>
    <row r="122" spans="1:124" ht="15.75" hidden="1" customHeight="1" x14ac:dyDescent="0.3">
      <c r="A122" s="729"/>
      <c r="B122" s="745"/>
      <c r="C122" s="734"/>
      <c r="D122" s="705"/>
      <c r="E122" s="706"/>
      <c r="H122" s="705"/>
      <c r="I122" s="707"/>
      <c r="K122" s="705"/>
      <c r="L122" s="707"/>
      <c r="N122" s="705"/>
      <c r="O122" s="707"/>
      <c r="Q122" s="705"/>
      <c r="R122" s="707"/>
      <c r="T122" s="705"/>
      <c r="U122" s="707"/>
      <c r="W122" s="705"/>
      <c r="X122" s="707"/>
      <c r="Z122" s="705"/>
      <c r="AA122" s="707"/>
      <c r="AC122" s="705"/>
      <c r="AD122" s="707"/>
      <c r="AF122" s="705"/>
      <c r="AG122" s="707"/>
      <c r="AI122" s="705"/>
      <c r="AJ122" s="707"/>
      <c r="AL122" s="705"/>
      <c r="AM122" s="707"/>
      <c r="AO122" s="705"/>
      <c r="AP122" s="707"/>
      <c r="AR122" s="705"/>
      <c r="AS122" s="707"/>
      <c r="AU122" s="705"/>
      <c r="AV122" s="707"/>
      <c r="AX122" s="705"/>
      <c r="AY122" s="707"/>
      <c r="BA122" s="705"/>
      <c r="BB122" s="707"/>
      <c r="BD122" s="705"/>
      <c r="BE122" s="707"/>
      <c r="BG122" s="705"/>
      <c r="BH122" s="707"/>
      <c r="BJ122" s="705"/>
      <c r="BK122" s="707"/>
      <c r="BM122" s="705"/>
      <c r="BN122" s="707"/>
      <c r="BP122" s="705"/>
      <c r="BQ122" s="707"/>
      <c r="BS122" s="705"/>
      <c r="BT122" s="707"/>
      <c r="BV122" s="705"/>
      <c r="BW122" s="707"/>
      <c r="BY122" s="705"/>
      <c r="BZ122" s="707"/>
      <c r="CB122" s="705"/>
      <c r="CC122" s="707"/>
      <c r="CE122" s="705"/>
      <c r="CF122" s="707"/>
      <c r="CH122" s="705"/>
      <c r="CI122" s="707"/>
      <c r="CK122" s="705"/>
      <c r="CL122" s="707"/>
      <c r="CN122" s="705"/>
      <c r="CO122" s="707"/>
      <c r="CQ122" s="705"/>
      <c r="CR122" s="707"/>
      <c r="CT122" s="705"/>
      <c r="CU122" s="707"/>
      <c r="CW122" s="705"/>
      <c r="CX122" s="707"/>
      <c r="CZ122" s="705"/>
    </row>
    <row r="123" spans="1:124" ht="15.75" hidden="1" customHeight="1" x14ac:dyDescent="0.3">
      <c r="B123" s="712"/>
      <c r="C123" s="734"/>
      <c r="D123" s="705"/>
      <c r="E123" s="706"/>
      <c r="H123" s="705"/>
      <c r="I123" s="707"/>
      <c r="K123" s="705"/>
      <c r="L123" s="707"/>
      <c r="N123" s="705"/>
      <c r="O123" s="707"/>
      <c r="Q123" s="705"/>
      <c r="R123" s="707"/>
      <c r="T123" s="705"/>
      <c r="U123" s="707"/>
      <c r="W123" s="705"/>
      <c r="X123" s="707"/>
      <c r="Z123" s="705"/>
      <c r="AA123" s="707"/>
      <c r="AC123" s="705"/>
      <c r="AD123" s="707"/>
      <c r="AF123" s="705"/>
      <c r="AG123" s="707"/>
      <c r="AI123" s="705"/>
      <c r="AJ123" s="707"/>
      <c r="AL123" s="705"/>
      <c r="AM123" s="707"/>
      <c r="AO123" s="705"/>
      <c r="AP123" s="707"/>
      <c r="AR123" s="705"/>
      <c r="AS123" s="707"/>
      <c r="AU123" s="705"/>
      <c r="AV123" s="707"/>
      <c r="AX123" s="705"/>
      <c r="AY123" s="707"/>
      <c r="BA123" s="705"/>
      <c r="BB123" s="707"/>
      <c r="BD123" s="705"/>
      <c r="BE123" s="707"/>
      <c r="BG123" s="705"/>
      <c r="BH123" s="707"/>
      <c r="BJ123" s="705"/>
      <c r="BK123" s="707"/>
      <c r="BM123" s="705"/>
      <c r="BN123" s="707"/>
      <c r="BP123" s="705"/>
      <c r="BQ123" s="707"/>
      <c r="BS123" s="705"/>
      <c r="BT123" s="707"/>
      <c r="BV123" s="705"/>
      <c r="BW123" s="707"/>
      <c r="BY123" s="705"/>
      <c r="BZ123" s="707"/>
      <c r="CB123" s="705"/>
      <c r="CC123" s="707"/>
      <c r="CE123" s="705"/>
      <c r="CF123" s="707"/>
      <c r="CH123" s="705"/>
      <c r="CI123" s="707"/>
      <c r="CK123" s="705"/>
      <c r="CL123" s="707"/>
      <c r="CN123" s="705"/>
      <c r="CO123" s="707"/>
      <c r="CQ123" s="705"/>
      <c r="CR123" s="707"/>
      <c r="CT123" s="705"/>
      <c r="CU123" s="707"/>
      <c r="CW123" s="705"/>
      <c r="CX123" s="707"/>
      <c r="CZ123" s="705"/>
    </row>
    <row r="124" spans="1:124" ht="15.75" hidden="1" customHeight="1" x14ac:dyDescent="0.3">
      <c r="A124" s="746"/>
      <c r="B124" s="747"/>
      <c r="C124" s="734"/>
      <c r="D124" s="705"/>
      <c r="E124" s="706"/>
      <c r="H124" s="705"/>
      <c r="I124" s="707"/>
      <c r="K124" s="705"/>
      <c r="L124" s="707"/>
      <c r="N124" s="705"/>
      <c r="O124" s="707"/>
      <c r="Q124" s="705"/>
      <c r="R124" s="707"/>
      <c r="T124" s="705"/>
      <c r="U124" s="707"/>
      <c r="W124" s="705"/>
      <c r="X124" s="707"/>
      <c r="Z124" s="705"/>
      <c r="AA124" s="707"/>
      <c r="AC124" s="705"/>
      <c r="AD124" s="707"/>
      <c r="AF124" s="705"/>
      <c r="AG124" s="707"/>
      <c r="AI124" s="705"/>
      <c r="AJ124" s="707"/>
      <c r="AL124" s="705"/>
      <c r="AM124" s="707"/>
      <c r="AO124" s="705"/>
      <c r="AP124" s="707"/>
      <c r="AR124" s="705"/>
      <c r="AS124" s="707"/>
      <c r="AU124" s="705"/>
      <c r="AV124" s="707"/>
      <c r="AX124" s="705"/>
      <c r="AY124" s="707"/>
      <c r="BA124" s="705"/>
      <c r="BB124" s="707"/>
      <c r="BD124" s="705"/>
      <c r="BE124" s="707"/>
      <c r="BG124" s="705"/>
      <c r="BH124" s="707"/>
      <c r="BJ124" s="705"/>
      <c r="BK124" s="707"/>
      <c r="BM124" s="705"/>
      <c r="BN124" s="707"/>
      <c r="BP124" s="705"/>
      <c r="BQ124" s="707"/>
      <c r="BS124" s="705"/>
      <c r="BT124" s="707"/>
      <c r="BV124" s="705"/>
      <c r="BW124" s="707"/>
      <c r="BY124" s="705"/>
      <c r="BZ124" s="707"/>
      <c r="CB124" s="705"/>
      <c r="CC124" s="707"/>
      <c r="CE124" s="705"/>
      <c r="CF124" s="707"/>
      <c r="CH124" s="705"/>
      <c r="CI124" s="707"/>
      <c r="CK124" s="705"/>
      <c r="CL124" s="707"/>
      <c r="CN124" s="705"/>
      <c r="CO124" s="707"/>
      <c r="CQ124" s="705"/>
      <c r="CR124" s="707"/>
      <c r="CT124" s="705"/>
      <c r="CU124" s="707"/>
      <c r="CW124" s="705"/>
      <c r="CX124" s="707"/>
      <c r="CZ124" s="705"/>
    </row>
    <row r="125" spans="1:124" ht="15.75" hidden="1" customHeight="1" x14ac:dyDescent="0.3">
      <c r="A125" s="729"/>
      <c r="B125" s="745"/>
      <c r="C125" s="734"/>
      <c r="D125" s="705"/>
      <c r="E125" s="706"/>
      <c r="H125" s="705"/>
      <c r="I125" s="707"/>
      <c r="K125" s="705"/>
      <c r="L125" s="707"/>
      <c r="N125" s="705"/>
      <c r="O125" s="707"/>
      <c r="Q125" s="705"/>
      <c r="R125" s="707"/>
      <c r="T125" s="705"/>
      <c r="U125" s="707"/>
      <c r="W125" s="705"/>
      <c r="X125" s="707"/>
      <c r="Z125" s="705"/>
      <c r="AA125" s="707"/>
      <c r="AC125" s="705"/>
      <c r="AD125" s="707"/>
      <c r="AF125" s="705"/>
      <c r="AG125" s="707"/>
      <c r="AI125" s="705"/>
      <c r="AJ125" s="707"/>
      <c r="AL125" s="705"/>
      <c r="AM125" s="707"/>
      <c r="AO125" s="705"/>
      <c r="AP125" s="707"/>
      <c r="AR125" s="705"/>
      <c r="AS125" s="707"/>
      <c r="AU125" s="705"/>
      <c r="AV125" s="707"/>
      <c r="AX125" s="705"/>
      <c r="AY125" s="707"/>
      <c r="BA125" s="705"/>
      <c r="BB125" s="707"/>
      <c r="BD125" s="705"/>
      <c r="BE125" s="707"/>
      <c r="BG125" s="705"/>
      <c r="BH125" s="707"/>
      <c r="BJ125" s="705"/>
      <c r="BK125" s="707"/>
      <c r="BM125" s="705"/>
      <c r="BN125" s="707"/>
      <c r="BP125" s="705"/>
      <c r="BQ125" s="707"/>
      <c r="BS125" s="705"/>
      <c r="BT125" s="707"/>
      <c r="BV125" s="705"/>
      <c r="BW125" s="707"/>
      <c r="BY125" s="705"/>
      <c r="BZ125" s="707"/>
      <c r="CB125" s="705"/>
      <c r="CC125" s="707"/>
      <c r="CE125" s="705"/>
      <c r="CF125" s="707"/>
      <c r="CH125" s="705"/>
      <c r="CI125" s="707"/>
      <c r="CK125" s="705"/>
      <c r="CL125" s="707"/>
      <c r="CN125" s="705"/>
      <c r="CO125" s="707"/>
      <c r="CQ125" s="705"/>
      <c r="CR125" s="707"/>
      <c r="CT125" s="705"/>
      <c r="CU125" s="707"/>
      <c r="CW125" s="705"/>
      <c r="CX125" s="707"/>
      <c r="CZ125" s="705"/>
    </row>
    <row r="126" spans="1:124" ht="15.75" hidden="1" customHeight="1" x14ac:dyDescent="0.3">
      <c r="A126" s="693"/>
      <c r="B126" s="745"/>
      <c r="C126" s="734"/>
      <c r="D126" s="705"/>
      <c r="E126" s="706"/>
      <c r="H126" s="705"/>
      <c r="I126" s="707"/>
      <c r="K126" s="705"/>
      <c r="L126" s="707"/>
      <c r="N126" s="705"/>
      <c r="O126" s="707"/>
      <c r="Q126" s="705"/>
      <c r="R126" s="707"/>
      <c r="T126" s="705"/>
      <c r="U126" s="707"/>
      <c r="W126" s="705"/>
      <c r="X126" s="707"/>
      <c r="Z126" s="705"/>
      <c r="AA126" s="707"/>
      <c r="AC126" s="705"/>
      <c r="AD126" s="707"/>
      <c r="AF126" s="705"/>
      <c r="AG126" s="707"/>
      <c r="AI126" s="705"/>
      <c r="AJ126" s="707"/>
      <c r="AL126" s="705"/>
      <c r="AM126" s="707"/>
      <c r="AO126" s="705"/>
      <c r="AP126" s="707"/>
      <c r="AR126" s="705"/>
      <c r="AS126" s="707"/>
      <c r="AU126" s="705"/>
      <c r="AV126" s="707"/>
      <c r="AX126" s="705"/>
      <c r="AY126" s="707"/>
      <c r="BA126" s="705"/>
      <c r="BB126" s="707"/>
      <c r="BD126" s="705"/>
      <c r="BE126" s="707"/>
      <c r="BG126" s="705"/>
      <c r="BH126" s="707"/>
      <c r="BJ126" s="705"/>
      <c r="BK126" s="707"/>
      <c r="BM126" s="705"/>
      <c r="BN126" s="707"/>
      <c r="BP126" s="705"/>
      <c r="BQ126" s="707"/>
      <c r="BS126" s="705"/>
      <c r="BT126" s="707"/>
      <c r="BV126" s="705"/>
      <c r="BW126" s="707"/>
      <c r="BY126" s="705"/>
      <c r="BZ126" s="707"/>
      <c r="CB126" s="705"/>
      <c r="CC126" s="707"/>
      <c r="CE126" s="705"/>
      <c r="CF126" s="707"/>
      <c r="CH126" s="705"/>
      <c r="CI126" s="707"/>
      <c r="CK126" s="705"/>
      <c r="CL126" s="707"/>
      <c r="CN126" s="705"/>
      <c r="CO126" s="707"/>
      <c r="CQ126" s="705"/>
      <c r="CR126" s="707"/>
      <c r="CT126" s="705"/>
      <c r="CU126" s="707"/>
      <c r="CW126" s="705"/>
      <c r="CX126" s="707"/>
      <c r="CZ126" s="705"/>
    </row>
    <row r="127" spans="1:124" ht="15.75" hidden="1" customHeight="1" x14ac:dyDescent="0.3">
      <c r="B127" s="712"/>
      <c r="C127" s="734"/>
      <c r="D127" s="705"/>
      <c r="E127" s="706"/>
      <c r="H127" s="705"/>
      <c r="I127" s="707"/>
      <c r="K127" s="705"/>
      <c r="L127" s="707"/>
      <c r="N127" s="705"/>
      <c r="O127" s="707"/>
      <c r="Q127" s="705"/>
      <c r="R127" s="707"/>
      <c r="T127" s="705"/>
      <c r="U127" s="707"/>
      <c r="W127" s="705"/>
      <c r="X127" s="707"/>
      <c r="Z127" s="705"/>
      <c r="AA127" s="707"/>
      <c r="AC127" s="705"/>
      <c r="AD127" s="707"/>
      <c r="AF127" s="705"/>
      <c r="AG127" s="707"/>
      <c r="AI127" s="705"/>
      <c r="AJ127" s="707"/>
      <c r="AL127" s="705"/>
      <c r="AM127" s="707"/>
      <c r="AO127" s="705"/>
      <c r="AP127" s="707"/>
      <c r="AR127" s="705"/>
      <c r="AS127" s="707"/>
      <c r="AU127" s="705"/>
      <c r="AV127" s="707"/>
      <c r="AX127" s="705"/>
      <c r="AY127" s="707"/>
      <c r="BA127" s="705"/>
      <c r="BB127" s="707"/>
      <c r="BD127" s="705"/>
      <c r="BE127" s="707"/>
      <c r="BG127" s="705"/>
      <c r="BH127" s="707"/>
      <c r="BJ127" s="705"/>
      <c r="BK127" s="707"/>
      <c r="BM127" s="705"/>
      <c r="BN127" s="707"/>
      <c r="BP127" s="705"/>
      <c r="BQ127" s="707"/>
      <c r="BS127" s="705"/>
      <c r="BT127" s="707"/>
      <c r="BV127" s="705"/>
      <c r="BW127" s="707"/>
      <c r="BY127" s="705"/>
      <c r="BZ127" s="707"/>
      <c r="CB127" s="705"/>
      <c r="CC127" s="707"/>
      <c r="CE127" s="705"/>
      <c r="CF127" s="707"/>
      <c r="CH127" s="705"/>
      <c r="CI127" s="707"/>
      <c r="CK127" s="705"/>
      <c r="CL127" s="707"/>
      <c r="CN127" s="705"/>
      <c r="CO127" s="707"/>
      <c r="CQ127" s="705"/>
      <c r="CR127" s="707"/>
      <c r="CT127" s="705"/>
      <c r="CU127" s="707"/>
      <c r="CW127" s="705"/>
      <c r="CX127" s="707"/>
      <c r="CZ127" s="705"/>
    </row>
    <row r="128" spans="1:124" ht="15.75" hidden="1" customHeight="1" x14ac:dyDescent="0.3">
      <c r="A128" s="748"/>
      <c r="B128" s="712"/>
      <c r="C128" s="734"/>
      <c r="D128" s="705"/>
      <c r="E128" s="706"/>
      <c r="H128" s="705"/>
      <c r="I128" s="707"/>
      <c r="K128" s="705"/>
      <c r="L128" s="707"/>
      <c r="N128" s="705"/>
      <c r="O128" s="707"/>
      <c r="Q128" s="705"/>
      <c r="R128" s="707"/>
      <c r="T128" s="705"/>
      <c r="U128" s="707"/>
      <c r="W128" s="705"/>
      <c r="X128" s="707"/>
      <c r="Z128" s="705"/>
      <c r="AA128" s="707"/>
      <c r="AC128" s="705"/>
      <c r="AD128" s="707"/>
      <c r="AF128" s="705"/>
      <c r="AG128" s="707"/>
      <c r="AI128" s="705"/>
      <c r="AJ128" s="707"/>
      <c r="AL128" s="705"/>
      <c r="AM128" s="707"/>
      <c r="AO128" s="705"/>
      <c r="AP128" s="707"/>
      <c r="AR128" s="705"/>
      <c r="AS128" s="707"/>
      <c r="AU128" s="705"/>
      <c r="AV128" s="707"/>
      <c r="AX128" s="705"/>
      <c r="AY128" s="707"/>
      <c r="BA128" s="705"/>
      <c r="BB128" s="707"/>
      <c r="BD128" s="705"/>
      <c r="BE128" s="707"/>
      <c r="BG128" s="705"/>
      <c r="BH128" s="707"/>
      <c r="BJ128" s="705"/>
      <c r="BK128" s="707"/>
      <c r="BM128" s="705"/>
      <c r="BN128" s="707"/>
      <c r="BP128" s="705"/>
      <c r="BQ128" s="707"/>
      <c r="BS128" s="705"/>
      <c r="BT128" s="707"/>
      <c r="BV128" s="705"/>
      <c r="BW128" s="707"/>
      <c r="BY128" s="705"/>
      <c r="BZ128" s="707"/>
      <c r="CB128" s="705"/>
      <c r="CC128" s="707"/>
      <c r="CE128" s="705"/>
      <c r="CF128" s="707"/>
      <c r="CH128" s="705"/>
      <c r="CI128" s="707"/>
      <c r="CK128" s="705"/>
      <c r="CL128" s="707"/>
      <c r="CN128" s="705"/>
      <c r="CO128" s="707"/>
      <c r="CQ128" s="705"/>
      <c r="CR128" s="707"/>
      <c r="CT128" s="705"/>
      <c r="CU128" s="707"/>
      <c r="CW128" s="705"/>
      <c r="CX128" s="707"/>
      <c r="CZ128" s="705"/>
    </row>
    <row r="129" spans="1:124" ht="15.75" hidden="1" customHeight="1" x14ac:dyDescent="0.3">
      <c r="A129" s="748"/>
      <c r="B129" s="712"/>
      <c r="C129" s="734"/>
      <c r="D129" s="705"/>
      <c r="E129" s="706"/>
      <c r="H129" s="705"/>
      <c r="I129" s="707"/>
      <c r="K129" s="705"/>
      <c r="L129" s="707"/>
      <c r="N129" s="705"/>
      <c r="O129" s="707"/>
      <c r="Q129" s="705"/>
      <c r="R129" s="707"/>
      <c r="T129" s="705"/>
      <c r="U129" s="707"/>
      <c r="W129" s="705"/>
      <c r="X129" s="707"/>
      <c r="Z129" s="705"/>
      <c r="AA129" s="707"/>
      <c r="AC129" s="705"/>
      <c r="AD129" s="707"/>
      <c r="AF129" s="705"/>
      <c r="AG129" s="707"/>
      <c r="AI129" s="705"/>
      <c r="AJ129" s="707"/>
      <c r="AL129" s="705"/>
      <c r="AM129" s="707"/>
      <c r="AO129" s="705"/>
      <c r="AP129" s="707"/>
      <c r="AR129" s="705"/>
      <c r="AS129" s="707"/>
      <c r="AU129" s="705"/>
      <c r="AV129" s="707"/>
      <c r="AX129" s="705"/>
      <c r="AY129" s="707"/>
      <c r="BA129" s="705"/>
      <c r="BB129" s="707"/>
      <c r="BD129" s="705"/>
      <c r="BE129" s="707"/>
      <c r="BG129" s="705"/>
      <c r="BH129" s="707"/>
      <c r="BJ129" s="705"/>
      <c r="BK129" s="707"/>
      <c r="BM129" s="705"/>
      <c r="BN129" s="707"/>
      <c r="BP129" s="705"/>
      <c r="BQ129" s="707"/>
      <c r="BS129" s="705"/>
      <c r="BT129" s="707"/>
      <c r="BV129" s="705"/>
      <c r="BW129" s="707"/>
      <c r="BY129" s="705"/>
      <c r="BZ129" s="707"/>
      <c r="CB129" s="705"/>
      <c r="CC129" s="707"/>
      <c r="CE129" s="705"/>
      <c r="CF129" s="707"/>
      <c r="CH129" s="705"/>
      <c r="CI129" s="707"/>
      <c r="CK129" s="705"/>
      <c r="CL129" s="707"/>
      <c r="CN129" s="705"/>
      <c r="CO129" s="707"/>
      <c r="CQ129" s="705"/>
      <c r="CR129" s="707"/>
      <c r="CT129" s="705"/>
      <c r="CU129" s="707"/>
      <c r="CW129" s="705"/>
      <c r="CX129" s="707"/>
      <c r="CZ129" s="705"/>
    </row>
    <row r="130" spans="1:124" ht="15.75" hidden="1" customHeight="1" x14ac:dyDescent="0.3">
      <c r="A130" s="749"/>
      <c r="B130" s="712"/>
      <c r="C130" s="734"/>
      <c r="D130" s="705"/>
      <c r="E130" s="706"/>
      <c r="H130" s="705"/>
      <c r="I130" s="707"/>
      <c r="K130" s="705"/>
      <c r="L130" s="707"/>
      <c r="N130" s="705"/>
      <c r="O130" s="707"/>
      <c r="Q130" s="705"/>
      <c r="R130" s="707"/>
      <c r="T130" s="705"/>
      <c r="U130" s="707"/>
      <c r="W130" s="705"/>
      <c r="X130" s="707"/>
      <c r="Z130" s="705"/>
      <c r="AA130" s="707"/>
      <c r="AC130" s="705"/>
      <c r="AD130" s="707"/>
      <c r="AF130" s="705"/>
      <c r="AG130" s="707"/>
      <c r="AI130" s="705"/>
      <c r="AJ130" s="707"/>
      <c r="AL130" s="705"/>
      <c r="AM130" s="707"/>
      <c r="AO130" s="705"/>
      <c r="AP130" s="707"/>
      <c r="AR130" s="705"/>
      <c r="AS130" s="707"/>
      <c r="AU130" s="705"/>
      <c r="AV130" s="707"/>
      <c r="AX130" s="705"/>
      <c r="AY130" s="707"/>
      <c r="BA130" s="705"/>
      <c r="BB130" s="707"/>
      <c r="BD130" s="705"/>
      <c r="BE130" s="707"/>
      <c r="BG130" s="705"/>
      <c r="BH130" s="707"/>
      <c r="BJ130" s="705"/>
      <c r="BK130" s="707"/>
      <c r="BM130" s="705"/>
      <c r="BN130" s="707"/>
      <c r="BP130" s="705"/>
      <c r="BQ130" s="707"/>
      <c r="BS130" s="705"/>
      <c r="BT130" s="707"/>
      <c r="BV130" s="705"/>
      <c r="BW130" s="707"/>
      <c r="BY130" s="705"/>
      <c r="BZ130" s="707"/>
      <c r="CB130" s="705"/>
      <c r="CC130" s="707"/>
      <c r="CE130" s="705"/>
      <c r="CF130" s="707"/>
      <c r="CH130" s="705"/>
      <c r="CI130" s="707"/>
      <c r="CK130" s="705"/>
      <c r="CL130" s="707"/>
      <c r="CN130" s="705"/>
      <c r="CO130" s="707"/>
      <c r="CQ130" s="705"/>
      <c r="CR130" s="707"/>
      <c r="CT130" s="705"/>
      <c r="CU130" s="707"/>
      <c r="CW130" s="705"/>
      <c r="CX130" s="707"/>
      <c r="CZ130" s="705"/>
    </row>
    <row r="131" spans="1:124" ht="15.75" hidden="1" customHeight="1" x14ac:dyDescent="0.3">
      <c r="B131" s="712"/>
      <c r="C131" s="734"/>
      <c r="D131" s="705"/>
      <c r="E131" s="706"/>
      <c r="H131" s="705"/>
      <c r="I131" s="707"/>
      <c r="K131" s="705"/>
      <c r="L131" s="707"/>
      <c r="N131" s="705"/>
      <c r="O131" s="707"/>
      <c r="Q131" s="705"/>
      <c r="R131" s="707"/>
      <c r="T131" s="705"/>
      <c r="U131" s="707"/>
      <c r="W131" s="705"/>
      <c r="X131" s="707"/>
      <c r="Z131" s="705"/>
      <c r="AA131" s="707"/>
      <c r="AC131" s="705"/>
      <c r="AD131" s="707"/>
      <c r="AF131" s="705"/>
      <c r="AG131" s="707"/>
      <c r="AI131" s="705"/>
      <c r="AJ131" s="707"/>
      <c r="AL131" s="705"/>
      <c r="AM131" s="707"/>
      <c r="AO131" s="705"/>
      <c r="AP131" s="707"/>
      <c r="AR131" s="705"/>
      <c r="AS131" s="707"/>
      <c r="AU131" s="705"/>
      <c r="AV131" s="707"/>
      <c r="AX131" s="705"/>
      <c r="AY131" s="707"/>
      <c r="BA131" s="705"/>
      <c r="BB131" s="707"/>
      <c r="BD131" s="705"/>
      <c r="BE131" s="707"/>
      <c r="BG131" s="705"/>
      <c r="BH131" s="707"/>
      <c r="BJ131" s="705"/>
      <c r="BK131" s="707"/>
      <c r="BM131" s="705"/>
      <c r="BN131" s="707"/>
      <c r="BP131" s="705"/>
      <c r="BQ131" s="707"/>
      <c r="BS131" s="705"/>
      <c r="BT131" s="707"/>
      <c r="BV131" s="705"/>
      <c r="BW131" s="707"/>
      <c r="BY131" s="705"/>
      <c r="BZ131" s="707"/>
      <c r="CB131" s="705"/>
      <c r="CC131" s="707"/>
      <c r="CE131" s="705"/>
      <c r="CF131" s="707"/>
      <c r="CH131" s="705"/>
      <c r="CI131" s="707"/>
      <c r="CK131" s="705"/>
      <c r="CL131" s="707"/>
      <c r="CN131" s="705"/>
      <c r="CO131" s="707"/>
      <c r="CQ131" s="705"/>
      <c r="CR131" s="707"/>
      <c r="CT131" s="705"/>
      <c r="CU131" s="707"/>
      <c r="CW131" s="705"/>
      <c r="CX131" s="707"/>
      <c r="CZ131" s="705"/>
    </row>
    <row r="132" spans="1:124" ht="15.75" hidden="1" customHeight="1" x14ac:dyDescent="0.3">
      <c r="B132" s="712"/>
      <c r="C132" s="734"/>
      <c r="D132" s="705"/>
      <c r="E132" s="706"/>
      <c r="H132" s="705"/>
      <c r="I132" s="707"/>
      <c r="K132" s="705"/>
      <c r="L132" s="707"/>
      <c r="N132" s="705"/>
      <c r="O132" s="707"/>
      <c r="Q132" s="705"/>
      <c r="R132" s="707"/>
      <c r="T132" s="705"/>
      <c r="U132" s="707"/>
      <c r="W132" s="705"/>
      <c r="X132" s="707"/>
      <c r="Z132" s="705"/>
      <c r="AA132" s="707"/>
      <c r="AC132" s="705"/>
      <c r="AD132" s="707"/>
      <c r="AF132" s="705"/>
      <c r="AG132" s="707"/>
      <c r="AI132" s="705"/>
      <c r="AJ132" s="707"/>
      <c r="AL132" s="705"/>
      <c r="AM132" s="707"/>
      <c r="AO132" s="705"/>
      <c r="AP132" s="707"/>
      <c r="AR132" s="705"/>
      <c r="AS132" s="707"/>
      <c r="AU132" s="705"/>
      <c r="AV132" s="707"/>
      <c r="AX132" s="705"/>
      <c r="AY132" s="707"/>
      <c r="BA132" s="705"/>
      <c r="BB132" s="707"/>
      <c r="BD132" s="705"/>
      <c r="BE132" s="707"/>
      <c r="BG132" s="705"/>
      <c r="BH132" s="707"/>
      <c r="BJ132" s="705"/>
      <c r="BK132" s="707"/>
      <c r="BM132" s="705"/>
      <c r="BN132" s="707"/>
      <c r="BP132" s="705"/>
      <c r="BQ132" s="707"/>
      <c r="BS132" s="705"/>
      <c r="BT132" s="707"/>
      <c r="BV132" s="705"/>
      <c r="BW132" s="707"/>
      <c r="BY132" s="705"/>
      <c r="BZ132" s="707"/>
      <c r="CB132" s="705"/>
      <c r="CC132" s="707"/>
      <c r="CE132" s="705"/>
      <c r="CF132" s="707"/>
      <c r="CH132" s="705"/>
      <c r="CI132" s="707"/>
      <c r="CK132" s="705"/>
      <c r="CL132" s="707"/>
      <c r="CN132" s="705"/>
      <c r="CO132" s="707"/>
      <c r="CQ132" s="705"/>
      <c r="CR132" s="707"/>
      <c r="CT132" s="705"/>
      <c r="CU132" s="707"/>
      <c r="CW132" s="705"/>
      <c r="CX132" s="707"/>
      <c r="CZ132" s="705"/>
    </row>
    <row r="133" spans="1:124" ht="23.25" customHeight="1" x14ac:dyDescent="0.35">
      <c r="A133" s="750"/>
      <c r="B133" s="751"/>
      <c r="C133" s="751"/>
      <c r="D133" s="752"/>
      <c r="E133" s="752"/>
      <c r="F133" s="752"/>
      <c r="G133" s="752"/>
      <c r="H133" s="741"/>
      <c r="I133" s="753"/>
      <c r="J133" s="754"/>
      <c r="K133" s="752"/>
      <c r="L133" s="753"/>
      <c r="M133" s="754"/>
      <c r="N133" s="755"/>
      <c r="O133" s="756"/>
      <c r="P133" s="756"/>
      <c r="Q133" s="756"/>
      <c r="R133" s="756"/>
      <c r="S133" s="756"/>
      <c r="T133" s="756"/>
      <c r="U133" s="756"/>
      <c r="V133" s="756"/>
      <c r="W133" s="756"/>
      <c r="X133" s="756"/>
      <c r="Y133" s="756"/>
      <c r="Z133" s="756"/>
      <c r="AA133" s="756"/>
      <c r="AB133" s="756"/>
      <c r="AC133" s="756"/>
      <c r="AD133" s="756"/>
      <c r="AE133" s="756"/>
      <c r="AF133" s="756"/>
      <c r="AG133" s="756"/>
      <c r="AH133" s="756"/>
      <c r="AI133" s="756"/>
      <c r="AJ133" s="756"/>
      <c r="AK133" s="756"/>
      <c r="AL133" s="756"/>
      <c r="AM133" s="756"/>
      <c r="AN133" s="756"/>
      <c r="AO133" s="756"/>
      <c r="AP133" s="756"/>
      <c r="AQ133" s="756"/>
      <c r="AR133" s="756"/>
      <c r="AS133" s="756"/>
      <c r="AT133" s="756"/>
      <c r="AU133" s="756"/>
      <c r="AV133" s="756"/>
      <c r="AW133" s="756"/>
      <c r="AX133" s="756"/>
      <c r="AY133" s="756"/>
      <c r="AZ133" s="756"/>
      <c r="BA133" s="756"/>
      <c r="BB133" s="756"/>
      <c r="BC133" s="756"/>
      <c r="BD133" s="756"/>
      <c r="BE133" s="756"/>
      <c r="BF133" s="756"/>
      <c r="BG133" s="756"/>
      <c r="BH133" s="756"/>
      <c r="BI133" s="756"/>
      <c r="BJ133" s="756"/>
      <c r="BK133" s="756"/>
      <c r="BL133" s="756"/>
      <c r="BM133" s="756"/>
      <c r="BN133" s="756"/>
      <c r="BO133" s="756"/>
      <c r="BP133" s="756"/>
      <c r="BQ133" s="756"/>
      <c r="BR133" s="756"/>
      <c r="BS133" s="756"/>
      <c r="BT133" s="756"/>
      <c r="BU133" s="756"/>
      <c r="BV133" s="756"/>
      <c r="BW133" s="756"/>
      <c r="BX133" s="756"/>
      <c r="BY133" s="756"/>
      <c r="BZ133" s="756"/>
      <c r="CA133" s="756"/>
      <c r="CB133" s="756"/>
      <c r="CC133" s="756"/>
      <c r="CD133" s="756"/>
      <c r="CE133" s="756"/>
      <c r="CF133" s="756"/>
      <c r="CG133" s="756"/>
      <c r="CH133" s="756"/>
      <c r="CI133" s="756"/>
      <c r="CJ133" s="756"/>
      <c r="CK133" s="756"/>
      <c r="CL133" s="756"/>
      <c r="CM133" s="756"/>
      <c r="CN133" s="756"/>
      <c r="CO133" s="756"/>
      <c r="CP133" s="756"/>
      <c r="CQ133" s="756"/>
      <c r="CR133" s="756"/>
      <c r="CS133" s="756"/>
      <c r="CT133" s="756"/>
      <c r="CU133" s="756"/>
      <c r="CV133" s="756"/>
      <c r="CW133" s="756"/>
      <c r="CX133" s="756"/>
      <c r="CY133" s="756"/>
      <c r="CZ133" s="756"/>
      <c r="DA133" s="756"/>
      <c r="DB133" s="756"/>
      <c r="DC133" s="756"/>
      <c r="DD133" s="756"/>
      <c r="DE133" s="756"/>
      <c r="DF133" s="756"/>
      <c r="DG133" s="756"/>
      <c r="DH133" s="756"/>
      <c r="DI133" s="756"/>
      <c r="DJ133" s="756"/>
      <c r="DK133" s="756"/>
      <c r="DL133" s="756"/>
      <c r="DM133" s="756"/>
      <c r="DN133" s="756"/>
      <c r="DO133" s="756"/>
      <c r="DP133" s="756"/>
      <c r="DQ133" s="756"/>
      <c r="DR133" s="756"/>
      <c r="DS133" s="756"/>
      <c r="DT133" s="756"/>
    </row>
    <row r="134" spans="1:124" ht="15.75" customHeight="1" x14ac:dyDescent="0.35">
      <c r="A134" s="757"/>
      <c r="B134" s="758"/>
      <c r="C134" s="758"/>
      <c r="D134" s="758"/>
      <c r="E134" s="759"/>
      <c r="F134" s="760"/>
      <c r="G134" s="761"/>
      <c r="H134" s="762"/>
      <c r="I134" s="763"/>
      <c r="J134" s="763"/>
      <c r="K134" s="763"/>
      <c r="L134" s="763"/>
      <c r="M134" s="763"/>
      <c r="N134" s="763"/>
      <c r="O134" s="763"/>
      <c r="P134" s="763"/>
      <c r="Q134" s="763"/>
      <c r="R134" s="763"/>
      <c r="S134" s="763"/>
      <c r="T134" s="763"/>
      <c r="U134" s="763"/>
      <c r="V134" s="763"/>
      <c r="W134" s="763"/>
      <c r="X134" s="763"/>
      <c r="Y134" s="763"/>
      <c r="Z134" s="763"/>
      <c r="AA134" s="763"/>
      <c r="AB134" s="763"/>
      <c r="AC134" s="763"/>
      <c r="AD134" s="763"/>
      <c r="AE134" s="763"/>
      <c r="AF134" s="763"/>
      <c r="AG134" s="763"/>
      <c r="AH134" s="763"/>
      <c r="AI134" s="763"/>
      <c r="AJ134" s="763"/>
      <c r="AK134" s="763"/>
      <c r="AL134" s="763"/>
      <c r="AM134" s="763"/>
      <c r="AN134" s="763"/>
      <c r="AO134" s="763"/>
      <c r="AP134" s="763"/>
      <c r="AQ134" s="763"/>
      <c r="AR134" s="763"/>
      <c r="AS134" s="763"/>
      <c r="AT134" s="763"/>
      <c r="AU134" s="763"/>
      <c r="AV134" s="763"/>
      <c r="AW134" s="763"/>
      <c r="AX134" s="763"/>
      <c r="AY134" s="763"/>
      <c r="AZ134" s="763"/>
      <c r="BA134" s="763"/>
      <c r="BB134" s="763"/>
      <c r="BC134" s="763"/>
      <c r="BD134" s="763"/>
      <c r="BE134" s="763"/>
      <c r="BF134" s="763"/>
      <c r="BG134" s="763"/>
      <c r="BH134" s="763"/>
      <c r="BI134" s="763"/>
      <c r="BJ134" s="763"/>
      <c r="BK134" s="763"/>
      <c r="BL134" s="763"/>
      <c r="BM134" s="763"/>
      <c r="BN134" s="763"/>
      <c r="BO134" s="763"/>
      <c r="BP134" s="763"/>
      <c r="BQ134" s="763"/>
      <c r="BR134" s="763"/>
      <c r="BS134" s="763"/>
      <c r="BT134" s="763"/>
      <c r="BU134" s="763"/>
      <c r="BV134" s="763"/>
      <c r="BW134" s="763"/>
      <c r="BX134" s="763"/>
      <c r="BY134" s="763"/>
      <c r="BZ134" s="763"/>
      <c r="CA134" s="763"/>
      <c r="CB134" s="763"/>
      <c r="CC134" s="763"/>
      <c r="CD134" s="763"/>
      <c r="CE134" s="763"/>
      <c r="CF134" s="763"/>
      <c r="CG134" s="763"/>
      <c r="CH134" s="763"/>
      <c r="CI134" s="763"/>
      <c r="CJ134" s="763"/>
      <c r="CK134" s="763"/>
      <c r="CL134" s="763"/>
      <c r="CM134" s="763"/>
      <c r="CN134" s="763"/>
      <c r="CO134" s="763"/>
      <c r="CP134" s="763"/>
      <c r="CQ134" s="763"/>
      <c r="CR134" s="763"/>
      <c r="CS134" s="763"/>
      <c r="CT134" s="763"/>
      <c r="CU134" s="763"/>
      <c r="CV134" s="763"/>
      <c r="CW134" s="763"/>
      <c r="CX134" s="763"/>
      <c r="CY134" s="763"/>
      <c r="CZ134" s="763"/>
      <c r="DA134" s="763"/>
      <c r="DB134" s="763"/>
      <c r="DC134" s="763"/>
      <c r="DD134" s="763"/>
      <c r="DE134" s="763"/>
      <c r="DF134" s="763"/>
      <c r="DG134" s="763"/>
      <c r="DH134" s="763"/>
      <c r="DI134" s="763"/>
      <c r="DJ134" s="763"/>
      <c r="DK134" s="763"/>
      <c r="DL134" s="763"/>
      <c r="DM134" s="763"/>
      <c r="DN134" s="763"/>
      <c r="DO134" s="763"/>
      <c r="DP134" s="763"/>
      <c r="DQ134" s="763"/>
      <c r="DR134" s="763"/>
      <c r="DS134" s="763"/>
      <c r="DT134" s="763"/>
    </row>
    <row r="135" spans="1:124" ht="15.75" customHeight="1" x14ac:dyDescent="0.3">
      <c r="A135" s="708"/>
      <c r="B135" s="743"/>
      <c r="C135" s="743"/>
      <c r="D135" s="708"/>
      <c r="E135" s="743"/>
      <c r="F135" s="764"/>
      <c r="G135" s="765"/>
      <c r="H135" s="766"/>
    </row>
    <row r="136" spans="1:124" ht="15.75" customHeight="1" x14ac:dyDescent="0.3">
      <c r="A136" s="708"/>
      <c r="B136" s="743"/>
      <c r="C136" s="743"/>
      <c r="D136" s="708"/>
      <c r="E136" s="743"/>
      <c r="F136" s="764"/>
      <c r="G136" s="767"/>
      <c r="H136" s="766"/>
    </row>
    <row r="137" spans="1:124" ht="15.75" customHeight="1" x14ac:dyDescent="0.35">
      <c r="A137" s="760"/>
      <c r="B137" s="758"/>
      <c r="C137" s="758"/>
      <c r="D137" s="760"/>
      <c r="E137" s="758"/>
      <c r="F137" s="768"/>
      <c r="G137" s="769"/>
      <c r="H137" s="762"/>
      <c r="I137" s="763"/>
      <c r="J137" s="763"/>
      <c r="K137" s="763"/>
      <c r="L137" s="763"/>
      <c r="M137" s="763"/>
      <c r="N137" s="763"/>
      <c r="O137" s="763"/>
      <c r="P137" s="763"/>
      <c r="Q137" s="763"/>
      <c r="R137" s="763"/>
      <c r="S137" s="763"/>
      <c r="T137" s="763"/>
      <c r="U137" s="763"/>
      <c r="V137" s="763"/>
      <c r="W137" s="763"/>
      <c r="X137" s="763"/>
      <c r="Y137" s="763"/>
      <c r="Z137" s="763"/>
      <c r="AA137" s="763"/>
      <c r="AB137" s="763"/>
      <c r="AC137" s="763"/>
      <c r="AD137" s="763"/>
      <c r="AE137" s="763"/>
      <c r="AF137" s="763"/>
      <c r="AG137" s="763"/>
      <c r="AH137" s="763"/>
      <c r="AI137" s="763"/>
      <c r="AJ137" s="763"/>
      <c r="AK137" s="763"/>
      <c r="AL137" s="763"/>
      <c r="AM137" s="763"/>
      <c r="AN137" s="763"/>
      <c r="AO137" s="763"/>
      <c r="AP137" s="763"/>
      <c r="AQ137" s="763"/>
      <c r="AR137" s="763"/>
      <c r="AS137" s="763"/>
      <c r="AT137" s="763"/>
      <c r="AU137" s="763"/>
      <c r="AV137" s="763"/>
      <c r="AW137" s="763"/>
      <c r="AX137" s="763"/>
      <c r="AY137" s="763"/>
      <c r="AZ137" s="763"/>
      <c r="BA137" s="763"/>
      <c r="BB137" s="763"/>
      <c r="BC137" s="763"/>
      <c r="BD137" s="763"/>
      <c r="BE137" s="763"/>
      <c r="BF137" s="763"/>
      <c r="BG137" s="763"/>
      <c r="BH137" s="763"/>
      <c r="BI137" s="763"/>
      <c r="BJ137" s="763"/>
      <c r="BK137" s="763"/>
      <c r="BL137" s="763"/>
      <c r="BM137" s="763"/>
      <c r="BN137" s="763"/>
      <c r="BO137" s="763"/>
      <c r="BP137" s="763"/>
      <c r="BQ137" s="763"/>
      <c r="BR137" s="763"/>
      <c r="BS137" s="763"/>
      <c r="BT137" s="763"/>
      <c r="BU137" s="763"/>
      <c r="BV137" s="763"/>
      <c r="BW137" s="763"/>
      <c r="BX137" s="763"/>
      <c r="BY137" s="763"/>
      <c r="BZ137" s="763"/>
      <c r="CA137" s="763"/>
      <c r="CB137" s="763"/>
      <c r="CC137" s="763"/>
      <c r="CD137" s="763"/>
      <c r="CE137" s="763"/>
      <c r="CF137" s="763"/>
      <c r="CG137" s="763"/>
      <c r="CH137" s="763"/>
      <c r="CI137" s="763"/>
      <c r="CJ137" s="763"/>
      <c r="CK137" s="763"/>
      <c r="CL137" s="763"/>
      <c r="CM137" s="763"/>
      <c r="CN137" s="763"/>
      <c r="CO137" s="763"/>
      <c r="CP137" s="763"/>
      <c r="CQ137" s="763"/>
      <c r="CR137" s="763"/>
      <c r="CS137" s="763"/>
      <c r="CT137" s="763"/>
      <c r="CU137" s="763"/>
      <c r="CV137" s="763"/>
      <c r="CW137" s="763"/>
      <c r="CX137" s="763"/>
      <c r="CY137" s="763"/>
      <c r="CZ137" s="763"/>
      <c r="DA137" s="763"/>
      <c r="DB137" s="763"/>
      <c r="DC137" s="763"/>
      <c r="DD137" s="763"/>
      <c r="DE137" s="763"/>
      <c r="DF137" s="763"/>
      <c r="DG137" s="763"/>
      <c r="DH137" s="763"/>
      <c r="DI137" s="763"/>
      <c r="DJ137" s="763"/>
      <c r="DK137" s="763"/>
      <c r="DL137" s="763"/>
      <c r="DM137" s="763"/>
      <c r="DN137" s="763"/>
      <c r="DO137" s="763"/>
      <c r="DP137" s="763"/>
      <c r="DQ137" s="763"/>
      <c r="DR137" s="763"/>
      <c r="DS137" s="763"/>
      <c r="DT137" s="763"/>
    </row>
    <row r="138" spans="1:124" ht="15.75" customHeight="1" x14ac:dyDescent="0.35">
      <c r="A138" s="760"/>
      <c r="B138" s="758"/>
      <c r="C138" s="758"/>
      <c r="D138" s="760"/>
      <c r="E138" s="758"/>
      <c r="F138" s="768"/>
      <c r="G138" s="769"/>
      <c r="H138" s="762"/>
      <c r="I138" s="763"/>
      <c r="J138" s="763"/>
      <c r="K138" s="763"/>
      <c r="L138" s="763"/>
      <c r="M138" s="763"/>
      <c r="N138" s="763"/>
      <c r="O138" s="763"/>
      <c r="P138" s="763"/>
      <c r="Q138" s="763"/>
      <c r="R138" s="763"/>
      <c r="S138" s="763"/>
      <c r="T138" s="763"/>
      <c r="U138" s="763"/>
      <c r="V138" s="763"/>
      <c r="W138" s="763"/>
      <c r="X138" s="763"/>
      <c r="Y138" s="763"/>
      <c r="Z138" s="763"/>
      <c r="AA138" s="763"/>
      <c r="AB138" s="763"/>
      <c r="AC138" s="763"/>
      <c r="AD138" s="763"/>
      <c r="AE138" s="763"/>
      <c r="AF138" s="763"/>
      <c r="AG138" s="763"/>
      <c r="AH138" s="763"/>
      <c r="AI138" s="763"/>
      <c r="AJ138" s="763"/>
      <c r="AK138" s="763"/>
      <c r="AL138" s="763"/>
      <c r="AM138" s="763"/>
      <c r="AN138" s="763"/>
      <c r="AO138" s="763"/>
      <c r="AP138" s="763"/>
      <c r="AQ138" s="763"/>
      <c r="AR138" s="763"/>
      <c r="AS138" s="763"/>
      <c r="AT138" s="763"/>
      <c r="AU138" s="763"/>
      <c r="AV138" s="763"/>
      <c r="AW138" s="763"/>
      <c r="AX138" s="763"/>
      <c r="AY138" s="763"/>
      <c r="AZ138" s="763"/>
      <c r="BA138" s="763"/>
      <c r="BB138" s="763"/>
      <c r="BC138" s="763"/>
      <c r="BD138" s="763"/>
      <c r="BE138" s="763"/>
      <c r="BF138" s="763"/>
      <c r="BG138" s="763"/>
      <c r="BH138" s="763"/>
      <c r="BI138" s="763"/>
      <c r="BJ138" s="763"/>
      <c r="BK138" s="763"/>
      <c r="BL138" s="763"/>
      <c r="BM138" s="763"/>
      <c r="BN138" s="763"/>
      <c r="BO138" s="763"/>
      <c r="BP138" s="763"/>
      <c r="BQ138" s="763"/>
      <c r="BR138" s="763"/>
      <c r="BS138" s="763"/>
      <c r="BT138" s="763"/>
      <c r="BU138" s="763"/>
      <c r="BV138" s="763"/>
      <c r="BW138" s="763"/>
      <c r="BX138" s="763"/>
      <c r="BY138" s="763"/>
      <c r="BZ138" s="763"/>
      <c r="CA138" s="763"/>
      <c r="CB138" s="763"/>
      <c r="CC138" s="763"/>
      <c r="CD138" s="763"/>
      <c r="CE138" s="763"/>
      <c r="CF138" s="763"/>
      <c r="CG138" s="763"/>
      <c r="CH138" s="763"/>
      <c r="CI138" s="763"/>
      <c r="CJ138" s="763"/>
      <c r="CK138" s="763"/>
      <c r="CL138" s="763"/>
      <c r="CM138" s="763"/>
      <c r="CN138" s="763"/>
      <c r="CO138" s="763"/>
      <c r="CP138" s="763"/>
      <c r="CQ138" s="763"/>
      <c r="CR138" s="763"/>
      <c r="CS138" s="763"/>
      <c r="CT138" s="763"/>
      <c r="CU138" s="763"/>
      <c r="CV138" s="763"/>
      <c r="CW138" s="763"/>
      <c r="CX138" s="763"/>
      <c r="CY138" s="763"/>
      <c r="CZ138" s="763"/>
      <c r="DA138" s="763"/>
      <c r="DB138" s="763"/>
      <c r="DC138" s="763"/>
      <c r="DD138" s="763"/>
      <c r="DE138" s="763"/>
      <c r="DF138" s="763"/>
      <c r="DG138" s="763"/>
      <c r="DH138" s="763"/>
      <c r="DI138" s="763"/>
      <c r="DJ138" s="763"/>
      <c r="DK138" s="763"/>
      <c r="DL138" s="763"/>
      <c r="DM138" s="763"/>
      <c r="DN138" s="763"/>
      <c r="DO138" s="763"/>
      <c r="DP138" s="763"/>
      <c r="DQ138" s="763"/>
      <c r="DR138" s="763"/>
      <c r="DS138" s="763"/>
      <c r="DT138" s="763"/>
    </row>
    <row r="139" spans="1:124" ht="15.75" customHeight="1" x14ac:dyDescent="0.35">
      <c r="A139" s="760"/>
      <c r="B139" s="758"/>
      <c r="C139" s="758"/>
      <c r="D139" s="760"/>
      <c r="E139" s="758"/>
      <c r="F139" s="768"/>
      <c r="G139" s="769"/>
      <c r="H139" s="763"/>
      <c r="I139" s="763"/>
      <c r="J139" s="763"/>
      <c r="K139" s="763"/>
      <c r="L139" s="763"/>
      <c r="M139" s="763"/>
      <c r="N139" s="763"/>
      <c r="O139" s="763"/>
      <c r="P139" s="763"/>
      <c r="Q139" s="763"/>
      <c r="R139" s="763"/>
      <c r="S139" s="763"/>
      <c r="T139" s="763"/>
      <c r="U139" s="763"/>
      <c r="V139" s="763"/>
      <c r="W139" s="763"/>
      <c r="X139" s="763"/>
      <c r="Y139" s="763"/>
      <c r="Z139" s="763"/>
      <c r="AA139" s="763"/>
      <c r="AB139" s="763"/>
      <c r="AC139" s="763"/>
      <c r="AD139" s="763"/>
      <c r="AE139" s="763"/>
      <c r="AF139" s="763"/>
      <c r="AG139" s="763"/>
      <c r="AH139" s="763"/>
      <c r="AI139" s="763"/>
      <c r="AJ139" s="763"/>
      <c r="AK139" s="763"/>
      <c r="AL139" s="763"/>
      <c r="AM139" s="763"/>
      <c r="AN139" s="763"/>
      <c r="AO139" s="763"/>
      <c r="AP139" s="763"/>
      <c r="AQ139" s="763"/>
      <c r="AR139" s="763"/>
      <c r="AS139" s="763"/>
      <c r="AT139" s="763"/>
      <c r="AU139" s="763"/>
      <c r="AV139" s="763"/>
      <c r="AW139" s="763"/>
      <c r="AX139" s="763"/>
      <c r="AY139" s="763"/>
      <c r="AZ139" s="763"/>
      <c r="BA139" s="763"/>
      <c r="BB139" s="763"/>
      <c r="BC139" s="763"/>
      <c r="BD139" s="763"/>
      <c r="BE139" s="763"/>
      <c r="BF139" s="763"/>
      <c r="BG139" s="763"/>
      <c r="BH139" s="763"/>
      <c r="BI139" s="763"/>
      <c r="BJ139" s="763"/>
      <c r="BK139" s="763"/>
      <c r="BL139" s="763"/>
      <c r="BM139" s="763"/>
      <c r="BN139" s="763"/>
      <c r="BO139" s="763"/>
      <c r="BP139" s="763"/>
      <c r="BQ139" s="763"/>
      <c r="BR139" s="763"/>
      <c r="BS139" s="763"/>
      <c r="BT139" s="763"/>
      <c r="BU139" s="763"/>
      <c r="BV139" s="763"/>
      <c r="BW139" s="763"/>
      <c r="BX139" s="763"/>
      <c r="BY139" s="763"/>
      <c r="BZ139" s="763"/>
      <c r="CA139" s="763"/>
      <c r="CB139" s="763"/>
      <c r="CC139" s="763"/>
      <c r="CD139" s="763"/>
      <c r="CE139" s="763"/>
      <c r="CF139" s="763"/>
      <c r="CG139" s="763"/>
      <c r="CH139" s="763"/>
      <c r="CI139" s="763"/>
      <c r="CJ139" s="763"/>
      <c r="CK139" s="763"/>
      <c r="CL139" s="763"/>
      <c r="CM139" s="763"/>
      <c r="CN139" s="763"/>
      <c r="CO139" s="763"/>
      <c r="CP139" s="763"/>
      <c r="CQ139" s="763"/>
      <c r="CR139" s="763"/>
      <c r="CS139" s="763"/>
      <c r="CT139" s="763"/>
      <c r="CU139" s="763"/>
      <c r="CV139" s="763"/>
      <c r="CW139" s="763"/>
      <c r="CX139" s="763"/>
      <c r="CY139" s="763"/>
      <c r="CZ139" s="763"/>
      <c r="DA139" s="763"/>
      <c r="DB139" s="763"/>
      <c r="DC139" s="763"/>
      <c r="DD139" s="763"/>
      <c r="DE139" s="763"/>
      <c r="DF139" s="763"/>
      <c r="DG139" s="763"/>
      <c r="DH139" s="763"/>
      <c r="DI139" s="763"/>
      <c r="DJ139" s="763"/>
      <c r="DK139" s="763"/>
      <c r="DL139" s="763"/>
      <c r="DM139" s="763"/>
      <c r="DN139" s="763"/>
      <c r="DO139" s="763"/>
      <c r="DP139" s="763"/>
      <c r="DQ139" s="763"/>
      <c r="DR139" s="763"/>
      <c r="DS139" s="763"/>
      <c r="DT139" s="763"/>
    </row>
    <row r="140" spans="1:124" ht="15.75" customHeight="1" x14ac:dyDescent="0.35">
      <c r="A140" s="760"/>
      <c r="B140" s="758"/>
      <c r="C140" s="758"/>
      <c r="D140" s="760"/>
      <c r="E140" s="758"/>
      <c r="F140" s="768"/>
      <c r="G140" s="769"/>
      <c r="H140" s="763"/>
      <c r="J140" s="752"/>
      <c r="K140" s="752"/>
      <c r="L140" s="752"/>
      <c r="M140" s="763"/>
      <c r="N140" s="763"/>
      <c r="O140" s="763"/>
      <c r="P140" s="763"/>
      <c r="Q140" s="763"/>
      <c r="R140" s="763"/>
      <c r="S140" s="763"/>
      <c r="T140" s="763"/>
      <c r="U140" s="763"/>
      <c r="V140" s="763"/>
      <c r="W140" s="763"/>
      <c r="X140" s="763"/>
      <c r="Y140" s="763"/>
      <c r="Z140" s="763"/>
      <c r="AA140" s="763"/>
      <c r="AB140" s="763"/>
      <c r="AC140" s="763"/>
      <c r="AD140" s="763"/>
      <c r="AE140" s="763"/>
      <c r="AF140" s="763"/>
      <c r="AG140" s="763"/>
      <c r="AH140" s="763"/>
      <c r="AI140" s="763"/>
      <c r="AJ140" s="763"/>
      <c r="AK140" s="763"/>
      <c r="AL140" s="763"/>
      <c r="AM140" s="763"/>
      <c r="AN140" s="763"/>
      <c r="AO140" s="763"/>
      <c r="AP140" s="763"/>
      <c r="AQ140" s="763"/>
      <c r="AR140" s="763"/>
      <c r="AS140" s="763"/>
      <c r="AT140" s="763"/>
      <c r="AU140" s="763"/>
      <c r="AV140" s="763"/>
      <c r="AW140" s="763"/>
      <c r="AX140" s="763"/>
      <c r="AY140" s="763"/>
      <c r="AZ140" s="763"/>
      <c r="BA140" s="763"/>
      <c r="BB140" s="763"/>
      <c r="BC140" s="763"/>
      <c r="BD140" s="763"/>
      <c r="BE140" s="763"/>
      <c r="BF140" s="763"/>
      <c r="BG140" s="763"/>
      <c r="BH140" s="763"/>
      <c r="BI140" s="763"/>
      <c r="BJ140" s="763"/>
      <c r="BK140" s="763"/>
      <c r="BL140" s="763"/>
      <c r="BM140" s="763"/>
      <c r="BN140" s="763"/>
      <c r="BO140" s="763"/>
      <c r="BP140" s="763"/>
      <c r="BQ140" s="763"/>
      <c r="BR140" s="763"/>
      <c r="BS140" s="763"/>
      <c r="BT140" s="763"/>
      <c r="BU140" s="763"/>
      <c r="BV140" s="763"/>
      <c r="BW140" s="763"/>
      <c r="BX140" s="763"/>
      <c r="BY140" s="763"/>
      <c r="BZ140" s="763"/>
      <c r="CA140" s="763"/>
      <c r="CB140" s="763"/>
      <c r="CC140" s="763"/>
      <c r="CD140" s="763"/>
      <c r="CE140" s="763"/>
      <c r="CF140" s="763"/>
      <c r="CG140" s="763"/>
      <c r="CH140" s="763"/>
      <c r="CI140" s="763"/>
      <c r="CJ140" s="763"/>
      <c r="CK140" s="763"/>
      <c r="CL140" s="763"/>
      <c r="CM140" s="763"/>
      <c r="CN140" s="763"/>
      <c r="CO140" s="763"/>
      <c r="CP140" s="763"/>
      <c r="CQ140" s="763"/>
      <c r="CR140" s="763"/>
      <c r="CS140" s="763"/>
      <c r="CT140" s="763"/>
      <c r="CU140" s="763"/>
      <c r="CV140" s="763"/>
      <c r="CW140" s="763"/>
      <c r="CX140" s="763"/>
      <c r="CY140" s="763"/>
      <c r="CZ140" s="763"/>
      <c r="DA140" s="763"/>
      <c r="DB140" s="763"/>
      <c r="DC140" s="763"/>
      <c r="DD140" s="763"/>
      <c r="DE140" s="763"/>
      <c r="DF140" s="763"/>
      <c r="DG140" s="763"/>
      <c r="DH140" s="763"/>
      <c r="DI140" s="763"/>
      <c r="DJ140" s="763"/>
      <c r="DK140" s="763"/>
      <c r="DL140" s="763"/>
      <c r="DM140" s="763"/>
      <c r="DN140" s="763"/>
      <c r="DO140" s="763"/>
      <c r="DP140" s="763"/>
      <c r="DQ140" s="763"/>
      <c r="DR140" s="763"/>
      <c r="DS140" s="763"/>
      <c r="DT140" s="763"/>
    </row>
    <row r="141" spans="1:124" ht="15.75" customHeight="1" x14ac:dyDescent="0.35">
      <c r="A141" s="760"/>
      <c r="B141" s="758"/>
      <c r="C141" s="758"/>
      <c r="D141" s="760"/>
      <c r="E141" s="758"/>
      <c r="F141" s="768"/>
      <c r="G141" s="769"/>
      <c r="H141" s="763"/>
      <c r="I141" s="763"/>
      <c r="J141" s="763"/>
      <c r="K141" s="763"/>
      <c r="L141" s="763"/>
      <c r="M141" s="763"/>
      <c r="N141" s="763"/>
      <c r="O141" s="763"/>
      <c r="P141" s="763"/>
      <c r="Q141" s="763"/>
      <c r="R141" s="763"/>
      <c r="S141" s="763"/>
      <c r="T141" s="763"/>
      <c r="U141" s="763"/>
      <c r="V141" s="763"/>
      <c r="W141" s="763"/>
      <c r="X141" s="763"/>
      <c r="Y141" s="763"/>
      <c r="Z141" s="763"/>
      <c r="AA141" s="763"/>
      <c r="AB141" s="763"/>
      <c r="AC141" s="763"/>
      <c r="AD141" s="763"/>
      <c r="AE141" s="763"/>
      <c r="AF141" s="763"/>
      <c r="AG141" s="763"/>
      <c r="AH141" s="763"/>
      <c r="AI141" s="763"/>
      <c r="AJ141" s="763"/>
      <c r="AK141" s="763"/>
      <c r="AL141" s="763"/>
      <c r="AM141" s="763"/>
      <c r="AN141" s="763"/>
      <c r="AO141" s="763"/>
      <c r="AP141" s="763"/>
      <c r="AQ141" s="763"/>
      <c r="AR141" s="763"/>
      <c r="AS141" s="763"/>
      <c r="AT141" s="763"/>
      <c r="AU141" s="763"/>
      <c r="AV141" s="763"/>
      <c r="AW141" s="763"/>
      <c r="AX141" s="763"/>
      <c r="AY141" s="763"/>
      <c r="AZ141" s="763"/>
      <c r="BA141" s="763"/>
      <c r="BB141" s="763"/>
      <c r="BC141" s="763"/>
      <c r="BD141" s="763"/>
      <c r="BE141" s="763"/>
      <c r="BF141" s="763"/>
      <c r="BG141" s="763"/>
      <c r="BH141" s="763"/>
      <c r="BI141" s="763"/>
      <c r="BJ141" s="763"/>
      <c r="BK141" s="763"/>
      <c r="BL141" s="763"/>
      <c r="BM141" s="763"/>
      <c r="BN141" s="763"/>
      <c r="BO141" s="763"/>
      <c r="BP141" s="763"/>
      <c r="BQ141" s="763"/>
      <c r="BR141" s="763"/>
      <c r="BS141" s="763"/>
      <c r="BT141" s="763"/>
      <c r="BU141" s="763"/>
      <c r="BV141" s="763"/>
      <c r="BW141" s="763"/>
      <c r="BX141" s="763"/>
      <c r="BY141" s="763"/>
      <c r="BZ141" s="763"/>
      <c r="CA141" s="763"/>
      <c r="CB141" s="763"/>
      <c r="CC141" s="763"/>
      <c r="CD141" s="763"/>
      <c r="CE141" s="763"/>
      <c r="CF141" s="763"/>
      <c r="CG141" s="763"/>
      <c r="CH141" s="763"/>
      <c r="CI141" s="763"/>
      <c r="CJ141" s="763"/>
      <c r="CK141" s="763"/>
      <c r="CL141" s="763"/>
      <c r="CM141" s="763"/>
      <c r="CN141" s="763"/>
      <c r="CO141" s="763"/>
      <c r="CP141" s="763"/>
      <c r="CQ141" s="763"/>
      <c r="CR141" s="763"/>
      <c r="CS141" s="763"/>
      <c r="CT141" s="763"/>
      <c r="CU141" s="763"/>
      <c r="CV141" s="763"/>
      <c r="CW141" s="763"/>
      <c r="CX141" s="763"/>
      <c r="CY141" s="763"/>
      <c r="CZ141" s="763"/>
      <c r="DA141" s="763"/>
      <c r="DB141" s="763"/>
      <c r="DC141" s="763"/>
      <c r="DD141" s="763"/>
      <c r="DE141" s="763"/>
      <c r="DF141" s="763"/>
      <c r="DG141" s="763"/>
      <c r="DH141" s="763"/>
      <c r="DI141" s="763"/>
      <c r="DJ141" s="763"/>
      <c r="DK141" s="763"/>
      <c r="DL141" s="763"/>
      <c r="DM141" s="763"/>
      <c r="DN141" s="763"/>
      <c r="DO141" s="763"/>
      <c r="DP141" s="763"/>
      <c r="DQ141" s="763"/>
      <c r="DR141" s="763"/>
      <c r="DS141" s="763"/>
      <c r="DT141" s="763"/>
    </row>
    <row r="142" spans="1:124" ht="15.75" customHeight="1" x14ac:dyDescent="0.35">
      <c r="A142" s="760"/>
      <c r="B142" s="758"/>
      <c r="C142" s="758"/>
      <c r="D142" s="760"/>
      <c r="E142" s="758"/>
      <c r="F142" s="768"/>
      <c r="G142" s="769"/>
      <c r="H142" s="763"/>
      <c r="I142" s="763"/>
      <c r="J142" s="763"/>
      <c r="K142" s="763"/>
      <c r="L142" s="763"/>
      <c r="M142" s="763"/>
      <c r="N142" s="763"/>
      <c r="O142" s="763"/>
      <c r="P142" s="763"/>
      <c r="Q142" s="763"/>
      <c r="R142" s="763"/>
      <c r="S142" s="763"/>
      <c r="T142" s="763"/>
      <c r="U142" s="763"/>
      <c r="V142" s="763"/>
      <c r="W142" s="763"/>
      <c r="X142" s="763"/>
      <c r="Y142" s="763"/>
      <c r="Z142" s="763"/>
      <c r="AA142" s="763"/>
      <c r="AB142" s="763"/>
      <c r="AC142" s="763"/>
      <c r="AD142" s="763"/>
      <c r="AE142" s="763"/>
      <c r="AF142" s="763"/>
      <c r="AG142" s="763"/>
      <c r="AH142" s="763"/>
      <c r="AI142" s="763"/>
      <c r="AJ142" s="763"/>
      <c r="AK142" s="763"/>
      <c r="AL142" s="763"/>
      <c r="AM142" s="763"/>
      <c r="AN142" s="763"/>
      <c r="AO142" s="763"/>
      <c r="AP142" s="763"/>
      <c r="AQ142" s="763"/>
      <c r="AR142" s="763"/>
      <c r="AS142" s="763"/>
      <c r="AT142" s="763"/>
      <c r="AU142" s="763"/>
      <c r="AV142" s="763"/>
      <c r="AW142" s="763"/>
      <c r="AX142" s="763"/>
      <c r="AY142" s="763"/>
      <c r="AZ142" s="763"/>
      <c r="BA142" s="763"/>
      <c r="BB142" s="763"/>
      <c r="BC142" s="763"/>
      <c r="BD142" s="763"/>
      <c r="BE142" s="763"/>
      <c r="BF142" s="763"/>
      <c r="BG142" s="763"/>
      <c r="BH142" s="763"/>
      <c r="BI142" s="763"/>
      <c r="BJ142" s="763"/>
      <c r="BK142" s="763"/>
      <c r="BL142" s="763"/>
      <c r="BM142" s="763"/>
      <c r="BN142" s="763"/>
      <c r="BO142" s="763"/>
      <c r="BP142" s="763"/>
      <c r="BQ142" s="763"/>
      <c r="BR142" s="763"/>
      <c r="BS142" s="763"/>
      <c r="BT142" s="763"/>
      <c r="BU142" s="763"/>
      <c r="BV142" s="763"/>
      <c r="BW142" s="763"/>
      <c r="BX142" s="763"/>
      <c r="BY142" s="763"/>
      <c r="BZ142" s="763"/>
      <c r="CA142" s="763"/>
      <c r="CB142" s="763"/>
      <c r="CC142" s="763"/>
      <c r="CD142" s="763"/>
      <c r="CE142" s="763"/>
      <c r="CF142" s="763"/>
      <c r="CG142" s="763"/>
      <c r="CH142" s="763"/>
      <c r="CI142" s="763"/>
      <c r="CJ142" s="763"/>
      <c r="CK142" s="763"/>
      <c r="CL142" s="763"/>
      <c r="CM142" s="763"/>
      <c r="CN142" s="763"/>
      <c r="CO142" s="763"/>
      <c r="CP142" s="763"/>
      <c r="CQ142" s="763"/>
      <c r="CR142" s="763"/>
      <c r="CS142" s="763"/>
      <c r="CT142" s="763"/>
      <c r="CU142" s="763"/>
      <c r="CV142" s="763"/>
      <c r="CW142" s="763"/>
      <c r="CX142" s="763"/>
      <c r="CY142" s="763"/>
      <c r="CZ142" s="763"/>
      <c r="DA142" s="763"/>
      <c r="DB142" s="763"/>
      <c r="DC142" s="763"/>
      <c r="DD142" s="763"/>
      <c r="DE142" s="763"/>
      <c r="DF142" s="763"/>
      <c r="DG142" s="763"/>
      <c r="DH142" s="763"/>
      <c r="DI142" s="763"/>
      <c r="DJ142" s="763"/>
      <c r="DK142" s="763"/>
      <c r="DL142" s="763"/>
      <c r="DM142" s="763"/>
      <c r="DN142" s="763"/>
      <c r="DO142" s="763"/>
      <c r="DP142" s="763"/>
      <c r="DQ142" s="763"/>
      <c r="DR142" s="763"/>
      <c r="DS142" s="763"/>
      <c r="DT142" s="763"/>
    </row>
    <row r="143" spans="1:124" ht="15.75" customHeight="1" x14ac:dyDescent="0.35">
      <c r="A143" s="763"/>
      <c r="B143" s="770"/>
      <c r="C143" s="762"/>
      <c r="D143" s="763"/>
      <c r="E143" s="763"/>
      <c r="F143" s="763"/>
      <c r="G143" s="769"/>
      <c r="H143" s="763"/>
      <c r="I143" s="763"/>
      <c r="J143" s="763"/>
      <c r="K143" s="763"/>
      <c r="L143" s="763"/>
      <c r="M143" s="763"/>
      <c r="N143" s="763"/>
      <c r="O143" s="763"/>
      <c r="P143" s="763"/>
      <c r="Q143" s="763"/>
      <c r="R143" s="763"/>
      <c r="S143" s="763"/>
      <c r="T143" s="763"/>
      <c r="U143" s="763"/>
      <c r="V143" s="763"/>
      <c r="W143" s="763"/>
      <c r="X143" s="763"/>
      <c r="Y143" s="763"/>
      <c r="Z143" s="763"/>
      <c r="AA143" s="763"/>
      <c r="AB143" s="763"/>
      <c r="AC143" s="763"/>
      <c r="AD143" s="763"/>
      <c r="AE143" s="763"/>
      <c r="AF143" s="763"/>
      <c r="AG143" s="763"/>
      <c r="AH143" s="763"/>
      <c r="AI143" s="763"/>
      <c r="AJ143" s="763"/>
      <c r="AK143" s="763"/>
      <c r="AL143" s="763"/>
      <c r="AM143" s="763"/>
      <c r="AN143" s="763"/>
      <c r="AO143" s="763"/>
      <c r="AP143" s="763"/>
      <c r="AQ143" s="763"/>
      <c r="AR143" s="763"/>
      <c r="AS143" s="763"/>
      <c r="AT143" s="763"/>
      <c r="AU143" s="763"/>
      <c r="AV143" s="763"/>
      <c r="AW143" s="763"/>
      <c r="AX143" s="763"/>
      <c r="AY143" s="763"/>
      <c r="AZ143" s="763"/>
      <c r="BA143" s="763"/>
      <c r="BB143" s="763"/>
      <c r="BC143" s="763"/>
      <c r="BD143" s="763"/>
      <c r="BE143" s="763"/>
      <c r="BF143" s="763"/>
      <c r="BG143" s="763"/>
      <c r="BH143" s="763"/>
      <c r="BI143" s="763"/>
      <c r="BJ143" s="763"/>
      <c r="BK143" s="763"/>
      <c r="BL143" s="763"/>
      <c r="BM143" s="763"/>
      <c r="BN143" s="763"/>
      <c r="BO143" s="763"/>
      <c r="BP143" s="763"/>
      <c r="BQ143" s="763"/>
      <c r="BR143" s="763"/>
      <c r="BS143" s="763"/>
      <c r="BT143" s="763"/>
      <c r="BU143" s="763"/>
      <c r="BV143" s="763"/>
      <c r="BW143" s="763"/>
      <c r="BX143" s="763"/>
      <c r="BY143" s="763"/>
      <c r="BZ143" s="763"/>
      <c r="CA143" s="763"/>
      <c r="CB143" s="763"/>
      <c r="CC143" s="763"/>
      <c r="CD143" s="763"/>
      <c r="CE143" s="763"/>
      <c r="CF143" s="763"/>
      <c r="CG143" s="763"/>
      <c r="CH143" s="763"/>
      <c r="CI143" s="763"/>
      <c r="CJ143" s="763"/>
      <c r="CK143" s="763"/>
      <c r="CL143" s="763"/>
      <c r="CM143" s="763"/>
      <c r="CN143" s="763"/>
      <c r="CO143" s="763"/>
      <c r="CP143" s="763"/>
      <c r="CQ143" s="763"/>
      <c r="CR143" s="763"/>
      <c r="CS143" s="763"/>
      <c r="CT143" s="763"/>
      <c r="CU143" s="763"/>
      <c r="CV143" s="763"/>
      <c r="CW143" s="763"/>
      <c r="CX143" s="763"/>
      <c r="CY143" s="763"/>
      <c r="CZ143" s="763"/>
      <c r="DA143" s="763"/>
      <c r="DB143" s="763"/>
      <c r="DC143" s="763"/>
      <c r="DD143" s="763"/>
      <c r="DE143" s="763"/>
      <c r="DF143" s="763"/>
      <c r="DG143" s="763"/>
      <c r="DH143" s="763"/>
      <c r="DI143" s="763"/>
      <c r="DJ143" s="763"/>
      <c r="DK143" s="763"/>
      <c r="DL143" s="763"/>
      <c r="DM143" s="763"/>
      <c r="DN143" s="763"/>
      <c r="DO143" s="763"/>
      <c r="DP143" s="763"/>
      <c r="DQ143" s="763"/>
      <c r="DR143" s="763"/>
      <c r="DS143" s="763"/>
      <c r="DT143" s="763"/>
    </row>
    <row r="144" spans="1:124" ht="20.25" customHeight="1" x14ac:dyDescent="0.35">
      <c r="A144" s="771"/>
      <c r="B144" s="751"/>
      <c r="C144" s="752"/>
      <c r="D144" s="752"/>
      <c r="E144" s="752"/>
      <c r="F144" s="751"/>
      <c r="G144" s="772"/>
      <c r="H144" s="751"/>
      <c r="I144" s="773"/>
      <c r="J144" s="774"/>
      <c r="K144" s="595"/>
      <c r="L144" s="774"/>
      <c r="M144" s="774"/>
      <c r="N144" s="754"/>
      <c r="O144" s="753"/>
      <c r="P144" s="754"/>
      <c r="Q144" s="754"/>
      <c r="R144" s="595"/>
      <c r="S144" s="595"/>
      <c r="T144" s="595"/>
      <c r="U144" s="595"/>
      <c r="V144" s="595"/>
      <c r="W144" s="595"/>
      <c r="X144" s="595"/>
      <c r="Y144" s="595"/>
      <c r="Z144" s="595"/>
      <c r="AA144" s="595"/>
      <c r="AB144" s="595"/>
      <c r="AC144" s="595"/>
      <c r="AD144" s="595"/>
      <c r="AE144" s="595"/>
      <c r="AF144" s="595"/>
      <c r="AG144" s="595"/>
      <c r="AH144" s="595"/>
      <c r="AI144" s="595"/>
      <c r="AJ144" s="595"/>
      <c r="AK144" s="595"/>
      <c r="AL144" s="595"/>
      <c r="AM144" s="595"/>
      <c r="AN144" s="595"/>
      <c r="AO144" s="595"/>
      <c r="AP144" s="595"/>
      <c r="AQ144" s="595"/>
      <c r="AR144" s="595"/>
      <c r="AS144" s="595"/>
      <c r="AT144" s="595"/>
      <c r="AU144" s="595"/>
      <c r="AV144" s="595"/>
      <c r="AW144" s="595"/>
      <c r="AX144" s="595"/>
      <c r="AY144" s="595"/>
      <c r="AZ144" s="595"/>
      <c r="BA144" s="595"/>
      <c r="BB144" s="595"/>
      <c r="BC144" s="595"/>
      <c r="BD144" s="595"/>
      <c r="BE144" s="595"/>
      <c r="BF144" s="595"/>
      <c r="BG144" s="595"/>
      <c r="BH144" s="595"/>
      <c r="BI144" s="595"/>
      <c r="BJ144" s="595"/>
      <c r="BK144" s="595"/>
      <c r="BL144" s="595"/>
      <c r="BM144" s="595"/>
      <c r="BN144" s="595"/>
      <c r="BO144" s="595"/>
      <c r="BP144" s="595"/>
      <c r="BQ144" s="595"/>
      <c r="BR144" s="595"/>
      <c r="BS144" s="595"/>
      <c r="BT144" s="595"/>
      <c r="BU144" s="595"/>
      <c r="BV144" s="595"/>
      <c r="BW144" s="595"/>
      <c r="BX144" s="595"/>
      <c r="BY144" s="595"/>
      <c r="BZ144" s="595"/>
      <c r="CA144" s="595"/>
      <c r="CB144" s="595"/>
      <c r="CC144" s="595"/>
      <c r="CD144" s="595"/>
      <c r="CE144" s="595"/>
      <c r="CF144" s="595"/>
      <c r="CG144" s="595"/>
      <c r="CH144" s="595"/>
      <c r="CI144" s="595"/>
      <c r="CJ144" s="595"/>
      <c r="CK144" s="595"/>
      <c r="CL144" s="595"/>
      <c r="CM144" s="595"/>
      <c r="CN144" s="595"/>
      <c r="CO144" s="595"/>
      <c r="CP144" s="595"/>
      <c r="CQ144" s="595"/>
      <c r="CR144" s="595"/>
      <c r="CS144" s="595"/>
      <c r="CT144" s="595"/>
      <c r="CU144" s="595"/>
      <c r="CV144" s="595"/>
      <c r="CW144" s="595"/>
      <c r="CX144" s="595"/>
      <c r="CY144" s="595"/>
      <c r="CZ144" s="595"/>
      <c r="DA144" s="595"/>
      <c r="DB144" s="595"/>
      <c r="DC144" s="595"/>
      <c r="DD144" s="595"/>
      <c r="DE144" s="595"/>
      <c r="DF144" s="595"/>
      <c r="DG144" s="595"/>
      <c r="DH144" s="595"/>
      <c r="DI144" s="595"/>
      <c r="DJ144" s="595"/>
      <c r="DK144" s="595"/>
      <c r="DL144" s="595"/>
      <c r="DM144" s="595"/>
      <c r="DN144" s="595"/>
      <c r="DO144" s="595"/>
      <c r="DP144" s="595"/>
      <c r="DQ144" s="595"/>
      <c r="DR144" s="595"/>
      <c r="DS144" s="595"/>
      <c r="DT144" s="595"/>
    </row>
    <row r="145" spans="1:124" ht="15.75" customHeight="1" x14ac:dyDescent="0.35">
      <c r="A145" s="760"/>
      <c r="B145" s="758"/>
      <c r="C145" s="758"/>
      <c r="D145" s="760"/>
      <c r="E145" s="760"/>
      <c r="F145" s="775"/>
      <c r="G145" s="761"/>
      <c r="H145" s="763"/>
      <c r="I145" s="775"/>
      <c r="J145" s="775"/>
      <c r="K145" s="776"/>
      <c r="L145" s="776"/>
      <c r="M145" s="776"/>
      <c r="N145" s="776"/>
      <c r="O145" s="777"/>
      <c r="P145" s="777"/>
      <c r="Q145" s="777"/>
      <c r="R145" s="763"/>
      <c r="S145" s="763"/>
      <c r="T145" s="763"/>
      <c r="U145" s="763"/>
      <c r="V145" s="763"/>
      <c r="W145" s="763"/>
      <c r="X145" s="763"/>
      <c r="Y145" s="763"/>
      <c r="Z145" s="763"/>
      <c r="AA145" s="763"/>
      <c r="AB145" s="763"/>
      <c r="AC145" s="763"/>
      <c r="AD145" s="763"/>
      <c r="AE145" s="763"/>
      <c r="AF145" s="763"/>
      <c r="AG145" s="763"/>
      <c r="AH145" s="763"/>
      <c r="AI145" s="763"/>
      <c r="AJ145" s="763"/>
      <c r="AK145" s="763"/>
      <c r="AL145" s="763"/>
      <c r="AM145" s="763"/>
      <c r="AN145" s="763"/>
      <c r="AO145" s="763"/>
      <c r="AP145" s="763"/>
      <c r="AQ145" s="763"/>
      <c r="AR145" s="763"/>
      <c r="AS145" s="763"/>
      <c r="AT145" s="763"/>
      <c r="AU145" s="763"/>
      <c r="AV145" s="763"/>
      <c r="AW145" s="763"/>
      <c r="AX145" s="763"/>
      <c r="AY145" s="763"/>
      <c r="AZ145" s="763"/>
      <c r="BA145" s="763"/>
      <c r="BB145" s="763"/>
      <c r="BC145" s="763"/>
      <c r="BD145" s="763"/>
      <c r="BE145" s="763"/>
      <c r="BF145" s="763"/>
      <c r="BG145" s="763"/>
      <c r="BH145" s="763"/>
      <c r="BI145" s="763"/>
      <c r="BJ145" s="763"/>
      <c r="BK145" s="763"/>
      <c r="BL145" s="763"/>
      <c r="BM145" s="763"/>
      <c r="BN145" s="763"/>
      <c r="BO145" s="763"/>
      <c r="BP145" s="763"/>
      <c r="BQ145" s="763"/>
      <c r="BR145" s="763"/>
      <c r="BS145" s="763"/>
      <c r="BT145" s="763"/>
      <c r="BU145" s="763"/>
      <c r="BV145" s="763"/>
      <c r="BW145" s="763"/>
      <c r="BX145" s="763"/>
      <c r="BY145" s="763"/>
      <c r="BZ145" s="763"/>
      <c r="CA145" s="763"/>
      <c r="CB145" s="763"/>
      <c r="CC145" s="763"/>
      <c r="CD145" s="763"/>
      <c r="CE145" s="763"/>
      <c r="CF145" s="763"/>
      <c r="CG145" s="763"/>
      <c r="CH145" s="763"/>
      <c r="CI145" s="763"/>
      <c r="CJ145" s="763"/>
      <c r="CK145" s="763"/>
      <c r="CL145" s="763"/>
      <c r="CM145" s="763"/>
      <c r="CN145" s="763"/>
      <c r="CO145" s="763"/>
      <c r="CP145" s="763"/>
      <c r="CQ145" s="763"/>
      <c r="CR145" s="763"/>
      <c r="CS145" s="763"/>
      <c r="CT145" s="763"/>
      <c r="CU145" s="763"/>
      <c r="CV145" s="763"/>
      <c r="CW145" s="763"/>
      <c r="CX145" s="763"/>
      <c r="CY145" s="763"/>
      <c r="CZ145" s="763"/>
      <c r="DA145" s="763"/>
      <c r="DB145" s="763"/>
      <c r="DC145" s="763"/>
      <c r="DD145" s="763"/>
      <c r="DE145" s="763"/>
      <c r="DF145" s="763"/>
      <c r="DG145" s="763"/>
      <c r="DH145" s="763"/>
      <c r="DI145" s="763"/>
      <c r="DJ145" s="763"/>
      <c r="DK145" s="763"/>
      <c r="DL145" s="763"/>
      <c r="DM145" s="763"/>
      <c r="DN145" s="763"/>
      <c r="DO145" s="763"/>
      <c r="DP145" s="763"/>
      <c r="DQ145" s="763"/>
      <c r="DR145" s="763"/>
      <c r="DS145" s="763"/>
      <c r="DT145" s="763"/>
    </row>
    <row r="146" spans="1:124" ht="15.75" customHeight="1" x14ac:dyDescent="0.35">
      <c r="A146" s="763"/>
      <c r="B146" s="770"/>
      <c r="C146" s="762"/>
      <c r="D146" s="763"/>
      <c r="E146" s="763"/>
      <c r="F146" s="776"/>
      <c r="G146" s="778"/>
      <c r="H146" s="763"/>
      <c r="I146" s="775"/>
      <c r="J146" s="776"/>
      <c r="K146" s="776"/>
      <c r="L146" s="776"/>
      <c r="M146" s="776"/>
      <c r="N146" s="776"/>
      <c r="O146" s="777"/>
      <c r="P146" s="777"/>
      <c r="Q146" s="777"/>
      <c r="R146" s="763"/>
      <c r="S146" s="763"/>
      <c r="T146" s="763"/>
      <c r="U146" s="763"/>
      <c r="V146" s="763"/>
      <c r="W146" s="763"/>
      <c r="X146" s="763"/>
      <c r="Y146" s="763"/>
      <c r="Z146" s="763"/>
      <c r="AA146" s="763"/>
      <c r="AB146" s="763"/>
      <c r="AC146" s="763"/>
      <c r="AD146" s="763"/>
      <c r="AE146" s="763"/>
      <c r="AF146" s="763"/>
      <c r="AG146" s="763"/>
      <c r="AH146" s="763"/>
      <c r="AI146" s="763"/>
      <c r="AJ146" s="763"/>
      <c r="AK146" s="763"/>
      <c r="AL146" s="763"/>
      <c r="AM146" s="763"/>
      <c r="AN146" s="763"/>
      <c r="AO146" s="763"/>
      <c r="AP146" s="763"/>
      <c r="AQ146" s="763"/>
      <c r="AR146" s="763"/>
      <c r="AS146" s="763"/>
      <c r="AT146" s="763"/>
      <c r="AU146" s="763"/>
      <c r="AV146" s="763"/>
      <c r="AW146" s="763"/>
      <c r="AX146" s="763"/>
      <c r="AY146" s="763"/>
      <c r="AZ146" s="763"/>
      <c r="BA146" s="763"/>
      <c r="BB146" s="763"/>
      <c r="BC146" s="763"/>
      <c r="BD146" s="763"/>
      <c r="BE146" s="763"/>
      <c r="BF146" s="763"/>
      <c r="BG146" s="763"/>
      <c r="BH146" s="763"/>
      <c r="BI146" s="763"/>
      <c r="BJ146" s="763"/>
      <c r="BK146" s="763"/>
      <c r="BL146" s="763"/>
      <c r="BM146" s="763"/>
      <c r="BN146" s="763"/>
      <c r="BO146" s="763"/>
      <c r="BP146" s="763"/>
      <c r="BQ146" s="763"/>
      <c r="BR146" s="763"/>
      <c r="BS146" s="763"/>
      <c r="BT146" s="763"/>
      <c r="BU146" s="763"/>
      <c r="BV146" s="763"/>
      <c r="BW146" s="763"/>
      <c r="BX146" s="763"/>
      <c r="BY146" s="763"/>
      <c r="BZ146" s="763"/>
      <c r="CA146" s="763"/>
      <c r="CB146" s="763"/>
      <c r="CC146" s="763"/>
      <c r="CD146" s="763"/>
      <c r="CE146" s="763"/>
      <c r="CF146" s="763"/>
      <c r="CG146" s="763"/>
      <c r="CH146" s="763"/>
      <c r="CI146" s="763"/>
      <c r="CJ146" s="763"/>
      <c r="CK146" s="763"/>
      <c r="CL146" s="763"/>
      <c r="CM146" s="763"/>
      <c r="CN146" s="763"/>
      <c r="CO146" s="763"/>
      <c r="CP146" s="763"/>
      <c r="CQ146" s="763"/>
      <c r="CR146" s="763"/>
      <c r="CS146" s="763"/>
      <c r="CT146" s="763"/>
      <c r="CU146" s="763"/>
      <c r="CV146" s="763"/>
      <c r="CW146" s="763"/>
      <c r="CX146" s="763"/>
      <c r="CY146" s="763"/>
      <c r="CZ146" s="763"/>
      <c r="DA146" s="763"/>
      <c r="DB146" s="763"/>
      <c r="DC146" s="763"/>
      <c r="DD146" s="763"/>
      <c r="DE146" s="763"/>
      <c r="DF146" s="763"/>
      <c r="DG146" s="763"/>
      <c r="DH146" s="763"/>
      <c r="DI146" s="763"/>
      <c r="DJ146" s="763"/>
      <c r="DK146" s="763"/>
      <c r="DL146" s="763"/>
      <c r="DM146" s="763"/>
      <c r="DN146" s="763"/>
      <c r="DO146" s="763"/>
      <c r="DP146" s="763"/>
      <c r="DQ146" s="763"/>
      <c r="DR146" s="763"/>
      <c r="DS146" s="763"/>
      <c r="DT146" s="763"/>
    </row>
    <row r="147" spans="1:124" ht="15.75" customHeight="1" x14ac:dyDescent="0.35">
      <c r="A147" s="763"/>
      <c r="B147" s="770"/>
      <c r="C147" s="762"/>
      <c r="D147" s="763"/>
      <c r="E147" s="763"/>
      <c r="F147" s="776"/>
      <c r="G147" s="778"/>
      <c r="H147" s="763"/>
      <c r="I147" s="775"/>
      <c r="J147" s="776"/>
      <c r="K147" s="776"/>
      <c r="L147" s="776"/>
      <c r="M147" s="776"/>
      <c r="N147" s="776"/>
      <c r="O147" s="777"/>
      <c r="P147" s="777"/>
      <c r="Q147" s="777"/>
      <c r="R147" s="763"/>
      <c r="S147" s="763"/>
      <c r="T147" s="763"/>
      <c r="U147" s="763"/>
      <c r="V147" s="763"/>
      <c r="W147" s="763"/>
      <c r="X147" s="763"/>
      <c r="Y147" s="763"/>
      <c r="Z147" s="763"/>
      <c r="AA147" s="763"/>
      <c r="AB147" s="763"/>
      <c r="AC147" s="763"/>
      <c r="AD147" s="763"/>
      <c r="AE147" s="763"/>
      <c r="AF147" s="763"/>
      <c r="AG147" s="763"/>
      <c r="AH147" s="763"/>
      <c r="AI147" s="763"/>
      <c r="AJ147" s="763"/>
      <c r="AK147" s="763"/>
      <c r="AL147" s="763"/>
      <c r="AM147" s="763"/>
      <c r="AN147" s="763"/>
      <c r="AO147" s="763"/>
      <c r="AP147" s="763"/>
      <c r="AQ147" s="763"/>
      <c r="AR147" s="763"/>
      <c r="AS147" s="763"/>
      <c r="AT147" s="763"/>
      <c r="AU147" s="763"/>
      <c r="AV147" s="763"/>
      <c r="AW147" s="763"/>
      <c r="AX147" s="763"/>
      <c r="AY147" s="763"/>
      <c r="AZ147" s="763"/>
      <c r="BA147" s="763"/>
      <c r="BB147" s="763"/>
      <c r="BC147" s="763"/>
      <c r="BD147" s="763"/>
      <c r="BE147" s="763"/>
      <c r="BF147" s="763"/>
      <c r="BG147" s="763"/>
      <c r="BH147" s="763"/>
      <c r="BI147" s="763"/>
      <c r="BJ147" s="763"/>
      <c r="BK147" s="763"/>
      <c r="BL147" s="763"/>
      <c r="BM147" s="763"/>
      <c r="BN147" s="763"/>
      <c r="BO147" s="763"/>
      <c r="BP147" s="763"/>
      <c r="BQ147" s="763"/>
      <c r="BR147" s="763"/>
      <c r="BS147" s="763"/>
      <c r="BT147" s="763"/>
      <c r="BU147" s="763"/>
      <c r="BV147" s="763"/>
      <c r="BW147" s="763"/>
      <c r="BX147" s="763"/>
      <c r="BY147" s="763"/>
      <c r="BZ147" s="763"/>
      <c r="CA147" s="763"/>
      <c r="CB147" s="763"/>
      <c r="CC147" s="763"/>
      <c r="CD147" s="763"/>
      <c r="CE147" s="763"/>
      <c r="CF147" s="763"/>
      <c r="CG147" s="763"/>
      <c r="CH147" s="763"/>
      <c r="CI147" s="763"/>
      <c r="CJ147" s="763"/>
      <c r="CK147" s="763"/>
      <c r="CL147" s="763"/>
      <c r="CM147" s="763"/>
      <c r="CN147" s="763"/>
      <c r="CO147" s="763"/>
      <c r="CP147" s="763"/>
      <c r="CQ147" s="763"/>
      <c r="CR147" s="763"/>
      <c r="CS147" s="763"/>
      <c r="CT147" s="763"/>
      <c r="CU147" s="763"/>
      <c r="CV147" s="763"/>
      <c r="CW147" s="763"/>
      <c r="CX147" s="763"/>
      <c r="CY147" s="763"/>
      <c r="CZ147" s="763"/>
      <c r="DA147" s="763"/>
      <c r="DB147" s="763"/>
      <c r="DC147" s="763"/>
      <c r="DD147" s="763"/>
      <c r="DE147" s="763"/>
      <c r="DF147" s="763"/>
      <c r="DG147" s="763"/>
      <c r="DH147" s="763"/>
      <c r="DI147" s="763"/>
      <c r="DJ147" s="763"/>
      <c r="DK147" s="763"/>
      <c r="DL147" s="763"/>
      <c r="DM147" s="763"/>
      <c r="DN147" s="763"/>
      <c r="DO147" s="763"/>
      <c r="DP147" s="763"/>
      <c r="DQ147" s="763"/>
      <c r="DR147" s="763"/>
      <c r="DS147" s="763"/>
      <c r="DT147" s="763"/>
    </row>
    <row r="148" spans="1:124" ht="15.75" customHeight="1" x14ac:dyDescent="0.35">
      <c r="A148" s="763"/>
      <c r="B148" s="770"/>
      <c r="C148" s="762"/>
      <c r="D148" s="763"/>
      <c r="E148" s="763"/>
      <c r="F148" s="776"/>
      <c r="G148" s="778"/>
      <c r="H148" s="775"/>
      <c r="I148" s="775"/>
      <c r="J148" s="776"/>
      <c r="K148" s="776"/>
      <c r="L148" s="776"/>
      <c r="M148" s="776"/>
      <c r="N148" s="776"/>
      <c r="O148" s="777"/>
      <c r="P148" s="777"/>
      <c r="Q148" s="777"/>
      <c r="R148" s="763"/>
      <c r="S148" s="763"/>
      <c r="T148" s="763"/>
      <c r="U148" s="763"/>
      <c r="V148" s="763"/>
      <c r="W148" s="763"/>
      <c r="X148" s="763"/>
      <c r="Y148" s="763"/>
      <c r="Z148" s="763"/>
      <c r="AA148" s="763"/>
      <c r="AB148" s="763"/>
      <c r="AC148" s="763"/>
      <c r="AD148" s="763"/>
      <c r="AE148" s="763"/>
      <c r="AF148" s="763"/>
      <c r="AG148" s="763"/>
      <c r="AH148" s="763"/>
      <c r="AI148" s="763"/>
      <c r="AJ148" s="763"/>
      <c r="AK148" s="763"/>
      <c r="AL148" s="763"/>
      <c r="AM148" s="763"/>
      <c r="AN148" s="763"/>
      <c r="AO148" s="763"/>
      <c r="AP148" s="763"/>
      <c r="AQ148" s="763"/>
      <c r="AR148" s="763"/>
      <c r="AS148" s="763"/>
      <c r="AT148" s="763"/>
      <c r="AU148" s="763"/>
      <c r="AV148" s="763"/>
      <c r="AW148" s="763"/>
      <c r="AX148" s="763"/>
      <c r="AY148" s="763"/>
      <c r="AZ148" s="763"/>
      <c r="BA148" s="763"/>
      <c r="BB148" s="763"/>
      <c r="BC148" s="763"/>
      <c r="BD148" s="763"/>
      <c r="BE148" s="763"/>
      <c r="BF148" s="763"/>
      <c r="BG148" s="763"/>
      <c r="BH148" s="763"/>
      <c r="BI148" s="763"/>
      <c r="BJ148" s="763"/>
      <c r="BK148" s="763"/>
      <c r="BL148" s="763"/>
      <c r="BM148" s="763"/>
      <c r="BN148" s="763"/>
      <c r="BO148" s="763"/>
      <c r="BP148" s="763"/>
      <c r="BQ148" s="763"/>
      <c r="BR148" s="763"/>
      <c r="BS148" s="763"/>
      <c r="BT148" s="763"/>
      <c r="BU148" s="763"/>
      <c r="BV148" s="763"/>
      <c r="BW148" s="763"/>
      <c r="BX148" s="763"/>
      <c r="BY148" s="763"/>
      <c r="BZ148" s="763"/>
      <c r="CA148" s="763"/>
      <c r="CB148" s="763"/>
      <c r="CC148" s="763"/>
      <c r="CD148" s="763"/>
      <c r="CE148" s="763"/>
      <c r="CF148" s="763"/>
      <c r="CG148" s="763"/>
      <c r="CH148" s="763"/>
      <c r="CI148" s="763"/>
      <c r="CJ148" s="763"/>
      <c r="CK148" s="763"/>
      <c r="CL148" s="763"/>
      <c r="CM148" s="763"/>
      <c r="CN148" s="763"/>
      <c r="CO148" s="763"/>
      <c r="CP148" s="763"/>
      <c r="CQ148" s="763"/>
      <c r="CR148" s="763"/>
      <c r="CS148" s="763"/>
      <c r="CT148" s="763"/>
      <c r="CU148" s="763"/>
      <c r="CV148" s="763"/>
      <c r="CW148" s="763"/>
      <c r="CX148" s="763"/>
      <c r="CY148" s="763"/>
      <c r="CZ148" s="763"/>
      <c r="DA148" s="763"/>
      <c r="DB148" s="763"/>
      <c r="DC148" s="763"/>
      <c r="DD148" s="763"/>
      <c r="DE148" s="763"/>
      <c r="DF148" s="763"/>
      <c r="DG148" s="763"/>
      <c r="DH148" s="763"/>
      <c r="DI148" s="763"/>
      <c r="DJ148" s="763"/>
      <c r="DK148" s="763"/>
      <c r="DL148" s="763"/>
      <c r="DM148" s="763"/>
      <c r="DN148" s="763"/>
      <c r="DO148" s="763"/>
      <c r="DP148" s="763"/>
      <c r="DQ148" s="763"/>
      <c r="DR148" s="763"/>
      <c r="DS148" s="763"/>
      <c r="DT148" s="763"/>
    </row>
    <row r="149" spans="1:124" ht="15.75" customHeight="1" x14ac:dyDescent="0.35">
      <c r="A149" s="763"/>
      <c r="B149" s="770"/>
      <c r="C149" s="762"/>
      <c r="D149" s="763"/>
      <c r="E149" s="763"/>
      <c r="F149" s="776"/>
      <c r="G149" s="778"/>
      <c r="H149" s="775"/>
      <c r="I149" s="775"/>
      <c r="J149" s="776"/>
      <c r="K149" s="776"/>
      <c r="L149" s="776"/>
      <c r="M149" s="776"/>
      <c r="N149" s="776"/>
      <c r="O149" s="777"/>
      <c r="P149" s="777"/>
      <c r="Q149" s="777"/>
      <c r="R149" s="763"/>
      <c r="S149" s="763"/>
      <c r="T149" s="763"/>
      <c r="U149" s="763"/>
      <c r="V149" s="763"/>
      <c r="W149" s="763"/>
      <c r="X149" s="763"/>
      <c r="Y149" s="763"/>
      <c r="Z149" s="763"/>
      <c r="AA149" s="763"/>
      <c r="AB149" s="763"/>
      <c r="AC149" s="763"/>
      <c r="AD149" s="763"/>
      <c r="AE149" s="763"/>
      <c r="AF149" s="763"/>
      <c r="AG149" s="763"/>
      <c r="AH149" s="763"/>
      <c r="AI149" s="763"/>
      <c r="AJ149" s="763"/>
      <c r="AK149" s="763"/>
      <c r="AL149" s="763"/>
      <c r="AM149" s="763"/>
      <c r="AN149" s="763"/>
      <c r="AO149" s="763"/>
      <c r="AP149" s="763"/>
      <c r="AQ149" s="763"/>
      <c r="AR149" s="763"/>
      <c r="AS149" s="763"/>
      <c r="AT149" s="763"/>
      <c r="AU149" s="763"/>
      <c r="AV149" s="763"/>
      <c r="AW149" s="763"/>
      <c r="AX149" s="763"/>
      <c r="AY149" s="763"/>
      <c r="AZ149" s="763"/>
      <c r="BA149" s="763"/>
      <c r="BB149" s="763"/>
      <c r="BC149" s="763"/>
      <c r="BD149" s="763"/>
      <c r="BE149" s="763"/>
      <c r="BF149" s="763"/>
      <c r="BG149" s="763"/>
      <c r="BH149" s="763"/>
      <c r="BI149" s="763"/>
      <c r="BJ149" s="763"/>
      <c r="BK149" s="763"/>
      <c r="BL149" s="763"/>
      <c r="BM149" s="763"/>
      <c r="BN149" s="763"/>
      <c r="BO149" s="763"/>
      <c r="BP149" s="763"/>
      <c r="BQ149" s="763"/>
      <c r="BR149" s="763"/>
      <c r="BS149" s="763"/>
      <c r="BT149" s="763"/>
      <c r="BU149" s="763"/>
      <c r="BV149" s="763"/>
      <c r="BW149" s="763"/>
      <c r="BX149" s="763"/>
      <c r="BY149" s="763"/>
      <c r="BZ149" s="763"/>
      <c r="CA149" s="763"/>
      <c r="CB149" s="763"/>
      <c r="CC149" s="763"/>
      <c r="CD149" s="763"/>
      <c r="CE149" s="763"/>
      <c r="CF149" s="763"/>
      <c r="CG149" s="763"/>
      <c r="CH149" s="763"/>
      <c r="CI149" s="763"/>
      <c r="CJ149" s="763"/>
      <c r="CK149" s="763"/>
      <c r="CL149" s="763"/>
      <c r="CM149" s="763"/>
      <c r="CN149" s="763"/>
      <c r="CO149" s="763"/>
      <c r="CP149" s="763"/>
      <c r="CQ149" s="763"/>
      <c r="CR149" s="763"/>
      <c r="CS149" s="763"/>
      <c r="CT149" s="763"/>
      <c r="CU149" s="763"/>
      <c r="CV149" s="763"/>
      <c r="CW149" s="763"/>
      <c r="CX149" s="763"/>
      <c r="CY149" s="763"/>
      <c r="CZ149" s="763"/>
      <c r="DA149" s="763"/>
      <c r="DB149" s="763"/>
      <c r="DC149" s="763"/>
      <c r="DD149" s="763"/>
      <c r="DE149" s="763"/>
      <c r="DF149" s="763"/>
      <c r="DG149" s="763"/>
      <c r="DH149" s="763"/>
      <c r="DI149" s="763"/>
      <c r="DJ149" s="763"/>
      <c r="DK149" s="763"/>
      <c r="DL149" s="763"/>
      <c r="DM149" s="763"/>
      <c r="DN149" s="763"/>
      <c r="DO149" s="763"/>
      <c r="DP149" s="763"/>
      <c r="DQ149" s="763"/>
      <c r="DR149" s="763"/>
      <c r="DS149" s="763"/>
      <c r="DT149" s="763"/>
    </row>
    <row r="150" spans="1:124" ht="15.75" customHeight="1" x14ac:dyDescent="0.35">
      <c r="A150" s="763"/>
      <c r="B150" s="770"/>
      <c r="C150" s="762"/>
      <c r="D150" s="763"/>
      <c r="E150" s="763"/>
      <c r="F150" s="776"/>
      <c r="G150" s="778"/>
      <c r="H150" s="776"/>
      <c r="I150" s="776"/>
      <c r="J150" s="776"/>
      <c r="K150" s="776"/>
      <c r="L150" s="776"/>
      <c r="M150" s="776"/>
      <c r="N150" s="776"/>
      <c r="O150" s="777"/>
      <c r="P150" s="777"/>
      <c r="Q150" s="777"/>
      <c r="R150" s="763"/>
      <c r="S150" s="763"/>
      <c r="T150" s="763"/>
      <c r="U150" s="763"/>
      <c r="V150" s="763"/>
      <c r="W150" s="763"/>
      <c r="X150" s="763"/>
      <c r="Y150" s="763"/>
      <c r="Z150" s="763"/>
      <c r="AA150" s="763"/>
      <c r="AB150" s="763"/>
      <c r="AC150" s="763"/>
      <c r="AD150" s="763"/>
      <c r="AE150" s="763"/>
      <c r="AF150" s="763"/>
      <c r="AG150" s="763"/>
      <c r="AH150" s="763"/>
      <c r="AI150" s="763"/>
      <c r="AJ150" s="763"/>
      <c r="AK150" s="763"/>
      <c r="AL150" s="763"/>
      <c r="AM150" s="763"/>
      <c r="AN150" s="763"/>
      <c r="AO150" s="763"/>
      <c r="AP150" s="763"/>
      <c r="AQ150" s="763"/>
      <c r="AR150" s="763"/>
      <c r="AS150" s="763"/>
      <c r="AT150" s="763"/>
      <c r="AU150" s="763"/>
      <c r="AV150" s="763"/>
      <c r="AW150" s="763"/>
      <c r="AX150" s="763"/>
      <c r="AY150" s="763"/>
      <c r="AZ150" s="763"/>
      <c r="BA150" s="763"/>
      <c r="BB150" s="763"/>
      <c r="BC150" s="763"/>
      <c r="BD150" s="763"/>
      <c r="BE150" s="763"/>
      <c r="BF150" s="763"/>
      <c r="BG150" s="763"/>
      <c r="BH150" s="763"/>
      <c r="BI150" s="763"/>
      <c r="BJ150" s="763"/>
      <c r="BK150" s="763"/>
      <c r="BL150" s="763"/>
      <c r="BM150" s="763"/>
      <c r="BN150" s="763"/>
      <c r="BO150" s="763"/>
      <c r="BP150" s="763"/>
      <c r="BQ150" s="763"/>
      <c r="BR150" s="763"/>
      <c r="BS150" s="763"/>
      <c r="BT150" s="763"/>
      <c r="BU150" s="763"/>
      <c r="BV150" s="763"/>
      <c r="BW150" s="763"/>
      <c r="BX150" s="763"/>
      <c r="BY150" s="763"/>
      <c r="BZ150" s="763"/>
      <c r="CA150" s="763"/>
      <c r="CB150" s="763"/>
      <c r="CC150" s="763"/>
      <c r="CD150" s="763"/>
      <c r="CE150" s="763"/>
      <c r="CF150" s="763"/>
      <c r="CG150" s="763"/>
      <c r="CH150" s="763"/>
      <c r="CI150" s="763"/>
      <c r="CJ150" s="763"/>
      <c r="CK150" s="763"/>
      <c r="CL150" s="763"/>
      <c r="CM150" s="763"/>
      <c r="CN150" s="763"/>
      <c r="CO150" s="763"/>
      <c r="CP150" s="763"/>
      <c r="CQ150" s="763"/>
      <c r="CR150" s="763"/>
      <c r="CS150" s="763"/>
      <c r="CT150" s="763"/>
      <c r="CU150" s="763"/>
      <c r="CV150" s="763"/>
      <c r="CW150" s="763"/>
      <c r="CX150" s="763"/>
      <c r="CY150" s="763"/>
      <c r="CZ150" s="763"/>
      <c r="DA150" s="763"/>
      <c r="DB150" s="763"/>
      <c r="DC150" s="763"/>
      <c r="DD150" s="763"/>
      <c r="DE150" s="763"/>
      <c r="DF150" s="763"/>
      <c r="DG150" s="763"/>
      <c r="DH150" s="763"/>
      <c r="DI150" s="763"/>
      <c r="DJ150" s="763"/>
      <c r="DK150" s="763"/>
      <c r="DL150" s="763"/>
      <c r="DM150" s="763"/>
      <c r="DN150" s="763"/>
      <c r="DO150" s="763"/>
      <c r="DP150" s="763"/>
      <c r="DQ150" s="763"/>
      <c r="DR150" s="763"/>
      <c r="DS150" s="763"/>
      <c r="DT150" s="763"/>
    </row>
    <row r="151" spans="1:124" ht="15.75" customHeight="1" x14ac:dyDescent="0.35">
      <c r="A151" s="763"/>
      <c r="B151" s="770"/>
      <c r="C151" s="762"/>
      <c r="D151" s="763"/>
      <c r="E151" s="763"/>
      <c r="F151" s="776"/>
      <c r="G151" s="778"/>
      <c r="H151" s="776"/>
      <c r="I151" s="776"/>
      <c r="J151" s="776"/>
      <c r="K151" s="776"/>
      <c r="L151" s="776"/>
      <c r="M151" s="776"/>
      <c r="N151" s="776"/>
      <c r="O151" s="777"/>
      <c r="P151" s="777"/>
      <c r="Q151" s="777"/>
      <c r="R151" s="763"/>
      <c r="S151" s="763"/>
      <c r="T151" s="763"/>
      <c r="U151" s="763"/>
      <c r="V151" s="763"/>
      <c r="W151" s="763"/>
      <c r="X151" s="763"/>
      <c r="Y151" s="763"/>
      <c r="Z151" s="763"/>
      <c r="AA151" s="763"/>
      <c r="AB151" s="763"/>
      <c r="AC151" s="763"/>
      <c r="AD151" s="763"/>
      <c r="AE151" s="763"/>
      <c r="AF151" s="763"/>
      <c r="AG151" s="763"/>
      <c r="AH151" s="763"/>
      <c r="AI151" s="763"/>
      <c r="AJ151" s="763"/>
      <c r="AK151" s="763"/>
      <c r="AL151" s="763"/>
      <c r="AM151" s="763"/>
      <c r="AN151" s="763"/>
      <c r="AO151" s="763"/>
      <c r="AP151" s="763"/>
      <c r="AQ151" s="763"/>
      <c r="AR151" s="763"/>
      <c r="AS151" s="763"/>
      <c r="AT151" s="763"/>
      <c r="AU151" s="763"/>
      <c r="AV151" s="763"/>
      <c r="AW151" s="763"/>
      <c r="AX151" s="763"/>
      <c r="AY151" s="763"/>
      <c r="AZ151" s="763"/>
      <c r="BA151" s="763"/>
      <c r="BB151" s="763"/>
      <c r="BC151" s="763"/>
      <c r="BD151" s="763"/>
      <c r="BE151" s="763"/>
      <c r="BF151" s="763"/>
      <c r="BG151" s="763"/>
      <c r="BH151" s="763"/>
      <c r="BI151" s="763"/>
      <c r="BJ151" s="763"/>
      <c r="BK151" s="763"/>
      <c r="BL151" s="763"/>
      <c r="BM151" s="763"/>
      <c r="BN151" s="763"/>
      <c r="BO151" s="763"/>
      <c r="BP151" s="763"/>
      <c r="BQ151" s="763"/>
      <c r="BR151" s="763"/>
      <c r="BS151" s="763"/>
      <c r="BT151" s="763"/>
      <c r="BU151" s="763"/>
      <c r="BV151" s="763"/>
      <c r="BW151" s="763"/>
      <c r="BX151" s="763"/>
      <c r="BY151" s="763"/>
      <c r="BZ151" s="763"/>
      <c r="CA151" s="763"/>
      <c r="CB151" s="763"/>
      <c r="CC151" s="763"/>
      <c r="CD151" s="763"/>
      <c r="CE151" s="763"/>
      <c r="CF151" s="763"/>
      <c r="CG151" s="763"/>
      <c r="CH151" s="763"/>
      <c r="CI151" s="763"/>
      <c r="CJ151" s="763"/>
      <c r="CK151" s="763"/>
      <c r="CL151" s="763"/>
      <c r="CM151" s="763"/>
      <c r="CN151" s="763"/>
      <c r="CO151" s="763"/>
      <c r="CP151" s="763"/>
      <c r="CQ151" s="763"/>
      <c r="CR151" s="763"/>
      <c r="CS151" s="763"/>
      <c r="CT151" s="763"/>
      <c r="CU151" s="763"/>
      <c r="CV151" s="763"/>
      <c r="CW151" s="763"/>
      <c r="CX151" s="763"/>
      <c r="CY151" s="763"/>
      <c r="CZ151" s="763"/>
      <c r="DA151" s="763"/>
      <c r="DB151" s="763"/>
      <c r="DC151" s="763"/>
      <c r="DD151" s="763"/>
      <c r="DE151" s="763"/>
      <c r="DF151" s="763"/>
      <c r="DG151" s="763"/>
      <c r="DH151" s="763"/>
      <c r="DI151" s="763"/>
      <c r="DJ151" s="763"/>
      <c r="DK151" s="763"/>
      <c r="DL151" s="763"/>
      <c r="DM151" s="763"/>
      <c r="DN151" s="763"/>
      <c r="DO151" s="763"/>
      <c r="DP151" s="763"/>
      <c r="DQ151" s="763"/>
      <c r="DR151" s="763"/>
      <c r="DS151" s="763"/>
      <c r="DT151" s="763"/>
    </row>
    <row r="152" spans="1:124" ht="15.75" customHeight="1" x14ac:dyDescent="0.3">
      <c r="B152" s="770"/>
      <c r="C152" s="766"/>
      <c r="F152" s="779"/>
      <c r="G152" s="778"/>
      <c r="H152" s="779"/>
      <c r="I152" s="779"/>
      <c r="J152" s="779"/>
      <c r="K152" s="779"/>
      <c r="L152" s="779"/>
      <c r="M152" s="779"/>
      <c r="N152" s="779"/>
      <c r="O152" s="780"/>
      <c r="P152" s="780"/>
      <c r="Q152" s="780"/>
    </row>
    <row r="153" spans="1:124" ht="15.75" customHeight="1" x14ac:dyDescent="0.35">
      <c r="B153" s="770"/>
      <c r="C153" s="766"/>
      <c r="F153" s="779"/>
      <c r="G153" s="769"/>
      <c r="H153" s="779"/>
      <c r="I153" s="779"/>
      <c r="J153" s="779"/>
      <c r="K153" s="779"/>
      <c r="L153" s="779"/>
      <c r="M153" s="779"/>
      <c r="N153" s="779"/>
      <c r="O153" s="780"/>
      <c r="P153" s="780"/>
      <c r="Q153" s="780"/>
    </row>
    <row r="154" spans="1:124" ht="15.75" customHeight="1" x14ac:dyDescent="0.35">
      <c r="B154" s="770"/>
      <c r="C154" s="766"/>
      <c r="F154" s="779"/>
      <c r="G154" s="769"/>
      <c r="H154" s="779"/>
      <c r="I154" s="776"/>
      <c r="J154" s="776"/>
      <c r="K154" s="779"/>
      <c r="L154" s="779"/>
      <c r="M154" s="779"/>
      <c r="N154" s="779"/>
      <c r="O154" s="780"/>
      <c r="P154" s="780"/>
      <c r="Q154" s="780"/>
    </row>
    <row r="155" spans="1:124" ht="15.75" customHeight="1" x14ac:dyDescent="0.3">
      <c r="B155" s="770"/>
      <c r="C155" s="766"/>
      <c r="G155" s="765"/>
      <c r="I155" s="779"/>
      <c r="J155" s="779"/>
      <c r="K155" s="779"/>
      <c r="L155" s="779"/>
      <c r="M155" s="779"/>
      <c r="N155" s="779"/>
      <c r="O155" s="780"/>
      <c r="P155" s="780"/>
      <c r="Q155" s="780"/>
    </row>
    <row r="156" spans="1:124" ht="15.75" customHeight="1" x14ac:dyDescent="0.3">
      <c r="B156" s="770"/>
      <c r="C156" s="766"/>
      <c r="G156" s="765"/>
      <c r="I156" s="779"/>
      <c r="J156" s="779"/>
      <c r="K156" s="779"/>
      <c r="L156" s="779"/>
      <c r="M156" s="779"/>
      <c r="N156" s="779"/>
      <c r="O156" s="780"/>
      <c r="P156" s="780"/>
      <c r="Q156" s="780"/>
    </row>
    <row r="157" spans="1:124" ht="15.75" customHeight="1" x14ac:dyDescent="0.3">
      <c r="B157" s="770"/>
      <c r="C157" s="766"/>
      <c r="G157" s="765"/>
      <c r="I157" s="779"/>
      <c r="J157" s="779"/>
      <c r="K157" s="779"/>
      <c r="L157" s="779"/>
      <c r="M157" s="779"/>
      <c r="N157" s="779"/>
      <c r="O157" s="780"/>
      <c r="P157" s="780"/>
      <c r="Q157" s="780"/>
    </row>
    <row r="158" spans="1:124" ht="15.75" customHeight="1" x14ac:dyDescent="0.35">
      <c r="A158" s="595"/>
      <c r="B158" s="606"/>
      <c r="C158" s="595"/>
      <c r="D158" s="595"/>
      <c r="E158" s="595"/>
      <c r="F158" s="595"/>
      <c r="G158" s="595"/>
      <c r="H158" s="595"/>
      <c r="I158" s="595"/>
      <c r="J158" s="595"/>
      <c r="K158" s="595"/>
      <c r="L158" s="595"/>
      <c r="M158" s="595"/>
      <c r="N158" s="595"/>
      <c r="O158" s="595"/>
      <c r="P158" s="595"/>
      <c r="Q158" s="595"/>
      <c r="R158" s="595"/>
      <c r="S158" s="595"/>
      <c r="T158" s="595"/>
      <c r="U158" s="595"/>
      <c r="V158" s="595"/>
      <c r="W158" s="595"/>
      <c r="X158" s="595"/>
      <c r="Y158" s="595"/>
      <c r="Z158" s="595"/>
      <c r="AA158" s="595"/>
      <c r="AB158" s="595"/>
      <c r="AC158" s="595"/>
      <c r="AD158" s="595"/>
      <c r="AE158" s="595"/>
      <c r="AF158" s="595"/>
      <c r="AG158" s="595"/>
      <c r="AH158" s="595"/>
      <c r="AI158" s="595"/>
      <c r="AJ158" s="595"/>
      <c r="AK158" s="595"/>
      <c r="AL158" s="595"/>
      <c r="AM158" s="595"/>
      <c r="AN158" s="595"/>
      <c r="AO158" s="595"/>
      <c r="AP158" s="595"/>
      <c r="AQ158" s="595"/>
      <c r="AR158" s="595"/>
      <c r="AS158" s="595"/>
      <c r="AT158" s="595"/>
      <c r="AU158" s="595"/>
      <c r="AV158" s="595"/>
      <c r="AW158" s="595"/>
      <c r="AX158" s="595"/>
      <c r="AY158" s="595"/>
      <c r="AZ158" s="595"/>
      <c r="BA158" s="595"/>
      <c r="BB158" s="595"/>
      <c r="BC158" s="595"/>
      <c r="BD158" s="595"/>
      <c r="BE158" s="595"/>
      <c r="BF158" s="595"/>
      <c r="BG158" s="595"/>
      <c r="BH158" s="595"/>
      <c r="BI158" s="595"/>
      <c r="BJ158" s="595"/>
      <c r="BK158" s="595"/>
      <c r="BL158" s="595"/>
      <c r="BM158" s="595"/>
      <c r="BN158" s="595"/>
      <c r="BO158" s="595"/>
      <c r="BP158" s="595"/>
      <c r="BQ158" s="595"/>
      <c r="BR158" s="595"/>
      <c r="BS158" s="595"/>
      <c r="BT158" s="595"/>
      <c r="BU158" s="595"/>
      <c r="BV158" s="595"/>
      <c r="BW158" s="595"/>
      <c r="BX158" s="595"/>
      <c r="BY158" s="595"/>
      <c r="BZ158" s="595"/>
      <c r="CA158" s="595"/>
      <c r="CB158" s="595"/>
      <c r="CC158" s="595"/>
      <c r="CD158" s="595"/>
      <c r="CE158" s="595"/>
      <c r="CF158" s="595"/>
      <c r="CG158" s="595"/>
      <c r="CH158" s="595"/>
      <c r="CI158" s="595"/>
      <c r="CJ158" s="595"/>
      <c r="CK158" s="595"/>
      <c r="CL158" s="595"/>
      <c r="CM158" s="595"/>
      <c r="CN158" s="595"/>
      <c r="CO158" s="595"/>
      <c r="CP158" s="595"/>
      <c r="CQ158" s="595"/>
      <c r="CR158" s="595"/>
      <c r="CS158" s="595"/>
      <c r="CT158" s="595"/>
      <c r="CU158" s="595"/>
      <c r="CV158" s="595"/>
      <c r="CW158" s="595"/>
      <c r="CX158" s="595"/>
      <c r="CY158" s="595"/>
      <c r="CZ158" s="595"/>
      <c r="DA158" s="595"/>
      <c r="DB158" s="595"/>
      <c r="DC158" s="595"/>
      <c r="DD158" s="595"/>
      <c r="DE158" s="595"/>
      <c r="DF158" s="595"/>
      <c r="DG158" s="595"/>
      <c r="DH158" s="595"/>
      <c r="DI158" s="595"/>
      <c r="DJ158" s="595"/>
      <c r="DK158" s="595"/>
      <c r="DL158" s="595"/>
      <c r="DM158" s="595"/>
      <c r="DN158" s="595"/>
      <c r="DO158" s="595"/>
      <c r="DP158" s="595"/>
      <c r="DQ158" s="595"/>
      <c r="DR158" s="595"/>
      <c r="DS158" s="595"/>
      <c r="DT158" s="595"/>
    </row>
  </sheetData>
  <mergeCells count="86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Z2:CB2"/>
    <mergeCell ref="CC2:CE2"/>
    <mergeCell ref="CF2:CH2"/>
    <mergeCell ref="BE2:BG2"/>
    <mergeCell ref="BH2:BJ2"/>
    <mergeCell ref="BK2:BM2"/>
    <mergeCell ref="BN2:BP2"/>
    <mergeCell ref="BQ2:BS2"/>
    <mergeCell ref="CX2:CZ2"/>
    <mergeCell ref="DA2:DC2"/>
    <mergeCell ref="DD2:DF2"/>
    <mergeCell ref="DG2:DI2"/>
    <mergeCell ref="A44:A45"/>
    <mergeCell ref="B44:B45"/>
    <mergeCell ref="C44:C45"/>
    <mergeCell ref="D44:D45"/>
    <mergeCell ref="E44:E45"/>
    <mergeCell ref="CI2:CK2"/>
    <mergeCell ref="CL2:CN2"/>
    <mergeCell ref="CO2:CQ2"/>
    <mergeCell ref="CR2:CT2"/>
    <mergeCell ref="CU2:CW2"/>
    <mergeCell ref="BT2:BV2"/>
    <mergeCell ref="BW2:BY2"/>
    <mergeCell ref="A57:A58"/>
    <mergeCell ref="B57:B58"/>
    <mergeCell ref="C57:C58"/>
    <mergeCell ref="D57:D58"/>
    <mergeCell ref="E57:E58"/>
    <mergeCell ref="F57:H57"/>
    <mergeCell ref="I57:K57"/>
    <mergeCell ref="L57:N57"/>
    <mergeCell ref="O57:Q57"/>
    <mergeCell ref="R57:T57"/>
    <mergeCell ref="U57:W57"/>
    <mergeCell ref="X57:Z57"/>
    <mergeCell ref="AA57:AC57"/>
    <mergeCell ref="AD57:AF57"/>
    <mergeCell ref="AG57:AI57"/>
    <mergeCell ref="AJ57:AL57"/>
    <mergeCell ref="AM57:AO57"/>
    <mergeCell ref="AP57:AR57"/>
    <mergeCell ref="AS57:AU57"/>
    <mergeCell ref="AV57:AX57"/>
    <mergeCell ref="AY57:BA57"/>
    <mergeCell ref="BB57:BD57"/>
    <mergeCell ref="BE57:BG57"/>
    <mergeCell ref="BH57:BJ57"/>
    <mergeCell ref="BK57:BM57"/>
    <mergeCell ref="F98:J98"/>
    <mergeCell ref="CR57:CT57"/>
    <mergeCell ref="CU57:CW57"/>
    <mergeCell ref="CX57:CZ57"/>
    <mergeCell ref="A96:B96"/>
    <mergeCell ref="A97:C97"/>
    <mergeCell ref="CC57:CE57"/>
    <mergeCell ref="CF57:CH57"/>
    <mergeCell ref="CI57:CK57"/>
    <mergeCell ref="CL57:CN57"/>
    <mergeCell ref="CO57:CQ57"/>
    <mergeCell ref="BN57:BP57"/>
    <mergeCell ref="BQ57:BS57"/>
    <mergeCell ref="BT57:BV57"/>
    <mergeCell ref="BW57:BY57"/>
    <mergeCell ref="BZ57:CB57"/>
  </mergeCells>
  <conditionalFormatting sqref="N4">
    <cfRule type="cellIs" dxfId="105" priority="2" operator="between">
      <formula>1</formula>
      <formula>5</formula>
    </cfRule>
  </conditionalFormatting>
  <conditionalFormatting sqref="P4">
    <cfRule type="cellIs" dxfId="104" priority="3" operator="between">
      <formula>1</formula>
      <formula>5</formula>
    </cfRule>
  </conditionalFormatting>
  <pageMargins left="0.7" right="0.7" top="0.75" bottom="0.75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DT238"/>
  <sheetViews>
    <sheetView topLeftCell="A46" zoomScaleNormal="100" workbookViewId="0">
      <pane xSplit="4" topLeftCell="E1" activePane="topRight" state="frozen"/>
      <selection activeCell="A66" sqref="A66"/>
      <selection pane="topRight" activeCell="B111" sqref="B111"/>
    </sheetView>
  </sheetViews>
  <sheetFormatPr defaultColWidth="12.58203125" defaultRowHeight="14" x14ac:dyDescent="0.3"/>
  <cols>
    <col min="1" max="1" width="37.33203125" style="1" customWidth="1"/>
    <col min="2" max="2" width="16.58203125" style="1" customWidth="1"/>
    <col min="3" max="3" width="9.5" style="1" customWidth="1"/>
    <col min="4" max="4" width="10.08203125" style="1" customWidth="1"/>
    <col min="5" max="5" width="9.75" style="957" customWidth="1"/>
    <col min="6" max="6" width="9" style="1" customWidth="1"/>
    <col min="7" max="7" width="8.5" style="1" customWidth="1"/>
    <col min="8" max="19" width="7.75" style="1" customWidth="1"/>
    <col min="20" max="20" width="9.25" style="1" customWidth="1"/>
    <col min="21" max="69" width="7.75" style="1" customWidth="1"/>
    <col min="70" max="70" width="8.58203125" style="1" customWidth="1"/>
    <col min="71" max="113" width="7.75" style="1" customWidth="1"/>
    <col min="114" max="114" width="1.75" style="1" customWidth="1"/>
    <col min="115" max="124" width="7.75" style="1" customWidth="1"/>
  </cols>
  <sheetData>
    <row r="1" spans="1:124" s="525" customFormat="1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s="525" customFormat="1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s="525" customFormat="1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1.75" customHeight="1" x14ac:dyDescent="0.65">
      <c r="A4" s="1054" t="s">
        <v>582</v>
      </c>
      <c r="B4" s="1055"/>
      <c r="C4" s="1056"/>
      <c r="D4" s="550"/>
      <c r="E4" s="1057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3"/>
      <c r="DG4" s="552"/>
      <c r="DH4" s="551"/>
      <c r="DI4" s="553"/>
      <c r="DJ4" s="1058"/>
      <c r="DK4" s="1059"/>
      <c r="DL4" s="1059"/>
      <c r="DM4" s="1059"/>
      <c r="DN4" s="1059"/>
      <c r="DO4" s="1059"/>
      <c r="DP4" s="1059"/>
      <c r="DQ4" s="1059"/>
      <c r="DR4" s="1059"/>
      <c r="DS4" s="1059"/>
      <c r="DT4" s="1059"/>
    </row>
    <row r="5" spans="1:124" ht="13.5" customHeight="1" x14ac:dyDescent="0.3">
      <c r="A5" s="854" t="s">
        <v>481</v>
      </c>
      <c r="B5" s="556" t="s">
        <v>583</v>
      </c>
      <c r="C5" s="1060" t="s">
        <v>540</v>
      </c>
      <c r="D5" s="558">
        <f t="shared" ref="D5:D20" si="0">LOOKUP(2,1/(F5:DI5&lt;&gt;""),F5:DI5)</f>
        <v>274</v>
      </c>
      <c r="E5" s="1061"/>
      <c r="F5" s="560"/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274</v>
      </c>
      <c r="M5" s="564"/>
      <c r="N5" s="562">
        <f t="shared" ref="N5:N21" si="3">K5+L5-M5</f>
        <v>274</v>
      </c>
      <c r="O5" s="563"/>
      <c r="P5" s="564"/>
      <c r="Q5" s="562">
        <f t="shared" ref="Q5:Q21" si="4">N5+O5-P5</f>
        <v>274</v>
      </c>
      <c r="R5" s="563"/>
      <c r="S5" s="564"/>
      <c r="T5" s="562">
        <f t="shared" ref="T5:T21" si="5">Q5+R5-S5</f>
        <v>274</v>
      </c>
      <c r="U5" s="563"/>
      <c r="V5" s="564"/>
      <c r="W5" s="562">
        <f t="shared" ref="W5:W21" si="6">T5+U5-V5</f>
        <v>274</v>
      </c>
      <c r="X5" s="563"/>
      <c r="Y5" s="564"/>
      <c r="Z5" s="562">
        <f t="shared" ref="Z5:Z21" si="7">W5+X5-Y5</f>
        <v>274</v>
      </c>
      <c r="AA5" s="563"/>
      <c r="AB5" s="564"/>
      <c r="AC5" s="562">
        <f t="shared" ref="AC5:AC21" si="8">Z5+AA5-AB5</f>
        <v>274</v>
      </c>
      <c r="AD5" s="563"/>
      <c r="AE5" s="564"/>
      <c r="AF5" s="562">
        <f t="shared" ref="AF5:AF21" si="9">AC5+AD5-AE5</f>
        <v>274</v>
      </c>
      <c r="AG5" s="563"/>
      <c r="AH5" s="564"/>
      <c r="AI5" s="562">
        <f t="shared" ref="AI5:AI21" si="10">AF5+AG5-AH5</f>
        <v>274</v>
      </c>
      <c r="AJ5" s="563"/>
      <c r="AK5" s="564"/>
      <c r="AL5" s="562">
        <f t="shared" ref="AL5:AL21" si="11">AI5+AJ5-AK5</f>
        <v>274</v>
      </c>
      <c r="AM5" s="563"/>
      <c r="AN5" s="564"/>
      <c r="AO5" s="562">
        <f t="shared" ref="AO5:AO21" si="12">AL5+AM5-AN5</f>
        <v>274</v>
      </c>
      <c r="AP5" s="563"/>
      <c r="AQ5" s="564"/>
      <c r="AR5" s="562">
        <f t="shared" ref="AR5:AR21" si="13">AO5+AP5-AQ5</f>
        <v>274</v>
      </c>
      <c r="AS5" s="563"/>
      <c r="AT5" s="564"/>
      <c r="AU5" s="562">
        <f t="shared" ref="AU5:AU21" si="14">AR5+AS5-AT5</f>
        <v>274</v>
      </c>
      <c r="AV5" s="563"/>
      <c r="AW5" s="564"/>
      <c r="AX5" s="562">
        <f t="shared" ref="AX5:AX21" si="15">AU5+AV5-AW5</f>
        <v>274</v>
      </c>
      <c r="AY5" s="563"/>
      <c r="AZ5" s="564"/>
      <c r="BA5" s="562">
        <f t="shared" ref="BA5:BA21" si="16">AX5+AY5-AZ5</f>
        <v>274</v>
      </c>
      <c r="BB5" s="563"/>
      <c r="BC5" s="564"/>
      <c r="BD5" s="562">
        <f t="shared" ref="BD5:BD21" si="17">BA5+BB5-BC5</f>
        <v>274</v>
      </c>
      <c r="BE5" s="563"/>
      <c r="BF5" s="564"/>
      <c r="BG5" s="562">
        <f t="shared" ref="BG5:BG21" si="18">BD5+BE5-BF5</f>
        <v>274</v>
      </c>
      <c r="BH5" s="563"/>
      <c r="BI5" s="564"/>
      <c r="BJ5" s="562">
        <f t="shared" ref="BJ5:BJ21" si="19">BG5+BH5-BI5</f>
        <v>274</v>
      </c>
      <c r="BK5" s="563"/>
      <c r="BL5" s="564"/>
      <c r="BM5" s="562">
        <f t="shared" ref="BM5:BM21" si="20">BJ5+BK5-BL5</f>
        <v>274</v>
      </c>
      <c r="BN5" s="563"/>
      <c r="BO5" s="564"/>
      <c r="BP5" s="562">
        <f t="shared" ref="BP5:BP21" si="21">BM5+BN5-BO5</f>
        <v>274</v>
      </c>
      <c r="BQ5" s="563"/>
      <c r="BR5" s="564"/>
      <c r="BS5" s="562">
        <f t="shared" ref="BS5:BS21" si="22">BP5+BQ5-BR5</f>
        <v>274</v>
      </c>
      <c r="BT5" s="563"/>
      <c r="BU5" s="564"/>
      <c r="BV5" s="562">
        <f t="shared" ref="BV5:BV21" si="23">BS5+BT5-BU5</f>
        <v>274</v>
      </c>
      <c r="BW5" s="563"/>
      <c r="BX5" s="564"/>
      <c r="BY5" s="562">
        <f t="shared" ref="BY5:BY21" si="24">BV5+BW5-BX5</f>
        <v>274</v>
      </c>
      <c r="BZ5" s="563"/>
      <c r="CA5" s="564"/>
      <c r="CB5" s="562">
        <f t="shared" ref="CB5:CB21" si="25">BY5+BZ5-CA5</f>
        <v>274</v>
      </c>
      <c r="CC5" s="563"/>
      <c r="CD5" s="564"/>
      <c r="CE5" s="562">
        <f t="shared" ref="CE5:CE21" si="26">CB5+CC5-CD5</f>
        <v>274</v>
      </c>
      <c r="CF5" s="563"/>
      <c r="CG5" s="564"/>
      <c r="CH5" s="562">
        <f t="shared" ref="CH5:CH21" si="27">CE5+CF5-CG5</f>
        <v>274</v>
      </c>
      <c r="CI5" s="563"/>
      <c r="CJ5" s="564"/>
      <c r="CK5" s="562">
        <f t="shared" ref="CK5:CK21" si="28">CH5+CI5-CJ5</f>
        <v>274</v>
      </c>
      <c r="CL5" s="563"/>
      <c r="CM5" s="564"/>
      <c r="CN5" s="562">
        <f t="shared" ref="CN5:CN21" si="29">CK5+CL5-CM5</f>
        <v>274</v>
      </c>
      <c r="CO5" s="563"/>
      <c r="CP5" s="564"/>
      <c r="CQ5" s="562">
        <f t="shared" ref="CQ5:CQ21" si="30">CN5+CO5-CP5</f>
        <v>274</v>
      </c>
      <c r="CR5" s="563"/>
      <c r="CS5" s="564"/>
      <c r="CT5" s="562">
        <f t="shared" ref="CT5:CT21" si="31">CQ5+CR5-CS5</f>
        <v>274</v>
      </c>
      <c r="CU5" s="563"/>
      <c r="CV5" s="564"/>
      <c r="CW5" s="562">
        <f t="shared" ref="CW5:CW21" si="32">CT5+CU5-CV5</f>
        <v>274</v>
      </c>
      <c r="CX5" s="563"/>
      <c r="CY5" s="564"/>
      <c r="CZ5" s="562">
        <f t="shared" ref="CZ5:CZ21" si="33">CW5+CX5-CY5</f>
        <v>274</v>
      </c>
      <c r="DA5" s="563"/>
      <c r="DB5" s="564"/>
      <c r="DC5" s="562">
        <f t="shared" ref="DC5:DC21" si="34">CZ5+DA5-DB5</f>
        <v>274</v>
      </c>
      <c r="DD5" s="563"/>
      <c r="DE5" s="564"/>
      <c r="DF5" s="562">
        <f t="shared" ref="DF5:DF21" si="35">DC5+DD5-DE5</f>
        <v>274</v>
      </c>
      <c r="DG5" s="563"/>
      <c r="DH5" s="564"/>
      <c r="DI5" s="562">
        <f t="shared" ref="DI5:DI21" si="36">DF5+DG5-DH5</f>
        <v>274</v>
      </c>
      <c r="DJ5" s="1062"/>
      <c r="DK5" s="856"/>
      <c r="DL5" s="856"/>
      <c r="DM5" s="856"/>
      <c r="DN5" s="856"/>
      <c r="DO5" s="856"/>
      <c r="DP5" s="856"/>
      <c r="DQ5" s="856"/>
      <c r="DR5" s="856"/>
      <c r="DS5" s="856"/>
      <c r="DT5" s="856"/>
    </row>
    <row r="6" spans="1:124" ht="15" customHeight="1" x14ac:dyDescent="0.3">
      <c r="A6" s="858" t="s">
        <v>476</v>
      </c>
      <c r="B6" s="1063"/>
      <c r="C6" s="1064"/>
      <c r="D6" s="558">
        <f t="shared" si="0"/>
        <v>0</v>
      </c>
      <c r="E6" s="1061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>
        <f t="shared" si="13"/>
        <v>0</v>
      </c>
      <c r="AS6" s="563"/>
      <c r="AT6" s="564"/>
      <c r="AU6" s="562">
        <f t="shared" si="14"/>
        <v>0</v>
      </c>
      <c r="AV6" s="563"/>
      <c r="AW6" s="564"/>
      <c r="AX6" s="562">
        <f t="shared" si="15"/>
        <v>0</v>
      </c>
      <c r="AY6" s="563"/>
      <c r="AZ6" s="564"/>
      <c r="BA6" s="562">
        <f t="shared" si="16"/>
        <v>0</v>
      </c>
      <c r="BB6" s="563"/>
      <c r="BC6" s="564"/>
      <c r="BD6" s="562">
        <f t="shared" si="17"/>
        <v>0</v>
      </c>
      <c r="BE6" s="563"/>
      <c r="BF6" s="564"/>
      <c r="BG6" s="562">
        <f t="shared" si="18"/>
        <v>0</v>
      </c>
      <c r="BH6" s="563"/>
      <c r="BI6" s="564"/>
      <c r="BJ6" s="562">
        <f t="shared" si="19"/>
        <v>0</v>
      </c>
      <c r="BK6" s="563"/>
      <c r="BL6" s="564"/>
      <c r="BM6" s="562">
        <f t="shared" si="20"/>
        <v>0</v>
      </c>
      <c r="BN6" s="563"/>
      <c r="BO6" s="564"/>
      <c r="BP6" s="562">
        <f t="shared" si="21"/>
        <v>0</v>
      </c>
      <c r="BQ6" s="563"/>
      <c r="BR6" s="564"/>
      <c r="BS6" s="562">
        <f t="shared" si="22"/>
        <v>0</v>
      </c>
      <c r="BT6" s="563"/>
      <c r="BU6" s="564"/>
      <c r="BV6" s="562">
        <f t="shared" si="23"/>
        <v>0</v>
      </c>
      <c r="BW6" s="563"/>
      <c r="BX6" s="564"/>
      <c r="BY6" s="562">
        <f t="shared" si="24"/>
        <v>0</v>
      </c>
      <c r="BZ6" s="563"/>
      <c r="CA6" s="564"/>
      <c r="CB6" s="562">
        <f t="shared" si="25"/>
        <v>0</v>
      </c>
      <c r="CC6" s="563"/>
      <c r="CD6" s="564"/>
      <c r="CE6" s="562">
        <f t="shared" si="26"/>
        <v>0</v>
      </c>
      <c r="CF6" s="563"/>
      <c r="CG6" s="564"/>
      <c r="CH6" s="562">
        <f t="shared" si="27"/>
        <v>0</v>
      </c>
      <c r="CI6" s="563"/>
      <c r="CJ6" s="564"/>
      <c r="CK6" s="562">
        <f t="shared" si="28"/>
        <v>0</v>
      </c>
      <c r="CL6" s="563"/>
      <c r="CM6" s="564"/>
      <c r="CN6" s="562">
        <f t="shared" si="29"/>
        <v>0</v>
      </c>
      <c r="CO6" s="563"/>
      <c r="CP6" s="564"/>
      <c r="CQ6" s="562">
        <f t="shared" si="30"/>
        <v>0</v>
      </c>
      <c r="CR6" s="563"/>
      <c r="CS6" s="564"/>
      <c r="CT6" s="562">
        <f t="shared" si="31"/>
        <v>0</v>
      </c>
      <c r="CU6" s="563"/>
      <c r="CV6" s="564"/>
      <c r="CW6" s="562">
        <f t="shared" si="32"/>
        <v>0</v>
      </c>
      <c r="CX6" s="563"/>
      <c r="CY6" s="564"/>
      <c r="CZ6" s="562">
        <f t="shared" si="33"/>
        <v>0</v>
      </c>
      <c r="DA6" s="563"/>
      <c r="DB6" s="564"/>
      <c r="DC6" s="562">
        <f t="shared" si="34"/>
        <v>0</v>
      </c>
      <c r="DD6" s="563"/>
      <c r="DE6" s="564"/>
      <c r="DF6" s="562">
        <f t="shared" si="35"/>
        <v>0</v>
      </c>
      <c r="DG6" s="563"/>
      <c r="DH6" s="564"/>
      <c r="DI6" s="562">
        <f t="shared" si="36"/>
        <v>0</v>
      </c>
      <c r="DJ6" s="1062"/>
      <c r="DK6" s="856"/>
      <c r="DL6" s="856"/>
      <c r="DM6" s="856"/>
      <c r="DN6" s="856"/>
      <c r="DO6" s="856"/>
      <c r="DP6" s="856"/>
      <c r="DQ6" s="856"/>
      <c r="DR6" s="856"/>
      <c r="DS6" s="856"/>
      <c r="DT6" s="856"/>
    </row>
    <row r="7" spans="1:124" ht="18" customHeight="1" x14ac:dyDescent="0.3">
      <c r="A7" s="569">
        <f>D21</f>
        <v>274</v>
      </c>
      <c r="B7" s="1063"/>
      <c r="C7" s="1064"/>
      <c r="D7" s="558">
        <f t="shared" si="0"/>
        <v>0</v>
      </c>
      <c r="E7" s="1061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562">
        <f t="shared" si="35"/>
        <v>0</v>
      </c>
      <c r="DG7" s="560"/>
      <c r="DH7" s="571"/>
      <c r="DI7" s="562">
        <f t="shared" si="36"/>
        <v>0</v>
      </c>
      <c r="DJ7" s="1062"/>
      <c r="DK7" s="856"/>
      <c r="DL7" s="856"/>
      <c r="DM7" s="856"/>
      <c r="DN7" s="856"/>
      <c r="DO7" s="856"/>
      <c r="DP7" s="856"/>
      <c r="DQ7" s="856"/>
      <c r="DR7" s="856"/>
      <c r="DS7" s="856"/>
      <c r="DT7" s="856"/>
    </row>
    <row r="8" spans="1:124" ht="13.5" customHeight="1" x14ac:dyDescent="0.3">
      <c r="A8" s="860"/>
      <c r="B8" s="1063"/>
      <c r="C8" s="1064"/>
      <c r="D8" s="558">
        <f t="shared" si="0"/>
        <v>0</v>
      </c>
      <c r="E8" s="1061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562">
        <f t="shared" si="35"/>
        <v>0</v>
      </c>
      <c r="DG8" s="560"/>
      <c r="DH8" s="561"/>
      <c r="DI8" s="562">
        <f t="shared" si="36"/>
        <v>0</v>
      </c>
      <c r="DJ8" s="1062"/>
      <c r="DK8" s="856"/>
      <c r="DL8" s="856"/>
      <c r="DM8" s="856"/>
      <c r="DN8" s="856"/>
      <c r="DO8" s="856"/>
      <c r="DP8" s="856"/>
      <c r="DQ8" s="856"/>
      <c r="DR8" s="856"/>
      <c r="DS8" s="856"/>
      <c r="DT8" s="856"/>
    </row>
    <row r="9" spans="1:124" ht="13.5" hidden="1" customHeight="1" x14ac:dyDescent="0.3">
      <c r="A9" s="860"/>
      <c r="B9" s="1063"/>
      <c r="C9" s="1064"/>
      <c r="D9" s="558">
        <f t="shared" si="0"/>
        <v>0</v>
      </c>
      <c r="E9" s="1061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560"/>
      <c r="DH9" s="561"/>
      <c r="DI9" s="562">
        <f t="shared" si="36"/>
        <v>0</v>
      </c>
      <c r="DJ9" s="1062"/>
      <c r="DK9" s="856"/>
      <c r="DL9" s="856"/>
      <c r="DM9" s="856"/>
      <c r="DN9" s="856"/>
      <c r="DO9" s="856"/>
      <c r="DP9" s="856"/>
      <c r="DQ9" s="856"/>
      <c r="DR9" s="856"/>
      <c r="DS9" s="856"/>
      <c r="DT9" s="856"/>
    </row>
    <row r="10" spans="1:124" ht="13.5" hidden="1" customHeight="1" x14ac:dyDescent="0.3">
      <c r="A10" s="858"/>
      <c r="B10" s="1063"/>
      <c r="C10" s="1064"/>
      <c r="D10" s="558">
        <f t="shared" si="0"/>
        <v>0</v>
      </c>
      <c r="E10" s="1061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560"/>
      <c r="DH10" s="561"/>
      <c r="DI10" s="562">
        <f t="shared" si="36"/>
        <v>0</v>
      </c>
      <c r="DJ10" s="1062"/>
      <c r="DK10" s="856"/>
      <c r="DL10" s="856"/>
      <c r="DM10" s="856"/>
      <c r="DN10" s="856"/>
      <c r="DO10" s="856"/>
      <c r="DP10" s="856"/>
      <c r="DQ10" s="856"/>
      <c r="DR10" s="856"/>
      <c r="DS10" s="856"/>
      <c r="DT10" s="856"/>
    </row>
    <row r="11" spans="1:124" ht="13.5" hidden="1" customHeight="1" x14ac:dyDescent="0.3">
      <c r="A11" s="860"/>
      <c r="B11" s="1063"/>
      <c r="C11" s="1064"/>
      <c r="D11" s="558">
        <f t="shared" si="0"/>
        <v>0</v>
      </c>
      <c r="E11" s="1061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560"/>
      <c r="DH11" s="561"/>
      <c r="DI11" s="562">
        <f t="shared" si="36"/>
        <v>0</v>
      </c>
      <c r="DJ11" s="1062"/>
      <c r="DK11" s="856"/>
      <c r="DL11" s="856"/>
      <c r="DM11" s="856"/>
      <c r="DN11" s="856"/>
      <c r="DO11" s="856"/>
      <c r="DP11" s="856"/>
      <c r="DQ11" s="856"/>
      <c r="DR11" s="856"/>
      <c r="DS11" s="856"/>
      <c r="DT11" s="856"/>
    </row>
    <row r="12" spans="1:124" ht="13.5" hidden="1" customHeight="1" x14ac:dyDescent="0.3">
      <c r="A12" s="860"/>
      <c r="B12" s="1063"/>
      <c r="C12" s="1064"/>
      <c r="D12" s="558">
        <f t="shared" si="0"/>
        <v>0</v>
      </c>
      <c r="E12" s="1061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560"/>
      <c r="DH12" s="561"/>
      <c r="DI12" s="562">
        <f t="shared" si="36"/>
        <v>0</v>
      </c>
      <c r="DJ12" s="1062"/>
      <c r="DK12" s="856"/>
      <c r="DL12" s="856"/>
      <c r="DM12" s="856"/>
      <c r="DN12" s="856"/>
      <c r="DO12" s="856"/>
      <c r="DP12" s="856"/>
      <c r="DQ12" s="856"/>
      <c r="DR12" s="856"/>
      <c r="DS12" s="856"/>
      <c r="DT12" s="856"/>
    </row>
    <row r="13" spans="1:124" ht="13.5" hidden="1" customHeight="1" x14ac:dyDescent="0.3">
      <c r="A13" s="860"/>
      <c r="B13" s="1063"/>
      <c r="C13" s="1064"/>
      <c r="D13" s="558">
        <f t="shared" si="0"/>
        <v>0</v>
      </c>
      <c r="E13" s="1061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560"/>
      <c r="DH13" s="561"/>
      <c r="DI13" s="562">
        <f t="shared" si="36"/>
        <v>0</v>
      </c>
      <c r="DJ13" s="1062"/>
      <c r="DK13" s="856"/>
      <c r="DL13" s="856"/>
      <c r="DM13" s="856"/>
      <c r="DN13" s="856"/>
      <c r="DO13" s="856"/>
      <c r="DP13" s="856"/>
      <c r="DQ13" s="856"/>
      <c r="DR13" s="856"/>
      <c r="DS13" s="856"/>
      <c r="DT13" s="856"/>
    </row>
    <row r="14" spans="1:124" ht="13.5" hidden="1" customHeight="1" x14ac:dyDescent="0.3">
      <c r="A14" s="860"/>
      <c r="B14" s="1063"/>
      <c r="C14" s="1064"/>
      <c r="D14" s="558">
        <f t="shared" si="0"/>
        <v>0</v>
      </c>
      <c r="E14" s="1061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560"/>
      <c r="DH14" s="561"/>
      <c r="DI14" s="562">
        <f t="shared" si="36"/>
        <v>0</v>
      </c>
      <c r="DJ14" s="1062"/>
      <c r="DK14" s="856"/>
      <c r="DL14" s="856"/>
      <c r="DM14" s="856"/>
      <c r="DN14" s="856"/>
      <c r="DO14" s="856"/>
      <c r="DP14" s="856"/>
      <c r="DQ14" s="856"/>
      <c r="DR14" s="856"/>
      <c r="DS14" s="856"/>
      <c r="DT14" s="856"/>
    </row>
    <row r="15" spans="1:124" ht="13.5" hidden="1" customHeight="1" x14ac:dyDescent="0.3">
      <c r="A15" s="860"/>
      <c r="B15" s="1063"/>
      <c r="C15" s="1064"/>
      <c r="D15" s="558">
        <f t="shared" si="0"/>
        <v>0</v>
      </c>
      <c r="E15" s="1061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560"/>
      <c r="DH15" s="561"/>
      <c r="DI15" s="562">
        <f t="shared" si="36"/>
        <v>0</v>
      </c>
      <c r="DJ15" s="1062"/>
      <c r="DK15" s="856"/>
      <c r="DL15" s="856"/>
      <c r="DM15" s="856"/>
      <c r="DN15" s="856"/>
      <c r="DO15" s="856"/>
      <c r="DP15" s="856"/>
      <c r="DQ15" s="856"/>
      <c r="DR15" s="856"/>
      <c r="DS15" s="856"/>
      <c r="DT15" s="856"/>
    </row>
    <row r="16" spans="1:124" ht="13.5" hidden="1" customHeight="1" x14ac:dyDescent="0.3">
      <c r="A16" s="860"/>
      <c r="B16" s="1063"/>
      <c r="C16" s="1064"/>
      <c r="D16" s="558">
        <f t="shared" si="0"/>
        <v>0</v>
      </c>
      <c r="E16" s="1061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560"/>
      <c r="DH16" s="561"/>
      <c r="DI16" s="562">
        <f t="shared" si="36"/>
        <v>0</v>
      </c>
      <c r="DJ16" s="1062"/>
      <c r="DK16" s="856"/>
      <c r="DL16" s="856"/>
      <c r="DM16" s="856"/>
      <c r="DN16" s="856"/>
      <c r="DO16" s="856"/>
      <c r="DP16" s="856"/>
      <c r="DQ16" s="856"/>
      <c r="DR16" s="856"/>
      <c r="DS16" s="856"/>
      <c r="DT16" s="856"/>
    </row>
    <row r="17" spans="1:124" ht="13.5" hidden="1" customHeight="1" x14ac:dyDescent="0.3">
      <c r="A17" s="860"/>
      <c r="B17" s="1063"/>
      <c r="C17" s="1064"/>
      <c r="D17" s="558">
        <f t="shared" si="0"/>
        <v>0</v>
      </c>
      <c r="E17" s="1061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560"/>
      <c r="DH17" s="561"/>
      <c r="DI17" s="562">
        <f t="shared" si="36"/>
        <v>0</v>
      </c>
      <c r="DJ17" s="1062"/>
      <c r="DK17" s="856"/>
      <c r="DL17" s="856"/>
      <c r="DM17" s="856"/>
      <c r="DN17" s="856"/>
      <c r="DO17" s="856"/>
      <c r="DP17" s="856"/>
      <c r="DQ17" s="856"/>
      <c r="DR17" s="856"/>
      <c r="DS17" s="856"/>
      <c r="DT17" s="856"/>
    </row>
    <row r="18" spans="1:124" ht="13.5" hidden="1" customHeight="1" x14ac:dyDescent="0.3">
      <c r="A18" s="860"/>
      <c r="B18" s="1063"/>
      <c r="C18" s="1064"/>
      <c r="D18" s="558">
        <f t="shared" si="0"/>
        <v>0</v>
      </c>
      <c r="E18" s="1061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560"/>
      <c r="DH18" s="561"/>
      <c r="DI18" s="562">
        <f t="shared" si="36"/>
        <v>0</v>
      </c>
      <c r="DJ18" s="1062"/>
      <c r="DK18" s="856"/>
      <c r="DL18" s="856"/>
      <c r="DM18" s="856"/>
      <c r="DN18" s="856"/>
      <c r="DO18" s="856"/>
      <c r="DP18" s="856"/>
      <c r="DQ18" s="856"/>
      <c r="DR18" s="856"/>
      <c r="DS18" s="856"/>
      <c r="DT18" s="856"/>
    </row>
    <row r="19" spans="1:124" ht="13.5" hidden="1" customHeight="1" x14ac:dyDescent="0.3">
      <c r="A19" s="860"/>
      <c r="B19" s="1063"/>
      <c r="C19" s="1064"/>
      <c r="D19" s="558">
        <f t="shared" si="0"/>
        <v>0</v>
      </c>
      <c r="E19" s="1061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560"/>
      <c r="DH19" s="561"/>
      <c r="DI19" s="562">
        <f t="shared" si="36"/>
        <v>0</v>
      </c>
      <c r="DJ19" s="1062"/>
      <c r="DK19" s="856"/>
      <c r="DL19" s="856"/>
      <c r="DM19" s="856"/>
      <c r="DN19" s="856"/>
      <c r="DO19" s="856"/>
      <c r="DP19" s="856"/>
      <c r="DQ19" s="856"/>
      <c r="DR19" s="856"/>
      <c r="DS19" s="856"/>
      <c r="DT19" s="856"/>
    </row>
    <row r="20" spans="1:124" ht="13.5" hidden="1" customHeight="1" x14ac:dyDescent="0.3">
      <c r="A20" s="860"/>
      <c r="B20" s="1063"/>
      <c r="C20" s="1064"/>
      <c r="D20" s="558">
        <f t="shared" si="0"/>
        <v>0</v>
      </c>
      <c r="E20" s="1061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560"/>
      <c r="DH20" s="561"/>
      <c r="DI20" s="562">
        <f t="shared" si="36"/>
        <v>0</v>
      </c>
      <c r="DJ20" s="1062"/>
      <c r="DK20" s="856"/>
      <c r="DL20" s="856"/>
      <c r="DM20" s="856"/>
      <c r="DN20" s="856"/>
      <c r="DO20" s="856"/>
      <c r="DP20" s="856"/>
      <c r="DQ20" s="856"/>
      <c r="DR20" s="856"/>
      <c r="DS20" s="856"/>
      <c r="DT20" s="856"/>
    </row>
    <row r="21" spans="1:124" ht="15.75" hidden="1" customHeight="1" x14ac:dyDescent="0.3">
      <c r="A21" s="861"/>
      <c r="B21" s="1065"/>
      <c r="C21" s="1066"/>
      <c r="D21" s="576">
        <f>SUM(D5:D20)</f>
        <v>274</v>
      </c>
      <c r="E21" s="1067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>
        <f t="shared" si="13"/>
        <v>0</v>
      </c>
      <c r="AS21" s="578"/>
      <c r="AT21" s="579"/>
      <c r="AU21" s="580">
        <f t="shared" si="14"/>
        <v>0</v>
      </c>
      <c r="AV21" s="578"/>
      <c r="AW21" s="579"/>
      <c r="AX21" s="580">
        <f t="shared" si="15"/>
        <v>0</v>
      </c>
      <c r="AY21" s="578"/>
      <c r="AZ21" s="579"/>
      <c r="BA21" s="580">
        <f t="shared" si="16"/>
        <v>0</v>
      </c>
      <c r="BB21" s="578"/>
      <c r="BC21" s="579"/>
      <c r="BD21" s="580">
        <f t="shared" si="17"/>
        <v>0</v>
      </c>
      <c r="BE21" s="578"/>
      <c r="BF21" s="579"/>
      <c r="BG21" s="580">
        <f t="shared" si="18"/>
        <v>0</v>
      </c>
      <c r="BH21" s="578"/>
      <c r="BI21" s="579"/>
      <c r="BJ21" s="580">
        <f t="shared" si="19"/>
        <v>0</v>
      </c>
      <c r="BK21" s="578"/>
      <c r="BL21" s="579"/>
      <c r="BM21" s="580">
        <f t="shared" si="20"/>
        <v>0</v>
      </c>
      <c r="BN21" s="578"/>
      <c r="BO21" s="579"/>
      <c r="BP21" s="580">
        <f t="shared" si="21"/>
        <v>0</v>
      </c>
      <c r="BQ21" s="578"/>
      <c r="BR21" s="579"/>
      <c r="BS21" s="580">
        <f t="shared" si="22"/>
        <v>0</v>
      </c>
      <c r="BT21" s="578"/>
      <c r="BU21" s="579"/>
      <c r="BV21" s="580">
        <f t="shared" si="23"/>
        <v>0</v>
      </c>
      <c r="BW21" s="578"/>
      <c r="BX21" s="579"/>
      <c r="BY21" s="580">
        <f t="shared" si="24"/>
        <v>0</v>
      </c>
      <c r="BZ21" s="578"/>
      <c r="CA21" s="579"/>
      <c r="CB21" s="580">
        <f t="shared" si="25"/>
        <v>0</v>
      </c>
      <c r="CC21" s="578"/>
      <c r="CD21" s="579"/>
      <c r="CE21" s="580">
        <f t="shared" si="26"/>
        <v>0</v>
      </c>
      <c r="CF21" s="578"/>
      <c r="CG21" s="579"/>
      <c r="CH21" s="580">
        <f t="shared" si="27"/>
        <v>0</v>
      </c>
      <c r="CI21" s="578"/>
      <c r="CJ21" s="579"/>
      <c r="CK21" s="580">
        <f t="shared" si="28"/>
        <v>0</v>
      </c>
      <c r="CL21" s="578"/>
      <c r="CM21" s="579"/>
      <c r="CN21" s="580">
        <f t="shared" si="29"/>
        <v>0</v>
      </c>
      <c r="CO21" s="578"/>
      <c r="CP21" s="579"/>
      <c r="CQ21" s="580">
        <f t="shared" si="30"/>
        <v>0</v>
      </c>
      <c r="CR21" s="578"/>
      <c r="CS21" s="579"/>
      <c r="CT21" s="580">
        <f t="shared" si="31"/>
        <v>0</v>
      </c>
      <c r="CU21" s="578"/>
      <c r="CV21" s="579"/>
      <c r="CW21" s="580">
        <f t="shared" si="32"/>
        <v>0</v>
      </c>
      <c r="CX21" s="578"/>
      <c r="CY21" s="579"/>
      <c r="CZ21" s="580">
        <f t="shared" si="33"/>
        <v>0</v>
      </c>
      <c r="DA21" s="578"/>
      <c r="DB21" s="579"/>
      <c r="DC21" s="580">
        <f t="shared" si="34"/>
        <v>0</v>
      </c>
      <c r="DD21" s="578"/>
      <c r="DE21" s="579"/>
      <c r="DF21" s="580">
        <f t="shared" si="35"/>
        <v>0</v>
      </c>
      <c r="DG21" s="578"/>
      <c r="DH21" s="579"/>
      <c r="DI21" s="580">
        <f t="shared" si="36"/>
        <v>0</v>
      </c>
      <c r="DJ21" s="1068"/>
      <c r="DK21" s="864"/>
      <c r="DL21" s="864"/>
      <c r="DM21" s="864"/>
      <c r="DN21" s="864"/>
      <c r="DO21" s="864"/>
      <c r="DP21" s="864"/>
      <c r="DQ21" s="864"/>
      <c r="DR21" s="864"/>
      <c r="DS21" s="864"/>
      <c r="DT21" s="864"/>
    </row>
    <row r="22" spans="1:124" ht="25.5" customHeight="1" x14ac:dyDescent="0.65">
      <c r="A22" s="1054" t="s">
        <v>584</v>
      </c>
      <c r="B22" s="1069"/>
      <c r="C22" s="1070"/>
      <c r="D22" s="585"/>
      <c r="E22" s="1071"/>
      <c r="F22" s="587"/>
      <c r="G22" s="586"/>
      <c r="H22" s="588"/>
      <c r="I22" s="587"/>
      <c r="J22" s="586"/>
      <c r="K22" s="589"/>
      <c r="L22" s="587"/>
      <c r="M22" s="586"/>
      <c r="N22" s="589"/>
      <c r="O22" s="587"/>
      <c r="P22" s="586"/>
      <c r="Q22" s="589"/>
      <c r="R22" s="587"/>
      <c r="S22" s="586"/>
      <c r="T22" s="589"/>
      <c r="U22" s="587"/>
      <c r="V22" s="586"/>
      <c r="W22" s="589"/>
      <c r="X22" s="587"/>
      <c r="Y22" s="586"/>
      <c r="Z22" s="589"/>
      <c r="AA22" s="587"/>
      <c r="AB22" s="586"/>
      <c r="AC22" s="589"/>
      <c r="AD22" s="587"/>
      <c r="AE22" s="586"/>
      <c r="AF22" s="589"/>
      <c r="AG22" s="587"/>
      <c r="AH22" s="586"/>
      <c r="AI22" s="589"/>
      <c r="AJ22" s="587"/>
      <c r="AK22" s="586"/>
      <c r="AL22" s="589"/>
      <c r="AM22" s="587"/>
      <c r="AN22" s="586"/>
      <c r="AO22" s="589"/>
      <c r="AP22" s="587"/>
      <c r="AQ22" s="586"/>
      <c r="AR22" s="589"/>
      <c r="AS22" s="587"/>
      <c r="AT22" s="586"/>
      <c r="AU22" s="589"/>
      <c r="AV22" s="587"/>
      <c r="AW22" s="586"/>
      <c r="AX22" s="589"/>
      <c r="AY22" s="587"/>
      <c r="AZ22" s="586"/>
      <c r="BA22" s="589"/>
      <c r="BB22" s="587"/>
      <c r="BC22" s="586"/>
      <c r="BD22" s="589"/>
      <c r="BE22" s="587"/>
      <c r="BF22" s="586"/>
      <c r="BG22" s="589"/>
      <c r="BH22" s="587"/>
      <c r="BI22" s="586"/>
      <c r="BJ22" s="589"/>
      <c r="BK22" s="587"/>
      <c r="BL22" s="586"/>
      <c r="BM22" s="589"/>
      <c r="BN22" s="587"/>
      <c r="BO22" s="586"/>
      <c r="BP22" s="589"/>
      <c r="BQ22" s="587"/>
      <c r="BR22" s="586"/>
      <c r="BS22" s="589"/>
      <c r="BT22" s="587"/>
      <c r="BU22" s="586"/>
      <c r="BV22" s="589"/>
      <c r="BW22" s="587"/>
      <c r="BX22" s="586"/>
      <c r="BY22" s="589"/>
      <c r="BZ22" s="587"/>
      <c r="CA22" s="586"/>
      <c r="CB22" s="589"/>
      <c r="CC22" s="587"/>
      <c r="CD22" s="586"/>
      <c r="CE22" s="589"/>
      <c r="CF22" s="587"/>
      <c r="CG22" s="586"/>
      <c r="CH22" s="589"/>
      <c r="CI22" s="587"/>
      <c r="CJ22" s="586"/>
      <c r="CK22" s="589"/>
      <c r="CL22" s="587"/>
      <c r="CM22" s="586"/>
      <c r="CN22" s="589"/>
      <c r="CO22" s="587"/>
      <c r="CP22" s="586"/>
      <c r="CQ22" s="589"/>
      <c r="CR22" s="587"/>
      <c r="CS22" s="586"/>
      <c r="CT22" s="589"/>
      <c r="CU22" s="587"/>
      <c r="CV22" s="586"/>
      <c r="CW22" s="589"/>
      <c r="CX22" s="587"/>
      <c r="CY22" s="586"/>
      <c r="CZ22" s="589"/>
      <c r="DA22" s="587"/>
      <c r="DB22" s="586"/>
      <c r="DC22" s="589"/>
      <c r="DD22" s="587"/>
      <c r="DE22" s="586"/>
      <c r="DF22" s="589"/>
      <c r="DG22" s="587"/>
      <c r="DH22" s="586"/>
      <c r="DI22" s="589"/>
      <c r="DJ22" s="1062"/>
      <c r="DK22" s="856"/>
      <c r="DL22" s="856"/>
      <c r="DM22" s="856"/>
      <c r="DN22" s="856"/>
      <c r="DO22" s="856"/>
      <c r="DP22" s="856"/>
      <c r="DQ22" s="856"/>
      <c r="DR22" s="856"/>
      <c r="DS22" s="856"/>
      <c r="DT22" s="856"/>
    </row>
    <row r="23" spans="1:124" ht="15.75" customHeight="1" x14ac:dyDescent="0.3">
      <c r="A23" s="860" t="s">
        <v>481</v>
      </c>
      <c r="B23" s="855" t="s">
        <v>585</v>
      </c>
      <c r="C23" s="1064" t="s">
        <v>486</v>
      </c>
      <c r="D23" s="558">
        <f t="shared" ref="D23:D38" si="37">LOOKUP(2,1/(F23:DI23&lt;&gt;""),F23:DI23)</f>
        <v>5</v>
      </c>
      <c r="E23" s="1061"/>
      <c r="F23" s="560"/>
      <c r="G23" s="561"/>
      <c r="H23" s="562">
        <f t="shared" ref="H23:H39" si="38">F23-G23</f>
        <v>0</v>
      </c>
      <c r="I23" s="560"/>
      <c r="J23" s="561"/>
      <c r="K23" s="562">
        <f t="shared" ref="K23:K39" si="39">H23+I23-J23</f>
        <v>0</v>
      </c>
      <c r="L23" s="560">
        <v>5</v>
      </c>
      <c r="M23" s="561"/>
      <c r="N23" s="562">
        <f t="shared" ref="N23:N39" si="40">K23+L23-M23</f>
        <v>5</v>
      </c>
      <c r="O23" s="560"/>
      <c r="P23" s="561"/>
      <c r="Q23" s="562">
        <f t="shared" ref="Q23:Q39" si="41">N23+O23-P23</f>
        <v>5</v>
      </c>
      <c r="R23" s="560"/>
      <c r="S23" s="561"/>
      <c r="T23" s="562">
        <f t="shared" ref="T23:T39" si="42">Q23+R23-S23</f>
        <v>5</v>
      </c>
      <c r="U23" s="560"/>
      <c r="V23" s="561"/>
      <c r="W23" s="562">
        <f t="shared" ref="W23:W39" si="43">T23+U23-V23</f>
        <v>5</v>
      </c>
      <c r="X23" s="560"/>
      <c r="Y23" s="561"/>
      <c r="Z23" s="562">
        <f t="shared" ref="Z23:Z39" si="44">W23+X23-Y23</f>
        <v>5</v>
      </c>
      <c r="AA23" s="560"/>
      <c r="AB23" s="561"/>
      <c r="AC23" s="562">
        <f t="shared" ref="AC23:AC39" si="45">Z23+AA23-AB23</f>
        <v>5</v>
      </c>
      <c r="AD23" s="560"/>
      <c r="AE23" s="561"/>
      <c r="AF23" s="562">
        <f t="shared" ref="AF23:AF39" si="46">AC23+AD23-AE23</f>
        <v>5</v>
      </c>
      <c r="AG23" s="560"/>
      <c r="AH23" s="561"/>
      <c r="AI23" s="562">
        <f t="shared" ref="AI23:AI39" si="47">AF23+AG23-AH23</f>
        <v>5</v>
      </c>
      <c r="AJ23" s="560"/>
      <c r="AK23" s="561"/>
      <c r="AL23" s="562">
        <f t="shared" ref="AL23:AL39" si="48">AI23+AJ23-AK23</f>
        <v>5</v>
      </c>
      <c r="AM23" s="560"/>
      <c r="AN23" s="561"/>
      <c r="AO23" s="562">
        <f t="shared" ref="AO23:AO39" si="49">AL23+AM23-AN23</f>
        <v>5</v>
      </c>
      <c r="AP23" s="560"/>
      <c r="AQ23" s="561"/>
      <c r="AR23" s="562">
        <f t="shared" ref="AR23:AR39" si="50">AO23+AP23-AQ23</f>
        <v>5</v>
      </c>
      <c r="AS23" s="560"/>
      <c r="AT23" s="561"/>
      <c r="AU23" s="562">
        <f t="shared" ref="AU23:AU39" si="51">AR23+AS23-AT23</f>
        <v>5</v>
      </c>
      <c r="AV23" s="560"/>
      <c r="AW23" s="561"/>
      <c r="AX23" s="562">
        <f t="shared" ref="AX23:AX39" si="52">AU23+AV23-AW23</f>
        <v>5</v>
      </c>
      <c r="AY23" s="560"/>
      <c r="AZ23" s="561"/>
      <c r="BA23" s="562">
        <f t="shared" ref="BA23:BA39" si="53">AX23+AY23-AZ23</f>
        <v>5</v>
      </c>
      <c r="BB23" s="560"/>
      <c r="BC23" s="561"/>
      <c r="BD23" s="562">
        <f t="shared" ref="BD23:BD39" si="54">BA23+BB23-BC23</f>
        <v>5</v>
      </c>
      <c r="BE23" s="560"/>
      <c r="BF23" s="561"/>
      <c r="BG23" s="562">
        <f t="shared" ref="BG23:BG39" si="55">BD23+BE23-BF23</f>
        <v>5</v>
      </c>
      <c r="BH23" s="560"/>
      <c r="BI23" s="561"/>
      <c r="BJ23" s="562">
        <f t="shared" ref="BJ23:BJ39" si="56">BG23+BH23-BI23</f>
        <v>5</v>
      </c>
      <c r="BK23" s="560"/>
      <c r="BL23" s="561"/>
      <c r="BM23" s="562">
        <f t="shared" ref="BM23:BM39" si="57">BJ23+BK23-BL23</f>
        <v>5</v>
      </c>
      <c r="BN23" s="560"/>
      <c r="BO23" s="561"/>
      <c r="BP23" s="562">
        <f t="shared" ref="BP23:BP39" si="58">BM23+BN23-BO23</f>
        <v>5</v>
      </c>
      <c r="BQ23" s="560"/>
      <c r="BR23" s="561"/>
      <c r="BS23" s="562">
        <f t="shared" ref="BS23:BS39" si="59">BP23+BQ23-BR23</f>
        <v>5</v>
      </c>
      <c r="BT23" s="560"/>
      <c r="BU23" s="561"/>
      <c r="BV23" s="562">
        <f t="shared" ref="BV23:BV39" si="60">BS23+BT23-BU23</f>
        <v>5</v>
      </c>
      <c r="BW23" s="560"/>
      <c r="BX23" s="561"/>
      <c r="BY23" s="562">
        <f t="shared" ref="BY23:BY39" si="61">BV23+BW23-BX23</f>
        <v>5</v>
      </c>
      <c r="BZ23" s="560"/>
      <c r="CA23" s="561"/>
      <c r="CB23" s="562">
        <f t="shared" ref="CB23:CB39" si="62">BY23+BZ23-CA23</f>
        <v>5</v>
      </c>
      <c r="CC23" s="560"/>
      <c r="CD23" s="561"/>
      <c r="CE23" s="562">
        <f t="shared" ref="CE23:CE39" si="63">CB23+CC23-CD23</f>
        <v>5</v>
      </c>
      <c r="CF23" s="560"/>
      <c r="CG23" s="561"/>
      <c r="CH23" s="562">
        <f t="shared" ref="CH23:CH39" si="64">CE23+CF23-CG23</f>
        <v>5</v>
      </c>
      <c r="CI23" s="560"/>
      <c r="CJ23" s="561"/>
      <c r="CK23" s="562">
        <f t="shared" ref="CK23:CK39" si="65">CH23+CI23-CJ23</f>
        <v>5</v>
      </c>
      <c r="CL23" s="560"/>
      <c r="CM23" s="561"/>
      <c r="CN23" s="562">
        <f t="shared" ref="CN23:CN39" si="66">CK23+CL23-CM23</f>
        <v>5</v>
      </c>
      <c r="CO23" s="560"/>
      <c r="CP23" s="561"/>
      <c r="CQ23" s="562">
        <f t="shared" ref="CQ23:CQ39" si="67">CN23+CO23-CP23</f>
        <v>5</v>
      </c>
      <c r="CR23" s="560"/>
      <c r="CS23" s="561"/>
      <c r="CT23" s="562">
        <f t="shared" ref="CT23:CT39" si="68">CQ23+CR23-CS23</f>
        <v>5</v>
      </c>
      <c r="CU23" s="560"/>
      <c r="CV23" s="561"/>
      <c r="CW23" s="562">
        <f t="shared" ref="CW23:CW39" si="69">CT23+CU23-CV23</f>
        <v>5</v>
      </c>
      <c r="CX23" s="560"/>
      <c r="CY23" s="561"/>
      <c r="CZ23" s="562">
        <f t="shared" ref="CZ23:CZ39" si="70">CW23+CX23-CY23</f>
        <v>5</v>
      </c>
      <c r="DA23" s="560"/>
      <c r="DB23" s="561"/>
      <c r="DC23" s="562">
        <f t="shared" ref="DC23:DC39" si="71">CZ23+DA23-DB23</f>
        <v>5</v>
      </c>
      <c r="DD23" s="560"/>
      <c r="DE23" s="561"/>
      <c r="DF23" s="562">
        <f t="shared" ref="DF23:DF39" si="72">DC23+DD23-DE23</f>
        <v>5</v>
      </c>
      <c r="DG23" s="560"/>
      <c r="DH23" s="561"/>
      <c r="DI23" s="562">
        <f t="shared" ref="DI23:DI39" si="73">DF23+DG23-DH23</f>
        <v>5</v>
      </c>
      <c r="DJ23" s="1062"/>
      <c r="DK23" s="856"/>
      <c r="DL23" s="856"/>
      <c r="DM23" s="856"/>
      <c r="DN23" s="856"/>
      <c r="DO23" s="856"/>
      <c r="DP23" s="856"/>
      <c r="DQ23" s="856"/>
      <c r="DR23" s="856"/>
      <c r="DS23" s="856"/>
      <c r="DT23" s="856"/>
    </row>
    <row r="24" spans="1:124" ht="15.75" customHeight="1" x14ac:dyDescent="0.3">
      <c r="A24" s="858" t="s">
        <v>476</v>
      </c>
      <c r="B24" s="1063"/>
      <c r="C24" s="1064"/>
      <c r="D24" s="558">
        <f t="shared" si="37"/>
        <v>0</v>
      </c>
      <c r="E24" s="1061"/>
      <c r="F24" s="560"/>
      <c r="G24" s="561"/>
      <c r="H24" s="562">
        <f t="shared" si="38"/>
        <v>0</v>
      </c>
      <c r="I24" s="560"/>
      <c r="J24" s="561"/>
      <c r="K24" s="562">
        <f t="shared" si="39"/>
        <v>0</v>
      </c>
      <c r="L24" s="560"/>
      <c r="M24" s="561"/>
      <c r="N24" s="562">
        <f t="shared" si="40"/>
        <v>0</v>
      </c>
      <c r="O24" s="560"/>
      <c r="P24" s="561"/>
      <c r="Q24" s="562">
        <f t="shared" si="41"/>
        <v>0</v>
      </c>
      <c r="R24" s="560"/>
      <c r="S24" s="561"/>
      <c r="T24" s="562">
        <f t="shared" si="42"/>
        <v>0</v>
      </c>
      <c r="U24" s="560"/>
      <c r="V24" s="561"/>
      <c r="W24" s="562">
        <f t="shared" si="43"/>
        <v>0</v>
      </c>
      <c r="X24" s="560"/>
      <c r="Y24" s="561"/>
      <c r="Z24" s="562">
        <f t="shared" si="44"/>
        <v>0</v>
      </c>
      <c r="AA24" s="560"/>
      <c r="AB24" s="561"/>
      <c r="AC24" s="562">
        <f t="shared" si="45"/>
        <v>0</v>
      </c>
      <c r="AD24" s="560"/>
      <c r="AE24" s="561"/>
      <c r="AF24" s="562">
        <f t="shared" si="46"/>
        <v>0</v>
      </c>
      <c r="AG24" s="560"/>
      <c r="AH24" s="561"/>
      <c r="AI24" s="562">
        <f t="shared" si="47"/>
        <v>0</v>
      </c>
      <c r="AJ24" s="560"/>
      <c r="AK24" s="561"/>
      <c r="AL24" s="562">
        <f t="shared" si="48"/>
        <v>0</v>
      </c>
      <c r="AM24" s="560"/>
      <c r="AN24" s="561"/>
      <c r="AO24" s="562">
        <f t="shared" si="49"/>
        <v>0</v>
      </c>
      <c r="AP24" s="560"/>
      <c r="AQ24" s="561"/>
      <c r="AR24" s="562">
        <f t="shared" si="50"/>
        <v>0</v>
      </c>
      <c r="AS24" s="560"/>
      <c r="AT24" s="561"/>
      <c r="AU24" s="562">
        <f t="shared" si="51"/>
        <v>0</v>
      </c>
      <c r="AV24" s="560"/>
      <c r="AW24" s="561"/>
      <c r="AX24" s="562">
        <f t="shared" si="52"/>
        <v>0</v>
      </c>
      <c r="AY24" s="560"/>
      <c r="AZ24" s="561"/>
      <c r="BA24" s="562">
        <f t="shared" si="53"/>
        <v>0</v>
      </c>
      <c r="BB24" s="560"/>
      <c r="BC24" s="561"/>
      <c r="BD24" s="562">
        <f t="shared" si="54"/>
        <v>0</v>
      </c>
      <c r="BE24" s="560"/>
      <c r="BF24" s="561"/>
      <c r="BG24" s="562">
        <f t="shared" si="55"/>
        <v>0</v>
      </c>
      <c r="BH24" s="560"/>
      <c r="BI24" s="561"/>
      <c r="BJ24" s="562">
        <f t="shared" si="56"/>
        <v>0</v>
      </c>
      <c r="BK24" s="560"/>
      <c r="BL24" s="561"/>
      <c r="BM24" s="562">
        <f t="shared" si="57"/>
        <v>0</v>
      </c>
      <c r="BN24" s="560"/>
      <c r="BO24" s="561"/>
      <c r="BP24" s="562">
        <f t="shared" si="58"/>
        <v>0</v>
      </c>
      <c r="BQ24" s="560"/>
      <c r="BR24" s="561"/>
      <c r="BS24" s="562">
        <f t="shared" si="59"/>
        <v>0</v>
      </c>
      <c r="BT24" s="560"/>
      <c r="BU24" s="561"/>
      <c r="BV24" s="562">
        <f t="shared" si="60"/>
        <v>0</v>
      </c>
      <c r="BW24" s="560"/>
      <c r="BX24" s="561"/>
      <c r="BY24" s="562">
        <f t="shared" si="61"/>
        <v>0</v>
      </c>
      <c r="BZ24" s="560"/>
      <c r="CA24" s="561"/>
      <c r="CB24" s="562">
        <f t="shared" si="62"/>
        <v>0</v>
      </c>
      <c r="CC24" s="560"/>
      <c r="CD24" s="561"/>
      <c r="CE24" s="562">
        <f t="shared" si="63"/>
        <v>0</v>
      </c>
      <c r="CF24" s="560"/>
      <c r="CG24" s="561"/>
      <c r="CH24" s="562">
        <f t="shared" si="64"/>
        <v>0</v>
      </c>
      <c r="CI24" s="560"/>
      <c r="CJ24" s="561"/>
      <c r="CK24" s="562">
        <f t="shared" si="65"/>
        <v>0</v>
      </c>
      <c r="CL24" s="560"/>
      <c r="CM24" s="561"/>
      <c r="CN24" s="562">
        <f t="shared" si="66"/>
        <v>0</v>
      </c>
      <c r="CO24" s="560"/>
      <c r="CP24" s="561"/>
      <c r="CQ24" s="562">
        <f t="shared" si="67"/>
        <v>0</v>
      </c>
      <c r="CR24" s="560"/>
      <c r="CS24" s="561"/>
      <c r="CT24" s="562">
        <f t="shared" si="68"/>
        <v>0</v>
      </c>
      <c r="CU24" s="560"/>
      <c r="CV24" s="561"/>
      <c r="CW24" s="562">
        <f t="shared" si="69"/>
        <v>0</v>
      </c>
      <c r="CX24" s="560"/>
      <c r="CY24" s="561"/>
      <c r="CZ24" s="562">
        <f t="shared" si="70"/>
        <v>0</v>
      </c>
      <c r="DA24" s="560"/>
      <c r="DB24" s="561"/>
      <c r="DC24" s="562">
        <f t="shared" si="71"/>
        <v>0</v>
      </c>
      <c r="DD24" s="560"/>
      <c r="DE24" s="561"/>
      <c r="DF24" s="562">
        <f t="shared" si="72"/>
        <v>0</v>
      </c>
      <c r="DG24" s="560"/>
      <c r="DH24" s="561"/>
      <c r="DI24" s="562">
        <f t="shared" si="73"/>
        <v>0</v>
      </c>
      <c r="DJ24" s="1062"/>
      <c r="DK24" s="856"/>
      <c r="DL24" s="856"/>
      <c r="DM24" s="856"/>
      <c r="DN24" s="856"/>
      <c r="DO24" s="856"/>
      <c r="DP24" s="856"/>
      <c r="DQ24" s="856"/>
      <c r="DR24" s="856"/>
      <c r="DS24" s="856"/>
      <c r="DT24" s="856"/>
    </row>
    <row r="25" spans="1:124" ht="15.75" customHeight="1" x14ac:dyDescent="0.3">
      <c r="A25" s="871">
        <f>D39</f>
        <v>5</v>
      </c>
      <c r="B25" s="1063"/>
      <c r="C25" s="1064"/>
      <c r="D25" s="558">
        <f t="shared" si="37"/>
        <v>0</v>
      </c>
      <c r="E25" s="1061"/>
      <c r="F25" s="560"/>
      <c r="G25" s="561"/>
      <c r="H25" s="562">
        <f t="shared" si="38"/>
        <v>0</v>
      </c>
      <c r="I25" s="560"/>
      <c r="J25" s="561"/>
      <c r="K25" s="562">
        <f t="shared" si="39"/>
        <v>0</v>
      </c>
      <c r="L25" s="560"/>
      <c r="M25" s="561"/>
      <c r="N25" s="562">
        <f t="shared" si="40"/>
        <v>0</v>
      </c>
      <c r="O25" s="560"/>
      <c r="P25" s="561"/>
      <c r="Q25" s="562">
        <f t="shared" si="41"/>
        <v>0</v>
      </c>
      <c r="R25" s="560"/>
      <c r="S25" s="561"/>
      <c r="T25" s="562">
        <f t="shared" si="42"/>
        <v>0</v>
      </c>
      <c r="U25" s="560"/>
      <c r="V25" s="561"/>
      <c r="W25" s="562">
        <f t="shared" si="43"/>
        <v>0</v>
      </c>
      <c r="X25" s="560"/>
      <c r="Y25" s="561"/>
      <c r="Z25" s="562">
        <f t="shared" si="44"/>
        <v>0</v>
      </c>
      <c r="AA25" s="560"/>
      <c r="AB25" s="561"/>
      <c r="AC25" s="562">
        <f t="shared" si="45"/>
        <v>0</v>
      </c>
      <c r="AD25" s="560"/>
      <c r="AE25" s="561"/>
      <c r="AF25" s="562">
        <f t="shared" si="46"/>
        <v>0</v>
      </c>
      <c r="AG25" s="560"/>
      <c r="AH25" s="561"/>
      <c r="AI25" s="562">
        <f t="shared" si="47"/>
        <v>0</v>
      </c>
      <c r="AJ25" s="560"/>
      <c r="AK25" s="561"/>
      <c r="AL25" s="562">
        <f t="shared" si="48"/>
        <v>0</v>
      </c>
      <c r="AM25" s="560"/>
      <c r="AN25" s="561"/>
      <c r="AO25" s="562">
        <f t="shared" si="49"/>
        <v>0</v>
      </c>
      <c r="AP25" s="560"/>
      <c r="AQ25" s="561"/>
      <c r="AR25" s="562">
        <f t="shared" si="50"/>
        <v>0</v>
      </c>
      <c r="AS25" s="560"/>
      <c r="AT25" s="561"/>
      <c r="AU25" s="562">
        <f t="shared" si="51"/>
        <v>0</v>
      </c>
      <c r="AV25" s="560"/>
      <c r="AW25" s="561"/>
      <c r="AX25" s="562">
        <f t="shared" si="52"/>
        <v>0</v>
      </c>
      <c r="AY25" s="560"/>
      <c r="AZ25" s="561"/>
      <c r="BA25" s="562">
        <f t="shared" si="53"/>
        <v>0</v>
      </c>
      <c r="BB25" s="560"/>
      <c r="BC25" s="561"/>
      <c r="BD25" s="562">
        <f t="shared" si="54"/>
        <v>0</v>
      </c>
      <c r="BE25" s="560"/>
      <c r="BF25" s="561"/>
      <c r="BG25" s="562">
        <f t="shared" si="55"/>
        <v>0</v>
      </c>
      <c r="BH25" s="560"/>
      <c r="BI25" s="561"/>
      <c r="BJ25" s="562">
        <f t="shared" si="56"/>
        <v>0</v>
      </c>
      <c r="BK25" s="560"/>
      <c r="BL25" s="561"/>
      <c r="BM25" s="562">
        <f t="shared" si="57"/>
        <v>0</v>
      </c>
      <c r="BN25" s="560"/>
      <c r="BO25" s="561"/>
      <c r="BP25" s="562">
        <f t="shared" si="58"/>
        <v>0</v>
      </c>
      <c r="BQ25" s="560"/>
      <c r="BR25" s="561"/>
      <c r="BS25" s="562">
        <f t="shared" si="59"/>
        <v>0</v>
      </c>
      <c r="BT25" s="560"/>
      <c r="BU25" s="561"/>
      <c r="BV25" s="562">
        <f t="shared" si="60"/>
        <v>0</v>
      </c>
      <c r="BW25" s="560"/>
      <c r="BX25" s="561"/>
      <c r="BY25" s="562">
        <f t="shared" si="61"/>
        <v>0</v>
      </c>
      <c r="BZ25" s="560"/>
      <c r="CA25" s="561"/>
      <c r="CB25" s="562">
        <f t="shared" si="62"/>
        <v>0</v>
      </c>
      <c r="CC25" s="560"/>
      <c r="CD25" s="561"/>
      <c r="CE25" s="562">
        <f t="shared" si="63"/>
        <v>0</v>
      </c>
      <c r="CF25" s="560"/>
      <c r="CG25" s="561"/>
      <c r="CH25" s="562">
        <f t="shared" si="64"/>
        <v>0</v>
      </c>
      <c r="CI25" s="560"/>
      <c r="CJ25" s="561"/>
      <c r="CK25" s="562">
        <f t="shared" si="65"/>
        <v>0</v>
      </c>
      <c r="CL25" s="560"/>
      <c r="CM25" s="561"/>
      <c r="CN25" s="562">
        <f t="shared" si="66"/>
        <v>0</v>
      </c>
      <c r="CO25" s="560"/>
      <c r="CP25" s="561"/>
      <c r="CQ25" s="562">
        <f t="shared" si="67"/>
        <v>0</v>
      </c>
      <c r="CR25" s="560"/>
      <c r="CS25" s="561"/>
      <c r="CT25" s="562">
        <f t="shared" si="68"/>
        <v>0</v>
      </c>
      <c r="CU25" s="560"/>
      <c r="CV25" s="561"/>
      <c r="CW25" s="562">
        <f t="shared" si="69"/>
        <v>0</v>
      </c>
      <c r="CX25" s="560"/>
      <c r="CY25" s="561"/>
      <c r="CZ25" s="562">
        <f t="shared" si="70"/>
        <v>0</v>
      </c>
      <c r="DA25" s="560"/>
      <c r="DB25" s="561"/>
      <c r="DC25" s="562">
        <f t="shared" si="71"/>
        <v>0</v>
      </c>
      <c r="DD25" s="560"/>
      <c r="DE25" s="561"/>
      <c r="DF25" s="562">
        <f t="shared" si="72"/>
        <v>0</v>
      </c>
      <c r="DG25" s="560"/>
      <c r="DH25" s="561"/>
      <c r="DI25" s="562">
        <f t="shared" si="73"/>
        <v>0</v>
      </c>
      <c r="DJ25" s="1062"/>
      <c r="DK25" s="856"/>
      <c r="DL25" s="856"/>
      <c r="DM25" s="856"/>
      <c r="DN25" s="856"/>
      <c r="DO25" s="856"/>
      <c r="DP25" s="856"/>
      <c r="DQ25" s="856"/>
      <c r="DR25" s="856"/>
      <c r="DS25" s="856"/>
      <c r="DT25" s="856"/>
    </row>
    <row r="26" spans="1:124" ht="15.75" customHeight="1" x14ac:dyDescent="0.35">
      <c r="A26" s="872"/>
      <c r="B26" s="1063"/>
      <c r="C26" s="1072"/>
      <c r="D26" s="558">
        <f t="shared" si="37"/>
        <v>0</v>
      </c>
      <c r="E26" s="687"/>
      <c r="F26" s="596"/>
      <c r="G26" s="597"/>
      <c r="H26" s="562">
        <f t="shared" si="38"/>
        <v>0</v>
      </c>
      <c r="I26" s="596"/>
      <c r="J26" s="597"/>
      <c r="K26" s="562">
        <f t="shared" si="39"/>
        <v>0</v>
      </c>
      <c r="L26" s="596"/>
      <c r="M26" s="597"/>
      <c r="N26" s="562">
        <f t="shared" si="40"/>
        <v>0</v>
      </c>
      <c r="O26" s="596"/>
      <c r="P26" s="597"/>
      <c r="Q26" s="562">
        <f t="shared" si="41"/>
        <v>0</v>
      </c>
      <c r="R26" s="596"/>
      <c r="S26" s="597"/>
      <c r="T26" s="562">
        <f t="shared" si="42"/>
        <v>0</v>
      </c>
      <c r="U26" s="596"/>
      <c r="V26" s="597"/>
      <c r="W26" s="562">
        <f t="shared" si="43"/>
        <v>0</v>
      </c>
      <c r="X26" s="596"/>
      <c r="Y26" s="597"/>
      <c r="Z26" s="562">
        <f t="shared" si="44"/>
        <v>0</v>
      </c>
      <c r="AA26" s="596"/>
      <c r="AB26" s="597"/>
      <c r="AC26" s="562">
        <f t="shared" si="45"/>
        <v>0</v>
      </c>
      <c r="AD26" s="596"/>
      <c r="AE26" s="597"/>
      <c r="AF26" s="562">
        <f t="shared" si="46"/>
        <v>0</v>
      </c>
      <c r="AG26" s="596"/>
      <c r="AH26" s="597"/>
      <c r="AI26" s="562">
        <f t="shared" si="47"/>
        <v>0</v>
      </c>
      <c r="AJ26" s="596"/>
      <c r="AK26" s="597"/>
      <c r="AL26" s="562">
        <f t="shared" si="48"/>
        <v>0</v>
      </c>
      <c r="AM26" s="596"/>
      <c r="AN26" s="597"/>
      <c r="AO26" s="562">
        <f t="shared" si="49"/>
        <v>0</v>
      </c>
      <c r="AP26" s="596"/>
      <c r="AQ26" s="597"/>
      <c r="AR26" s="562">
        <f t="shared" si="50"/>
        <v>0</v>
      </c>
      <c r="AS26" s="596"/>
      <c r="AT26" s="597"/>
      <c r="AU26" s="562">
        <f t="shared" si="51"/>
        <v>0</v>
      </c>
      <c r="AV26" s="596"/>
      <c r="AW26" s="597"/>
      <c r="AX26" s="562">
        <f t="shared" si="52"/>
        <v>0</v>
      </c>
      <c r="AY26" s="596"/>
      <c r="AZ26" s="597"/>
      <c r="BA26" s="562">
        <f t="shared" si="53"/>
        <v>0</v>
      </c>
      <c r="BB26" s="596"/>
      <c r="BC26" s="597"/>
      <c r="BD26" s="562">
        <f t="shared" si="54"/>
        <v>0</v>
      </c>
      <c r="BE26" s="596"/>
      <c r="BF26" s="597"/>
      <c r="BG26" s="562">
        <f t="shared" si="55"/>
        <v>0</v>
      </c>
      <c r="BH26" s="596"/>
      <c r="BI26" s="597"/>
      <c r="BJ26" s="562">
        <f t="shared" si="56"/>
        <v>0</v>
      </c>
      <c r="BK26" s="596"/>
      <c r="BL26" s="597"/>
      <c r="BM26" s="562">
        <f t="shared" si="57"/>
        <v>0</v>
      </c>
      <c r="BN26" s="596"/>
      <c r="BO26" s="597"/>
      <c r="BP26" s="562">
        <f t="shared" si="58"/>
        <v>0</v>
      </c>
      <c r="BQ26" s="596"/>
      <c r="BR26" s="597"/>
      <c r="BS26" s="562">
        <f t="shared" si="59"/>
        <v>0</v>
      </c>
      <c r="BT26" s="596"/>
      <c r="BU26" s="597"/>
      <c r="BV26" s="562">
        <f t="shared" si="60"/>
        <v>0</v>
      </c>
      <c r="BW26" s="596"/>
      <c r="BX26" s="597"/>
      <c r="BY26" s="562">
        <f t="shared" si="61"/>
        <v>0</v>
      </c>
      <c r="BZ26" s="596"/>
      <c r="CA26" s="597"/>
      <c r="CB26" s="562">
        <f t="shared" si="62"/>
        <v>0</v>
      </c>
      <c r="CC26" s="596"/>
      <c r="CD26" s="597"/>
      <c r="CE26" s="562">
        <f t="shared" si="63"/>
        <v>0</v>
      </c>
      <c r="CF26" s="596"/>
      <c r="CG26" s="597"/>
      <c r="CH26" s="562">
        <f t="shared" si="64"/>
        <v>0</v>
      </c>
      <c r="CI26" s="596"/>
      <c r="CJ26" s="597"/>
      <c r="CK26" s="562">
        <f t="shared" si="65"/>
        <v>0</v>
      </c>
      <c r="CL26" s="596"/>
      <c r="CM26" s="597"/>
      <c r="CN26" s="562">
        <f t="shared" si="66"/>
        <v>0</v>
      </c>
      <c r="CO26" s="596"/>
      <c r="CP26" s="597"/>
      <c r="CQ26" s="562">
        <f t="shared" si="67"/>
        <v>0</v>
      </c>
      <c r="CR26" s="596"/>
      <c r="CS26" s="597"/>
      <c r="CT26" s="562">
        <f t="shared" si="68"/>
        <v>0</v>
      </c>
      <c r="CU26" s="596"/>
      <c r="CV26" s="597"/>
      <c r="CW26" s="562">
        <f t="shared" si="69"/>
        <v>0</v>
      </c>
      <c r="CX26" s="596"/>
      <c r="CY26" s="597"/>
      <c r="CZ26" s="562">
        <f t="shared" si="70"/>
        <v>0</v>
      </c>
      <c r="DA26" s="596"/>
      <c r="DB26" s="597"/>
      <c r="DC26" s="562">
        <f t="shared" si="71"/>
        <v>0</v>
      </c>
      <c r="DD26" s="596"/>
      <c r="DE26" s="597"/>
      <c r="DF26" s="562">
        <f t="shared" si="72"/>
        <v>0</v>
      </c>
      <c r="DG26" s="596"/>
      <c r="DH26" s="597"/>
      <c r="DI26" s="562">
        <f t="shared" si="73"/>
        <v>0</v>
      </c>
      <c r="DJ26" s="951"/>
      <c r="DK26" s="5"/>
      <c r="DL26" s="5"/>
      <c r="DM26" s="5"/>
      <c r="DN26" s="5"/>
      <c r="DO26" s="5"/>
      <c r="DP26" s="5"/>
      <c r="DQ26" s="5"/>
      <c r="DR26" s="5"/>
      <c r="DS26" s="5"/>
      <c r="DT26" s="5"/>
    </row>
    <row r="27" spans="1:124" ht="15.75" hidden="1" customHeight="1" x14ac:dyDescent="0.3">
      <c r="A27" s="860"/>
      <c r="B27" s="859"/>
      <c r="C27" s="1064"/>
      <c r="D27" s="558">
        <f t="shared" si="37"/>
        <v>0</v>
      </c>
      <c r="E27" s="1061"/>
      <c r="F27" s="560"/>
      <c r="G27" s="561"/>
      <c r="H27" s="562">
        <f t="shared" si="38"/>
        <v>0</v>
      </c>
      <c r="I27" s="560"/>
      <c r="J27" s="561"/>
      <c r="K27" s="562">
        <f t="shared" si="39"/>
        <v>0</v>
      </c>
      <c r="L27" s="560"/>
      <c r="M27" s="561"/>
      <c r="N27" s="562">
        <f t="shared" si="40"/>
        <v>0</v>
      </c>
      <c r="O27" s="560"/>
      <c r="P27" s="561"/>
      <c r="Q27" s="562">
        <f t="shared" si="41"/>
        <v>0</v>
      </c>
      <c r="R27" s="560"/>
      <c r="S27" s="561"/>
      <c r="T27" s="562">
        <f t="shared" si="42"/>
        <v>0</v>
      </c>
      <c r="U27" s="560"/>
      <c r="V27" s="561"/>
      <c r="W27" s="562">
        <f t="shared" si="43"/>
        <v>0</v>
      </c>
      <c r="X27" s="560"/>
      <c r="Y27" s="561"/>
      <c r="Z27" s="562">
        <f t="shared" si="44"/>
        <v>0</v>
      </c>
      <c r="AA27" s="560"/>
      <c r="AB27" s="561"/>
      <c r="AC27" s="562">
        <f t="shared" si="45"/>
        <v>0</v>
      </c>
      <c r="AD27" s="560"/>
      <c r="AE27" s="561"/>
      <c r="AF27" s="562">
        <f t="shared" si="46"/>
        <v>0</v>
      </c>
      <c r="AG27" s="560"/>
      <c r="AH27" s="561"/>
      <c r="AI27" s="562">
        <f t="shared" si="47"/>
        <v>0</v>
      </c>
      <c r="AJ27" s="560"/>
      <c r="AK27" s="561"/>
      <c r="AL27" s="562">
        <f t="shared" si="48"/>
        <v>0</v>
      </c>
      <c r="AM27" s="560"/>
      <c r="AN27" s="561"/>
      <c r="AO27" s="562">
        <f t="shared" si="49"/>
        <v>0</v>
      </c>
      <c r="AP27" s="560"/>
      <c r="AQ27" s="561"/>
      <c r="AR27" s="562">
        <f t="shared" si="50"/>
        <v>0</v>
      </c>
      <c r="AS27" s="560"/>
      <c r="AT27" s="561"/>
      <c r="AU27" s="562">
        <f t="shared" si="51"/>
        <v>0</v>
      </c>
      <c r="AV27" s="560"/>
      <c r="AW27" s="561"/>
      <c r="AX27" s="562">
        <f t="shared" si="52"/>
        <v>0</v>
      </c>
      <c r="AY27" s="560"/>
      <c r="AZ27" s="561"/>
      <c r="BA27" s="562">
        <f t="shared" si="53"/>
        <v>0</v>
      </c>
      <c r="BB27" s="560"/>
      <c r="BC27" s="561"/>
      <c r="BD27" s="562">
        <f t="shared" si="54"/>
        <v>0</v>
      </c>
      <c r="BE27" s="560"/>
      <c r="BF27" s="561"/>
      <c r="BG27" s="562">
        <f t="shared" si="55"/>
        <v>0</v>
      </c>
      <c r="BH27" s="560"/>
      <c r="BI27" s="561"/>
      <c r="BJ27" s="562">
        <f t="shared" si="56"/>
        <v>0</v>
      </c>
      <c r="BK27" s="560"/>
      <c r="BL27" s="561"/>
      <c r="BM27" s="562">
        <f t="shared" si="57"/>
        <v>0</v>
      </c>
      <c r="BN27" s="560"/>
      <c r="BO27" s="561"/>
      <c r="BP27" s="562">
        <f t="shared" si="58"/>
        <v>0</v>
      </c>
      <c r="BQ27" s="560"/>
      <c r="BR27" s="561"/>
      <c r="BS27" s="562">
        <f t="shared" si="59"/>
        <v>0</v>
      </c>
      <c r="BT27" s="560"/>
      <c r="BU27" s="561"/>
      <c r="BV27" s="562">
        <f t="shared" si="60"/>
        <v>0</v>
      </c>
      <c r="BW27" s="560"/>
      <c r="BX27" s="561"/>
      <c r="BY27" s="562">
        <f t="shared" si="61"/>
        <v>0</v>
      </c>
      <c r="BZ27" s="560"/>
      <c r="CA27" s="561"/>
      <c r="CB27" s="562">
        <f t="shared" si="62"/>
        <v>0</v>
      </c>
      <c r="CC27" s="560"/>
      <c r="CD27" s="561"/>
      <c r="CE27" s="562">
        <f t="shared" si="63"/>
        <v>0</v>
      </c>
      <c r="CF27" s="560"/>
      <c r="CG27" s="561"/>
      <c r="CH27" s="562">
        <f t="shared" si="64"/>
        <v>0</v>
      </c>
      <c r="CI27" s="560"/>
      <c r="CJ27" s="561"/>
      <c r="CK27" s="562">
        <f t="shared" si="65"/>
        <v>0</v>
      </c>
      <c r="CL27" s="560"/>
      <c r="CM27" s="561"/>
      <c r="CN27" s="562">
        <f t="shared" si="66"/>
        <v>0</v>
      </c>
      <c r="CO27" s="560"/>
      <c r="CP27" s="561"/>
      <c r="CQ27" s="562">
        <f t="shared" si="67"/>
        <v>0</v>
      </c>
      <c r="CR27" s="560"/>
      <c r="CS27" s="561"/>
      <c r="CT27" s="562">
        <f t="shared" si="68"/>
        <v>0</v>
      </c>
      <c r="CU27" s="560"/>
      <c r="CV27" s="561"/>
      <c r="CW27" s="562">
        <f t="shared" si="69"/>
        <v>0</v>
      </c>
      <c r="CX27" s="560"/>
      <c r="CY27" s="561"/>
      <c r="CZ27" s="562">
        <f t="shared" si="70"/>
        <v>0</v>
      </c>
      <c r="DA27" s="560"/>
      <c r="DB27" s="561"/>
      <c r="DC27" s="562">
        <f t="shared" si="71"/>
        <v>0</v>
      </c>
      <c r="DD27" s="560"/>
      <c r="DE27" s="561"/>
      <c r="DF27" s="562">
        <f t="shared" si="72"/>
        <v>0</v>
      </c>
      <c r="DG27" s="560"/>
      <c r="DH27" s="561"/>
      <c r="DI27" s="562">
        <f t="shared" si="73"/>
        <v>0</v>
      </c>
      <c r="DJ27" s="1062"/>
      <c r="DK27" s="856"/>
      <c r="DL27" s="856"/>
      <c r="DM27" s="856"/>
      <c r="DN27" s="856"/>
      <c r="DO27" s="856"/>
      <c r="DP27" s="856"/>
      <c r="DQ27" s="856"/>
      <c r="DR27" s="856"/>
      <c r="DS27" s="856"/>
      <c r="DT27" s="856"/>
    </row>
    <row r="28" spans="1:124" ht="15.75" hidden="1" customHeight="1" x14ac:dyDescent="0.3">
      <c r="A28" s="860"/>
      <c r="B28" s="859"/>
      <c r="C28" s="1064"/>
      <c r="D28" s="558">
        <f t="shared" si="37"/>
        <v>0</v>
      </c>
      <c r="E28" s="1061"/>
      <c r="F28" s="560"/>
      <c r="G28" s="561"/>
      <c r="H28" s="562">
        <f t="shared" si="38"/>
        <v>0</v>
      </c>
      <c r="I28" s="560"/>
      <c r="J28" s="561"/>
      <c r="K28" s="562">
        <f t="shared" si="39"/>
        <v>0</v>
      </c>
      <c r="L28" s="560"/>
      <c r="M28" s="561"/>
      <c r="N28" s="562">
        <f t="shared" si="40"/>
        <v>0</v>
      </c>
      <c r="O28" s="560"/>
      <c r="P28" s="561"/>
      <c r="Q28" s="562">
        <f t="shared" si="41"/>
        <v>0</v>
      </c>
      <c r="R28" s="560"/>
      <c r="S28" s="561"/>
      <c r="T28" s="562">
        <f t="shared" si="42"/>
        <v>0</v>
      </c>
      <c r="U28" s="560"/>
      <c r="V28" s="561"/>
      <c r="W28" s="562">
        <f t="shared" si="43"/>
        <v>0</v>
      </c>
      <c r="X28" s="560"/>
      <c r="Y28" s="561"/>
      <c r="Z28" s="562">
        <f t="shared" si="44"/>
        <v>0</v>
      </c>
      <c r="AA28" s="560"/>
      <c r="AB28" s="561"/>
      <c r="AC28" s="562">
        <f t="shared" si="45"/>
        <v>0</v>
      </c>
      <c r="AD28" s="560"/>
      <c r="AE28" s="561"/>
      <c r="AF28" s="562">
        <f t="shared" si="46"/>
        <v>0</v>
      </c>
      <c r="AG28" s="560"/>
      <c r="AH28" s="561"/>
      <c r="AI28" s="562">
        <f t="shared" si="47"/>
        <v>0</v>
      </c>
      <c r="AJ28" s="560"/>
      <c r="AK28" s="561"/>
      <c r="AL28" s="562">
        <f t="shared" si="48"/>
        <v>0</v>
      </c>
      <c r="AM28" s="560"/>
      <c r="AN28" s="561"/>
      <c r="AO28" s="562">
        <f t="shared" si="49"/>
        <v>0</v>
      </c>
      <c r="AP28" s="560"/>
      <c r="AQ28" s="561"/>
      <c r="AR28" s="562">
        <f t="shared" si="50"/>
        <v>0</v>
      </c>
      <c r="AS28" s="560"/>
      <c r="AT28" s="561"/>
      <c r="AU28" s="562">
        <f t="shared" si="51"/>
        <v>0</v>
      </c>
      <c r="AV28" s="560"/>
      <c r="AW28" s="561"/>
      <c r="AX28" s="562">
        <f t="shared" si="52"/>
        <v>0</v>
      </c>
      <c r="AY28" s="560"/>
      <c r="AZ28" s="561"/>
      <c r="BA28" s="562">
        <f t="shared" si="53"/>
        <v>0</v>
      </c>
      <c r="BB28" s="560"/>
      <c r="BC28" s="561"/>
      <c r="BD28" s="562">
        <f t="shared" si="54"/>
        <v>0</v>
      </c>
      <c r="BE28" s="560"/>
      <c r="BF28" s="561"/>
      <c r="BG28" s="562">
        <f t="shared" si="55"/>
        <v>0</v>
      </c>
      <c r="BH28" s="560"/>
      <c r="BI28" s="561"/>
      <c r="BJ28" s="562">
        <f t="shared" si="56"/>
        <v>0</v>
      </c>
      <c r="BK28" s="560"/>
      <c r="BL28" s="561"/>
      <c r="BM28" s="562">
        <f t="shared" si="57"/>
        <v>0</v>
      </c>
      <c r="BN28" s="560"/>
      <c r="BO28" s="561"/>
      <c r="BP28" s="562">
        <f t="shared" si="58"/>
        <v>0</v>
      </c>
      <c r="BQ28" s="560"/>
      <c r="BR28" s="561"/>
      <c r="BS28" s="562">
        <f t="shared" si="59"/>
        <v>0</v>
      </c>
      <c r="BT28" s="560"/>
      <c r="BU28" s="561"/>
      <c r="BV28" s="562">
        <f t="shared" si="60"/>
        <v>0</v>
      </c>
      <c r="BW28" s="560"/>
      <c r="BX28" s="561"/>
      <c r="BY28" s="562">
        <f t="shared" si="61"/>
        <v>0</v>
      </c>
      <c r="BZ28" s="560"/>
      <c r="CA28" s="561"/>
      <c r="CB28" s="562">
        <f t="shared" si="62"/>
        <v>0</v>
      </c>
      <c r="CC28" s="560"/>
      <c r="CD28" s="561"/>
      <c r="CE28" s="562">
        <f t="shared" si="63"/>
        <v>0</v>
      </c>
      <c r="CF28" s="560"/>
      <c r="CG28" s="561"/>
      <c r="CH28" s="562">
        <f t="shared" si="64"/>
        <v>0</v>
      </c>
      <c r="CI28" s="560"/>
      <c r="CJ28" s="561"/>
      <c r="CK28" s="562">
        <f t="shared" si="65"/>
        <v>0</v>
      </c>
      <c r="CL28" s="560"/>
      <c r="CM28" s="561"/>
      <c r="CN28" s="562">
        <f t="shared" si="66"/>
        <v>0</v>
      </c>
      <c r="CO28" s="560"/>
      <c r="CP28" s="561"/>
      <c r="CQ28" s="562">
        <f t="shared" si="67"/>
        <v>0</v>
      </c>
      <c r="CR28" s="560"/>
      <c r="CS28" s="561"/>
      <c r="CT28" s="562">
        <f t="shared" si="68"/>
        <v>0</v>
      </c>
      <c r="CU28" s="560"/>
      <c r="CV28" s="561"/>
      <c r="CW28" s="562">
        <f t="shared" si="69"/>
        <v>0</v>
      </c>
      <c r="CX28" s="560"/>
      <c r="CY28" s="561"/>
      <c r="CZ28" s="562">
        <f t="shared" si="70"/>
        <v>0</v>
      </c>
      <c r="DA28" s="560"/>
      <c r="DB28" s="561"/>
      <c r="DC28" s="562">
        <f t="shared" si="71"/>
        <v>0</v>
      </c>
      <c r="DD28" s="560"/>
      <c r="DE28" s="561"/>
      <c r="DF28" s="562">
        <f t="shared" si="72"/>
        <v>0</v>
      </c>
      <c r="DG28" s="560"/>
      <c r="DH28" s="561"/>
      <c r="DI28" s="562">
        <f t="shared" si="73"/>
        <v>0</v>
      </c>
      <c r="DJ28" s="1062"/>
      <c r="DK28" s="856"/>
      <c r="DL28" s="856"/>
      <c r="DM28" s="856"/>
      <c r="DN28" s="856"/>
      <c r="DO28" s="856"/>
      <c r="DP28" s="856"/>
      <c r="DQ28" s="856"/>
      <c r="DR28" s="856"/>
      <c r="DS28" s="856"/>
      <c r="DT28" s="856"/>
    </row>
    <row r="29" spans="1:124" ht="15.75" hidden="1" customHeight="1" x14ac:dyDescent="0.3">
      <c r="A29" s="876"/>
      <c r="B29" s="859"/>
      <c r="C29" s="1064"/>
      <c r="D29" s="558">
        <f t="shared" si="37"/>
        <v>0</v>
      </c>
      <c r="E29" s="1061"/>
      <c r="F29" s="560"/>
      <c r="G29" s="561"/>
      <c r="H29" s="562">
        <f t="shared" si="38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1"/>
        <v>0</v>
      </c>
      <c r="DD29" s="560"/>
      <c r="DE29" s="561"/>
      <c r="DF29" s="562">
        <f t="shared" si="72"/>
        <v>0</v>
      </c>
      <c r="DG29" s="560"/>
      <c r="DH29" s="561"/>
      <c r="DI29" s="562">
        <f t="shared" si="73"/>
        <v>0</v>
      </c>
      <c r="DJ29" s="1062"/>
      <c r="DK29" s="856"/>
      <c r="DL29" s="856"/>
      <c r="DM29" s="856"/>
      <c r="DN29" s="856"/>
      <c r="DO29" s="856"/>
      <c r="DP29" s="856"/>
      <c r="DQ29" s="856"/>
      <c r="DR29" s="856"/>
      <c r="DS29" s="856"/>
      <c r="DT29" s="856"/>
    </row>
    <row r="30" spans="1:124" ht="15.75" hidden="1" customHeight="1" x14ac:dyDescent="0.3">
      <c r="A30" s="858"/>
      <c r="B30" s="859"/>
      <c r="C30" s="1064"/>
      <c r="D30" s="558">
        <f t="shared" si="37"/>
        <v>0</v>
      </c>
      <c r="E30" s="1061"/>
      <c r="F30" s="560"/>
      <c r="G30" s="561"/>
      <c r="H30" s="562">
        <f t="shared" si="38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1"/>
        <v>0</v>
      </c>
      <c r="DD30" s="560"/>
      <c r="DE30" s="561"/>
      <c r="DF30" s="562">
        <f t="shared" si="72"/>
        <v>0</v>
      </c>
      <c r="DG30" s="560"/>
      <c r="DH30" s="561"/>
      <c r="DI30" s="562">
        <f t="shared" si="73"/>
        <v>0</v>
      </c>
      <c r="DJ30" s="1062"/>
      <c r="DK30" s="856"/>
      <c r="DL30" s="856"/>
      <c r="DM30" s="856"/>
      <c r="DN30" s="856"/>
      <c r="DO30" s="856"/>
      <c r="DP30" s="856"/>
      <c r="DQ30" s="856"/>
      <c r="DR30" s="856"/>
      <c r="DS30" s="856"/>
      <c r="DT30" s="856"/>
    </row>
    <row r="31" spans="1:124" ht="15.75" hidden="1" customHeight="1" x14ac:dyDescent="0.35">
      <c r="A31" s="872"/>
      <c r="B31" s="873"/>
      <c r="C31" s="1072"/>
      <c r="D31" s="558">
        <f t="shared" si="37"/>
        <v>0</v>
      </c>
      <c r="E31" s="687"/>
      <c r="F31" s="596"/>
      <c r="G31" s="597"/>
      <c r="H31" s="562">
        <f t="shared" si="38"/>
        <v>0</v>
      </c>
      <c r="I31" s="596"/>
      <c r="J31" s="597"/>
      <c r="K31" s="562">
        <f t="shared" si="39"/>
        <v>0</v>
      </c>
      <c r="L31" s="596"/>
      <c r="M31" s="597"/>
      <c r="N31" s="562">
        <f t="shared" si="40"/>
        <v>0</v>
      </c>
      <c r="O31" s="596"/>
      <c r="P31" s="597"/>
      <c r="Q31" s="562">
        <f t="shared" si="41"/>
        <v>0</v>
      </c>
      <c r="R31" s="596"/>
      <c r="S31" s="597"/>
      <c r="T31" s="562">
        <f t="shared" si="42"/>
        <v>0</v>
      </c>
      <c r="U31" s="596"/>
      <c r="V31" s="597"/>
      <c r="W31" s="562">
        <f t="shared" si="43"/>
        <v>0</v>
      </c>
      <c r="X31" s="596"/>
      <c r="Y31" s="597"/>
      <c r="Z31" s="562">
        <f t="shared" si="44"/>
        <v>0</v>
      </c>
      <c r="AA31" s="596"/>
      <c r="AB31" s="597"/>
      <c r="AC31" s="562">
        <f t="shared" si="45"/>
        <v>0</v>
      </c>
      <c r="AD31" s="596"/>
      <c r="AE31" s="597"/>
      <c r="AF31" s="562">
        <f t="shared" si="46"/>
        <v>0</v>
      </c>
      <c r="AG31" s="596"/>
      <c r="AH31" s="597"/>
      <c r="AI31" s="562">
        <f t="shared" si="47"/>
        <v>0</v>
      </c>
      <c r="AJ31" s="596"/>
      <c r="AK31" s="597"/>
      <c r="AL31" s="562">
        <f t="shared" si="48"/>
        <v>0</v>
      </c>
      <c r="AM31" s="596"/>
      <c r="AN31" s="597"/>
      <c r="AO31" s="562">
        <f t="shared" si="49"/>
        <v>0</v>
      </c>
      <c r="AP31" s="596"/>
      <c r="AQ31" s="597"/>
      <c r="AR31" s="562">
        <f t="shared" si="50"/>
        <v>0</v>
      </c>
      <c r="AS31" s="596"/>
      <c r="AT31" s="597"/>
      <c r="AU31" s="562">
        <f t="shared" si="51"/>
        <v>0</v>
      </c>
      <c r="AV31" s="596"/>
      <c r="AW31" s="597"/>
      <c r="AX31" s="562">
        <f t="shared" si="52"/>
        <v>0</v>
      </c>
      <c r="AY31" s="596"/>
      <c r="AZ31" s="597"/>
      <c r="BA31" s="562">
        <f t="shared" si="53"/>
        <v>0</v>
      </c>
      <c r="BB31" s="596"/>
      <c r="BC31" s="597"/>
      <c r="BD31" s="562">
        <f t="shared" si="54"/>
        <v>0</v>
      </c>
      <c r="BE31" s="596"/>
      <c r="BF31" s="597"/>
      <c r="BG31" s="562">
        <f t="shared" si="55"/>
        <v>0</v>
      </c>
      <c r="BH31" s="596"/>
      <c r="BI31" s="597"/>
      <c r="BJ31" s="562">
        <f t="shared" si="56"/>
        <v>0</v>
      </c>
      <c r="BK31" s="596"/>
      <c r="BL31" s="597"/>
      <c r="BM31" s="562">
        <f t="shared" si="57"/>
        <v>0</v>
      </c>
      <c r="BN31" s="596"/>
      <c r="BO31" s="597"/>
      <c r="BP31" s="562">
        <f t="shared" si="58"/>
        <v>0</v>
      </c>
      <c r="BQ31" s="596"/>
      <c r="BR31" s="597"/>
      <c r="BS31" s="562">
        <f t="shared" si="59"/>
        <v>0</v>
      </c>
      <c r="BT31" s="596"/>
      <c r="BU31" s="597"/>
      <c r="BV31" s="562">
        <f t="shared" si="60"/>
        <v>0</v>
      </c>
      <c r="BW31" s="596"/>
      <c r="BX31" s="597"/>
      <c r="BY31" s="562">
        <f t="shared" si="61"/>
        <v>0</v>
      </c>
      <c r="BZ31" s="596"/>
      <c r="CA31" s="597"/>
      <c r="CB31" s="562">
        <f t="shared" si="62"/>
        <v>0</v>
      </c>
      <c r="CC31" s="596"/>
      <c r="CD31" s="597"/>
      <c r="CE31" s="562">
        <f t="shared" si="63"/>
        <v>0</v>
      </c>
      <c r="CF31" s="596"/>
      <c r="CG31" s="597"/>
      <c r="CH31" s="562">
        <f t="shared" si="64"/>
        <v>0</v>
      </c>
      <c r="CI31" s="596"/>
      <c r="CJ31" s="597"/>
      <c r="CK31" s="562">
        <f t="shared" si="65"/>
        <v>0</v>
      </c>
      <c r="CL31" s="596"/>
      <c r="CM31" s="597"/>
      <c r="CN31" s="562">
        <f t="shared" si="66"/>
        <v>0</v>
      </c>
      <c r="CO31" s="596"/>
      <c r="CP31" s="597"/>
      <c r="CQ31" s="562">
        <f t="shared" si="67"/>
        <v>0</v>
      </c>
      <c r="CR31" s="596"/>
      <c r="CS31" s="597"/>
      <c r="CT31" s="562">
        <f t="shared" si="68"/>
        <v>0</v>
      </c>
      <c r="CU31" s="596"/>
      <c r="CV31" s="597"/>
      <c r="CW31" s="562">
        <f t="shared" si="69"/>
        <v>0</v>
      </c>
      <c r="CX31" s="596"/>
      <c r="CY31" s="597"/>
      <c r="CZ31" s="562">
        <f t="shared" si="70"/>
        <v>0</v>
      </c>
      <c r="DA31" s="596"/>
      <c r="DB31" s="597"/>
      <c r="DC31" s="562">
        <f t="shared" si="71"/>
        <v>0</v>
      </c>
      <c r="DD31" s="596"/>
      <c r="DE31" s="597"/>
      <c r="DF31" s="562">
        <f t="shared" si="72"/>
        <v>0</v>
      </c>
      <c r="DG31" s="596"/>
      <c r="DH31" s="597"/>
      <c r="DI31" s="562">
        <f t="shared" si="73"/>
        <v>0</v>
      </c>
      <c r="DJ31" s="951"/>
      <c r="DK31" s="5"/>
      <c r="DL31" s="5"/>
      <c r="DM31" s="5"/>
      <c r="DN31" s="5"/>
      <c r="DO31" s="5"/>
      <c r="DP31" s="5"/>
      <c r="DQ31" s="5"/>
      <c r="DR31" s="5"/>
      <c r="DS31" s="5"/>
      <c r="DT31" s="5"/>
    </row>
    <row r="32" spans="1:124" ht="17.25" hidden="1" customHeight="1" x14ac:dyDescent="0.35">
      <c r="A32" s="872"/>
      <c r="B32" s="873"/>
      <c r="C32" s="1072"/>
      <c r="D32" s="558">
        <f t="shared" si="37"/>
        <v>0</v>
      </c>
      <c r="E32" s="687"/>
      <c r="F32" s="596"/>
      <c r="G32" s="597"/>
      <c r="H32" s="562">
        <f t="shared" si="38"/>
        <v>0</v>
      </c>
      <c r="I32" s="596"/>
      <c r="J32" s="597"/>
      <c r="K32" s="562">
        <f t="shared" si="39"/>
        <v>0</v>
      </c>
      <c r="L32" s="596"/>
      <c r="M32" s="597"/>
      <c r="N32" s="562">
        <f t="shared" si="40"/>
        <v>0</v>
      </c>
      <c r="O32" s="596"/>
      <c r="P32" s="597"/>
      <c r="Q32" s="562">
        <f t="shared" si="41"/>
        <v>0</v>
      </c>
      <c r="R32" s="596"/>
      <c r="S32" s="597"/>
      <c r="T32" s="562">
        <f t="shared" si="42"/>
        <v>0</v>
      </c>
      <c r="U32" s="596"/>
      <c r="V32" s="597"/>
      <c r="W32" s="562">
        <f t="shared" si="43"/>
        <v>0</v>
      </c>
      <c r="X32" s="596"/>
      <c r="Y32" s="597"/>
      <c r="Z32" s="562">
        <f t="shared" si="44"/>
        <v>0</v>
      </c>
      <c r="AA32" s="596"/>
      <c r="AB32" s="597"/>
      <c r="AC32" s="562">
        <f t="shared" si="45"/>
        <v>0</v>
      </c>
      <c r="AD32" s="596"/>
      <c r="AE32" s="597"/>
      <c r="AF32" s="562">
        <f t="shared" si="46"/>
        <v>0</v>
      </c>
      <c r="AG32" s="596"/>
      <c r="AH32" s="597"/>
      <c r="AI32" s="562">
        <f t="shared" si="47"/>
        <v>0</v>
      </c>
      <c r="AJ32" s="596"/>
      <c r="AK32" s="597"/>
      <c r="AL32" s="562">
        <f t="shared" si="48"/>
        <v>0</v>
      </c>
      <c r="AM32" s="596"/>
      <c r="AN32" s="597"/>
      <c r="AO32" s="562">
        <f t="shared" si="49"/>
        <v>0</v>
      </c>
      <c r="AP32" s="596"/>
      <c r="AQ32" s="597"/>
      <c r="AR32" s="562">
        <f t="shared" si="50"/>
        <v>0</v>
      </c>
      <c r="AS32" s="596"/>
      <c r="AT32" s="597"/>
      <c r="AU32" s="562">
        <f t="shared" si="51"/>
        <v>0</v>
      </c>
      <c r="AV32" s="596"/>
      <c r="AW32" s="597"/>
      <c r="AX32" s="562">
        <f t="shared" si="52"/>
        <v>0</v>
      </c>
      <c r="AY32" s="596"/>
      <c r="AZ32" s="597"/>
      <c r="BA32" s="562">
        <f t="shared" si="53"/>
        <v>0</v>
      </c>
      <c r="BB32" s="596"/>
      <c r="BC32" s="597"/>
      <c r="BD32" s="562">
        <f t="shared" si="54"/>
        <v>0</v>
      </c>
      <c r="BE32" s="596"/>
      <c r="BF32" s="597"/>
      <c r="BG32" s="562">
        <f t="shared" si="55"/>
        <v>0</v>
      </c>
      <c r="BH32" s="596"/>
      <c r="BI32" s="597"/>
      <c r="BJ32" s="562">
        <f t="shared" si="56"/>
        <v>0</v>
      </c>
      <c r="BK32" s="596"/>
      <c r="BL32" s="597"/>
      <c r="BM32" s="562">
        <f t="shared" si="57"/>
        <v>0</v>
      </c>
      <c r="BN32" s="596"/>
      <c r="BO32" s="597"/>
      <c r="BP32" s="562">
        <f t="shared" si="58"/>
        <v>0</v>
      </c>
      <c r="BQ32" s="596"/>
      <c r="BR32" s="597"/>
      <c r="BS32" s="562">
        <f t="shared" si="59"/>
        <v>0</v>
      </c>
      <c r="BT32" s="596"/>
      <c r="BU32" s="597"/>
      <c r="BV32" s="562">
        <f t="shared" si="60"/>
        <v>0</v>
      </c>
      <c r="BW32" s="596"/>
      <c r="BX32" s="597"/>
      <c r="BY32" s="562">
        <f t="shared" si="61"/>
        <v>0</v>
      </c>
      <c r="BZ32" s="596"/>
      <c r="CA32" s="597"/>
      <c r="CB32" s="562">
        <f t="shared" si="62"/>
        <v>0</v>
      </c>
      <c r="CC32" s="596"/>
      <c r="CD32" s="597"/>
      <c r="CE32" s="562">
        <f t="shared" si="63"/>
        <v>0</v>
      </c>
      <c r="CF32" s="596"/>
      <c r="CG32" s="597"/>
      <c r="CH32" s="562">
        <f t="shared" si="64"/>
        <v>0</v>
      </c>
      <c r="CI32" s="596"/>
      <c r="CJ32" s="597"/>
      <c r="CK32" s="562">
        <f t="shared" si="65"/>
        <v>0</v>
      </c>
      <c r="CL32" s="596"/>
      <c r="CM32" s="597"/>
      <c r="CN32" s="562">
        <f t="shared" si="66"/>
        <v>0</v>
      </c>
      <c r="CO32" s="596"/>
      <c r="CP32" s="597"/>
      <c r="CQ32" s="562">
        <f t="shared" si="67"/>
        <v>0</v>
      </c>
      <c r="CR32" s="596"/>
      <c r="CS32" s="597"/>
      <c r="CT32" s="562">
        <f t="shared" si="68"/>
        <v>0</v>
      </c>
      <c r="CU32" s="596"/>
      <c r="CV32" s="597"/>
      <c r="CW32" s="562">
        <f t="shared" si="69"/>
        <v>0</v>
      </c>
      <c r="CX32" s="596"/>
      <c r="CY32" s="597"/>
      <c r="CZ32" s="562">
        <f t="shared" si="70"/>
        <v>0</v>
      </c>
      <c r="DA32" s="596"/>
      <c r="DB32" s="597"/>
      <c r="DC32" s="562">
        <f t="shared" si="71"/>
        <v>0</v>
      </c>
      <c r="DD32" s="596"/>
      <c r="DE32" s="597"/>
      <c r="DF32" s="562">
        <f t="shared" si="72"/>
        <v>0</v>
      </c>
      <c r="DG32" s="596"/>
      <c r="DH32" s="597"/>
      <c r="DI32" s="562">
        <f t="shared" si="73"/>
        <v>0</v>
      </c>
      <c r="DJ32" s="951"/>
      <c r="DK32" s="5"/>
      <c r="DL32" s="5"/>
      <c r="DM32" s="5"/>
      <c r="DN32" s="5"/>
      <c r="DO32" s="5"/>
      <c r="DP32" s="5"/>
      <c r="DQ32" s="5"/>
      <c r="DR32" s="5"/>
      <c r="DS32" s="5"/>
      <c r="DT32" s="5"/>
    </row>
    <row r="33" spans="1:124" ht="15.75" hidden="1" customHeight="1" x14ac:dyDescent="0.35">
      <c r="A33" s="872"/>
      <c r="B33" s="873"/>
      <c r="C33" s="1072"/>
      <c r="D33" s="558">
        <f t="shared" si="37"/>
        <v>0</v>
      </c>
      <c r="E33" s="687"/>
      <c r="F33" s="596"/>
      <c r="G33" s="597"/>
      <c r="H33" s="562">
        <f t="shared" si="38"/>
        <v>0</v>
      </c>
      <c r="I33" s="596"/>
      <c r="J33" s="597"/>
      <c r="K33" s="562">
        <f t="shared" si="39"/>
        <v>0</v>
      </c>
      <c r="L33" s="596"/>
      <c r="M33" s="597"/>
      <c r="N33" s="562">
        <f t="shared" si="40"/>
        <v>0</v>
      </c>
      <c r="O33" s="596"/>
      <c r="P33" s="597"/>
      <c r="Q33" s="562">
        <f t="shared" si="41"/>
        <v>0</v>
      </c>
      <c r="R33" s="596"/>
      <c r="S33" s="597"/>
      <c r="T33" s="562">
        <f t="shared" si="42"/>
        <v>0</v>
      </c>
      <c r="U33" s="596"/>
      <c r="V33" s="597"/>
      <c r="W33" s="562">
        <f t="shared" si="43"/>
        <v>0</v>
      </c>
      <c r="X33" s="596"/>
      <c r="Y33" s="597"/>
      <c r="Z33" s="562">
        <f t="shared" si="44"/>
        <v>0</v>
      </c>
      <c r="AA33" s="596"/>
      <c r="AB33" s="597"/>
      <c r="AC33" s="562">
        <f t="shared" si="45"/>
        <v>0</v>
      </c>
      <c r="AD33" s="596"/>
      <c r="AE33" s="597"/>
      <c r="AF33" s="562">
        <f t="shared" si="46"/>
        <v>0</v>
      </c>
      <c r="AG33" s="596"/>
      <c r="AH33" s="597"/>
      <c r="AI33" s="562">
        <f t="shared" si="47"/>
        <v>0</v>
      </c>
      <c r="AJ33" s="596"/>
      <c r="AK33" s="597"/>
      <c r="AL33" s="562">
        <f t="shared" si="48"/>
        <v>0</v>
      </c>
      <c r="AM33" s="596"/>
      <c r="AN33" s="597"/>
      <c r="AO33" s="562">
        <f t="shared" si="49"/>
        <v>0</v>
      </c>
      <c r="AP33" s="596"/>
      <c r="AQ33" s="597"/>
      <c r="AR33" s="562">
        <f t="shared" si="50"/>
        <v>0</v>
      </c>
      <c r="AS33" s="596"/>
      <c r="AT33" s="597"/>
      <c r="AU33" s="562">
        <f t="shared" si="51"/>
        <v>0</v>
      </c>
      <c r="AV33" s="596"/>
      <c r="AW33" s="597"/>
      <c r="AX33" s="562">
        <f t="shared" si="52"/>
        <v>0</v>
      </c>
      <c r="AY33" s="596"/>
      <c r="AZ33" s="597"/>
      <c r="BA33" s="562">
        <f t="shared" si="53"/>
        <v>0</v>
      </c>
      <c r="BB33" s="596"/>
      <c r="BC33" s="597"/>
      <c r="BD33" s="562">
        <f t="shared" si="54"/>
        <v>0</v>
      </c>
      <c r="BE33" s="596"/>
      <c r="BF33" s="597"/>
      <c r="BG33" s="562">
        <f t="shared" si="55"/>
        <v>0</v>
      </c>
      <c r="BH33" s="596"/>
      <c r="BI33" s="597"/>
      <c r="BJ33" s="562">
        <f t="shared" si="56"/>
        <v>0</v>
      </c>
      <c r="BK33" s="596"/>
      <c r="BL33" s="597"/>
      <c r="BM33" s="562">
        <f t="shared" si="57"/>
        <v>0</v>
      </c>
      <c r="BN33" s="596"/>
      <c r="BO33" s="597"/>
      <c r="BP33" s="562">
        <f t="shared" si="58"/>
        <v>0</v>
      </c>
      <c r="BQ33" s="596"/>
      <c r="BR33" s="597"/>
      <c r="BS33" s="562">
        <f t="shared" si="59"/>
        <v>0</v>
      </c>
      <c r="BT33" s="596"/>
      <c r="BU33" s="597"/>
      <c r="BV33" s="562">
        <f t="shared" si="60"/>
        <v>0</v>
      </c>
      <c r="BW33" s="596"/>
      <c r="BX33" s="597"/>
      <c r="BY33" s="562">
        <f t="shared" si="61"/>
        <v>0</v>
      </c>
      <c r="BZ33" s="596"/>
      <c r="CA33" s="597"/>
      <c r="CB33" s="562">
        <f t="shared" si="62"/>
        <v>0</v>
      </c>
      <c r="CC33" s="596"/>
      <c r="CD33" s="597"/>
      <c r="CE33" s="562">
        <f t="shared" si="63"/>
        <v>0</v>
      </c>
      <c r="CF33" s="596"/>
      <c r="CG33" s="597"/>
      <c r="CH33" s="562">
        <f t="shared" si="64"/>
        <v>0</v>
      </c>
      <c r="CI33" s="596"/>
      <c r="CJ33" s="597"/>
      <c r="CK33" s="562">
        <f t="shared" si="65"/>
        <v>0</v>
      </c>
      <c r="CL33" s="596"/>
      <c r="CM33" s="597"/>
      <c r="CN33" s="562">
        <f t="shared" si="66"/>
        <v>0</v>
      </c>
      <c r="CO33" s="596"/>
      <c r="CP33" s="597"/>
      <c r="CQ33" s="562">
        <f t="shared" si="67"/>
        <v>0</v>
      </c>
      <c r="CR33" s="596"/>
      <c r="CS33" s="597"/>
      <c r="CT33" s="562">
        <f t="shared" si="68"/>
        <v>0</v>
      </c>
      <c r="CU33" s="596"/>
      <c r="CV33" s="597"/>
      <c r="CW33" s="562">
        <f t="shared" si="69"/>
        <v>0</v>
      </c>
      <c r="CX33" s="596"/>
      <c r="CY33" s="597"/>
      <c r="CZ33" s="562">
        <f t="shared" si="70"/>
        <v>0</v>
      </c>
      <c r="DA33" s="596"/>
      <c r="DB33" s="597"/>
      <c r="DC33" s="562">
        <f t="shared" si="71"/>
        <v>0</v>
      </c>
      <c r="DD33" s="596"/>
      <c r="DE33" s="597"/>
      <c r="DF33" s="562">
        <f t="shared" si="72"/>
        <v>0</v>
      </c>
      <c r="DG33" s="596"/>
      <c r="DH33" s="597"/>
      <c r="DI33" s="562">
        <f t="shared" si="73"/>
        <v>0</v>
      </c>
      <c r="DJ33" s="951"/>
      <c r="DK33" s="5"/>
      <c r="DL33" s="5"/>
      <c r="DM33" s="5"/>
      <c r="DN33" s="5"/>
      <c r="DO33" s="5"/>
      <c r="DP33" s="5"/>
      <c r="DQ33" s="5"/>
      <c r="DR33" s="5"/>
      <c r="DS33" s="5"/>
      <c r="DT33" s="5"/>
    </row>
    <row r="34" spans="1:124" ht="15.75" hidden="1" customHeight="1" x14ac:dyDescent="0.35">
      <c r="A34" s="872"/>
      <c r="B34" s="873"/>
      <c r="C34" s="1072"/>
      <c r="D34" s="558">
        <f t="shared" si="37"/>
        <v>0</v>
      </c>
      <c r="E34" s="687"/>
      <c r="F34" s="596"/>
      <c r="G34" s="597"/>
      <c r="H34" s="562">
        <f t="shared" si="38"/>
        <v>0</v>
      </c>
      <c r="I34" s="596"/>
      <c r="J34" s="597"/>
      <c r="K34" s="562">
        <f t="shared" si="39"/>
        <v>0</v>
      </c>
      <c r="L34" s="596"/>
      <c r="M34" s="597"/>
      <c r="N34" s="562">
        <f t="shared" si="40"/>
        <v>0</v>
      </c>
      <c r="O34" s="596"/>
      <c r="P34" s="597"/>
      <c r="Q34" s="562">
        <f t="shared" si="41"/>
        <v>0</v>
      </c>
      <c r="R34" s="596"/>
      <c r="S34" s="597"/>
      <c r="T34" s="562">
        <f t="shared" si="42"/>
        <v>0</v>
      </c>
      <c r="U34" s="596"/>
      <c r="V34" s="597"/>
      <c r="W34" s="562">
        <f t="shared" si="43"/>
        <v>0</v>
      </c>
      <c r="X34" s="596"/>
      <c r="Y34" s="597"/>
      <c r="Z34" s="562">
        <f t="shared" si="44"/>
        <v>0</v>
      </c>
      <c r="AA34" s="596"/>
      <c r="AB34" s="597"/>
      <c r="AC34" s="562">
        <f t="shared" si="45"/>
        <v>0</v>
      </c>
      <c r="AD34" s="596"/>
      <c r="AE34" s="597"/>
      <c r="AF34" s="562">
        <f t="shared" si="46"/>
        <v>0</v>
      </c>
      <c r="AG34" s="596"/>
      <c r="AH34" s="597"/>
      <c r="AI34" s="562">
        <f t="shared" si="47"/>
        <v>0</v>
      </c>
      <c r="AJ34" s="596"/>
      <c r="AK34" s="597"/>
      <c r="AL34" s="562">
        <f t="shared" si="48"/>
        <v>0</v>
      </c>
      <c r="AM34" s="596"/>
      <c r="AN34" s="597"/>
      <c r="AO34" s="562">
        <f t="shared" si="49"/>
        <v>0</v>
      </c>
      <c r="AP34" s="596"/>
      <c r="AQ34" s="597"/>
      <c r="AR34" s="562">
        <f t="shared" si="50"/>
        <v>0</v>
      </c>
      <c r="AS34" s="596"/>
      <c r="AT34" s="597"/>
      <c r="AU34" s="562">
        <f t="shared" si="51"/>
        <v>0</v>
      </c>
      <c r="AV34" s="596"/>
      <c r="AW34" s="597"/>
      <c r="AX34" s="562">
        <f t="shared" si="52"/>
        <v>0</v>
      </c>
      <c r="AY34" s="596"/>
      <c r="AZ34" s="597"/>
      <c r="BA34" s="562">
        <f t="shared" si="53"/>
        <v>0</v>
      </c>
      <c r="BB34" s="596"/>
      <c r="BC34" s="597"/>
      <c r="BD34" s="562">
        <f t="shared" si="54"/>
        <v>0</v>
      </c>
      <c r="BE34" s="596"/>
      <c r="BF34" s="597"/>
      <c r="BG34" s="562">
        <f t="shared" si="55"/>
        <v>0</v>
      </c>
      <c r="BH34" s="596"/>
      <c r="BI34" s="597"/>
      <c r="BJ34" s="562">
        <f t="shared" si="56"/>
        <v>0</v>
      </c>
      <c r="BK34" s="596"/>
      <c r="BL34" s="597"/>
      <c r="BM34" s="562">
        <f t="shared" si="57"/>
        <v>0</v>
      </c>
      <c r="BN34" s="596"/>
      <c r="BO34" s="597"/>
      <c r="BP34" s="562">
        <f t="shared" si="58"/>
        <v>0</v>
      </c>
      <c r="BQ34" s="596"/>
      <c r="BR34" s="597"/>
      <c r="BS34" s="562">
        <f t="shared" si="59"/>
        <v>0</v>
      </c>
      <c r="BT34" s="596"/>
      <c r="BU34" s="597"/>
      <c r="BV34" s="562">
        <f t="shared" si="60"/>
        <v>0</v>
      </c>
      <c r="BW34" s="596"/>
      <c r="BX34" s="597"/>
      <c r="BY34" s="562">
        <f t="shared" si="61"/>
        <v>0</v>
      </c>
      <c r="BZ34" s="596"/>
      <c r="CA34" s="597"/>
      <c r="CB34" s="562">
        <f t="shared" si="62"/>
        <v>0</v>
      </c>
      <c r="CC34" s="596"/>
      <c r="CD34" s="597"/>
      <c r="CE34" s="562">
        <f t="shared" si="63"/>
        <v>0</v>
      </c>
      <c r="CF34" s="596"/>
      <c r="CG34" s="597"/>
      <c r="CH34" s="562">
        <f t="shared" si="64"/>
        <v>0</v>
      </c>
      <c r="CI34" s="596"/>
      <c r="CJ34" s="597"/>
      <c r="CK34" s="562">
        <f t="shared" si="65"/>
        <v>0</v>
      </c>
      <c r="CL34" s="596"/>
      <c r="CM34" s="597"/>
      <c r="CN34" s="562">
        <f t="shared" si="66"/>
        <v>0</v>
      </c>
      <c r="CO34" s="596"/>
      <c r="CP34" s="597"/>
      <c r="CQ34" s="562">
        <f t="shared" si="67"/>
        <v>0</v>
      </c>
      <c r="CR34" s="596"/>
      <c r="CS34" s="597"/>
      <c r="CT34" s="562">
        <f t="shared" si="68"/>
        <v>0</v>
      </c>
      <c r="CU34" s="596"/>
      <c r="CV34" s="597"/>
      <c r="CW34" s="562">
        <f t="shared" si="69"/>
        <v>0</v>
      </c>
      <c r="CX34" s="596"/>
      <c r="CY34" s="597"/>
      <c r="CZ34" s="562">
        <f t="shared" si="70"/>
        <v>0</v>
      </c>
      <c r="DA34" s="596"/>
      <c r="DB34" s="597"/>
      <c r="DC34" s="562">
        <f t="shared" si="71"/>
        <v>0</v>
      </c>
      <c r="DD34" s="596"/>
      <c r="DE34" s="597"/>
      <c r="DF34" s="562">
        <f t="shared" si="72"/>
        <v>0</v>
      </c>
      <c r="DG34" s="596"/>
      <c r="DH34" s="597"/>
      <c r="DI34" s="562">
        <f t="shared" si="73"/>
        <v>0</v>
      </c>
      <c r="DJ34" s="951"/>
      <c r="DK34" s="5"/>
      <c r="DL34" s="5"/>
      <c r="DM34" s="5"/>
      <c r="DN34" s="5"/>
      <c r="DO34" s="5"/>
      <c r="DP34" s="5"/>
      <c r="DQ34" s="5"/>
      <c r="DR34" s="5"/>
      <c r="DS34" s="5"/>
      <c r="DT34" s="5"/>
    </row>
    <row r="35" spans="1:124" ht="15.75" hidden="1" customHeight="1" x14ac:dyDescent="0.35">
      <c r="A35" s="872"/>
      <c r="B35" s="873"/>
      <c r="C35" s="1072"/>
      <c r="D35" s="558">
        <f t="shared" si="37"/>
        <v>0</v>
      </c>
      <c r="E35" s="687"/>
      <c r="F35" s="596"/>
      <c r="G35" s="597"/>
      <c r="H35" s="562">
        <f t="shared" si="38"/>
        <v>0</v>
      </c>
      <c r="I35" s="596"/>
      <c r="J35" s="597"/>
      <c r="K35" s="562">
        <f t="shared" si="39"/>
        <v>0</v>
      </c>
      <c r="L35" s="596"/>
      <c r="M35" s="597"/>
      <c r="N35" s="562">
        <f t="shared" si="40"/>
        <v>0</v>
      </c>
      <c r="O35" s="596"/>
      <c r="P35" s="597"/>
      <c r="Q35" s="562">
        <f t="shared" si="41"/>
        <v>0</v>
      </c>
      <c r="R35" s="596"/>
      <c r="S35" s="597"/>
      <c r="T35" s="562">
        <f t="shared" si="42"/>
        <v>0</v>
      </c>
      <c r="U35" s="596"/>
      <c r="V35" s="597"/>
      <c r="W35" s="562">
        <f t="shared" si="43"/>
        <v>0</v>
      </c>
      <c r="X35" s="596"/>
      <c r="Y35" s="597"/>
      <c r="Z35" s="562">
        <f t="shared" si="44"/>
        <v>0</v>
      </c>
      <c r="AA35" s="596"/>
      <c r="AB35" s="597"/>
      <c r="AC35" s="562">
        <f t="shared" si="45"/>
        <v>0</v>
      </c>
      <c r="AD35" s="596"/>
      <c r="AE35" s="597"/>
      <c r="AF35" s="562">
        <f t="shared" si="46"/>
        <v>0</v>
      </c>
      <c r="AG35" s="596"/>
      <c r="AH35" s="597"/>
      <c r="AI35" s="562">
        <f t="shared" si="47"/>
        <v>0</v>
      </c>
      <c r="AJ35" s="596"/>
      <c r="AK35" s="597"/>
      <c r="AL35" s="562">
        <f t="shared" si="48"/>
        <v>0</v>
      </c>
      <c r="AM35" s="596"/>
      <c r="AN35" s="597"/>
      <c r="AO35" s="562">
        <f t="shared" si="49"/>
        <v>0</v>
      </c>
      <c r="AP35" s="596"/>
      <c r="AQ35" s="597"/>
      <c r="AR35" s="562">
        <f t="shared" si="50"/>
        <v>0</v>
      </c>
      <c r="AS35" s="596"/>
      <c r="AT35" s="597"/>
      <c r="AU35" s="562">
        <f t="shared" si="51"/>
        <v>0</v>
      </c>
      <c r="AV35" s="596"/>
      <c r="AW35" s="597"/>
      <c r="AX35" s="562">
        <f t="shared" si="52"/>
        <v>0</v>
      </c>
      <c r="AY35" s="596"/>
      <c r="AZ35" s="597"/>
      <c r="BA35" s="562">
        <f t="shared" si="53"/>
        <v>0</v>
      </c>
      <c r="BB35" s="596"/>
      <c r="BC35" s="597"/>
      <c r="BD35" s="562">
        <f t="shared" si="54"/>
        <v>0</v>
      </c>
      <c r="BE35" s="596"/>
      <c r="BF35" s="597"/>
      <c r="BG35" s="562">
        <f t="shared" si="55"/>
        <v>0</v>
      </c>
      <c r="BH35" s="596"/>
      <c r="BI35" s="597"/>
      <c r="BJ35" s="562">
        <f t="shared" si="56"/>
        <v>0</v>
      </c>
      <c r="BK35" s="596"/>
      <c r="BL35" s="597"/>
      <c r="BM35" s="562">
        <f t="shared" si="57"/>
        <v>0</v>
      </c>
      <c r="BN35" s="596"/>
      <c r="BO35" s="597"/>
      <c r="BP35" s="562">
        <f t="shared" si="58"/>
        <v>0</v>
      </c>
      <c r="BQ35" s="596"/>
      <c r="BR35" s="597"/>
      <c r="BS35" s="562">
        <f t="shared" si="59"/>
        <v>0</v>
      </c>
      <c r="BT35" s="596"/>
      <c r="BU35" s="597"/>
      <c r="BV35" s="562">
        <f t="shared" si="60"/>
        <v>0</v>
      </c>
      <c r="BW35" s="596"/>
      <c r="BX35" s="597"/>
      <c r="BY35" s="562">
        <f t="shared" si="61"/>
        <v>0</v>
      </c>
      <c r="BZ35" s="596"/>
      <c r="CA35" s="597"/>
      <c r="CB35" s="562">
        <f t="shared" si="62"/>
        <v>0</v>
      </c>
      <c r="CC35" s="596"/>
      <c r="CD35" s="597"/>
      <c r="CE35" s="562">
        <f t="shared" si="63"/>
        <v>0</v>
      </c>
      <c r="CF35" s="596"/>
      <c r="CG35" s="597"/>
      <c r="CH35" s="562">
        <f t="shared" si="64"/>
        <v>0</v>
      </c>
      <c r="CI35" s="596"/>
      <c r="CJ35" s="597"/>
      <c r="CK35" s="562">
        <f t="shared" si="65"/>
        <v>0</v>
      </c>
      <c r="CL35" s="596"/>
      <c r="CM35" s="597"/>
      <c r="CN35" s="562">
        <f t="shared" si="66"/>
        <v>0</v>
      </c>
      <c r="CO35" s="596"/>
      <c r="CP35" s="597"/>
      <c r="CQ35" s="562">
        <f t="shared" si="67"/>
        <v>0</v>
      </c>
      <c r="CR35" s="596"/>
      <c r="CS35" s="597"/>
      <c r="CT35" s="562">
        <f t="shared" si="68"/>
        <v>0</v>
      </c>
      <c r="CU35" s="596"/>
      <c r="CV35" s="597"/>
      <c r="CW35" s="562">
        <f t="shared" si="69"/>
        <v>0</v>
      </c>
      <c r="CX35" s="596"/>
      <c r="CY35" s="597"/>
      <c r="CZ35" s="562">
        <f t="shared" si="70"/>
        <v>0</v>
      </c>
      <c r="DA35" s="596"/>
      <c r="DB35" s="597"/>
      <c r="DC35" s="562">
        <f t="shared" si="71"/>
        <v>0</v>
      </c>
      <c r="DD35" s="596"/>
      <c r="DE35" s="597"/>
      <c r="DF35" s="562">
        <f t="shared" si="72"/>
        <v>0</v>
      </c>
      <c r="DG35" s="596"/>
      <c r="DH35" s="597"/>
      <c r="DI35" s="562">
        <f t="shared" si="73"/>
        <v>0</v>
      </c>
      <c r="DJ35" s="951"/>
      <c r="DK35" s="5"/>
      <c r="DL35" s="5"/>
      <c r="DM35" s="5"/>
      <c r="DN35" s="5"/>
      <c r="DO35" s="5"/>
      <c r="DP35" s="5"/>
      <c r="DQ35" s="5"/>
      <c r="DR35" s="5"/>
      <c r="DS35" s="5"/>
      <c r="DT35" s="5"/>
    </row>
    <row r="36" spans="1:124" ht="15.75" hidden="1" customHeight="1" x14ac:dyDescent="0.35">
      <c r="A36" s="872"/>
      <c r="B36" s="873"/>
      <c r="C36" s="1072"/>
      <c r="D36" s="558">
        <f t="shared" si="37"/>
        <v>0</v>
      </c>
      <c r="E36" s="687"/>
      <c r="F36" s="596"/>
      <c r="G36" s="597"/>
      <c r="H36" s="562">
        <f t="shared" si="38"/>
        <v>0</v>
      </c>
      <c r="I36" s="596"/>
      <c r="J36" s="597"/>
      <c r="K36" s="562">
        <f t="shared" si="39"/>
        <v>0</v>
      </c>
      <c r="L36" s="596"/>
      <c r="M36" s="597"/>
      <c r="N36" s="562">
        <f t="shared" si="40"/>
        <v>0</v>
      </c>
      <c r="O36" s="596"/>
      <c r="P36" s="597"/>
      <c r="Q36" s="562">
        <f t="shared" si="41"/>
        <v>0</v>
      </c>
      <c r="R36" s="596"/>
      <c r="S36" s="597"/>
      <c r="T36" s="562">
        <f t="shared" si="42"/>
        <v>0</v>
      </c>
      <c r="U36" s="596"/>
      <c r="V36" s="597"/>
      <c r="W36" s="562">
        <f t="shared" si="43"/>
        <v>0</v>
      </c>
      <c r="X36" s="596"/>
      <c r="Y36" s="597"/>
      <c r="Z36" s="562">
        <f t="shared" si="44"/>
        <v>0</v>
      </c>
      <c r="AA36" s="596"/>
      <c r="AB36" s="597"/>
      <c r="AC36" s="562">
        <f t="shared" si="45"/>
        <v>0</v>
      </c>
      <c r="AD36" s="596"/>
      <c r="AE36" s="597"/>
      <c r="AF36" s="562">
        <f t="shared" si="46"/>
        <v>0</v>
      </c>
      <c r="AG36" s="596"/>
      <c r="AH36" s="597"/>
      <c r="AI36" s="562">
        <f t="shared" si="47"/>
        <v>0</v>
      </c>
      <c r="AJ36" s="596"/>
      <c r="AK36" s="597"/>
      <c r="AL36" s="562">
        <f t="shared" si="48"/>
        <v>0</v>
      </c>
      <c r="AM36" s="596"/>
      <c r="AN36" s="597"/>
      <c r="AO36" s="562">
        <f t="shared" si="49"/>
        <v>0</v>
      </c>
      <c r="AP36" s="596"/>
      <c r="AQ36" s="597"/>
      <c r="AR36" s="562">
        <f t="shared" si="50"/>
        <v>0</v>
      </c>
      <c r="AS36" s="596"/>
      <c r="AT36" s="597"/>
      <c r="AU36" s="562">
        <f t="shared" si="51"/>
        <v>0</v>
      </c>
      <c r="AV36" s="596"/>
      <c r="AW36" s="597"/>
      <c r="AX36" s="562">
        <f t="shared" si="52"/>
        <v>0</v>
      </c>
      <c r="AY36" s="596"/>
      <c r="AZ36" s="597"/>
      <c r="BA36" s="562">
        <f t="shared" si="53"/>
        <v>0</v>
      </c>
      <c r="BB36" s="596"/>
      <c r="BC36" s="597"/>
      <c r="BD36" s="562">
        <f t="shared" si="54"/>
        <v>0</v>
      </c>
      <c r="BE36" s="596"/>
      <c r="BF36" s="597"/>
      <c r="BG36" s="562">
        <f t="shared" si="55"/>
        <v>0</v>
      </c>
      <c r="BH36" s="596"/>
      <c r="BI36" s="597"/>
      <c r="BJ36" s="562">
        <f t="shared" si="56"/>
        <v>0</v>
      </c>
      <c r="BK36" s="596"/>
      <c r="BL36" s="597"/>
      <c r="BM36" s="562">
        <f t="shared" si="57"/>
        <v>0</v>
      </c>
      <c r="BN36" s="596"/>
      <c r="BO36" s="597"/>
      <c r="BP36" s="562">
        <f t="shared" si="58"/>
        <v>0</v>
      </c>
      <c r="BQ36" s="596"/>
      <c r="BR36" s="597"/>
      <c r="BS36" s="562">
        <f t="shared" si="59"/>
        <v>0</v>
      </c>
      <c r="BT36" s="596"/>
      <c r="BU36" s="597"/>
      <c r="BV36" s="562">
        <f t="shared" si="60"/>
        <v>0</v>
      </c>
      <c r="BW36" s="596"/>
      <c r="BX36" s="597"/>
      <c r="BY36" s="562">
        <f t="shared" si="61"/>
        <v>0</v>
      </c>
      <c r="BZ36" s="596"/>
      <c r="CA36" s="597"/>
      <c r="CB36" s="562">
        <f t="shared" si="62"/>
        <v>0</v>
      </c>
      <c r="CC36" s="596"/>
      <c r="CD36" s="597"/>
      <c r="CE36" s="562">
        <f t="shared" si="63"/>
        <v>0</v>
      </c>
      <c r="CF36" s="596"/>
      <c r="CG36" s="597"/>
      <c r="CH36" s="562">
        <f t="shared" si="64"/>
        <v>0</v>
      </c>
      <c r="CI36" s="596"/>
      <c r="CJ36" s="597"/>
      <c r="CK36" s="562">
        <f t="shared" si="65"/>
        <v>0</v>
      </c>
      <c r="CL36" s="596"/>
      <c r="CM36" s="597"/>
      <c r="CN36" s="562">
        <f t="shared" si="66"/>
        <v>0</v>
      </c>
      <c r="CO36" s="596"/>
      <c r="CP36" s="597"/>
      <c r="CQ36" s="562">
        <f t="shared" si="67"/>
        <v>0</v>
      </c>
      <c r="CR36" s="596"/>
      <c r="CS36" s="597"/>
      <c r="CT36" s="562">
        <f t="shared" si="68"/>
        <v>0</v>
      </c>
      <c r="CU36" s="596"/>
      <c r="CV36" s="597"/>
      <c r="CW36" s="562">
        <f t="shared" si="69"/>
        <v>0</v>
      </c>
      <c r="CX36" s="596"/>
      <c r="CY36" s="597"/>
      <c r="CZ36" s="562">
        <f t="shared" si="70"/>
        <v>0</v>
      </c>
      <c r="DA36" s="596"/>
      <c r="DB36" s="597"/>
      <c r="DC36" s="562">
        <f t="shared" si="71"/>
        <v>0</v>
      </c>
      <c r="DD36" s="596"/>
      <c r="DE36" s="597"/>
      <c r="DF36" s="562">
        <f t="shared" si="72"/>
        <v>0</v>
      </c>
      <c r="DG36" s="596"/>
      <c r="DH36" s="597"/>
      <c r="DI36" s="562">
        <f t="shared" si="73"/>
        <v>0</v>
      </c>
      <c r="DJ36" s="951"/>
      <c r="DK36" s="5"/>
      <c r="DL36" s="5"/>
      <c r="DM36" s="5"/>
      <c r="DN36" s="5"/>
      <c r="DO36" s="5"/>
      <c r="DP36" s="5"/>
      <c r="DQ36" s="5"/>
      <c r="DR36" s="5"/>
      <c r="DS36" s="5"/>
      <c r="DT36" s="5"/>
    </row>
    <row r="37" spans="1:124" ht="15.75" hidden="1" customHeight="1" x14ac:dyDescent="0.35">
      <c r="A37" s="872"/>
      <c r="B37" s="873"/>
      <c r="C37" s="1072"/>
      <c r="D37" s="558">
        <f t="shared" si="37"/>
        <v>0</v>
      </c>
      <c r="E37" s="687"/>
      <c r="F37" s="596"/>
      <c r="G37" s="597"/>
      <c r="H37" s="562">
        <f t="shared" si="38"/>
        <v>0</v>
      </c>
      <c r="I37" s="596"/>
      <c r="J37" s="597"/>
      <c r="K37" s="562">
        <f t="shared" si="39"/>
        <v>0</v>
      </c>
      <c r="L37" s="596"/>
      <c r="M37" s="597"/>
      <c r="N37" s="562">
        <f t="shared" si="40"/>
        <v>0</v>
      </c>
      <c r="O37" s="596"/>
      <c r="P37" s="597"/>
      <c r="Q37" s="562">
        <f t="shared" si="41"/>
        <v>0</v>
      </c>
      <c r="R37" s="596"/>
      <c r="S37" s="597"/>
      <c r="T37" s="562">
        <f t="shared" si="42"/>
        <v>0</v>
      </c>
      <c r="U37" s="596"/>
      <c r="V37" s="597"/>
      <c r="W37" s="562">
        <f t="shared" si="43"/>
        <v>0</v>
      </c>
      <c r="X37" s="596"/>
      <c r="Y37" s="597"/>
      <c r="Z37" s="562">
        <f t="shared" si="44"/>
        <v>0</v>
      </c>
      <c r="AA37" s="596"/>
      <c r="AB37" s="597"/>
      <c r="AC37" s="562">
        <f t="shared" si="45"/>
        <v>0</v>
      </c>
      <c r="AD37" s="596"/>
      <c r="AE37" s="597"/>
      <c r="AF37" s="562">
        <f t="shared" si="46"/>
        <v>0</v>
      </c>
      <c r="AG37" s="596"/>
      <c r="AH37" s="597"/>
      <c r="AI37" s="562">
        <f t="shared" si="47"/>
        <v>0</v>
      </c>
      <c r="AJ37" s="596"/>
      <c r="AK37" s="597"/>
      <c r="AL37" s="562">
        <f t="shared" si="48"/>
        <v>0</v>
      </c>
      <c r="AM37" s="596"/>
      <c r="AN37" s="597"/>
      <c r="AO37" s="562">
        <f t="shared" si="49"/>
        <v>0</v>
      </c>
      <c r="AP37" s="596"/>
      <c r="AQ37" s="597"/>
      <c r="AR37" s="562">
        <f t="shared" si="50"/>
        <v>0</v>
      </c>
      <c r="AS37" s="596"/>
      <c r="AT37" s="597"/>
      <c r="AU37" s="562">
        <f t="shared" si="51"/>
        <v>0</v>
      </c>
      <c r="AV37" s="596"/>
      <c r="AW37" s="597"/>
      <c r="AX37" s="562">
        <f t="shared" si="52"/>
        <v>0</v>
      </c>
      <c r="AY37" s="596"/>
      <c r="AZ37" s="597"/>
      <c r="BA37" s="562">
        <f t="shared" si="53"/>
        <v>0</v>
      </c>
      <c r="BB37" s="596"/>
      <c r="BC37" s="597"/>
      <c r="BD37" s="562">
        <f t="shared" si="54"/>
        <v>0</v>
      </c>
      <c r="BE37" s="596"/>
      <c r="BF37" s="597"/>
      <c r="BG37" s="562">
        <f t="shared" si="55"/>
        <v>0</v>
      </c>
      <c r="BH37" s="596"/>
      <c r="BI37" s="597"/>
      <c r="BJ37" s="562">
        <f t="shared" si="56"/>
        <v>0</v>
      </c>
      <c r="BK37" s="596"/>
      <c r="BL37" s="597"/>
      <c r="BM37" s="562">
        <f t="shared" si="57"/>
        <v>0</v>
      </c>
      <c r="BN37" s="596"/>
      <c r="BO37" s="597"/>
      <c r="BP37" s="562">
        <f t="shared" si="58"/>
        <v>0</v>
      </c>
      <c r="BQ37" s="596"/>
      <c r="BR37" s="597"/>
      <c r="BS37" s="562">
        <f t="shared" si="59"/>
        <v>0</v>
      </c>
      <c r="BT37" s="596"/>
      <c r="BU37" s="597"/>
      <c r="BV37" s="562">
        <f t="shared" si="60"/>
        <v>0</v>
      </c>
      <c r="BW37" s="596"/>
      <c r="BX37" s="597"/>
      <c r="BY37" s="562">
        <f t="shared" si="61"/>
        <v>0</v>
      </c>
      <c r="BZ37" s="596"/>
      <c r="CA37" s="597"/>
      <c r="CB37" s="562">
        <f t="shared" si="62"/>
        <v>0</v>
      </c>
      <c r="CC37" s="596"/>
      <c r="CD37" s="597"/>
      <c r="CE37" s="562">
        <f t="shared" si="63"/>
        <v>0</v>
      </c>
      <c r="CF37" s="596"/>
      <c r="CG37" s="597"/>
      <c r="CH37" s="562">
        <f t="shared" si="64"/>
        <v>0</v>
      </c>
      <c r="CI37" s="596"/>
      <c r="CJ37" s="597"/>
      <c r="CK37" s="562">
        <f t="shared" si="65"/>
        <v>0</v>
      </c>
      <c r="CL37" s="596"/>
      <c r="CM37" s="597"/>
      <c r="CN37" s="562">
        <f t="shared" si="66"/>
        <v>0</v>
      </c>
      <c r="CO37" s="596"/>
      <c r="CP37" s="597"/>
      <c r="CQ37" s="562">
        <f t="shared" si="67"/>
        <v>0</v>
      </c>
      <c r="CR37" s="596"/>
      <c r="CS37" s="597"/>
      <c r="CT37" s="562">
        <f t="shared" si="68"/>
        <v>0</v>
      </c>
      <c r="CU37" s="596"/>
      <c r="CV37" s="597"/>
      <c r="CW37" s="562">
        <f t="shared" si="69"/>
        <v>0</v>
      </c>
      <c r="CX37" s="596"/>
      <c r="CY37" s="597"/>
      <c r="CZ37" s="562">
        <f t="shared" si="70"/>
        <v>0</v>
      </c>
      <c r="DA37" s="596"/>
      <c r="DB37" s="597"/>
      <c r="DC37" s="562">
        <f t="shared" si="71"/>
        <v>0</v>
      </c>
      <c r="DD37" s="596"/>
      <c r="DE37" s="597"/>
      <c r="DF37" s="562">
        <f t="shared" si="72"/>
        <v>0</v>
      </c>
      <c r="DG37" s="596"/>
      <c r="DH37" s="597"/>
      <c r="DI37" s="562">
        <f t="shared" si="73"/>
        <v>0</v>
      </c>
      <c r="DJ37" s="951"/>
      <c r="DK37" s="5"/>
      <c r="DL37" s="5"/>
      <c r="DM37" s="5"/>
      <c r="DN37" s="5"/>
      <c r="DO37" s="5"/>
      <c r="DP37" s="5"/>
      <c r="DQ37" s="5"/>
      <c r="DR37" s="5"/>
      <c r="DS37" s="5"/>
      <c r="DT37" s="5"/>
    </row>
    <row r="38" spans="1:124" ht="15.75" hidden="1" customHeight="1" x14ac:dyDescent="0.35">
      <c r="A38" s="872"/>
      <c r="B38" s="873"/>
      <c r="C38" s="1072"/>
      <c r="D38" s="558">
        <f t="shared" si="37"/>
        <v>0</v>
      </c>
      <c r="E38" s="687"/>
      <c r="F38" s="596"/>
      <c r="G38" s="597"/>
      <c r="H38" s="562">
        <f t="shared" si="38"/>
        <v>0</v>
      </c>
      <c r="I38" s="596"/>
      <c r="J38" s="597"/>
      <c r="K38" s="562">
        <f t="shared" si="39"/>
        <v>0</v>
      </c>
      <c r="L38" s="596"/>
      <c r="M38" s="597"/>
      <c r="N38" s="562">
        <f t="shared" si="40"/>
        <v>0</v>
      </c>
      <c r="O38" s="596"/>
      <c r="P38" s="597"/>
      <c r="Q38" s="562">
        <f t="shared" si="41"/>
        <v>0</v>
      </c>
      <c r="R38" s="596"/>
      <c r="S38" s="597"/>
      <c r="T38" s="562">
        <f t="shared" si="42"/>
        <v>0</v>
      </c>
      <c r="U38" s="596"/>
      <c r="V38" s="597"/>
      <c r="W38" s="562">
        <f t="shared" si="43"/>
        <v>0</v>
      </c>
      <c r="X38" s="596"/>
      <c r="Y38" s="597"/>
      <c r="Z38" s="562">
        <f t="shared" si="44"/>
        <v>0</v>
      </c>
      <c r="AA38" s="596"/>
      <c r="AB38" s="597"/>
      <c r="AC38" s="562">
        <f t="shared" si="45"/>
        <v>0</v>
      </c>
      <c r="AD38" s="596"/>
      <c r="AE38" s="597"/>
      <c r="AF38" s="562">
        <f t="shared" si="46"/>
        <v>0</v>
      </c>
      <c r="AG38" s="596"/>
      <c r="AH38" s="597"/>
      <c r="AI38" s="562">
        <f t="shared" si="47"/>
        <v>0</v>
      </c>
      <c r="AJ38" s="596"/>
      <c r="AK38" s="597"/>
      <c r="AL38" s="562">
        <f t="shared" si="48"/>
        <v>0</v>
      </c>
      <c r="AM38" s="596"/>
      <c r="AN38" s="597"/>
      <c r="AO38" s="562">
        <f t="shared" si="49"/>
        <v>0</v>
      </c>
      <c r="AP38" s="596"/>
      <c r="AQ38" s="597"/>
      <c r="AR38" s="562">
        <f t="shared" si="50"/>
        <v>0</v>
      </c>
      <c r="AS38" s="596"/>
      <c r="AT38" s="597"/>
      <c r="AU38" s="562">
        <f t="shared" si="51"/>
        <v>0</v>
      </c>
      <c r="AV38" s="596"/>
      <c r="AW38" s="597"/>
      <c r="AX38" s="562">
        <f t="shared" si="52"/>
        <v>0</v>
      </c>
      <c r="AY38" s="596"/>
      <c r="AZ38" s="597"/>
      <c r="BA38" s="562">
        <f t="shared" si="53"/>
        <v>0</v>
      </c>
      <c r="BB38" s="596"/>
      <c r="BC38" s="597"/>
      <c r="BD38" s="562">
        <f t="shared" si="54"/>
        <v>0</v>
      </c>
      <c r="BE38" s="596"/>
      <c r="BF38" s="597"/>
      <c r="BG38" s="562">
        <f t="shared" si="55"/>
        <v>0</v>
      </c>
      <c r="BH38" s="596"/>
      <c r="BI38" s="597"/>
      <c r="BJ38" s="562">
        <f t="shared" si="56"/>
        <v>0</v>
      </c>
      <c r="BK38" s="596"/>
      <c r="BL38" s="597"/>
      <c r="BM38" s="562">
        <f t="shared" si="57"/>
        <v>0</v>
      </c>
      <c r="BN38" s="596"/>
      <c r="BO38" s="597"/>
      <c r="BP38" s="562">
        <f t="shared" si="58"/>
        <v>0</v>
      </c>
      <c r="BQ38" s="596"/>
      <c r="BR38" s="597"/>
      <c r="BS38" s="562">
        <f t="shared" si="59"/>
        <v>0</v>
      </c>
      <c r="BT38" s="596"/>
      <c r="BU38" s="597"/>
      <c r="BV38" s="562">
        <f t="shared" si="60"/>
        <v>0</v>
      </c>
      <c r="BW38" s="596"/>
      <c r="BX38" s="597"/>
      <c r="BY38" s="562">
        <f t="shared" si="61"/>
        <v>0</v>
      </c>
      <c r="BZ38" s="596"/>
      <c r="CA38" s="597"/>
      <c r="CB38" s="562">
        <f t="shared" si="62"/>
        <v>0</v>
      </c>
      <c r="CC38" s="596"/>
      <c r="CD38" s="597"/>
      <c r="CE38" s="562">
        <f t="shared" si="63"/>
        <v>0</v>
      </c>
      <c r="CF38" s="596"/>
      <c r="CG38" s="597"/>
      <c r="CH38" s="562">
        <f t="shared" si="64"/>
        <v>0</v>
      </c>
      <c r="CI38" s="596"/>
      <c r="CJ38" s="597"/>
      <c r="CK38" s="562">
        <f t="shared" si="65"/>
        <v>0</v>
      </c>
      <c r="CL38" s="596"/>
      <c r="CM38" s="597"/>
      <c r="CN38" s="562">
        <f t="shared" si="66"/>
        <v>0</v>
      </c>
      <c r="CO38" s="596"/>
      <c r="CP38" s="597"/>
      <c r="CQ38" s="562">
        <f t="shared" si="67"/>
        <v>0</v>
      </c>
      <c r="CR38" s="596"/>
      <c r="CS38" s="597"/>
      <c r="CT38" s="562">
        <f t="shared" si="68"/>
        <v>0</v>
      </c>
      <c r="CU38" s="596"/>
      <c r="CV38" s="597"/>
      <c r="CW38" s="562">
        <f t="shared" si="69"/>
        <v>0</v>
      </c>
      <c r="CX38" s="596"/>
      <c r="CY38" s="597"/>
      <c r="CZ38" s="562">
        <f t="shared" si="70"/>
        <v>0</v>
      </c>
      <c r="DA38" s="596"/>
      <c r="DB38" s="597"/>
      <c r="DC38" s="562">
        <f t="shared" si="71"/>
        <v>0</v>
      </c>
      <c r="DD38" s="596"/>
      <c r="DE38" s="597"/>
      <c r="DF38" s="562">
        <f t="shared" si="72"/>
        <v>0</v>
      </c>
      <c r="DG38" s="596"/>
      <c r="DH38" s="597"/>
      <c r="DI38" s="562">
        <f t="shared" si="73"/>
        <v>0</v>
      </c>
      <c r="DJ38" s="951"/>
      <c r="DK38" s="5"/>
      <c r="DL38" s="5"/>
      <c r="DM38" s="5"/>
      <c r="DN38" s="5"/>
      <c r="DO38" s="5"/>
      <c r="DP38" s="5"/>
      <c r="DQ38" s="5"/>
      <c r="DR38" s="5"/>
      <c r="DS38" s="5"/>
      <c r="DT38" s="5"/>
    </row>
    <row r="39" spans="1:124" ht="15.75" hidden="1" customHeight="1" x14ac:dyDescent="0.35">
      <c r="A39" s="872"/>
      <c r="B39" s="873"/>
      <c r="C39" s="1072"/>
      <c r="D39" s="600">
        <f>SUM(D23:D38)</f>
        <v>5</v>
      </c>
      <c r="E39" s="687"/>
      <c r="F39" s="596"/>
      <c r="G39" s="597"/>
      <c r="H39" s="562">
        <f t="shared" si="38"/>
        <v>0</v>
      </c>
      <c r="I39" s="596"/>
      <c r="J39" s="597"/>
      <c r="K39" s="562">
        <f t="shared" si="39"/>
        <v>0</v>
      </c>
      <c r="L39" s="596"/>
      <c r="M39" s="597"/>
      <c r="N39" s="562">
        <f t="shared" si="40"/>
        <v>0</v>
      </c>
      <c r="O39" s="596"/>
      <c r="P39" s="597"/>
      <c r="Q39" s="562">
        <f t="shared" si="41"/>
        <v>0</v>
      </c>
      <c r="R39" s="596"/>
      <c r="S39" s="597"/>
      <c r="T39" s="562">
        <f t="shared" si="42"/>
        <v>0</v>
      </c>
      <c r="U39" s="596"/>
      <c r="V39" s="597"/>
      <c r="W39" s="562">
        <f t="shared" si="43"/>
        <v>0</v>
      </c>
      <c r="X39" s="596"/>
      <c r="Y39" s="597"/>
      <c r="Z39" s="562">
        <f t="shared" si="44"/>
        <v>0</v>
      </c>
      <c r="AA39" s="596"/>
      <c r="AB39" s="597"/>
      <c r="AC39" s="562">
        <f t="shared" si="45"/>
        <v>0</v>
      </c>
      <c r="AD39" s="596"/>
      <c r="AE39" s="597"/>
      <c r="AF39" s="562">
        <f t="shared" si="46"/>
        <v>0</v>
      </c>
      <c r="AG39" s="596"/>
      <c r="AH39" s="597"/>
      <c r="AI39" s="562">
        <f t="shared" si="47"/>
        <v>0</v>
      </c>
      <c r="AJ39" s="596"/>
      <c r="AK39" s="597"/>
      <c r="AL39" s="562">
        <f t="shared" si="48"/>
        <v>0</v>
      </c>
      <c r="AM39" s="596"/>
      <c r="AN39" s="597"/>
      <c r="AO39" s="562">
        <f t="shared" si="49"/>
        <v>0</v>
      </c>
      <c r="AP39" s="596"/>
      <c r="AQ39" s="597"/>
      <c r="AR39" s="562">
        <f t="shared" si="50"/>
        <v>0</v>
      </c>
      <c r="AS39" s="596"/>
      <c r="AT39" s="597"/>
      <c r="AU39" s="562">
        <f t="shared" si="51"/>
        <v>0</v>
      </c>
      <c r="AV39" s="596"/>
      <c r="AW39" s="597"/>
      <c r="AX39" s="562">
        <f t="shared" si="52"/>
        <v>0</v>
      </c>
      <c r="AY39" s="596"/>
      <c r="AZ39" s="597"/>
      <c r="BA39" s="562">
        <f t="shared" si="53"/>
        <v>0</v>
      </c>
      <c r="BB39" s="596"/>
      <c r="BC39" s="597"/>
      <c r="BD39" s="562">
        <f t="shared" si="54"/>
        <v>0</v>
      </c>
      <c r="BE39" s="596"/>
      <c r="BF39" s="597"/>
      <c r="BG39" s="562">
        <f t="shared" si="55"/>
        <v>0</v>
      </c>
      <c r="BH39" s="596"/>
      <c r="BI39" s="597"/>
      <c r="BJ39" s="562">
        <f t="shared" si="56"/>
        <v>0</v>
      </c>
      <c r="BK39" s="596"/>
      <c r="BL39" s="597"/>
      <c r="BM39" s="562">
        <f t="shared" si="57"/>
        <v>0</v>
      </c>
      <c r="BN39" s="596"/>
      <c r="BO39" s="597"/>
      <c r="BP39" s="562">
        <f t="shared" si="58"/>
        <v>0</v>
      </c>
      <c r="BQ39" s="596"/>
      <c r="BR39" s="597"/>
      <c r="BS39" s="562">
        <f t="shared" si="59"/>
        <v>0</v>
      </c>
      <c r="BT39" s="596"/>
      <c r="BU39" s="597"/>
      <c r="BV39" s="562">
        <f t="shared" si="60"/>
        <v>0</v>
      </c>
      <c r="BW39" s="596"/>
      <c r="BX39" s="597"/>
      <c r="BY39" s="562">
        <f t="shared" si="61"/>
        <v>0</v>
      </c>
      <c r="BZ39" s="596"/>
      <c r="CA39" s="597"/>
      <c r="CB39" s="562">
        <f t="shared" si="62"/>
        <v>0</v>
      </c>
      <c r="CC39" s="596"/>
      <c r="CD39" s="597"/>
      <c r="CE39" s="562">
        <f t="shared" si="63"/>
        <v>0</v>
      </c>
      <c r="CF39" s="596"/>
      <c r="CG39" s="597"/>
      <c r="CH39" s="562">
        <f t="shared" si="64"/>
        <v>0</v>
      </c>
      <c r="CI39" s="596"/>
      <c r="CJ39" s="597"/>
      <c r="CK39" s="562">
        <f t="shared" si="65"/>
        <v>0</v>
      </c>
      <c r="CL39" s="596"/>
      <c r="CM39" s="597"/>
      <c r="CN39" s="562">
        <f t="shared" si="66"/>
        <v>0</v>
      </c>
      <c r="CO39" s="596"/>
      <c r="CP39" s="597"/>
      <c r="CQ39" s="562">
        <f t="shared" si="67"/>
        <v>0</v>
      </c>
      <c r="CR39" s="596"/>
      <c r="CS39" s="597"/>
      <c r="CT39" s="562">
        <f t="shared" si="68"/>
        <v>0</v>
      </c>
      <c r="CU39" s="596"/>
      <c r="CV39" s="597"/>
      <c r="CW39" s="562">
        <f t="shared" si="69"/>
        <v>0</v>
      </c>
      <c r="CX39" s="596"/>
      <c r="CY39" s="597"/>
      <c r="CZ39" s="562">
        <f t="shared" si="70"/>
        <v>0</v>
      </c>
      <c r="DA39" s="596"/>
      <c r="DB39" s="597"/>
      <c r="DC39" s="562">
        <f t="shared" si="71"/>
        <v>0</v>
      </c>
      <c r="DD39" s="596"/>
      <c r="DE39" s="597"/>
      <c r="DF39" s="562">
        <f t="shared" si="72"/>
        <v>0</v>
      </c>
      <c r="DG39" s="596"/>
      <c r="DH39" s="597"/>
      <c r="DI39" s="562">
        <f t="shared" si="73"/>
        <v>0</v>
      </c>
      <c r="DJ39" s="951"/>
      <c r="DK39" s="5"/>
      <c r="DL39" s="5"/>
      <c r="DM39" s="5"/>
      <c r="DN39" s="5"/>
      <c r="DO39" s="5"/>
      <c r="DP39" s="5"/>
      <c r="DQ39" s="5"/>
      <c r="DR39" s="5"/>
      <c r="DS39" s="5"/>
      <c r="DT39" s="5"/>
    </row>
    <row r="40" spans="1:124" ht="15.75" customHeight="1" x14ac:dyDescent="0.35">
      <c r="A40" s="877"/>
      <c r="B40" s="878"/>
      <c r="C40" s="877"/>
      <c r="D40" s="1073"/>
      <c r="E40" s="1074"/>
      <c r="F40" s="1075"/>
      <c r="G40" s="790"/>
      <c r="H40" s="1076"/>
      <c r="I40" s="1075"/>
      <c r="J40" s="790"/>
      <c r="K40" s="1076"/>
      <c r="L40" s="1075"/>
      <c r="M40" s="790"/>
      <c r="N40" s="1076"/>
      <c r="O40" s="1075"/>
      <c r="P40" s="790"/>
      <c r="Q40" s="1076"/>
      <c r="R40" s="1075"/>
      <c r="S40" s="790"/>
      <c r="T40" s="1076"/>
      <c r="U40" s="1075"/>
      <c r="V40" s="790"/>
      <c r="W40" s="1076"/>
      <c r="X40" s="1075"/>
      <c r="Y40" s="790"/>
      <c r="Z40" s="1076"/>
      <c r="AA40" s="1075"/>
      <c r="AB40" s="790"/>
      <c r="AC40" s="1076"/>
      <c r="AD40" s="1075"/>
      <c r="AE40" s="790"/>
      <c r="AF40" s="1076"/>
      <c r="AG40" s="1075"/>
      <c r="AH40" s="790"/>
      <c r="AI40" s="1076"/>
      <c r="AJ40" s="1075"/>
      <c r="AK40" s="790"/>
      <c r="AL40" s="1076"/>
      <c r="AM40" s="1075"/>
      <c r="AN40" s="790"/>
      <c r="AO40" s="1076"/>
      <c r="AP40" s="1075"/>
      <c r="AQ40" s="790"/>
      <c r="AR40" s="1076"/>
      <c r="AS40" s="1075"/>
      <c r="AT40" s="790"/>
      <c r="AU40" s="1076"/>
      <c r="AV40" s="1075"/>
      <c r="AW40" s="790"/>
      <c r="AX40" s="1076"/>
      <c r="AY40" s="1075"/>
      <c r="AZ40" s="790"/>
      <c r="BA40" s="1076"/>
      <c r="BB40" s="1075"/>
      <c r="BC40" s="790"/>
      <c r="BD40" s="1076"/>
      <c r="BE40" s="1075"/>
      <c r="BF40" s="790"/>
      <c r="BG40" s="1076"/>
      <c r="BH40" s="1075"/>
      <c r="BI40" s="790"/>
      <c r="BJ40" s="1076"/>
      <c r="BK40" s="1075"/>
      <c r="BL40" s="790"/>
      <c r="BM40" s="1076"/>
      <c r="BN40" s="1075"/>
      <c r="BO40" s="790"/>
      <c r="BP40" s="1076"/>
      <c r="BQ40" s="1075"/>
      <c r="BR40" s="790"/>
      <c r="BS40" s="1076"/>
      <c r="BT40" s="1075"/>
      <c r="BU40" s="790"/>
      <c r="BV40" s="1076"/>
      <c r="BW40" s="1075"/>
      <c r="BX40" s="790"/>
      <c r="BY40" s="1076"/>
      <c r="BZ40" s="1075"/>
      <c r="CA40" s="790"/>
      <c r="CB40" s="1076"/>
      <c r="CC40" s="1075"/>
      <c r="CD40" s="790"/>
      <c r="CE40" s="1076"/>
      <c r="CF40" s="1075"/>
      <c r="CG40" s="790"/>
      <c r="CH40" s="1076"/>
      <c r="CI40" s="1075"/>
      <c r="CJ40" s="790"/>
      <c r="CK40" s="1076"/>
      <c r="CL40" s="1075"/>
      <c r="CM40" s="790"/>
      <c r="CN40" s="1076"/>
      <c r="CO40" s="1075"/>
      <c r="CP40" s="790"/>
      <c r="CQ40" s="1076"/>
      <c r="CR40" s="1075"/>
      <c r="CS40" s="790"/>
      <c r="CT40" s="1076"/>
      <c r="CU40" s="1075"/>
      <c r="CV40" s="790"/>
      <c r="CW40" s="1076"/>
      <c r="CX40" s="1075"/>
      <c r="CY40" s="790"/>
      <c r="CZ40" s="1076"/>
      <c r="DA40" s="1075"/>
      <c r="DB40" s="790"/>
      <c r="DC40" s="1076"/>
      <c r="DD40" s="1075"/>
      <c r="DE40" s="790"/>
      <c r="DF40" s="1076"/>
      <c r="DG40" s="1075"/>
      <c r="DH40" s="790"/>
      <c r="DI40" s="1076"/>
      <c r="DJ40" s="951"/>
      <c r="DK40" s="1077"/>
      <c r="DL40" s="1077"/>
      <c r="DM40" s="1077"/>
      <c r="DN40" s="1077"/>
      <c r="DO40" s="1077"/>
      <c r="DP40" s="1077"/>
      <c r="DQ40" s="1077"/>
      <c r="DR40" s="1077"/>
      <c r="DS40" s="1077"/>
      <c r="DT40" s="1077"/>
    </row>
    <row r="41" spans="1:124" ht="15.75" customHeight="1" x14ac:dyDescent="0.35">
      <c r="A41" s="880"/>
      <c r="B41" s="881"/>
      <c r="C41" s="880"/>
      <c r="D41" s="604"/>
      <c r="E41" s="604"/>
      <c r="F41" s="604"/>
      <c r="G41" s="604"/>
      <c r="H41" s="604"/>
      <c r="I41" s="604"/>
      <c r="J41" s="604"/>
      <c r="K41" s="604"/>
      <c r="L41" s="604"/>
      <c r="M41" s="604"/>
      <c r="N41" s="604"/>
      <c r="O41" s="604"/>
      <c r="P41" s="604"/>
      <c r="Q41" s="604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04"/>
      <c r="AC41" s="604"/>
      <c r="AD41" s="604"/>
      <c r="AE41" s="604"/>
      <c r="AF41" s="604"/>
      <c r="AG41" s="604"/>
      <c r="AH41" s="604"/>
      <c r="AI41" s="604"/>
      <c r="AJ41" s="604"/>
      <c r="AK41" s="604"/>
      <c r="AL41" s="604"/>
      <c r="AM41" s="604"/>
      <c r="AN41" s="604"/>
      <c r="AO41" s="604"/>
      <c r="AP41" s="604"/>
      <c r="AQ41" s="604"/>
      <c r="AR41" s="604"/>
      <c r="AS41" s="604"/>
      <c r="AT41" s="604"/>
      <c r="AU41" s="604"/>
      <c r="AV41" s="604"/>
      <c r="AW41" s="604"/>
      <c r="AX41" s="604"/>
      <c r="AY41" s="604"/>
      <c r="AZ41" s="604"/>
      <c r="BA41" s="604"/>
      <c r="BB41" s="604"/>
      <c r="BC41" s="604"/>
      <c r="BD41" s="604"/>
      <c r="BE41" s="604"/>
      <c r="BF41" s="604"/>
      <c r="BG41" s="604"/>
      <c r="BH41" s="604"/>
      <c r="BI41" s="604"/>
      <c r="BJ41" s="604"/>
      <c r="BK41" s="604"/>
      <c r="BL41" s="604"/>
      <c r="BM41" s="604"/>
      <c r="BN41" s="604"/>
      <c r="BO41" s="604"/>
      <c r="BP41" s="604"/>
      <c r="BQ41" s="604"/>
      <c r="BR41" s="604"/>
      <c r="BS41" s="604"/>
      <c r="BT41" s="604"/>
      <c r="BU41" s="604"/>
      <c r="BV41" s="604"/>
      <c r="BW41" s="604"/>
      <c r="BX41" s="604"/>
      <c r="BY41" s="604"/>
      <c r="BZ41" s="604"/>
      <c r="CA41" s="604"/>
      <c r="CB41" s="604"/>
      <c r="CC41" s="604"/>
      <c r="CD41" s="604"/>
      <c r="CE41" s="604"/>
      <c r="CF41" s="604"/>
      <c r="CG41" s="604"/>
      <c r="CH41" s="604"/>
      <c r="CI41" s="604"/>
      <c r="CJ41" s="604"/>
      <c r="CK41" s="604"/>
      <c r="CL41" s="604"/>
      <c r="CM41" s="604"/>
      <c r="CN41" s="604"/>
      <c r="CO41" s="604"/>
      <c r="CP41" s="604"/>
      <c r="CQ41" s="604"/>
      <c r="CR41" s="604"/>
      <c r="CS41" s="604"/>
      <c r="CT41" s="604"/>
      <c r="CU41" s="604"/>
      <c r="CV41" s="604"/>
      <c r="CW41" s="604"/>
      <c r="CX41" s="604"/>
      <c r="CY41" s="604"/>
      <c r="CZ41" s="604"/>
      <c r="DA41" s="604"/>
      <c r="DB41" s="604"/>
      <c r="DC41" s="604"/>
      <c r="DD41" s="604"/>
      <c r="DE41" s="604"/>
      <c r="DF41" s="604"/>
      <c r="DG41" s="604"/>
      <c r="DH41" s="604"/>
      <c r="DI41" s="604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</row>
    <row r="42" spans="1:124" ht="28.5" customHeight="1" x14ac:dyDescent="0.35">
      <c r="A42" s="1078" t="s">
        <v>586</v>
      </c>
      <c r="B42" s="1079"/>
      <c r="C42" s="1080"/>
      <c r="D42" s="1081"/>
      <c r="E42" s="1082"/>
      <c r="F42" s="1890">
        <v>2026</v>
      </c>
      <c r="G42" s="1890"/>
      <c r="H42" s="1890"/>
      <c r="I42" s="1083"/>
      <c r="J42" s="1082"/>
      <c r="K42" s="1084"/>
      <c r="L42" s="1083"/>
      <c r="M42" s="1082"/>
      <c r="N42" s="1084"/>
      <c r="O42" s="1083"/>
      <c r="P42" s="1082"/>
      <c r="Q42" s="1084"/>
      <c r="R42" s="1083"/>
      <c r="S42" s="1082"/>
      <c r="T42" s="1084"/>
      <c r="U42" s="1083"/>
      <c r="V42" s="1082"/>
      <c r="W42" s="1084"/>
      <c r="X42" s="1083"/>
      <c r="Y42" s="1082"/>
      <c r="Z42" s="1084"/>
      <c r="AA42" s="1083"/>
      <c r="AB42" s="1082"/>
      <c r="AC42" s="1084"/>
      <c r="AD42" s="1083"/>
      <c r="AE42" s="1082"/>
      <c r="AF42" s="1084"/>
      <c r="AG42" s="1083"/>
      <c r="AH42" s="1082"/>
      <c r="AI42" s="1084"/>
      <c r="AJ42" s="1083"/>
      <c r="AK42" s="1082"/>
      <c r="AL42" s="1084"/>
      <c r="AM42" s="1083"/>
      <c r="AN42" s="1082"/>
      <c r="AO42" s="1084"/>
      <c r="AP42" s="1890">
        <v>2024</v>
      </c>
      <c r="AQ42" s="1890"/>
      <c r="AR42" s="1890"/>
      <c r="AS42" s="1083"/>
      <c r="AT42" s="1082"/>
      <c r="AU42" s="1084"/>
      <c r="AV42" s="1083"/>
      <c r="AW42" s="1082"/>
      <c r="AX42" s="1084"/>
      <c r="AY42" s="1083"/>
      <c r="AZ42" s="1082"/>
      <c r="BA42" s="1084"/>
      <c r="BB42" s="1083"/>
      <c r="BC42" s="1082"/>
      <c r="BD42" s="1084"/>
      <c r="BE42" s="1083"/>
      <c r="BF42" s="1082"/>
      <c r="BG42" s="1084"/>
      <c r="BH42" s="1891"/>
      <c r="BI42" s="1891"/>
      <c r="BJ42" s="1891"/>
      <c r="BK42" s="1083"/>
      <c r="BL42" s="1082"/>
      <c r="BM42" s="1084"/>
      <c r="BN42" s="1083"/>
      <c r="BO42" s="1082"/>
      <c r="BP42" s="1084"/>
      <c r="BQ42" s="1083"/>
      <c r="BR42" s="1082"/>
      <c r="BS42" s="1084"/>
      <c r="BT42" s="1083"/>
      <c r="BU42" s="1082"/>
      <c r="BV42" s="1084"/>
      <c r="BW42" s="1083"/>
      <c r="BX42" s="1082"/>
      <c r="BY42" s="1084"/>
      <c r="BZ42" s="1892">
        <v>2025</v>
      </c>
      <c r="CA42" s="1892"/>
      <c r="CB42" s="1892"/>
      <c r="CC42" s="1083"/>
      <c r="CD42" s="1082"/>
      <c r="CE42" s="1084"/>
      <c r="CF42" s="1083"/>
      <c r="CG42" s="1082"/>
      <c r="CH42" s="1084"/>
      <c r="CI42" s="1083"/>
      <c r="CJ42" s="1082"/>
      <c r="CK42" s="1084"/>
      <c r="CL42" s="1083"/>
      <c r="CM42" s="1082"/>
      <c r="CN42" s="1084"/>
      <c r="CO42" s="1083"/>
      <c r="CP42" s="1082"/>
      <c r="CQ42" s="1084"/>
      <c r="CR42" s="1083"/>
      <c r="CS42" s="1082"/>
      <c r="CT42" s="1084"/>
      <c r="CU42" s="1083"/>
      <c r="CV42" s="1082"/>
      <c r="CW42" s="1084"/>
      <c r="CX42" s="1083"/>
      <c r="CY42" s="1082"/>
      <c r="CZ42" s="1084"/>
      <c r="DA42" s="1083"/>
      <c r="DB42" s="1082"/>
      <c r="DC42" s="1084"/>
      <c r="DD42" s="1083"/>
      <c r="DE42" s="1082"/>
      <c r="DF42" s="1084"/>
      <c r="DG42" s="1083"/>
      <c r="DH42" s="1082"/>
      <c r="DI42" s="1084"/>
      <c r="DJ42" s="1085"/>
      <c r="DK42" s="1086"/>
      <c r="DL42" s="1086"/>
      <c r="DM42" s="1086"/>
      <c r="DN42" s="1086"/>
      <c r="DO42" s="1086"/>
      <c r="DP42" s="1086"/>
      <c r="DQ42" s="1086"/>
      <c r="DR42" s="1086"/>
      <c r="DS42" s="1086"/>
      <c r="DT42" s="1086"/>
    </row>
    <row r="43" spans="1:124" ht="15.75" customHeight="1" x14ac:dyDescent="0.35">
      <c r="A43" s="1872" t="s">
        <v>473</v>
      </c>
      <c r="B43" s="1886" t="s">
        <v>474</v>
      </c>
      <c r="C43" s="1887" t="s">
        <v>475</v>
      </c>
      <c r="D43" s="1852" t="s">
        <v>476</v>
      </c>
      <c r="E43" s="1853" t="s">
        <v>8</v>
      </c>
      <c r="F43" s="1885">
        <v>46023</v>
      </c>
      <c r="G43" s="1885"/>
      <c r="H43" s="1885"/>
      <c r="I43" s="1885">
        <v>46054</v>
      </c>
      <c r="J43" s="1885"/>
      <c r="K43" s="1885"/>
      <c r="L43" s="1885">
        <v>46082</v>
      </c>
      <c r="M43" s="1885"/>
      <c r="N43" s="1885"/>
      <c r="O43" s="1885">
        <v>46113</v>
      </c>
      <c r="P43" s="1885"/>
      <c r="Q43" s="1885"/>
      <c r="R43" s="1885">
        <v>46143</v>
      </c>
      <c r="S43" s="1885"/>
      <c r="T43" s="1885"/>
      <c r="U43" s="1885">
        <v>46174</v>
      </c>
      <c r="V43" s="1885"/>
      <c r="W43" s="1885"/>
      <c r="X43" s="1885">
        <v>46204</v>
      </c>
      <c r="Y43" s="1885"/>
      <c r="Z43" s="1885"/>
      <c r="AA43" s="1885">
        <v>46235</v>
      </c>
      <c r="AB43" s="1885"/>
      <c r="AC43" s="1885"/>
      <c r="AD43" s="1885">
        <v>46266</v>
      </c>
      <c r="AE43" s="1885"/>
      <c r="AF43" s="1885"/>
      <c r="AG43" s="1885">
        <v>46296</v>
      </c>
      <c r="AH43" s="1885"/>
      <c r="AI43" s="1885"/>
      <c r="AJ43" s="1885">
        <v>46327</v>
      </c>
      <c r="AK43" s="1885"/>
      <c r="AL43" s="1885"/>
      <c r="AM43" s="1885">
        <v>46357</v>
      </c>
      <c r="AN43" s="1885"/>
      <c r="AO43" s="1885"/>
      <c r="AP43" s="1885">
        <v>45292</v>
      </c>
      <c r="AQ43" s="1885"/>
      <c r="AR43" s="1885"/>
      <c r="AS43" s="1885">
        <v>45323</v>
      </c>
      <c r="AT43" s="1885"/>
      <c r="AU43" s="1885"/>
      <c r="AV43" s="1885">
        <v>45352</v>
      </c>
      <c r="AW43" s="1885"/>
      <c r="AX43" s="1885"/>
      <c r="AY43" s="1885">
        <v>45383</v>
      </c>
      <c r="AZ43" s="1885"/>
      <c r="BA43" s="1885"/>
      <c r="BB43" s="1885">
        <v>45413</v>
      </c>
      <c r="BC43" s="1885"/>
      <c r="BD43" s="1885"/>
      <c r="BE43" s="1885">
        <v>45444</v>
      </c>
      <c r="BF43" s="1885"/>
      <c r="BG43" s="1885"/>
      <c r="BH43" s="1885">
        <v>45474</v>
      </c>
      <c r="BI43" s="1885"/>
      <c r="BJ43" s="1885"/>
      <c r="BK43" s="1885">
        <v>45505</v>
      </c>
      <c r="BL43" s="1885"/>
      <c r="BM43" s="1885"/>
      <c r="BN43" s="1885">
        <v>45536</v>
      </c>
      <c r="BO43" s="1885"/>
      <c r="BP43" s="1885"/>
      <c r="BQ43" s="1885">
        <v>45566</v>
      </c>
      <c r="BR43" s="1885"/>
      <c r="BS43" s="1885"/>
      <c r="BT43" s="1885">
        <v>45597</v>
      </c>
      <c r="BU43" s="1885"/>
      <c r="BV43" s="1885"/>
      <c r="BW43" s="1885">
        <v>45627</v>
      </c>
      <c r="BX43" s="1885"/>
      <c r="BY43" s="1885"/>
      <c r="BZ43" s="1885">
        <v>45658</v>
      </c>
      <c r="CA43" s="1885"/>
      <c r="CB43" s="1885"/>
      <c r="CC43" s="1885">
        <v>45689</v>
      </c>
      <c r="CD43" s="1885"/>
      <c r="CE43" s="1885"/>
      <c r="CF43" s="1885">
        <v>45717</v>
      </c>
      <c r="CG43" s="1885"/>
      <c r="CH43" s="1885"/>
      <c r="CI43" s="1885">
        <v>45748</v>
      </c>
      <c r="CJ43" s="1885"/>
      <c r="CK43" s="1885"/>
      <c r="CL43" s="1885">
        <v>45778</v>
      </c>
      <c r="CM43" s="1885"/>
      <c r="CN43" s="1885"/>
      <c r="CO43" s="1885">
        <v>45809</v>
      </c>
      <c r="CP43" s="1885"/>
      <c r="CQ43" s="1885"/>
      <c r="CR43" s="1885">
        <v>45839</v>
      </c>
      <c r="CS43" s="1885"/>
      <c r="CT43" s="1885"/>
      <c r="CU43" s="1885">
        <v>45870</v>
      </c>
      <c r="CV43" s="1885"/>
      <c r="CW43" s="1885"/>
      <c r="CX43" s="1885">
        <v>45901</v>
      </c>
      <c r="CY43" s="1885"/>
      <c r="CZ43" s="1885"/>
      <c r="DA43" s="1885">
        <v>45931</v>
      </c>
      <c r="DB43" s="1885"/>
      <c r="DC43" s="1885"/>
      <c r="DD43" s="1885">
        <v>45962</v>
      </c>
      <c r="DE43" s="1885"/>
      <c r="DF43" s="1885"/>
      <c r="DG43" s="1885">
        <v>45992</v>
      </c>
      <c r="DH43" s="1885"/>
      <c r="DI43" s="1885"/>
      <c r="DJ43" s="951"/>
      <c r="DK43" s="5"/>
      <c r="DL43" s="5"/>
      <c r="DM43" s="5"/>
      <c r="DN43" s="5"/>
      <c r="DO43" s="5"/>
      <c r="DP43" s="5"/>
      <c r="DQ43" s="5"/>
      <c r="DR43" s="5"/>
      <c r="DS43" s="5"/>
      <c r="DT43" s="5"/>
    </row>
    <row r="44" spans="1:124" ht="15.75" customHeight="1" x14ac:dyDescent="0.35">
      <c r="A44" s="1872"/>
      <c r="B44" s="1886"/>
      <c r="C44" s="1887"/>
      <c r="D44" s="1852"/>
      <c r="E44" s="1852"/>
      <c r="F44" s="543" t="s">
        <v>477</v>
      </c>
      <c r="G44" s="544" t="s">
        <v>478</v>
      </c>
      <c r="H44" s="545" t="s">
        <v>479</v>
      </c>
      <c r="I44" s="543" t="s">
        <v>477</v>
      </c>
      <c r="J44" s="544" t="s">
        <v>478</v>
      </c>
      <c r="K44" s="545" t="s">
        <v>479</v>
      </c>
      <c r="L44" s="543" t="s">
        <v>477</v>
      </c>
      <c r="M44" s="544" t="s">
        <v>478</v>
      </c>
      <c r="N44" s="545" t="s">
        <v>479</v>
      </c>
      <c r="O44" s="543" t="s">
        <v>477</v>
      </c>
      <c r="P44" s="544" t="s">
        <v>478</v>
      </c>
      <c r="Q44" s="545" t="s">
        <v>479</v>
      </c>
      <c r="R44" s="543" t="s">
        <v>477</v>
      </c>
      <c r="S44" s="544" t="s">
        <v>478</v>
      </c>
      <c r="T44" s="545" t="s">
        <v>479</v>
      </c>
      <c r="U44" s="543" t="s">
        <v>477</v>
      </c>
      <c r="V44" s="544" t="s">
        <v>478</v>
      </c>
      <c r="W44" s="545" t="s">
        <v>479</v>
      </c>
      <c r="X44" s="543" t="s">
        <v>477</v>
      </c>
      <c r="Y44" s="544" t="s">
        <v>478</v>
      </c>
      <c r="Z44" s="545" t="s">
        <v>479</v>
      </c>
      <c r="AA44" s="543" t="s">
        <v>477</v>
      </c>
      <c r="AB44" s="544" t="s">
        <v>478</v>
      </c>
      <c r="AC44" s="545" t="s">
        <v>479</v>
      </c>
      <c r="AD44" s="543" t="s">
        <v>477</v>
      </c>
      <c r="AE44" s="544" t="s">
        <v>478</v>
      </c>
      <c r="AF44" s="545" t="s">
        <v>479</v>
      </c>
      <c r="AG44" s="543" t="s">
        <v>477</v>
      </c>
      <c r="AH44" s="544" t="s">
        <v>478</v>
      </c>
      <c r="AI44" s="545" t="s">
        <v>479</v>
      </c>
      <c r="AJ44" s="543" t="s">
        <v>477</v>
      </c>
      <c r="AK44" s="544" t="s">
        <v>478</v>
      </c>
      <c r="AL44" s="545" t="s">
        <v>479</v>
      </c>
      <c r="AM44" s="543" t="s">
        <v>477</v>
      </c>
      <c r="AN44" s="544" t="s">
        <v>478</v>
      </c>
      <c r="AO44" s="545" t="s">
        <v>479</v>
      </c>
      <c r="AP44" s="543" t="s">
        <v>477</v>
      </c>
      <c r="AQ44" s="544" t="s">
        <v>478</v>
      </c>
      <c r="AR44" s="545" t="s">
        <v>479</v>
      </c>
      <c r="AS44" s="543" t="s">
        <v>477</v>
      </c>
      <c r="AT44" s="544" t="s">
        <v>478</v>
      </c>
      <c r="AU44" s="545" t="s">
        <v>479</v>
      </c>
      <c r="AV44" s="543" t="s">
        <v>477</v>
      </c>
      <c r="AW44" s="544" t="s">
        <v>478</v>
      </c>
      <c r="AX44" s="545" t="s">
        <v>479</v>
      </c>
      <c r="AY44" s="543" t="s">
        <v>477</v>
      </c>
      <c r="AZ44" s="544" t="s">
        <v>478</v>
      </c>
      <c r="BA44" s="545" t="s">
        <v>479</v>
      </c>
      <c r="BB44" s="543" t="s">
        <v>477</v>
      </c>
      <c r="BC44" s="544" t="s">
        <v>478</v>
      </c>
      <c r="BD44" s="545" t="s">
        <v>479</v>
      </c>
      <c r="BE44" s="543" t="s">
        <v>477</v>
      </c>
      <c r="BF44" s="544" t="s">
        <v>478</v>
      </c>
      <c r="BG44" s="545" t="s">
        <v>479</v>
      </c>
      <c r="BH44" s="543" t="s">
        <v>477</v>
      </c>
      <c r="BI44" s="544" t="s">
        <v>478</v>
      </c>
      <c r="BJ44" s="545" t="s">
        <v>479</v>
      </c>
      <c r="BK44" s="543" t="s">
        <v>477</v>
      </c>
      <c r="BL44" s="544" t="s">
        <v>478</v>
      </c>
      <c r="BM44" s="545" t="s">
        <v>479</v>
      </c>
      <c r="BN44" s="543" t="s">
        <v>477</v>
      </c>
      <c r="BO44" s="544" t="s">
        <v>478</v>
      </c>
      <c r="BP44" s="545" t="s">
        <v>479</v>
      </c>
      <c r="BQ44" s="543" t="s">
        <v>477</v>
      </c>
      <c r="BR44" s="544" t="s">
        <v>478</v>
      </c>
      <c r="BS44" s="545" t="s">
        <v>479</v>
      </c>
      <c r="BT44" s="543" t="s">
        <v>477</v>
      </c>
      <c r="BU44" s="544" t="s">
        <v>478</v>
      </c>
      <c r="BV44" s="545" t="s">
        <v>479</v>
      </c>
      <c r="BW44" s="543" t="s">
        <v>477</v>
      </c>
      <c r="BX44" s="544" t="s">
        <v>478</v>
      </c>
      <c r="BY44" s="545" t="s">
        <v>479</v>
      </c>
      <c r="BZ44" s="543" t="s">
        <v>477</v>
      </c>
      <c r="CA44" s="544" t="s">
        <v>478</v>
      </c>
      <c r="CB44" s="545" t="s">
        <v>479</v>
      </c>
      <c r="CC44" s="543" t="s">
        <v>477</v>
      </c>
      <c r="CD44" s="544" t="s">
        <v>478</v>
      </c>
      <c r="CE44" s="545" t="s">
        <v>479</v>
      </c>
      <c r="CF44" s="543" t="s">
        <v>477</v>
      </c>
      <c r="CG44" s="544" t="s">
        <v>478</v>
      </c>
      <c r="CH44" s="545" t="s">
        <v>479</v>
      </c>
      <c r="CI44" s="543" t="s">
        <v>477</v>
      </c>
      <c r="CJ44" s="544" t="s">
        <v>478</v>
      </c>
      <c r="CK44" s="545" t="s">
        <v>479</v>
      </c>
      <c r="CL44" s="543" t="s">
        <v>477</v>
      </c>
      <c r="CM44" s="544" t="s">
        <v>478</v>
      </c>
      <c r="CN44" s="545" t="s">
        <v>479</v>
      </c>
      <c r="CO44" s="543" t="s">
        <v>477</v>
      </c>
      <c r="CP44" s="544" t="s">
        <v>478</v>
      </c>
      <c r="CQ44" s="545" t="s">
        <v>479</v>
      </c>
      <c r="CR44" s="543" t="s">
        <v>477</v>
      </c>
      <c r="CS44" s="544" t="s">
        <v>478</v>
      </c>
      <c r="CT44" s="545" t="s">
        <v>479</v>
      </c>
      <c r="CU44" s="543" t="s">
        <v>477</v>
      </c>
      <c r="CV44" s="544" t="s">
        <v>478</v>
      </c>
      <c r="CW44" s="545" t="s">
        <v>479</v>
      </c>
      <c r="CX44" s="543" t="s">
        <v>477</v>
      </c>
      <c r="CY44" s="544" t="s">
        <v>478</v>
      </c>
      <c r="CZ44" s="545" t="s">
        <v>479</v>
      </c>
      <c r="DA44" s="543" t="s">
        <v>477</v>
      </c>
      <c r="DB44" s="544" t="s">
        <v>478</v>
      </c>
      <c r="DC44" s="545" t="s">
        <v>479</v>
      </c>
      <c r="DD44" s="543" t="s">
        <v>477</v>
      </c>
      <c r="DE44" s="544" t="s">
        <v>478</v>
      </c>
      <c r="DF44" s="545" t="s">
        <v>479</v>
      </c>
      <c r="DG44" s="543" t="s">
        <v>477</v>
      </c>
      <c r="DH44" s="544" t="s">
        <v>478</v>
      </c>
      <c r="DI44" s="545" t="s">
        <v>479</v>
      </c>
      <c r="DJ44" s="1087"/>
      <c r="DK44" s="1088"/>
      <c r="DL44" s="1088"/>
      <c r="DM44" s="1088"/>
      <c r="DN44" s="1088"/>
      <c r="DO44" s="1088"/>
      <c r="DP44" s="1088"/>
      <c r="DQ44" s="1088"/>
      <c r="DR44" s="1088"/>
      <c r="DS44" s="1088"/>
      <c r="DT44" s="1088"/>
    </row>
    <row r="45" spans="1:124" ht="23.25" customHeight="1" x14ac:dyDescent="0.65">
      <c r="A45" s="1089" t="s">
        <v>582</v>
      </c>
      <c r="B45" s="1090"/>
      <c r="C45" s="1091"/>
      <c r="D45" s="1092"/>
      <c r="E45" s="1093"/>
      <c r="F45" s="1094"/>
      <c r="G45" s="1093"/>
      <c r="H45" s="1095"/>
      <c r="I45" s="1094"/>
      <c r="J45" s="1093"/>
      <c r="K45" s="1095"/>
      <c r="L45" s="1094"/>
      <c r="M45" s="1093"/>
      <c r="N45" s="1095"/>
      <c r="O45" s="1094"/>
      <c r="P45" s="1093"/>
      <c r="Q45" s="1095"/>
      <c r="R45" s="1094"/>
      <c r="S45" s="1093"/>
      <c r="T45" s="1095"/>
      <c r="U45" s="1094"/>
      <c r="V45" s="1093"/>
      <c r="W45" s="1095"/>
      <c r="X45" s="1094"/>
      <c r="Y45" s="1093"/>
      <c r="Z45" s="1095"/>
      <c r="AA45" s="1094"/>
      <c r="AB45" s="1093"/>
      <c r="AC45" s="1095"/>
      <c r="AD45" s="1094"/>
      <c r="AE45" s="1093"/>
      <c r="AF45" s="1095"/>
      <c r="AG45" s="1094"/>
      <c r="AH45" s="1093"/>
      <c r="AI45" s="1095"/>
      <c r="AJ45" s="1094"/>
      <c r="AK45" s="1093"/>
      <c r="AL45" s="1095"/>
      <c r="AM45" s="1094"/>
      <c r="AN45" s="1093"/>
      <c r="AO45" s="1095"/>
      <c r="AP45" s="1094"/>
      <c r="AQ45" s="1093"/>
      <c r="AR45" s="1095"/>
      <c r="AS45" s="1094"/>
      <c r="AT45" s="1093"/>
      <c r="AU45" s="1095"/>
      <c r="AV45" s="1094"/>
      <c r="AW45" s="1093"/>
      <c r="AX45" s="1095"/>
      <c r="AY45" s="1094"/>
      <c r="AZ45" s="1093"/>
      <c r="BA45" s="1095"/>
      <c r="BB45" s="1094"/>
      <c r="BC45" s="1093"/>
      <c r="BD45" s="1095"/>
      <c r="BE45" s="1094"/>
      <c r="BF45" s="1093"/>
      <c r="BG45" s="1095"/>
      <c r="BH45" s="1094"/>
      <c r="BI45" s="1093"/>
      <c r="BJ45" s="1095"/>
      <c r="BK45" s="1094"/>
      <c r="BL45" s="1093"/>
      <c r="BM45" s="1095"/>
      <c r="BN45" s="1094"/>
      <c r="BO45" s="1093"/>
      <c r="BP45" s="1095"/>
      <c r="BQ45" s="1094"/>
      <c r="BR45" s="1093"/>
      <c r="BS45" s="1095"/>
      <c r="BT45" s="1094"/>
      <c r="BU45" s="1093"/>
      <c r="BV45" s="1095"/>
      <c r="BW45" s="1094"/>
      <c r="BX45" s="1093"/>
      <c r="BY45" s="1095"/>
      <c r="BZ45" s="1094"/>
      <c r="CA45" s="1093"/>
      <c r="CB45" s="1095"/>
      <c r="CC45" s="1094"/>
      <c r="CD45" s="1093"/>
      <c r="CE45" s="1095"/>
      <c r="CF45" s="1094"/>
      <c r="CG45" s="1093"/>
      <c r="CH45" s="1095"/>
      <c r="CI45" s="1094"/>
      <c r="CJ45" s="1093"/>
      <c r="CK45" s="1095"/>
      <c r="CL45" s="1094"/>
      <c r="CM45" s="1093"/>
      <c r="CN45" s="1095"/>
      <c r="CO45" s="1094"/>
      <c r="CP45" s="1093"/>
      <c r="CQ45" s="1095"/>
      <c r="CR45" s="1094"/>
      <c r="CS45" s="1093"/>
      <c r="CT45" s="1095"/>
      <c r="CU45" s="1094"/>
      <c r="CV45" s="1093"/>
      <c r="CW45" s="1095"/>
      <c r="CX45" s="1094"/>
      <c r="CY45" s="1093"/>
      <c r="CZ45" s="1095"/>
      <c r="DA45" s="1094"/>
      <c r="DB45" s="1093"/>
      <c r="DC45" s="1095"/>
      <c r="DD45" s="1094"/>
      <c r="DE45" s="1093"/>
      <c r="DF45" s="1095"/>
      <c r="DG45" s="1094"/>
      <c r="DH45" s="1093"/>
      <c r="DI45" s="1095"/>
      <c r="DJ45" s="1096"/>
      <c r="DK45" s="1097"/>
      <c r="DL45" s="1097"/>
      <c r="DM45" s="1097"/>
      <c r="DN45" s="1097"/>
      <c r="DO45" s="1097"/>
      <c r="DP45" s="1097"/>
      <c r="DQ45" s="1097"/>
      <c r="DR45" s="1097"/>
      <c r="DS45" s="1097"/>
      <c r="DT45" s="1097"/>
    </row>
    <row r="46" spans="1:124" ht="15.75" customHeight="1" x14ac:dyDescent="0.5">
      <c r="A46" s="1098"/>
      <c r="B46" s="1099" t="s">
        <v>587</v>
      </c>
      <c r="C46" s="1100"/>
      <c r="D46" s="558">
        <f t="shared" ref="D46:D64" si="74">LOOKUP(2,1/(F46:DI46&lt;&gt;""),F46:DI46)</f>
        <v>90</v>
      </c>
      <c r="E46" s="1101"/>
      <c r="F46" s="1102"/>
      <c r="G46" s="1103"/>
      <c r="H46" s="1104">
        <f t="shared" ref="H46:H65" si="75">F46-G46</f>
        <v>0</v>
      </c>
      <c r="I46" s="1102"/>
      <c r="J46" s="1103"/>
      <c r="K46" s="1105">
        <f t="shared" ref="K46:K65" si="76">H46+I46-J46</f>
        <v>0</v>
      </c>
      <c r="L46" s="1102">
        <v>90</v>
      </c>
      <c r="M46" s="1103"/>
      <c r="N46" s="1105">
        <f t="shared" ref="N46:N65" si="77">K46+L46-M46</f>
        <v>90</v>
      </c>
      <c r="O46" s="1102"/>
      <c r="P46" s="1103"/>
      <c r="Q46" s="1105">
        <f t="shared" ref="Q46:Q65" si="78">N46+O46-P46</f>
        <v>90</v>
      </c>
      <c r="R46" s="1102"/>
      <c r="S46" s="1103"/>
      <c r="T46" s="1105">
        <f t="shared" ref="T46:T65" si="79">Q46+R46-S46</f>
        <v>90</v>
      </c>
      <c r="U46" s="1102"/>
      <c r="V46" s="1103"/>
      <c r="W46" s="1105">
        <f t="shared" ref="W46:W65" si="80">T46+U46-V46</f>
        <v>90</v>
      </c>
      <c r="X46" s="1102"/>
      <c r="Y46" s="1103"/>
      <c r="Z46" s="1105">
        <f t="shared" ref="Z46:Z65" si="81">W46+X46-Y46</f>
        <v>90</v>
      </c>
      <c r="AA46" s="1102"/>
      <c r="AB46" s="1103"/>
      <c r="AC46" s="1105">
        <f t="shared" ref="AC46:AC65" si="82">Z46+AA46-AB46</f>
        <v>90</v>
      </c>
      <c r="AD46" s="1102"/>
      <c r="AE46" s="1103"/>
      <c r="AF46" s="1105">
        <f t="shared" ref="AF46:AF65" si="83">AC46+AD46-AE46</f>
        <v>90</v>
      </c>
      <c r="AG46" s="1102"/>
      <c r="AH46" s="1103"/>
      <c r="AI46" s="1105">
        <f t="shared" ref="AI46:AI65" si="84">AF46+AG46-AH46</f>
        <v>90</v>
      </c>
      <c r="AJ46" s="1102"/>
      <c r="AK46" s="1103"/>
      <c r="AL46" s="1105">
        <f t="shared" ref="AL46:AL65" si="85">AI46+AJ46-AK46</f>
        <v>90</v>
      </c>
      <c r="AM46" s="1102"/>
      <c r="AN46" s="1103"/>
      <c r="AO46" s="1105">
        <f t="shared" ref="AO46:AO65" si="86">AL46+AM46-AN46</f>
        <v>90</v>
      </c>
      <c r="AP46" s="1102"/>
      <c r="AQ46" s="1103"/>
      <c r="AR46" s="1105">
        <f t="shared" ref="AR46:AR65" si="87">AO46+AP46-AQ46</f>
        <v>90</v>
      </c>
      <c r="AS46" s="1102"/>
      <c r="AT46" s="1103"/>
      <c r="AU46" s="1105">
        <f t="shared" ref="AU46:AU65" si="88">AR46+AS46-AT46</f>
        <v>90</v>
      </c>
      <c r="AV46" s="1102"/>
      <c r="AW46" s="1103"/>
      <c r="AX46" s="1105">
        <f t="shared" ref="AX46:AX65" si="89">AU46+AV46-AW46</f>
        <v>90</v>
      </c>
      <c r="AY46" s="1102"/>
      <c r="AZ46" s="1103"/>
      <c r="BA46" s="1105">
        <f t="shared" ref="BA46:BA65" si="90">AX46+AY46-AZ46</f>
        <v>90</v>
      </c>
      <c r="BB46" s="1102"/>
      <c r="BC46" s="1103"/>
      <c r="BD46" s="1105">
        <f t="shared" ref="BD46:BD65" si="91">BA46+BB46-BC46</f>
        <v>90</v>
      </c>
      <c r="BE46" s="1102"/>
      <c r="BF46" s="1103"/>
      <c r="BG46" s="1105">
        <f t="shared" ref="BG46:BG65" si="92">BD46+BE46-BF46</f>
        <v>90</v>
      </c>
      <c r="BH46" s="1102"/>
      <c r="BI46" s="1103"/>
      <c r="BJ46" s="1105">
        <f t="shared" ref="BJ46:BJ65" si="93">BG46+BH46-BI46</f>
        <v>90</v>
      </c>
      <c r="BK46" s="1102"/>
      <c r="BL46" s="1103"/>
      <c r="BM46" s="1105">
        <f t="shared" ref="BM46:BM65" si="94">BJ46+BK46-BL46</f>
        <v>90</v>
      </c>
      <c r="BN46" s="1102"/>
      <c r="BO46" s="1103"/>
      <c r="BP46" s="1105">
        <f t="shared" ref="BP46:BP65" si="95">BM46+BN46-BO46</f>
        <v>90</v>
      </c>
      <c r="BQ46" s="1102"/>
      <c r="BR46" s="1103"/>
      <c r="BS46" s="1105">
        <f t="shared" ref="BS46:BS65" si="96">BP46+BQ46-BR46</f>
        <v>90</v>
      </c>
      <c r="BT46" s="1102"/>
      <c r="BU46" s="1103"/>
      <c r="BV46" s="1105">
        <f t="shared" ref="BV46:BV65" si="97">BS46+BT46-BU46</f>
        <v>90</v>
      </c>
      <c r="BW46" s="1102"/>
      <c r="BX46" s="1103"/>
      <c r="BY46" s="1105">
        <f t="shared" ref="BY46:BY65" si="98">BV46+BW46-BX46</f>
        <v>90</v>
      </c>
      <c r="BZ46" s="1102"/>
      <c r="CA46" s="1103"/>
      <c r="CB46" s="1105">
        <f t="shared" ref="CB46:CB65" si="99">BY46+BZ46-CA46</f>
        <v>90</v>
      </c>
      <c r="CC46" s="1102"/>
      <c r="CD46" s="1103"/>
      <c r="CE46" s="1105">
        <f t="shared" ref="CE46:CE65" si="100">CB46+CC46-CD46</f>
        <v>90</v>
      </c>
      <c r="CF46" s="1102"/>
      <c r="CG46" s="1103"/>
      <c r="CH46" s="1105">
        <f t="shared" ref="CH46:CH65" si="101">CE46+CF46-CG46</f>
        <v>90</v>
      </c>
      <c r="CI46" s="1102"/>
      <c r="CJ46" s="1103"/>
      <c r="CK46" s="1105">
        <f t="shared" ref="CK46:CK65" si="102">CH46+CI46-CJ46</f>
        <v>90</v>
      </c>
      <c r="CL46" s="1102"/>
      <c r="CM46" s="1103"/>
      <c r="CN46" s="1105">
        <f t="shared" ref="CN46:CN65" si="103">CK46+CL46-CM46</f>
        <v>90</v>
      </c>
      <c r="CO46" s="1102"/>
      <c r="CP46" s="1103"/>
      <c r="CQ46" s="1105">
        <f t="shared" ref="CQ46:CQ65" si="104">CN46+CO46-CP46</f>
        <v>90</v>
      </c>
      <c r="CR46" s="1102"/>
      <c r="CS46" s="1103"/>
      <c r="CT46" s="1105">
        <f t="shared" ref="CT46:CT65" si="105">CQ46+CR46-CS46</f>
        <v>90</v>
      </c>
      <c r="CU46" s="1102"/>
      <c r="CV46" s="1103"/>
      <c r="CW46" s="1105">
        <f t="shared" ref="CW46:CW65" si="106">CT46+CU46-CV46</f>
        <v>90</v>
      </c>
      <c r="CX46" s="1102"/>
      <c r="CY46" s="1103"/>
      <c r="CZ46" s="1105">
        <f t="shared" ref="CZ46:CZ65" si="107">CW46+CX46-CY46</f>
        <v>90</v>
      </c>
      <c r="DA46" s="1102"/>
      <c r="DB46" s="1103"/>
      <c r="DC46" s="1105">
        <f t="shared" ref="DC46:DC65" si="108">CZ46+DA46-DB46</f>
        <v>90</v>
      </c>
      <c r="DD46" s="1102"/>
      <c r="DE46" s="1103"/>
      <c r="DF46" s="1105">
        <f t="shared" ref="DF46:DF65" si="109">DC46+DD46-DE46</f>
        <v>90</v>
      </c>
      <c r="DG46" s="1102"/>
      <c r="DH46" s="1103"/>
      <c r="DI46" s="1105">
        <f t="shared" ref="DI46:DI65" si="110">DF46+DG46-DH46</f>
        <v>90</v>
      </c>
      <c r="DJ46" s="951"/>
      <c r="DK46" s="5"/>
      <c r="DL46" s="5"/>
      <c r="DM46" s="5"/>
      <c r="DN46" s="5"/>
      <c r="DO46" s="5"/>
      <c r="DP46" s="5"/>
      <c r="DQ46" s="5"/>
      <c r="DR46" s="5"/>
      <c r="DS46" s="5"/>
      <c r="DT46" s="5"/>
    </row>
    <row r="47" spans="1:124" ht="15.75" customHeight="1" x14ac:dyDescent="0.35">
      <c r="A47" s="1106" t="s">
        <v>476</v>
      </c>
      <c r="B47" s="1107"/>
      <c r="C47" s="1108"/>
      <c r="D47" s="558">
        <f t="shared" si="74"/>
        <v>0</v>
      </c>
      <c r="E47" s="595"/>
      <c r="F47" s="1102"/>
      <c r="G47" s="1103"/>
      <c r="H47" s="1104">
        <f t="shared" si="75"/>
        <v>0</v>
      </c>
      <c r="I47" s="1102"/>
      <c r="J47" s="1103"/>
      <c r="K47" s="1105">
        <f t="shared" si="76"/>
        <v>0</v>
      </c>
      <c r="L47" s="1102"/>
      <c r="M47" s="1103"/>
      <c r="N47" s="1105">
        <f t="shared" si="77"/>
        <v>0</v>
      </c>
      <c r="O47" s="1102"/>
      <c r="P47" s="1103"/>
      <c r="Q47" s="1105">
        <f t="shared" si="78"/>
        <v>0</v>
      </c>
      <c r="R47" s="1102"/>
      <c r="S47" s="1103"/>
      <c r="T47" s="1105">
        <f t="shared" si="79"/>
        <v>0</v>
      </c>
      <c r="U47" s="1102"/>
      <c r="V47" s="1103"/>
      <c r="W47" s="1105">
        <f t="shared" si="80"/>
        <v>0</v>
      </c>
      <c r="X47" s="1102"/>
      <c r="Y47" s="1103"/>
      <c r="Z47" s="1105">
        <f t="shared" si="81"/>
        <v>0</v>
      </c>
      <c r="AA47" s="1102"/>
      <c r="AB47" s="1103"/>
      <c r="AC47" s="1105">
        <f t="shared" si="82"/>
        <v>0</v>
      </c>
      <c r="AD47" s="1102"/>
      <c r="AE47" s="1103"/>
      <c r="AF47" s="1105">
        <f t="shared" si="83"/>
        <v>0</v>
      </c>
      <c r="AG47" s="1102"/>
      <c r="AH47" s="1103"/>
      <c r="AI47" s="1105">
        <f t="shared" si="84"/>
        <v>0</v>
      </c>
      <c r="AJ47" s="1102"/>
      <c r="AK47" s="1103"/>
      <c r="AL47" s="1105">
        <f t="shared" si="85"/>
        <v>0</v>
      </c>
      <c r="AM47" s="1102"/>
      <c r="AN47" s="1103"/>
      <c r="AO47" s="1105">
        <f t="shared" si="86"/>
        <v>0</v>
      </c>
      <c r="AP47" s="1102"/>
      <c r="AQ47" s="1103"/>
      <c r="AR47" s="1105">
        <f t="shared" si="87"/>
        <v>0</v>
      </c>
      <c r="AS47" s="1102"/>
      <c r="AT47" s="1103"/>
      <c r="AU47" s="1105">
        <f t="shared" si="88"/>
        <v>0</v>
      </c>
      <c r="AV47" s="1102"/>
      <c r="AW47" s="1103"/>
      <c r="AX47" s="1105">
        <f t="shared" si="89"/>
        <v>0</v>
      </c>
      <c r="AY47" s="1102"/>
      <c r="AZ47" s="1103"/>
      <c r="BA47" s="1105">
        <f t="shared" si="90"/>
        <v>0</v>
      </c>
      <c r="BB47" s="1102"/>
      <c r="BC47" s="1103"/>
      <c r="BD47" s="1105">
        <f t="shared" si="91"/>
        <v>0</v>
      </c>
      <c r="BE47" s="1102"/>
      <c r="BF47" s="1103"/>
      <c r="BG47" s="1105">
        <f t="shared" si="92"/>
        <v>0</v>
      </c>
      <c r="BH47" s="1102"/>
      <c r="BI47" s="1103"/>
      <c r="BJ47" s="1105">
        <f t="shared" si="93"/>
        <v>0</v>
      </c>
      <c r="BK47" s="1102"/>
      <c r="BL47" s="1103"/>
      <c r="BM47" s="1105">
        <f t="shared" si="94"/>
        <v>0</v>
      </c>
      <c r="BN47" s="1102"/>
      <c r="BO47" s="1103"/>
      <c r="BP47" s="1105">
        <f t="shared" si="95"/>
        <v>0</v>
      </c>
      <c r="BQ47" s="1102"/>
      <c r="BR47" s="1103"/>
      <c r="BS47" s="1105">
        <f t="shared" si="96"/>
        <v>0</v>
      </c>
      <c r="BT47" s="1102"/>
      <c r="BU47" s="1103"/>
      <c r="BV47" s="1105">
        <f t="shared" si="97"/>
        <v>0</v>
      </c>
      <c r="BW47" s="1102"/>
      <c r="BX47" s="1103"/>
      <c r="BY47" s="1105">
        <f t="shared" si="98"/>
        <v>0</v>
      </c>
      <c r="BZ47" s="1102"/>
      <c r="CA47" s="1103"/>
      <c r="CB47" s="1105">
        <f t="shared" si="99"/>
        <v>0</v>
      </c>
      <c r="CC47" s="1102"/>
      <c r="CD47" s="1103"/>
      <c r="CE47" s="1105">
        <f t="shared" si="100"/>
        <v>0</v>
      </c>
      <c r="CF47" s="1102"/>
      <c r="CG47" s="1103"/>
      <c r="CH47" s="1105">
        <f t="shared" si="101"/>
        <v>0</v>
      </c>
      <c r="CI47" s="1102"/>
      <c r="CJ47" s="1103"/>
      <c r="CK47" s="1105">
        <f t="shared" si="102"/>
        <v>0</v>
      </c>
      <c r="CL47" s="1102"/>
      <c r="CM47" s="1103"/>
      <c r="CN47" s="1105">
        <f t="shared" si="103"/>
        <v>0</v>
      </c>
      <c r="CO47" s="1102"/>
      <c r="CP47" s="1103"/>
      <c r="CQ47" s="1105">
        <f t="shared" si="104"/>
        <v>0</v>
      </c>
      <c r="CR47" s="1102"/>
      <c r="CS47" s="1103"/>
      <c r="CT47" s="1105">
        <f t="shared" si="105"/>
        <v>0</v>
      </c>
      <c r="CU47" s="1102"/>
      <c r="CV47" s="1103"/>
      <c r="CW47" s="1105">
        <f t="shared" si="106"/>
        <v>0</v>
      </c>
      <c r="CX47" s="1102"/>
      <c r="CY47" s="1103"/>
      <c r="CZ47" s="1105">
        <f t="shared" si="107"/>
        <v>0</v>
      </c>
      <c r="DA47" s="1102"/>
      <c r="DB47" s="1103"/>
      <c r="DC47" s="1105">
        <f t="shared" si="108"/>
        <v>0</v>
      </c>
      <c r="DD47" s="1102"/>
      <c r="DE47" s="1103"/>
      <c r="DF47" s="1105">
        <f t="shared" si="109"/>
        <v>0</v>
      </c>
      <c r="DG47" s="1102"/>
      <c r="DH47" s="1103"/>
      <c r="DI47" s="1105">
        <f t="shared" si="110"/>
        <v>0</v>
      </c>
      <c r="DJ47" s="951"/>
      <c r="DK47" s="5"/>
      <c r="DL47" s="5"/>
      <c r="DM47" s="5"/>
      <c r="DN47" s="5"/>
      <c r="DO47" s="5"/>
      <c r="DP47" s="5"/>
      <c r="DQ47" s="5"/>
      <c r="DR47" s="5"/>
      <c r="DS47" s="5"/>
      <c r="DT47" s="5"/>
    </row>
    <row r="48" spans="1:124" ht="15.75" customHeight="1" x14ac:dyDescent="0.35">
      <c r="A48" s="1109">
        <f>D65</f>
        <v>90</v>
      </c>
      <c r="B48" s="1107"/>
      <c r="C48" s="1110"/>
      <c r="D48" s="558">
        <f t="shared" si="74"/>
        <v>0</v>
      </c>
      <c r="E48" s="595"/>
      <c r="F48" s="1102"/>
      <c r="G48" s="1103"/>
      <c r="H48" s="1104">
        <f t="shared" si="75"/>
        <v>0</v>
      </c>
      <c r="I48" s="1102"/>
      <c r="J48" s="1103"/>
      <c r="K48" s="1105">
        <f t="shared" si="76"/>
        <v>0</v>
      </c>
      <c r="L48" s="1102"/>
      <c r="M48" s="1103"/>
      <c r="N48" s="1105">
        <f t="shared" si="77"/>
        <v>0</v>
      </c>
      <c r="O48" s="1102"/>
      <c r="P48" s="1103"/>
      <c r="Q48" s="1105">
        <f t="shared" si="78"/>
        <v>0</v>
      </c>
      <c r="R48" s="1102"/>
      <c r="S48" s="1103"/>
      <c r="T48" s="1105">
        <f t="shared" si="79"/>
        <v>0</v>
      </c>
      <c r="U48" s="1102"/>
      <c r="V48" s="1103"/>
      <c r="W48" s="1105">
        <f t="shared" si="80"/>
        <v>0</v>
      </c>
      <c r="X48" s="1102"/>
      <c r="Y48" s="1103"/>
      <c r="Z48" s="1105">
        <f t="shared" si="81"/>
        <v>0</v>
      </c>
      <c r="AA48" s="1102"/>
      <c r="AB48" s="1103"/>
      <c r="AC48" s="1105">
        <f t="shared" si="82"/>
        <v>0</v>
      </c>
      <c r="AD48" s="1102"/>
      <c r="AE48" s="1103"/>
      <c r="AF48" s="1105">
        <f t="shared" si="83"/>
        <v>0</v>
      </c>
      <c r="AG48" s="1102"/>
      <c r="AH48" s="1103"/>
      <c r="AI48" s="1105">
        <f t="shared" si="84"/>
        <v>0</v>
      </c>
      <c r="AJ48" s="1102"/>
      <c r="AK48" s="1103"/>
      <c r="AL48" s="1105">
        <f t="shared" si="85"/>
        <v>0</v>
      </c>
      <c r="AM48" s="1102"/>
      <c r="AN48" s="1103"/>
      <c r="AO48" s="1105">
        <f t="shared" si="86"/>
        <v>0</v>
      </c>
      <c r="AP48" s="1102"/>
      <c r="AQ48" s="1103"/>
      <c r="AR48" s="1105">
        <f t="shared" si="87"/>
        <v>0</v>
      </c>
      <c r="AS48" s="1102"/>
      <c r="AT48" s="1103"/>
      <c r="AU48" s="1105">
        <f t="shared" si="88"/>
        <v>0</v>
      </c>
      <c r="AV48" s="1102"/>
      <c r="AW48" s="1103"/>
      <c r="AX48" s="1105">
        <f t="shared" si="89"/>
        <v>0</v>
      </c>
      <c r="AY48" s="1102"/>
      <c r="AZ48" s="1103"/>
      <c r="BA48" s="1105">
        <f t="shared" si="90"/>
        <v>0</v>
      </c>
      <c r="BB48" s="1102"/>
      <c r="BC48" s="1103"/>
      <c r="BD48" s="1105">
        <f t="shared" si="91"/>
        <v>0</v>
      </c>
      <c r="BE48" s="1102"/>
      <c r="BF48" s="1103"/>
      <c r="BG48" s="1105">
        <f t="shared" si="92"/>
        <v>0</v>
      </c>
      <c r="BH48" s="1102"/>
      <c r="BI48" s="1103"/>
      <c r="BJ48" s="1105">
        <f t="shared" si="93"/>
        <v>0</v>
      </c>
      <c r="BK48" s="1102"/>
      <c r="BL48" s="1103"/>
      <c r="BM48" s="1105">
        <f t="shared" si="94"/>
        <v>0</v>
      </c>
      <c r="BN48" s="1102"/>
      <c r="BO48" s="1103"/>
      <c r="BP48" s="1105">
        <f t="shared" si="95"/>
        <v>0</v>
      </c>
      <c r="BQ48" s="1102"/>
      <c r="BR48" s="1103"/>
      <c r="BS48" s="1105">
        <f t="shared" si="96"/>
        <v>0</v>
      </c>
      <c r="BT48" s="1102"/>
      <c r="BU48" s="1103"/>
      <c r="BV48" s="1105">
        <f t="shared" si="97"/>
        <v>0</v>
      </c>
      <c r="BW48" s="1102"/>
      <c r="BX48" s="1103"/>
      <c r="BY48" s="1105">
        <f t="shared" si="98"/>
        <v>0</v>
      </c>
      <c r="BZ48" s="1102"/>
      <c r="CA48" s="1103"/>
      <c r="CB48" s="1105">
        <f t="shared" si="99"/>
        <v>0</v>
      </c>
      <c r="CC48" s="1102"/>
      <c r="CD48" s="1103"/>
      <c r="CE48" s="1105">
        <f t="shared" si="100"/>
        <v>0</v>
      </c>
      <c r="CF48" s="1102"/>
      <c r="CG48" s="1103"/>
      <c r="CH48" s="1105">
        <f t="shared" si="101"/>
        <v>0</v>
      </c>
      <c r="CI48" s="1102"/>
      <c r="CJ48" s="1103"/>
      <c r="CK48" s="1105">
        <f t="shared" si="102"/>
        <v>0</v>
      </c>
      <c r="CL48" s="1102"/>
      <c r="CM48" s="1103"/>
      <c r="CN48" s="1105">
        <f t="shared" si="103"/>
        <v>0</v>
      </c>
      <c r="CO48" s="1102"/>
      <c r="CP48" s="1103"/>
      <c r="CQ48" s="1105">
        <f t="shared" si="104"/>
        <v>0</v>
      </c>
      <c r="CR48" s="1102"/>
      <c r="CS48" s="1103"/>
      <c r="CT48" s="1105">
        <f t="shared" si="105"/>
        <v>0</v>
      </c>
      <c r="CU48" s="1102"/>
      <c r="CV48" s="1103"/>
      <c r="CW48" s="1105">
        <f t="shared" si="106"/>
        <v>0</v>
      </c>
      <c r="CX48" s="1102"/>
      <c r="CY48" s="1103"/>
      <c r="CZ48" s="1105">
        <f t="shared" si="107"/>
        <v>0</v>
      </c>
      <c r="DA48" s="1102"/>
      <c r="DB48" s="1103"/>
      <c r="DC48" s="1105">
        <f t="shared" si="108"/>
        <v>0</v>
      </c>
      <c r="DD48" s="1102"/>
      <c r="DE48" s="1103"/>
      <c r="DF48" s="1105">
        <f t="shared" si="109"/>
        <v>0</v>
      </c>
      <c r="DG48" s="1102"/>
      <c r="DH48" s="1103"/>
      <c r="DI48" s="1105">
        <f t="shared" si="110"/>
        <v>0</v>
      </c>
      <c r="DJ48" s="951"/>
      <c r="DK48" s="5"/>
      <c r="DL48" s="5"/>
      <c r="DM48" s="5"/>
      <c r="DN48" s="5"/>
      <c r="DO48" s="5"/>
      <c r="DP48" s="5"/>
      <c r="DQ48" s="5"/>
      <c r="DR48" s="5"/>
      <c r="DS48" s="5"/>
      <c r="DT48" s="5"/>
    </row>
    <row r="49" spans="1:124" ht="15.75" customHeight="1" x14ac:dyDescent="0.35">
      <c r="A49" s="1098"/>
      <c r="B49" s="1107"/>
      <c r="C49" s="1110"/>
      <c r="D49" s="558">
        <f t="shared" si="74"/>
        <v>0</v>
      </c>
      <c r="E49" s="595"/>
      <c r="F49" s="1102"/>
      <c r="G49" s="1103"/>
      <c r="H49" s="1104">
        <f t="shared" si="75"/>
        <v>0</v>
      </c>
      <c r="I49" s="1102"/>
      <c r="J49" s="1103"/>
      <c r="K49" s="1105">
        <f t="shared" si="76"/>
        <v>0</v>
      </c>
      <c r="L49" s="1102"/>
      <c r="M49" s="1103"/>
      <c r="N49" s="1105">
        <f t="shared" si="77"/>
        <v>0</v>
      </c>
      <c r="O49" s="1102"/>
      <c r="P49" s="1103"/>
      <c r="Q49" s="1105">
        <f t="shared" si="78"/>
        <v>0</v>
      </c>
      <c r="R49" s="1102"/>
      <c r="S49" s="1103"/>
      <c r="T49" s="1105">
        <f t="shared" si="79"/>
        <v>0</v>
      </c>
      <c r="U49" s="1102"/>
      <c r="V49" s="1103"/>
      <c r="W49" s="1105">
        <f t="shared" si="80"/>
        <v>0</v>
      </c>
      <c r="X49" s="1102"/>
      <c r="Y49" s="1103"/>
      <c r="Z49" s="1105">
        <f t="shared" si="81"/>
        <v>0</v>
      </c>
      <c r="AA49" s="1102"/>
      <c r="AB49" s="1103"/>
      <c r="AC49" s="1105">
        <f t="shared" si="82"/>
        <v>0</v>
      </c>
      <c r="AD49" s="1102"/>
      <c r="AE49" s="1103"/>
      <c r="AF49" s="1105">
        <f t="shared" si="83"/>
        <v>0</v>
      </c>
      <c r="AG49" s="1102"/>
      <c r="AH49" s="1103"/>
      <c r="AI49" s="1105">
        <f t="shared" si="84"/>
        <v>0</v>
      </c>
      <c r="AJ49" s="1102"/>
      <c r="AK49" s="1103"/>
      <c r="AL49" s="1105">
        <f t="shared" si="85"/>
        <v>0</v>
      </c>
      <c r="AM49" s="1102"/>
      <c r="AN49" s="1103"/>
      <c r="AO49" s="1105">
        <f t="shared" si="86"/>
        <v>0</v>
      </c>
      <c r="AP49" s="1102"/>
      <c r="AQ49" s="1103"/>
      <c r="AR49" s="1105">
        <f t="shared" si="87"/>
        <v>0</v>
      </c>
      <c r="AS49" s="1102"/>
      <c r="AT49" s="1103"/>
      <c r="AU49" s="1105">
        <f t="shared" si="88"/>
        <v>0</v>
      </c>
      <c r="AV49" s="1102"/>
      <c r="AW49" s="1103"/>
      <c r="AX49" s="1105">
        <f t="shared" si="89"/>
        <v>0</v>
      </c>
      <c r="AY49" s="1102"/>
      <c r="AZ49" s="1103"/>
      <c r="BA49" s="1105">
        <f t="shared" si="90"/>
        <v>0</v>
      </c>
      <c r="BB49" s="1102"/>
      <c r="BC49" s="1103"/>
      <c r="BD49" s="1105">
        <f t="shared" si="91"/>
        <v>0</v>
      </c>
      <c r="BE49" s="1102"/>
      <c r="BF49" s="1103"/>
      <c r="BG49" s="1105">
        <f t="shared" si="92"/>
        <v>0</v>
      </c>
      <c r="BH49" s="1102"/>
      <c r="BI49" s="1103"/>
      <c r="BJ49" s="1105">
        <f t="shared" si="93"/>
        <v>0</v>
      </c>
      <c r="BK49" s="1102"/>
      <c r="BL49" s="1103"/>
      <c r="BM49" s="1105">
        <f t="shared" si="94"/>
        <v>0</v>
      </c>
      <c r="BN49" s="1102"/>
      <c r="BO49" s="1103"/>
      <c r="BP49" s="1105">
        <f t="shared" si="95"/>
        <v>0</v>
      </c>
      <c r="BQ49" s="1102"/>
      <c r="BR49" s="1103"/>
      <c r="BS49" s="1105">
        <f t="shared" si="96"/>
        <v>0</v>
      </c>
      <c r="BT49" s="1102"/>
      <c r="BU49" s="1103"/>
      <c r="BV49" s="1105">
        <f t="shared" si="97"/>
        <v>0</v>
      </c>
      <c r="BW49" s="1102"/>
      <c r="BX49" s="1103"/>
      <c r="BY49" s="1105">
        <f t="shared" si="98"/>
        <v>0</v>
      </c>
      <c r="BZ49" s="1102"/>
      <c r="CA49" s="1103"/>
      <c r="CB49" s="1105">
        <f t="shared" si="99"/>
        <v>0</v>
      </c>
      <c r="CC49" s="1102"/>
      <c r="CD49" s="1103"/>
      <c r="CE49" s="1105">
        <f t="shared" si="100"/>
        <v>0</v>
      </c>
      <c r="CF49" s="1102"/>
      <c r="CG49" s="1103"/>
      <c r="CH49" s="1105">
        <f t="shared" si="101"/>
        <v>0</v>
      </c>
      <c r="CI49" s="1102"/>
      <c r="CJ49" s="1103"/>
      <c r="CK49" s="1105">
        <f t="shared" si="102"/>
        <v>0</v>
      </c>
      <c r="CL49" s="1102"/>
      <c r="CM49" s="1103"/>
      <c r="CN49" s="1105">
        <f t="shared" si="103"/>
        <v>0</v>
      </c>
      <c r="CO49" s="1102"/>
      <c r="CP49" s="1103"/>
      <c r="CQ49" s="1105">
        <f t="shared" si="104"/>
        <v>0</v>
      </c>
      <c r="CR49" s="1102"/>
      <c r="CS49" s="1103"/>
      <c r="CT49" s="1105">
        <f t="shared" si="105"/>
        <v>0</v>
      </c>
      <c r="CU49" s="1102"/>
      <c r="CV49" s="1103"/>
      <c r="CW49" s="1105">
        <f t="shared" si="106"/>
        <v>0</v>
      </c>
      <c r="CX49" s="1102"/>
      <c r="CY49" s="1103"/>
      <c r="CZ49" s="1105">
        <f t="shared" si="107"/>
        <v>0</v>
      </c>
      <c r="DA49" s="1102"/>
      <c r="DB49" s="1103"/>
      <c r="DC49" s="1105">
        <f t="shared" si="108"/>
        <v>0</v>
      </c>
      <c r="DD49" s="1102"/>
      <c r="DE49" s="1103"/>
      <c r="DF49" s="1105">
        <f t="shared" si="109"/>
        <v>0</v>
      </c>
      <c r="DG49" s="1102"/>
      <c r="DH49" s="1103"/>
      <c r="DI49" s="1105">
        <f t="shared" si="110"/>
        <v>0</v>
      </c>
      <c r="DJ49" s="951"/>
      <c r="DK49" s="5"/>
      <c r="DL49" s="5"/>
      <c r="DM49" s="5"/>
      <c r="DN49" s="5"/>
      <c r="DO49" s="5"/>
      <c r="DP49" s="5"/>
      <c r="DQ49" s="5"/>
      <c r="DR49" s="5"/>
      <c r="DS49" s="5"/>
      <c r="DT49" s="5"/>
    </row>
    <row r="50" spans="1:124" ht="15.75" hidden="1" customHeight="1" x14ac:dyDescent="0.35">
      <c r="A50" s="1111"/>
      <c r="B50" s="1107"/>
      <c r="C50" s="1108"/>
      <c r="D50" s="558">
        <f t="shared" si="74"/>
        <v>0</v>
      </c>
      <c r="E50" s="595"/>
      <c r="F50" s="1102"/>
      <c r="G50" s="1103"/>
      <c r="H50" s="1104">
        <f t="shared" si="75"/>
        <v>0</v>
      </c>
      <c r="I50" s="1102"/>
      <c r="J50" s="1103"/>
      <c r="K50" s="1105">
        <f t="shared" si="76"/>
        <v>0</v>
      </c>
      <c r="L50" s="1102"/>
      <c r="M50" s="1103"/>
      <c r="N50" s="1105">
        <f t="shared" si="77"/>
        <v>0</v>
      </c>
      <c r="O50" s="1102"/>
      <c r="P50" s="1103"/>
      <c r="Q50" s="1105">
        <f t="shared" si="78"/>
        <v>0</v>
      </c>
      <c r="R50" s="1102"/>
      <c r="S50" s="1103"/>
      <c r="T50" s="1105">
        <f t="shared" si="79"/>
        <v>0</v>
      </c>
      <c r="U50" s="1102"/>
      <c r="V50" s="1103"/>
      <c r="W50" s="1105">
        <f t="shared" si="80"/>
        <v>0</v>
      </c>
      <c r="X50" s="1102"/>
      <c r="Y50" s="1103"/>
      <c r="Z50" s="1105">
        <f t="shared" si="81"/>
        <v>0</v>
      </c>
      <c r="AA50" s="1102"/>
      <c r="AB50" s="1103"/>
      <c r="AC50" s="1105">
        <f t="shared" si="82"/>
        <v>0</v>
      </c>
      <c r="AD50" s="1102"/>
      <c r="AE50" s="1103"/>
      <c r="AF50" s="1105">
        <f t="shared" si="83"/>
        <v>0</v>
      </c>
      <c r="AG50" s="1102"/>
      <c r="AH50" s="1103"/>
      <c r="AI50" s="1105">
        <f t="shared" si="84"/>
        <v>0</v>
      </c>
      <c r="AJ50" s="1102"/>
      <c r="AK50" s="1103"/>
      <c r="AL50" s="1105">
        <f t="shared" si="85"/>
        <v>0</v>
      </c>
      <c r="AM50" s="1102"/>
      <c r="AN50" s="1103"/>
      <c r="AO50" s="1105">
        <f t="shared" si="86"/>
        <v>0</v>
      </c>
      <c r="AP50" s="1102"/>
      <c r="AQ50" s="1103"/>
      <c r="AR50" s="1105">
        <f t="shared" si="87"/>
        <v>0</v>
      </c>
      <c r="AS50" s="1102"/>
      <c r="AT50" s="1103"/>
      <c r="AU50" s="1105">
        <f t="shared" si="88"/>
        <v>0</v>
      </c>
      <c r="AV50" s="1102"/>
      <c r="AW50" s="1103"/>
      <c r="AX50" s="1105">
        <f t="shared" si="89"/>
        <v>0</v>
      </c>
      <c r="AY50" s="1102"/>
      <c r="AZ50" s="1103"/>
      <c r="BA50" s="1105">
        <f t="shared" si="90"/>
        <v>0</v>
      </c>
      <c r="BB50" s="1102"/>
      <c r="BC50" s="1103"/>
      <c r="BD50" s="1105">
        <f t="shared" si="91"/>
        <v>0</v>
      </c>
      <c r="BE50" s="1102"/>
      <c r="BF50" s="1103"/>
      <c r="BG50" s="1105">
        <f t="shared" si="92"/>
        <v>0</v>
      </c>
      <c r="BH50" s="1102"/>
      <c r="BI50" s="1103"/>
      <c r="BJ50" s="1105">
        <f t="shared" si="93"/>
        <v>0</v>
      </c>
      <c r="BK50" s="1102"/>
      <c r="BL50" s="1103"/>
      <c r="BM50" s="1105">
        <f t="shared" si="94"/>
        <v>0</v>
      </c>
      <c r="BN50" s="1102"/>
      <c r="BO50" s="1103"/>
      <c r="BP50" s="1105">
        <f t="shared" si="95"/>
        <v>0</v>
      </c>
      <c r="BQ50" s="1102"/>
      <c r="BR50" s="1103"/>
      <c r="BS50" s="1105">
        <f t="shared" si="96"/>
        <v>0</v>
      </c>
      <c r="BT50" s="1102"/>
      <c r="BU50" s="1103"/>
      <c r="BV50" s="1105">
        <f t="shared" si="97"/>
        <v>0</v>
      </c>
      <c r="BW50" s="1102"/>
      <c r="BX50" s="1103"/>
      <c r="BY50" s="1105">
        <f t="shared" si="98"/>
        <v>0</v>
      </c>
      <c r="BZ50" s="1102"/>
      <c r="CA50" s="1103"/>
      <c r="CB50" s="1105">
        <f t="shared" si="99"/>
        <v>0</v>
      </c>
      <c r="CC50" s="1102"/>
      <c r="CD50" s="1103"/>
      <c r="CE50" s="1105">
        <f t="shared" si="100"/>
        <v>0</v>
      </c>
      <c r="CF50" s="1102"/>
      <c r="CG50" s="1103"/>
      <c r="CH50" s="1105">
        <f t="shared" si="101"/>
        <v>0</v>
      </c>
      <c r="CI50" s="1102"/>
      <c r="CJ50" s="1103"/>
      <c r="CK50" s="1105">
        <f t="shared" si="102"/>
        <v>0</v>
      </c>
      <c r="CL50" s="1102"/>
      <c r="CM50" s="1103"/>
      <c r="CN50" s="1105">
        <f t="shared" si="103"/>
        <v>0</v>
      </c>
      <c r="CO50" s="1102"/>
      <c r="CP50" s="1103"/>
      <c r="CQ50" s="1105">
        <f t="shared" si="104"/>
        <v>0</v>
      </c>
      <c r="CR50" s="1102"/>
      <c r="CS50" s="1103"/>
      <c r="CT50" s="1105">
        <f t="shared" si="105"/>
        <v>0</v>
      </c>
      <c r="CU50" s="1102"/>
      <c r="CV50" s="1103"/>
      <c r="CW50" s="1105">
        <f t="shared" si="106"/>
        <v>0</v>
      </c>
      <c r="CX50" s="1102"/>
      <c r="CY50" s="1103"/>
      <c r="CZ50" s="1105">
        <f t="shared" si="107"/>
        <v>0</v>
      </c>
      <c r="DA50" s="1102"/>
      <c r="DB50" s="1103"/>
      <c r="DC50" s="1105">
        <f t="shared" si="108"/>
        <v>0</v>
      </c>
      <c r="DD50" s="1102"/>
      <c r="DE50" s="1103"/>
      <c r="DF50" s="1105">
        <f t="shared" si="109"/>
        <v>0</v>
      </c>
      <c r="DG50" s="1102"/>
      <c r="DH50" s="1103"/>
      <c r="DI50" s="1105">
        <f t="shared" si="110"/>
        <v>0</v>
      </c>
      <c r="DJ50" s="951"/>
      <c r="DK50" s="5"/>
      <c r="DL50" s="5"/>
      <c r="DM50" s="5"/>
      <c r="DN50" s="5"/>
      <c r="DO50" s="5"/>
      <c r="DP50" s="5"/>
      <c r="DQ50" s="5"/>
      <c r="DR50" s="5"/>
      <c r="DS50" s="5"/>
      <c r="DT50" s="5"/>
    </row>
    <row r="51" spans="1:124" ht="15.75" hidden="1" customHeight="1" x14ac:dyDescent="0.35">
      <c r="A51" s="1111"/>
      <c r="B51" s="1107"/>
      <c r="C51" s="1108"/>
      <c r="D51" s="558">
        <f t="shared" si="74"/>
        <v>0</v>
      </c>
      <c r="E51" s="595"/>
      <c r="F51" s="1102"/>
      <c r="G51" s="1103"/>
      <c r="H51" s="1104">
        <f t="shared" si="75"/>
        <v>0</v>
      </c>
      <c r="I51" s="1102"/>
      <c r="J51" s="1103"/>
      <c r="K51" s="1105">
        <f t="shared" si="76"/>
        <v>0</v>
      </c>
      <c r="L51" s="1102"/>
      <c r="M51" s="1103"/>
      <c r="N51" s="1105">
        <f t="shared" si="77"/>
        <v>0</v>
      </c>
      <c r="O51" s="1102"/>
      <c r="P51" s="1103"/>
      <c r="Q51" s="1105">
        <f t="shared" si="78"/>
        <v>0</v>
      </c>
      <c r="R51" s="1102"/>
      <c r="S51" s="1103"/>
      <c r="T51" s="1105">
        <f t="shared" si="79"/>
        <v>0</v>
      </c>
      <c r="U51" s="1102"/>
      <c r="V51" s="1103"/>
      <c r="W51" s="1105">
        <f t="shared" si="80"/>
        <v>0</v>
      </c>
      <c r="X51" s="1102"/>
      <c r="Y51" s="1103"/>
      <c r="Z51" s="1105">
        <f t="shared" si="81"/>
        <v>0</v>
      </c>
      <c r="AA51" s="1102"/>
      <c r="AB51" s="1103"/>
      <c r="AC51" s="1105">
        <f t="shared" si="82"/>
        <v>0</v>
      </c>
      <c r="AD51" s="1102"/>
      <c r="AE51" s="1103"/>
      <c r="AF51" s="1105">
        <f t="shared" si="83"/>
        <v>0</v>
      </c>
      <c r="AG51" s="1102"/>
      <c r="AH51" s="1103"/>
      <c r="AI51" s="1105">
        <f t="shared" si="84"/>
        <v>0</v>
      </c>
      <c r="AJ51" s="1102"/>
      <c r="AK51" s="1103"/>
      <c r="AL51" s="1105">
        <f t="shared" si="85"/>
        <v>0</v>
      </c>
      <c r="AM51" s="1102"/>
      <c r="AN51" s="1103"/>
      <c r="AO51" s="1105">
        <f t="shared" si="86"/>
        <v>0</v>
      </c>
      <c r="AP51" s="1102"/>
      <c r="AQ51" s="1103"/>
      <c r="AR51" s="1105">
        <f t="shared" si="87"/>
        <v>0</v>
      </c>
      <c r="AS51" s="1102"/>
      <c r="AT51" s="1103"/>
      <c r="AU51" s="1105">
        <f t="shared" si="88"/>
        <v>0</v>
      </c>
      <c r="AV51" s="1102"/>
      <c r="AW51" s="1103"/>
      <c r="AX51" s="1105">
        <f t="shared" si="89"/>
        <v>0</v>
      </c>
      <c r="AY51" s="1102"/>
      <c r="AZ51" s="1103"/>
      <c r="BA51" s="1105">
        <f t="shared" si="90"/>
        <v>0</v>
      </c>
      <c r="BB51" s="1102"/>
      <c r="BC51" s="1103"/>
      <c r="BD51" s="1105">
        <f t="shared" si="91"/>
        <v>0</v>
      </c>
      <c r="BE51" s="1102"/>
      <c r="BF51" s="1103"/>
      <c r="BG51" s="1105">
        <f t="shared" si="92"/>
        <v>0</v>
      </c>
      <c r="BH51" s="1102"/>
      <c r="BI51" s="1103"/>
      <c r="BJ51" s="1105">
        <f t="shared" si="93"/>
        <v>0</v>
      </c>
      <c r="BK51" s="1102"/>
      <c r="BL51" s="1103"/>
      <c r="BM51" s="1105">
        <f t="shared" si="94"/>
        <v>0</v>
      </c>
      <c r="BN51" s="1102"/>
      <c r="BO51" s="1103"/>
      <c r="BP51" s="1105">
        <f t="shared" si="95"/>
        <v>0</v>
      </c>
      <c r="BQ51" s="1102"/>
      <c r="BR51" s="1103"/>
      <c r="BS51" s="1105">
        <f t="shared" si="96"/>
        <v>0</v>
      </c>
      <c r="BT51" s="1102"/>
      <c r="BU51" s="1103"/>
      <c r="BV51" s="1105">
        <f t="shared" si="97"/>
        <v>0</v>
      </c>
      <c r="BW51" s="1102"/>
      <c r="BX51" s="1103"/>
      <c r="BY51" s="1105">
        <f t="shared" si="98"/>
        <v>0</v>
      </c>
      <c r="BZ51" s="1102"/>
      <c r="CA51" s="1103"/>
      <c r="CB51" s="1105">
        <f t="shared" si="99"/>
        <v>0</v>
      </c>
      <c r="CC51" s="1102"/>
      <c r="CD51" s="1103"/>
      <c r="CE51" s="1105">
        <f t="shared" si="100"/>
        <v>0</v>
      </c>
      <c r="CF51" s="1102"/>
      <c r="CG51" s="1103"/>
      <c r="CH51" s="1105">
        <f t="shared" si="101"/>
        <v>0</v>
      </c>
      <c r="CI51" s="1102"/>
      <c r="CJ51" s="1103"/>
      <c r="CK51" s="1105">
        <f t="shared" si="102"/>
        <v>0</v>
      </c>
      <c r="CL51" s="1102"/>
      <c r="CM51" s="1103"/>
      <c r="CN51" s="1105">
        <f t="shared" si="103"/>
        <v>0</v>
      </c>
      <c r="CO51" s="1102"/>
      <c r="CP51" s="1103"/>
      <c r="CQ51" s="1105">
        <f t="shared" si="104"/>
        <v>0</v>
      </c>
      <c r="CR51" s="1102"/>
      <c r="CS51" s="1103"/>
      <c r="CT51" s="1105">
        <f t="shared" si="105"/>
        <v>0</v>
      </c>
      <c r="CU51" s="1102"/>
      <c r="CV51" s="1103"/>
      <c r="CW51" s="1105">
        <f t="shared" si="106"/>
        <v>0</v>
      </c>
      <c r="CX51" s="1102"/>
      <c r="CY51" s="1103"/>
      <c r="CZ51" s="1105">
        <f t="shared" si="107"/>
        <v>0</v>
      </c>
      <c r="DA51" s="1102"/>
      <c r="DB51" s="1103"/>
      <c r="DC51" s="1105">
        <f t="shared" si="108"/>
        <v>0</v>
      </c>
      <c r="DD51" s="1102"/>
      <c r="DE51" s="1103"/>
      <c r="DF51" s="1105">
        <f t="shared" si="109"/>
        <v>0</v>
      </c>
      <c r="DG51" s="1102"/>
      <c r="DH51" s="1103"/>
      <c r="DI51" s="1105">
        <f t="shared" si="110"/>
        <v>0</v>
      </c>
      <c r="DJ51" s="951"/>
      <c r="DK51" s="5"/>
      <c r="DL51" s="5"/>
      <c r="DM51" s="5"/>
      <c r="DN51" s="5"/>
      <c r="DO51" s="5"/>
      <c r="DP51" s="5"/>
      <c r="DQ51" s="5"/>
      <c r="DR51" s="5"/>
      <c r="DS51" s="5"/>
      <c r="DT51" s="5"/>
    </row>
    <row r="52" spans="1:124" ht="15.75" hidden="1" customHeight="1" x14ac:dyDescent="0.35">
      <c r="A52" s="1111"/>
      <c r="B52" s="1107"/>
      <c r="C52" s="1108"/>
      <c r="D52" s="558">
        <f t="shared" si="74"/>
        <v>0</v>
      </c>
      <c r="E52" s="595"/>
      <c r="F52" s="1102"/>
      <c r="G52" s="1103"/>
      <c r="H52" s="1104">
        <f t="shared" si="75"/>
        <v>0</v>
      </c>
      <c r="I52" s="1102"/>
      <c r="J52" s="1103"/>
      <c r="K52" s="1105">
        <f t="shared" si="76"/>
        <v>0</v>
      </c>
      <c r="L52" s="1102"/>
      <c r="M52" s="1103"/>
      <c r="N52" s="1105">
        <f t="shared" si="77"/>
        <v>0</v>
      </c>
      <c r="O52" s="1102"/>
      <c r="P52" s="1103"/>
      <c r="Q52" s="1105">
        <f t="shared" si="78"/>
        <v>0</v>
      </c>
      <c r="R52" s="1102"/>
      <c r="S52" s="1103"/>
      <c r="T52" s="1105">
        <f t="shared" si="79"/>
        <v>0</v>
      </c>
      <c r="U52" s="1102"/>
      <c r="V52" s="1103"/>
      <c r="W52" s="1105">
        <f t="shared" si="80"/>
        <v>0</v>
      </c>
      <c r="X52" s="1102"/>
      <c r="Y52" s="1103"/>
      <c r="Z52" s="1105">
        <f t="shared" si="81"/>
        <v>0</v>
      </c>
      <c r="AA52" s="1102"/>
      <c r="AB52" s="1103"/>
      <c r="AC52" s="1105">
        <f t="shared" si="82"/>
        <v>0</v>
      </c>
      <c r="AD52" s="1102"/>
      <c r="AE52" s="1103"/>
      <c r="AF52" s="1105">
        <f t="shared" si="83"/>
        <v>0</v>
      </c>
      <c r="AG52" s="1102"/>
      <c r="AH52" s="1103"/>
      <c r="AI52" s="1105">
        <f t="shared" si="84"/>
        <v>0</v>
      </c>
      <c r="AJ52" s="1102"/>
      <c r="AK52" s="1103"/>
      <c r="AL52" s="1105">
        <f t="shared" si="85"/>
        <v>0</v>
      </c>
      <c r="AM52" s="1102"/>
      <c r="AN52" s="1103"/>
      <c r="AO52" s="1105">
        <f t="shared" si="86"/>
        <v>0</v>
      </c>
      <c r="AP52" s="1102"/>
      <c r="AQ52" s="1103"/>
      <c r="AR52" s="1105">
        <f t="shared" si="87"/>
        <v>0</v>
      </c>
      <c r="AS52" s="1102"/>
      <c r="AT52" s="1103"/>
      <c r="AU52" s="1105">
        <f t="shared" si="88"/>
        <v>0</v>
      </c>
      <c r="AV52" s="1102"/>
      <c r="AW52" s="1103"/>
      <c r="AX52" s="1105">
        <f t="shared" si="89"/>
        <v>0</v>
      </c>
      <c r="AY52" s="1102"/>
      <c r="AZ52" s="1103"/>
      <c r="BA52" s="1105">
        <f t="shared" si="90"/>
        <v>0</v>
      </c>
      <c r="BB52" s="1102"/>
      <c r="BC52" s="1103"/>
      <c r="BD52" s="1105">
        <f t="shared" si="91"/>
        <v>0</v>
      </c>
      <c r="BE52" s="1102"/>
      <c r="BF52" s="1103"/>
      <c r="BG52" s="1105">
        <f t="shared" si="92"/>
        <v>0</v>
      </c>
      <c r="BH52" s="1102"/>
      <c r="BI52" s="1103"/>
      <c r="BJ52" s="1105">
        <f t="shared" si="93"/>
        <v>0</v>
      </c>
      <c r="BK52" s="1102"/>
      <c r="BL52" s="1103"/>
      <c r="BM52" s="1105">
        <f t="shared" si="94"/>
        <v>0</v>
      </c>
      <c r="BN52" s="1102"/>
      <c r="BO52" s="1103"/>
      <c r="BP52" s="1105">
        <f t="shared" si="95"/>
        <v>0</v>
      </c>
      <c r="BQ52" s="1102"/>
      <c r="BR52" s="1103"/>
      <c r="BS52" s="1105">
        <f t="shared" si="96"/>
        <v>0</v>
      </c>
      <c r="BT52" s="1102"/>
      <c r="BU52" s="1103"/>
      <c r="BV52" s="1105">
        <f t="shared" si="97"/>
        <v>0</v>
      </c>
      <c r="BW52" s="1102"/>
      <c r="BX52" s="1103"/>
      <c r="BY52" s="1105">
        <f t="shared" si="98"/>
        <v>0</v>
      </c>
      <c r="BZ52" s="1102"/>
      <c r="CA52" s="1103"/>
      <c r="CB52" s="1105">
        <f t="shared" si="99"/>
        <v>0</v>
      </c>
      <c r="CC52" s="1102"/>
      <c r="CD52" s="1103"/>
      <c r="CE52" s="1105">
        <f t="shared" si="100"/>
        <v>0</v>
      </c>
      <c r="CF52" s="1102"/>
      <c r="CG52" s="1103"/>
      <c r="CH52" s="1105">
        <f t="shared" si="101"/>
        <v>0</v>
      </c>
      <c r="CI52" s="1102"/>
      <c r="CJ52" s="1103"/>
      <c r="CK52" s="1105">
        <f t="shared" si="102"/>
        <v>0</v>
      </c>
      <c r="CL52" s="1102"/>
      <c r="CM52" s="1103"/>
      <c r="CN52" s="1105">
        <f t="shared" si="103"/>
        <v>0</v>
      </c>
      <c r="CO52" s="1102"/>
      <c r="CP52" s="1103"/>
      <c r="CQ52" s="1105">
        <f t="shared" si="104"/>
        <v>0</v>
      </c>
      <c r="CR52" s="1102"/>
      <c r="CS52" s="1103"/>
      <c r="CT52" s="1105">
        <f t="shared" si="105"/>
        <v>0</v>
      </c>
      <c r="CU52" s="1102"/>
      <c r="CV52" s="1103"/>
      <c r="CW52" s="1105">
        <f t="shared" si="106"/>
        <v>0</v>
      </c>
      <c r="CX52" s="1102"/>
      <c r="CY52" s="1103"/>
      <c r="CZ52" s="1105">
        <f t="shared" si="107"/>
        <v>0</v>
      </c>
      <c r="DA52" s="1102"/>
      <c r="DB52" s="1103"/>
      <c r="DC52" s="1105">
        <f t="shared" si="108"/>
        <v>0</v>
      </c>
      <c r="DD52" s="1102"/>
      <c r="DE52" s="1103"/>
      <c r="DF52" s="1105">
        <f t="shared" si="109"/>
        <v>0</v>
      </c>
      <c r="DG52" s="1102"/>
      <c r="DH52" s="1103"/>
      <c r="DI52" s="1105">
        <f t="shared" si="110"/>
        <v>0</v>
      </c>
      <c r="DJ52" s="951"/>
      <c r="DK52" s="5"/>
      <c r="DL52" s="5"/>
      <c r="DM52" s="5"/>
      <c r="DN52" s="5"/>
      <c r="DO52" s="5"/>
      <c r="DP52" s="5"/>
      <c r="DQ52" s="5"/>
      <c r="DR52" s="5"/>
      <c r="DS52" s="5"/>
      <c r="DT52" s="5"/>
    </row>
    <row r="53" spans="1:124" ht="15.75" hidden="1" customHeight="1" x14ac:dyDescent="0.35">
      <c r="A53" s="1111"/>
      <c r="B53" s="1107"/>
      <c r="C53" s="1108"/>
      <c r="D53" s="558">
        <f t="shared" si="74"/>
        <v>0</v>
      </c>
      <c r="E53" s="595"/>
      <c r="F53" s="1102"/>
      <c r="G53" s="1103"/>
      <c r="H53" s="1104">
        <f t="shared" si="75"/>
        <v>0</v>
      </c>
      <c r="I53" s="1102"/>
      <c r="J53" s="1103"/>
      <c r="K53" s="1105">
        <f t="shared" si="76"/>
        <v>0</v>
      </c>
      <c r="L53" s="1102"/>
      <c r="M53" s="1103"/>
      <c r="N53" s="1105">
        <f t="shared" si="77"/>
        <v>0</v>
      </c>
      <c r="O53" s="1102"/>
      <c r="P53" s="1103"/>
      <c r="Q53" s="1105">
        <f t="shared" si="78"/>
        <v>0</v>
      </c>
      <c r="R53" s="1102"/>
      <c r="S53" s="1103"/>
      <c r="T53" s="1105">
        <f t="shared" si="79"/>
        <v>0</v>
      </c>
      <c r="U53" s="1102"/>
      <c r="V53" s="1103"/>
      <c r="W53" s="1105">
        <f t="shared" si="80"/>
        <v>0</v>
      </c>
      <c r="X53" s="1102"/>
      <c r="Y53" s="1103"/>
      <c r="Z53" s="1105">
        <f t="shared" si="81"/>
        <v>0</v>
      </c>
      <c r="AA53" s="1102"/>
      <c r="AB53" s="1103"/>
      <c r="AC53" s="1105">
        <f t="shared" si="82"/>
        <v>0</v>
      </c>
      <c r="AD53" s="1102"/>
      <c r="AE53" s="1103"/>
      <c r="AF53" s="1105">
        <f t="shared" si="83"/>
        <v>0</v>
      </c>
      <c r="AG53" s="1102"/>
      <c r="AH53" s="1103"/>
      <c r="AI53" s="1105">
        <f t="shared" si="84"/>
        <v>0</v>
      </c>
      <c r="AJ53" s="1102"/>
      <c r="AK53" s="1103"/>
      <c r="AL53" s="1105">
        <f t="shared" si="85"/>
        <v>0</v>
      </c>
      <c r="AM53" s="1102"/>
      <c r="AN53" s="1103"/>
      <c r="AO53" s="1105">
        <f t="shared" si="86"/>
        <v>0</v>
      </c>
      <c r="AP53" s="1102"/>
      <c r="AQ53" s="1103"/>
      <c r="AR53" s="1105">
        <f t="shared" si="87"/>
        <v>0</v>
      </c>
      <c r="AS53" s="1102"/>
      <c r="AT53" s="1103"/>
      <c r="AU53" s="1105">
        <f t="shared" si="88"/>
        <v>0</v>
      </c>
      <c r="AV53" s="1102"/>
      <c r="AW53" s="1103"/>
      <c r="AX53" s="1105">
        <f t="shared" si="89"/>
        <v>0</v>
      </c>
      <c r="AY53" s="1102"/>
      <c r="AZ53" s="1103"/>
      <c r="BA53" s="1105">
        <f t="shared" si="90"/>
        <v>0</v>
      </c>
      <c r="BB53" s="1102"/>
      <c r="BC53" s="1103"/>
      <c r="BD53" s="1105">
        <f t="shared" si="91"/>
        <v>0</v>
      </c>
      <c r="BE53" s="1102"/>
      <c r="BF53" s="1103"/>
      <c r="BG53" s="1105">
        <f t="shared" si="92"/>
        <v>0</v>
      </c>
      <c r="BH53" s="1102"/>
      <c r="BI53" s="1103"/>
      <c r="BJ53" s="1105">
        <f t="shared" si="93"/>
        <v>0</v>
      </c>
      <c r="BK53" s="1102"/>
      <c r="BL53" s="1103"/>
      <c r="BM53" s="1105">
        <f t="shared" si="94"/>
        <v>0</v>
      </c>
      <c r="BN53" s="1102"/>
      <c r="BO53" s="1103"/>
      <c r="BP53" s="1105">
        <f t="shared" si="95"/>
        <v>0</v>
      </c>
      <c r="BQ53" s="1102"/>
      <c r="BR53" s="1103"/>
      <c r="BS53" s="1105">
        <f t="shared" si="96"/>
        <v>0</v>
      </c>
      <c r="BT53" s="1102"/>
      <c r="BU53" s="1103"/>
      <c r="BV53" s="1105">
        <f t="shared" si="97"/>
        <v>0</v>
      </c>
      <c r="BW53" s="1102"/>
      <c r="BX53" s="1103"/>
      <c r="BY53" s="1105">
        <f t="shared" si="98"/>
        <v>0</v>
      </c>
      <c r="BZ53" s="1102"/>
      <c r="CA53" s="1103"/>
      <c r="CB53" s="1105">
        <f t="shared" si="99"/>
        <v>0</v>
      </c>
      <c r="CC53" s="1102"/>
      <c r="CD53" s="1103"/>
      <c r="CE53" s="1105">
        <f t="shared" si="100"/>
        <v>0</v>
      </c>
      <c r="CF53" s="1102"/>
      <c r="CG53" s="1103"/>
      <c r="CH53" s="1105">
        <f t="shared" si="101"/>
        <v>0</v>
      </c>
      <c r="CI53" s="1102"/>
      <c r="CJ53" s="1103"/>
      <c r="CK53" s="1105">
        <f t="shared" si="102"/>
        <v>0</v>
      </c>
      <c r="CL53" s="1102"/>
      <c r="CM53" s="1103"/>
      <c r="CN53" s="1105">
        <f t="shared" si="103"/>
        <v>0</v>
      </c>
      <c r="CO53" s="1102"/>
      <c r="CP53" s="1103"/>
      <c r="CQ53" s="1105">
        <f t="shared" si="104"/>
        <v>0</v>
      </c>
      <c r="CR53" s="1102"/>
      <c r="CS53" s="1103"/>
      <c r="CT53" s="1105">
        <f t="shared" si="105"/>
        <v>0</v>
      </c>
      <c r="CU53" s="1102"/>
      <c r="CV53" s="1103"/>
      <c r="CW53" s="1105">
        <f t="shared" si="106"/>
        <v>0</v>
      </c>
      <c r="CX53" s="1102"/>
      <c r="CY53" s="1103"/>
      <c r="CZ53" s="1105">
        <f t="shared" si="107"/>
        <v>0</v>
      </c>
      <c r="DA53" s="1102"/>
      <c r="DB53" s="1103"/>
      <c r="DC53" s="1105">
        <f t="shared" si="108"/>
        <v>0</v>
      </c>
      <c r="DD53" s="1102"/>
      <c r="DE53" s="1103"/>
      <c r="DF53" s="1105">
        <f t="shared" si="109"/>
        <v>0</v>
      </c>
      <c r="DG53" s="1102"/>
      <c r="DH53" s="1103"/>
      <c r="DI53" s="1105">
        <f t="shared" si="110"/>
        <v>0</v>
      </c>
      <c r="DJ53" s="951"/>
      <c r="DK53" s="5"/>
      <c r="DL53" s="5"/>
      <c r="DM53" s="5"/>
      <c r="DN53" s="5"/>
      <c r="DO53" s="5"/>
      <c r="DP53" s="5"/>
      <c r="DQ53" s="5"/>
      <c r="DR53" s="5"/>
      <c r="DS53" s="5"/>
      <c r="DT53" s="5"/>
    </row>
    <row r="54" spans="1:124" ht="15.75" hidden="1" customHeight="1" x14ac:dyDescent="0.35">
      <c r="A54" s="1112"/>
      <c r="B54" s="1107"/>
      <c r="C54" s="1108"/>
      <c r="D54" s="558">
        <f t="shared" si="74"/>
        <v>0</v>
      </c>
      <c r="E54" s="595"/>
      <c r="F54" s="1102"/>
      <c r="G54" s="1103"/>
      <c r="H54" s="1104">
        <f t="shared" si="75"/>
        <v>0</v>
      </c>
      <c r="I54" s="1102"/>
      <c r="J54" s="1103"/>
      <c r="K54" s="1105">
        <f t="shared" si="76"/>
        <v>0</v>
      </c>
      <c r="L54" s="1102"/>
      <c r="M54" s="1103"/>
      <c r="N54" s="1105">
        <f t="shared" si="77"/>
        <v>0</v>
      </c>
      <c r="O54" s="1102"/>
      <c r="P54" s="1103"/>
      <c r="Q54" s="1105">
        <f t="shared" si="78"/>
        <v>0</v>
      </c>
      <c r="R54" s="1102"/>
      <c r="S54" s="1103"/>
      <c r="T54" s="1105">
        <f t="shared" si="79"/>
        <v>0</v>
      </c>
      <c r="U54" s="1102"/>
      <c r="V54" s="1103"/>
      <c r="W54" s="1105">
        <f t="shared" si="80"/>
        <v>0</v>
      </c>
      <c r="X54" s="1102"/>
      <c r="Y54" s="1103"/>
      <c r="Z54" s="1105">
        <f t="shared" si="81"/>
        <v>0</v>
      </c>
      <c r="AA54" s="1102"/>
      <c r="AB54" s="1103"/>
      <c r="AC54" s="1105">
        <f t="shared" si="82"/>
        <v>0</v>
      </c>
      <c r="AD54" s="1102"/>
      <c r="AE54" s="1103"/>
      <c r="AF54" s="1105">
        <f t="shared" si="83"/>
        <v>0</v>
      </c>
      <c r="AG54" s="1102"/>
      <c r="AH54" s="1103"/>
      <c r="AI54" s="1105">
        <f t="shared" si="84"/>
        <v>0</v>
      </c>
      <c r="AJ54" s="1102"/>
      <c r="AK54" s="1103"/>
      <c r="AL54" s="1105">
        <f t="shared" si="85"/>
        <v>0</v>
      </c>
      <c r="AM54" s="1102"/>
      <c r="AN54" s="1103"/>
      <c r="AO54" s="1105">
        <f t="shared" si="86"/>
        <v>0</v>
      </c>
      <c r="AP54" s="1102"/>
      <c r="AQ54" s="1103"/>
      <c r="AR54" s="1105">
        <f t="shared" si="87"/>
        <v>0</v>
      </c>
      <c r="AS54" s="1102"/>
      <c r="AT54" s="1103"/>
      <c r="AU54" s="1105">
        <f t="shared" si="88"/>
        <v>0</v>
      </c>
      <c r="AV54" s="1102"/>
      <c r="AW54" s="1103"/>
      <c r="AX54" s="1105">
        <f t="shared" si="89"/>
        <v>0</v>
      </c>
      <c r="AY54" s="1102"/>
      <c r="AZ54" s="1103"/>
      <c r="BA54" s="1105">
        <f t="shared" si="90"/>
        <v>0</v>
      </c>
      <c r="BB54" s="1102"/>
      <c r="BC54" s="1103"/>
      <c r="BD54" s="1105">
        <f t="shared" si="91"/>
        <v>0</v>
      </c>
      <c r="BE54" s="1102"/>
      <c r="BF54" s="1103"/>
      <c r="BG54" s="1105">
        <f t="shared" si="92"/>
        <v>0</v>
      </c>
      <c r="BH54" s="1102"/>
      <c r="BI54" s="1103"/>
      <c r="BJ54" s="1105">
        <f t="shared" si="93"/>
        <v>0</v>
      </c>
      <c r="BK54" s="1102"/>
      <c r="BL54" s="1103"/>
      <c r="BM54" s="1105">
        <f t="shared" si="94"/>
        <v>0</v>
      </c>
      <c r="BN54" s="1102"/>
      <c r="BO54" s="1103"/>
      <c r="BP54" s="1105">
        <f t="shared" si="95"/>
        <v>0</v>
      </c>
      <c r="BQ54" s="1102"/>
      <c r="BR54" s="1103"/>
      <c r="BS54" s="1105">
        <f t="shared" si="96"/>
        <v>0</v>
      </c>
      <c r="BT54" s="1102"/>
      <c r="BU54" s="1103"/>
      <c r="BV54" s="1105">
        <f t="shared" si="97"/>
        <v>0</v>
      </c>
      <c r="BW54" s="1102"/>
      <c r="BX54" s="1103"/>
      <c r="BY54" s="1105">
        <f t="shared" si="98"/>
        <v>0</v>
      </c>
      <c r="BZ54" s="1102"/>
      <c r="CA54" s="1103"/>
      <c r="CB54" s="1105">
        <f t="shared" si="99"/>
        <v>0</v>
      </c>
      <c r="CC54" s="1102"/>
      <c r="CD54" s="1103"/>
      <c r="CE54" s="1105">
        <f t="shared" si="100"/>
        <v>0</v>
      </c>
      <c r="CF54" s="1102"/>
      <c r="CG54" s="1103"/>
      <c r="CH54" s="1105">
        <f t="shared" si="101"/>
        <v>0</v>
      </c>
      <c r="CI54" s="1102"/>
      <c r="CJ54" s="1103"/>
      <c r="CK54" s="1105">
        <f t="shared" si="102"/>
        <v>0</v>
      </c>
      <c r="CL54" s="1102"/>
      <c r="CM54" s="1103"/>
      <c r="CN54" s="1105">
        <f t="shared" si="103"/>
        <v>0</v>
      </c>
      <c r="CO54" s="1102"/>
      <c r="CP54" s="1103"/>
      <c r="CQ54" s="1105">
        <f t="shared" si="104"/>
        <v>0</v>
      </c>
      <c r="CR54" s="1102"/>
      <c r="CS54" s="1103"/>
      <c r="CT54" s="1105">
        <f t="shared" si="105"/>
        <v>0</v>
      </c>
      <c r="CU54" s="1102"/>
      <c r="CV54" s="1103"/>
      <c r="CW54" s="1105">
        <f t="shared" si="106"/>
        <v>0</v>
      </c>
      <c r="CX54" s="1102"/>
      <c r="CY54" s="1103"/>
      <c r="CZ54" s="1105">
        <f t="shared" si="107"/>
        <v>0</v>
      </c>
      <c r="DA54" s="1102"/>
      <c r="DB54" s="1103"/>
      <c r="DC54" s="1105">
        <f t="shared" si="108"/>
        <v>0</v>
      </c>
      <c r="DD54" s="1102"/>
      <c r="DE54" s="1103"/>
      <c r="DF54" s="1105">
        <f t="shared" si="109"/>
        <v>0</v>
      </c>
      <c r="DG54" s="1102"/>
      <c r="DH54" s="1103"/>
      <c r="DI54" s="1105">
        <f t="shared" si="110"/>
        <v>0</v>
      </c>
      <c r="DJ54" s="951"/>
      <c r="DK54" s="5"/>
      <c r="DL54" s="5"/>
      <c r="DM54" s="5"/>
      <c r="DN54" s="5"/>
      <c r="DO54" s="5"/>
      <c r="DP54" s="5"/>
      <c r="DQ54" s="5"/>
      <c r="DR54" s="5"/>
      <c r="DS54" s="5"/>
      <c r="DT54" s="5"/>
    </row>
    <row r="55" spans="1:124" ht="15.75" hidden="1" customHeight="1" x14ac:dyDescent="0.35">
      <c r="A55" s="1111"/>
      <c r="B55" s="1107"/>
      <c r="C55" s="1108"/>
      <c r="D55" s="558">
        <f t="shared" si="74"/>
        <v>0</v>
      </c>
      <c r="E55" s="595"/>
      <c r="F55" s="1102"/>
      <c r="G55" s="1103"/>
      <c r="H55" s="1104">
        <f t="shared" si="75"/>
        <v>0</v>
      </c>
      <c r="I55" s="1102"/>
      <c r="J55" s="1103"/>
      <c r="K55" s="1105">
        <f t="shared" si="76"/>
        <v>0</v>
      </c>
      <c r="L55" s="1102"/>
      <c r="M55" s="1103"/>
      <c r="N55" s="1105">
        <f t="shared" si="77"/>
        <v>0</v>
      </c>
      <c r="O55" s="1102"/>
      <c r="P55" s="1103"/>
      <c r="Q55" s="1105">
        <f t="shared" si="78"/>
        <v>0</v>
      </c>
      <c r="R55" s="1102"/>
      <c r="S55" s="1103"/>
      <c r="T55" s="1105">
        <f t="shared" si="79"/>
        <v>0</v>
      </c>
      <c r="U55" s="1102"/>
      <c r="V55" s="1103"/>
      <c r="W55" s="1105">
        <f t="shared" si="80"/>
        <v>0</v>
      </c>
      <c r="X55" s="1102"/>
      <c r="Y55" s="1103"/>
      <c r="Z55" s="1105">
        <f t="shared" si="81"/>
        <v>0</v>
      </c>
      <c r="AA55" s="1102"/>
      <c r="AB55" s="1103"/>
      <c r="AC55" s="1105">
        <f t="shared" si="82"/>
        <v>0</v>
      </c>
      <c r="AD55" s="1102"/>
      <c r="AE55" s="1103"/>
      <c r="AF55" s="1105">
        <f t="shared" si="83"/>
        <v>0</v>
      </c>
      <c r="AG55" s="1102"/>
      <c r="AH55" s="1103"/>
      <c r="AI55" s="1105">
        <f t="shared" si="84"/>
        <v>0</v>
      </c>
      <c r="AJ55" s="1102"/>
      <c r="AK55" s="1103"/>
      <c r="AL55" s="1105">
        <f t="shared" si="85"/>
        <v>0</v>
      </c>
      <c r="AM55" s="1102"/>
      <c r="AN55" s="1103"/>
      <c r="AO55" s="1105">
        <f t="shared" si="86"/>
        <v>0</v>
      </c>
      <c r="AP55" s="1102"/>
      <c r="AQ55" s="1103"/>
      <c r="AR55" s="1105">
        <f t="shared" si="87"/>
        <v>0</v>
      </c>
      <c r="AS55" s="1102"/>
      <c r="AT55" s="1103"/>
      <c r="AU55" s="1105">
        <f t="shared" si="88"/>
        <v>0</v>
      </c>
      <c r="AV55" s="1102"/>
      <c r="AW55" s="1103"/>
      <c r="AX55" s="1105">
        <f t="shared" si="89"/>
        <v>0</v>
      </c>
      <c r="AY55" s="1102"/>
      <c r="AZ55" s="1103"/>
      <c r="BA55" s="1105">
        <f t="shared" si="90"/>
        <v>0</v>
      </c>
      <c r="BB55" s="1102"/>
      <c r="BC55" s="1103"/>
      <c r="BD55" s="1105">
        <f t="shared" si="91"/>
        <v>0</v>
      </c>
      <c r="BE55" s="1102"/>
      <c r="BF55" s="1103"/>
      <c r="BG55" s="1105">
        <f t="shared" si="92"/>
        <v>0</v>
      </c>
      <c r="BH55" s="1102"/>
      <c r="BI55" s="1103"/>
      <c r="BJ55" s="1105">
        <f t="shared" si="93"/>
        <v>0</v>
      </c>
      <c r="BK55" s="1102"/>
      <c r="BL55" s="1103"/>
      <c r="BM55" s="1105">
        <f t="shared" si="94"/>
        <v>0</v>
      </c>
      <c r="BN55" s="1102"/>
      <c r="BO55" s="1103"/>
      <c r="BP55" s="1105">
        <f t="shared" si="95"/>
        <v>0</v>
      </c>
      <c r="BQ55" s="1102"/>
      <c r="BR55" s="1103"/>
      <c r="BS55" s="1105">
        <f t="shared" si="96"/>
        <v>0</v>
      </c>
      <c r="BT55" s="1102"/>
      <c r="BU55" s="1103"/>
      <c r="BV55" s="1105">
        <f t="shared" si="97"/>
        <v>0</v>
      </c>
      <c r="BW55" s="1102"/>
      <c r="BX55" s="1103"/>
      <c r="BY55" s="1105">
        <f t="shared" si="98"/>
        <v>0</v>
      </c>
      <c r="BZ55" s="1102"/>
      <c r="CA55" s="1103"/>
      <c r="CB55" s="1105">
        <f t="shared" si="99"/>
        <v>0</v>
      </c>
      <c r="CC55" s="1102"/>
      <c r="CD55" s="1103"/>
      <c r="CE55" s="1105">
        <f t="shared" si="100"/>
        <v>0</v>
      </c>
      <c r="CF55" s="1102"/>
      <c r="CG55" s="1103"/>
      <c r="CH55" s="1105">
        <f t="shared" si="101"/>
        <v>0</v>
      </c>
      <c r="CI55" s="1102"/>
      <c r="CJ55" s="1103"/>
      <c r="CK55" s="1105">
        <f t="shared" si="102"/>
        <v>0</v>
      </c>
      <c r="CL55" s="1102"/>
      <c r="CM55" s="1103"/>
      <c r="CN55" s="1105">
        <f t="shared" si="103"/>
        <v>0</v>
      </c>
      <c r="CO55" s="1102"/>
      <c r="CP55" s="1103"/>
      <c r="CQ55" s="1105">
        <f t="shared" si="104"/>
        <v>0</v>
      </c>
      <c r="CR55" s="1102"/>
      <c r="CS55" s="1103"/>
      <c r="CT55" s="1105">
        <f t="shared" si="105"/>
        <v>0</v>
      </c>
      <c r="CU55" s="1102"/>
      <c r="CV55" s="1103"/>
      <c r="CW55" s="1105">
        <f t="shared" si="106"/>
        <v>0</v>
      </c>
      <c r="CX55" s="1102"/>
      <c r="CY55" s="1103"/>
      <c r="CZ55" s="1105">
        <f t="shared" si="107"/>
        <v>0</v>
      </c>
      <c r="DA55" s="1102"/>
      <c r="DB55" s="1103"/>
      <c r="DC55" s="1105">
        <f t="shared" si="108"/>
        <v>0</v>
      </c>
      <c r="DD55" s="1102"/>
      <c r="DE55" s="1103"/>
      <c r="DF55" s="1105">
        <f t="shared" si="109"/>
        <v>0</v>
      </c>
      <c r="DG55" s="1102"/>
      <c r="DH55" s="1103"/>
      <c r="DI55" s="1105">
        <f t="shared" si="110"/>
        <v>0</v>
      </c>
      <c r="DJ55" s="951"/>
      <c r="DK55" s="5"/>
      <c r="DL55" s="5"/>
      <c r="DM55" s="5"/>
      <c r="DN55" s="5"/>
      <c r="DO55" s="5"/>
      <c r="DP55" s="5"/>
      <c r="DQ55" s="5"/>
      <c r="DR55" s="5"/>
      <c r="DS55" s="5"/>
      <c r="DT55" s="5"/>
    </row>
    <row r="56" spans="1:124" ht="15.75" hidden="1" customHeight="1" x14ac:dyDescent="0.35">
      <c r="A56" s="1111"/>
      <c r="B56" s="1107"/>
      <c r="C56" s="1108"/>
      <c r="D56" s="558">
        <f t="shared" si="74"/>
        <v>0</v>
      </c>
      <c r="E56" s="595"/>
      <c r="F56" s="1102"/>
      <c r="G56" s="1103"/>
      <c r="H56" s="1104">
        <f t="shared" si="75"/>
        <v>0</v>
      </c>
      <c r="I56" s="1102"/>
      <c r="J56" s="1103"/>
      <c r="K56" s="1105">
        <f t="shared" si="76"/>
        <v>0</v>
      </c>
      <c r="L56" s="1102"/>
      <c r="M56" s="1103"/>
      <c r="N56" s="1105">
        <f t="shared" si="77"/>
        <v>0</v>
      </c>
      <c r="O56" s="1102"/>
      <c r="P56" s="1103"/>
      <c r="Q56" s="1105">
        <f t="shared" si="78"/>
        <v>0</v>
      </c>
      <c r="R56" s="1102"/>
      <c r="S56" s="1103"/>
      <c r="T56" s="1105">
        <f t="shared" si="79"/>
        <v>0</v>
      </c>
      <c r="U56" s="1102"/>
      <c r="V56" s="1103"/>
      <c r="W56" s="1105">
        <f t="shared" si="80"/>
        <v>0</v>
      </c>
      <c r="X56" s="1102"/>
      <c r="Y56" s="1103"/>
      <c r="Z56" s="1105">
        <f t="shared" si="81"/>
        <v>0</v>
      </c>
      <c r="AA56" s="1102"/>
      <c r="AB56" s="1103"/>
      <c r="AC56" s="1105">
        <f t="shared" si="82"/>
        <v>0</v>
      </c>
      <c r="AD56" s="1102"/>
      <c r="AE56" s="1103"/>
      <c r="AF56" s="1105">
        <f t="shared" si="83"/>
        <v>0</v>
      </c>
      <c r="AG56" s="1102"/>
      <c r="AH56" s="1103"/>
      <c r="AI56" s="1105">
        <f t="shared" si="84"/>
        <v>0</v>
      </c>
      <c r="AJ56" s="1102"/>
      <c r="AK56" s="1103"/>
      <c r="AL56" s="1105">
        <f t="shared" si="85"/>
        <v>0</v>
      </c>
      <c r="AM56" s="1102"/>
      <c r="AN56" s="1103"/>
      <c r="AO56" s="1105">
        <f t="shared" si="86"/>
        <v>0</v>
      </c>
      <c r="AP56" s="1102"/>
      <c r="AQ56" s="1103"/>
      <c r="AR56" s="1105">
        <f t="shared" si="87"/>
        <v>0</v>
      </c>
      <c r="AS56" s="1102"/>
      <c r="AT56" s="1103"/>
      <c r="AU56" s="1105">
        <f t="shared" si="88"/>
        <v>0</v>
      </c>
      <c r="AV56" s="1102"/>
      <c r="AW56" s="1103"/>
      <c r="AX56" s="1105">
        <f t="shared" si="89"/>
        <v>0</v>
      </c>
      <c r="AY56" s="1102"/>
      <c r="AZ56" s="1103"/>
      <c r="BA56" s="1105">
        <f t="shared" si="90"/>
        <v>0</v>
      </c>
      <c r="BB56" s="1102"/>
      <c r="BC56" s="1103"/>
      <c r="BD56" s="1105">
        <f t="shared" si="91"/>
        <v>0</v>
      </c>
      <c r="BE56" s="1102"/>
      <c r="BF56" s="1103"/>
      <c r="BG56" s="1105">
        <f t="shared" si="92"/>
        <v>0</v>
      </c>
      <c r="BH56" s="1102"/>
      <c r="BI56" s="1103"/>
      <c r="BJ56" s="1105">
        <f t="shared" si="93"/>
        <v>0</v>
      </c>
      <c r="BK56" s="1102"/>
      <c r="BL56" s="1103"/>
      <c r="BM56" s="1105">
        <f t="shared" si="94"/>
        <v>0</v>
      </c>
      <c r="BN56" s="1102"/>
      <c r="BO56" s="1103"/>
      <c r="BP56" s="1105">
        <f t="shared" si="95"/>
        <v>0</v>
      </c>
      <c r="BQ56" s="1102"/>
      <c r="BR56" s="1103"/>
      <c r="BS56" s="1105">
        <f t="shared" si="96"/>
        <v>0</v>
      </c>
      <c r="BT56" s="1102"/>
      <c r="BU56" s="1103"/>
      <c r="BV56" s="1105">
        <f t="shared" si="97"/>
        <v>0</v>
      </c>
      <c r="BW56" s="1102"/>
      <c r="BX56" s="1103"/>
      <c r="BY56" s="1105">
        <f t="shared" si="98"/>
        <v>0</v>
      </c>
      <c r="BZ56" s="1102"/>
      <c r="CA56" s="1103"/>
      <c r="CB56" s="1105">
        <f t="shared" si="99"/>
        <v>0</v>
      </c>
      <c r="CC56" s="1102"/>
      <c r="CD56" s="1103"/>
      <c r="CE56" s="1105">
        <f t="shared" si="100"/>
        <v>0</v>
      </c>
      <c r="CF56" s="1102"/>
      <c r="CG56" s="1103"/>
      <c r="CH56" s="1105">
        <f t="shared" si="101"/>
        <v>0</v>
      </c>
      <c r="CI56" s="1102"/>
      <c r="CJ56" s="1103"/>
      <c r="CK56" s="1105">
        <f t="shared" si="102"/>
        <v>0</v>
      </c>
      <c r="CL56" s="1102"/>
      <c r="CM56" s="1103"/>
      <c r="CN56" s="1105">
        <f t="shared" si="103"/>
        <v>0</v>
      </c>
      <c r="CO56" s="1102"/>
      <c r="CP56" s="1103"/>
      <c r="CQ56" s="1105">
        <f t="shared" si="104"/>
        <v>0</v>
      </c>
      <c r="CR56" s="1102"/>
      <c r="CS56" s="1103"/>
      <c r="CT56" s="1105">
        <f t="shared" si="105"/>
        <v>0</v>
      </c>
      <c r="CU56" s="1102"/>
      <c r="CV56" s="1103"/>
      <c r="CW56" s="1105">
        <f t="shared" si="106"/>
        <v>0</v>
      </c>
      <c r="CX56" s="1102"/>
      <c r="CY56" s="1103"/>
      <c r="CZ56" s="1105">
        <f t="shared" si="107"/>
        <v>0</v>
      </c>
      <c r="DA56" s="1102"/>
      <c r="DB56" s="1103"/>
      <c r="DC56" s="1105">
        <f t="shared" si="108"/>
        <v>0</v>
      </c>
      <c r="DD56" s="1102"/>
      <c r="DE56" s="1103"/>
      <c r="DF56" s="1105">
        <f t="shared" si="109"/>
        <v>0</v>
      </c>
      <c r="DG56" s="1102"/>
      <c r="DH56" s="1103"/>
      <c r="DI56" s="1105">
        <f t="shared" si="110"/>
        <v>0</v>
      </c>
      <c r="DJ56" s="951"/>
      <c r="DK56" s="5"/>
      <c r="DL56" s="5"/>
      <c r="DM56" s="5"/>
      <c r="DN56" s="5"/>
      <c r="DO56" s="5"/>
      <c r="DP56" s="5"/>
      <c r="DQ56" s="5"/>
      <c r="DR56" s="5"/>
      <c r="DS56" s="5"/>
      <c r="DT56" s="5"/>
    </row>
    <row r="57" spans="1:124" ht="15.75" hidden="1" customHeight="1" x14ac:dyDescent="0.35">
      <c r="A57" s="1111"/>
      <c r="B57" s="1107"/>
      <c r="C57" s="1108"/>
      <c r="D57" s="558">
        <f t="shared" si="74"/>
        <v>0</v>
      </c>
      <c r="E57" s="595"/>
      <c r="F57" s="1102"/>
      <c r="G57" s="1103"/>
      <c r="H57" s="1104">
        <f t="shared" si="75"/>
        <v>0</v>
      </c>
      <c r="I57" s="1102"/>
      <c r="J57" s="1103"/>
      <c r="K57" s="1105">
        <f t="shared" si="76"/>
        <v>0</v>
      </c>
      <c r="L57" s="1102"/>
      <c r="M57" s="1103"/>
      <c r="N57" s="1105">
        <f t="shared" si="77"/>
        <v>0</v>
      </c>
      <c r="O57" s="1102"/>
      <c r="P57" s="1103"/>
      <c r="Q57" s="1105">
        <f t="shared" si="78"/>
        <v>0</v>
      </c>
      <c r="R57" s="1102"/>
      <c r="S57" s="1103"/>
      <c r="T57" s="1105">
        <f t="shared" si="79"/>
        <v>0</v>
      </c>
      <c r="U57" s="1102"/>
      <c r="V57" s="1103"/>
      <c r="W57" s="1105">
        <f t="shared" si="80"/>
        <v>0</v>
      </c>
      <c r="X57" s="1102"/>
      <c r="Y57" s="1103"/>
      <c r="Z57" s="1105">
        <f t="shared" si="81"/>
        <v>0</v>
      </c>
      <c r="AA57" s="1102"/>
      <c r="AB57" s="1103"/>
      <c r="AC57" s="1105">
        <f t="shared" si="82"/>
        <v>0</v>
      </c>
      <c r="AD57" s="1102"/>
      <c r="AE57" s="1103"/>
      <c r="AF57" s="1105">
        <f t="shared" si="83"/>
        <v>0</v>
      </c>
      <c r="AG57" s="1102"/>
      <c r="AH57" s="1103"/>
      <c r="AI57" s="1105">
        <f t="shared" si="84"/>
        <v>0</v>
      </c>
      <c r="AJ57" s="1102"/>
      <c r="AK57" s="1103"/>
      <c r="AL57" s="1105">
        <f t="shared" si="85"/>
        <v>0</v>
      </c>
      <c r="AM57" s="1102"/>
      <c r="AN57" s="1103"/>
      <c r="AO57" s="1105">
        <f t="shared" si="86"/>
        <v>0</v>
      </c>
      <c r="AP57" s="1102"/>
      <c r="AQ57" s="1103"/>
      <c r="AR57" s="1105">
        <f t="shared" si="87"/>
        <v>0</v>
      </c>
      <c r="AS57" s="1102"/>
      <c r="AT57" s="1103"/>
      <c r="AU57" s="1105">
        <f t="shared" si="88"/>
        <v>0</v>
      </c>
      <c r="AV57" s="1102"/>
      <c r="AW57" s="1103"/>
      <c r="AX57" s="1105">
        <f t="shared" si="89"/>
        <v>0</v>
      </c>
      <c r="AY57" s="1102"/>
      <c r="AZ57" s="1103"/>
      <c r="BA57" s="1105">
        <f t="shared" si="90"/>
        <v>0</v>
      </c>
      <c r="BB57" s="1102"/>
      <c r="BC57" s="1103"/>
      <c r="BD57" s="1105">
        <f t="shared" si="91"/>
        <v>0</v>
      </c>
      <c r="BE57" s="1102"/>
      <c r="BF57" s="1103"/>
      <c r="BG57" s="1105">
        <f t="shared" si="92"/>
        <v>0</v>
      </c>
      <c r="BH57" s="1102"/>
      <c r="BI57" s="1103"/>
      <c r="BJ57" s="1105">
        <f t="shared" si="93"/>
        <v>0</v>
      </c>
      <c r="BK57" s="1102"/>
      <c r="BL57" s="1103"/>
      <c r="BM57" s="1105">
        <f t="shared" si="94"/>
        <v>0</v>
      </c>
      <c r="BN57" s="1102"/>
      <c r="BO57" s="1103"/>
      <c r="BP57" s="1105">
        <f t="shared" si="95"/>
        <v>0</v>
      </c>
      <c r="BQ57" s="1102"/>
      <c r="BR57" s="1103"/>
      <c r="BS57" s="1105">
        <f t="shared" si="96"/>
        <v>0</v>
      </c>
      <c r="BT57" s="1102"/>
      <c r="BU57" s="1103"/>
      <c r="BV57" s="1105">
        <f t="shared" si="97"/>
        <v>0</v>
      </c>
      <c r="BW57" s="1102"/>
      <c r="BX57" s="1103"/>
      <c r="BY57" s="1105">
        <f t="shared" si="98"/>
        <v>0</v>
      </c>
      <c r="BZ57" s="1102"/>
      <c r="CA57" s="1103"/>
      <c r="CB57" s="1105">
        <f t="shared" si="99"/>
        <v>0</v>
      </c>
      <c r="CC57" s="1102"/>
      <c r="CD57" s="1103"/>
      <c r="CE57" s="1105">
        <f t="shared" si="100"/>
        <v>0</v>
      </c>
      <c r="CF57" s="1102"/>
      <c r="CG57" s="1103"/>
      <c r="CH57" s="1105">
        <f t="shared" si="101"/>
        <v>0</v>
      </c>
      <c r="CI57" s="1102"/>
      <c r="CJ57" s="1103"/>
      <c r="CK57" s="1105">
        <f t="shared" si="102"/>
        <v>0</v>
      </c>
      <c r="CL57" s="1102"/>
      <c r="CM57" s="1103"/>
      <c r="CN57" s="1105">
        <f t="shared" si="103"/>
        <v>0</v>
      </c>
      <c r="CO57" s="1102"/>
      <c r="CP57" s="1103"/>
      <c r="CQ57" s="1105">
        <f t="shared" si="104"/>
        <v>0</v>
      </c>
      <c r="CR57" s="1102"/>
      <c r="CS57" s="1103"/>
      <c r="CT57" s="1105">
        <f t="shared" si="105"/>
        <v>0</v>
      </c>
      <c r="CU57" s="1102"/>
      <c r="CV57" s="1103"/>
      <c r="CW57" s="1105">
        <f t="shared" si="106"/>
        <v>0</v>
      </c>
      <c r="CX57" s="1102"/>
      <c r="CY57" s="1103"/>
      <c r="CZ57" s="1105">
        <f t="shared" si="107"/>
        <v>0</v>
      </c>
      <c r="DA57" s="1102"/>
      <c r="DB57" s="1103"/>
      <c r="DC57" s="1105">
        <f t="shared" si="108"/>
        <v>0</v>
      </c>
      <c r="DD57" s="1102"/>
      <c r="DE57" s="1103"/>
      <c r="DF57" s="1105">
        <f t="shared" si="109"/>
        <v>0</v>
      </c>
      <c r="DG57" s="1102"/>
      <c r="DH57" s="1103"/>
      <c r="DI57" s="1105">
        <f t="shared" si="110"/>
        <v>0</v>
      </c>
      <c r="DJ57" s="951"/>
      <c r="DK57" s="5"/>
      <c r="DL57" s="5"/>
      <c r="DM57" s="5"/>
      <c r="DN57" s="5"/>
      <c r="DO57" s="5"/>
      <c r="DP57" s="5"/>
      <c r="DQ57" s="5"/>
      <c r="DR57" s="5"/>
      <c r="DS57" s="5"/>
      <c r="DT57" s="5"/>
    </row>
    <row r="58" spans="1:124" ht="15.75" hidden="1" customHeight="1" x14ac:dyDescent="0.35">
      <c r="A58" s="1111"/>
      <c r="B58" s="1107"/>
      <c r="C58" s="1108"/>
      <c r="D58" s="558">
        <f t="shared" si="74"/>
        <v>0</v>
      </c>
      <c r="E58" s="595"/>
      <c r="F58" s="1102"/>
      <c r="G58" s="1103"/>
      <c r="H58" s="1104">
        <f t="shared" si="75"/>
        <v>0</v>
      </c>
      <c r="I58" s="1102"/>
      <c r="J58" s="1103"/>
      <c r="K58" s="1105">
        <f t="shared" si="76"/>
        <v>0</v>
      </c>
      <c r="L58" s="1102"/>
      <c r="M58" s="1103"/>
      <c r="N58" s="1105">
        <f t="shared" si="77"/>
        <v>0</v>
      </c>
      <c r="O58" s="1102"/>
      <c r="P58" s="1103"/>
      <c r="Q58" s="1105">
        <f t="shared" si="78"/>
        <v>0</v>
      </c>
      <c r="R58" s="1102"/>
      <c r="S58" s="1103"/>
      <c r="T58" s="1105">
        <f t="shared" si="79"/>
        <v>0</v>
      </c>
      <c r="U58" s="1102"/>
      <c r="V58" s="1103"/>
      <c r="W58" s="1105">
        <f t="shared" si="80"/>
        <v>0</v>
      </c>
      <c r="X58" s="1102"/>
      <c r="Y58" s="1103"/>
      <c r="Z58" s="1105">
        <f t="shared" si="81"/>
        <v>0</v>
      </c>
      <c r="AA58" s="1102"/>
      <c r="AB58" s="1103"/>
      <c r="AC58" s="1105">
        <f t="shared" si="82"/>
        <v>0</v>
      </c>
      <c r="AD58" s="1102"/>
      <c r="AE58" s="1103"/>
      <c r="AF58" s="1105">
        <f t="shared" si="83"/>
        <v>0</v>
      </c>
      <c r="AG58" s="1102"/>
      <c r="AH58" s="1103"/>
      <c r="AI58" s="1105">
        <f t="shared" si="84"/>
        <v>0</v>
      </c>
      <c r="AJ58" s="1102"/>
      <c r="AK58" s="1103"/>
      <c r="AL58" s="1105">
        <f t="shared" si="85"/>
        <v>0</v>
      </c>
      <c r="AM58" s="1102"/>
      <c r="AN58" s="1103"/>
      <c r="AO58" s="1105">
        <f t="shared" si="86"/>
        <v>0</v>
      </c>
      <c r="AP58" s="1102"/>
      <c r="AQ58" s="1103"/>
      <c r="AR58" s="1105">
        <f t="shared" si="87"/>
        <v>0</v>
      </c>
      <c r="AS58" s="1102"/>
      <c r="AT58" s="1103"/>
      <c r="AU58" s="1105">
        <f t="shared" si="88"/>
        <v>0</v>
      </c>
      <c r="AV58" s="1102"/>
      <c r="AW58" s="1103"/>
      <c r="AX58" s="1105">
        <f t="shared" si="89"/>
        <v>0</v>
      </c>
      <c r="AY58" s="1102"/>
      <c r="AZ58" s="1103"/>
      <c r="BA58" s="1105">
        <f t="shared" si="90"/>
        <v>0</v>
      </c>
      <c r="BB58" s="1102"/>
      <c r="BC58" s="1103"/>
      <c r="BD58" s="1105">
        <f t="shared" si="91"/>
        <v>0</v>
      </c>
      <c r="BE58" s="1102"/>
      <c r="BF58" s="1103"/>
      <c r="BG58" s="1105">
        <f t="shared" si="92"/>
        <v>0</v>
      </c>
      <c r="BH58" s="1102"/>
      <c r="BI58" s="1103"/>
      <c r="BJ58" s="1105">
        <f t="shared" si="93"/>
        <v>0</v>
      </c>
      <c r="BK58" s="1102"/>
      <c r="BL58" s="1103"/>
      <c r="BM58" s="1105">
        <f t="shared" si="94"/>
        <v>0</v>
      </c>
      <c r="BN58" s="1102"/>
      <c r="BO58" s="1103"/>
      <c r="BP58" s="1105">
        <f t="shared" si="95"/>
        <v>0</v>
      </c>
      <c r="BQ58" s="1102"/>
      <c r="BR58" s="1103"/>
      <c r="BS58" s="1105">
        <f t="shared" si="96"/>
        <v>0</v>
      </c>
      <c r="BT58" s="1102"/>
      <c r="BU58" s="1103"/>
      <c r="BV58" s="1105">
        <f t="shared" si="97"/>
        <v>0</v>
      </c>
      <c r="BW58" s="1102"/>
      <c r="BX58" s="1103"/>
      <c r="BY58" s="1105">
        <f t="shared" si="98"/>
        <v>0</v>
      </c>
      <c r="BZ58" s="1102"/>
      <c r="CA58" s="1103"/>
      <c r="CB58" s="1105">
        <f t="shared" si="99"/>
        <v>0</v>
      </c>
      <c r="CC58" s="1102"/>
      <c r="CD58" s="1103"/>
      <c r="CE58" s="1105">
        <f t="shared" si="100"/>
        <v>0</v>
      </c>
      <c r="CF58" s="1102"/>
      <c r="CG58" s="1103"/>
      <c r="CH58" s="1105">
        <f t="shared" si="101"/>
        <v>0</v>
      </c>
      <c r="CI58" s="1102"/>
      <c r="CJ58" s="1103"/>
      <c r="CK58" s="1105">
        <f t="shared" si="102"/>
        <v>0</v>
      </c>
      <c r="CL58" s="1102"/>
      <c r="CM58" s="1103"/>
      <c r="CN58" s="1105">
        <f t="shared" si="103"/>
        <v>0</v>
      </c>
      <c r="CO58" s="1102"/>
      <c r="CP58" s="1103"/>
      <c r="CQ58" s="1105">
        <f t="shared" si="104"/>
        <v>0</v>
      </c>
      <c r="CR58" s="1102"/>
      <c r="CS58" s="1103"/>
      <c r="CT58" s="1105">
        <f t="shared" si="105"/>
        <v>0</v>
      </c>
      <c r="CU58" s="1102"/>
      <c r="CV58" s="1103"/>
      <c r="CW58" s="1105">
        <f t="shared" si="106"/>
        <v>0</v>
      </c>
      <c r="CX58" s="1102"/>
      <c r="CY58" s="1103"/>
      <c r="CZ58" s="1105">
        <f t="shared" si="107"/>
        <v>0</v>
      </c>
      <c r="DA58" s="1102"/>
      <c r="DB58" s="1103"/>
      <c r="DC58" s="1105">
        <f t="shared" si="108"/>
        <v>0</v>
      </c>
      <c r="DD58" s="1102"/>
      <c r="DE58" s="1103"/>
      <c r="DF58" s="1105">
        <f t="shared" si="109"/>
        <v>0</v>
      </c>
      <c r="DG58" s="1102"/>
      <c r="DH58" s="1103"/>
      <c r="DI58" s="1105">
        <f t="shared" si="110"/>
        <v>0</v>
      </c>
      <c r="DJ58" s="951"/>
      <c r="DK58" s="5"/>
      <c r="DL58" s="5"/>
      <c r="DM58" s="5"/>
      <c r="DN58" s="5"/>
      <c r="DO58" s="5"/>
      <c r="DP58" s="5"/>
      <c r="DQ58" s="5"/>
      <c r="DR58" s="5"/>
      <c r="DS58" s="5"/>
      <c r="DT58" s="5"/>
    </row>
    <row r="59" spans="1:124" ht="15.75" hidden="1" customHeight="1" x14ac:dyDescent="0.35">
      <c r="A59" s="1111"/>
      <c r="B59" s="1107"/>
      <c r="C59" s="1108"/>
      <c r="D59" s="558">
        <f t="shared" si="74"/>
        <v>0</v>
      </c>
      <c r="E59" s="595"/>
      <c r="F59" s="1102"/>
      <c r="G59" s="1103"/>
      <c r="H59" s="1104">
        <f t="shared" si="75"/>
        <v>0</v>
      </c>
      <c r="I59" s="1102"/>
      <c r="J59" s="1103"/>
      <c r="K59" s="1105">
        <f t="shared" si="76"/>
        <v>0</v>
      </c>
      <c r="L59" s="1102"/>
      <c r="M59" s="1103"/>
      <c r="N59" s="1105">
        <f t="shared" si="77"/>
        <v>0</v>
      </c>
      <c r="O59" s="1102"/>
      <c r="P59" s="1103"/>
      <c r="Q59" s="1105">
        <f t="shared" si="78"/>
        <v>0</v>
      </c>
      <c r="R59" s="1102"/>
      <c r="S59" s="1103"/>
      <c r="T59" s="1105">
        <f t="shared" si="79"/>
        <v>0</v>
      </c>
      <c r="U59" s="1102"/>
      <c r="V59" s="1103"/>
      <c r="W59" s="1105">
        <f t="shared" si="80"/>
        <v>0</v>
      </c>
      <c r="X59" s="1102"/>
      <c r="Y59" s="1103"/>
      <c r="Z59" s="1105">
        <f t="shared" si="81"/>
        <v>0</v>
      </c>
      <c r="AA59" s="1102"/>
      <c r="AB59" s="1103"/>
      <c r="AC59" s="1105">
        <f t="shared" si="82"/>
        <v>0</v>
      </c>
      <c r="AD59" s="1102"/>
      <c r="AE59" s="1103"/>
      <c r="AF59" s="1105">
        <f t="shared" si="83"/>
        <v>0</v>
      </c>
      <c r="AG59" s="1102"/>
      <c r="AH59" s="1103"/>
      <c r="AI59" s="1105">
        <f t="shared" si="84"/>
        <v>0</v>
      </c>
      <c r="AJ59" s="1102"/>
      <c r="AK59" s="1103"/>
      <c r="AL59" s="1105">
        <f t="shared" si="85"/>
        <v>0</v>
      </c>
      <c r="AM59" s="1102"/>
      <c r="AN59" s="1103"/>
      <c r="AO59" s="1105">
        <f t="shared" si="86"/>
        <v>0</v>
      </c>
      <c r="AP59" s="1102"/>
      <c r="AQ59" s="1103"/>
      <c r="AR59" s="1105">
        <f t="shared" si="87"/>
        <v>0</v>
      </c>
      <c r="AS59" s="1102"/>
      <c r="AT59" s="1103"/>
      <c r="AU59" s="1105">
        <f t="shared" si="88"/>
        <v>0</v>
      </c>
      <c r="AV59" s="1102"/>
      <c r="AW59" s="1103"/>
      <c r="AX59" s="1105">
        <f t="shared" si="89"/>
        <v>0</v>
      </c>
      <c r="AY59" s="1102"/>
      <c r="AZ59" s="1103"/>
      <c r="BA59" s="1105">
        <f t="shared" si="90"/>
        <v>0</v>
      </c>
      <c r="BB59" s="1102"/>
      <c r="BC59" s="1103"/>
      <c r="BD59" s="1105">
        <f t="shared" si="91"/>
        <v>0</v>
      </c>
      <c r="BE59" s="1102"/>
      <c r="BF59" s="1103"/>
      <c r="BG59" s="1105">
        <f t="shared" si="92"/>
        <v>0</v>
      </c>
      <c r="BH59" s="1102"/>
      <c r="BI59" s="1103"/>
      <c r="BJ59" s="1105">
        <f t="shared" si="93"/>
        <v>0</v>
      </c>
      <c r="BK59" s="1102"/>
      <c r="BL59" s="1103"/>
      <c r="BM59" s="1105">
        <f t="shared" si="94"/>
        <v>0</v>
      </c>
      <c r="BN59" s="1102"/>
      <c r="BO59" s="1103"/>
      <c r="BP59" s="1105">
        <f t="shared" si="95"/>
        <v>0</v>
      </c>
      <c r="BQ59" s="1102"/>
      <c r="BR59" s="1103"/>
      <c r="BS59" s="1105">
        <f t="shared" si="96"/>
        <v>0</v>
      </c>
      <c r="BT59" s="1102"/>
      <c r="BU59" s="1103"/>
      <c r="BV59" s="1105">
        <f t="shared" si="97"/>
        <v>0</v>
      </c>
      <c r="BW59" s="1102"/>
      <c r="BX59" s="1103"/>
      <c r="BY59" s="1105">
        <f t="shared" si="98"/>
        <v>0</v>
      </c>
      <c r="BZ59" s="1102"/>
      <c r="CA59" s="1103"/>
      <c r="CB59" s="1105">
        <f t="shared" si="99"/>
        <v>0</v>
      </c>
      <c r="CC59" s="1102"/>
      <c r="CD59" s="1103"/>
      <c r="CE59" s="1105">
        <f t="shared" si="100"/>
        <v>0</v>
      </c>
      <c r="CF59" s="1102"/>
      <c r="CG59" s="1103"/>
      <c r="CH59" s="1105">
        <f t="shared" si="101"/>
        <v>0</v>
      </c>
      <c r="CI59" s="1102"/>
      <c r="CJ59" s="1103"/>
      <c r="CK59" s="1105">
        <f t="shared" si="102"/>
        <v>0</v>
      </c>
      <c r="CL59" s="1102"/>
      <c r="CM59" s="1103"/>
      <c r="CN59" s="1105">
        <f t="shared" si="103"/>
        <v>0</v>
      </c>
      <c r="CO59" s="1102"/>
      <c r="CP59" s="1103"/>
      <c r="CQ59" s="1105">
        <f t="shared" si="104"/>
        <v>0</v>
      </c>
      <c r="CR59" s="1102"/>
      <c r="CS59" s="1103"/>
      <c r="CT59" s="1105">
        <f t="shared" si="105"/>
        <v>0</v>
      </c>
      <c r="CU59" s="1102"/>
      <c r="CV59" s="1103"/>
      <c r="CW59" s="1105">
        <f t="shared" si="106"/>
        <v>0</v>
      </c>
      <c r="CX59" s="1102"/>
      <c r="CY59" s="1103"/>
      <c r="CZ59" s="1105">
        <f t="shared" si="107"/>
        <v>0</v>
      </c>
      <c r="DA59" s="1102"/>
      <c r="DB59" s="1103"/>
      <c r="DC59" s="1105">
        <f t="shared" si="108"/>
        <v>0</v>
      </c>
      <c r="DD59" s="1102"/>
      <c r="DE59" s="1103"/>
      <c r="DF59" s="1105">
        <f t="shared" si="109"/>
        <v>0</v>
      </c>
      <c r="DG59" s="1102"/>
      <c r="DH59" s="1103"/>
      <c r="DI59" s="1105">
        <f t="shared" si="110"/>
        <v>0</v>
      </c>
      <c r="DJ59" s="951"/>
      <c r="DK59" s="5"/>
      <c r="DL59" s="5"/>
      <c r="DM59" s="5"/>
      <c r="DN59" s="5"/>
      <c r="DO59" s="5"/>
      <c r="DP59" s="5"/>
      <c r="DQ59" s="5"/>
      <c r="DR59" s="5"/>
      <c r="DS59" s="5"/>
      <c r="DT59" s="5"/>
    </row>
    <row r="60" spans="1:124" ht="15.75" hidden="1" customHeight="1" x14ac:dyDescent="0.35">
      <c r="A60" s="1111"/>
      <c r="B60" s="1107"/>
      <c r="C60" s="1108"/>
      <c r="D60" s="558">
        <f t="shared" si="74"/>
        <v>0</v>
      </c>
      <c r="E60" s="595"/>
      <c r="F60" s="1102"/>
      <c r="G60" s="1103"/>
      <c r="H60" s="1104">
        <f t="shared" si="75"/>
        <v>0</v>
      </c>
      <c r="I60" s="1102"/>
      <c r="J60" s="1103"/>
      <c r="K60" s="1105">
        <f t="shared" si="76"/>
        <v>0</v>
      </c>
      <c r="L60" s="1102"/>
      <c r="M60" s="1103"/>
      <c r="N60" s="1105">
        <f t="shared" si="77"/>
        <v>0</v>
      </c>
      <c r="O60" s="1102"/>
      <c r="P60" s="1103"/>
      <c r="Q60" s="1105">
        <f t="shared" si="78"/>
        <v>0</v>
      </c>
      <c r="R60" s="1102"/>
      <c r="S60" s="1103"/>
      <c r="T60" s="1105">
        <f t="shared" si="79"/>
        <v>0</v>
      </c>
      <c r="U60" s="1102"/>
      <c r="V60" s="1103"/>
      <c r="W60" s="1105">
        <f t="shared" si="80"/>
        <v>0</v>
      </c>
      <c r="X60" s="1102"/>
      <c r="Y60" s="1103"/>
      <c r="Z60" s="1105">
        <f t="shared" si="81"/>
        <v>0</v>
      </c>
      <c r="AA60" s="1102"/>
      <c r="AB60" s="1103"/>
      <c r="AC60" s="1105">
        <f t="shared" si="82"/>
        <v>0</v>
      </c>
      <c r="AD60" s="1102"/>
      <c r="AE60" s="1103"/>
      <c r="AF60" s="1105">
        <f t="shared" si="83"/>
        <v>0</v>
      </c>
      <c r="AG60" s="1102"/>
      <c r="AH60" s="1103"/>
      <c r="AI60" s="1105">
        <f t="shared" si="84"/>
        <v>0</v>
      </c>
      <c r="AJ60" s="1102"/>
      <c r="AK60" s="1103"/>
      <c r="AL60" s="1105">
        <f t="shared" si="85"/>
        <v>0</v>
      </c>
      <c r="AM60" s="1102"/>
      <c r="AN60" s="1103"/>
      <c r="AO60" s="1105">
        <f t="shared" si="86"/>
        <v>0</v>
      </c>
      <c r="AP60" s="1102"/>
      <c r="AQ60" s="1103"/>
      <c r="AR60" s="1105">
        <f t="shared" si="87"/>
        <v>0</v>
      </c>
      <c r="AS60" s="1102"/>
      <c r="AT60" s="1103"/>
      <c r="AU60" s="1105">
        <f t="shared" si="88"/>
        <v>0</v>
      </c>
      <c r="AV60" s="1102"/>
      <c r="AW60" s="1103"/>
      <c r="AX60" s="1105">
        <f t="shared" si="89"/>
        <v>0</v>
      </c>
      <c r="AY60" s="1102"/>
      <c r="AZ60" s="1103"/>
      <c r="BA60" s="1105">
        <f t="shared" si="90"/>
        <v>0</v>
      </c>
      <c r="BB60" s="1102"/>
      <c r="BC60" s="1103"/>
      <c r="BD60" s="1105">
        <f t="shared" si="91"/>
        <v>0</v>
      </c>
      <c r="BE60" s="1102"/>
      <c r="BF60" s="1103"/>
      <c r="BG60" s="1105">
        <f t="shared" si="92"/>
        <v>0</v>
      </c>
      <c r="BH60" s="1102"/>
      <c r="BI60" s="1103"/>
      <c r="BJ60" s="1105">
        <f t="shared" si="93"/>
        <v>0</v>
      </c>
      <c r="BK60" s="1102"/>
      <c r="BL60" s="1103"/>
      <c r="BM60" s="1105">
        <f t="shared" si="94"/>
        <v>0</v>
      </c>
      <c r="BN60" s="1102"/>
      <c r="BO60" s="1103"/>
      <c r="BP60" s="1105">
        <f t="shared" si="95"/>
        <v>0</v>
      </c>
      <c r="BQ60" s="1102"/>
      <c r="BR60" s="1103"/>
      <c r="BS60" s="1105">
        <f t="shared" si="96"/>
        <v>0</v>
      </c>
      <c r="BT60" s="1102"/>
      <c r="BU60" s="1103"/>
      <c r="BV60" s="1105">
        <f t="shared" si="97"/>
        <v>0</v>
      </c>
      <c r="BW60" s="1102"/>
      <c r="BX60" s="1103"/>
      <c r="BY60" s="1105">
        <f t="shared" si="98"/>
        <v>0</v>
      </c>
      <c r="BZ60" s="1102"/>
      <c r="CA60" s="1103"/>
      <c r="CB60" s="1105">
        <f t="shared" si="99"/>
        <v>0</v>
      </c>
      <c r="CC60" s="1102"/>
      <c r="CD60" s="1103"/>
      <c r="CE60" s="1105">
        <f t="shared" si="100"/>
        <v>0</v>
      </c>
      <c r="CF60" s="1102"/>
      <c r="CG60" s="1103"/>
      <c r="CH60" s="1105">
        <f t="shared" si="101"/>
        <v>0</v>
      </c>
      <c r="CI60" s="1102"/>
      <c r="CJ60" s="1103"/>
      <c r="CK60" s="1105">
        <f t="shared" si="102"/>
        <v>0</v>
      </c>
      <c r="CL60" s="1102"/>
      <c r="CM60" s="1103"/>
      <c r="CN60" s="1105">
        <f t="shared" si="103"/>
        <v>0</v>
      </c>
      <c r="CO60" s="1102"/>
      <c r="CP60" s="1103"/>
      <c r="CQ60" s="1105">
        <f t="shared" si="104"/>
        <v>0</v>
      </c>
      <c r="CR60" s="1102"/>
      <c r="CS60" s="1103"/>
      <c r="CT60" s="1105">
        <f t="shared" si="105"/>
        <v>0</v>
      </c>
      <c r="CU60" s="1102"/>
      <c r="CV60" s="1103"/>
      <c r="CW60" s="1105">
        <f t="shared" si="106"/>
        <v>0</v>
      </c>
      <c r="CX60" s="1102"/>
      <c r="CY60" s="1103"/>
      <c r="CZ60" s="1105">
        <f t="shared" si="107"/>
        <v>0</v>
      </c>
      <c r="DA60" s="1102"/>
      <c r="DB60" s="1103"/>
      <c r="DC60" s="1105">
        <f t="shared" si="108"/>
        <v>0</v>
      </c>
      <c r="DD60" s="1102"/>
      <c r="DE60" s="1103"/>
      <c r="DF60" s="1105">
        <f t="shared" si="109"/>
        <v>0</v>
      </c>
      <c r="DG60" s="1102"/>
      <c r="DH60" s="1103"/>
      <c r="DI60" s="1105">
        <f t="shared" si="110"/>
        <v>0</v>
      </c>
      <c r="DJ60" s="951"/>
      <c r="DK60" s="5"/>
      <c r="DL60" s="5"/>
      <c r="DM60" s="5"/>
      <c r="DN60" s="5"/>
      <c r="DO60" s="5"/>
      <c r="DP60" s="5"/>
      <c r="DQ60" s="5"/>
      <c r="DR60" s="5"/>
      <c r="DS60" s="5"/>
      <c r="DT60" s="5"/>
    </row>
    <row r="61" spans="1:124" ht="15.75" hidden="1" customHeight="1" x14ac:dyDescent="0.35">
      <c r="A61" s="1111"/>
      <c r="B61" s="1107"/>
      <c r="C61" s="1108"/>
      <c r="D61" s="558">
        <f t="shared" si="74"/>
        <v>0</v>
      </c>
      <c r="E61" s="595"/>
      <c r="F61" s="1102"/>
      <c r="G61" s="1103"/>
      <c r="H61" s="1104">
        <f t="shared" si="75"/>
        <v>0</v>
      </c>
      <c r="I61" s="1102"/>
      <c r="J61" s="1103"/>
      <c r="K61" s="1105">
        <f t="shared" si="76"/>
        <v>0</v>
      </c>
      <c r="L61" s="1102"/>
      <c r="M61" s="1103"/>
      <c r="N61" s="1105">
        <f t="shared" si="77"/>
        <v>0</v>
      </c>
      <c r="O61" s="1102"/>
      <c r="P61" s="1103"/>
      <c r="Q61" s="1105">
        <f t="shared" si="78"/>
        <v>0</v>
      </c>
      <c r="R61" s="1102"/>
      <c r="S61" s="1103"/>
      <c r="T61" s="1105">
        <f t="shared" si="79"/>
        <v>0</v>
      </c>
      <c r="U61" s="1102"/>
      <c r="V61" s="1103"/>
      <c r="W61" s="1105">
        <f t="shared" si="80"/>
        <v>0</v>
      </c>
      <c r="X61" s="1102"/>
      <c r="Y61" s="1103"/>
      <c r="Z61" s="1105">
        <f t="shared" si="81"/>
        <v>0</v>
      </c>
      <c r="AA61" s="1102"/>
      <c r="AB61" s="1103"/>
      <c r="AC61" s="1105">
        <f t="shared" si="82"/>
        <v>0</v>
      </c>
      <c r="AD61" s="1102"/>
      <c r="AE61" s="1103"/>
      <c r="AF61" s="1105">
        <f t="shared" si="83"/>
        <v>0</v>
      </c>
      <c r="AG61" s="1102"/>
      <c r="AH61" s="1103"/>
      <c r="AI61" s="1105">
        <f t="shared" si="84"/>
        <v>0</v>
      </c>
      <c r="AJ61" s="1102"/>
      <c r="AK61" s="1103"/>
      <c r="AL61" s="1105">
        <f t="shared" si="85"/>
        <v>0</v>
      </c>
      <c r="AM61" s="1102"/>
      <c r="AN61" s="1103"/>
      <c r="AO61" s="1105">
        <f t="shared" si="86"/>
        <v>0</v>
      </c>
      <c r="AP61" s="1102"/>
      <c r="AQ61" s="1103"/>
      <c r="AR61" s="1105">
        <f t="shared" si="87"/>
        <v>0</v>
      </c>
      <c r="AS61" s="1102"/>
      <c r="AT61" s="1103"/>
      <c r="AU61" s="1105">
        <f t="shared" si="88"/>
        <v>0</v>
      </c>
      <c r="AV61" s="1102"/>
      <c r="AW61" s="1103"/>
      <c r="AX61" s="1105">
        <f t="shared" si="89"/>
        <v>0</v>
      </c>
      <c r="AY61" s="1102"/>
      <c r="AZ61" s="1103"/>
      <c r="BA61" s="1105">
        <f t="shared" si="90"/>
        <v>0</v>
      </c>
      <c r="BB61" s="1102"/>
      <c r="BC61" s="1103"/>
      <c r="BD61" s="1105">
        <f t="shared" si="91"/>
        <v>0</v>
      </c>
      <c r="BE61" s="1102"/>
      <c r="BF61" s="1103"/>
      <c r="BG61" s="1105">
        <f t="shared" si="92"/>
        <v>0</v>
      </c>
      <c r="BH61" s="1102"/>
      <c r="BI61" s="1103"/>
      <c r="BJ61" s="1105">
        <f t="shared" si="93"/>
        <v>0</v>
      </c>
      <c r="BK61" s="1102"/>
      <c r="BL61" s="1103"/>
      <c r="BM61" s="1105">
        <f t="shared" si="94"/>
        <v>0</v>
      </c>
      <c r="BN61" s="1102"/>
      <c r="BO61" s="1103"/>
      <c r="BP61" s="1105">
        <f t="shared" si="95"/>
        <v>0</v>
      </c>
      <c r="BQ61" s="1102"/>
      <c r="BR61" s="1103"/>
      <c r="BS61" s="1105">
        <f t="shared" si="96"/>
        <v>0</v>
      </c>
      <c r="BT61" s="1102"/>
      <c r="BU61" s="1103"/>
      <c r="BV61" s="1105">
        <f t="shared" si="97"/>
        <v>0</v>
      </c>
      <c r="BW61" s="1102"/>
      <c r="BX61" s="1103"/>
      <c r="BY61" s="1105">
        <f t="shared" si="98"/>
        <v>0</v>
      </c>
      <c r="BZ61" s="1102"/>
      <c r="CA61" s="1103"/>
      <c r="CB61" s="1105">
        <f t="shared" si="99"/>
        <v>0</v>
      </c>
      <c r="CC61" s="1102"/>
      <c r="CD61" s="1103"/>
      <c r="CE61" s="1105">
        <f t="shared" si="100"/>
        <v>0</v>
      </c>
      <c r="CF61" s="1102"/>
      <c r="CG61" s="1103"/>
      <c r="CH61" s="1105">
        <f t="shared" si="101"/>
        <v>0</v>
      </c>
      <c r="CI61" s="1102"/>
      <c r="CJ61" s="1103"/>
      <c r="CK61" s="1105">
        <f t="shared" si="102"/>
        <v>0</v>
      </c>
      <c r="CL61" s="1102"/>
      <c r="CM61" s="1103"/>
      <c r="CN61" s="1105">
        <f t="shared" si="103"/>
        <v>0</v>
      </c>
      <c r="CO61" s="1102"/>
      <c r="CP61" s="1103"/>
      <c r="CQ61" s="1105">
        <f t="shared" si="104"/>
        <v>0</v>
      </c>
      <c r="CR61" s="1102"/>
      <c r="CS61" s="1103"/>
      <c r="CT61" s="1105">
        <f t="shared" si="105"/>
        <v>0</v>
      </c>
      <c r="CU61" s="1102"/>
      <c r="CV61" s="1103"/>
      <c r="CW61" s="1105">
        <f t="shared" si="106"/>
        <v>0</v>
      </c>
      <c r="CX61" s="1102"/>
      <c r="CY61" s="1103"/>
      <c r="CZ61" s="1105">
        <f t="shared" si="107"/>
        <v>0</v>
      </c>
      <c r="DA61" s="1102"/>
      <c r="DB61" s="1103"/>
      <c r="DC61" s="1105">
        <f t="shared" si="108"/>
        <v>0</v>
      </c>
      <c r="DD61" s="1102"/>
      <c r="DE61" s="1103"/>
      <c r="DF61" s="1105">
        <f t="shared" si="109"/>
        <v>0</v>
      </c>
      <c r="DG61" s="1102"/>
      <c r="DH61" s="1103"/>
      <c r="DI61" s="1105">
        <f t="shared" si="110"/>
        <v>0</v>
      </c>
      <c r="DJ61" s="951"/>
      <c r="DK61" s="5"/>
      <c r="DL61" s="5"/>
      <c r="DM61" s="5"/>
      <c r="DN61" s="5"/>
      <c r="DO61" s="5"/>
      <c r="DP61" s="5"/>
      <c r="DQ61" s="5"/>
      <c r="DR61" s="5"/>
      <c r="DS61" s="5"/>
      <c r="DT61" s="5"/>
    </row>
    <row r="62" spans="1:124" ht="15.75" hidden="1" customHeight="1" x14ac:dyDescent="0.35">
      <c r="A62" s="1111"/>
      <c r="B62" s="1107"/>
      <c r="C62" s="1108"/>
      <c r="D62" s="558">
        <f t="shared" si="74"/>
        <v>0</v>
      </c>
      <c r="E62" s="595"/>
      <c r="F62" s="1102"/>
      <c r="G62" s="1103"/>
      <c r="H62" s="1104">
        <f t="shared" si="75"/>
        <v>0</v>
      </c>
      <c r="I62" s="1102"/>
      <c r="J62" s="1103"/>
      <c r="K62" s="1105">
        <f t="shared" si="76"/>
        <v>0</v>
      </c>
      <c r="L62" s="1102"/>
      <c r="M62" s="1103"/>
      <c r="N62" s="1105">
        <f t="shared" si="77"/>
        <v>0</v>
      </c>
      <c r="O62" s="1102"/>
      <c r="P62" s="1103"/>
      <c r="Q62" s="1105">
        <f t="shared" si="78"/>
        <v>0</v>
      </c>
      <c r="R62" s="1102"/>
      <c r="S62" s="1103"/>
      <c r="T62" s="1105">
        <f t="shared" si="79"/>
        <v>0</v>
      </c>
      <c r="U62" s="1102"/>
      <c r="V62" s="1103"/>
      <c r="W62" s="1105">
        <f t="shared" si="80"/>
        <v>0</v>
      </c>
      <c r="X62" s="1102"/>
      <c r="Y62" s="1103"/>
      <c r="Z62" s="1105">
        <f t="shared" si="81"/>
        <v>0</v>
      </c>
      <c r="AA62" s="1102"/>
      <c r="AB62" s="1103"/>
      <c r="AC62" s="1105">
        <f t="shared" si="82"/>
        <v>0</v>
      </c>
      <c r="AD62" s="1102"/>
      <c r="AE62" s="1103"/>
      <c r="AF62" s="1105">
        <f t="shared" si="83"/>
        <v>0</v>
      </c>
      <c r="AG62" s="1102"/>
      <c r="AH62" s="1103"/>
      <c r="AI62" s="1105">
        <f t="shared" si="84"/>
        <v>0</v>
      </c>
      <c r="AJ62" s="1102"/>
      <c r="AK62" s="1103"/>
      <c r="AL62" s="1105">
        <f t="shared" si="85"/>
        <v>0</v>
      </c>
      <c r="AM62" s="1102"/>
      <c r="AN62" s="1103"/>
      <c r="AO62" s="1105">
        <f t="shared" si="86"/>
        <v>0</v>
      </c>
      <c r="AP62" s="1102"/>
      <c r="AQ62" s="1103"/>
      <c r="AR62" s="1105">
        <f t="shared" si="87"/>
        <v>0</v>
      </c>
      <c r="AS62" s="1102"/>
      <c r="AT62" s="1103"/>
      <c r="AU62" s="1105">
        <f t="shared" si="88"/>
        <v>0</v>
      </c>
      <c r="AV62" s="1102"/>
      <c r="AW62" s="1103"/>
      <c r="AX62" s="1105">
        <f t="shared" si="89"/>
        <v>0</v>
      </c>
      <c r="AY62" s="1102"/>
      <c r="AZ62" s="1103"/>
      <c r="BA62" s="1105">
        <f t="shared" si="90"/>
        <v>0</v>
      </c>
      <c r="BB62" s="1102"/>
      <c r="BC62" s="1103"/>
      <c r="BD62" s="1105">
        <f t="shared" si="91"/>
        <v>0</v>
      </c>
      <c r="BE62" s="1102"/>
      <c r="BF62" s="1103"/>
      <c r="BG62" s="1105">
        <f t="shared" si="92"/>
        <v>0</v>
      </c>
      <c r="BH62" s="1102"/>
      <c r="BI62" s="1103"/>
      <c r="BJ62" s="1105">
        <f t="shared" si="93"/>
        <v>0</v>
      </c>
      <c r="BK62" s="1102"/>
      <c r="BL62" s="1103"/>
      <c r="BM62" s="1105">
        <f t="shared" si="94"/>
        <v>0</v>
      </c>
      <c r="BN62" s="1102"/>
      <c r="BO62" s="1103"/>
      <c r="BP62" s="1105">
        <f t="shared" si="95"/>
        <v>0</v>
      </c>
      <c r="BQ62" s="1102"/>
      <c r="BR62" s="1103"/>
      <c r="BS62" s="1105">
        <f t="shared" si="96"/>
        <v>0</v>
      </c>
      <c r="BT62" s="1102"/>
      <c r="BU62" s="1103"/>
      <c r="BV62" s="1105">
        <f t="shared" si="97"/>
        <v>0</v>
      </c>
      <c r="BW62" s="1102"/>
      <c r="BX62" s="1103"/>
      <c r="BY62" s="1105">
        <f t="shared" si="98"/>
        <v>0</v>
      </c>
      <c r="BZ62" s="1102"/>
      <c r="CA62" s="1103"/>
      <c r="CB62" s="1105">
        <f t="shared" si="99"/>
        <v>0</v>
      </c>
      <c r="CC62" s="1102"/>
      <c r="CD62" s="1103"/>
      <c r="CE62" s="1105">
        <f t="shared" si="100"/>
        <v>0</v>
      </c>
      <c r="CF62" s="1102"/>
      <c r="CG62" s="1103"/>
      <c r="CH62" s="1105">
        <f t="shared" si="101"/>
        <v>0</v>
      </c>
      <c r="CI62" s="1102"/>
      <c r="CJ62" s="1103"/>
      <c r="CK62" s="1105">
        <f t="shared" si="102"/>
        <v>0</v>
      </c>
      <c r="CL62" s="1102"/>
      <c r="CM62" s="1103"/>
      <c r="CN62" s="1105">
        <f t="shared" si="103"/>
        <v>0</v>
      </c>
      <c r="CO62" s="1102"/>
      <c r="CP62" s="1103"/>
      <c r="CQ62" s="1105">
        <f t="shared" si="104"/>
        <v>0</v>
      </c>
      <c r="CR62" s="1102"/>
      <c r="CS62" s="1103"/>
      <c r="CT62" s="1105">
        <f t="shared" si="105"/>
        <v>0</v>
      </c>
      <c r="CU62" s="1102"/>
      <c r="CV62" s="1103"/>
      <c r="CW62" s="1105">
        <f t="shared" si="106"/>
        <v>0</v>
      </c>
      <c r="CX62" s="1102"/>
      <c r="CY62" s="1103"/>
      <c r="CZ62" s="1105">
        <f t="shared" si="107"/>
        <v>0</v>
      </c>
      <c r="DA62" s="1102"/>
      <c r="DB62" s="1103"/>
      <c r="DC62" s="1105">
        <f t="shared" si="108"/>
        <v>0</v>
      </c>
      <c r="DD62" s="1102"/>
      <c r="DE62" s="1103"/>
      <c r="DF62" s="1105">
        <f t="shared" si="109"/>
        <v>0</v>
      </c>
      <c r="DG62" s="1102"/>
      <c r="DH62" s="1103"/>
      <c r="DI62" s="1105">
        <f t="shared" si="110"/>
        <v>0</v>
      </c>
      <c r="DJ62" s="951"/>
      <c r="DK62" s="5"/>
      <c r="DL62" s="5"/>
      <c r="DM62" s="5"/>
      <c r="DN62" s="5"/>
      <c r="DO62" s="5"/>
      <c r="DP62" s="5"/>
      <c r="DQ62" s="5"/>
      <c r="DR62" s="5"/>
      <c r="DS62" s="5"/>
      <c r="DT62" s="5"/>
    </row>
    <row r="63" spans="1:124" ht="15.75" hidden="1" customHeight="1" x14ac:dyDescent="0.35">
      <c r="A63" s="1111"/>
      <c r="B63" s="1107"/>
      <c r="C63" s="1108"/>
      <c r="D63" s="558">
        <f t="shared" si="74"/>
        <v>0</v>
      </c>
      <c r="E63" s="595"/>
      <c r="F63" s="1102"/>
      <c r="G63" s="1103"/>
      <c r="H63" s="1104">
        <f t="shared" si="75"/>
        <v>0</v>
      </c>
      <c r="I63" s="1102"/>
      <c r="J63" s="1103"/>
      <c r="K63" s="1105">
        <f t="shared" si="76"/>
        <v>0</v>
      </c>
      <c r="L63" s="1102"/>
      <c r="M63" s="1103"/>
      <c r="N63" s="1105">
        <f t="shared" si="77"/>
        <v>0</v>
      </c>
      <c r="O63" s="1102"/>
      <c r="P63" s="1103"/>
      <c r="Q63" s="1105">
        <f t="shared" si="78"/>
        <v>0</v>
      </c>
      <c r="R63" s="1102"/>
      <c r="S63" s="1103"/>
      <c r="T63" s="1105">
        <f t="shared" si="79"/>
        <v>0</v>
      </c>
      <c r="U63" s="1102"/>
      <c r="V63" s="1103"/>
      <c r="W63" s="1105">
        <f t="shared" si="80"/>
        <v>0</v>
      </c>
      <c r="X63" s="1102"/>
      <c r="Y63" s="1103"/>
      <c r="Z63" s="1105">
        <f t="shared" si="81"/>
        <v>0</v>
      </c>
      <c r="AA63" s="1102"/>
      <c r="AB63" s="1103"/>
      <c r="AC63" s="1105">
        <f t="shared" si="82"/>
        <v>0</v>
      </c>
      <c r="AD63" s="1102"/>
      <c r="AE63" s="1103"/>
      <c r="AF63" s="1105">
        <f t="shared" si="83"/>
        <v>0</v>
      </c>
      <c r="AG63" s="1102"/>
      <c r="AH63" s="1103"/>
      <c r="AI63" s="1105">
        <f t="shared" si="84"/>
        <v>0</v>
      </c>
      <c r="AJ63" s="1102"/>
      <c r="AK63" s="1103"/>
      <c r="AL63" s="1105">
        <f t="shared" si="85"/>
        <v>0</v>
      </c>
      <c r="AM63" s="1102"/>
      <c r="AN63" s="1103"/>
      <c r="AO63" s="1105">
        <f t="shared" si="86"/>
        <v>0</v>
      </c>
      <c r="AP63" s="1102"/>
      <c r="AQ63" s="1103"/>
      <c r="AR63" s="1105">
        <f t="shared" si="87"/>
        <v>0</v>
      </c>
      <c r="AS63" s="1102"/>
      <c r="AT63" s="1103"/>
      <c r="AU63" s="1105">
        <f t="shared" si="88"/>
        <v>0</v>
      </c>
      <c r="AV63" s="1102"/>
      <c r="AW63" s="1103"/>
      <c r="AX63" s="1105">
        <f t="shared" si="89"/>
        <v>0</v>
      </c>
      <c r="AY63" s="1102"/>
      <c r="AZ63" s="1103"/>
      <c r="BA63" s="1105">
        <f t="shared" si="90"/>
        <v>0</v>
      </c>
      <c r="BB63" s="1102"/>
      <c r="BC63" s="1103"/>
      <c r="BD63" s="1105">
        <f t="shared" si="91"/>
        <v>0</v>
      </c>
      <c r="BE63" s="1102"/>
      <c r="BF63" s="1103"/>
      <c r="BG63" s="1105">
        <f t="shared" si="92"/>
        <v>0</v>
      </c>
      <c r="BH63" s="1102"/>
      <c r="BI63" s="1103"/>
      <c r="BJ63" s="1105">
        <f t="shared" si="93"/>
        <v>0</v>
      </c>
      <c r="BK63" s="1102"/>
      <c r="BL63" s="1103"/>
      <c r="BM63" s="1105">
        <f t="shared" si="94"/>
        <v>0</v>
      </c>
      <c r="BN63" s="1102"/>
      <c r="BO63" s="1103"/>
      <c r="BP63" s="1105">
        <f t="shared" si="95"/>
        <v>0</v>
      </c>
      <c r="BQ63" s="1102"/>
      <c r="BR63" s="1103"/>
      <c r="BS63" s="1105">
        <f t="shared" si="96"/>
        <v>0</v>
      </c>
      <c r="BT63" s="1102"/>
      <c r="BU63" s="1103"/>
      <c r="BV63" s="1105">
        <f t="shared" si="97"/>
        <v>0</v>
      </c>
      <c r="BW63" s="1102"/>
      <c r="BX63" s="1103"/>
      <c r="BY63" s="1105">
        <f t="shared" si="98"/>
        <v>0</v>
      </c>
      <c r="BZ63" s="1102"/>
      <c r="CA63" s="1103"/>
      <c r="CB63" s="1105">
        <f t="shared" si="99"/>
        <v>0</v>
      </c>
      <c r="CC63" s="1102"/>
      <c r="CD63" s="1103"/>
      <c r="CE63" s="1105">
        <f t="shared" si="100"/>
        <v>0</v>
      </c>
      <c r="CF63" s="1102"/>
      <c r="CG63" s="1103"/>
      <c r="CH63" s="1105">
        <f t="shared" si="101"/>
        <v>0</v>
      </c>
      <c r="CI63" s="1102"/>
      <c r="CJ63" s="1103"/>
      <c r="CK63" s="1105">
        <f t="shared" si="102"/>
        <v>0</v>
      </c>
      <c r="CL63" s="1102"/>
      <c r="CM63" s="1103"/>
      <c r="CN63" s="1105">
        <f t="shared" si="103"/>
        <v>0</v>
      </c>
      <c r="CO63" s="1102"/>
      <c r="CP63" s="1103"/>
      <c r="CQ63" s="1105">
        <f t="shared" si="104"/>
        <v>0</v>
      </c>
      <c r="CR63" s="1102"/>
      <c r="CS63" s="1103"/>
      <c r="CT63" s="1105">
        <f t="shared" si="105"/>
        <v>0</v>
      </c>
      <c r="CU63" s="1102"/>
      <c r="CV63" s="1103"/>
      <c r="CW63" s="1105">
        <f t="shared" si="106"/>
        <v>0</v>
      </c>
      <c r="CX63" s="1102"/>
      <c r="CY63" s="1103"/>
      <c r="CZ63" s="1105">
        <f t="shared" si="107"/>
        <v>0</v>
      </c>
      <c r="DA63" s="1102"/>
      <c r="DB63" s="1103"/>
      <c r="DC63" s="1105">
        <f t="shared" si="108"/>
        <v>0</v>
      </c>
      <c r="DD63" s="1102"/>
      <c r="DE63" s="1103"/>
      <c r="DF63" s="1105">
        <f t="shared" si="109"/>
        <v>0</v>
      </c>
      <c r="DG63" s="1102"/>
      <c r="DH63" s="1103"/>
      <c r="DI63" s="1105">
        <f t="shared" si="110"/>
        <v>0</v>
      </c>
      <c r="DJ63" s="951"/>
      <c r="DK63" s="5"/>
      <c r="DL63" s="5"/>
      <c r="DM63" s="5"/>
      <c r="DN63" s="5"/>
      <c r="DO63" s="5"/>
      <c r="DP63" s="5"/>
      <c r="DQ63" s="5"/>
      <c r="DR63" s="5"/>
      <c r="DS63" s="5"/>
      <c r="DT63" s="5"/>
    </row>
    <row r="64" spans="1:124" ht="15.75" hidden="1" customHeight="1" x14ac:dyDescent="0.35">
      <c r="A64" s="1113"/>
      <c r="B64" s="1107"/>
      <c r="C64" s="1108"/>
      <c r="D64" s="558">
        <f t="shared" si="74"/>
        <v>0</v>
      </c>
      <c r="E64" s="595"/>
      <c r="F64" s="1102"/>
      <c r="G64" s="1103"/>
      <c r="H64" s="1104">
        <f t="shared" si="75"/>
        <v>0</v>
      </c>
      <c r="I64" s="1102"/>
      <c r="J64" s="1103"/>
      <c r="K64" s="1105">
        <f t="shared" si="76"/>
        <v>0</v>
      </c>
      <c r="L64" s="1102"/>
      <c r="M64" s="1103"/>
      <c r="N64" s="1105">
        <f t="shared" si="77"/>
        <v>0</v>
      </c>
      <c r="O64" s="1102"/>
      <c r="P64" s="1103"/>
      <c r="Q64" s="1105">
        <f t="shared" si="78"/>
        <v>0</v>
      </c>
      <c r="R64" s="1102"/>
      <c r="S64" s="1103"/>
      <c r="T64" s="1105">
        <f t="shared" si="79"/>
        <v>0</v>
      </c>
      <c r="U64" s="1102"/>
      <c r="V64" s="1103"/>
      <c r="W64" s="1105">
        <f t="shared" si="80"/>
        <v>0</v>
      </c>
      <c r="X64" s="1102"/>
      <c r="Y64" s="1103"/>
      <c r="Z64" s="1105">
        <f t="shared" si="81"/>
        <v>0</v>
      </c>
      <c r="AA64" s="1102"/>
      <c r="AB64" s="1103"/>
      <c r="AC64" s="1105">
        <f t="shared" si="82"/>
        <v>0</v>
      </c>
      <c r="AD64" s="1102"/>
      <c r="AE64" s="1103"/>
      <c r="AF64" s="1105">
        <f t="shared" si="83"/>
        <v>0</v>
      </c>
      <c r="AG64" s="1102"/>
      <c r="AH64" s="1103"/>
      <c r="AI64" s="1105">
        <f t="shared" si="84"/>
        <v>0</v>
      </c>
      <c r="AJ64" s="1102"/>
      <c r="AK64" s="1103"/>
      <c r="AL64" s="1105">
        <f t="shared" si="85"/>
        <v>0</v>
      </c>
      <c r="AM64" s="1102"/>
      <c r="AN64" s="1103"/>
      <c r="AO64" s="1105">
        <f t="shared" si="86"/>
        <v>0</v>
      </c>
      <c r="AP64" s="1102"/>
      <c r="AQ64" s="1103"/>
      <c r="AR64" s="1105">
        <f t="shared" si="87"/>
        <v>0</v>
      </c>
      <c r="AS64" s="1102"/>
      <c r="AT64" s="1103"/>
      <c r="AU64" s="1105">
        <f t="shared" si="88"/>
        <v>0</v>
      </c>
      <c r="AV64" s="1102"/>
      <c r="AW64" s="1103"/>
      <c r="AX64" s="1105">
        <f t="shared" si="89"/>
        <v>0</v>
      </c>
      <c r="AY64" s="1102"/>
      <c r="AZ64" s="1103"/>
      <c r="BA64" s="1105">
        <f t="shared" si="90"/>
        <v>0</v>
      </c>
      <c r="BB64" s="1102"/>
      <c r="BC64" s="1103"/>
      <c r="BD64" s="1105">
        <f t="shared" si="91"/>
        <v>0</v>
      </c>
      <c r="BE64" s="1102"/>
      <c r="BF64" s="1103"/>
      <c r="BG64" s="1105">
        <f t="shared" si="92"/>
        <v>0</v>
      </c>
      <c r="BH64" s="1102"/>
      <c r="BI64" s="1103"/>
      <c r="BJ64" s="1105">
        <f t="shared" si="93"/>
        <v>0</v>
      </c>
      <c r="BK64" s="1102"/>
      <c r="BL64" s="1103"/>
      <c r="BM64" s="1105">
        <f t="shared" si="94"/>
        <v>0</v>
      </c>
      <c r="BN64" s="1102"/>
      <c r="BO64" s="1103"/>
      <c r="BP64" s="1105">
        <f t="shared" si="95"/>
        <v>0</v>
      </c>
      <c r="BQ64" s="1102"/>
      <c r="BR64" s="1103"/>
      <c r="BS64" s="1105">
        <f t="shared" si="96"/>
        <v>0</v>
      </c>
      <c r="BT64" s="1102"/>
      <c r="BU64" s="1103"/>
      <c r="BV64" s="1105">
        <f t="shared" si="97"/>
        <v>0</v>
      </c>
      <c r="BW64" s="1102"/>
      <c r="BX64" s="1103"/>
      <c r="BY64" s="1105">
        <f t="shared" si="98"/>
        <v>0</v>
      </c>
      <c r="BZ64" s="1102"/>
      <c r="CA64" s="1103"/>
      <c r="CB64" s="1105">
        <f t="shared" si="99"/>
        <v>0</v>
      </c>
      <c r="CC64" s="1102"/>
      <c r="CD64" s="1103"/>
      <c r="CE64" s="1105">
        <f t="shared" si="100"/>
        <v>0</v>
      </c>
      <c r="CF64" s="1102"/>
      <c r="CG64" s="1103"/>
      <c r="CH64" s="1105">
        <f t="shared" si="101"/>
        <v>0</v>
      </c>
      <c r="CI64" s="1102"/>
      <c r="CJ64" s="1103"/>
      <c r="CK64" s="1105">
        <f t="shared" si="102"/>
        <v>0</v>
      </c>
      <c r="CL64" s="1102"/>
      <c r="CM64" s="1103"/>
      <c r="CN64" s="1105">
        <f t="shared" si="103"/>
        <v>0</v>
      </c>
      <c r="CO64" s="1102"/>
      <c r="CP64" s="1103"/>
      <c r="CQ64" s="1105">
        <f t="shared" si="104"/>
        <v>0</v>
      </c>
      <c r="CR64" s="1102"/>
      <c r="CS64" s="1103"/>
      <c r="CT64" s="1105">
        <f t="shared" si="105"/>
        <v>0</v>
      </c>
      <c r="CU64" s="1102"/>
      <c r="CV64" s="1103"/>
      <c r="CW64" s="1105">
        <f t="shared" si="106"/>
        <v>0</v>
      </c>
      <c r="CX64" s="1102"/>
      <c r="CY64" s="1103"/>
      <c r="CZ64" s="1105">
        <f t="shared" si="107"/>
        <v>0</v>
      </c>
      <c r="DA64" s="1102"/>
      <c r="DB64" s="1103"/>
      <c r="DC64" s="1105">
        <f t="shared" si="108"/>
        <v>0</v>
      </c>
      <c r="DD64" s="1102"/>
      <c r="DE64" s="1103"/>
      <c r="DF64" s="1105">
        <f t="shared" si="109"/>
        <v>0</v>
      </c>
      <c r="DG64" s="1102"/>
      <c r="DH64" s="1103"/>
      <c r="DI64" s="1105">
        <f t="shared" si="110"/>
        <v>0</v>
      </c>
      <c r="DJ64" s="951"/>
      <c r="DK64" s="5"/>
      <c r="DL64" s="5"/>
      <c r="DM64" s="5"/>
      <c r="DN64" s="5"/>
      <c r="DO64" s="5"/>
      <c r="DP64" s="5"/>
      <c r="DQ64" s="5"/>
      <c r="DR64" s="5"/>
      <c r="DS64" s="5"/>
      <c r="DT64" s="5"/>
    </row>
    <row r="65" spans="1:124" ht="15.75" hidden="1" customHeight="1" x14ac:dyDescent="0.35">
      <c r="A65" s="1114"/>
      <c r="B65" s="1115"/>
      <c r="C65" s="1116"/>
      <c r="D65" s="1117">
        <f>SUM(D46:D64)</f>
        <v>90</v>
      </c>
      <c r="E65" s="1118"/>
      <c r="F65" s="1119"/>
      <c r="G65" s="1120"/>
      <c r="H65" s="1121">
        <f t="shared" si="75"/>
        <v>0</v>
      </c>
      <c r="I65" s="1119"/>
      <c r="J65" s="1120"/>
      <c r="K65" s="1122">
        <f t="shared" si="76"/>
        <v>0</v>
      </c>
      <c r="L65" s="1119"/>
      <c r="M65" s="1120"/>
      <c r="N65" s="1122">
        <f t="shared" si="77"/>
        <v>0</v>
      </c>
      <c r="O65" s="1119"/>
      <c r="P65" s="1120"/>
      <c r="Q65" s="1122">
        <f t="shared" si="78"/>
        <v>0</v>
      </c>
      <c r="R65" s="1119"/>
      <c r="S65" s="1120"/>
      <c r="T65" s="1122">
        <f t="shared" si="79"/>
        <v>0</v>
      </c>
      <c r="U65" s="1119"/>
      <c r="V65" s="1120"/>
      <c r="W65" s="1122">
        <f t="shared" si="80"/>
        <v>0</v>
      </c>
      <c r="X65" s="1119"/>
      <c r="Y65" s="1120"/>
      <c r="Z65" s="1122">
        <f t="shared" si="81"/>
        <v>0</v>
      </c>
      <c r="AA65" s="1119"/>
      <c r="AB65" s="1120"/>
      <c r="AC65" s="1122">
        <f t="shared" si="82"/>
        <v>0</v>
      </c>
      <c r="AD65" s="1119"/>
      <c r="AE65" s="1120"/>
      <c r="AF65" s="1122">
        <f t="shared" si="83"/>
        <v>0</v>
      </c>
      <c r="AG65" s="1119"/>
      <c r="AH65" s="1120"/>
      <c r="AI65" s="1122">
        <f t="shared" si="84"/>
        <v>0</v>
      </c>
      <c r="AJ65" s="1119"/>
      <c r="AK65" s="1120"/>
      <c r="AL65" s="1122">
        <f t="shared" si="85"/>
        <v>0</v>
      </c>
      <c r="AM65" s="1119"/>
      <c r="AN65" s="1120"/>
      <c r="AO65" s="1122">
        <f t="shared" si="86"/>
        <v>0</v>
      </c>
      <c r="AP65" s="1119"/>
      <c r="AQ65" s="1120"/>
      <c r="AR65" s="1122">
        <f t="shared" si="87"/>
        <v>0</v>
      </c>
      <c r="AS65" s="1119"/>
      <c r="AT65" s="1120"/>
      <c r="AU65" s="1122">
        <f t="shared" si="88"/>
        <v>0</v>
      </c>
      <c r="AV65" s="1119"/>
      <c r="AW65" s="1120"/>
      <c r="AX65" s="1122">
        <f t="shared" si="89"/>
        <v>0</v>
      </c>
      <c r="AY65" s="1119"/>
      <c r="AZ65" s="1120"/>
      <c r="BA65" s="1122">
        <f t="shared" si="90"/>
        <v>0</v>
      </c>
      <c r="BB65" s="1119"/>
      <c r="BC65" s="1120"/>
      <c r="BD65" s="1122">
        <f t="shared" si="91"/>
        <v>0</v>
      </c>
      <c r="BE65" s="1119"/>
      <c r="BF65" s="1120"/>
      <c r="BG65" s="1122">
        <f t="shared" si="92"/>
        <v>0</v>
      </c>
      <c r="BH65" s="1119"/>
      <c r="BI65" s="1120"/>
      <c r="BJ65" s="1122">
        <f t="shared" si="93"/>
        <v>0</v>
      </c>
      <c r="BK65" s="1119"/>
      <c r="BL65" s="1120"/>
      <c r="BM65" s="1122">
        <f t="shared" si="94"/>
        <v>0</v>
      </c>
      <c r="BN65" s="1119"/>
      <c r="BO65" s="1120"/>
      <c r="BP65" s="1122">
        <f t="shared" si="95"/>
        <v>0</v>
      </c>
      <c r="BQ65" s="1119"/>
      <c r="BR65" s="1120"/>
      <c r="BS65" s="1122">
        <f t="shared" si="96"/>
        <v>0</v>
      </c>
      <c r="BT65" s="1119"/>
      <c r="BU65" s="1120"/>
      <c r="BV65" s="1122">
        <f t="shared" si="97"/>
        <v>0</v>
      </c>
      <c r="BW65" s="1119"/>
      <c r="BX65" s="1120"/>
      <c r="BY65" s="1122">
        <f t="shared" si="98"/>
        <v>0</v>
      </c>
      <c r="BZ65" s="1119"/>
      <c r="CA65" s="1120"/>
      <c r="CB65" s="1122">
        <f t="shared" si="99"/>
        <v>0</v>
      </c>
      <c r="CC65" s="1119"/>
      <c r="CD65" s="1120"/>
      <c r="CE65" s="1122">
        <f t="shared" si="100"/>
        <v>0</v>
      </c>
      <c r="CF65" s="1119"/>
      <c r="CG65" s="1120"/>
      <c r="CH65" s="1122">
        <f t="shared" si="101"/>
        <v>0</v>
      </c>
      <c r="CI65" s="1119"/>
      <c r="CJ65" s="1120"/>
      <c r="CK65" s="1122">
        <f t="shared" si="102"/>
        <v>0</v>
      </c>
      <c r="CL65" s="1119"/>
      <c r="CM65" s="1120"/>
      <c r="CN65" s="1122">
        <f t="shared" si="103"/>
        <v>0</v>
      </c>
      <c r="CO65" s="1119"/>
      <c r="CP65" s="1120"/>
      <c r="CQ65" s="1122">
        <f t="shared" si="104"/>
        <v>0</v>
      </c>
      <c r="CR65" s="1119"/>
      <c r="CS65" s="1120"/>
      <c r="CT65" s="1122">
        <f t="shared" si="105"/>
        <v>0</v>
      </c>
      <c r="CU65" s="1119"/>
      <c r="CV65" s="1120"/>
      <c r="CW65" s="1122">
        <f t="shared" si="106"/>
        <v>0</v>
      </c>
      <c r="CX65" s="1119"/>
      <c r="CY65" s="1120"/>
      <c r="CZ65" s="1122">
        <f t="shared" si="107"/>
        <v>0</v>
      </c>
      <c r="DA65" s="1119"/>
      <c r="DB65" s="1120"/>
      <c r="DC65" s="1122">
        <f t="shared" si="108"/>
        <v>0</v>
      </c>
      <c r="DD65" s="1119"/>
      <c r="DE65" s="1120"/>
      <c r="DF65" s="1122">
        <f t="shared" si="109"/>
        <v>0</v>
      </c>
      <c r="DG65" s="1119"/>
      <c r="DH65" s="1120"/>
      <c r="DI65" s="1122">
        <f t="shared" si="110"/>
        <v>0</v>
      </c>
      <c r="DJ65" s="1123"/>
      <c r="DK65" s="1124"/>
      <c r="DL65" s="1124"/>
      <c r="DM65" s="1124"/>
      <c r="DN65" s="1124"/>
      <c r="DO65" s="1124"/>
      <c r="DP65" s="1124"/>
      <c r="DQ65" s="1124"/>
      <c r="DR65" s="1124"/>
      <c r="DS65" s="1124"/>
      <c r="DT65" s="1124"/>
    </row>
    <row r="66" spans="1:124" ht="15.75" customHeight="1" x14ac:dyDescent="0.35">
      <c r="A66" s="5"/>
      <c r="B66" s="882"/>
      <c r="C66" s="5"/>
      <c r="D66" s="880"/>
      <c r="E66" s="9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</row>
    <row r="67" spans="1:124" ht="15.75" customHeight="1" x14ac:dyDescent="0.35">
      <c r="A67" s="880"/>
      <c r="B67" s="881"/>
      <c r="C67" s="880"/>
      <c r="D67" s="880"/>
      <c r="E67" s="1125"/>
      <c r="F67" s="880"/>
      <c r="G67" s="880"/>
      <c r="H67" s="880"/>
      <c r="I67" s="880"/>
      <c r="J67" s="880"/>
      <c r="K67" s="880"/>
      <c r="L67" s="880"/>
      <c r="M67" s="880"/>
      <c r="N67" s="880"/>
      <c r="O67" s="880"/>
      <c r="P67" s="880"/>
      <c r="Q67" s="880"/>
      <c r="R67" s="880"/>
      <c r="S67" s="880"/>
      <c r="T67" s="880"/>
      <c r="U67" s="880"/>
      <c r="V67" s="880"/>
      <c r="W67" s="880"/>
      <c r="X67" s="880"/>
      <c r="Y67" s="880"/>
      <c r="Z67" s="880"/>
      <c r="AA67" s="880"/>
      <c r="AB67" s="880"/>
      <c r="AC67" s="880"/>
      <c r="AD67" s="880"/>
      <c r="AE67" s="880"/>
      <c r="AF67" s="880"/>
      <c r="AG67" s="880"/>
      <c r="AH67" s="880"/>
      <c r="AI67" s="880"/>
      <c r="AJ67" s="880"/>
      <c r="AK67" s="880"/>
      <c r="AL67" s="880"/>
      <c r="AM67" s="880"/>
      <c r="AN67" s="880"/>
      <c r="AO67" s="880"/>
      <c r="AP67" s="880"/>
      <c r="AQ67" s="880"/>
      <c r="AR67" s="880"/>
      <c r="AS67" s="880"/>
      <c r="AT67" s="880"/>
      <c r="AU67" s="880"/>
      <c r="AV67" s="880"/>
      <c r="AW67" s="880"/>
      <c r="AX67" s="880"/>
      <c r="AY67" s="880"/>
      <c r="AZ67" s="880"/>
      <c r="BA67" s="880"/>
      <c r="BB67" s="880"/>
      <c r="BC67" s="880"/>
      <c r="BD67" s="880"/>
      <c r="BE67" s="880"/>
      <c r="BF67" s="880"/>
      <c r="BG67" s="880"/>
      <c r="BH67" s="880"/>
      <c r="BI67" s="880"/>
      <c r="BJ67" s="880"/>
      <c r="BK67" s="880"/>
      <c r="BL67" s="880"/>
      <c r="BM67" s="880"/>
      <c r="BN67" s="880"/>
      <c r="BO67" s="880"/>
      <c r="BP67" s="880"/>
      <c r="BQ67" s="880"/>
      <c r="BR67" s="880"/>
      <c r="BS67" s="880"/>
      <c r="BT67" s="880"/>
      <c r="BU67" s="880"/>
      <c r="BV67" s="880"/>
      <c r="BW67" s="880"/>
      <c r="BX67" s="880"/>
      <c r="BY67" s="880"/>
      <c r="BZ67" s="880"/>
      <c r="CA67" s="880"/>
      <c r="CB67" s="880"/>
      <c r="CC67" s="880"/>
      <c r="CD67" s="880"/>
      <c r="CE67" s="880"/>
      <c r="CF67" s="880"/>
      <c r="CG67" s="880"/>
      <c r="CH67" s="880"/>
      <c r="CI67" s="880"/>
      <c r="CJ67" s="880"/>
      <c r="CK67" s="880"/>
      <c r="CL67" s="880"/>
      <c r="CM67" s="880"/>
      <c r="CN67" s="880"/>
      <c r="CO67" s="880"/>
      <c r="CP67" s="880"/>
      <c r="CQ67" s="880"/>
      <c r="CR67" s="880"/>
      <c r="CS67" s="880"/>
      <c r="CT67" s="880"/>
      <c r="CU67" s="880"/>
      <c r="CV67" s="880"/>
      <c r="CW67" s="880"/>
      <c r="CX67" s="880"/>
      <c r="CY67" s="880"/>
      <c r="CZ67" s="880"/>
      <c r="DA67" s="880"/>
      <c r="DB67" s="880"/>
      <c r="DC67" s="880"/>
      <c r="DD67" s="880"/>
      <c r="DE67" s="880"/>
      <c r="DF67" s="880"/>
      <c r="DG67" s="880"/>
      <c r="DH67" s="880"/>
      <c r="DI67" s="880"/>
      <c r="DJ67" s="880"/>
      <c r="DK67" s="880"/>
      <c r="DL67" s="880"/>
      <c r="DM67" s="880"/>
      <c r="DN67" s="880"/>
      <c r="DO67" s="880"/>
      <c r="DP67" s="880"/>
      <c r="DQ67" s="880"/>
      <c r="DR67" s="880"/>
      <c r="DS67" s="880"/>
      <c r="DT67" s="880"/>
    </row>
    <row r="68" spans="1:124" ht="34.5" hidden="1" customHeight="1" x14ac:dyDescent="0.95">
      <c r="A68" s="915" t="s">
        <v>493</v>
      </c>
      <c r="B68" s="1126"/>
      <c r="C68" s="921"/>
      <c r="D68" s="1127"/>
      <c r="E68" s="1128"/>
      <c r="F68" s="919"/>
      <c r="G68" s="919"/>
      <c r="H68" s="921"/>
      <c r="I68" s="920"/>
      <c r="J68" s="919"/>
      <c r="K68" s="921"/>
      <c r="L68" s="920"/>
      <c r="M68" s="919"/>
      <c r="N68" s="921"/>
      <c r="O68" s="920"/>
      <c r="P68" s="919"/>
      <c r="Q68" s="921"/>
      <c r="R68" s="920"/>
      <c r="S68" s="919"/>
      <c r="T68" s="921"/>
      <c r="U68" s="920"/>
      <c r="V68" s="919"/>
      <c r="W68" s="921"/>
      <c r="X68" s="920"/>
      <c r="Y68" s="919"/>
      <c r="Z68" s="921"/>
      <c r="AA68" s="920"/>
      <c r="AB68" s="919"/>
      <c r="AC68" s="921"/>
      <c r="AD68" s="920"/>
      <c r="AE68" s="919"/>
      <c r="AF68" s="921"/>
      <c r="AG68" s="920"/>
      <c r="AH68" s="919"/>
      <c r="AI68" s="921"/>
      <c r="AJ68" s="920"/>
      <c r="AK68" s="919"/>
      <c r="AL68" s="921"/>
      <c r="AM68" s="920"/>
      <c r="AN68" s="919"/>
      <c r="AO68" s="921"/>
      <c r="AP68" s="920"/>
      <c r="AQ68" s="919"/>
      <c r="AR68" s="921"/>
      <c r="AS68" s="920"/>
      <c r="AT68" s="919"/>
      <c r="AU68" s="921"/>
      <c r="AV68" s="920"/>
      <c r="AW68" s="919"/>
      <c r="AX68" s="921"/>
      <c r="AY68" s="920"/>
      <c r="AZ68" s="919"/>
      <c r="BA68" s="921"/>
      <c r="BB68" s="920"/>
      <c r="BC68" s="919"/>
      <c r="BD68" s="921"/>
      <c r="BE68" s="920"/>
      <c r="BF68" s="919"/>
      <c r="BG68" s="921"/>
      <c r="BH68" s="920"/>
      <c r="BI68" s="919"/>
      <c r="BJ68" s="921"/>
      <c r="BK68" s="920"/>
      <c r="BL68" s="919"/>
      <c r="BM68" s="921"/>
      <c r="BN68" s="920"/>
      <c r="BO68" s="919"/>
      <c r="BP68" s="921"/>
      <c r="BQ68" s="920"/>
      <c r="BR68" s="919"/>
      <c r="BS68" s="921"/>
      <c r="BT68" s="920"/>
      <c r="BU68" s="919"/>
      <c r="BV68" s="921"/>
      <c r="BW68" s="920"/>
      <c r="BX68" s="919"/>
      <c r="BY68" s="921"/>
      <c r="BZ68" s="920"/>
      <c r="CA68" s="919"/>
      <c r="CB68" s="921"/>
      <c r="CC68" s="920"/>
      <c r="CD68" s="919"/>
      <c r="CE68" s="921"/>
      <c r="CF68" s="920"/>
      <c r="CG68" s="919"/>
      <c r="CH68" s="921"/>
      <c r="CI68" s="920"/>
      <c r="CJ68" s="919"/>
      <c r="CK68" s="921"/>
      <c r="CL68" s="920"/>
      <c r="CM68" s="919"/>
      <c r="CN68" s="921"/>
      <c r="CO68" s="920"/>
      <c r="CP68" s="919"/>
      <c r="CQ68" s="921"/>
      <c r="CR68" s="920"/>
      <c r="CS68" s="919"/>
      <c r="CT68" s="921"/>
      <c r="CU68" s="920"/>
      <c r="CV68" s="919"/>
      <c r="CW68" s="921"/>
      <c r="CX68" s="920"/>
      <c r="CY68" s="919"/>
      <c r="CZ68" s="921"/>
      <c r="DA68" s="919"/>
      <c r="DB68" s="919"/>
      <c r="DC68" s="919"/>
      <c r="DD68" s="919"/>
      <c r="DE68" s="919"/>
      <c r="DF68" s="919"/>
      <c r="DG68" s="919"/>
      <c r="DH68" s="919"/>
      <c r="DI68" s="919"/>
      <c r="DJ68" s="919"/>
      <c r="DK68" s="919"/>
      <c r="DL68" s="919"/>
      <c r="DM68" s="919"/>
      <c r="DN68" s="919"/>
      <c r="DO68" s="919"/>
      <c r="DP68" s="919"/>
      <c r="DQ68" s="919"/>
      <c r="DR68" s="919"/>
      <c r="DS68" s="919"/>
      <c r="DT68" s="919"/>
    </row>
    <row r="69" spans="1:124" ht="15.75" hidden="1" customHeight="1" x14ac:dyDescent="0.35">
      <c r="A69" s="1872" t="s">
        <v>473</v>
      </c>
      <c r="B69" s="1886" t="s">
        <v>474</v>
      </c>
      <c r="C69" s="1887" t="s">
        <v>475</v>
      </c>
      <c r="D69" s="1888" t="s">
        <v>476</v>
      </c>
      <c r="E69" s="1889" t="s">
        <v>8</v>
      </c>
      <c r="F69" s="1871" t="s">
        <v>494</v>
      </c>
      <c r="G69" s="1871"/>
      <c r="H69" s="1871"/>
      <c r="I69" s="1871" t="s">
        <v>494</v>
      </c>
      <c r="J69" s="1871"/>
      <c r="K69" s="1871"/>
      <c r="L69" s="1871" t="s">
        <v>494</v>
      </c>
      <c r="M69" s="1871"/>
      <c r="N69" s="1871"/>
      <c r="O69" s="1871" t="s">
        <v>494</v>
      </c>
      <c r="P69" s="1871"/>
      <c r="Q69" s="1871"/>
      <c r="R69" s="1871" t="s">
        <v>494</v>
      </c>
      <c r="S69" s="1871"/>
      <c r="T69" s="1871"/>
      <c r="U69" s="1871" t="s">
        <v>494</v>
      </c>
      <c r="V69" s="1871"/>
      <c r="W69" s="1871"/>
      <c r="X69" s="1871" t="s">
        <v>494</v>
      </c>
      <c r="Y69" s="1871"/>
      <c r="Z69" s="1871"/>
      <c r="AA69" s="1871" t="s">
        <v>494</v>
      </c>
      <c r="AB69" s="1871"/>
      <c r="AC69" s="1871"/>
      <c r="AD69" s="1871" t="s">
        <v>494</v>
      </c>
      <c r="AE69" s="1871"/>
      <c r="AF69" s="1871"/>
      <c r="AG69" s="1871" t="s">
        <v>494</v>
      </c>
      <c r="AH69" s="1871"/>
      <c r="AI69" s="1871"/>
      <c r="AJ69" s="1871" t="s">
        <v>494</v>
      </c>
      <c r="AK69" s="1871"/>
      <c r="AL69" s="1871"/>
      <c r="AM69" s="1871" t="s">
        <v>494</v>
      </c>
      <c r="AN69" s="1871"/>
      <c r="AO69" s="1871"/>
      <c r="AP69" s="1871" t="s">
        <v>494</v>
      </c>
      <c r="AQ69" s="1871"/>
      <c r="AR69" s="1871"/>
      <c r="AS69" s="1871" t="s">
        <v>494</v>
      </c>
      <c r="AT69" s="1871"/>
      <c r="AU69" s="1871"/>
      <c r="AV69" s="1871" t="s">
        <v>494</v>
      </c>
      <c r="AW69" s="1871"/>
      <c r="AX69" s="1871"/>
      <c r="AY69" s="1871" t="s">
        <v>494</v>
      </c>
      <c r="AZ69" s="1871"/>
      <c r="BA69" s="1871"/>
      <c r="BB69" s="1871" t="s">
        <v>494</v>
      </c>
      <c r="BC69" s="1871"/>
      <c r="BD69" s="1871"/>
      <c r="BE69" s="1871" t="s">
        <v>494</v>
      </c>
      <c r="BF69" s="1871"/>
      <c r="BG69" s="1871"/>
      <c r="BH69" s="1871" t="s">
        <v>494</v>
      </c>
      <c r="BI69" s="1871"/>
      <c r="BJ69" s="1871"/>
      <c r="BK69" s="1871" t="s">
        <v>494</v>
      </c>
      <c r="BL69" s="1871"/>
      <c r="BM69" s="1871"/>
      <c r="BN69" s="1871" t="s">
        <v>494</v>
      </c>
      <c r="BO69" s="1871"/>
      <c r="BP69" s="1871"/>
      <c r="BQ69" s="1871" t="s">
        <v>494</v>
      </c>
      <c r="BR69" s="1871"/>
      <c r="BS69" s="1871"/>
      <c r="BT69" s="1871" t="s">
        <v>494</v>
      </c>
      <c r="BU69" s="1871"/>
      <c r="BV69" s="1871"/>
      <c r="BW69" s="1871" t="s">
        <v>494</v>
      </c>
      <c r="BX69" s="1871"/>
      <c r="BY69" s="1871"/>
      <c r="BZ69" s="1871" t="s">
        <v>494</v>
      </c>
      <c r="CA69" s="1871"/>
      <c r="CB69" s="1871"/>
      <c r="CC69" s="1871" t="s">
        <v>494</v>
      </c>
      <c r="CD69" s="1871"/>
      <c r="CE69" s="1871"/>
      <c r="CF69" s="1871" t="s">
        <v>494</v>
      </c>
      <c r="CG69" s="1871"/>
      <c r="CH69" s="1871"/>
      <c r="CI69" s="1871" t="s">
        <v>494</v>
      </c>
      <c r="CJ69" s="1871"/>
      <c r="CK69" s="1871"/>
      <c r="CL69" s="1871" t="s">
        <v>494</v>
      </c>
      <c r="CM69" s="1871"/>
      <c r="CN69" s="1871"/>
      <c r="CO69" s="1871" t="s">
        <v>494</v>
      </c>
      <c r="CP69" s="1871"/>
      <c r="CQ69" s="1871"/>
      <c r="CR69" s="1871" t="s">
        <v>494</v>
      </c>
      <c r="CS69" s="1871"/>
      <c r="CT69" s="1871"/>
      <c r="CU69" s="1871" t="s">
        <v>494</v>
      </c>
      <c r="CV69" s="1871"/>
      <c r="CW69" s="1871"/>
      <c r="CX69" s="1871" t="s">
        <v>494</v>
      </c>
      <c r="CY69" s="1871"/>
      <c r="CZ69" s="1871"/>
      <c r="DA69" s="891"/>
      <c r="DB69" s="891"/>
      <c r="DC69" s="891"/>
      <c r="DD69" s="891"/>
      <c r="DE69" s="891"/>
      <c r="DF69" s="891"/>
      <c r="DG69" s="891"/>
      <c r="DH69" s="891"/>
      <c r="DI69" s="891"/>
      <c r="DJ69" s="891"/>
      <c r="DK69" s="891"/>
      <c r="DL69" s="891"/>
      <c r="DM69" s="891"/>
      <c r="DN69" s="891"/>
      <c r="DO69" s="891"/>
      <c r="DP69" s="891"/>
      <c r="DQ69" s="891"/>
      <c r="DR69" s="891"/>
      <c r="DS69" s="891"/>
      <c r="DT69" s="891"/>
    </row>
    <row r="70" spans="1:124" ht="15.75" hidden="1" customHeight="1" x14ac:dyDescent="0.35">
      <c r="A70" s="1872"/>
      <c r="B70" s="1886"/>
      <c r="C70" s="1887"/>
      <c r="D70" s="1888"/>
      <c r="E70" s="1889"/>
      <c r="F70" s="923" t="s">
        <v>477</v>
      </c>
      <c r="G70" s="923" t="s">
        <v>478</v>
      </c>
      <c r="H70" s="924" t="s">
        <v>479</v>
      </c>
      <c r="I70" s="922" t="s">
        <v>477</v>
      </c>
      <c r="J70" s="923" t="s">
        <v>478</v>
      </c>
      <c r="K70" s="924" t="s">
        <v>479</v>
      </c>
      <c r="L70" s="922" t="s">
        <v>477</v>
      </c>
      <c r="M70" s="923" t="s">
        <v>478</v>
      </c>
      <c r="N70" s="924" t="s">
        <v>479</v>
      </c>
      <c r="O70" s="922" t="s">
        <v>477</v>
      </c>
      <c r="P70" s="923" t="s">
        <v>478</v>
      </c>
      <c r="Q70" s="924" t="s">
        <v>479</v>
      </c>
      <c r="R70" s="922" t="s">
        <v>477</v>
      </c>
      <c r="S70" s="923" t="s">
        <v>478</v>
      </c>
      <c r="T70" s="924" t="s">
        <v>479</v>
      </c>
      <c r="U70" s="922" t="s">
        <v>477</v>
      </c>
      <c r="V70" s="923" t="s">
        <v>478</v>
      </c>
      <c r="W70" s="924" t="s">
        <v>479</v>
      </c>
      <c r="X70" s="922" t="s">
        <v>477</v>
      </c>
      <c r="Y70" s="923" t="s">
        <v>478</v>
      </c>
      <c r="Z70" s="924" t="s">
        <v>479</v>
      </c>
      <c r="AA70" s="922" t="s">
        <v>477</v>
      </c>
      <c r="AB70" s="923" t="s">
        <v>478</v>
      </c>
      <c r="AC70" s="924" t="s">
        <v>479</v>
      </c>
      <c r="AD70" s="922" t="s">
        <v>477</v>
      </c>
      <c r="AE70" s="923" t="s">
        <v>478</v>
      </c>
      <c r="AF70" s="924" t="s">
        <v>479</v>
      </c>
      <c r="AG70" s="922" t="s">
        <v>477</v>
      </c>
      <c r="AH70" s="923" t="s">
        <v>478</v>
      </c>
      <c r="AI70" s="924" t="s">
        <v>479</v>
      </c>
      <c r="AJ70" s="922" t="s">
        <v>477</v>
      </c>
      <c r="AK70" s="923" t="s">
        <v>478</v>
      </c>
      <c r="AL70" s="924" t="s">
        <v>479</v>
      </c>
      <c r="AM70" s="922" t="s">
        <v>477</v>
      </c>
      <c r="AN70" s="923" t="s">
        <v>478</v>
      </c>
      <c r="AO70" s="924" t="s">
        <v>479</v>
      </c>
      <c r="AP70" s="922" t="s">
        <v>477</v>
      </c>
      <c r="AQ70" s="923" t="s">
        <v>478</v>
      </c>
      <c r="AR70" s="924" t="s">
        <v>479</v>
      </c>
      <c r="AS70" s="922" t="s">
        <v>477</v>
      </c>
      <c r="AT70" s="923" t="s">
        <v>478</v>
      </c>
      <c r="AU70" s="924" t="s">
        <v>479</v>
      </c>
      <c r="AV70" s="922" t="s">
        <v>477</v>
      </c>
      <c r="AW70" s="923" t="s">
        <v>478</v>
      </c>
      <c r="AX70" s="924" t="s">
        <v>479</v>
      </c>
      <c r="AY70" s="922" t="s">
        <v>477</v>
      </c>
      <c r="AZ70" s="923" t="s">
        <v>478</v>
      </c>
      <c r="BA70" s="924" t="s">
        <v>479</v>
      </c>
      <c r="BB70" s="922" t="s">
        <v>477</v>
      </c>
      <c r="BC70" s="923" t="s">
        <v>478</v>
      </c>
      <c r="BD70" s="924" t="s">
        <v>479</v>
      </c>
      <c r="BE70" s="922" t="s">
        <v>477</v>
      </c>
      <c r="BF70" s="923" t="s">
        <v>478</v>
      </c>
      <c r="BG70" s="924" t="s">
        <v>479</v>
      </c>
      <c r="BH70" s="922" t="s">
        <v>477</v>
      </c>
      <c r="BI70" s="923" t="s">
        <v>478</v>
      </c>
      <c r="BJ70" s="924" t="s">
        <v>479</v>
      </c>
      <c r="BK70" s="922" t="s">
        <v>477</v>
      </c>
      <c r="BL70" s="923" t="s">
        <v>478</v>
      </c>
      <c r="BM70" s="924" t="s">
        <v>479</v>
      </c>
      <c r="BN70" s="922" t="s">
        <v>477</v>
      </c>
      <c r="BO70" s="923" t="s">
        <v>478</v>
      </c>
      <c r="BP70" s="924" t="s">
        <v>479</v>
      </c>
      <c r="BQ70" s="922" t="s">
        <v>477</v>
      </c>
      <c r="BR70" s="923" t="s">
        <v>478</v>
      </c>
      <c r="BS70" s="924" t="s">
        <v>479</v>
      </c>
      <c r="BT70" s="922" t="s">
        <v>477</v>
      </c>
      <c r="BU70" s="923" t="s">
        <v>478</v>
      </c>
      <c r="BV70" s="924" t="s">
        <v>479</v>
      </c>
      <c r="BW70" s="922" t="s">
        <v>477</v>
      </c>
      <c r="BX70" s="923" t="s">
        <v>478</v>
      </c>
      <c r="BY70" s="924" t="s">
        <v>479</v>
      </c>
      <c r="BZ70" s="922" t="s">
        <v>477</v>
      </c>
      <c r="CA70" s="923" t="s">
        <v>478</v>
      </c>
      <c r="CB70" s="924" t="s">
        <v>479</v>
      </c>
      <c r="CC70" s="922" t="s">
        <v>477</v>
      </c>
      <c r="CD70" s="923" t="s">
        <v>478</v>
      </c>
      <c r="CE70" s="924" t="s">
        <v>479</v>
      </c>
      <c r="CF70" s="922" t="s">
        <v>477</v>
      </c>
      <c r="CG70" s="923" t="s">
        <v>478</v>
      </c>
      <c r="CH70" s="924" t="s">
        <v>479</v>
      </c>
      <c r="CI70" s="922" t="s">
        <v>477</v>
      </c>
      <c r="CJ70" s="923" t="s">
        <v>478</v>
      </c>
      <c r="CK70" s="924" t="s">
        <v>479</v>
      </c>
      <c r="CL70" s="922" t="s">
        <v>477</v>
      </c>
      <c r="CM70" s="923" t="s">
        <v>478</v>
      </c>
      <c r="CN70" s="924" t="s">
        <v>479</v>
      </c>
      <c r="CO70" s="922" t="s">
        <v>477</v>
      </c>
      <c r="CP70" s="923" t="s">
        <v>478</v>
      </c>
      <c r="CQ70" s="924" t="s">
        <v>479</v>
      </c>
      <c r="CR70" s="922" t="s">
        <v>477</v>
      </c>
      <c r="CS70" s="923" t="s">
        <v>478</v>
      </c>
      <c r="CT70" s="924" t="s">
        <v>479</v>
      </c>
      <c r="CU70" s="922" t="s">
        <v>477</v>
      </c>
      <c r="CV70" s="923" t="s">
        <v>478</v>
      </c>
      <c r="CW70" s="924" t="s">
        <v>479</v>
      </c>
      <c r="CX70" s="922" t="s">
        <v>477</v>
      </c>
      <c r="CY70" s="923" t="s">
        <v>478</v>
      </c>
      <c r="CZ70" s="924" t="s">
        <v>479</v>
      </c>
      <c r="DA70" s="894"/>
      <c r="DB70" s="894"/>
      <c r="DC70" s="894"/>
      <c r="DD70" s="894"/>
      <c r="DE70" s="894"/>
      <c r="DF70" s="894"/>
      <c r="DG70" s="894"/>
      <c r="DH70" s="894"/>
      <c r="DI70" s="894"/>
      <c r="DJ70" s="894"/>
      <c r="DK70" s="894"/>
      <c r="DL70" s="894"/>
      <c r="DM70" s="894"/>
      <c r="DN70" s="894"/>
      <c r="DO70" s="894"/>
      <c r="DP70" s="894"/>
      <c r="DQ70" s="894"/>
      <c r="DR70" s="894"/>
      <c r="DS70" s="894"/>
      <c r="DT70" s="894"/>
    </row>
    <row r="71" spans="1:124" ht="25.5" hidden="1" customHeight="1" x14ac:dyDescent="0.65">
      <c r="A71" s="1129" t="s">
        <v>588</v>
      </c>
      <c r="B71" s="1130"/>
      <c r="C71" s="931"/>
      <c r="D71" s="930"/>
      <c r="E71" s="928"/>
      <c r="F71" s="929"/>
      <c r="G71" s="929"/>
      <c r="H71" s="931"/>
      <c r="I71" s="930"/>
      <c r="J71" s="929"/>
      <c r="K71" s="931"/>
      <c r="L71" s="930"/>
      <c r="M71" s="929"/>
      <c r="N71" s="931"/>
      <c r="O71" s="930"/>
      <c r="P71" s="929"/>
      <c r="Q71" s="931"/>
      <c r="R71" s="930"/>
      <c r="S71" s="929"/>
      <c r="T71" s="931"/>
      <c r="U71" s="930"/>
      <c r="V71" s="929"/>
      <c r="W71" s="931"/>
      <c r="X71" s="930"/>
      <c r="Y71" s="929"/>
      <c r="Z71" s="931"/>
      <c r="AA71" s="930"/>
      <c r="AB71" s="929"/>
      <c r="AC71" s="931"/>
      <c r="AD71" s="930"/>
      <c r="AE71" s="929"/>
      <c r="AF71" s="931"/>
      <c r="AG71" s="930"/>
      <c r="AH71" s="929"/>
      <c r="AI71" s="931"/>
      <c r="AJ71" s="930"/>
      <c r="AK71" s="929"/>
      <c r="AL71" s="931"/>
      <c r="AM71" s="930"/>
      <c r="AN71" s="929"/>
      <c r="AO71" s="931"/>
      <c r="AP71" s="930"/>
      <c r="AQ71" s="929"/>
      <c r="AR71" s="931"/>
      <c r="AS71" s="930"/>
      <c r="AT71" s="929"/>
      <c r="AU71" s="931"/>
      <c r="AV71" s="930"/>
      <c r="AW71" s="929"/>
      <c r="AX71" s="931"/>
      <c r="AY71" s="930"/>
      <c r="AZ71" s="929"/>
      <c r="BA71" s="931"/>
      <c r="BB71" s="930"/>
      <c r="BC71" s="929"/>
      <c r="BD71" s="931"/>
      <c r="BE71" s="930"/>
      <c r="BF71" s="929"/>
      <c r="BG71" s="931"/>
      <c r="BH71" s="930"/>
      <c r="BI71" s="929"/>
      <c r="BJ71" s="931"/>
      <c r="BK71" s="930"/>
      <c r="BL71" s="929"/>
      <c r="BM71" s="931"/>
      <c r="BN71" s="930"/>
      <c r="BO71" s="929"/>
      <c r="BP71" s="931"/>
      <c r="BQ71" s="930"/>
      <c r="BR71" s="929"/>
      <c r="BS71" s="931"/>
      <c r="BT71" s="930"/>
      <c r="BU71" s="929"/>
      <c r="BV71" s="931"/>
      <c r="BW71" s="930"/>
      <c r="BX71" s="929"/>
      <c r="BY71" s="931"/>
      <c r="BZ71" s="930"/>
      <c r="CA71" s="929"/>
      <c r="CB71" s="931"/>
      <c r="CC71" s="930"/>
      <c r="CD71" s="929"/>
      <c r="CE71" s="931"/>
      <c r="CF71" s="930"/>
      <c r="CG71" s="929"/>
      <c r="CH71" s="931"/>
      <c r="CI71" s="930"/>
      <c r="CJ71" s="929"/>
      <c r="CK71" s="931"/>
      <c r="CL71" s="930"/>
      <c r="CM71" s="929"/>
      <c r="CN71" s="931"/>
      <c r="CO71" s="930"/>
      <c r="CP71" s="929"/>
      <c r="CQ71" s="931"/>
      <c r="CR71" s="930"/>
      <c r="CS71" s="929"/>
      <c r="CT71" s="931"/>
      <c r="CU71" s="930"/>
      <c r="CV71" s="929"/>
      <c r="CW71" s="931"/>
      <c r="CX71" s="930"/>
      <c r="CY71" s="929"/>
      <c r="CZ71" s="931"/>
      <c r="DA71" s="932"/>
      <c r="DB71" s="932"/>
      <c r="DC71" s="932"/>
      <c r="DD71" s="932"/>
      <c r="DE71" s="932"/>
      <c r="DF71" s="932"/>
      <c r="DG71" s="932"/>
      <c r="DH71" s="932"/>
      <c r="DI71" s="932"/>
      <c r="DJ71" s="932"/>
      <c r="DK71" s="932"/>
      <c r="DL71" s="932"/>
      <c r="DM71" s="932"/>
      <c r="DN71" s="932"/>
      <c r="DO71" s="932"/>
      <c r="DP71" s="932"/>
      <c r="DQ71" s="932"/>
      <c r="DR71" s="932"/>
      <c r="DS71" s="932"/>
      <c r="DT71" s="932"/>
    </row>
    <row r="72" spans="1:124" ht="15.75" hidden="1" customHeight="1" x14ac:dyDescent="0.35">
      <c r="A72" s="933"/>
      <c r="B72" s="934"/>
      <c r="C72" s="935"/>
      <c r="D72" s="1131">
        <f t="shared" ref="D72:D79" si="111">LOOKUP(2,1/(F72:CZ72&lt;&gt;""),F72:CZ72)</f>
        <v>0</v>
      </c>
      <c r="E72" s="95"/>
      <c r="F72" s="937"/>
      <c r="G72" s="937"/>
      <c r="H72" s="663">
        <f t="shared" ref="H72:H80" si="112">F72-G72</f>
        <v>0</v>
      </c>
      <c r="I72" s="936"/>
      <c r="J72" s="937"/>
      <c r="K72" s="664">
        <f t="shared" ref="K72:K80" si="113">H72+I72-J72</f>
        <v>0</v>
      </c>
      <c r="L72" s="936"/>
      <c r="M72" s="937"/>
      <c r="N72" s="664">
        <f t="shared" ref="N72:N80" si="114">K72+L72-M72</f>
        <v>0</v>
      </c>
      <c r="O72" s="936"/>
      <c r="P72" s="937"/>
      <c r="Q72" s="664">
        <f t="shared" ref="Q72:Q80" si="115">N72+O72-P72</f>
        <v>0</v>
      </c>
      <c r="R72" s="936"/>
      <c r="S72" s="937"/>
      <c r="T72" s="664">
        <f t="shared" ref="T72:T80" si="116">Q72+R72-S72</f>
        <v>0</v>
      </c>
      <c r="U72" s="936"/>
      <c r="V72" s="937"/>
      <c r="W72" s="664">
        <f t="shared" ref="W72:W80" si="117">T72+U72-V72</f>
        <v>0</v>
      </c>
      <c r="X72" s="936"/>
      <c r="Y72" s="937"/>
      <c r="Z72" s="664">
        <f t="shared" ref="Z72:Z80" si="118">W72+X72-Y72</f>
        <v>0</v>
      </c>
      <c r="AA72" s="936"/>
      <c r="AB72" s="937"/>
      <c r="AC72" s="664">
        <f t="shared" ref="AC72:AC80" si="119">Z72+AA72-AB72</f>
        <v>0</v>
      </c>
      <c r="AD72" s="936"/>
      <c r="AE72" s="937"/>
      <c r="AF72" s="664">
        <f t="shared" ref="AF72:AF80" si="120">AC72+AD72-AE72</f>
        <v>0</v>
      </c>
      <c r="AG72" s="936"/>
      <c r="AH72" s="937"/>
      <c r="AI72" s="664">
        <f t="shared" ref="AI72:AI80" si="121">AF72+AG72-AH72</f>
        <v>0</v>
      </c>
      <c r="AJ72" s="936"/>
      <c r="AK72" s="937"/>
      <c r="AL72" s="664">
        <f t="shared" ref="AL72:AL80" si="122">AI72+AJ72-AK72</f>
        <v>0</v>
      </c>
      <c r="AM72" s="936"/>
      <c r="AN72" s="937"/>
      <c r="AO72" s="664">
        <f t="shared" ref="AO72:AO80" si="123">AL72+AM72-AN72</f>
        <v>0</v>
      </c>
      <c r="AP72" s="936"/>
      <c r="AQ72" s="937"/>
      <c r="AR72" s="664">
        <f t="shared" ref="AR72:AR80" si="124">AO72+AP72-AQ72</f>
        <v>0</v>
      </c>
      <c r="AS72" s="936"/>
      <c r="AT72" s="937"/>
      <c r="AU72" s="664">
        <f t="shared" ref="AU72:AU80" si="125">AR72+AS72-AT72</f>
        <v>0</v>
      </c>
      <c r="AV72" s="936"/>
      <c r="AW72" s="937"/>
      <c r="AX72" s="664">
        <f t="shared" ref="AX72:AX80" si="126">AU72+AV72-AW72</f>
        <v>0</v>
      </c>
      <c r="AY72" s="936"/>
      <c r="AZ72" s="937"/>
      <c r="BA72" s="664">
        <f t="shared" ref="BA72:BA80" si="127">AX72+AY72-AZ72</f>
        <v>0</v>
      </c>
      <c r="BB72" s="936"/>
      <c r="BC72" s="937"/>
      <c r="BD72" s="664">
        <f t="shared" ref="BD72:BD80" si="128">BA72+BB72-BC72</f>
        <v>0</v>
      </c>
      <c r="BE72" s="936"/>
      <c r="BF72" s="937"/>
      <c r="BG72" s="664">
        <f t="shared" ref="BG72:BG80" si="129">BD72+BE72-BF72</f>
        <v>0</v>
      </c>
      <c r="BH72" s="936"/>
      <c r="BI72" s="937"/>
      <c r="BJ72" s="664">
        <f t="shared" ref="BJ72:BJ80" si="130">BG72+BH72-BI72</f>
        <v>0</v>
      </c>
      <c r="BK72" s="936"/>
      <c r="BL72" s="937"/>
      <c r="BM72" s="664">
        <f t="shared" ref="BM72:BM80" si="131">BJ72+BK72-BL72</f>
        <v>0</v>
      </c>
      <c r="BN72" s="936"/>
      <c r="BO72" s="937"/>
      <c r="BP72" s="664">
        <f t="shared" ref="BP72:BP80" si="132">BM72+BN72-BO72</f>
        <v>0</v>
      </c>
      <c r="BQ72" s="936"/>
      <c r="BR72" s="937"/>
      <c r="BS72" s="664">
        <f t="shared" ref="BS72:BS80" si="133">BP72+BQ72-BR72</f>
        <v>0</v>
      </c>
      <c r="BT72" s="936"/>
      <c r="BU72" s="937"/>
      <c r="BV72" s="664">
        <f t="shared" ref="BV72:BV80" si="134">BS72+BT72-BU72</f>
        <v>0</v>
      </c>
      <c r="BW72" s="936"/>
      <c r="BX72" s="937"/>
      <c r="BY72" s="664">
        <f t="shared" ref="BY72:BY80" si="135">BV72+BW72-BX72</f>
        <v>0</v>
      </c>
      <c r="BZ72" s="936"/>
      <c r="CA72" s="937"/>
      <c r="CB72" s="664">
        <f t="shared" ref="CB72:CB80" si="136">BY72+BZ72-CA72</f>
        <v>0</v>
      </c>
      <c r="CC72" s="936"/>
      <c r="CD72" s="937"/>
      <c r="CE72" s="664">
        <f t="shared" ref="CE72:CE80" si="137">CB72+CC72-CD72</f>
        <v>0</v>
      </c>
      <c r="CF72" s="936"/>
      <c r="CG72" s="937"/>
      <c r="CH72" s="664">
        <f t="shared" ref="CH72:CH80" si="138">CE72+CF72-CG72</f>
        <v>0</v>
      </c>
      <c r="CI72" s="936"/>
      <c r="CJ72" s="937"/>
      <c r="CK72" s="664">
        <f t="shared" ref="CK72:CK80" si="139">CH72+CI72-CJ72</f>
        <v>0</v>
      </c>
      <c r="CL72" s="936"/>
      <c r="CM72" s="937"/>
      <c r="CN72" s="664">
        <f t="shared" ref="CN72:CN80" si="140">CK72+CL72-CM72</f>
        <v>0</v>
      </c>
      <c r="CO72" s="936"/>
      <c r="CP72" s="937"/>
      <c r="CQ72" s="664">
        <f t="shared" ref="CQ72:CQ80" si="141">CN72+CO72-CP72</f>
        <v>0</v>
      </c>
      <c r="CR72" s="936"/>
      <c r="CS72" s="937"/>
      <c r="CT72" s="664">
        <f t="shared" ref="CT72:CT80" si="142">CQ72+CR72-CS72</f>
        <v>0</v>
      </c>
      <c r="CU72" s="936"/>
      <c r="CV72" s="937"/>
      <c r="CW72" s="664">
        <f t="shared" ref="CW72:CW80" si="143">CT72+CU72-CV72</f>
        <v>0</v>
      </c>
      <c r="CX72" s="936"/>
      <c r="CY72" s="937"/>
      <c r="CZ72" s="664">
        <f t="shared" ref="CZ72:CZ80" si="144">CW72+CX72-CY72</f>
        <v>0</v>
      </c>
      <c r="DA72" s="937"/>
      <c r="DB72" s="937"/>
      <c r="DC72" s="937"/>
      <c r="DD72" s="937"/>
      <c r="DE72" s="937"/>
      <c r="DF72" s="937"/>
      <c r="DG72" s="937"/>
      <c r="DH72" s="937"/>
      <c r="DI72" s="937"/>
      <c r="DJ72" s="937"/>
      <c r="DK72" s="937"/>
      <c r="DL72" s="937"/>
      <c r="DM72" s="937"/>
      <c r="DN72" s="937"/>
      <c r="DO72" s="937"/>
      <c r="DP72" s="937"/>
      <c r="DQ72" s="937"/>
      <c r="DR72" s="937"/>
      <c r="DS72" s="937"/>
      <c r="DT72" s="937"/>
    </row>
    <row r="73" spans="1:124" ht="15.75" hidden="1" customHeight="1" x14ac:dyDescent="0.35">
      <c r="A73" s="938" t="s">
        <v>476</v>
      </c>
      <c r="B73" s="934"/>
      <c r="C73" s="935"/>
      <c r="D73" s="912">
        <f t="shared" si="111"/>
        <v>0</v>
      </c>
      <c r="E73" s="95"/>
      <c r="F73" s="937"/>
      <c r="G73" s="937"/>
      <c r="H73" s="667">
        <f t="shared" si="112"/>
        <v>0</v>
      </c>
      <c r="I73" s="936"/>
      <c r="J73" s="937"/>
      <c r="K73" s="667">
        <f t="shared" si="113"/>
        <v>0</v>
      </c>
      <c r="L73" s="936"/>
      <c r="M73" s="937"/>
      <c r="N73" s="667">
        <f t="shared" si="114"/>
        <v>0</v>
      </c>
      <c r="O73" s="936"/>
      <c r="P73" s="937"/>
      <c r="Q73" s="667">
        <f t="shared" si="115"/>
        <v>0</v>
      </c>
      <c r="R73" s="936"/>
      <c r="S73" s="937"/>
      <c r="T73" s="667">
        <f t="shared" si="116"/>
        <v>0</v>
      </c>
      <c r="U73" s="936"/>
      <c r="V73" s="937"/>
      <c r="W73" s="667">
        <f t="shared" si="117"/>
        <v>0</v>
      </c>
      <c r="X73" s="936"/>
      <c r="Y73" s="937"/>
      <c r="Z73" s="667">
        <f t="shared" si="118"/>
        <v>0</v>
      </c>
      <c r="AA73" s="936"/>
      <c r="AB73" s="937"/>
      <c r="AC73" s="667">
        <f t="shared" si="119"/>
        <v>0</v>
      </c>
      <c r="AD73" s="936"/>
      <c r="AE73" s="937"/>
      <c r="AF73" s="667">
        <f t="shared" si="120"/>
        <v>0</v>
      </c>
      <c r="AG73" s="936"/>
      <c r="AH73" s="937"/>
      <c r="AI73" s="667">
        <f t="shared" si="121"/>
        <v>0</v>
      </c>
      <c r="AJ73" s="936"/>
      <c r="AK73" s="937"/>
      <c r="AL73" s="667">
        <f t="shared" si="122"/>
        <v>0</v>
      </c>
      <c r="AM73" s="936"/>
      <c r="AN73" s="937"/>
      <c r="AO73" s="667">
        <f t="shared" si="123"/>
        <v>0</v>
      </c>
      <c r="AP73" s="936"/>
      <c r="AQ73" s="937"/>
      <c r="AR73" s="667">
        <f t="shared" si="124"/>
        <v>0</v>
      </c>
      <c r="AS73" s="936"/>
      <c r="AT73" s="937"/>
      <c r="AU73" s="667">
        <f t="shared" si="125"/>
        <v>0</v>
      </c>
      <c r="AV73" s="936"/>
      <c r="AW73" s="937"/>
      <c r="AX73" s="667">
        <f t="shared" si="126"/>
        <v>0</v>
      </c>
      <c r="AY73" s="936"/>
      <c r="AZ73" s="937"/>
      <c r="BA73" s="667">
        <f t="shared" si="127"/>
        <v>0</v>
      </c>
      <c r="BB73" s="936"/>
      <c r="BC73" s="937"/>
      <c r="BD73" s="667">
        <f t="shared" si="128"/>
        <v>0</v>
      </c>
      <c r="BE73" s="936"/>
      <c r="BF73" s="937"/>
      <c r="BG73" s="667">
        <f t="shared" si="129"/>
        <v>0</v>
      </c>
      <c r="BH73" s="936"/>
      <c r="BI73" s="937"/>
      <c r="BJ73" s="667">
        <f t="shared" si="130"/>
        <v>0</v>
      </c>
      <c r="BK73" s="936"/>
      <c r="BL73" s="937"/>
      <c r="BM73" s="667">
        <f t="shared" si="131"/>
        <v>0</v>
      </c>
      <c r="BN73" s="936"/>
      <c r="BO73" s="937"/>
      <c r="BP73" s="667">
        <f t="shared" si="132"/>
        <v>0</v>
      </c>
      <c r="BQ73" s="936"/>
      <c r="BR73" s="937"/>
      <c r="BS73" s="667">
        <f t="shared" si="133"/>
        <v>0</v>
      </c>
      <c r="BT73" s="936"/>
      <c r="BU73" s="937"/>
      <c r="BV73" s="667">
        <f t="shared" si="134"/>
        <v>0</v>
      </c>
      <c r="BW73" s="936"/>
      <c r="BX73" s="937"/>
      <c r="BY73" s="667">
        <f t="shared" si="135"/>
        <v>0</v>
      </c>
      <c r="BZ73" s="936"/>
      <c r="CA73" s="937"/>
      <c r="CB73" s="667">
        <f t="shared" si="136"/>
        <v>0</v>
      </c>
      <c r="CC73" s="936"/>
      <c r="CD73" s="937"/>
      <c r="CE73" s="667">
        <f t="shared" si="137"/>
        <v>0</v>
      </c>
      <c r="CF73" s="936"/>
      <c r="CG73" s="937"/>
      <c r="CH73" s="667">
        <f t="shared" si="138"/>
        <v>0</v>
      </c>
      <c r="CI73" s="936"/>
      <c r="CJ73" s="937"/>
      <c r="CK73" s="667">
        <f t="shared" si="139"/>
        <v>0</v>
      </c>
      <c r="CL73" s="936"/>
      <c r="CM73" s="937"/>
      <c r="CN73" s="667">
        <f t="shared" si="140"/>
        <v>0</v>
      </c>
      <c r="CO73" s="936"/>
      <c r="CP73" s="937"/>
      <c r="CQ73" s="667">
        <f t="shared" si="141"/>
        <v>0</v>
      </c>
      <c r="CR73" s="936"/>
      <c r="CS73" s="937"/>
      <c r="CT73" s="667">
        <f t="shared" si="142"/>
        <v>0</v>
      </c>
      <c r="CU73" s="936"/>
      <c r="CV73" s="937"/>
      <c r="CW73" s="667">
        <f t="shared" si="143"/>
        <v>0</v>
      </c>
      <c r="CX73" s="936"/>
      <c r="CY73" s="937"/>
      <c r="CZ73" s="667">
        <f t="shared" si="144"/>
        <v>0</v>
      </c>
      <c r="DA73" s="937"/>
      <c r="DB73" s="937"/>
      <c r="DC73" s="937"/>
      <c r="DD73" s="937"/>
      <c r="DE73" s="937"/>
      <c r="DF73" s="937"/>
      <c r="DG73" s="937"/>
      <c r="DH73" s="937"/>
      <c r="DI73" s="937"/>
      <c r="DJ73" s="937"/>
      <c r="DK73" s="937"/>
      <c r="DL73" s="937"/>
      <c r="DM73" s="937"/>
      <c r="DN73" s="937"/>
      <c r="DO73" s="937"/>
      <c r="DP73" s="937"/>
      <c r="DQ73" s="937"/>
      <c r="DR73" s="937"/>
      <c r="DS73" s="937"/>
      <c r="DT73" s="937"/>
    </row>
    <row r="74" spans="1:124" ht="15.75" hidden="1" customHeight="1" x14ac:dyDescent="0.35">
      <c r="A74" s="843">
        <f>D80</f>
        <v>0</v>
      </c>
      <c r="B74" s="934"/>
      <c r="C74" s="935"/>
      <c r="D74" s="912">
        <f t="shared" si="111"/>
        <v>0</v>
      </c>
      <c r="E74" s="95"/>
      <c r="F74" s="937"/>
      <c r="G74" s="937"/>
      <c r="H74" s="667">
        <f t="shared" si="112"/>
        <v>0</v>
      </c>
      <c r="I74" s="936"/>
      <c r="J74" s="937"/>
      <c r="K74" s="667">
        <f t="shared" si="113"/>
        <v>0</v>
      </c>
      <c r="L74" s="936"/>
      <c r="M74" s="937"/>
      <c r="N74" s="667">
        <f t="shared" si="114"/>
        <v>0</v>
      </c>
      <c r="O74" s="936"/>
      <c r="P74" s="937"/>
      <c r="Q74" s="667">
        <f t="shared" si="115"/>
        <v>0</v>
      </c>
      <c r="R74" s="936"/>
      <c r="S74" s="937"/>
      <c r="T74" s="667">
        <f t="shared" si="116"/>
        <v>0</v>
      </c>
      <c r="U74" s="936"/>
      <c r="V74" s="937"/>
      <c r="W74" s="667">
        <f t="shared" si="117"/>
        <v>0</v>
      </c>
      <c r="X74" s="936"/>
      <c r="Y74" s="937"/>
      <c r="Z74" s="667">
        <f t="shared" si="118"/>
        <v>0</v>
      </c>
      <c r="AA74" s="936"/>
      <c r="AB74" s="937"/>
      <c r="AC74" s="667">
        <f t="shared" si="119"/>
        <v>0</v>
      </c>
      <c r="AD74" s="936"/>
      <c r="AE74" s="937"/>
      <c r="AF74" s="667">
        <f t="shared" si="120"/>
        <v>0</v>
      </c>
      <c r="AG74" s="936"/>
      <c r="AH74" s="937"/>
      <c r="AI74" s="667">
        <f t="shared" si="121"/>
        <v>0</v>
      </c>
      <c r="AJ74" s="936"/>
      <c r="AK74" s="937"/>
      <c r="AL74" s="667">
        <f t="shared" si="122"/>
        <v>0</v>
      </c>
      <c r="AM74" s="936"/>
      <c r="AN74" s="937"/>
      <c r="AO74" s="667">
        <f t="shared" si="123"/>
        <v>0</v>
      </c>
      <c r="AP74" s="936"/>
      <c r="AQ74" s="937"/>
      <c r="AR74" s="667">
        <f t="shared" si="124"/>
        <v>0</v>
      </c>
      <c r="AS74" s="936"/>
      <c r="AT74" s="937"/>
      <c r="AU74" s="667">
        <f t="shared" si="125"/>
        <v>0</v>
      </c>
      <c r="AV74" s="936"/>
      <c r="AW74" s="937"/>
      <c r="AX74" s="667">
        <f t="shared" si="126"/>
        <v>0</v>
      </c>
      <c r="AY74" s="936"/>
      <c r="AZ74" s="937"/>
      <c r="BA74" s="667">
        <f t="shared" si="127"/>
        <v>0</v>
      </c>
      <c r="BB74" s="936"/>
      <c r="BC74" s="937"/>
      <c r="BD74" s="667">
        <f t="shared" si="128"/>
        <v>0</v>
      </c>
      <c r="BE74" s="936"/>
      <c r="BF74" s="937"/>
      <c r="BG74" s="667">
        <f t="shared" si="129"/>
        <v>0</v>
      </c>
      <c r="BH74" s="936"/>
      <c r="BI74" s="937"/>
      <c r="BJ74" s="667">
        <f t="shared" si="130"/>
        <v>0</v>
      </c>
      <c r="BK74" s="936"/>
      <c r="BL74" s="937"/>
      <c r="BM74" s="667">
        <f t="shared" si="131"/>
        <v>0</v>
      </c>
      <c r="BN74" s="936"/>
      <c r="BO74" s="937"/>
      <c r="BP74" s="667">
        <f t="shared" si="132"/>
        <v>0</v>
      </c>
      <c r="BQ74" s="936"/>
      <c r="BR74" s="937"/>
      <c r="BS74" s="667">
        <f t="shared" si="133"/>
        <v>0</v>
      </c>
      <c r="BT74" s="936"/>
      <c r="BU74" s="937"/>
      <c r="BV74" s="667">
        <f t="shared" si="134"/>
        <v>0</v>
      </c>
      <c r="BW74" s="936"/>
      <c r="BX74" s="937"/>
      <c r="BY74" s="667">
        <f t="shared" si="135"/>
        <v>0</v>
      </c>
      <c r="BZ74" s="936"/>
      <c r="CA74" s="937"/>
      <c r="CB74" s="667">
        <f t="shared" si="136"/>
        <v>0</v>
      </c>
      <c r="CC74" s="936"/>
      <c r="CD74" s="937"/>
      <c r="CE74" s="667">
        <f t="shared" si="137"/>
        <v>0</v>
      </c>
      <c r="CF74" s="936"/>
      <c r="CG74" s="937"/>
      <c r="CH74" s="667">
        <f t="shared" si="138"/>
        <v>0</v>
      </c>
      <c r="CI74" s="936"/>
      <c r="CJ74" s="937"/>
      <c r="CK74" s="667">
        <f t="shared" si="139"/>
        <v>0</v>
      </c>
      <c r="CL74" s="936"/>
      <c r="CM74" s="937"/>
      <c r="CN74" s="667">
        <f t="shared" si="140"/>
        <v>0</v>
      </c>
      <c r="CO74" s="936"/>
      <c r="CP74" s="937"/>
      <c r="CQ74" s="667">
        <f t="shared" si="141"/>
        <v>0</v>
      </c>
      <c r="CR74" s="936"/>
      <c r="CS74" s="937"/>
      <c r="CT74" s="667">
        <f t="shared" si="142"/>
        <v>0</v>
      </c>
      <c r="CU74" s="936"/>
      <c r="CV74" s="937"/>
      <c r="CW74" s="667">
        <f t="shared" si="143"/>
        <v>0</v>
      </c>
      <c r="CX74" s="936"/>
      <c r="CY74" s="937"/>
      <c r="CZ74" s="667">
        <f t="shared" si="144"/>
        <v>0</v>
      </c>
      <c r="DA74" s="937"/>
      <c r="DB74" s="937"/>
      <c r="DC74" s="937"/>
      <c r="DD74" s="937"/>
      <c r="DE74" s="937"/>
      <c r="DF74" s="937"/>
      <c r="DG74" s="937"/>
      <c r="DH74" s="937"/>
      <c r="DI74" s="937"/>
      <c r="DJ74" s="937"/>
      <c r="DK74" s="937"/>
      <c r="DL74" s="937"/>
      <c r="DM74" s="937"/>
      <c r="DN74" s="937"/>
      <c r="DO74" s="937"/>
      <c r="DP74" s="937"/>
      <c r="DQ74" s="937"/>
      <c r="DR74" s="937"/>
      <c r="DS74" s="937"/>
      <c r="DT74" s="937"/>
    </row>
    <row r="75" spans="1:124" ht="15.75" hidden="1" customHeight="1" x14ac:dyDescent="0.35">
      <c r="A75" s="933"/>
      <c r="B75" s="934"/>
      <c r="C75" s="935"/>
      <c r="D75" s="912">
        <f t="shared" si="111"/>
        <v>0</v>
      </c>
      <c r="E75" s="95"/>
      <c r="F75" s="937"/>
      <c r="G75" s="937"/>
      <c r="H75" s="667">
        <f t="shared" si="112"/>
        <v>0</v>
      </c>
      <c r="I75" s="936"/>
      <c r="J75" s="937"/>
      <c r="K75" s="667">
        <f t="shared" si="113"/>
        <v>0</v>
      </c>
      <c r="L75" s="936"/>
      <c r="M75" s="937"/>
      <c r="N75" s="667">
        <f t="shared" si="114"/>
        <v>0</v>
      </c>
      <c r="O75" s="936"/>
      <c r="P75" s="937"/>
      <c r="Q75" s="667">
        <f t="shared" si="115"/>
        <v>0</v>
      </c>
      <c r="R75" s="936"/>
      <c r="S75" s="937"/>
      <c r="T75" s="667">
        <f t="shared" si="116"/>
        <v>0</v>
      </c>
      <c r="U75" s="936"/>
      <c r="V75" s="937"/>
      <c r="W75" s="667">
        <f t="shared" si="117"/>
        <v>0</v>
      </c>
      <c r="X75" s="936"/>
      <c r="Y75" s="937"/>
      <c r="Z75" s="667">
        <f t="shared" si="118"/>
        <v>0</v>
      </c>
      <c r="AA75" s="936"/>
      <c r="AB75" s="937"/>
      <c r="AC75" s="667">
        <f t="shared" si="119"/>
        <v>0</v>
      </c>
      <c r="AD75" s="936"/>
      <c r="AE75" s="937"/>
      <c r="AF75" s="667">
        <f t="shared" si="120"/>
        <v>0</v>
      </c>
      <c r="AG75" s="936"/>
      <c r="AH75" s="937"/>
      <c r="AI75" s="667">
        <f t="shared" si="121"/>
        <v>0</v>
      </c>
      <c r="AJ75" s="936"/>
      <c r="AK75" s="937"/>
      <c r="AL75" s="667">
        <f t="shared" si="122"/>
        <v>0</v>
      </c>
      <c r="AM75" s="936"/>
      <c r="AN75" s="937"/>
      <c r="AO75" s="667">
        <f t="shared" si="123"/>
        <v>0</v>
      </c>
      <c r="AP75" s="936"/>
      <c r="AQ75" s="937"/>
      <c r="AR75" s="667">
        <f t="shared" si="124"/>
        <v>0</v>
      </c>
      <c r="AS75" s="936"/>
      <c r="AT75" s="937"/>
      <c r="AU75" s="667">
        <f t="shared" si="125"/>
        <v>0</v>
      </c>
      <c r="AV75" s="936"/>
      <c r="AW75" s="937"/>
      <c r="AX75" s="667">
        <f t="shared" si="126"/>
        <v>0</v>
      </c>
      <c r="AY75" s="936"/>
      <c r="AZ75" s="937"/>
      <c r="BA75" s="667">
        <f t="shared" si="127"/>
        <v>0</v>
      </c>
      <c r="BB75" s="936"/>
      <c r="BC75" s="937"/>
      <c r="BD75" s="667">
        <f t="shared" si="128"/>
        <v>0</v>
      </c>
      <c r="BE75" s="936"/>
      <c r="BF75" s="937"/>
      <c r="BG75" s="667">
        <f t="shared" si="129"/>
        <v>0</v>
      </c>
      <c r="BH75" s="936"/>
      <c r="BI75" s="937"/>
      <c r="BJ75" s="667">
        <f t="shared" si="130"/>
        <v>0</v>
      </c>
      <c r="BK75" s="936"/>
      <c r="BL75" s="937"/>
      <c r="BM75" s="667">
        <f t="shared" si="131"/>
        <v>0</v>
      </c>
      <c r="BN75" s="936"/>
      <c r="BO75" s="937"/>
      <c r="BP75" s="667">
        <f t="shared" si="132"/>
        <v>0</v>
      </c>
      <c r="BQ75" s="936"/>
      <c r="BR75" s="937"/>
      <c r="BS75" s="667">
        <f t="shared" si="133"/>
        <v>0</v>
      </c>
      <c r="BT75" s="936"/>
      <c r="BU75" s="937"/>
      <c r="BV75" s="667">
        <f t="shared" si="134"/>
        <v>0</v>
      </c>
      <c r="BW75" s="936"/>
      <c r="BX75" s="937"/>
      <c r="BY75" s="667">
        <f t="shared" si="135"/>
        <v>0</v>
      </c>
      <c r="BZ75" s="936"/>
      <c r="CA75" s="937"/>
      <c r="CB75" s="667">
        <f t="shared" si="136"/>
        <v>0</v>
      </c>
      <c r="CC75" s="936"/>
      <c r="CD75" s="937"/>
      <c r="CE75" s="667">
        <f t="shared" si="137"/>
        <v>0</v>
      </c>
      <c r="CF75" s="936"/>
      <c r="CG75" s="937"/>
      <c r="CH75" s="667">
        <f t="shared" si="138"/>
        <v>0</v>
      </c>
      <c r="CI75" s="936"/>
      <c r="CJ75" s="937"/>
      <c r="CK75" s="667">
        <f t="shared" si="139"/>
        <v>0</v>
      </c>
      <c r="CL75" s="936"/>
      <c r="CM75" s="937"/>
      <c r="CN75" s="667">
        <f t="shared" si="140"/>
        <v>0</v>
      </c>
      <c r="CO75" s="936"/>
      <c r="CP75" s="937"/>
      <c r="CQ75" s="667">
        <f t="shared" si="141"/>
        <v>0</v>
      </c>
      <c r="CR75" s="936"/>
      <c r="CS75" s="937"/>
      <c r="CT75" s="667">
        <f t="shared" si="142"/>
        <v>0</v>
      </c>
      <c r="CU75" s="936"/>
      <c r="CV75" s="937"/>
      <c r="CW75" s="667">
        <f t="shared" si="143"/>
        <v>0</v>
      </c>
      <c r="CX75" s="936"/>
      <c r="CY75" s="937"/>
      <c r="CZ75" s="667">
        <f t="shared" si="144"/>
        <v>0</v>
      </c>
      <c r="DA75" s="937"/>
      <c r="DB75" s="937"/>
      <c r="DC75" s="937"/>
      <c r="DD75" s="937"/>
      <c r="DE75" s="937"/>
      <c r="DF75" s="937"/>
      <c r="DG75" s="937"/>
      <c r="DH75" s="937"/>
      <c r="DI75" s="937"/>
      <c r="DJ75" s="937"/>
      <c r="DK75" s="937"/>
      <c r="DL75" s="937"/>
      <c r="DM75" s="937"/>
      <c r="DN75" s="937"/>
      <c r="DO75" s="937"/>
      <c r="DP75" s="937"/>
      <c r="DQ75" s="937"/>
      <c r="DR75" s="937"/>
      <c r="DS75" s="937"/>
      <c r="DT75" s="937"/>
    </row>
    <row r="76" spans="1:124" ht="15.75" hidden="1" customHeight="1" x14ac:dyDescent="0.35">
      <c r="A76" s="933"/>
      <c r="B76" s="934"/>
      <c r="C76" s="935"/>
      <c r="D76" s="912">
        <f t="shared" si="111"/>
        <v>0</v>
      </c>
      <c r="E76" s="95"/>
      <c r="F76" s="937"/>
      <c r="G76" s="937"/>
      <c r="H76" s="667">
        <f t="shared" si="112"/>
        <v>0</v>
      </c>
      <c r="I76" s="936"/>
      <c r="J76" s="937"/>
      <c r="K76" s="667">
        <f t="shared" si="113"/>
        <v>0</v>
      </c>
      <c r="L76" s="936"/>
      <c r="M76" s="937"/>
      <c r="N76" s="667">
        <f t="shared" si="114"/>
        <v>0</v>
      </c>
      <c r="O76" s="936"/>
      <c r="P76" s="937"/>
      <c r="Q76" s="667">
        <f t="shared" si="115"/>
        <v>0</v>
      </c>
      <c r="R76" s="936"/>
      <c r="S76" s="937"/>
      <c r="T76" s="667">
        <f t="shared" si="116"/>
        <v>0</v>
      </c>
      <c r="U76" s="936"/>
      <c r="V76" s="937"/>
      <c r="W76" s="667">
        <f t="shared" si="117"/>
        <v>0</v>
      </c>
      <c r="X76" s="936"/>
      <c r="Y76" s="937"/>
      <c r="Z76" s="667">
        <f t="shared" si="118"/>
        <v>0</v>
      </c>
      <c r="AA76" s="936"/>
      <c r="AB76" s="937"/>
      <c r="AC76" s="667">
        <f t="shared" si="119"/>
        <v>0</v>
      </c>
      <c r="AD76" s="936"/>
      <c r="AE76" s="937"/>
      <c r="AF76" s="667">
        <f t="shared" si="120"/>
        <v>0</v>
      </c>
      <c r="AG76" s="936"/>
      <c r="AH76" s="937"/>
      <c r="AI76" s="667">
        <f t="shared" si="121"/>
        <v>0</v>
      </c>
      <c r="AJ76" s="936"/>
      <c r="AK76" s="937"/>
      <c r="AL76" s="667">
        <f t="shared" si="122"/>
        <v>0</v>
      </c>
      <c r="AM76" s="936"/>
      <c r="AN76" s="937"/>
      <c r="AO76" s="667">
        <f t="shared" si="123"/>
        <v>0</v>
      </c>
      <c r="AP76" s="936"/>
      <c r="AQ76" s="937"/>
      <c r="AR76" s="667">
        <f t="shared" si="124"/>
        <v>0</v>
      </c>
      <c r="AS76" s="936"/>
      <c r="AT76" s="937"/>
      <c r="AU76" s="667">
        <f t="shared" si="125"/>
        <v>0</v>
      </c>
      <c r="AV76" s="936"/>
      <c r="AW76" s="937"/>
      <c r="AX76" s="667">
        <f t="shared" si="126"/>
        <v>0</v>
      </c>
      <c r="AY76" s="936"/>
      <c r="AZ76" s="937"/>
      <c r="BA76" s="667">
        <f t="shared" si="127"/>
        <v>0</v>
      </c>
      <c r="BB76" s="936"/>
      <c r="BC76" s="937"/>
      <c r="BD76" s="667">
        <f t="shared" si="128"/>
        <v>0</v>
      </c>
      <c r="BE76" s="936"/>
      <c r="BF76" s="937"/>
      <c r="BG76" s="667">
        <f t="shared" si="129"/>
        <v>0</v>
      </c>
      <c r="BH76" s="936"/>
      <c r="BI76" s="937"/>
      <c r="BJ76" s="667">
        <f t="shared" si="130"/>
        <v>0</v>
      </c>
      <c r="BK76" s="936"/>
      <c r="BL76" s="937"/>
      <c r="BM76" s="667">
        <f t="shared" si="131"/>
        <v>0</v>
      </c>
      <c r="BN76" s="936"/>
      <c r="BO76" s="937"/>
      <c r="BP76" s="667">
        <f t="shared" si="132"/>
        <v>0</v>
      </c>
      <c r="BQ76" s="936"/>
      <c r="BR76" s="937"/>
      <c r="BS76" s="667">
        <f t="shared" si="133"/>
        <v>0</v>
      </c>
      <c r="BT76" s="936"/>
      <c r="BU76" s="937"/>
      <c r="BV76" s="667">
        <f t="shared" si="134"/>
        <v>0</v>
      </c>
      <c r="BW76" s="936"/>
      <c r="BX76" s="937"/>
      <c r="BY76" s="667">
        <f t="shared" si="135"/>
        <v>0</v>
      </c>
      <c r="BZ76" s="936"/>
      <c r="CA76" s="937"/>
      <c r="CB76" s="667">
        <f t="shared" si="136"/>
        <v>0</v>
      </c>
      <c r="CC76" s="936"/>
      <c r="CD76" s="937"/>
      <c r="CE76" s="667">
        <f t="shared" si="137"/>
        <v>0</v>
      </c>
      <c r="CF76" s="936"/>
      <c r="CG76" s="937"/>
      <c r="CH76" s="667">
        <f t="shared" si="138"/>
        <v>0</v>
      </c>
      <c r="CI76" s="936"/>
      <c r="CJ76" s="937"/>
      <c r="CK76" s="667">
        <f t="shared" si="139"/>
        <v>0</v>
      </c>
      <c r="CL76" s="936"/>
      <c r="CM76" s="937"/>
      <c r="CN76" s="667">
        <f t="shared" si="140"/>
        <v>0</v>
      </c>
      <c r="CO76" s="936"/>
      <c r="CP76" s="937"/>
      <c r="CQ76" s="667">
        <f t="shared" si="141"/>
        <v>0</v>
      </c>
      <c r="CR76" s="936"/>
      <c r="CS76" s="937"/>
      <c r="CT76" s="667">
        <f t="shared" si="142"/>
        <v>0</v>
      </c>
      <c r="CU76" s="936"/>
      <c r="CV76" s="937"/>
      <c r="CW76" s="667">
        <f t="shared" si="143"/>
        <v>0</v>
      </c>
      <c r="CX76" s="936"/>
      <c r="CY76" s="937"/>
      <c r="CZ76" s="667">
        <f t="shared" si="144"/>
        <v>0</v>
      </c>
      <c r="DA76" s="937"/>
      <c r="DB76" s="937"/>
      <c r="DC76" s="937"/>
      <c r="DD76" s="937"/>
      <c r="DE76" s="937"/>
      <c r="DF76" s="937"/>
      <c r="DG76" s="937"/>
      <c r="DH76" s="937"/>
      <c r="DI76" s="937"/>
      <c r="DJ76" s="937"/>
      <c r="DK76" s="937"/>
      <c r="DL76" s="937"/>
      <c r="DM76" s="937"/>
      <c r="DN76" s="937"/>
      <c r="DO76" s="937"/>
      <c r="DP76" s="937"/>
      <c r="DQ76" s="937"/>
      <c r="DR76" s="937"/>
      <c r="DS76" s="937"/>
      <c r="DT76" s="937"/>
    </row>
    <row r="77" spans="1:124" ht="15.75" hidden="1" customHeight="1" x14ac:dyDescent="0.35">
      <c r="A77" s="933"/>
      <c r="B77" s="934"/>
      <c r="C77" s="935"/>
      <c r="D77" s="912">
        <f t="shared" si="111"/>
        <v>0</v>
      </c>
      <c r="E77" s="95"/>
      <c r="F77" s="937"/>
      <c r="G77" s="937"/>
      <c r="H77" s="667">
        <f t="shared" si="112"/>
        <v>0</v>
      </c>
      <c r="I77" s="936"/>
      <c r="J77" s="937"/>
      <c r="K77" s="667">
        <f t="shared" si="113"/>
        <v>0</v>
      </c>
      <c r="L77" s="936"/>
      <c r="M77" s="937"/>
      <c r="N77" s="667">
        <f t="shared" si="114"/>
        <v>0</v>
      </c>
      <c r="O77" s="936"/>
      <c r="P77" s="937"/>
      <c r="Q77" s="667">
        <f t="shared" si="115"/>
        <v>0</v>
      </c>
      <c r="R77" s="936"/>
      <c r="S77" s="937"/>
      <c r="T77" s="667">
        <f t="shared" si="116"/>
        <v>0</v>
      </c>
      <c r="U77" s="936"/>
      <c r="V77" s="937"/>
      <c r="W77" s="667">
        <f t="shared" si="117"/>
        <v>0</v>
      </c>
      <c r="X77" s="936"/>
      <c r="Y77" s="937"/>
      <c r="Z77" s="667">
        <f t="shared" si="118"/>
        <v>0</v>
      </c>
      <c r="AA77" s="936"/>
      <c r="AB77" s="937"/>
      <c r="AC77" s="667">
        <f t="shared" si="119"/>
        <v>0</v>
      </c>
      <c r="AD77" s="936"/>
      <c r="AE77" s="937"/>
      <c r="AF77" s="667">
        <f t="shared" si="120"/>
        <v>0</v>
      </c>
      <c r="AG77" s="936"/>
      <c r="AH77" s="937"/>
      <c r="AI77" s="667">
        <f t="shared" si="121"/>
        <v>0</v>
      </c>
      <c r="AJ77" s="936"/>
      <c r="AK77" s="937"/>
      <c r="AL77" s="667">
        <f t="shared" si="122"/>
        <v>0</v>
      </c>
      <c r="AM77" s="936"/>
      <c r="AN77" s="937"/>
      <c r="AO77" s="667">
        <f t="shared" si="123"/>
        <v>0</v>
      </c>
      <c r="AP77" s="936"/>
      <c r="AQ77" s="937"/>
      <c r="AR77" s="667">
        <f t="shared" si="124"/>
        <v>0</v>
      </c>
      <c r="AS77" s="936"/>
      <c r="AT77" s="937"/>
      <c r="AU77" s="667">
        <f t="shared" si="125"/>
        <v>0</v>
      </c>
      <c r="AV77" s="936"/>
      <c r="AW77" s="937"/>
      <c r="AX77" s="667">
        <f t="shared" si="126"/>
        <v>0</v>
      </c>
      <c r="AY77" s="936"/>
      <c r="AZ77" s="937"/>
      <c r="BA77" s="667">
        <f t="shared" si="127"/>
        <v>0</v>
      </c>
      <c r="BB77" s="936"/>
      <c r="BC77" s="937"/>
      <c r="BD77" s="667">
        <f t="shared" si="128"/>
        <v>0</v>
      </c>
      <c r="BE77" s="936"/>
      <c r="BF77" s="937"/>
      <c r="BG77" s="667">
        <f t="shared" si="129"/>
        <v>0</v>
      </c>
      <c r="BH77" s="936"/>
      <c r="BI77" s="937"/>
      <c r="BJ77" s="667">
        <f t="shared" si="130"/>
        <v>0</v>
      </c>
      <c r="BK77" s="936"/>
      <c r="BL77" s="937"/>
      <c r="BM77" s="667">
        <f t="shared" si="131"/>
        <v>0</v>
      </c>
      <c r="BN77" s="936"/>
      <c r="BO77" s="937"/>
      <c r="BP77" s="667">
        <f t="shared" si="132"/>
        <v>0</v>
      </c>
      <c r="BQ77" s="936"/>
      <c r="BR77" s="937"/>
      <c r="BS77" s="667">
        <f t="shared" si="133"/>
        <v>0</v>
      </c>
      <c r="BT77" s="936"/>
      <c r="BU77" s="937"/>
      <c r="BV77" s="667">
        <f t="shared" si="134"/>
        <v>0</v>
      </c>
      <c r="BW77" s="936"/>
      <c r="BX77" s="937"/>
      <c r="BY77" s="667">
        <f t="shared" si="135"/>
        <v>0</v>
      </c>
      <c r="BZ77" s="936"/>
      <c r="CA77" s="937"/>
      <c r="CB77" s="667">
        <f t="shared" si="136"/>
        <v>0</v>
      </c>
      <c r="CC77" s="936"/>
      <c r="CD77" s="937"/>
      <c r="CE77" s="667">
        <f t="shared" si="137"/>
        <v>0</v>
      </c>
      <c r="CF77" s="936"/>
      <c r="CG77" s="937"/>
      <c r="CH77" s="667">
        <f t="shared" si="138"/>
        <v>0</v>
      </c>
      <c r="CI77" s="936"/>
      <c r="CJ77" s="937"/>
      <c r="CK77" s="667">
        <f t="shared" si="139"/>
        <v>0</v>
      </c>
      <c r="CL77" s="936"/>
      <c r="CM77" s="937"/>
      <c r="CN77" s="667">
        <f t="shared" si="140"/>
        <v>0</v>
      </c>
      <c r="CO77" s="936"/>
      <c r="CP77" s="937"/>
      <c r="CQ77" s="667">
        <f t="shared" si="141"/>
        <v>0</v>
      </c>
      <c r="CR77" s="936"/>
      <c r="CS77" s="937"/>
      <c r="CT77" s="667">
        <f t="shared" si="142"/>
        <v>0</v>
      </c>
      <c r="CU77" s="936"/>
      <c r="CV77" s="937"/>
      <c r="CW77" s="667">
        <f t="shared" si="143"/>
        <v>0</v>
      </c>
      <c r="CX77" s="936"/>
      <c r="CY77" s="937"/>
      <c r="CZ77" s="667">
        <f t="shared" si="144"/>
        <v>0</v>
      </c>
      <c r="DA77" s="937"/>
      <c r="DB77" s="937"/>
      <c r="DC77" s="937"/>
      <c r="DD77" s="937"/>
      <c r="DE77" s="937"/>
      <c r="DF77" s="937"/>
      <c r="DG77" s="937"/>
      <c r="DH77" s="937"/>
      <c r="DI77" s="937"/>
      <c r="DJ77" s="937"/>
      <c r="DK77" s="937"/>
      <c r="DL77" s="937"/>
      <c r="DM77" s="937"/>
      <c r="DN77" s="937"/>
      <c r="DO77" s="937"/>
      <c r="DP77" s="937"/>
      <c r="DQ77" s="937"/>
      <c r="DR77" s="937"/>
      <c r="DS77" s="937"/>
      <c r="DT77" s="937"/>
    </row>
    <row r="78" spans="1:124" ht="15.75" hidden="1" customHeight="1" x14ac:dyDescent="0.35">
      <c r="A78" s="933"/>
      <c r="B78" s="934"/>
      <c r="C78" s="935"/>
      <c r="D78" s="912">
        <f t="shared" si="111"/>
        <v>0</v>
      </c>
      <c r="E78" s="95"/>
      <c r="F78" s="937"/>
      <c r="G78" s="937"/>
      <c r="H78" s="667">
        <f t="shared" si="112"/>
        <v>0</v>
      </c>
      <c r="I78" s="936"/>
      <c r="J78" s="937"/>
      <c r="K78" s="667">
        <f t="shared" si="113"/>
        <v>0</v>
      </c>
      <c r="L78" s="936"/>
      <c r="M78" s="937"/>
      <c r="N78" s="667">
        <f t="shared" si="114"/>
        <v>0</v>
      </c>
      <c r="O78" s="936"/>
      <c r="P78" s="937"/>
      <c r="Q78" s="667">
        <f t="shared" si="115"/>
        <v>0</v>
      </c>
      <c r="R78" s="936"/>
      <c r="S78" s="937"/>
      <c r="T78" s="667">
        <f t="shared" si="116"/>
        <v>0</v>
      </c>
      <c r="U78" s="936"/>
      <c r="V78" s="937"/>
      <c r="W78" s="667">
        <f t="shared" si="117"/>
        <v>0</v>
      </c>
      <c r="X78" s="936"/>
      <c r="Y78" s="937"/>
      <c r="Z78" s="667">
        <f t="shared" si="118"/>
        <v>0</v>
      </c>
      <c r="AA78" s="936"/>
      <c r="AB78" s="937"/>
      <c r="AC78" s="667">
        <f t="shared" si="119"/>
        <v>0</v>
      </c>
      <c r="AD78" s="936"/>
      <c r="AE78" s="937"/>
      <c r="AF78" s="667">
        <f t="shared" si="120"/>
        <v>0</v>
      </c>
      <c r="AG78" s="936"/>
      <c r="AH78" s="937"/>
      <c r="AI78" s="667">
        <f t="shared" si="121"/>
        <v>0</v>
      </c>
      <c r="AJ78" s="936"/>
      <c r="AK78" s="937"/>
      <c r="AL78" s="667">
        <f t="shared" si="122"/>
        <v>0</v>
      </c>
      <c r="AM78" s="936"/>
      <c r="AN78" s="937"/>
      <c r="AO78" s="667">
        <f t="shared" si="123"/>
        <v>0</v>
      </c>
      <c r="AP78" s="936"/>
      <c r="AQ78" s="937"/>
      <c r="AR78" s="667">
        <f t="shared" si="124"/>
        <v>0</v>
      </c>
      <c r="AS78" s="936"/>
      <c r="AT78" s="937"/>
      <c r="AU78" s="667">
        <f t="shared" si="125"/>
        <v>0</v>
      </c>
      <c r="AV78" s="936"/>
      <c r="AW78" s="937"/>
      <c r="AX78" s="667">
        <f t="shared" si="126"/>
        <v>0</v>
      </c>
      <c r="AY78" s="936"/>
      <c r="AZ78" s="937"/>
      <c r="BA78" s="667">
        <f t="shared" si="127"/>
        <v>0</v>
      </c>
      <c r="BB78" s="936"/>
      <c r="BC78" s="937"/>
      <c r="BD78" s="667">
        <f t="shared" si="128"/>
        <v>0</v>
      </c>
      <c r="BE78" s="936"/>
      <c r="BF78" s="937"/>
      <c r="BG78" s="667">
        <f t="shared" si="129"/>
        <v>0</v>
      </c>
      <c r="BH78" s="936"/>
      <c r="BI78" s="937"/>
      <c r="BJ78" s="667">
        <f t="shared" si="130"/>
        <v>0</v>
      </c>
      <c r="BK78" s="936"/>
      <c r="BL78" s="937"/>
      <c r="BM78" s="667">
        <f t="shared" si="131"/>
        <v>0</v>
      </c>
      <c r="BN78" s="936"/>
      <c r="BO78" s="937"/>
      <c r="BP78" s="667">
        <f t="shared" si="132"/>
        <v>0</v>
      </c>
      <c r="BQ78" s="936"/>
      <c r="BR78" s="937"/>
      <c r="BS78" s="667">
        <f t="shared" si="133"/>
        <v>0</v>
      </c>
      <c r="BT78" s="936"/>
      <c r="BU78" s="937"/>
      <c r="BV78" s="667">
        <f t="shared" si="134"/>
        <v>0</v>
      </c>
      <c r="BW78" s="936"/>
      <c r="BX78" s="937"/>
      <c r="BY78" s="667">
        <f t="shared" si="135"/>
        <v>0</v>
      </c>
      <c r="BZ78" s="936"/>
      <c r="CA78" s="937"/>
      <c r="CB78" s="667">
        <f t="shared" si="136"/>
        <v>0</v>
      </c>
      <c r="CC78" s="936"/>
      <c r="CD78" s="937"/>
      <c r="CE78" s="667">
        <f t="shared" si="137"/>
        <v>0</v>
      </c>
      <c r="CF78" s="936"/>
      <c r="CG78" s="937"/>
      <c r="CH78" s="667">
        <f t="shared" si="138"/>
        <v>0</v>
      </c>
      <c r="CI78" s="936"/>
      <c r="CJ78" s="937"/>
      <c r="CK78" s="667">
        <f t="shared" si="139"/>
        <v>0</v>
      </c>
      <c r="CL78" s="936"/>
      <c r="CM78" s="937"/>
      <c r="CN78" s="667">
        <f t="shared" si="140"/>
        <v>0</v>
      </c>
      <c r="CO78" s="936"/>
      <c r="CP78" s="937"/>
      <c r="CQ78" s="667">
        <f t="shared" si="141"/>
        <v>0</v>
      </c>
      <c r="CR78" s="936"/>
      <c r="CS78" s="937"/>
      <c r="CT78" s="667">
        <f t="shared" si="142"/>
        <v>0</v>
      </c>
      <c r="CU78" s="936"/>
      <c r="CV78" s="937"/>
      <c r="CW78" s="667">
        <f t="shared" si="143"/>
        <v>0</v>
      </c>
      <c r="CX78" s="936"/>
      <c r="CY78" s="937"/>
      <c r="CZ78" s="667">
        <f t="shared" si="144"/>
        <v>0</v>
      </c>
      <c r="DA78" s="937"/>
      <c r="DB78" s="937"/>
      <c r="DC78" s="937"/>
      <c r="DD78" s="937"/>
      <c r="DE78" s="937"/>
      <c r="DF78" s="937"/>
      <c r="DG78" s="937"/>
      <c r="DH78" s="937"/>
      <c r="DI78" s="937"/>
      <c r="DJ78" s="937"/>
      <c r="DK78" s="937"/>
      <c r="DL78" s="937"/>
      <c r="DM78" s="937"/>
      <c r="DN78" s="937"/>
      <c r="DO78" s="937"/>
      <c r="DP78" s="937"/>
      <c r="DQ78" s="937"/>
      <c r="DR78" s="937"/>
      <c r="DS78" s="937"/>
      <c r="DT78" s="937"/>
    </row>
    <row r="79" spans="1:124" ht="15.75" hidden="1" customHeight="1" x14ac:dyDescent="0.35">
      <c r="A79" s="933"/>
      <c r="B79" s="934"/>
      <c r="C79" s="935"/>
      <c r="D79" s="912">
        <f t="shared" si="111"/>
        <v>0</v>
      </c>
      <c r="E79" s="95"/>
      <c r="F79" s="937"/>
      <c r="G79" s="937"/>
      <c r="H79" s="667">
        <f t="shared" si="112"/>
        <v>0</v>
      </c>
      <c r="I79" s="936"/>
      <c r="J79" s="937"/>
      <c r="K79" s="667">
        <f t="shared" si="113"/>
        <v>0</v>
      </c>
      <c r="L79" s="936"/>
      <c r="M79" s="937"/>
      <c r="N79" s="667">
        <f t="shared" si="114"/>
        <v>0</v>
      </c>
      <c r="O79" s="936"/>
      <c r="P79" s="937"/>
      <c r="Q79" s="667">
        <f t="shared" si="115"/>
        <v>0</v>
      </c>
      <c r="R79" s="936"/>
      <c r="S79" s="937"/>
      <c r="T79" s="667">
        <f t="shared" si="116"/>
        <v>0</v>
      </c>
      <c r="U79" s="936"/>
      <c r="V79" s="937"/>
      <c r="W79" s="667">
        <f t="shared" si="117"/>
        <v>0</v>
      </c>
      <c r="X79" s="936"/>
      <c r="Y79" s="937"/>
      <c r="Z79" s="667">
        <f t="shared" si="118"/>
        <v>0</v>
      </c>
      <c r="AA79" s="936"/>
      <c r="AB79" s="937"/>
      <c r="AC79" s="667">
        <f t="shared" si="119"/>
        <v>0</v>
      </c>
      <c r="AD79" s="936"/>
      <c r="AE79" s="937"/>
      <c r="AF79" s="667">
        <f t="shared" si="120"/>
        <v>0</v>
      </c>
      <c r="AG79" s="936"/>
      <c r="AH79" s="937"/>
      <c r="AI79" s="667">
        <f t="shared" si="121"/>
        <v>0</v>
      </c>
      <c r="AJ79" s="936"/>
      <c r="AK79" s="937"/>
      <c r="AL79" s="667">
        <f t="shared" si="122"/>
        <v>0</v>
      </c>
      <c r="AM79" s="936"/>
      <c r="AN79" s="937"/>
      <c r="AO79" s="667">
        <f t="shared" si="123"/>
        <v>0</v>
      </c>
      <c r="AP79" s="936"/>
      <c r="AQ79" s="937"/>
      <c r="AR79" s="667">
        <f t="shared" si="124"/>
        <v>0</v>
      </c>
      <c r="AS79" s="936"/>
      <c r="AT79" s="937"/>
      <c r="AU79" s="667">
        <f t="shared" si="125"/>
        <v>0</v>
      </c>
      <c r="AV79" s="936"/>
      <c r="AW79" s="937"/>
      <c r="AX79" s="667">
        <f t="shared" si="126"/>
        <v>0</v>
      </c>
      <c r="AY79" s="936"/>
      <c r="AZ79" s="937"/>
      <c r="BA79" s="667">
        <f t="shared" si="127"/>
        <v>0</v>
      </c>
      <c r="BB79" s="936"/>
      <c r="BC79" s="937"/>
      <c r="BD79" s="667">
        <f t="shared" si="128"/>
        <v>0</v>
      </c>
      <c r="BE79" s="936"/>
      <c r="BF79" s="937"/>
      <c r="BG79" s="667">
        <f t="shared" si="129"/>
        <v>0</v>
      </c>
      <c r="BH79" s="936"/>
      <c r="BI79" s="937"/>
      <c r="BJ79" s="667">
        <f t="shared" si="130"/>
        <v>0</v>
      </c>
      <c r="BK79" s="936"/>
      <c r="BL79" s="937"/>
      <c r="BM79" s="667">
        <f t="shared" si="131"/>
        <v>0</v>
      </c>
      <c r="BN79" s="936"/>
      <c r="BO79" s="937"/>
      <c r="BP79" s="667">
        <f t="shared" si="132"/>
        <v>0</v>
      </c>
      <c r="BQ79" s="936"/>
      <c r="BR79" s="937"/>
      <c r="BS79" s="667">
        <f t="shared" si="133"/>
        <v>0</v>
      </c>
      <c r="BT79" s="936"/>
      <c r="BU79" s="937"/>
      <c r="BV79" s="667">
        <f t="shared" si="134"/>
        <v>0</v>
      </c>
      <c r="BW79" s="936"/>
      <c r="BX79" s="937"/>
      <c r="BY79" s="667">
        <f t="shared" si="135"/>
        <v>0</v>
      </c>
      <c r="BZ79" s="936"/>
      <c r="CA79" s="937"/>
      <c r="CB79" s="667">
        <f t="shared" si="136"/>
        <v>0</v>
      </c>
      <c r="CC79" s="936"/>
      <c r="CD79" s="937"/>
      <c r="CE79" s="667">
        <f t="shared" si="137"/>
        <v>0</v>
      </c>
      <c r="CF79" s="936"/>
      <c r="CG79" s="937"/>
      <c r="CH79" s="667">
        <f t="shared" si="138"/>
        <v>0</v>
      </c>
      <c r="CI79" s="936"/>
      <c r="CJ79" s="937"/>
      <c r="CK79" s="667">
        <f t="shared" si="139"/>
        <v>0</v>
      </c>
      <c r="CL79" s="936"/>
      <c r="CM79" s="937"/>
      <c r="CN79" s="667">
        <f t="shared" si="140"/>
        <v>0</v>
      </c>
      <c r="CO79" s="936"/>
      <c r="CP79" s="937"/>
      <c r="CQ79" s="667">
        <f t="shared" si="141"/>
        <v>0</v>
      </c>
      <c r="CR79" s="936"/>
      <c r="CS79" s="937"/>
      <c r="CT79" s="667">
        <f t="shared" si="142"/>
        <v>0</v>
      </c>
      <c r="CU79" s="936"/>
      <c r="CV79" s="937"/>
      <c r="CW79" s="667">
        <f t="shared" si="143"/>
        <v>0</v>
      </c>
      <c r="CX79" s="936"/>
      <c r="CY79" s="937"/>
      <c r="CZ79" s="667">
        <f t="shared" si="144"/>
        <v>0</v>
      </c>
      <c r="DA79" s="937"/>
      <c r="DB79" s="937"/>
      <c r="DC79" s="937"/>
      <c r="DD79" s="937"/>
      <c r="DE79" s="937"/>
      <c r="DF79" s="937"/>
      <c r="DG79" s="937"/>
      <c r="DH79" s="937"/>
      <c r="DI79" s="937"/>
      <c r="DJ79" s="937"/>
      <c r="DK79" s="937"/>
      <c r="DL79" s="937"/>
      <c r="DM79" s="937"/>
      <c r="DN79" s="937"/>
      <c r="DO79" s="937"/>
      <c r="DP79" s="937"/>
      <c r="DQ79" s="937"/>
      <c r="DR79" s="937"/>
      <c r="DS79" s="937"/>
      <c r="DT79" s="937"/>
    </row>
    <row r="80" spans="1:124" ht="15.75" hidden="1" customHeight="1" x14ac:dyDescent="0.35">
      <c r="A80" s="933"/>
      <c r="B80" s="934"/>
      <c r="C80" s="935"/>
      <c r="D80" s="1132">
        <f>SUM(D72:D79)</f>
        <v>0</v>
      </c>
      <c r="E80" s="95"/>
      <c r="F80" s="937"/>
      <c r="G80" s="937"/>
      <c r="H80" s="667">
        <f t="shared" si="112"/>
        <v>0</v>
      </c>
      <c r="I80" s="936"/>
      <c r="J80" s="937"/>
      <c r="K80" s="667">
        <f t="shared" si="113"/>
        <v>0</v>
      </c>
      <c r="L80" s="936"/>
      <c r="M80" s="937"/>
      <c r="N80" s="667">
        <f t="shared" si="114"/>
        <v>0</v>
      </c>
      <c r="O80" s="936"/>
      <c r="P80" s="937"/>
      <c r="Q80" s="667">
        <f t="shared" si="115"/>
        <v>0</v>
      </c>
      <c r="R80" s="936"/>
      <c r="S80" s="937"/>
      <c r="T80" s="667">
        <f t="shared" si="116"/>
        <v>0</v>
      </c>
      <c r="U80" s="936"/>
      <c r="V80" s="937"/>
      <c r="W80" s="667">
        <f t="shared" si="117"/>
        <v>0</v>
      </c>
      <c r="X80" s="936"/>
      <c r="Y80" s="937"/>
      <c r="Z80" s="667">
        <f t="shared" si="118"/>
        <v>0</v>
      </c>
      <c r="AA80" s="936"/>
      <c r="AB80" s="937"/>
      <c r="AC80" s="667">
        <f t="shared" si="119"/>
        <v>0</v>
      </c>
      <c r="AD80" s="936"/>
      <c r="AE80" s="937"/>
      <c r="AF80" s="667">
        <f t="shared" si="120"/>
        <v>0</v>
      </c>
      <c r="AG80" s="936"/>
      <c r="AH80" s="937"/>
      <c r="AI80" s="667">
        <f t="shared" si="121"/>
        <v>0</v>
      </c>
      <c r="AJ80" s="936"/>
      <c r="AK80" s="937"/>
      <c r="AL80" s="667">
        <f t="shared" si="122"/>
        <v>0</v>
      </c>
      <c r="AM80" s="936"/>
      <c r="AN80" s="937"/>
      <c r="AO80" s="667">
        <f t="shared" si="123"/>
        <v>0</v>
      </c>
      <c r="AP80" s="936"/>
      <c r="AQ80" s="937"/>
      <c r="AR80" s="667">
        <f t="shared" si="124"/>
        <v>0</v>
      </c>
      <c r="AS80" s="936"/>
      <c r="AT80" s="937"/>
      <c r="AU80" s="667">
        <f t="shared" si="125"/>
        <v>0</v>
      </c>
      <c r="AV80" s="936"/>
      <c r="AW80" s="937"/>
      <c r="AX80" s="667">
        <f t="shared" si="126"/>
        <v>0</v>
      </c>
      <c r="AY80" s="936"/>
      <c r="AZ80" s="937"/>
      <c r="BA80" s="667">
        <f t="shared" si="127"/>
        <v>0</v>
      </c>
      <c r="BB80" s="936"/>
      <c r="BC80" s="937"/>
      <c r="BD80" s="667">
        <f t="shared" si="128"/>
        <v>0</v>
      </c>
      <c r="BE80" s="936"/>
      <c r="BF80" s="937"/>
      <c r="BG80" s="667">
        <f t="shared" si="129"/>
        <v>0</v>
      </c>
      <c r="BH80" s="936"/>
      <c r="BI80" s="937"/>
      <c r="BJ80" s="667">
        <f t="shared" si="130"/>
        <v>0</v>
      </c>
      <c r="BK80" s="936"/>
      <c r="BL80" s="937"/>
      <c r="BM80" s="667">
        <f t="shared" si="131"/>
        <v>0</v>
      </c>
      <c r="BN80" s="936"/>
      <c r="BO80" s="937"/>
      <c r="BP80" s="667">
        <f t="shared" si="132"/>
        <v>0</v>
      </c>
      <c r="BQ80" s="936"/>
      <c r="BR80" s="937"/>
      <c r="BS80" s="667">
        <f t="shared" si="133"/>
        <v>0</v>
      </c>
      <c r="BT80" s="936"/>
      <c r="BU80" s="937"/>
      <c r="BV80" s="667">
        <f t="shared" si="134"/>
        <v>0</v>
      </c>
      <c r="BW80" s="936"/>
      <c r="BX80" s="937"/>
      <c r="BY80" s="667">
        <f t="shared" si="135"/>
        <v>0</v>
      </c>
      <c r="BZ80" s="936"/>
      <c r="CA80" s="937"/>
      <c r="CB80" s="667">
        <f t="shared" si="136"/>
        <v>0</v>
      </c>
      <c r="CC80" s="936"/>
      <c r="CD80" s="937"/>
      <c r="CE80" s="667">
        <f t="shared" si="137"/>
        <v>0</v>
      </c>
      <c r="CF80" s="936"/>
      <c r="CG80" s="937"/>
      <c r="CH80" s="667">
        <f t="shared" si="138"/>
        <v>0</v>
      </c>
      <c r="CI80" s="936"/>
      <c r="CJ80" s="937"/>
      <c r="CK80" s="667">
        <f t="shared" si="139"/>
        <v>0</v>
      </c>
      <c r="CL80" s="936"/>
      <c r="CM80" s="937"/>
      <c r="CN80" s="667">
        <f t="shared" si="140"/>
        <v>0</v>
      </c>
      <c r="CO80" s="936"/>
      <c r="CP80" s="937"/>
      <c r="CQ80" s="667">
        <f t="shared" si="141"/>
        <v>0</v>
      </c>
      <c r="CR80" s="936"/>
      <c r="CS80" s="937"/>
      <c r="CT80" s="667">
        <f t="shared" si="142"/>
        <v>0</v>
      </c>
      <c r="CU80" s="936"/>
      <c r="CV80" s="937"/>
      <c r="CW80" s="667">
        <f t="shared" si="143"/>
        <v>0</v>
      </c>
      <c r="CX80" s="936"/>
      <c r="CY80" s="937"/>
      <c r="CZ80" s="667">
        <f t="shared" si="144"/>
        <v>0</v>
      </c>
      <c r="DA80" s="937"/>
      <c r="DB80" s="937"/>
      <c r="DC80" s="937"/>
      <c r="DD80" s="937"/>
      <c r="DE80" s="937"/>
      <c r="DF80" s="937"/>
      <c r="DG80" s="937"/>
      <c r="DH80" s="937"/>
      <c r="DI80" s="937"/>
      <c r="DJ80" s="937"/>
      <c r="DK80" s="937"/>
      <c r="DL80" s="937"/>
      <c r="DM80" s="937"/>
      <c r="DN80" s="937"/>
      <c r="DO80" s="937"/>
      <c r="DP80" s="937"/>
      <c r="DQ80" s="937"/>
      <c r="DR80" s="937"/>
      <c r="DS80" s="937"/>
      <c r="DT80" s="937"/>
    </row>
    <row r="81" spans="1:124" ht="28.5" hidden="1" customHeight="1" x14ac:dyDescent="0.65">
      <c r="A81" s="1129" t="s">
        <v>589</v>
      </c>
      <c r="B81" s="1130"/>
      <c r="C81" s="931"/>
      <c r="D81" s="930"/>
      <c r="E81" s="928"/>
      <c r="F81" s="929"/>
      <c r="G81" s="929"/>
      <c r="H81" s="931"/>
      <c r="I81" s="930"/>
      <c r="J81" s="929"/>
      <c r="K81" s="931"/>
      <c r="L81" s="930"/>
      <c r="M81" s="929"/>
      <c r="N81" s="931"/>
      <c r="O81" s="930"/>
      <c r="P81" s="929"/>
      <c r="Q81" s="931"/>
      <c r="R81" s="930"/>
      <c r="S81" s="929"/>
      <c r="T81" s="931"/>
      <c r="U81" s="930"/>
      <c r="V81" s="929"/>
      <c r="W81" s="931"/>
      <c r="X81" s="930"/>
      <c r="Y81" s="929"/>
      <c r="Z81" s="931"/>
      <c r="AA81" s="930"/>
      <c r="AB81" s="929"/>
      <c r="AC81" s="931"/>
      <c r="AD81" s="930"/>
      <c r="AE81" s="929"/>
      <c r="AF81" s="931"/>
      <c r="AG81" s="930"/>
      <c r="AH81" s="929"/>
      <c r="AI81" s="931"/>
      <c r="AJ81" s="930"/>
      <c r="AK81" s="929"/>
      <c r="AL81" s="931"/>
      <c r="AM81" s="930"/>
      <c r="AN81" s="929"/>
      <c r="AO81" s="931"/>
      <c r="AP81" s="930"/>
      <c r="AQ81" s="929"/>
      <c r="AR81" s="931"/>
      <c r="AS81" s="930"/>
      <c r="AT81" s="929"/>
      <c r="AU81" s="931"/>
      <c r="AV81" s="930"/>
      <c r="AW81" s="929"/>
      <c r="AX81" s="931"/>
      <c r="AY81" s="930"/>
      <c r="AZ81" s="929"/>
      <c r="BA81" s="931"/>
      <c r="BB81" s="930"/>
      <c r="BC81" s="929"/>
      <c r="BD81" s="931"/>
      <c r="BE81" s="930"/>
      <c r="BF81" s="929"/>
      <c r="BG81" s="931"/>
      <c r="BH81" s="930"/>
      <c r="BI81" s="929"/>
      <c r="BJ81" s="931"/>
      <c r="BK81" s="930"/>
      <c r="BL81" s="929"/>
      <c r="BM81" s="931"/>
      <c r="BN81" s="930"/>
      <c r="BO81" s="929"/>
      <c r="BP81" s="931"/>
      <c r="BQ81" s="930"/>
      <c r="BR81" s="929"/>
      <c r="BS81" s="931"/>
      <c r="BT81" s="930"/>
      <c r="BU81" s="929"/>
      <c r="BV81" s="931"/>
      <c r="BW81" s="930"/>
      <c r="BX81" s="929"/>
      <c r="BY81" s="931"/>
      <c r="BZ81" s="930"/>
      <c r="CA81" s="929"/>
      <c r="CB81" s="931"/>
      <c r="CC81" s="930"/>
      <c r="CD81" s="929"/>
      <c r="CE81" s="931"/>
      <c r="CF81" s="930"/>
      <c r="CG81" s="929"/>
      <c r="CH81" s="931"/>
      <c r="CI81" s="930"/>
      <c r="CJ81" s="929"/>
      <c r="CK81" s="931"/>
      <c r="CL81" s="930"/>
      <c r="CM81" s="929"/>
      <c r="CN81" s="931"/>
      <c r="CO81" s="930"/>
      <c r="CP81" s="929"/>
      <c r="CQ81" s="931"/>
      <c r="CR81" s="930"/>
      <c r="CS81" s="929"/>
      <c r="CT81" s="931"/>
      <c r="CU81" s="930"/>
      <c r="CV81" s="929"/>
      <c r="CW81" s="931"/>
      <c r="CX81" s="930"/>
      <c r="CY81" s="929"/>
      <c r="CZ81" s="931"/>
      <c r="DA81" s="932"/>
      <c r="DB81" s="932"/>
      <c r="DC81" s="932"/>
      <c r="DD81" s="932"/>
      <c r="DE81" s="932"/>
      <c r="DF81" s="932"/>
      <c r="DG81" s="932"/>
      <c r="DH81" s="932"/>
      <c r="DI81" s="932"/>
      <c r="DJ81" s="932"/>
      <c r="DK81" s="932"/>
      <c r="DL81" s="932"/>
      <c r="DM81" s="932"/>
      <c r="DN81" s="932"/>
      <c r="DO81" s="932"/>
      <c r="DP81" s="932"/>
      <c r="DQ81" s="932"/>
      <c r="DR81" s="932"/>
      <c r="DS81" s="932"/>
      <c r="DT81" s="932"/>
    </row>
    <row r="82" spans="1:124" ht="15.75" hidden="1" customHeight="1" x14ac:dyDescent="0.35">
      <c r="A82" s="933"/>
      <c r="B82" s="934"/>
      <c r="C82" s="935"/>
      <c r="D82" s="1131">
        <f t="shared" ref="D82:D88" si="145">LOOKUP(2,1/(F82:CZ82&lt;&gt;""),F82:CZ82)</f>
        <v>0</v>
      </c>
      <c r="E82" s="95"/>
      <c r="F82" s="937"/>
      <c r="G82" s="937"/>
      <c r="H82" s="663">
        <f t="shared" ref="H82:H89" si="146">F82-G82</f>
        <v>0</v>
      </c>
      <c r="I82" s="936"/>
      <c r="J82" s="937"/>
      <c r="K82" s="667">
        <f t="shared" ref="K82:K89" si="147">H82+I82-J82</f>
        <v>0</v>
      </c>
      <c r="L82" s="936"/>
      <c r="M82" s="937"/>
      <c r="N82" s="667">
        <f t="shared" ref="N82:N89" si="148">K82+L82-M82</f>
        <v>0</v>
      </c>
      <c r="O82" s="936"/>
      <c r="P82" s="937"/>
      <c r="Q82" s="667">
        <f t="shared" ref="Q82:Q89" si="149">N82+O82-P82</f>
        <v>0</v>
      </c>
      <c r="R82" s="936"/>
      <c r="S82" s="937"/>
      <c r="T82" s="667">
        <f t="shared" ref="T82:T89" si="150">Q82+R82-S82</f>
        <v>0</v>
      </c>
      <c r="U82" s="936"/>
      <c r="V82" s="937"/>
      <c r="W82" s="667">
        <f t="shared" ref="W82:W89" si="151">T82+U82-V82</f>
        <v>0</v>
      </c>
      <c r="X82" s="936"/>
      <c r="Y82" s="937"/>
      <c r="Z82" s="667">
        <f t="shared" ref="Z82:Z89" si="152">W82+X82-Y82</f>
        <v>0</v>
      </c>
      <c r="AA82" s="936"/>
      <c r="AB82" s="937"/>
      <c r="AC82" s="667">
        <f t="shared" ref="AC82:AC89" si="153">Z82+AA82-AB82</f>
        <v>0</v>
      </c>
      <c r="AD82" s="936"/>
      <c r="AE82" s="937"/>
      <c r="AF82" s="667">
        <f t="shared" ref="AF82:AF89" si="154">AC82+AD82-AE82</f>
        <v>0</v>
      </c>
      <c r="AG82" s="936"/>
      <c r="AH82" s="937"/>
      <c r="AI82" s="667">
        <f t="shared" ref="AI82:AI89" si="155">AF82+AG82-AH82</f>
        <v>0</v>
      </c>
      <c r="AJ82" s="936"/>
      <c r="AK82" s="937"/>
      <c r="AL82" s="667">
        <f t="shared" ref="AL82:AL89" si="156">AI82+AJ82-AK82</f>
        <v>0</v>
      </c>
      <c r="AM82" s="936"/>
      <c r="AN82" s="937"/>
      <c r="AO82" s="667">
        <f t="shared" ref="AO82:AO89" si="157">AL82+AM82-AN82</f>
        <v>0</v>
      </c>
      <c r="AP82" s="936"/>
      <c r="AQ82" s="937"/>
      <c r="AR82" s="667">
        <f t="shared" ref="AR82:AR89" si="158">AO82+AP82-AQ82</f>
        <v>0</v>
      </c>
      <c r="AS82" s="936"/>
      <c r="AT82" s="937"/>
      <c r="AU82" s="667">
        <f t="shared" ref="AU82:AU89" si="159">AR82+AS82-AT82</f>
        <v>0</v>
      </c>
      <c r="AV82" s="936"/>
      <c r="AW82" s="937"/>
      <c r="AX82" s="667">
        <f t="shared" ref="AX82:AX89" si="160">AU82+AV82-AW82</f>
        <v>0</v>
      </c>
      <c r="AY82" s="936"/>
      <c r="AZ82" s="937"/>
      <c r="BA82" s="667">
        <f t="shared" ref="BA82:BA89" si="161">AX82+AY82-AZ82</f>
        <v>0</v>
      </c>
      <c r="BB82" s="936"/>
      <c r="BC82" s="937"/>
      <c r="BD82" s="667">
        <f t="shared" ref="BD82:BD89" si="162">BA82+BB82-BC82</f>
        <v>0</v>
      </c>
      <c r="BE82" s="936"/>
      <c r="BF82" s="937"/>
      <c r="BG82" s="667">
        <f t="shared" ref="BG82:BG89" si="163">BD82+BE82-BF82</f>
        <v>0</v>
      </c>
      <c r="BH82" s="936"/>
      <c r="BI82" s="937"/>
      <c r="BJ82" s="667">
        <f t="shared" ref="BJ82:BJ89" si="164">BG82+BH82-BI82</f>
        <v>0</v>
      </c>
      <c r="BK82" s="936"/>
      <c r="BL82" s="937"/>
      <c r="BM82" s="667">
        <f t="shared" ref="BM82:BM89" si="165">BJ82+BK82-BL82</f>
        <v>0</v>
      </c>
      <c r="BN82" s="936"/>
      <c r="BO82" s="937"/>
      <c r="BP82" s="667">
        <f t="shared" ref="BP82:BP89" si="166">BM82+BN82-BO82</f>
        <v>0</v>
      </c>
      <c r="BQ82" s="936"/>
      <c r="BR82" s="937"/>
      <c r="BS82" s="667">
        <f t="shared" ref="BS82:BS89" si="167">BP82+BQ82-BR82</f>
        <v>0</v>
      </c>
      <c r="BT82" s="936"/>
      <c r="BU82" s="937"/>
      <c r="BV82" s="667">
        <f t="shared" ref="BV82:BV89" si="168">BS82+BT82-BU82</f>
        <v>0</v>
      </c>
      <c r="BW82" s="936"/>
      <c r="BX82" s="937"/>
      <c r="BY82" s="667">
        <f t="shared" ref="BY82:BY89" si="169">BV82+BW82-BX82</f>
        <v>0</v>
      </c>
      <c r="BZ82" s="936"/>
      <c r="CA82" s="937"/>
      <c r="CB82" s="667">
        <f t="shared" ref="CB82:CB89" si="170">BY82+BZ82-CA82</f>
        <v>0</v>
      </c>
      <c r="CC82" s="936"/>
      <c r="CD82" s="937"/>
      <c r="CE82" s="667">
        <f t="shared" ref="CE82:CE89" si="171">CB82+CC82-CD82</f>
        <v>0</v>
      </c>
      <c r="CF82" s="936"/>
      <c r="CG82" s="937"/>
      <c r="CH82" s="667">
        <f t="shared" ref="CH82:CH89" si="172">CE82+CF82-CG82</f>
        <v>0</v>
      </c>
      <c r="CI82" s="936"/>
      <c r="CJ82" s="937"/>
      <c r="CK82" s="667">
        <f t="shared" ref="CK82:CK89" si="173">CH82+CI82-CJ82</f>
        <v>0</v>
      </c>
      <c r="CL82" s="936"/>
      <c r="CM82" s="937"/>
      <c r="CN82" s="667">
        <f t="shared" ref="CN82:CN89" si="174">CK82+CL82-CM82</f>
        <v>0</v>
      </c>
      <c r="CO82" s="936"/>
      <c r="CP82" s="937"/>
      <c r="CQ82" s="667">
        <f t="shared" ref="CQ82:CQ89" si="175">CN82+CO82-CP82</f>
        <v>0</v>
      </c>
      <c r="CR82" s="936"/>
      <c r="CS82" s="937"/>
      <c r="CT82" s="667">
        <f t="shared" ref="CT82:CT89" si="176">CQ82+CR82-CS82</f>
        <v>0</v>
      </c>
      <c r="CU82" s="936"/>
      <c r="CV82" s="937"/>
      <c r="CW82" s="667">
        <f t="shared" ref="CW82:CW89" si="177">CT82+CU82-CV82</f>
        <v>0</v>
      </c>
      <c r="CX82" s="936"/>
      <c r="CY82" s="937"/>
      <c r="CZ82" s="667">
        <f t="shared" ref="CZ82:CZ89" si="178">CW82+CX82-CY82</f>
        <v>0</v>
      </c>
      <c r="DA82" s="937"/>
      <c r="DB82" s="937"/>
      <c r="DC82" s="937"/>
      <c r="DD82" s="937"/>
      <c r="DE82" s="937"/>
      <c r="DF82" s="937"/>
      <c r="DG82" s="937"/>
      <c r="DH82" s="937"/>
      <c r="DI82" s="937"/>
      <c r="DJ82" s="937"/>
      <c r="DK82" s="937"/>
      <c r="DL82" s="937"/>
      <c r="DM82" s="937"/>
      <c r="DN82" s="937"/>
      <c r="DO82" s="937"/>
      <c r="DP82" s="937"/>
      <c r="DQ82" s="937"/>
      <c r="DR82" s="937"/>
      <c r="DS82" s="937"/>
      <c r="DT82" s="937"/>
    </row>
    <row r="83" spans="1:124" ht="15.75" hidden="1" customHeight="1" x14ac:dyDescent="0.35">
      <c r="A83" s="938" t="s">
        <v>476</v>
      </c>
      <c r="B83" s="934"/>
      <c r="C83" s="935"/>
      <c r="D83" s="912">
        <f t="shared" si="145"/>
        <v>0</v>
      </c>
      <c r="E83" s="95"/>
      <c r="F83" s="937"/>
      <c r="G83" s="937"/>
      <c r="H83" s="667">
        <f t="shared" si="146"/>
        <v>0</v>
      </c>
      <c r="I83" s="936"/>
      <c r="J83" s="937"/>
      <c r="K83" s="667">
        <f t="shared" si="147"/>
        <v>0</v>
      </c>
      <c r="L83" s="936"/>
      <c r="M83" s="937"/>
      <c r="N83" s="667">
        <f t="shared" si="148"/>
        <v>0</v>
      </c>
      <c r="O83" s="936"/>
      <c r="P83" s="937"/>
      <c r="Q83" s="667">
        <f t="shared" si="149"/>
        <v>0</v>
      </c>
      <c r="R83" s="936"/>
      <c r="S83" s="937"/>
      <c r="T83" s="667">
        <f t="shared" si="150"/>
        <v>0</v>
      </c>
      <c r="U83" s="936"/>
      <c r="V83" s="937"/>
      <c r="W83" s="667">
        <f t="shared" si="151"/>
        <v>0</v>
      </c>
      <c r="X83" s="936"/>
      <c r="Y83" s="937"/>
      <c r="Z83" s="667">
        <f t="shared" si="152"/>
        <v>0</v>
      </c>
      <c r="AA83" s="936"/>
      <c r="AB83" s="937"/>
      <c r="AC83" s="667">
        <f t="shared" si="153"/>
        <v>0</v>
      </c>
      <c r="AD83" s="936"/>
      <c r="AE83" s="937"/>
      <c r="AF83" s="667">
        <f t="shared" si="154"/>
        <v>0</v>
      </c>
      <c r="AG83" s="936"/>
      <c r="AH83" s="937"/>
      <c r="AI83" s="667">
        <f t="shared" si="155"/>
        <v>0</v>
      </c>
      <c r="AJ83" s="936"/>
      <c r="AK83" s="937"/>
      <c r="AL83" s="667">
        <f t="shared" si="156"/>
        <v>0</v>
      </c>
      <c r="AM83" s="936"/>
      <c r="AN83" s="937"/>
      <c r="AO83" s="667">
        <f t="shared" si="157"/>
        <v>0</v>
      </c>
      <c r="AP83" s="936"/>
      <c r="AQ83" s="937"/>
      <c r="AR83" s="667">
        <f t="shared" si="158"/>
        <v>0</v>
      </c>
      <c r="AS83" s="936"/>
      <c r="AT83" s="937"/>
      <c r="AU83" s="667">
        <f t="shared" si="159"/>
        <v>0</v>
      </c>
      <c r="AV83" s="936"/>
      <c r="AW83" s="937"/>
      <c r="AX83" s="667">
        <f t="shared" si="160"/>
        <v>0</v>
      </c>
      <c r="AY83" s="936"/>
      <c r="AZ83" s="937"/>
      <c r="BA83" s="667">
        <f t="shared" si="161"/>
        <v>0</v>
      </c>
      <c r="BB83" s="936"/>
      <c r="BC83" s="937"/>
      <c r="BD83" s="667">
        <f t="shared" si="162"/>
        <v>0</v>
      </c>
      <c r="BE83" s="936"/>
      <c r="BF83" s="937"/>
      <c r="BG83" s="667">
        <f t="shared" si="163"/>
        <v>0</v>
      </c>
      <c r="BH83" s="936"/>
      <c r="BI83" s="937"/>
      <c r="BJ83" s="667">
        <f t="shared" si="164"/>
        <v>0</v>
      </c>
      <c r="BK83" s="936"/>
      <c r="BL83" s="937"/>
      <c r="BM83" s="667">
        <f t="shared" si="165"/>
        <v>0</v>
      </c>
      <c r="BN83" s="936"/>
      <c r="BO83" s="937"/>
      <c r="BP83" s="667">
        <f t="shared" si="166"/>
        <v>0</v>
      </c>
      <c r="BQ83" s="936"/>
      <c r="BR83" s="937"/>
      <c r="BS83" s="667">
        <f t="shared" si="167"/>
        <v>0</v>
      </c>
      <c r="BT83" s="936"/>
      <c r="BU83" s="937"/>
      <c r="BV83" s="667">
        <f t="shared" si="168"/>
        <v>0</v>
      </c>
      <c r="BW83" s="936"/>
      <c r="BX83" s="937"/>
      <c r="BY83" s="667">
        <f t="shared" si="169"/>
        <v>0</v>
      </c>
      <c r="BZ83" s="936"/>
      <c r="CA83" s="937"/>
      <c r="CB83" s="667">
        <f t="shared" si="170"/>
        <v>0</v>
      </c>
      <c r="CC83" s="936"/>
      <c r="CD83" s="937"/>
      <c r="CE83" s="667">
        <f t="shared" si="171"/>
        <v>0</v>
      </c>
      <c r="CF83" s="936"/>
      <c r="CG83" s="937"/>
      <c r="CH83" s="667">
        <f t="shared" si="172"/>
        <v>0</v>
      </c>
      <c r="CI83" s="936"/>
      <c r="CJ83" s="937"/>
      <c r="CK83" s="667">
        <f t="shared" si="173"/>
        <v>0</v>
      </c>
      <c r="CL83" s="936"/>
      <c r="CM83" s="937"/>
      <c r="CN83" s="667">
        <f t="shared" si="174"/>
        <v>0</v>
      </c>
      <c r="CO83" s="936"/>
      <c r="CP83" s="937"/>
      <c r="CQ83" s="667">
        <f t="shared" si="175"/>
        <v>0</v>
      </c>
      <c r="CR83" s="936"/>
      <c r="CS83" s="937"/>
      <c r="CT83" s="667">
        <f t="shared" si="176"/>
        <v>0</v>
      </c>
      <c r="CU83" s="936"/>
      <c r="CV83" s="937"/>
      <c r="CW83" s="667">
        <f t="shared" si="177"/>
        <v>0</v>
      </c>
      <c r="CX83" s="936"/>
      <c r="CY83" s="937"/>
      <c r="CZ83" s="667">
        <f t="shared" si="178"/>
        <v>0</v>
      </c>
      <c r="DA83" s="937"/>
      <c r="DB83" s="937"/>
      <c r="DC83" s="937"/>
      <c r="DD83" s="937"/>
      <c r="DE83" s="937"/>
      <c r="DF83" s="937"/>
      <c r="DG83" s="937"/>
      <c r="DH83" s="937"/>
      <c r="DI83" s="937"/>
      <c r="DJ83" s="937"/>
      <c r="DK83" s="937"/>
      <c r="DL83" s="937"/>
      <c r="DM83" s="937"/>
      <c r="DN83" s="937"/>
      <c r="DO83" s="937"/>
      <c r="DP83" s="937"/>
      <c r="DQ83" s="937"/>
      <c r="DR83" s="937"/>
      <c r="DS83" s="937"/>
      <c r="DT83" s="937"/>
    </row>
    <row r="84" spans="1:124" ht="15.75" hidden="1" customHeight="1" x14ac:dyDescent="0.35">
      <c r="A84" s="843">
        <f>D89</f>
        <v>0</v>
      </c>
      <c r="B84" s="934"/>
      <c r="C84" s="935"/>
      <c r="D84" s="912">
        <f t="shared" si="145"/>
        <v>0</v>
      </c>
      <c r="E84" s="95"/>
      <c r="F84" s="937"/>
      <c r="G84" s="937"/>
      <c r="H84" s="667">
        <f t="shared" si="146"/>
        <v>0</v>
      </c>
      <c r="I84" s="936"/>
      <c r="J84" s="937"/>
      <c r="K84" s="667">
        <f t="shared" si="147"/>
        <v>0</v>
      </c>
      <c r="L84" s="936"/>
      <c r="M84" s="937"/>
      <c r="N84" s="667">
        <f t="shared" si="148"/>
        <v>0</v>
      </c>
      <c r="O84" s="936"/>
      <c r="P84" s="937"/>
      <c r="Q84" s="667">
        <f t="shared" si="149"/>
        <v>0</v>
      </c>
      <c r="R84" s="936"/>
      <c r="S84" s="937"/>
      <c r="T84" s="667">
        <f t="shared" si="150"/>
        <v>0</v>
      </c>
      <c r="U84" s="936"/>
      <c r="V84" s="937"/>
      <c r="W84" s="667">
        <f t="shared" si="151"/>
        <v>0</v>
      </c>
      <c r="X84" s="936"/>
      <c r="Y84" s="937"/>
      <c r="Z84" s="667">
        <f t="shared" si="152"/>
        <v>0</v>
      </c>
      <c r="AA84" s="936"/>
      <c r="AB84" s="937"/>
      <c r="AC84" s="667">
        <f t="shared" si="153"/>
        <v>0</v>
      </c>
      <c r="AD84" s="936"/>
      <c r="AE84" s="937"/>
      <c r="AF84" s="667">
        <f t="shared" si="154"/>
        <v>0</v>
      </c>
      <c r="AG84" s="936"/>
      <c r="AH84" s="937"/>
      <c r="AI84" s="667">
        <f t="shared" si="155"/>
        <v>0</v>
      </c>
      <c r="AJ84" s="936"/>
      <c r="AK84" s="937"/>
      <c r="AL84" s="667">
        <f t="shared" si="156"/>
        <v>0</v>
      </c>
      <c r="AM84" s="936"/>
      <c r="AN84" s="937"/>
      <c r="AO84" s="667">
        <f t="shared" si="157"/>
        <v>0</v>
      </c>
      <c r="AP84" s="936"/>
      <c r="AQ84" s="937"/>
      <c r="AR84" s="667">
        <f t="shared" si="158"/>
        <v>0</v>
      </c>
      <c r="AS84" s="936"/>
      <c r="AT84" s="937"/>
      <c r="AU84" s="667">
        <f t="shared" si="159"/>
        <v>0</v>
      </c>
      <c r="AV84" s="936"/>
      <c r="AW84" s="937"/>
      <c r="AX84" s="667">
        <f t="shared" si="160"/>
        <v>0</v>
      </c>
      <c r="AY84" s="936"/>
      <c r="AZ84" s="937"/>
      <c r="BA84" s="667">
        <f t="shared" si="161"/>
        <v>0</v>
      </c>
      <c r="BB84" s="936"/>
      <c r="BC84" s="937"/>
      <c r="BD84" s="667">
        <f t="shared" si="162"/>
        <v>0</v>
      </c>
      <c r="BE84" s="936"/>
      <c r="BF84" s="937"/>
      <c r="BG84" s="667">
        <f t="shared" si="163"/>
        <v>0</v>
      </c>
      <c r="BH84" s="936"/>
      <c r="BI84" s="937"/>
      <c r="BJ84" s="667">
        <f t="shared" si="164"/>
        <v>0</v>
      </c>
      <c r="BK84" s="936"/>
      <c r="BL84" s="937"/>
      <c r="BM84" s="667">
        <f t="shared" si="165"/>
        <v>0</v>
      </c>
      <c r="BN84" s="936"/>
      <c r="BO84" s="937"/>
      <c r="BP84" s="667">
        <f t="shared" si="166"/>
        <v>0</v>
      </c>
      <c r="BQ84" s="936"/>
      <c r="BR84" s="937"/>
      <c r="BS84" s="667">
        <f t="shared" si="167"/>
        <v>0</v>
      </c>
      <c r="BT84" s="936"/>
      <c r="BU84" s="937"/>
      <c r="BV84" s="667">
        <f t="shared" si="168"/>
        <v>0</v>
      </c>
      <c r="BW84" s="936"/>
      <c r="BX84" s="937"/>
      <c r="BY84" s="667">
        <f t="shared" si="169"/>
        <v>0</v>
      </c>
      <c r="BZ84" s="936"/>
      <c r="CA84" s="937"/>
      <c r="CB84" s="667">
        <f t="shared" si="170"/>
        <v>0</v>
      </c>
      <c r="CC84" s="936"/>
      <c r="CD84" s="937"/>
      <c r="CE84" s="667">
        <f t="shared" si="171"/>
        <v>0</v>
      </c>
      <c r="CF84" s="936"/>
      <c r="CG84" s="937"/>
      <c r="CH84" s="667">
        <f t="shared" si="172"/>
        <v>0</v>
      </c>
      <c r="CI84" s="936"/>
      <c r="CJ84" s="937"/>
      <c r="CK84" s="667">
        <f t="shared" si="173"/>
        <v>0</v>
      </c>
      <c r="CL84" s="936"/>
      <c r="CM84" s="937"/>
      <c r="CN84" s="667">
        <f t="shared" si="174"/>
        <v>0</v>
      </c>
      <c r="CO84" s="936"/>
      <c r="CP84" s="937"/>
      <c r="CQ84" s="667">
        <f t="shared" si="175"/>
        <v>0</v>
      </c>
      <c r="CR84" s="936"/>
      <c r="CS84" s="937"/>
      <c r="CT84" s="667">
        <f t="shared" si="176"/>
        <v>0</v>
      </c>
      <c r="CU84" s="936"/>
      <c r="CV84" s="937"/>
      <c r="CW84" s="667">
        <f t="shared" si="177"/>
        <v>0</v>
      </c>
      <c r="CX84" s="936"/>
      <c r="CY84" s="937"/>
      <c r="CZ84" s="667">
        <f t="shared" si="178"/>
        <v>0</v>
      </c>
      <c r="DA84" s="937"/>
      <c r="DB84" s="937"/>
      <c r="DC84" s="937"/>
      <c r="DD84" s="937"/>
      <c r="DE84" s="937"/>
      <c r="DF84" s="937"/>
      <c r="DG84" s="937"/>
      <c r="DH84" s="937"/>
      <c r="DI84" s="937"/>
      <c r="DJ84" s="937"/>
      <c r="DK84" s="937"/>
      <c r="DL84" s="937"/>
      <c r="DM84" s="937"/>
      <c r="DN84" s="937"/>
      <c r="DO84" s="937"/>
      <c r="DP84" s="937"/>
      <c r="DQ84" s="937"/>
      <c r="DR84" s="937"/>
      <c r="DS84" s="937"/>
      <c r="DT84" s="937"/>
    </row>
    <row r="85" spans="1:124" ht="15.75" hidden="1" customHeight="1" x14ac:dyDescent="0.35">
      <c r="A85" s="933"/>
      <c r="B85" s="934"/>
      <c r="C85" s="935"/>
      <c r="D85" s="912">
        <f t="shared" si="145"/>
        <v>0</v>
      </c>
      <c r="E85" s="95"/>
      <c r="F85" s="937"/>
      <c r="G85" s="937"/>
      <c r="H85" s="667">
        <f t="shared" si="146"/>
        <v>0</v>
      </c>
      <c r="I85" s="936"/>
      <c r="J85" s="937"/>
      <c r="K85" s="667">
        <f t="shared" si="147"/>
        <v>0</v>
      </c>
      <c r="L85" s="936"/>
      <c r="M85" s="937"/>
      <c r="N85" s="667">
        <f t="shared" si="148"/>
        <v>0</v>
      </c>
      <c r="O85" s="936"/>
      <c r="P85" s="937"/>
      <c r="Q85" s="667">
        <f t="shared" si="149"/>
        <v>0</v>
      </c>
      <c r="R85" s="936"/>
      <c r="S85" s="937"/>
      <c r="T85" s="667">
        <f t="shared" si="150"/>
        <v>0</v>
      </c>
      <c r="U85" s="936"/>
      <c r="V85" s="937"/>
      <c r="W85" s="667">
        <f t="shared" si="151"/>
        <v>0</v>
      </c>
      <c r="X85" s="936"/>
      <c r="Y85" s="937"/>
      <c r="Z85" s="667">
        <f t="shared" si="152"/>
        <v>0</v>
      </c>
      <c r="AA85" s="936"/>
      <c r="AB85" s="937"/>
      <c r="AC85" s="667">
        <f t="shared" si="153"/>
        <v>0</v>
      </c>
      <c r="AD85" s="936"/>
      <c r="AE85" s="937"/>
      <c r="AF85" s="667">
        <f t="shared" si="154"/>
        <v>0</v>
      </c>
      <c r="AG85" s="936"/>
      <c r="AH85" s="937"/>
      <c r="AI85" s="667">
        <f t="shared" si="155"/>
        <v>0</v>
      </c>
      <c r="AJ85" s="936"/>
      <c r="AK85" s="937"/>
      <c r="AL85" s="667">
        <f t="shared" si="156"/>
        <v>0</v>
      </c>
      <c r="AM85" s="936"/>
      <c r="AN85" s="937"/>
      <c r="AO85" s="667">
        <f t="shared" si="157"/>
        <v>0</v>
      </c>
      <c r="AP85" s="936"/>
      <c r="AQ85" s="937"/>
      <c r="AR85" s="667">
        <f t="shared" si="158"/>
        <v>0</v>
      </c>
      <c r="AS85" s="936"/>
      <c r="AT85" s="937"/>
      <c r="AU85" s="667">
        <f t="shared" si="159"/>
        <v>0</v>
      </c>
      <c r="AV85" s="936"/>
      <c r="AW85" s="937"/>
      <c r="AX85" s="667">
        <f t="shared" si="160"/>
        <v>0</v>
      </c>
      <c r="AY85" s="936"/>
      <c r="AZ85" s="937"/>
      <c r="BA85" s="667">
        <f t="shared" si="161"/>
        <v>0</v>
      </c>
      <c r="BB85" s="936"/>
      <c r="BC85" s="937"/>
      <c r="BD85" s="667">
        <f t="shared" si="162"/>
        <v>0</v>
      </c>
      <c r="BE85" s="936"/>
      <c r="BF85" s="937"/>
      <c r="BG85" s="667">
        <f t="shared" si="163"/>
        <v>0</v>
      </c>
      <c r="BH85" s="936"/>
      <c r="BI85" s="937"/>
      <c r="BJ85" s="667">
        <f t="shared" si="164"/>
        <v>0</v>
      </c>
      <c r="BK85" s="936"/>
      <c r="BL85" s="937"/>
      <c r="BM85" s="667">
        <f t="shared" si="165"/>
        <v>0</v>
      </c>
      <c r="BN85" s="936"/>
      <c r="BO85" s="937"/>
      <c r="BP85" s="667">
        <f t="shared" si="166"/>
        <v>0</v>
      </c>
      <c r="BQ85" s="936"/>
      <c r="BR85" s="937"/>
      <c r="BS85" s="667">
        <f t="shared" si="167"/>
        <v>0</v>
      </c>
      <c r="BT85" s="936"/>
      <c r="BU85" s="937"/>
      <c r="BV85" s="667">
        <f t="shared" si="168"/>
        <v>0</v>
      </c>
      <c r="BW85" s="936"/>
      <c r="BX85" s="937"/>
      <c r="BY85" s="667">
        <f t="shared" si="169"/>
        <v>0</v>
      </c>
      <c r="BZ85" s="936"/>
      <c r="CA85" s="937"/>
      <c r="CB85" s="667">
        <f t="shared" si="170"/>
        <v>0</v>
      </c>
      <c r="CC85" s="936"/>
      <c r="CD85" s="937"/>
      <c r="CE85" s="667">
        <f t="shared" si="171"/>
        <v>0</v>
      </c>
      <c r="CF85" s="936"/>
      <c r="CG85" s="937"/>
      <c r="CH85" s="667">
        <f t="shared" si="172"/>
        <v>0</v>
      </c>
      <c r="CI85" s="936"/>
      <c r="CJ85" s="937"/>
      <c r="CK85" s="667">
        <f t="shared" si="173"/>
        <v>0</v>
      </c>
      <c r="CL85" s="936"/>
      <c r="CM85" s="937"/>
      <c r="CN85" s="667">
        <f t="shared" si="174"/>
        <v>0</v>
      </c>
      <c r="CO85" s="936"/>
      <c r="CP85" s="937"/>
      <c r="CQ85" s="667">
        <f t="shared" si="175"/>
        <v>0</v>
      </c>
      <c r="CR85" s="936"/>
      <c r="CS85" s="937"/>
      <c r="CT85" s="667">
        <f t="shared" si="176"/>
        <v>0</v>
      </c>
      <c r="CU85" s="936"/>
      <c r="CV85" s="937"/>
      <c r="CW85" s="667">
        <f t="shared" si="177"/>
        <v>0</v>
      </c>
      <c r="CX85" s="936"/>
      <c r="CY85" s="937"/>
      <c r="CZ85" s="667">
        <f t="shared" si="178"/>
        <v>0</v>
      </c>
      <c r="DA85" s="937"/>
      <c r="DB85" s="937"/>
      <c r="DC85" s="937"/>
      <c r="DD85" s="937"/>
      <c r="DE85" s="937"/>
      <c r="DF85" s="937"/>
      <c r="DG85" s="937"/>
      <c r="DH85" s="937"/>
      <c r="DI85" s="937"/>
      <c r="DJ85" s="937"/>
      <c r="DK85" s="937"/>
      <c r="DL85" s="937"/>
      <c r="DM85" s="937"/>
      <c r="DN85" s="937"/>
      <c r="DO85" s="937"/>
      <c r="DP85" s="937"/>
      <c r="DQ85" s="937"/>
      <c r="DR85" s="937"/>
      <c r="DS85" s="937"/>
      <c r="DT85" s="937"/>
    </row>
    <row r="86" spans="1:124" ht="15.75" hidden="1" customHeight="1" x14ac:dyDescent="0.35">
      <c r="A86" s="933"/>
      <c r="B86" s="934"/>
      <c r="C86" s="935"/>
      <c r="D86" s="912">
        <f t="shared" si="145"/>
        <v>0</v>
      </c>
      <c r="E86" s="95"/>
      <c r="F86" s="937"/>
      <c r="G86" s="937"/>
      <c r="H86" s="667">
        <f t="shared" si="146"/>
        <v>0</v>
      </c>
      <c r="I86" s="936"/>
      <c r="J86" s="937"/>
      <c r="K86" s="667">
        <f t="shared" si="147"/>
        <v>0</v>
      </c>
      <c r="L86" s="936"/>
      <c r="M86" s="937"/>
      <c r="N86" s="667">
        <f t="shared" si="148"/>
        <v>0</v>
      </c>
      <c r="O86" s="936"/>
      <c r="P86" s="937"/>
      <c r="Q86" s="667">
        <f t="shared" si="149"/>
        <v>0</v>
      </c>
      <c r="R86" s="936"/>
      <c r="S86" s="937"/>
      <c r="T86" s="667">
        <f t="shared" si="150"/>
        <v>0</v>
      </c>
      <c r="U86" s="936"/>
      <c r="V86" s="937"/>
      <c r="W86" s="667">
        <f t="shared" si="151"/>
        <v>0</v>
      </c>
      <c r="X86" s="936"/>
      <c r="Y86" s="937"/>
      <c r="Z86" s="667">
        <f t="shared" si="152"/>
        <v>0</v>
      </c>
      <c r="AA86" s="936"/>
      <c r="AB86" s="937"/>
      <c r="AC86" s="667">
        <f t="shared" si="153"/>
        <v>0</v>
      </c>
      <c r="AD86" s="936"/>
      <c r="AE86" s="937"/>
      <c r="AF86" s="667">
        <f t="shared" si="154"/>
        <v>0</v>
      </c>
      <c r="AG86" s="936"/>
      <c r="AH86" s="937"/>
      <c r="AI86" s="667">
        <f t="shared" si="155"/>
        <v>0</v>
      </c>
      <c r="AJ86" s="936"/>
      <c r="AK86" s="937"/>
      <c r="AL86" s="667">
        <f t="shared" si="156"/>
        <v>0</v>
      </c>
      <c r="AM86" s="936"/>
      <c r="AN86" s="937"/>
      <c r="AO86" s="667">
        <f t="shared" si="157"/>
        <v>0</v>
      </c>
      <c r="AP86" s="936"/>
      <c r="AQ86" s="937"/>
      <c r="AR86" s="667">
        <f t="shared" si="158"/>
        <v>0</v>
      </c>
      <c r="AS86" s="936"/>
      <c r="AT86" s="937"/>
      <c r="AU86" s="667">
        <f t="shared" si="159"/>
        <v>0</v>
      </c>
      <c r="AV86" s="936"/>
      <c r="AW86" s="937"/>
      <c r="AX86" s="667">
        <f t="shared" si="160"/>
        <v>0</v>
      </c>
      <c r="AY86" s="936"/>
      <c r="AZ86" s="937"/>
      <c r="BA86" s="667">
        <f t="shared" si="161"/>
        <v>0</v>
      </c>
      <c r="BB86" s="936"/>
      <c r="BC86" s="937"/>
      <c r="BD86" s="667">
        <f t="shared" si="162"/>
        <v>0</v>
      </c>
      <c r="BE86" s="936"/>
      <c r="BF86" s="937"/>
      <c r="BG86" s="667">
        <f t="shared" si="163"/>
        <v>0</v>
      </c>
      <c r="BH86" s="936"/>
      <c r="BI86" s="937"/>
      <c r="BJ86" s="667">
        <f t="shared" si="164"/>
        <v>0</v>
      </c>
      <c r="BK86" s="936"/>
      <c r="BL86" s="937"/>
      <c r="BM86" s="667">
        <f t="shared" si="165"/>
        <v>0</v>
      </c>
      <c r="BN86" s="936"/>
      <c r="BO86" s="937"/>
      <c r="BP86" s="667">
        <f t="shared" si="166"/>
        <v>0</v>
      </c>
      <c r="BQ86" s="936"/>
      <c r="BR86" s="937"/>
      <c r="BS86" s="667">
        <f t="shared" si="167"/>
        <v>0</v>
      </c>
      <c r="BT86" s="936"/>
      <c r="BU86" s="937"/>
      <c r="BV86" s="667">
        <f t="shared" si="168"/>
        <v>0</v>
      </c>
      <c r="BW86" s="936"/>
      <c r="BX86" s="937"/>
      <c r="BY86" s="667">
        <f t="shared" si="169"/>
        <v>0</v>
      </c>
      <c r="BZ86" s="936"/>
      <c r="CA86" s="937"/>
      <c r="CB86" s="667">
        <f t="shared" si="170"/>
        <v>0</v>
      </c>
      <c r="CC86" s="936"/>
      <c r="CD86" s="937"/>
      <c r="CE86" s="667">
        <f t="shared" si="171"/>
        <v>0</v>
      </c>
      <c r="CF86" s="936"/>
      <c r="CG86" s="937"/>
      <c r="CH86" s="667">
        <f t="shared" si="172"/>
        <v>0</v>
      </c>
      <c r="CI86" s="936"/>
      <c r="CJ86" s="937"/>
      <c r="CK86" s="667">
        <f t="shared" si="173"/>
        <v>0</v>
      </c>
      <c r="CL86" s="936"/>
      <c r="CM86" s="937"/>
      <c r="CN86" s="667">
        <f t="shared" si="174"/>
        <v>0</v>
      </c>
      <c r="CO86" s="936"/>
      <c r="CP86" s="937"/>
      <c r="CQ86" s="667">
        <f t="shared" si="175"/>
        <v>0</v>
      </c>
      <c r="CR86" s="936"/>
      <c r="CS86" s="937"/>
      <c r="CT86" s="667">
        <f t="shared" si="176"/>
        <v>0</v>
      </c>
      <c r="CU86" s="936"/>
      <c r="CV86" s="937"/>
      <c r="CW86" s="667">
        <f t="shared" si="177"/>
        <v>0</v>
      </c>
      <c r="CX86" s="936"/>
      <c r="CY86" s="937"/>
      <c r="CZ86" s="667">
        <f t="shared" si="178"/>
        <v>0</v>
      </c>
      <c r="DA86" s="937"/>
      <c r="DB86" s="937"/>
      <c r="DC86" s="937"/>
      <c r="DD86" s="937"/>
      <c r="DE86" s="937"/>
      <c r="DF86" s="937"/>
      <c r="DG86" s="937"/>
      <c r="DH86" s="937"/>
      <c r="DI86" s="937"/>
      <c r="DJ86" s="937"/>
      <c r="DK86" s="937"/>
      <c r="DL86" s="937"/>
      <c r="DM86" s="937"/>
      <c r="DN86" s="937"/>
      <c r="DO86" s="937"/>
      <c r="DP86" s="937"/>
      <c r="DQ86" s="937"/>
      <c r="DR86" s="937"/>
      <c r="DS86" s="937"/>
      <c r="DT86" s="937"/>
    </row>
    <row r="87" spans="1:124" ht="15.75" hidden="1" customHeight="1" x14ac:dyDescent="0.35">
      <c r="A87" s="933"/>
      <c r="B87" s="934"/>
      <c r="C87" s="935"/>
      <c r="D87" s="912">
        <f t="shared" si="145"/>
        <v>0</v>
      </c>
      <c r="E87" s="95"/>
      <c r="F87" s="937"/>
      <c r="G87" s="937"/>
      <c r="H87" s="667">
        <f t="shared" si="146"/>
        <v>0</v>
      </c>
      <c r="I87" s="936"/>
      <c r="J87" s="937"/>
      <c r="K87" s="667">
        <f t="shared" si="147"/>
        <v>0</v>
      </c>
      <c r="L87" s="936"/>
      <c r="M87" s="937"/>
      <c r="N87" s="667">
        <f t="shared" si="148"/>
        <v>0</v>
      </c>
      <c r="O87" s="936"/>
      <c r="P87" s="937"/>
      <c r="Q87" s="667">
        <f t="shared" si="149"/>
        <v>0</v>
      </c>
      <c r="R87" s="936"/>
      <c r="S87" s="937"/>
      <c r="T87" s="667">
        <f t="shared" si="150"/>
        <v>0</v>
      </c>
      <c r="U87" s="936"/>
      <c r="V87" s="937"/>
      <c r="W87" s="667">
        <f t="shared" si="151"/>
        <v>0</v>
      </c>
      <c r="X87" s="936"/>
      <c r="Y87" s="937"/>
      <c r="Z87" s="667">
        <f t="shared" si="152"/>
        <v>0</v>
      </c>
      <c r="AA87" s="936"/>
      <c r="AB87" s="937"/>
      <c r="AC87" s="667">
        <f t="shared" si="153"/>
        <v>0</v>
      </c>
      <c r="AD87" s="936"/>
      <c r="AE87" s="937"/>
      <c r="AF87" s="667">
        <f t="shared" si="154"/>
        <v>0</v>
      </c>
      <c r="AG87" s="936"/>
      <c r="AH87" s="937"/>
      <c r="AI87" s="667">
        <f t="shared" si="155"/>
        <v>0</v>
      </c>
      <c r="AJ87" s="936"/>
      <c r="AK87" s="937"/>
      <c r="AL87" s="667">
        <f t="shared" si="156"/>
        <v>0</v>
      </c>
      <c r="AM87" s="936"/>
      <c r="AN87" s="937"/>
      <c r="AO87" s="667">
        <f t="shared" si="157"/>
        <v>0</v>
      </c>
      <c r="AP87" s="936"/>
      <c r="AQ87" s="937"/>
      <c r="AR87" s="667">
        <f t="shared" si="158"/>
        <v>0</v>
      </c>
      <c r="AS87" s="936"/>
      <c r="AT87" s="937"/>
      <c r="AU87" s="667">
        <f t="shared" si="159"/>
        <v>0</v>
      </c>
      <c r="AV87" s="936"/>
      <c r="AW87" s="937"/>
      <c r="AX87" s="667">
        <f t="shared" si="160"/>
        <v>0</v>
      </c>
      <c r="AY87" s="936"/>
      <c r="AZ87" s="937"/>
      <c r="BA87" s="667">
        <f t="shared" si="161"/>
        <v>0</v>
      </c>
      <c r="BB87" s="936"/>
      <c r="BC87" s="937"/>
      <c r="BD87" s="667">
        <f t="shared" si="162"/>
        <v>0</v>
      </c>
      <c r="BE87" s="936"/>
      <c r="BF87" s="937"/>
      <c r="BG87" s="667">
        <f t="shared" si="163"/>
        <v>0</v>
      </c>
      <c r="BH87" s="936"/>
      <c r="BI87" s="937"/>
      <c r="BJ87" s="667">
        <f t="shared" si="164"/>
        <v>0</v>
      </c>
      <c r="BK87" s="936"/>
      <c r="BL87" s="937"/>
      <c r="BM87" s="667">
        <f t="shared" si="165"/>
        <v>0</v>
      </c>
      <c r="BN87" s="936"/>
      <c r="BO87" s="937"/>
      <c r="BP87" s="667">
        <f t="shared" si="166"/>
        <v>0</v>
      </c>
      <c r="BQ87" s="936"/>
      <c r="BR87" s="937"/>
      <c r="BS87" s="667">
        <f t="shared" si="167"/>
        <v>0</v>
      </c>
      <c r="BT87" s="936"/>
      <c r="BU87" s="937"/>
      <c r="BV87" s="667">
        <f t="shared" si="168"/>
        <v>0</v>
      </c>
      <c r="BW87" s="936"/>
      <c r="BX87" s="937"/>
      <c r="BY87" s="667">
        <f t="shared" si="169"/>
        <v>0</v>
      </c>
      <c r="BZ87" s="936"/>
      <c r="CA87" s="937"/>
      <c r="CB87" s="667">
        <f t="shared" si="170"/>
        <v>0</v>
      </c>
      <c r="CC87" s="936"/>
      <c r="CD87" s="937"/>
      <c r="CE87" s="667">
        <f t="shared" si="171"/>
        <v>0</v>
      </c>
      <c r="CF87" s="936"/>
      <c r="CG87" s="937"/>
      <c r="CH87" s="667">
        <f t="shared" si="172"/>
        <v>0</v>
      </c>
      <c r="CI87" s="936"/>
      <c r="CJ87" s="937"/>
      <c r="CK87" s="667">
        <f t="shared" si="173"/>
        <v>0</v>
      </c>
      <c r="CL87" s="936"/>
      <c r="CM87" s="937"/>
      <c r="CN87" s="667">
        <f t="shared" si="174"/>
        <v>0</v>
      </c>
      <c r="CO87" s="936"/>
      <c r="CP87" s="937"/>
      <c r="CQ87" s="667">
        <f t="shared" si="175"/>
        <v>0</v>
      </c>
      <c r="CR87" s="936"/>
      <c r="CS87" s="937"/>
      <c r="CT87" s="667">
        <f t="shared" si="176"/>
        <v>0</v>
      </c>
      <c r="CU87" s="936"/>
      <c r="CV87" s="937"/>
      <c r="CW87" s="667">
        <f t="shared" si="177"/>
        <v>0</v>
      </c>
      <c r="CX87" s="936"/>
      <c r="CY87" s="937"/>
      <c r="CZ87" s="667">
        <f t="shared" si="178"/>
        <v>0</v>
      </c>
      <c r="DA87" s="937"/>
      <c r="DB87" s="937"/>
      <c r="DC87" s="937"/>
      <c r="DD87" s="937"/>
      <c r="DE87" s="937"/>
      <c r="DF87" s="937"/>
      <c r="DG87" s="937"/>
      <c r="DH87" s="937"/>
      <c r="DI87" s="937"/>
      <c r="DJ87" s="937"/>
      <c r="DK87" s="937"/>
      <c r="DL87" s="937"/>
      <c r="DM87" s="937"/>
      <c r="DN87" s="937"/>
      <c r="DO87" s="937"/>
      <c r="DP87" s="937"/>
      <c r="DQ87" s="937"/>
      <c r="DR87" s="937"/>
      <c r="DS87" s="937"/>
      <c r="DT87" s="937"/>
    </row>
    <row r="88" spans="1:124" ht="15.75" hidden="1" customHeight="1" x14ac:dyDescent="0.35">
      <c r="A88" s="933"/>
      <c r="B88" s="934"/>
      <c r="C88" s="935"/>
      <c r="D88" s="912">
        <f t="shared" si="145"/>
        <v>0</v>
      </c>
      <c r="E88" s="95"/>
      <c r="F88" s="937"/>
      <c r="G88" s="937"/>
      <c r="H88" s="667">
        <f t="shared" si="146"/>
        <v>0</v>
      </c>
      <c r="I88" s="936"/>
      <c r="J88" s="937"/>
      <c r="K88" s="667">
        <f t="shared" si="147"/>
        <v>0</v>
      </c>
      <c r="L88" s="936"/>
      <c r="M88" s="937"/>
      <c r="N88" s="667">
        <f t="shared" si="148"/>
        <v>0</v>
      </c>
      <c r="O88" s="936"/>
      <c r="P88" s="937"/>
      <c r="Q88" s="667">
        <f t="shared" si="149"/>
        <v>0</v>
      </c>
      <c r="R88" s="936"/>
      <c r="S88" s="937"/>
      <c r="T88" s="667">
        <f t="shared" si="150"/>
        <v>0</v>
      </c>
      <c r="U88" s="936"/>
      <c r="V88" s="937"/>
      <c r="W88" s="667">
        <f t="shared" si="151"/>
        <v>0</v>
      </c>
      <c r="X88" s="936"/>
      <c r="Y88" s="937"/>
      <c r="Z88" s="667">
        <f t="shared" si="152"/>
        <v>0</v>
      </c>
      <c r="AA88" s="936"/>
      <c r="AB88" s="937"/>
      <c r="AC88" s="667">
        <f t="shared" si="153"/>
        <v>0</v>
      </c>
      <c r="AD88" s="936"/>
      <c r="AE88" s="937"/>
      <c r="AF88" s="667">
        <f t="shared" si="154"/>
        <v>0</v>
      </c>
      <c r="AG88" s="936"/>
      <c r="AH88" s="937"/>
      <c r="AI88" s="667">
        <f t="shared" si="155"/>
        <v>0</v>
      </c>
      <c r="AJ88" s="936"/>
      <c r="AK88" s="937"/>
      <c r="AL88" s="667">
        <f t="shared" si="156"/>
        <v>0</v>
      </c>
      <c r="AM88" s="936"/>
      <c r="AN88" s="937"/>
      <c r="AO88" s="667">
        <f t="shared" si="157"/>
        <v>0</v>
      </c>
      <c r="AP88" s="936"/>
      <c r="AQ88" s="937"/>
      <c r="AR88" s="667">
        <f t="shared" si="158"/>
        <v>0</v>
      </c>
      <c r="AS88" s="936"/>
      <c r="AT88" s="937"/>
      <c r="AU88" s="667">
        <f t="shared" si="159"/>
        <v>0</v>
      </c>
      <c r="AV88" s="936"/>
      <c r="AW88" s="937"/>
      <c r="AX88" s="667">
        <f t="shared" si="160"/>
        <v>0</v>
      </c>
      <c r="AY88" s="936"/>
      <c r="AZ88" s="937"/>
      <c r="BA88" s="667">
        <f t="shared" si="161"/>
        <v>0</v>
      </c>
      <c r="BB88" s="936"/>
      <c r="BC88" s="937"/>
      <c r="BD88" s="667">
        <f t="shared" si="162"/>
        <v>0</v>
      </c>
      <c r="BE88" s="936"/>
      <c r="BF88" s="937"/>
      <c r="BG88" s="667">
        <f t="shared" si="163"/>
        <v>0</v>
      </c>
      <c r="BH88" s="936"/>
      <c r="BI88" s="937"/>
      <c r="BJ88" s="667">
        <f t="shared" si="164"/>
        <v>0</v>
      </c>
      <c r="BK88" s="936"/>
      <c r="BL88" s="937"/>
      <c r="BM88" s="667">
        <f t="shared" si="165"/>
        <v>0</v>
      </c>
      <c r="BN88" s="936"/>
      <c r="BO88" s="937"/>
      <c r="BP88" s="667">
        <f t="shared" si="166"/>
        <v>0</v>
      </c>
      <c r="BQ88" s="936"/>
      <c r="BR88" s="937"/>
      <c r="BS88" s="667">
        <f t="shared" si="167"/>
        <v>0</v>
      </c>
      <c r="BT88" s="936"/>
      <c r="BU88" s="937"/>
      <c r="BV88" s="667">
        <f t="shared" si="168"/>
        <v>0</v>
      </c>
      <c r="BW88" s="936"/>
      <c r="BX88" s="937"/>
      <c r="BY88" s="667">
        <f t="shared" si="169"/>
        <v>0</v>
      </c>
      <c r="BZ88" s="936"/>
      <c r="CA88" s="937"/>
      <c r="CB88" s="667">
        <f t="shared" si="170"/>
        <v>0</v>
      </c>
      <c r="CC88" s="936"/>
      <c r="CD88" s="937"/>
      <c r="CE88" s="667">
        <f t="shared" si="171"/>
        <v>0</v>
      </c>
      <c r="CF88" s="936"/>
      <c r="CG88" s="937"/>
      <c r="CH88" s="667">
        <f t="shared" si="172"/>
        <v>0</v>
      </c>
      <c r="CI88" s="936"/>
      <c r="CJ88" s="937"/>
      <c r="CK88" s="667">
        <f t="shared" si="173"/>
        <v>0</v>
      </c>
      <c r="CL88" s="936"/>
      <c r="CM88" s="937"/>
      <c r="CN88" s="667">
        <f t="shared" si="174"/>
        <v>0</v>
      </c>
      <c r="CO88" s="936"/>
      <c r="CP88" s="937"/>
      <c r="CQ88" s="667">
        <f t="shared" si="175"/>
        <v>0</v>
      </c>
      <c r="CR88" s="936"/>
      <c r="CS88" s="937"/>
      <c r="CT88" s="667">
        <f t="shared" si="176"/>
        <v>0</v>
      </c>
      <c r="CU88" s="936"/>
      <c r="CV88" s="937"/>
      <c r="CW88" s="667">
        <f t="shared" si="177"/>
        <v>0</v>
      </c>
      <c r="CX88" s="936"/>
      <c r="CY88" s="937"/>
      <c r="CZ88" s="667">
        <f t="shared" si="178"/>
        <v>0</v>
      </c>
      <c r="DA88" s="937"/>
      <c r="DB88" s="937"/>
      <c r="DC88" s="937"/>
      <c r="DD88" s="937"/>
      <c r="DE88" s="937"/>
      <c r="DF88" s="937"/>
      <c r="DG88" s="937"/>
      <c r="DH88" s="937"/>
      <c r="DI88" s="937"/>
      <c r="DJ88" s="937"/>
      <c r="DK88" s="937"/>
      <c r="DL88" s="937"/>
      <c r="DM88" s="937"/>
      <c r="DN88" s="937"/>
      <c r="DO88" s="937"/>
      <c r="DP88" s="937"/>
      <c r="DQ88" s="937"/>
      <c r="DR88" s="937"/>
      <c r="DS88" s="937"/>
      <c r="DT88" s="937"/>
    </row>
    <row r="89" spans="1:124" ht="15.75" hidden="1" customHeight="1" x14ac:dyDescent="0.35">
      <c r="A89" s="933"/>
      <c r="B89" s="934"/>
      <c r="C89" s="935"/>
      <c r="D89" s="1132">
        <f>SUM(D82:D88)</f>
        <v>0</v>
      </c>
      <c r="E89" s="95"/>
      <c r="F89" s="937"/>
      <c r="G89" s="937"/>
      <c r="H89" s="667">
        <f t="shared" si="146"/>
        <v>0</v>
      </c>
      <c r="I89" s="936"/>
      <c r="J89" s="937"/>
      <c r="K89" s="667">
        <f t="shared" si="147"/>
        <v>0</v>
      </c>
      <c r="L89" s="936"/>
      <c r="M89" s="937"/>
      <c r="N89" s="667">
        <f t="shared" si="148"/>
        <v>0</v>
      </c>
      <c r="O89" s="936"/>
      <c r="P89" s="937"/>
      <c r="Q89" s="667">
        <f t="shared" si="149"/>
        <v>0</v>
      </c>
      <c r="R89" s="936"/>
      <c r="S89" s="937"/>
      <c r="T89" s="667">
        <f t="shared" si="150"/>
        <v>0</v>
      </c>
      <c r="U89" s="936"/>
      <c r="V89" s="937"/>
      <c r="W89" s="667">
        <f t="shared" si="151"/>
        <v>0</v>
      </c>
      <c r="X89" s="936"/>
      <c r="Y89" s="937"/>
      <c r="Z89" s="667">
        <f t="shared" si="152"/>
        <v>0</v>
      </c>
      <c r="AA89" s="936"/>
      <c r="AB89" s="937"/>
      <c r="AC89" s="667">
        <f t="shared" si="153"/>
        <v>0</v>
      </c>
      <c r="AD89" s="936"/>
      <c r="AE89" s="937"/>
      <c r="AF89" s="667">
        <f t="shared" si="154"/>
        <v>0</v>
      </c>
      <c r="AG89" s="936"/>
      <c r="AH89" s="937"/>
      <c r="AI89" s="667">
        <f t="shared" si="155"/>
        <v>0</v>
      </c>
      <c r="AJ89" s="936"/>
      <c r="AK89" s="937"/>
      <c r="AL89" s="667">
        <f t="shared" si="156"/>
        <v>0</v>
      </c>
      <c r="AM89" s="936"/>
      <c r="AN89" s="937"/>
      <c r="AO89" s="667">
        <f t="shared" si="157"/>
        <v>0</v>
      </c>
      <c r="AP89" s="936"/>
      <c r="AQ89" s="937"/>
      <c r="AR89" s="667">
        <f t="shared" si="158"/>
        <v>0</v>
      </c>
      <c r="AS89" s="936"/>
      <c r="AT89" s="937"/>
      <c r="AU89" s="667">
        <f t="shared" si="159"/>
        <v>0</v>
      </c>
      <c r="AV89" s="936"/>
      <c r="AW89" s="937"/>
      <c r="AX89" s="667">
        <f t="shared" si="160"/>
        <v>0</v>
      </c>
      <c r="AY89" s="936"/>
      <c r="AZ89" s="937"/>
      <c r="BA89" s="667">
        <f t="shared" si="161"/>
        <v>0</v>
      </c>
      <c r="BB89" s="936"/>
      <c r="BC89" s="937"/>
      <c r="BD89" s="667">
        <f t="shared" si="162"/>
        <v>0</v>
      </c>
      <c r="BE89" s="936"/>
      <c r="BF89" s="937"/>
      <c r="BG89" s="667">
        <f t="shared" si="163"/>
        <v>0</v>
      </c>
      <c r="BH89" s="936"/>
      <c r="BI89" s="937"/>
      <c r="BJ89" s="667">
        <f t="shared" si="164"/>
        <v>0</v>
      </c>
      <c r="BK89" s="936"/>
      <c r="BL89" s="937"/>
      <c r="BM89" s="667">
        <f t="shared" si="165"/>
        <v>0</v>
      </c>
      <c r="BN89" s="936"/>
      <c r="BO89" s="937"/>
      <c r="BP89" s="667">
        <f t="shared" si="166"/>
        <v>0</v>
      </c>
      <c r="BQ89" s="936"/>
      <c r="BR89" s="937"/>
      <c r="BS89" s="667">
        <f t="shared" si="167"/>
        <v>0</v>
      </c>
      <c r="BT89" s="936"/>
      <c r="BU89" s="937"/>
      <c r="BV89" s="667">
        <f t="shared" si="168"/>
        <v>0</v>
      </c>
      <c r="BW89" s="936"/>
      <c r="BX89" s="937"/>
      <c r="BY89" s="667">
        <f t="shared" si="169"/>
        <v>0</v>
      </c>
      <c r="BZ89" s="936"/>
      <c r="CA89" s="937"/>
      <c r="CB89" s="667">
        <f t="shared" si="170"/>
        <v>0</v>
      </c>
      <c r="CC89" s="936"/>
      <c r="CD89" s="937"/>
      <c r="CE89" s="667">
        <f t="shared" si="171"/>
        <v>0</v>
      </c>
      <c r="CF89" s="936"/>
      <c r="CG89" s="937"/>
      <c r="CH89" s="667">
        <f t="shared" si="172"/>
        <v>0</v>
      </c>
      <c r="CI89" s="936"/>
      <c r="CJ89" s="937"/>
      <c r="CK89" s="667">
        <f t="shared" si="173"/>
        <v>0</v>
      </c>
      <c r="CL89" s="936"/>
      <c r="CM89" s="937"/>
      <c r="CN89" s="667">
        <f t="shared" si="174"/>
        <v>0</v>
      </c>
      <c r="CO89" s="936"/>
      <c r="CP89" s="937"/>
      <c r="CQ89" s="667">
        <f t="shared" si="175"/>
        <v>0</v>
      </c>
      <c r="CR89" s="936"/>
      <c r="CS89" s="937"/>
      <c r="CT89" s="667">
        <f t="shared" si="176"/>
        <v>0</v>
      </c>
      <c r="CU89" s="936"/>
      <c r="CV89" s="937"/>
      <c r="CW89" s="667">
        <f t="shared" si="177"/>
        <v>0</v>
      </c>
      <c r="CX89" s="936"/>
      <c r="CY89" s="937"/>
      <c r="CZ89" s="667">
        <f t="shared" si="178"/>
        <v>0</v>
      </c>
      <c r="DA89" s="937"/>
      <c r="DB89" s="937"/>
      <c r="DC89" s="937"/>
      <c r="DD89" s="937"/>
      <c r="DE89" s="937"/>
      <c r="DF89" s="937"/>
      <c r="DG89" s="937"/>
      <c r="DH89" s="937"/>
      <c r="DI89" s="937"/>
      <c r="DJ89" s="937"/>
      <c r="DK89" s="937"/>
      <c r="DL89" s="937"/>
      <c r="DM89" s="937"/>
      <c r="DN89" s="937"/>
      <c r="DO89" s="937"/>
      <c r="DP89" s="937"/>
      <c r="DQ89" s="937"/>
      <c r="DR89" s="937"/>
      <c r="DS89" s="937"/>
      <c r="DT89" s="937"/>
    </row>
    <row r="90" spans="1:124" ht="15.75" hidden="1" customHeight="1" x14ac:dyDescent="0.35">
      <c r="A90" s="939"/>
      <c r="B90" s="940"/>
      <c r="C90" s="939"/>
      <c r="D90" s="939"/>
      <c r="E90" s="1133"/>
      <c r="F90" s="939"/>
      <c r="G90" s="939"/>
      <c r="H90" s="939"/>
      <c r="I90" s="939"/>
      <c r="J90" s="939"/>
      <c r="K90" s="939"/>
      <c r="L90" s="939"/>
      <c r="M90" s="939"/>
      <c r="N90" s="939"/>
      <c r="O90" s="939"/>
      <c r="P90" s="939"/>
      <c r="Q90" s="939"/>
      <c r="R90" s="939"/>
      <c r="S90" s="939"/>
      <c r="T90" s="939"/>
      <c r="U90" s="939"/>
      <c r="V90" s="939"/>
      <c r="W90" s="939"/>
      <c r="X90" s="939"/>
      <c r="Y90" s="939"/>
      <c r="Z90" s="939"/>
      <c r="AA90" s="939"/>
      <c r="AB90" s="939"/>
      <c r="AC90" s="939"/>
      <c r="AD90" s="939"/>
      <c r="AE90" s="939"/>
      <c r="AF90" s="939"/>
      <c r="AG90" s="939"/>
      <c r="AH90" s="939"/>
      <c r="AI90" s="939"/>
      <c r="AJ90" s="939"/>
      <c r="AK90" s="939"/>
      <c r="AL90" s="939"/>
      <c r="AM90" s="939"/>
      <c r="AN90" s="939"/>
      <c r="AO90" s="939"/>
      <c r="AP90" s="939"/>
      <c r="AQ90" s="939"/>
      <c r="AR90" s="939"/>
      <c r="AS90" s="939"/>
      <c r="AT90" s="939"/>
      <c r="AU90" s="939"/>
      <c r="AV90" s="939"/>
      <c r="AW90" s="939"/>
      <c r="AX90" s="939"/>
      <c r="AY90" s="939"/>
      <c r="AZ90" s="939"/>
      <c r="BA90" s="939"/>
      <c r="BB90" s="939"/>
      <c r="BC90" s="939"/>
      <c r="BD90" s="939"/>
      <c r="BE90" s="939"/>
      <c r="BF90" s="939"/>
      <c r="BG90" s="939"/>
      <c r="BH90" s="939"/>
      <c r="BI90" s="939"/>
      <c r="BJ90" s="939"/>
      <c r="BK90" s="939"/>
      <c r="BL90" s="939"/>
      <c r="BM90" s="939"/>
      <c r="BN90" s="939"/>
      <c r="BO90" s="939"/>
      <c r="BP90" s="939"/>
      <c r="BQ90" s="939"/>
      <c r="BR90" s="939"/>
      <c r="BS90" s="939"/>
      <c r="BT90" s="939"/>
      <c r="BU90" s="939"/>
      <c r="BV90" s="939"/>
      <c r="BW90" s="939"/>
      <c r="BX90" s="939"/>
      <c r="BY90" s="939"/>
      <c r="BZ90" s="939"/>
      <c r="CA90" s="939"/>
      <c r="CB90" s="939"/>
      <c r="CC90" s="939"/>
      <c r="CD90" s="939"/>
      <c r="CE90" s="939"/>
      <c r="CF90" s="939"/>
      <c r="CG90" s="939"/>
      <c r="CH90" s="939"/>
      <c r="CI90" s="939"/>
      <c r="CJ90" s="939"/>
      <c r="CK90" s="939"/>
      <c r="CL90" s="939"/>
      <c r="CM90" s="939"/>
      <c r="CN90" s="939"/>
      <c r="CO90" s="939"/>
      <c r="CP90" s="939"/>
      <c r="CQ90" s="939"/>
      <c r="CR90" s="939"/>
      <c r="CS90" s="939"/>
      <c r="CT90" s="939"/>
      <c r="CU90" s="939"/>
      <c r="CV90" s="939"/>
      <c r="CW90" s="939"/>
      <c r="CX90" s="939"/>
      <c r="CY90" s="939"/>
      <c r="CZ90" s="939"/>
      <c r="DA90" s="939"/>
      <c r="DB90" s="939"/>
      <c r="DC90" s="939"/>
      <c r="DD90" s="939"/>
      <c r="DE90" s="939"/>
      <c r="DF90" s="939"/>
      <c r="DG90" s="939"/>
      <c r="DH90" s="939"/>
      <c r="DI90" s="939"/>
      <c r="DJ90" s="939"/>
      <c r="DK90" s="939"/>
      <c r="DL90" s="939"/>
      <c r="DM90" s="939"/>
      <c r="DN90" s="939"/>
      <c r="DO90" s="939"/>
      <c r="DP90" s="939"/>
      <c r="DQ90" s="939"/>
      <c r="DR90" s="939"/>
      <c r="DS90" s="939"/>
      <c r="DT90" s="939"/>
    </row>
    <row r="91" spans="1:124" ht="15.75" hidden="1" customHeight="1" x14ac:dyDescent="0.35">
      <c r="A91" s="941"/>
      <c r="B91" s="1134"/>
      <c r="C91" s="946"/>
      <c r="D91" s="945"/>
      <c r="E91" s="944"/>
      <c r="F91" s="941"/>
      <c r="G91" s="941"/>
      <c r="H91" s="946"/>
      <c r="I91" s="945"/>
      <c r="J91" s="941"/>
      <c r="K91" s="946"/>
      <c r="L91" s="945"/>
      <c r="M91" s="941"/>
      <c r="N91" s="946"/>
      <c r="O91" s="945"/>
      <c r="P91" s="941"/>
      <c r="Q91" s="946"/>
      <c r="R91" s="945"/>
      <c r="S91" s="941"/>
      <c r="T91" s="946"/>
      <c r="U91" s="945"/>
      <c r="V91" s="941"/>
      <c r="W91" s="946"/>
      <c r="X91" s="945"/>
      <c r="Y91" s="941"/>
      <c r="Z91" s="946"/>
      <c r="AA91" s="945"/>
      <c r="AB91" s="941"/>
      <c r="AC91" s="946"/>
      <c r="AD91" s="945"/>
      <c r="AE91" s="941"/>
      <c r="AF91" s="946"/>
      <c r="AG91" s="945"/>
      <c r="AH91" s="941"/>
      <c r="AI91" s="946"/>
      <c r="AJ91" s="945"/>
      <c r="AK91" s="941"/>
      <c r="AL91" s="946"/>
      <c r="AM91" s="945"/>
      <c r="AN91" s="941"/>
      <c r="AO91" s="946"/>
      <c r="AP91" s="945"/>
      <c r="AQ91" s="941"/>
      <c r="AR91" s="946"/>
      <c r="AS91" s="945"/>
      <c r="AT91" s="941"/>
      <c r="AU91" s="946"/>
      <c r="AV91" s="945"/>
      <c r="AW91" s="941"/>
      <c r="AX91" s="946"/>
      <c r="AY91" s="945"/>
      <c r="AZ91" s="941"/>
      <c r="BA91" s="946"/>
      <c r="BB91" s="945"/>
      <c r="BC91" s="941"/>
      <c r="BD91" s="946"/>
      <c r="BE91" s="945"/>
      <c r="BF91" s="941"/>
      <c r="BG91" s="946"/>
      <c r="BH91" s="945"/>
      <c r="BI91" s="941"/>
      <c r="BJ91" s="946"/>
      <c r="BK91" s="945"/>
      <c r="BL91" s="941"/>
      <c r="BM91" s="946"/>
      <c r="BN91" s="945"/>
      <c r="BO91" s="941"/>
      <c r="BP91" s="946"/>
      <c r="BQ91" s="945"/>
      <c r="BR91" s="941"/>
      <c r="BS91" s="946"/>
      <c r="BT91" s="945"/>
      <c r="BU91" s="941"/>
      <c r="BV91" s="946"/>
      <c r="BW91" s="945"/>
      <c r="BX91" s="941"/>
      <c r="BY91" s="946"/>
      <c r="BZ91" s="945"/>
      <c r="CA91" s="941"/>
      <c r="CB91" s="946"/>
      <c r="CC91" s="945"/>
      <c r="CD91" s="941"/>
      <c r="CE91" s="946"/>
      <c r="CF91" s="945"/>
      <c r="CG91" s="941"/>
      <c r="CH91" s="946"/>
      <c r="CI91" s="945"/>
      <c r="CJ91" s="941"/>
      <c r="CK91" s="946"/>
      <c r="CL91" s="945"/>
      <c r="CM91" s="941"/>
      <c r="CN91" s="946"/>
      <c r="CO91" s="945"/>
      <c r="CP91" s="941"/>
      <c r="CQ91" s="946"/>
      <c r="CR91" s="945"/>
      <c r="CS91" s="941"/>
      <c r="CT91" s="946"/>
      <c r="CU91" s="945"/>
      <c r="CV91" s="941"/>
      <c r="CW91" s="946"/>
      <c r="CX91" s="945"/>
      <c r="CY91" s="941"/>
      <c r="CZ91" s="946"/>
      <c r="DA91" s="941"/>
      <c r="DB91" s="941"/>
      <c r="DC91" s="941"/>
      <c r="DD91" s="941"/>
      <c r="DE91" s="941"/>
      <c r="DF91" s="941"/>
      <c r="DG91" s="941"/>
      <c r="DH91" s="941"/>
      <c r="DI91" s="941"/>
      <c r="DJ91" s="941"/>
      <c r="DK91" s="941"/>
      <c r="DL91" s="941"/>
      <c r="DM91" s="941"/>
      <c r="DN91" s="941"/>
      <c r="DO91" s="941"/>
      <c r="DP91" s="941"/>
      <c r="DQ91" s="941"/>
      <c r="DR91" s="941"/>
      <c r="DS91" s="941"/>
      <c r="DT91" s="941"/>
    </row>
    <row r="92" spans="1:124" ht="15.75" hidden="1" customHeight="1" x14ac:dyDescent="0.35">
      <c r="A92" s="941"/>
      <c r="B92" s="1134"/>
      <c r="C92" s="946"/>
      <c r="D92" s="945"/>
      <c r="E92" s="944"/>
      <c r="F92" s="941"/>
      <c r="G92" s="941"/>
      <c r="H92" s="946"/>
      <c r="I92" s="945"/>
      <c r="J92" s="941"/>
      <c r="K92" s="946"/>
      <c r="L92" s="945"/>
      <c r="M92" s="941"/>
      <c r="N92" s="946"/>
      <c r="O92" s="945"/>
      <c r="P92" s="941"/>
      <c r="Q92" s="946"/>
      <c r="R92" s="945"/>
      <c r="S92" s="941"/>
      <c r="T92" s="946"/>
      <c r="U92" s="945"/>
      <c r="V92" s="941"/>
      <c r="W92" s="946"/>
      <c r="X92" s="945"/>
      <c r="Y92" s="941"/>
      <c r="Z92" s="946"/>
      <c r="AA92" s="945"/>
      <c r="AB92" s="941"/>
      <c r="AC92" s="946"/>
      <c r="AD92" s="945"/>
      <c r="AE92" s="941"/>
      <c r="AF92" s="946"/>
      <c r="AG92" s="945"/>
      <c r="AH92" s="941"/>
      <c r="AI92" s="946"/>
      <c r="AJ92" s="945"/>
      <c r="AK92" s="941"/>
      <c r="AL92" s="946"/>
      <c r="AM92" s="945"/>
      <c r="AN92" s="941"/>
      <c r="AO92" s="946"/>
      <c r="AP92" s="945"/>
      <c r="AQ92" s="941"/>
      <c r="AR92" s="946"/>
      <c r="AS92" s="945"/>
      <c r="AT92" s="941"/>
      <c r="AU92" s="946"/>
      <c r="AV92" s="945"/>
      <c r="AW92" s="941"/>
      <c r="AX92" s="946"/>
      <c r="AY92" s="945"/>
      <c r="AZ92" s="941"/>
      <c r="BA92" s="946"/>
      <c r="BB92" s="945"/>
      <c r="BC92" s="941"/>
      <c r="BD92" s="946"/>
      <c r="BE92" s="945"/>
      <c r="BF92" s="941"/>
      <c r="BG92" s="946"/>
      <c r="BH92" s="945"/>
      <c r="BI92" s="941"/>
      <c r="BJ92" s="946"/>
      <c r="BK92" s="945"/>
      <c r="BL92" s="941"/>
      <c r="BM92" s="946"/>
      <c r="BN92" s="945"/>
      <c r="BO92" s="941"/>
      <c r="BP92" s="946"/>
      <c r="BQ92" s="945"/>
      <c r="BR92" s="941"/>
      <c r="BS92" s="946"/>
      <c r="BT92" s="945"/>
      <c r="BU92" s="941"/>
      <c r="BV92" s="946"/>
      <c r="BW92" s="945"/>
      <c r="BX92" s="941"/>
      <c r="BY92" s="946"/>
      <c r="BZ92" s="945"/>
      <c r="CA92" s="941"/>
      <c r="CB92" s="946"/>
      <c r="CC92" s="945"/>
      <c r="CD92" s="941"/>
      <c r="CE92" s="946"/>
      <c r="CF92" s="945"/>
      <c r="CG92" s="941"/>
      <c r="CH92" s="946"/>
      <c r="CI92" s="945"/>
      <c r="CJ92" s="941"/>
      <c r="CK92" s="946"/>
      <c r="CL92" s="945"/>
      <c r="CM92" s="941"/>
      <c r="CN92" s="946"/>
      <c r="CO92" s="945"/>
      <c r="CP92" s="941"/>
      <c r="CQ92" s="946"/>
      <c r="CR92" s="945"/>
      <c r="CS92" s="941"/>
      <c r="CT92" s="946"/>
      <c r="CU92" s="945"/>
      <c r="CV92" s="941"/>
      <c r="CW92" s="946"/>
      <c r="CX92" s="945"/>
      <c r="CY92" s="941"/>
      <c r="CZ92" s="946"/>
      <c r="DA92" s="941"/>
      <c r="DB92" s="941"/>
      <c r="DC92" s="941"/>
      <c r="DD92" s="941"/>
      <c r="DE92" s="941"/>
      <c r="DF92" s="941"/>
      <c r="DG92" s="941"/>
      <c r="DH92" s="941"/>
      <c r="DI92" s="941"/>
      <c r="DJ92" s="941"/>
      <c r="DK92" s="941"/>
      <c r="DL92" s="941"/>
      <c r="DM92" s="941"/>
      <c r="DN92" s="941"/>
      <c r="DO92" s="941"/>
      <c r="DP92" s="941"/>
      <c r="DQ92" s="941"/>
      <c r="DR92" s="941"/>
      <c r="DS92" s="941"/>
      <c r="DT92" s="941"/>
    </row>
    <row r="93" spans="1:124" ht="15.75" hidden="1" customHeight="1" x14ac:dyDescent="0.35">
      <c r="A93" s="941"/>
      <c r="B93" s="1134"/>
      <c r="C93" s="946"/>
      <c r="D93" s="945"/>
      <c r="E93" s="944"/>
      <c r="F93" s="941"/>
      <c r="G93" s="941"/>
      <c r="H93" s="946"/>
      <c r="I93" s="945"/>
      <c r="J93" s="941"/>
      <c r="K93" s="946"/>
      <c r="L93" s="945"/>
      <c r="M93" s="941"/>
      <c r="N93" s="946"/>
      <c r="O93" s="945"/>
      <c r="P93" s="941"/>
      <c r="Q93" s="946"/>
      <c r="R93" s="945"/>
      <c r="S93" s="941"/>
      <c r="T93" s="946"/>
      <c r="U93" s="945"/>
      <c r="V93" s="941"/>
      <c r="W93" s="946"/>
      <c r="X93" s="945"/>
      <c r="Y93" s="941"/>
      <c r="Z93" s="946"/>
      <c r="AA93" s="945"/>
      <c r="AB93" s="941"/>
      <c r="AC93" s="946"/>
      <c r="AD93" s="945"/>
      <c r="AE93" s="941"/>
      <c r="AF93" s="946"/>
      <c r="AG93" s="945"/>
      <c r="AH93" s="941"/>
      <c r="AI93" s="946"/>
      <c r="AJ93" s="945"/>
      <c r="AK93" s="941"/>
      <c r="AL93" s="946"/>
      <c r="AM93" s="945"/>
      <c r="AN93" s="941"/>
      <c r="AO93" s="946"/>
      <c r="AP93" s="945"/>
      <c r="AQ93" s="941"/>
      <c r="AR93" s="946"/>
      <c r="AS93" s="945"/>
      <c r="AT93" s="941"/>
      <c r="AU93" s="946"/>
      <c r="AV93" s="945"/>
      <c r="AW93" s="941"/>
      <c r="AX93" s="946"/>
      <c r="AY93" s="945"/>
      <c r="AZ93" s="941"/>
      <c r="BA93" s="946"/>
      <c r="BB93" s="945"/>
      <c r="BC93" s="941"/>
      <c r="BD93" s="946"/>
      <c r="BE93" s="945"/>
      <c r="BF93" s="941"/>
      <c r="BG93" s="946"/>
      <c r="BH93" s="945"/>
      <c r="BI93" s="941"/>
      <c r="BJ93" s="946"/>
      <c r="BK93" s="945"/>
      <c r="BL93" s="941"/>
      <c r="BM93" s="946"/>
      <c r="BN93" s="945"/>
      <c r="BO93" s="941"/>
      <c r="BP93" s="946"/>
      <c r="BQ93" s="945"/>
      <c r="BR93" s="941"/>
      <c r="BS93" s="946"/>
      <c r="BT93" s="945"/>
      <c r="BU93" s="941"/>
      <c r="BV93" s="946"/>
      <c r="BW93" s="945"/>
      <c r="BX93" s="941"/>
      <c r="BY93" s="946"/>
      <c r="BZ93" s="945"/>
      <c r="CA93" s="941"/>
      <c r="CB93" s="946"/>
      <c r="CC93" s="945"/>
      <c r="CD93" s="941"/>
      <c r="CE93" s="946"/>
      <c r="CF93" s="945"/>
      <c r="CG93" s="941"/>
      <c r="CH93" s="946"/>
      <c r="CI93" s="945"/>
      <c r="CJ93" s="941"/>
      <c r="CK93" s="946"/>
      <c r="CL93" s="945"/>
      <c r="CM93" s="941"/>
      <c r="CN93" s="946"/>
      <c r="CO93" s="945"/>
      <c r="CP93" s="941"/>
      <c r="CQ93" s="946"/>
      <c r="CR93" s="945"/>
      <c r="CS93" s="941"/>
      <c r="CT93" s="946"/>
      <c r="CU93" s="945"/>
      <c r="CV93" s="941"/>
      <c r="CW93" s="946"/>
      <c r="CX93" s="945"/>
      <c r="CY93" s="941"/>
      <c r="CZ93" s="946"/>
      <c r="DA93" s="941"/>
      <c r="DB93" s="941"/>
      <c r="DC93" s="941"/>
      <c r="DD93" s="941"/>
      <c r="DE93" s="941"/>
      <c r="DF93" s="941"/>
      <c r="DG93" s="941"/>
      <c r="DH93" s="941"/>
      <c r="DI93" s="941"/>
      <c r="DJ93" s="941"/>
      <c r="DK93" s="941"/>
      <c r="DL93" s="941"/>
      <c r="DM93" s="941"/>
      <c r="DN93" s="941"/>
      <c r="DO93" s="941"/>
      <c r="DP93" s="941"/>
      <c r="DQ93" s="941"/>
      <c r="DR93" s="941"/>
      <c r="DS93" s="941"/>
      <c r="DT93" s="941"/>
    </row>
    <row r="94" spans="1:124" ht="15.75" hidden="1" customHeight="1" x14ac:dyDescent="0.35">
      <c r="A94" s="941"/>
      <c r="B94" s="1134"/>
      <c r="C94" s="946"/>
      <c r="D94" s="945"/>
      <c r="E94" s="944"/>
      <c r="F94" s="941"/>
      <c r="G94" s="941"/>
      <c r="H94" s="946"/>
      <c r="I94" s="945"/>
      <c r="J94" s="941"/>
      <c r="K94" s="946"/>
      <c r="L94" s="945"/>
      <c r="M94" s="941"/>
      <c r="N94" s="946"/>
      <c r="O94" s="945"/>
      <c r="P94" s="941"/>
      <c r="Q94" s="946"/>
      <c r="R94" s="945"/>
      <c r="S94" s="941"/>
      <c r="T94" s="946"/>
      <c r="U94" s="945"/>
      <c r="V94" s="941"/>
      <c r="W94" s="946"/>
      <c r="X94" s="945"/>
      <c r="Y94" s="941"/>
      <c r="Z94" s="946"/>
      <c r="AA94" s="945"/>
      <c r="AB94" s="941"/>
      <c r="AC94" s="946"/>
      <c r="AD94" s="945"/>
      <c r="AE94" s="941"/>
      <c r="AF94" s="946"/>
      <c r="AG94" s="945"/>
      <c r="AH94" s="941"/>
      <c r="AI94" s="946"/>
      <c r="AJ94" s="945"/>
      <c r="AK94" s="941"/>
      <c r="AL94" s="946"/>
      <c r="AM94" s="945"/>
      <c r="AN94" s="941"/>
      <c r="AO94" s="946"/>
      <c r="AP94" s="945"/>
      <c r="AQ94" s="941"/>
      <c r="AR94" s="946"/>
      <c r="AS94" s="945"/>
      <c r="AT94" s="941"/>
      <c r="AU94" s="946"/>
      <c r="AV94" s="945"/>
      <c r="AW94" s="941"/>
      <c r="AX94" s="946"/>
      <c r="AY94" s="945"/>
      <c r="AZ94" s="941"/>
      <c r="BA94" s="946"/>
      <c r="BB94" s="945"/>
      <c r="BC94" s="941"/>
      <c r="BD94" s="946"/>
      <c r="BE94" s="945"/>
      <c r="BF94" s="941"/>
      <c r="BG94" s="946"/>
      <c r="BH94" s="945"/>
      <c r="BI94" s="941"/>
      <c r="BJ94" s="946"/>
      <c r="BK94" s="945"/>
      <c r="BL94" s="941"/>
      <c r="BM94" s="946"/>
      <c r="BN94" s="945"/>
      <c r="BO94" s="941"/>
      <c r="BP94" s="946"/>
      <c r="BQ94" s="945"/>
      <c r="BR94" s="941"/>
      <c r="BS94" s="946"/>
      <c r="BT94" s="945"/>
      <c r="BU94" s="941"/>
      <c r="BV94" s="946"/>
      <c r="BW94" s="945"/>
      <c r="BX94" s="941"/>
      <c r="BY94" s="946"/>
      <c r="BZ94" s="945"/>
      <c r="CA94" s="941"/>
      <c r="CB94" s="946"/>
      <c r="CC94" s="945"/>
      <c r="CD94" s="941"/>
      <c r="CE94" s="946"/>
      <c r="CF94" s="945"/>
      <c r="CG94" s="941"/>
      <c r="CH94" s="946"/>
      <c r="CI94" s="945"/>
      <c r="CJ94" s="941"/>
      <c r="CK94" s="946"/>
      <c r="CL94" s="945"/>
      <c r="CM94" s="941"/>
      <c r="CN94" s="946"/>
      <c r="CO94" s="945"/>
      <c r="CP94" s="941"/>
      <c r="CQ94" s="946"/>
      <c r="CR94" s="945"/>
      <c r="CS94" s="941"/>
      <c r="CT94" s="946"/>
      <c r="CU94" s="945"/>
      <c r="CV94" s="941"/>
      <c r="CW94" s="946"/>
      <c r="CX94" s="945"/>
      <c r="CY94" s="941"/>
      <c r="CZ94" s="946"/>
      <c r="DA94" s="941"/>
      <c r="DB94" s="941"/>
      <c r="DC94" s="941"/>
      <c r="DD94" s="941"/>
      <c r="DE94" s="941"/>
      <c r="DF94" s="941"/>
      <c r="DG94" s="941"/>
      <c r="DH94" s="941"/>
      <c r="DI94" s="941"/>
      <c r="DJ94" s="941"/>
      <c r="DK94" s="941"/>
      <c r="DL94" s="941"/>
      <c r="DM94" s="941"/>
      <c r="DN94" s="941"/>
      <c r="DO94" s="941"/>
      <c r="DP94" s="941"/>
      <c r="DQ94" s="941"/>
      <c r="DR94" s="941"/>
      <c r="DS94" s="941"/>
      <c r="DT94" s="941"/>
    </row>
    <row r="95" spans="1:124" ht="15.75" hidden="1" customHeight="1" x14ac:dyDescent="0.35">
      <c r="A95" s="941"/>
      <c r="B95" s="1134"/>
      <c r="C95" s="946"/>
      <c r="D95" s="945"/>
      <c r="E95" s="944"/>
      <c r="F95" s="941"/>
      <c r="G95" s="941"/>
      <c r="H95" s="946"/>
      <c r="I95" s="945"/>
      <c r="J95" s="941"/>
      <c r="K95" s="946"/>
      <c r="L95" s="945"/>
      <c r="M95" s="941"/>
      <c r="N95" s="946"/>
      <c r="O95" s="945"/>
      <c r="P95" s="941"/>
      <c r="Q95" s="946"/>
      <c r="R95" s="945"/>
      <c r="S95" s="941"/>
      <c r="T95" s="946"/>
      <c r="U95" s="945"/>
      <c r="V95" s="941"/>
      <c r="W95" s="946"/>
      <c r="X95" s="945"/>
      <c r="Y95" s="941"/>
      <c r="Z95" s="946"/>
      <c r="AA95" s="945"/>
      <c r="AB95" s="941"/>
      <c r="AC95" s="946"/>
      <c r="AD95" s="945"/>
      <c r="AE95" s="941"/>
      <c r="AF95" s="946"/>
      <c r="AG95" s="945"/>
      <c r="AH95" s="941"/>
      <c r="AI95" s="946"/>
      <c r="AJ95" s="945"/>
      <c r="AK95" s="941"/>
      <c r="AL95" s="946"/>
      <c r="AM95" s="945"/>
      <c r="AN95" s="941"/>
      <c r="AO95" s="946"/>
      <c r="AP95" s="945"/>
      <c r="AQ95" s="941"/>
      <c r="AR95" s="946"/>
      <c r="AS95" s="945"/>
      <c r="AT95" s="941"/>
      <c r="AU95" s="946"/>
      <c r="AV95" s="945"/>
      <c r="AW95" s="941"/>
      <c r="AX95" s="946"/>
      <c r="AY95" s="945"/>
      <c r="AZ95" s="941"/>
      <c r="BA95" s="946"/>
      <c r="BB95" s="945"/>
      <c r="BC95" s="941"/>
      <c r="BD95" s="946"/>
      <c r="BE95" s="945"/>
      <c r="BF95" s="941"/>
      <c r="BG95" s="946"/>
      <c r="BH95" s="945"/>
      <c r="BI95" s="941"/>
      <c r="BJ95" s="946"/>
      <c r="BK95" s="945"/>
      <c r="BL95" s="941"/>
      <c r="BM95" s="946"/>
      <c r="BN95" s="945"/>
      <c r="BO95" s="941"/>
      <c r="BP95" s="946"/>
      <c r="BQ95" s="945"/>
      <c r="BR95" s="941"/>
      <c r="BS95" s="946"/>
      <c r="BT95" s="945"/>
      <c r="BU95" s="941"/>
      <c r="BV95" s="946"/>
      <c r="BW95" s="945"/>
      <c r="BX95" s="941"/>
      <c r="BY95" s="946"/>
      <c r="BZ95" s="945"/>
      <c r="CA95" s="941"/>
      <c r="CB95" s="946"/>
      <c r="CC95" s="945"/>
      <c r="CD95" s="941"/>
      <c r="CE95" s="946"/>
      <c r="CF95" s="945"/>
      <c r="CG95" s="941"/>
      <c r="CH95" s="946"/>
      <c r="CI95" s="945"/>
      <c r="CJ95" s="941"/>
      <c r="CK95" s="946"/>
      <c r="CL95" s="945"/>
      <c r="CM95" s="941"/>
      <c r="CN95" s="946"/>
      <c r="CO95" s="945"/>
      <c r="CP95" s="941"/>
      <c r="CQ95" s="946"/>
      <c r="CR95" s="945"/>
      <c r="CS95" s="941"/>
      <c r="CT95" s="946"/>
      <c r="CU95" s="945"/>
      <c r="CV95" s="941"/>
      <c r="CW95" s="946"/>
      <c r="CX95" s="945"/>
      <c r="CY95" s="941"/>
      <c r="CZ95" s="946"/>
      <c r="DA95" s="941"/>
      <c r="DB95" s="941"/>
      <c r="DC95" s="941"/>
      <c r="DD95" s="941"/>
      <c r="DE95" s="941"/>
      <c r="DF95" s="941"/>
      <c r="DG95" s="941"/>
      <c r="DH95" s="941"/>
      <c r="DI95" s="941"/>
      <c r="DJ95" s="941"/>
      <c r="DK95" s="941"/>
      <c r="DL95" s="941"/>
      <c r="DM95" s="941"/>
      <c r="DN95" s="941"/>
      <c r="DO95" s="941"/>
      <c r="DP95" s="941"/>
      <c r="DQ95" s="941"/>
      <c r="DR95" s="941"/>
      <c r="DS95" s="941"/>
      <c r="DT95" s="941"/>
    </row>
    <row r="96" spans="1:124" ht="15.75" hidden="1" customHeight="1" x14ac:dyDescent="0.35">
      <c r="A96" s="941"/>
      <c r="B96" s="1134"/>
      <c r="C96" s="946"/>
      <c r="D96" s="945"/>
      <c r="E96" s="944"/>
      <c r="F96" s="941"/>
      <c r="G96" s="941"/>
      <c r="H96" s="946"/>
      <c r="I96" s="945"/>
      <c r="J96" s="941"/>
      <c r="K96" s="946"/>
      <c r="L96" s="945"/>
      <c r="M96" s="941"/>
      <c r="N96" s="946"/>
      <c r="O96" s="945"/>
      <c r="P96" s="941"/>
      <c r="Q96" s="946"/>
      <c r="R96" s="945"/>
      <c r="S96" s="941"/>
      <c r="T96" s="946"/>
      <c r="U96" s="945"/>
      <c r="V96" s="941"/>
      <c r="W96" s="946"/>
      <c r="X96" s="945"/>
      <c r="Y96" s="941"/>
      <c r="Z96" s="946"/>
      <c r="AA96" s="945"/>
      <c r="AB96" s="941"/>
      <c r="AC96" s="946"/>
      <c r="AD96" s="945"/>
      <c r="AE96" s="941"/>
      <c r="AF96" s="946"/>
      <c r="AG96" s="945"/>
      <c r="AH96" s="941"/>
      <c r="AI96" s="946"/>
      <c r="AJ96" s="945"/>
      <c r="AK96" s="941"/>
      <c r="AL96" s="946"/>
      <c r="AM96" s="945"/>
      <c r="AN96" s="941"/>
      <c r="AO96" s="946"/>
      <c r="AP96" s="945"/>
      <c r="AQ96" s="941"/>
      <c r="AR96" s="946"/>
      <c r="AS96" s="945"/>
      <c r="AT96" s="941"/>
      <c r="AU96" s="946"/>
      <c r="AV96" s="945"/>
      <c r="AW96" s="941"/>
      <c r="AX96" s="946"/>
      <c r="AY96" s="945"/>
      <c r="AZ96" s="941"/>
      <c r="BA96" s="946"/>
      <c r="BB96" s="945"/>
      <c r="BC96" s="941"/>
      <c r="BD96" s="946"/>
      <c r="BE96" s="945"/>
      <c r="BF96" s="941"/>
      <c r="BG96" s="946"/>
      <c r="BH96" s="945"/>
      <c r="BI96" s="941"/>
      <c r="BJ96" s="946"/>
      <c r="BK96" s="945"/>
      <c r="BL96" s="941"/>
      <c r="BM96" s="946"/>
      <c r="BN96" s="945"/>
      <c r="BO96" s="941"/>
      <c r="BP96" s="946"/>
      <c r="BQ96" s="945"/>
      <c r="BR96" s="941"/>
      <c r="BS96" s="946"/>
      <c r="BT96" s="945"/>
      <c r="BU96" s="941"/>
      <c r="BV96" s="946"/>
      <c r="BW96" s="945"/>
      <c r="BX96" s="941"/>
      <c r="BY96" s="946"/>
      <c r="BZ96" s="945"/>
      <c r="CA96" s="941"/>
      <c r="CB96" s="946"/>
      <c r="CC96" s="945"/>
      <c r="CD96" s="941"/>
      <c r="CE96" s="946"/>
      <c r="CF96" s="945"/>
      <c r="CG96" s="941"/>
      <c r="CH96" s="946"/>
      <c r="CI96" s="945"/>
      <c r="CJ96" s="941"/>
      <c r="CK96" s="946"/>
      <c r="CL96" s="945"/>
      <c r="CM96" s="941"/>
      <c r="CN96" s="946"/>
      <c r="CO96" s="945"/>
      <c r="CP96" s="941"/>
      <c r="CQ96" s="946"/>
      <c r="CR96" s="945"/>
      <c r="CS96" s="941"/>
      <c r="CT96" s="946"/>
      <c r="CU96" s="945"/>
      <c r="CV96" s="941"/>
      <c r="CW96" s="946"/>
      <c r="CX96" s="945"/>
      <c r="CY96" s="941"/>
      <c r="CZ96" s="946"/>
      <c r="DA96" s="941"/>
      <c r="DB96" s="941"/>
      <c r="DC96" s="941"/>
      <c r="DD96" s="941"/>
      <c r="DE96" s="941"/>
      <c r="DF96" s="941"/>
      <c r="DG96" s="941"/>
      <c r="DH96" s="941"/>
      <c r="DI96" s="941"/>
      <c r="DJ96" s="941"/>
      <c r="DK96" s="941"/>
      <c r="DL96" s="941"/>
      <c r="DM96" s="941"/>
      <c r="DN96" s="941"/>
      <c r="DO96" s="941"/>
      <c r="DP96" s="941"/>
      <c r="DQ96" s="941"/>
      <c r="DR96" s="941"/>
      <c r="DS96" s="941"/>
      <c r="DT96" s="941"/>
    </row>
    <row r="97" spans="1:124" ht="15.75" hidden="1" customHeight="1" x14ac:dyDescent="0.35">
      <c r="A97" s="941"/>
      <c r="B97" s="1134"/>
      <c r="C97" s="946"/>
      <c r="D97" s="945"/>
      <c r="E97" s="944"/>
      <c r="F97" s="941"/>
      <c r="G97" s="941"/>
      <c r="H97" s="946"/>
      <c r="I97" s="945"/>
      <c r="J97" s="941"/>
      <c r="K97" s="946"/>
      <c r="L97" s="945"/>
      <c r="M97" s="941"/>
      <c r="N97" s="946"/>
      <c r="O97" s="945"/>
      <c r="P97" s="941"/>
      <c r="Q97" s="946"/>
      <c r="R97" s="945"/>
      <c r="S97" s="941"/>
      <c r="T97" s="946"/>
      <c r="U97" s="945"/>
      <c r="V97" s="941"/>
      <c r="W97" s="946"/>
      <c r="X97" s="945"/>
      <c r="Y97" s="941"/>
      <c r="Z97" s="946"/>
      <c r="AA97" s="945"/>
      <c r="AB97" s="941"/>
      <c r="AC97" s="946"/>
      <c r="AD97" s="945"/>
      <c r="AE97" s="941"/>
      <c r="AF97" s="946"/>
      <c r="AG97" s="945"/>
      <c r="AH97" s="941"/>
      <c r="AI97" s="946"/>
      <c r="AJ97" s="945"/>
      <c r="AK97" s="941"/>
      <c r="AL97" s="946"/>
      <c r="AM97" s="945"/>
      <c r="AN97" s="941"/>
      <c r="AO97" s="946"/>
      <c r="AP97" s="945"/>
      <c r="AQ97" s="941"/>
      <c r="AR97" s="946"/>
      <c r="AS97" s="945"/>
      <c r="AT97" s="941"/>
      <c r="AU97" s="946"/>
      <c r="AV97" s="945"/>
      <c r="AW97" s="941"/>
      <c r="AX97" s="946"/>
      <c r="AY97" s="945"/>
      <c r="AZ97" s="941"/>
      <c r="BA97" s="946"/>
      <c r="BB97" s="945"/>
      <c r="BC97" s="941"/>
      <c r="BD97" s="946"/>
      <c r="BE97" s="945"/>
      <c r="BF97" s="941"/>
      <c r="BG97" s="946"/>
      <c r="BH97" s="945"/>
      <c r="BI97" s="941"/>
      <c r="BJ97" s="946"/>
      <c r="BK97" s="945"/>
      <c r="BL97" s="941"/>
      <c r="BM97" s="946"/>
      <c r="BN97" s="945"/>
      <c r="BO97" s="941"/>
      <c r="BP97" s="946"/>
      <c r="BQ97" s="945"/>
      <c r="BR97" s="941"/>
      <c r="BS97" s="946"/>
      <c r="BT97" s="945"/>
      <c r="BU97" s="941"/>
      <c r="BV97" s="946"/>
      <c r="BW97" s="945"/>
      <c r="BX97" s="941"/>
      <c r="BY97" s="946"/>
      <c r="BZ97" s="945"/>
      <c r="CA97" s="941"/>
      <c r="CB97" s="946"/>
      <c r="CC97" s="945"/>
      <c r="CD97" s="941"/>
      <c r="CE97" s="946"/>
      <c r="CF97" s="945"/>
      <c r="CG97" s="941"/>
      <c r="CH97" s="946"/>
      <c r="CI97" s="945"/>
      <c r="CJ97" s="941"/>
      <c r="CK97" s="946"/>
      <c r="CL97" s="945"/>
      <c r="CM97" s="941"/>
      <c r="CN97" s="946"/>
      <c r="CO97" s="945"/>
      <c r="CP97" s="941"/>
      <c r="CQ97" s="946"/>
      <c r="CR97" s="945"/>
      <c r="CS97" s="941"/>
      <c r="CT97" s="946"/>
      <c r="CU97" s="945"/>
      <c r="CV97" s="941"/>
      <c r="CW97" s="946"/>
      <c r="CX97" s="945"/>
      <c r="CY97" s="941"/>
      <c r="CZ97" s="946"/>
      <c r="DA97" s="941"/>
      <c r="DB97" s="941"/>
      <c r="DC97" s="941"/>
      <c r="DD97" s="941"/>
      <c r="DE97" s="941"/>
      <c r="DF97" s="941"/>
      <c r="DG97" s="941"/>
      <c r="DH97" s="941"/>
      <c r="DI97" s="941"/>
      <c r="DJ97" s="941"/>
      <c r="DK97" s="941"/>
      <c r="DL97" s="941"/>
      <c r="DM97" s="941"/>
      <c r="DN97" s="941"/>
      <c r="DO97" s="941"/>
      <c r="DP97" s="941"/>
      <c r="DQ97" s="941"/>
      <c r="DR97" s="941"/>
      <c r="DS97" s="941"/>
      <c r="DT97" s="941"/>
    </row>
    <row r="98" spans="1:124" ht="15.75" hidden="1" customHeight="1" x14ac:dyDescent="0.35">
      <c r="A98" s="941"/>
      <c r="B98" s="1134"/>
      <c r="C98" s="946"/>
      <c r="D98" s="945"/>
      <c r="E98" s="944"/>
      <c r="F98" s="941"/>
      <c r="G98" s="941"/>
      <c r="H98" s="946"/>
      <c r="I98" s="945"/>
      <c r="J98" s="941"/>
      <c r="K98" s="946"/>
      <c r="L98" s="945"/>
      <c r="M98" s="941"/>
      <c r="N98" s="946"/>
      <c r="O98" s="945"/>
      <c r="P98" s="941"/>
      <c r="Q98" s="946"/>
      <c r="R98" s="945"/>
      <c r="S98" s="941"/>
      <c r="T98" s="946"/>
      <c r="U98" s="945"/>
      <c r="V98" s="941"/>
      <c r="W98" s="946"/>
      <c r="X98" s="945"/>
      <c r="Y98" s="941"/>
      <c r="Z98" s="946"/>
      <c r="AA98" s="945"/>
      <c r="AB98" s="941"/>
      <c r="AC98" s="946"/>
      <c r="AD98" s="945"/>
      <c r="AE98" s="941"/>
      <c r="AF98" s="946"/>
      <c r="AG98" s="945"/>
      <c r="AH98" s="941"/>
      <c r="AI98" s="946"/>
      <c r="AJ98" s="945"/>
      <c r="AK98" s="941"/>
      <c r="AL98" s="946"/>
      <c r="AM98" s="945"/>
      <c r="AN98" s="941"/>
      <c r="AO98" s="946"/>
      <c r="AP98" s="945"/>
      <c r="AQ98" s="941"/>
      <c r="AR98" s="946"/>
      <c r="AS98" s="945"/>
      <c r="AT98" s="941"/>
      <c r="AU98" s="946"/>
      <c r="AV98" s="945"/>
      <c r="AW98" s="941"/>
      <c r="AX98" s="946"/>
      <c r="AY98" s="945"/>
      <c r="AZ98" s="941"/>
      <c r="BA98" s="946"/>
      <c r="BB98" s="945"/>
      <c r="BC98" s="941"/>
      <c r="BD98" s="946"/>
      <c r="BE98" s="945"/>
      <c r="BF98" s="941"/>
      <c r="BG98" s="946"/>
      <c r="BH98" s="945"/>
      <c r="BI98" s="941"/>
      <c r="BJ98" s="946"/>
      <c r="BK98" s="945"/>
      <c r="BL98" s="941"/>
      <c r="BM98" s="946"/>
      <c r="BN98" s="945"/>
      <c r="BO98" s="941"/>
      <c r="BP98" s="946"/>
      <c r="BQ98" s="945"/>
      <c r="BR98" s="941"/>
      <c r="BS98" s="946"/>
      <c r="BT98" s="945"/>
      <c r="BU98" s="941"/>
      <c r="BV98" s="946"/>
      <c r="BW98" s="945"/>
      <c r="BX98" s="941"/>
      <c r="BY98" s="946"/>
      <c r="BZ98" s="945"/>
      <c r="CA98" s="941"/>
      <c r="CB98" s="946"/>
      <c r="CC98" s="945"/>
      <c r="CD98" s="941"/>
      <c r="CE98" s="946"/>
      <c r="CF98" s="945"/>
      <c r="CG98" s="941"/>
      <c r="CH98" s="946"/>
      <c r="CI98" s="945"/>
      <c r="CJ98" s="941"/>
      <c r="CK98" s="946"/>
      <c r="CL98" s="945"/>
      <c r="CM98" s="941"/>
      <c r="CN98" s="946"/>
      <c r="CO98" s="945"/>
      <c r="CP98" s="941"/>
      <c r="CQ98" s="946"/>
      <c r="CR98" s="945"/>
      <c r="CS98" s="941"/>
      <c r="CT98" s="946"/>
      <c r="CU98" s="945"/>
      <c r="CV98" s="941"/>
      <c r="CW98" s="946"/>
      <c r="CX98" s="945"/>
      <c r="CY98" s="941"/>
      <c r="CZ98" s="946"/>
      <c r="DA98" s="941"/>
      <c r="DB98" s="941"/>
      <c r="DC98" s="941"/>
      <c r="DD98" s="941"/>
      <c r="DE98" s="941"/>
      <c r="DF98" s="941"/>
      <c r="DG98" s="941"/>
      <c r="DH98" s="941"/>
      <c r="DI98" s="941"/>
      <c r="DJ98" s="941"/>
      <c r="DK98" s="941"/>
      <c r="DL98" s="941"/>
      <c r="DM98" s="941"/>
      <c r="DN98" s="941"/>
      <c r="DO98" s="941"/>
      <c r="DP98" s="941"/>
      <c r="DQ98" s="941"/>
      <c r="DR98" s="941"/>
      <c r="DS98" s="941"/>
      <c r="DT98" s="941"/>
    </row>
    <row r="99" spans="1:124" ht="15.75" hidden="1" customHeight="1" x14ac:dyDescent="0.35">
      <c r="A99" s="941"/>
      <c r="B99" s="1134"/>
      <c r="C99" s="946"/>
      <c r="D99" s="945"/>
      <c r="E99" s="944"/>
      <c r="F99" s="941"/>
      <c r="G99" s="941"/>
      <c r="H99" s="946"/>
      <c r="I99" s="945"/>
      <c r="J99" s="941"/>
      <c r="K99" s="946"/>
      <c r="L99" s="945"/>
      <c r="M99" s="941"/>
      <c r="N99" s="946"/>
      <c r="O99" s="945"/>
      <c r="P99" s="941"/>
      <c r="Q99" s="946"/>
      <c r="R99" s="945"/>
      <c r="S99" s="941"/>
      <c r="T99" s="946"/>
      <c r="U99" s="945"/>
      <c r="V99" s="941"/>
      <c r="W99" s="946"/>
      <c r="X99" s="945"/>
      <c r="Y99" s="941"/>
      <c r="Z99" s="946"/>
      <c r="AA99" s="945"/>
      <c r="AB99" s="941"/>
      <c r="AC99" s="946"/>
      <c r="AD99" s="945"/>
      <c r="AE99" s="941"/>
      <c r="AF99" s="946"/>
      <c r="AG99" s="945"/>
      <c r="AH99" s="941"/>
      <c r="AI99" s="946"/>
      <c r="AJ99" s="945"/>
      <c r="AK99" s="941"/>
      <c r="AL99" s="946"/>
      <c r="AM99" s="945"/>
      <c r="AN99" s="941"/>
      <c r="AO99" s="946"/>
      <c r="AP99" s="945"/>
      <c r="AQ99" s="941"/>
      <c r="AR99" s="946"/>
      <c r="AS99" s="945"/>
      <c r="AT99" s="941"/>
      <c r="AU99" s="946"/>
      <c r="AV99" s="945"/>
      <c r="AW99" s="941"/>
      <c r="AX99" s="946"/>
      <c r="AY99" s="945"/>
      <c r="AZ99" s="941"/>
      <c r="BA99" s="946"/>
      <c r="BB99" s="945"/>
      <c r="BC99" s="941"/>
      <c r="BD99" s="946"/>
      <c r="BE99" s="945"/>
      <c r="BF99" s="941"/>
      <c r="BG99" s="946"/>
      <c r="BH99" s="945"/>
      <c r="BI99" s="941"/>
      <c r="BJ99" s="946"/>
      <c r="BK99" s="945"/>
      <c r="BL99" s="941"/>
      <c r="BM99" s="946"/>
      <c r="BN99" s="945"/>
      <c r="BO99" s="941"/>
      <c r="BP99" s="946"/>
      <c r="BQ99" s="945"/>
      <c r="BR99" s="941"/>
      <c r="BS99" s="946"/>
      <c r="BT99" s="945"/>
      <c r="BU99" s="941"/>
      <c r="BV99" s="946"/>
      <c r="BW99" s="945"/>
      <c r="BX99" s="941"/>
      <c r="BY99" s="946"/>
      <c r="BZ99" s="945"/>
      <c r="CA99" s="941"/>
      <c r="CB99" s="946"/>
      <c r="CC99" s="945"/>
      <c r="CD99" s="941"/>
      <c r="CE99" s="946"/>
      <c r="CF99" s="945"/>
      <c r="CG99" s="941"/>
      <c r="CH99" s="946"/>
      <c r="CI99" s="945"/>
      <c r="CJ99" s="941"/>
      <c r="CK99" s="946"/>
      <c r="CL99" s="945"/>
      <c r="CM99" s="941"/>
      <c r="CN99" s="946"/>
      <c r="CO99" s="945"/>
      <c r="CP99" s="941"/>
      <c r="CQ99" s="946"/>
      <c r="CR99" s="945"/>
      <c r="CS99" s="941"/>
      <c r="CT99" s="946"/>
      <c r="CU99" s="945"/>
      <c r="CV99" s="941"/>
      <c r="CW99" s="946"/>
      <c r="CX99" s="945"/>
      <c r="CY99" s="941"/>
      <c r="CZ99" s="946"/>
      <c r="DA99" s="941"/>
      <c r="DB99" s="941"/>
      <c r="DC99" s="941"/>
      <c r="DD99" s="941"/>
      <c r="DE99" s="941"/>
      <c r="DF99" s="941"/>
      <c r="DG99" s="941"/>
      <c r="DH99" s="941"/>
      <c r="DI99" s="941"/>
      <c r="DJ99" s="941"/>
      <c r="DK99" s="941"/>
      <c r="DL99" s="941"/>
      <c r="DM99" s="941"/>
      <c r="DN99" s="941"/>
      <c r="DO99" s="941"/>
      <c r="DP99" s="941"/>
      <c r="DQ99" s="941"/>
      <c r="DR99" s="941"/>
      <c r="DS99" s="941"/>
      <c r="DT99" s="941"/>
    </row>
    <row r="100" spans="1:124" ht="15.75" hidden="1" customHeight="1" x14ac:dyDescent="0.35">
      <c r="A100" s="941"/>
      <c r="B100" s="1134"/>
      <c r="C100" s="946"/>
      <c r="D100" s="945"/>
      <c r="E100" s="944"/>
      <c r="F100" s="941"/>
      <c r="G100" s="941"/>
      <c r="H100" s="946"/>
      <c r="I100" s="945"/>
      <c r="J100" s="941"/>
      <c r="K100" s="946"/>
      <c r="L100" s="945"/>
      <c r="M100" s="941"/>
      <c r="N100" s="946"/>
      <c r="O100" s="945"/>
      <c r="P100" s="941"/>
      <c r="Q100" s="946"/>
      <c r="R100" s="945"/>
      <c r="S100" s="941"/>
      <c r="T100" s="946"/>
      <c r="U100" s="945"/>
      <c r="V100" s="941"/>
      <c r="W100" s="946"/>
      <c r="X100" s="945"/>
      <c r="Y100" s="941"/>
      <c r="Z100" s="946"/>
      <c r="AA100" s="945"/>
      <c r="AB100" s="941"/>
      <c r="AC100" s="946"/>
      <c r="AD100" s="945"/>
      <c r="AE100" s="941"/>
      <c r="AF100" s="946"/>
      <c r="AG100" s="945"/>
      <c r="AH100" s="941"/>
      <c r="AI100" s="946"/>
      <c r="AJ100" s="945"/>
      <c r="AK100" s="941"/>
      <c r="AL100" s="946"/>
      <c r="AM100" s="945"/>
      <c r="AN100" s="941"/>
      <c r="AO100" s="946"/>
      <c r="AP100" s="945"/>
      <c r="AQ100" s="941"/>
      <c r="AR100" s="946"/>
      <c r="AS100" s="945"/>
      <c r="AT100" s="941"/>
      <c r="AU100" s="946"/>
      <c r="AV100" s="945"/>
      <c r="AW100" s="941"/>
      <c r="AX100" s="946"/>
      <c r="AY100" s="945"/>
      <c r="AZ100" s="941"/>
      <c r="BA100" s="946"/>
      <c r="BB100" s="945"/>
      <c r="BC100" s="941"/>
      <c r="BD100" s="946"/>
      <c r="BE100" s="945"/>
      <c r="BF100" s="941"/>
      <c r="BG100" s="946"/>
      <c r="BH100" s="945"/>
      <c r="BI100" s="941"/>
      <c r="BJ100" s="946"/>
      <c r="BK100" s="945"/>
      <c r="BL100" s="941"/>
      <c r="BM100" s="946"/>
      <c r="BN100" s="945"/>
      <c r="BO100" s="941"/>
      <c r="BP100" s="946"/>
      <c r="BQ100" s="945"/>
      <c r="BR100" s="941"/>
      <c r="BS100" s="946"/>
      <c r="BT100" s="945"/>
      <c r="BU100" s="941"/>
      <c r="BV100" s="946"/>
      <c r="BW100" s="945"/>
      <c r="BX100" s="941"/>
      <c r="BY100" s="946"/>
      <c r="BZ100" s="945"/>
      <c r="CA100" s="941"/>
      <c r="CB100" s="946"/>
      <c r="CC100" s="945"/>
      <c r="CD100" s="941"/>
      <c r="CE100" s="946"/>
      <c r="CF100" s="945"/>
      <c r="CG100" s="941"/>
      <c r="CH100" s="946"/>
      <c r="CI100" s="945"/>
      <c r="CJ100" s="941"/>
      <c r="CK100" s="946"/>
      <c r="CL100" s="945"/>
      <c r="CM100" s="941"/>
      <c r="CN100" s="946"/>
      <c r="CO100" s="945"/>
      <c r="CP100" s="941"/>
      <c r="CQ100" s="946"/>
      <c r="CR100" s="945"/>
      <c r="CS100" s="941"/>
      <c r="CT100" s="946"/>
      <c r="CU100" s="945"/>
      <c r="CV100" s="941"/>
      <c r="CW100" s="946"/>
      <c r="CX100" s="945"/>
      <c r="CY100" s="941"/>
      <c r="CZ100" s="946"/>
      <c r="DA100" s="941"/>
      <c r="DB100" s="941"/>
      <c r="DC100" s="941"/>
      <c r="DD100" s="941"/>
      <c r="DE100" s="941"/>
      <c r="DF100" s="941"/>
      <c r="DG100" s="941"/>
      <c r="DH100" s="941"/>
      <c r="DI100" s="941"/>
      <c r="DJ100" s="941"/>
      <c r="DK100" s="941"/>
      <c r="DL100" s="941"/>
      <c r="DM100" s="941"/>
      <c r="DN100" s="941"/>
      <c r="DO100" s="941"/>
      <c r="DP100" s="941"/>
      <c r="DQ100" s="941"/>
      <c r="DR100" s="941"/>
      <c r="DS100" s="941"/>
      <c r="DT100" s="941"/>
    </row>
    <row r="101" spans="1:124" ht="15.75" hidden="1" customHeight="1" x14ac:dyDescent="0.35">
      <c r="A101" s="941"/>
      <c r="B101" s="1134"/>
      <c r="C101" s="946"/>
      <c r="D101" s="945"/>
      <c r="E101" s="944"/>
      <c r="F101" s="941"/>
      <c r="G101" s="941"/>
      <c r="H101" s="946"/>
      <c r="I101" s="945"/>
      <c r="J101" s="941"/>
      <c r="K101" s="946"/>
      <c r="L101" s="945"/>
      <c r="M101" s="941"/>
      <c r="N101" s="946"/>
      <c r="O101" s="945"/>
      <c r="P101" s="941"/>
      <c r="Q101" s="946"/>
      <c r="R101" s="945"/>
      <c r="S101" s="941"/>
      <c r="T101" s="946"/>
      <c r="U101" s="945"/>
      <c r="V101" s="941"/>
      <c r="W101" s="946"/>
      <c r="X101" s="945"/>
      <c r="Y101" s="941"/>
      <c r="Z101" s="946"/>
      <c r="AA101" s="945"/>
      <c r="AB101" s="941"/>
      <c r="AC101" s="946"/>
      <c r="AD101" s="945"/>
      <c r="AE101" s="941"/>
      <c r="AF101" s="946"/>
      <c r="AG101" s="945"/>
      <c r="AH101" s="941"/>
      <c r="AI101" s="946"/>
      <c r="AJ101" s="945"/>
      <c r="AK101" s="941"/>
      <c r="AL101" s="946"/>
      <c r="AM101" s="945"/>
      <c r="AN101" s="941"/>
      <c r="AO101" s="946"/>
      <c r="AP101" s="945"/>
      <c r="AQ101" s="941"/>
      <c r="AR101" s="946"/>
      <c r="AS101" s="945"/>
      <c r="AT101" s="941"/>
      <c r="AU101" s="946"/>
      <c r="AV101" s="945"/>
      <c r="AW101" s="941"/>
      <c r="AX101" s="946"/>
      <c r="AY101" s="945"/>
      <c r="AZ101" s="941"/>
      <c r="BA101" s="946"/>
      <c r="BB101" s="945"/>
      <c r="BC101" s="941"/>
      <c r="BD101" s="946"/>
      <c r="BE101" s="945"/>
      <c r="BF101" s="941"/>
      <c r="BG101" s="946"/>
      <c r="BH101" s="945"/>
      <c r="BI101" s="941"/>
      <c r="BJ101" s="946"/>
      <c r="BK101" s="945"/>
      <c r="BL101" s="941"/>
      <c r="BM101" s="946"/>
      <c r="BN101" s="945"/>
      <c r="BO101" s="941"/>
      <c r="BP101" s="946"/>
      <c r="BQ101" s="945"/>
      <c r="BR101" s="941"/>
      <c r="BS101" s="946"/>
      <c r="BT101" s="945"/>
      <c r="BU101" s="941"/>
      <c r="BV101" s="946"/>
      <c r="BW101" s="945"/>
      <c r="BX101" s="941"/>
      <c r="BY101" s="946"/>
      <c r="BZ101" s="945"/>
      <c r="CA101" s="941"/>
      <c r="CB101" s="946"/>
      <c r="CC101" s="945"/>
      <c r="CD101" s="941"/>
      <c r="CE101" s="946"/>
      <c r="CF101" s="945"/>
      <c r="CG101" s="941"/>
      <c r="CH101" s="946"/>
      <c r="CI101" s="945"/>
      <c r="CJ101" s="941"/>
      <c r="CK101" s="946"/>
      <c r="CL101" s="945"/>
      <c r="CM101" s="941"/>
      <c r="CN101" s="946"/>
      <c r="CO101" s="945"/>
      <c r="CP101" s="941"/>
      <c r="CQ101" s="946"/>
      <c r="CR101" s="945"/>
      <c r="CS101" s="941"/>
      <c r="CT101" s="946"/>
      <c r="CU101" s="945"/>
      <c r="CV101" s="941"/>
      <c r="CW101" s="946"/>
      <c r="CX101" s="945"/>
      <c r="CY101" s="941"/>
      <c r="CZ101" s="946"/>
      <c r="DA101" s="941"/>
      <c r="DB101" s="941"/>
      <c r="DC101" s="941"/>
      <c r="DD101" s="941"/>
      <c r="DE101" s="941"/>
      <c r="DF101" s="941"/>
      <c r="DG101" s="941"/>
      <c r="DH101" s="941"/>
      <c r="DI101" s="941"/>
      <c r="DJ101" s="941"/>
      <c r="DK101" s="941"/>
      <c r="DL101" s="941"/>
      <c r="DM101" s="941"/>
      <c r="DN101" s="941"/>
      <c r="DO101" s="941"/>
      <c r="DP101" s="941"/>
      <c r="DQ101" s="941"/>
      <c r="DR101" s="941"/>
      <c r="DS101" s="941"/>
      <c r="DT101" s="941"/>
    </row>
    <row r="102" spans="1:124" ht="15.75" hidden="1" customHeight="1" x14ac:dyDescent="0.35">
      <c r="A102" s="941"/>
      <c r="B102" s="1134"/>
      <c r="C102" s="946"/>
      <c r="D102" s="945"/>
      <c r="E102" s="944"/>
      <c r="F102" s="941"/>
      <c r="G102" s="941"/>
      <c r="H102" s="946"/>
      <c r="I102" s="945"/>
      <c r="J102" s="941"/>
      <c r="K102" s="946"/>
      <c r="L102" s="945"/>
      <c r="M102" s="941"/>
      <c r="N102" s="946"/>
      <c r="O102" s="945"/>
      <c r="P102" s="941"/>
      <c r="Q102" s="946"/>
      <c r="R102" s="945"/>
      <c r="S102" s="941"/>
      <c r="T102" s="946"/>
      <c r="U102" s="945"/>
      <c r="V102" s="941"/>
      <c r="W102" s="946"/>
      <c r="X102" s="945"/>
      <c r="Y102" s="941"/>
      <c r="Z102" s="946"/>
      <c r="AA102" s="945"/>
      <c r="AB102" s="941"/>
      <c r="AC102" s="946"/>
      <c r="AD102" s="945"/>
      <c r="AE102" s="941"/>
      <c r="AF102" s="946"/>
      <c r="AG102" s="945"/>
      <c r="AH102" s="941"/>
      <c r="AI102" s="946"/>
      <c r="AJ102" s="945"/>
      <c r="AK102" s="941"/>
      <c r="AL102" s="946"/>
      <c r="AM102" s="945"/>
      <c r="AN102" s="941"/>
      <c r="AO102" s="946"/>
      <c r="AP102" s="945"/>
      <c r="AQ102" s="941"/>
      <c r="AR102" s="946"/>
      <c r="AS102" s="945"/>
      <c r="AT102" s="941"/>
      <c r="AU102" s="946"/>
      <c r="AV102" s="945"/>
      <c r="AW102" s="941"/>
      <c r="AX102" s="946"/>
      <c r="AY102" s="945"/>
      <c r="AZ102" s="941"/>
      <c r="BA102" s="946"/>
      <c r="BB102" s="945"/>
      <c r="BC102" s="941"/>
      <c r="BD102" s="946"/>
      <c r="BE102" s="945"/>
      <c r="BF102" s="941"/>
      <c r="BG102" s="946"/>
      <c r="BH102" s="945"/>
      <c r="BI102" s="941"/>
      <c r="BJ102" s="946"/>
      <c r="BK102" s="945"/>
      <c r="BL102" s="941"/>
      <c r="BM102" s="946"/>
      <c r="BN102" s="945"/>
      <c r="BO102" s="941"/>
      <c r="BP102" s="946"/>
      <c r="BQ102" s="945"/>
      <c r="BR102" s="941"/>
      <c r="BS102" s="946"/>
      <c r="BT102" s="945"/>
      <c r="BU102" s="941"/>
      <c r="BV102" s="946"/>
      <c r="BW102" s="945"/>
      <c r="BX102" s="941"/>
      <c r="BY102" s="946"/>
      <c r="BZ102" s="945"/>
      <c r="CA102" s="941"/>
      <c r="CB102" s="946"/>
      <c r="CC102" s="945"/>
      <c r="CD102" s="941"/>
      <c r="CE102" s="946"/>
      <c r="CF102" s="945"/>
      <c r="CG102" s="941"/>
      <c r="CH102" s="946"/>
      <c r="CI102" s="945"/>
      <c r="CJ102" s="941"/>
      <c r="CK102" s="946"/>
      <c r="CL102" s="945"/>
      <c r="CM102" s="941"/>
      <c r="CN102" s="946"/>
      <c r="CO102" s="945"/>
      <c r="CP102" s="941"/>
      <c r="CQ102" s="946"/>
      <c r="CR102" s="945"/>
      <c r="CS102" s="941"/>
      <c r="CT102" s="946"/>
      <c r="CU102" s="945"/>
      <c r="CV102" s="941"/>
      <c r="CW102" s="946"/>
      <c r="CX102" s="945"/>
      <c r="CY102" s="941"/>
      <c r="CZ102" s="946"/>
      <c r="DA102" s="941"/>
      <c r="DB102" s="941"/>
      <c r="DC102" s="941"/>
      <c r="DD102" s="941"/>
      <c r="DE102" s="941"/>
      <c r="DF102" s="941"/>
      <c r="DG102" s="941"/>
      <c r="DH102" s="941"/>
      <c r="DI102" s="941"/>
      <c r="DJ102" s="941"/>
      <c r="DK102" s="941"/>
      <c r="DL102" s="941"/>
      <c r="DM102" s="941"/>
      <c r="DN102" s="941"/>
      <c r="DO102" s="941"/>
      <c r="DP102" s="941"/>
      <c r="DQ102" s="941"/>
      <c r="DR102" s="941"/>
      <c r="DS102" s="941"/>
      <c r="DT102" s="941"/>
    </row>
    <row r="103" spans="1:124" ht="15.75" hidden="1" customHeight="1" x14ac:dyDescent="0.35">
      <c r="A103" s="941"/>
      <c r="B103" s="1134"/>
      <c r="C103" s="946"/>
      <c r="D103" s="945"/>
      <c r="E103" s="944"/>
      <c r="F103" s="941"/>
      <c r="G103" s="941"/>
      <c r="H103" s="946"/>
      <c r="I103" s="945"/>
      <c r="J103" s="941"/>
      <c r="K103" s="946"/>
      <c r="L103" s="945"/>
      <c r="M103" s="941"/>
      <c r="N103" s="946"/>
      <c r="O103" s="945"/>
      <c r="P103" s="941"/>
      <c r="Q103" s="946"/>
      <c r="R103" s="945"/>
      <c r="S103" s="941"/>
      <c r="T103" s="946"/>
      <c r="U103" s="945"/>
      <c r="V103" s="941"/>
      <c r="W103" s="946"/>
      <c r="X103" s="945"/>
      <c r="Y103" s="941"/>
      <c r="Z103" s="946"/>
      <c r="AA103" s="945"/>
      <c r="AB103" s="941"/>
      <c r="AC103" s="946"/>
      <c r="AD103" s="945"/>
      <c r="AE103" s="941"/>
      <c r="AF103" s="946"/>
      <c r="AG103" s="945"/>
      <c r="AH103" s="941"/>
      <c r="AI103" s="946"/>
      <c r="AJ103" s="945"/>
      <c r="AK103" s="941"/>
      <c r="AL103" s="946"/>
      <c r="AM103" s="945"/>
      <c r="AN103" s="941"/>
      <c r="AO103" s="946"/>
      <c r="AP103" s="945"/>
      <c r="AQ103" s="941"/>
      <c r="AR103" s="946"/>
      <c r="AS103" s="945"/>
      <c r="AT103" s="941"/>
      <c r="AU103" s="946"/>
      <c r="AV103" s="945"/>
      <c r="AW103" s="941"/>
      <c r="AX103" s="946"/>
      <c r="AY103" s="945"/>
      <c r="AZ103" s="941"/>
      <c r="BA103" s="946"/>
      <c r="BB103" s="945"/>
      <c r="BC103" s="941"/>
      <c r="BD103" s="946"/>
      <c r="BE103" s="945"/>
      <c r="BF103" s="941"/>
      <c r="BG103" s="946"/>
      <c r="BH103" s="945"/>
      <c r="BI103" s="941"/>
      <c r="BJ103" s="946"/>
      <c r="BK103" s="945"/>
      <c r="BL103" s="941"/>
      <c r="BM103" s="946"/>
      <c r="BN103" s="945"/>
      <c r="BO103" s="941"/>
      <c r="BP103" s="946"/>
      <c r="BQ103" s="945"/>
      <c r="BR103" s="941"/>
      <c r="BS103" s="946"/>
      <c r="BT103" s="945"/>
      <c r="BU103" s="941"/>
      <c r="BV103" s="946"/>
      <c r="BW103" s="945"/>
      <c r="BX103" s="941"/>
      <c r="BY103" s="946"/>
      <c r="BZ103" s="945"/>
      <c r="CA103" s="941"/>
      <c r="CB103" s="946"/>
      <c r="CC103" s="945"/>
      <c r="CD103" s="941"/>
      <c r="CE103" s="946"/>
      <c r="CF103" s="945"/>
      <c r="CG103" s="941"/>
      <c r="CH103" s="946"/>
      <c r="CI103" s="945"/>
      <c r="CJ103" s="941"/>
      <c r="CK103" s="946"/>
      <c r="CL103" s="945"/>
      <c r="CM103" s="941"/>
      <c r="CN103" s="946"/>
      <c r="CO103" s="945"/>
      <c r="CP103" s="941"/>
      <c r="CQ103" s="946"/>
      <c r="CR103" s="945"/>
      <c r="CS103" s="941"/>
      <c r="CT103" s="946"/>
      <c r="CU103" s="945"/>
      <c r="CV103" s="941"/>
      <c r="CW103" s="946"/>
      <c r="CX103" s="945"/>
      <c r="CY103" s="941"/>
      <c r="CZ103" s="946"/>
      <c r="DA103" s="941"/>
      <c r="DB103" s="941"/>
      <c r="DC103" s="941"/>
      <c r="DD103" s="941"/>
      <c r="DE103" s="941"/>
      <c r="DF103" s="941"/>
      <c r="DG103" s="941"/>
      <c r="DH103" s="941"/>
      <c r="DI103" s="941"/>
      <c r="DJ103" s="941"/>
      <c r="DK103" s="941"/>
      <c r="DL103" s="941"/>
      <c r="DM103" s="941"/>
      <c r="DN103" s="941"/>
      <c r="DO103" s="941"/>
      <c r="DP103" s="941"/>
      <c r="DQ103" s="941"/>
      <c r="DR103" s="941"/>
      <c r="DS103" s="941"/>
      <c r="DT103" s="941"/>
    </row>
    <row r="104" spans="1:124" ht="15.75" hidden="1" customHeight="1" x14ac:dyDescent="0.35">
      <c r="A104" s="941"/>
      <c r="B104" s="1134"/>
      <c r="C104" s="946"/>
      <c r="D104" s="945"/>
      <c r="E104" s="944"/>
      <c r="F104" s="941"/>
      <c r="G104" s="941"/>
      <c r="H104" s="946"/>
      <c r="I104" s="945"/>
      <c r="J104" s="941"/>
      <c r="K104" s="946"/>
      <c r="L104" s="945"/>
      <c r="M104" s="941"/>
      <c r="N104" s="946"/>
      <c r="O104" s="945"/>
      <c r="P104" s="941"/>
      <c r="Q104" s="946"/>
      <c r="R104" s="945"/>
      <c r="S104" s="941"/>
      <c r="T104" s="946"/>
      <c r="U104" s="945"/>
      <c r="V104" s="941"/>
      <c r="W104" s="946"/>
      <c r="X104" s="945"/>
      <c r="Y104" s="941"/>
      <c r="Z104" s="946"/>
      <c r="AA104" s="945"/>
      <c r="AB104" s="941"/>
      <c r="AC104" s="946"/>
      <c r="AD104" s="945"/>
      <c r="AE104" s="941"/>
      <c r="AF104" s="946"/>
      <c r="AG104" s="945"/>
      <c r="AH104" s="941"/>
      <c r="AI104" s="946"/>
      <c r="AJ104" s="945"/>
      <c r="AK104" s="941"/>
      <c r="AL104" s="946"/>
      <c r="AM104" s="945"/>
      <c r="AN104" s="941"/>
      <c r="AO104" s="946"/>
      <c r="AP104" s="945"/>
      <c r="AQ104" s="941"/>
      <c r="AR104" s="946"/>
      <c r="AS104" s="945"/>
      <c r="AT104" s="941"/>
      <c r="AU104" s="946"/>
      <c r="AV104" s="945"/>
      <c r="AW104" s="941"/>
      <c r="AX104" s="946"/>
      <c r="AY104" s="945"/>
      <c r="AZ104" s="941"/>
      <c r="BA104" s="946"/>
      <c r="BB104" s="945"/>
      <c r="BC104" s="941"/>
      <c r="BD104" s="946"/>
      <c r="BE104" s="945"/>
      <c r="BF104" s="941"/>
      <c r="BG104" s="946"/>
      <c r="BH104" s="945"/>
      <c r="BI104" s="941"/>
      <c r="BJ104" s="946"/>
      <c r="BK104" s="945"/>
      <c r="BL104" s="941"/>
      <c r="BM104" s="946"/>
      <c r="BN104" s="945"/>
      <c r="BO104" s="941"/>
      <c r="BP104" s="946"/>
      <c r="BQ104" s="945"/>
      <c r="BR104" s="941"/>
      <c r="BS104" s="946"/>
      <c r="BT104" s="945"/>
      <c r="BU104" s="941"/>
      <c r="BV104" s="946"/>
      <c r="BW104" s="945"/>
      <c r="BX104" s="941"/>
      <c r="BY104" s="946"/>
      <c r="BZ104" s="945"/>
      <c r="CA104" s="941"/>
      <c r="CB104" s="946"/>
      <c r="CC104" s="945"/>
      <c r="CD104" s="941"/>
      <c r="CE104" s="946"/>
      <c r="CF104" s="945"/>
      <c r="CG104" s="941"/>
      <c r="CH104" s="946"/>
      <c r="CI104" s="945"/>
      <c r="CJ104" s="941"/>
      <c r="CK104" s="946"/>
      <c r="CL104" s="945"/>
      <c r="CM104" s="941"/>
      <c r="CN104" s="946"/>
      <c r="CO104" s="945"/>
      <c r="CP104" s="941"/>
      <c r="CQ104" s="946"/>
      <c r="CR104" s="945"/>
      <c r="CS104" s="941"/>
      <c r="CT104" s="946"/>
      <c r="CU104" s="945"/>
      <c r="CV104" s="941"/>
      <c r="CW104" s="946"/>
      <c r="CX104" s="945"/>
      <c r="CY104" s="941"/>
      <c r="CZ104" s="946"/>
      <c r="DA104" s="941"/>
      <c r="DB104" s="941"/>
      <c r="DC104" s="941"/>
      <c r="DD104" s="941"/>
      <c r="DE104" s="941"/>
      <c r="DF104" s="941"/>
      <c r="DG104" s="941"/>
      <c r="DH104" s="941"/>
      <c r="DI104" s="941"/>
      <c r="DJ104" s="941"/>
      <c r="DK104" s="941"/>
      <c r="DL104" s="941"/>
      <c r="DM104" s="941"/>
      <c r="DN104" s="941"/>
      <c r="DO104" s="941"/>
      <c r="DP104" s="941"/>
      <c r="DQ104" s="941"/>
      <c r="DR104" s="941"/>
      <c r="DS104" s="941"/>
      <c r="DT104" s="941"/>
    </row>
    <row r="105" spans="1:124" ht="15.75" hidden="1" customHeight="1" x14ac:dyDescent="0.35">
      <c r="A105" s="941"/>
      <c r="B105" s="1134"/>
      <c r="C105" s="946"/>
      <c r="D105" s="945"/>
      <c r="E105" s="944"/>
      <c r="F105" s="941"/>
      <c r="G105" s="941"/>
      <c r="H105" s="946"/>
      <c r="I105" s="945"/>
      <c r="J105" s="941"/>
      <c r="K105" s="946"/>
      <c r="L105" s="945"/>
      <c r="M105" s="941"/>
      <c r="N105" s="946"/>
      <c r="O105" s="945"/>
      <c r="P105" s="941"/>
      <c r="Q105" s="946"/>
      <c r="R105" s="945"/>
      <c r="S105" s="941"/>
      <c r="T105" s="946"/>
      <c r="U105" s="945"/>
      <c r="V105" s="941"/>
      <c r="W105" s="946"/>
      <c r="X105" s="945"/>
      <c r="Y105" s="941"/>
      <c r="Z105" s="946"/>
      <c r="AA105" s="945"/>
      <c r="AB105" s="941"/>
      <c r="AC105" s="946"/>
      <c r="AD105" s="945"/>
      <c r="AE105" s="941"/>
      <c r="AF105" s="946"/>
      <c r="AG105" s="945"/>
      <c r="AH105" s="941"/>
      <c r="AI105" s="946"/>
      <c r="AJ105" s="945"/>
      <c r="AK105" s="941"/>
      <c r="AL105" s="946"/>
      <c r="AM105" s="945"/>
      <c r="AN105" s="941"/>
      <c r="AO105" s="946"/>
      <c r="AP105" s="945"/>
      <c r="AQ105" s="941"/>
      <c r="AR105" s="946"/>
      <c r="AS105" s="945"/>
      <c r="AT105" s="941"/>
      <c r="AU105" s="946"/>
      <c r="AV105" s="945"/>
      <c r="AW105" s="941"/>
      <c r="AX105" s="946"/>
      <c r="AY105" s="945"/>
      <c r="AZ105" s="941"/>
      <c r="BA105" s="946"/>
      <c r="BB105" s="945"/>
      <c r="BC105" s="941"/>
      <c r="BD105" s="946"/>
      <c r="BE105" s="945"/>
      <c r="BF105" s="941"/>
      <c r="BG105" s="946"/>
      <c r="BH105" s="945"/>
      <c r="BI105" s="941"/>
      <c r="BJ105" s="946"/>
      <c r="BK105" s="945"/>
      <c r="BL105" s="941"/>
      <c r="BM105" s="946"/>
      <c r="BN105" s="945"/>
      <c r="BO105" s="941"/>
      <c r="BP105" s="946"/>
      <c r="BQ105" s="945"/>
      <c r="BR105" s="941"/>
      <c r="BS105" s="946"/>
      <c r="BT105" s="945"/>
      <c r="BU105" s="941"/>
      <c r="BV105" s="946"/>
      <c r="BW105" s="945"/>
      <c r="BX105" s="941"/>
      <c r="BY105" s="946"/>
      <c r="BZ105" s="945"/>
      <c r="CA105" s="941"/>
      <c r="CB105" s="946"/>
      <c r="CC105" s="945"/>
      <c r="CD105" s="941"/>
      <c r="CE105" s="946"/>
      <c r="CF105" s="945"/>
      <c r="CG105" s="941"/>
      <c r="CH105" s="946"/>
      <c r="CI105" s="945"/>
      <c r="CJ105" s="941"/>
      <c r="CK105" s="946"/>
      <c r="CL105" s="945"/>
      <c r="CM105" s="941"/>
      <c r="CN105" s="946"/>
      <c r="CO105" s="945"/>
      <c r="CP105" s="941"/>
      <c r="CQ105" s="946"/>
      <c r="CR105" s="945"/>
      <c r="CS105" s="941"/>
      <c r="CT105" s="946"/>
      <c r="CU105" s="945"/>
      <c r="CV105" s="941"/>
      <c r="CW105" s="946"/>
      <c r="CX105" s="945"/>
      <c r="CY105" s="941"/>
      <c r="CZ105" s="946"/>
      <c r="DA105" s="941"/>
      <c r="DB105" s="941"/>
      <c r="DC105" s="941"/>
      <c r="DD105" s="941"/>
      <c r="DE105" s="941"/>
      <c r="DF105" s="941"/>
      <c r="DG105" s="941"/>
      <c r="DH105" s="941"/>
      <c r="DI105" s="941"/>
      <c r="DJ105" s="941"/>
      <c r="DK105" s="941"/>
      <c r="DL105" s="941"/>
      <c r="DM105" s="941"/>
      <c r="DN105" s="941"/>
      <c r="DO105" s="941"/>
      <c r="DP105" s="941"/>
      <c r="DQ105" s="941"/>
      <c r="DR105" s="941"/>
      <c r="DS105" s="941"/>
      <c r="DT105" s="941"/>
    </row>
    <row r="106" spans="1:124" ht="15.75" hidden="1" customHeight="1" x14ac:dyDescent="0.35">
      <c r="A106" s="941"/>
      <c r="B106" s="1134"/>
      <c r="C106" s="946"/>
      <c r="D106" s="945"/>
      <c r="E106" s="944"/>
      <c r="F106" s="941"/>
      <c r="G106" s="941"/>
      <c r="H106" s="946"/>
      <c r="I106" s="945"/>
      <c r="J106" s="941"/>
      <c r="K106" s="946"/>
      <c r="L106" s="945"/>
      <c r="M106" s="941"/>
      <c r="N106" s="946"/>
      <c r="O106" s="945"/>
      <c r="P106" s="941"/>
      <c r="Q106" s="946"/>
      <c r="R106" s="945"/>
      <c r="S106" s="941"/>
      <c r="T106" s="946"/>
      <c r="U106" s="945"/>
      <c r="V106" s="941"/>
      <c r="W106" s="946"/>
      <c r="X106" s="945"/>
      <c r="Y106" s="941"/>
      <c r="Z106" s="946"/>
      <c r="AA106" s="945"/>
      <c r="AB106" s="941"/>
      <c r="AC106" s="946"/>
      <c r="AD106" s="945"/>
      <c r="AE106" s="941"/>
      <c r="AF106" s="946"/>
      <c r="AG106" s="945"/>
      <c r="AH106" s="941"/>
      <c r="AI106" s="946"/>
      <c r="AJ106" s="945"/>
      <c r="AK106" s="941"/>
      <c r="AL106" s="946"/>
      <c r="AM106" s="945"/>
      <c r="AN106" s="941"/>
      <c r="AO106" s="946"/>
      <c r="AP106" s="945"/>
      <c r="AQ106" s="941"/>
      <c r="AR106" s="946"/>
      <c r="AS106" s="945"/>
      <c r="AT106" s="941"/>
      <c r="AU106" s="946"/>
      <c r="AV106" s="945"/>
      <c r="AW106" s="941"/>
      <c r="AX106" s="946"/>
      <c r="AY106" s="945"/>
      <c r="AZ106" s="941"/>
      <c r="BA106" s="946"/>
      <c r="BB106" s="945"/>
      <c r="BC106" s="941"/>
      <c r="BD106" s="946"/>
      <c r="BE106" s="945"/>
      <c r="BF106" s="941"/>
      <c r="BG106" s="946"/>
      <c r="BH106" s="945"/>
      <c r="BI106" s="941"/>
      <c r="BJ106" s="946"/>
      <c r="BK106" s="945"/>
      <c r="BL106" s="941"/>
      <c r="BM106" s="946"/>
      <c r="BN106" s="945"/>
      <c r="BO106" s="941"/>
      <c r="BP106" s="946"/>
      <c r="BQ106" s="945"/>
      <c r="BR106" s="941"/>
      <c r="BS106" s="946"/>
      <c r="BT106" s="945"/>
      <c r="BU106" s="941"/>
      <c r="BV106" s="946"/>
      <c r="BW106" s="945"/>
      <c r="BX106" s="941"/>
      <c r="BY106" s="946"/>
      <c r="BZ106" s="945"/>
      <c r="CA106" s="941"/>
      <c r="CB106" s="946"/>
      <c r="CC106" s="945"/>
      <c r="CD106" s="941"/>
      <c r="CE106" s="946"/>
      <c r="CF106" s="945"/>
      <c r="CG106" s="941"/>
      <c r="CH106" s="946"/>
      <c r="CI106" s="945"/>
      <c r="CJ106" s="941"/>
      <c r="CK106" s="946"/>
      <c r="CL106" s="945"/>
      <c r="CM106" s="941"/>
      <c r="CN106" s="946"/>
      <c r="CO106" s="945"/>
      <c r="CP106" s="941"/>
      <c r="CQ106" s="946"/>
      <c r="CR106" s="945"/>
      <c r="CS106" s="941"/>
      <c r="CT106" s="946"/>
      <c r="CU106" s="945"/>
      <c r="CV106" s="941"/>
      <c r="CW106" s="946"/>
      <c r="CX106" s="945"/>
      <c r="CY106" s="941"/>
      <c r="CZ106" s="946"/>
      <c r="DA106" s="941"/>
      <c r="DB106" s="941"/>
      <c r="DC106" s="941"/>
      <c r="DD106" s="941"/>
      <c r="DE106" s="941"/>
      <c r="DF106" s="941"/>
      <c r="DG106" s="941"/>
      <c r="DH106" s="941"/>
      <c r="DI106" s="941"/>
      <c r="DJ106" s="941"/>
      <c r="DK106" s="941"/>
      <c r="DL106" s="941"/>
      <c r="DM106" s="941"/>
      <c r="DN106" s="941"/>
      <c r="DO106" s="941"/>
      <c r="DP106" s="941"/>
      <c r="DQ106" s="941"/>
      <c r="DR106" s="941"/>
      <c r="DS106" s="941"/>
      <c r="DT106" s="941"/>
    </row>
    <row r="107" spans="1:124" ht="23.25" customHeight="1" x14ac:dyDescent="0.65">
      <c r="A107" s="1135" t="s">
        <v>590</v>
      </c>
      <c r="B107" s="948"/>
      <c r="C107" s="949"/>
      <c r="D107" s="953"/>
      <c r="E107" s="950"/>
      <c r="F107" s="951"/>
      <c r="G107" s="951"/>
      <c r="H107" s="952"/>
      <c r="I107" s="953"/>
      <c r="J107" s="951"/>
      <c r="K107" s="952"/>
      <c r="L107" s="953"/>
      <c r="M107" s="951"/>
      <c r="N107" s="952"/>
      <c r="O107" s="953"/>
      <c r="P107" s="951"/>
      <c r="Q107" s="952"/>
      <c r="R107" s="953"/>
      <c r="S107" s="951"/>
      <c r="T107" s="952"/>
      <c r="U107" s="953"/>
      <c r="V107" s="951"/>
      <c r="W107" s="952"/>
      <c r="X107" s="953"/>
      <c r="Y107" s="951"/>
      <c r="Z107" s="952"/>
      <c r="AA107" s="953"/>
      <c r="AB107" s="951"/>
      <c r="AC107" s="952"/>
      <c r="AD107" s="953"/>
      <c r="AE107" s="951"/>
      <c r="AF107" s="952"/>
      <c r="AG107" s="953"/>
      <c r="AH107" s="951"/>
      <c r="AI107" s="952"/>
      <c r="AJ107" s="953"/>
      <c r="AK107" s="951"/>
      <c r="AL107" s="952"/>
      <c r="AM107" s="953"/>
      <c r="AN107" s="951"/>
      <c r="AO107" s="952"/>
      <c r="AP107" s="953"/>
      <c r="AQ107" s="951"/>
      <c r="AR107" s="952"/>
      <c r="AS107" s="953"/>
      <c r="AT107" s="951"/>
      <c r="AU107" s="952"/>
      <c r="AV107" s="953"/>
      <c r="AW107" s="951"/>
      <c r="AX107" s="952"/>
      <c r="AY107" s="953"/>
      <c r="AZ107" s="951"/>
      <c r="BA107" s="952"/>
      <c r="BB107" s="953"/>
      <c r="BC107" s="951"/>
      <c r="BD107" s="952"/>
      <c r="BE107" s="953"/>
      <c r="BF107" s="951"/>
      <c r="BG107" s="952"/>
      <c r="BH107" s="953"/>
      <c r="BI107" s="951"/>
      <c r="BJ107" s="952"/>
      <c r="BK107" s="953"/>
      <c r="BL107" s="951"/>
      <c r="BM107" s="952"/>
      <c r="BN107" s="953"/>
      <c r="BO107" s="951"/>
      <c r="BP107" s="952"/>
      <c r="BQ107" s="953"/>
      <c r="BR107" s="951"/>
      <c r="BS107" s="952"/>
      <c r="BT107" s="953"/>
      <c r="BU107" s="951"/>
      <c r="BV107" s="952"/>
      <c r="BW107" s="953"/>
      <c r="BX107" s="951"/>
      <c r="BY107" s="952"/>
      <c r="BZ107" s="953"/>
      <c r="CA107" s="951"/>
      <c r="CB107" s="952"/>
      <c r="CC107" s="953"/>
      <c r="CD107" s="951"/>
      <c r="CE107" s="952"/>
      <c r="CF107" s="953"/>
      <c r="CG107" s="951"/>
      <c r="CH107" s="952"/>
      <c r="CI107" s="953"/>
      <c r="CJ107" s="951"/>
      <c r="CK107" s="952"/>
      <c r="CL107" s="953"/>
      <c r="CM107" s="951"/>
      <c r="CN107" s="952"/>
      <c r="CO107" s="953"/>
      <c r="CP107" s="951"/>
      <c r="CQ107" s="952"/>
      <c r="CR107" s="953"/>
      <c r="CS107" s="951"/>
      <c r="CT107" s="952"/>
      <c r="CU107" s="953"/>
      <c r="CV107" s="951"/>
      <c r="CW107" s="952"/>
      <c r="CX107" s="953"/>
      <c r="CY107" s="951"/>
      <c r="CZ107" s="952"/>
      <c r="DA107" s="951"/>
      <c r="DB107" s="951"/>
      <c r="DC107" s="951"/>
      <c r="DD107" s="951"/>
      <c r="DE107" s="951"/>
      <c r="DF107" s="951"/>
      <c r="DG107" s="951"/>
      <c r="DH107" s="951"/>
      <c r="DI107" s="951"/>
      <c r="DJ107" s="951"/>
      <c r="DK107" s="951"/>
      <c r="DL107" s="951"/>
      <c r="DM107" s="951"/>
      <c r="DN107" s="951"/>
      <c r="DO107" s="951"/>
      <c r="DP107" s="951"/>
      <c r="DQ107" s="951"/>
      <c r="DR107" s="951"/>
      <c r="DS107" s="951"/>
      <c r="DT107" s="951"/>
    </row>
    <row r="108" spans="1:124" ht="15.75" customHeight="1" x14ac:dyDescent="0.35">
      <c r="A108" s="1862" t="s">
        <v>591</v>
      </c>
      <c r="B108" s="1862"/>
      <c r="C108" s="954"/>
      <c r="D108" s="240"/>
      <c r="E108" s="240"/>
      <c r="F108" s="5"/>
      <c r="G108" s="5"/>
      <c r="H108" s="5"/>
      <c r="I108" s="5"/>
      <c r="J108" s="5"/>
      <c r="K108" s="97"/>
      <c r="L108" s="240"/>
      <c r="M108" s="5"/>
      <c r="N108" s="97"/>
      <c r="O108" s="240"/>
      <c r="P108" s="5"/>
      <c r="Q108" s="97"/>
      <c r="R108" s="240"/>
      <c r="S108" s="5"/>
      <c r="T108" s="97"/>
      <c r="U108" s="240"/>
      <c r="V108" s="5"/>
      <c r="W108" s="97"/>
      <c r="X108" s="240"/>
      <c r="Y108" s="5"/>
      <c r="Z108" s="97"/>
      <c r="AA108" s="240"/>
      <c r="AB108" s="5"/>
      <c r="AC108" s="97"/>
      <c r="AD108" s="240"/>
      <c r="AE108" s="5"/>
      <c r="AF108" s="97"/>
      <c r="AG108" s="240"/>
      <c r="AH108" s="5"/>
      <c r="AI108" s="97"/>
      <c r="AJ108" s="240"/>
      <c r="AK108" s="5"/>
      <c r="AL108" s="97"/>
      <c r="AM108" s="240"/>
      <c r="AN108" s="5"/>
      <c r="AO108" s="97"/>
      <c r="AP108" s="240"/>
      <c r="AQ108" s="5"/>
      <c r="AR108" s="97"/>
      <c r="AS108" s="240"/>
      <c r="AT108" s="5"/>
      <c r="AU108" s="97"/>
      <c r="AV108" s="240"/>
      <c r="AW108" s="5"/>
      <c r="AX108" s="97"/>
      <c r="AY108" s="240"/>
      <c r="AZ108" s="5"/>
      <c r="BA108" s="97"/>
      <c r="BB108" s="240"/>
      <c r="BC108" s="5"/>
      <c r="BD108" s="97"/>
      <c r="BE108" s="240"/>
      <c r="BF108" s="5"/>
      <c r="BG108" s="97"/>
      <c r="BH108" s="240"/>
      <c r="BI108" s="5"/>
      <c r="BJ108" s="97"/>
      <c r="BK108" s="240"/>
      <c r="BL108" s="5"/>
      <c r="BM108" s="97"/>
      <c r="BN108" s="240"/>
      <c r="BO108" s="5"/>
      <c r="BP108" s="97"/>
      <c r="BQ108" s="240"/>
      <c r="BR108" s="5"/>
      <c r="BS108" s="97"/>
      <c r="BT108" s="240"/>
      <c r="BU108" s="5"/>
      <c r="BV108" s="97"/>
      <c r="BW108" s="240"/>
      <c r="BX108" s="5"/>
      <c r="BY108" s="97"/>
      <c r="BZ108" s="240"/>
      <c r="CA108" s="5"/>
      <c r="CB108" s="97"/>
      <c r="CC108" s="240"/>
      <c r="CD108" s="5"/>
      <c r="CE108" s="97"/>
      <c r="CF108" s="240"/>
      <c r="CG108" s="5"/>
      <c r="CH108" s="97"/>
      <c r="CI108" s="240"/>
      <c r="CJ108" s="5"/>
      <c r="CK108" s="97"/>
      <c r="CL108" s="240"/>
      <c r="CM108" s="5"/>
      <c r="CN108" s="97"/>
      <c r="CO108" s="240"/>
      <c r="CP108" s="5"/>
      <c r="CQ108" s="97"/>
      <c r="CR108" s="240"/>
      <c r="CS108" s="5"/>
      <c r="CT108" s="97"/>
      <c r="CU108" s="240"/>
      <c r="CV108" s="5"/>
      <c r="CW108" s="97"/>
      <c r="CX108" s="240"/>
      <c r="CY108" s="5"/>
      <c r="CZ108" s="97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</row>
    <row r="109" spans="1:124" ht="23.25" customHeight="1" x14ac:dyDescent="0.45">
      <c r="A109" s="1883" t="s">
        <v>497</v>
      </c>
      <c r="B109" s="1883"/>
      <c r="C109" s="1883"/>
      <c r="D109" s="1136"/>
      <c r="E109" s="1884"/>
      <c r="F109" s="1884"/>
      <c r="G109" s="1884"/>
      <c r="H109" s="1884"/>
      <c r="I109" s="1884"/>
      <c r="J109" s="1884"/>
      <c r="K109" s="97"/>
      <c r="L109" s="240"/>
      <c r="M109" s="5"/>
      <c r="N109" s="97"/>
      <c r="O109" s="240"/>
      <c r="P109" s="5"/>
      <c r="Q109" s="97"/>
      <c r="R109" s="240"/>
      <c r="S109" s="5"/>
      <c r="T109" s="97"/>
      <c r="U109" s="240"/>
      <c r="V109" s="5"/>
      <c r="W109" s="97"/>
      <c r="X109" s="240"/>
      <c r="Y109" s="5"/>
      <c r="Z109" s="97"/>
      <c r="AA109" s="240"/>
      <c r="AB109" s="5"/>
      <c r="AC109" s="97"/>
      <c r="AD109" s="240"/>
      <c r="AE109" s="5"/>
      <c r="AF109" s="97"/>
      <c r="AG109" s="240"/>
      <c r="AH109" s="5"/>
      <c r="AI109" s="97"/>
      <c r="AJ109" s="240"/>
      <c r="AK109" s="5"/>
      <c r="AL109" s="97"/>
      <c r="AM109" s="240"/>
      <c r="AN109" s="5"/>
      <c r="AO109" s="97"/>
      <c r="AP109" s="240"/>
      <c r="AQ109" s="5"/>
      <c r="AR109" s="97"/>
      <c r="AS109" s="240"/>
      <c r="AT109" s="5"/>
      <c r="AU109" s="97"/>
      <c r="AV109" s="240"/>
      <c r="AW109" s="5"/>
      <c r="AX109" s="97"/>
      <c r="AY109" s="240"/>
      <c r="AZ109" s="5"/>
      <c r="BA109" s="97"/>
      <c r="BB109" s="240"/>
      <c r="BC109" s="5"/>
      <c r="BD109" s="97"/>
      <c r="BE109" s="240"/>
      <c r="BF109" s="5"/>
      <c r="BG109" s="97"/>
      <c r="BH109" s="240"/>
      <c r="BI109" s="5"/>
      <c r="BJ109" s="97"/>
      <c r="BK109" s="240"/>
      <c r="BL109" s="5"/>
      <c r="BM109" s="97"/>
      <c r="BN109" s="240"/>
      <c r="BO109" s="5"/>
      <c r="BP109" s="97"/>
      <c r="BQ109" s="240"/>
      <c r="BR109" s="5"/>
      <c r="BS109" s="97"/>
      <c r="BT109" s="240"/>
      <c r="BU109" s="5"/>
      <c r="BV109" s="97"/>
      <c r="BW109" s="240"/>
      <c r="BX109" s="5"/>
      <c r="BY109" s="97"/>
      <c r="BZ109" s="240"/>
      <c r="CA109" s="5"/>
      <c r="CB109" s="97"/>
      <c r="CC109" s="240"/>
      <c r="CD109" s="5"/>
      <c r="CE109" s="97"/>
      <c r="CF109" s="240"/>
      <c r="CG109" s="5"/>
      <c r="CH109" s="97"/>
      <c r="CI109" s="240"/>
      <c r="CJ109" s="5"/>
      <c r="CK109" s="97"/>
      <c r="CL109" s="240"/>
      <c r="CM109" s="5"/>
      <c r="CN109" s="97"/>
      <c r="CO109" s="240"/>
      <c r="CP109" s="5"/>
      <c r="CQ109" s="97"/>
      <c r="CR109" s="240"/>
      <c r="CS109" s="5"/>
      <c r="CT109" s="97"/>
      <c r="CU109" s="240"/>
      <c r="CV109" s="5"/>
      <c r="CW109" s="97"/>
      <c r="CX109" s="240"/>
      <c r="CY109" s="5"/>
      <c r="CZ109" s="97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</row>
    <row r="110" spans="1:124" ht="15.75" customHeight="1" x14ac:dyDescent="0.3">
      <c r="A110" s="1137" t="s">
        <v>592</v>
      </c>
      <c r="B110" s="1138" t="s">
        <v>499</v>
      </c>
      <c r="C110" s="990"/>
      <c r="E110" s="1884"/>
      <c r="F110" s="1884"/>
      <c r="G110" s="1884"/>
      <c r="H110" s="1884"/>
      <c r="I110" s="1884"/>
      <c r="J110" s="1884"/>
      <c r="K110" s="177"/>
      <c r="L110" s="176"/>
      <c r="N110" s="177"/>
      <c r="O110" s="176"/>
      <c r="Q110" s="177"/>
      <c r="R110" s="176"/>
      <c r="T110" s="177"/>
      <c r="U110" s="176"/>
      <c r="W110" s="177"/>
      <c r="X110" s="176"/>
      <c r="Z110" s="177"/>
      <c r="AA110" s="176"/>
      <c r="AC110" s="177"/>
      <c r="AD110" s="176"/>
      <c r="AF110" s="177"/>
      <c r="AG110" s="176"/>
      <c r="AI110" s="177"/>
      <c r="AJ110" s="176"/>
      <c r="AL110" s="177"/>
      <c r="AM110" s="176"/>
      <c r="AO110" s="177"/>
      <c r="AP110" s="1847" t="s">
        <v>593</v>
      </c>
      <c r="AQ110" s="1847"/>
      <c r="AR110" s="1847"/>
      <c r="AS110" s="1847"/>
      <c r="AT110" s="1847"/>
      <c r="AU110" s="1847"/>
      <c r="AV110" s="176"/>
      <c r="AX110" s="177"/>
      <c r="AY110" s="176"/>
      <c r="BA110" s="177"/>
      <c r="BB110" s="176"/>
      <c r="BD110" s="177"/>
      <c r="BE110" s="176"/>
      <c r="BG110" s="177"/>
      <c r="BH110" s="176"/>
      <c r="BJ110" s="177"/>
      <c r="BK110" s="176"/>
      <c r="BM110" s="177"/>
      <c r="BN110" s="176"/>
      <c r="BP110" s="177"/>
      <c r="BQ110" s="176"/>
      <c r="BS110" s="177"/>
      <c r="BT110" s="176"/>
      <c r="BV110" s="177"/>
      <c r="BW110" s="176"/>
      <c r="BY110" s="177"/>
      <c r="BZ110" s="176"/>
      <c r="CB110" s="177"/>
      <c r="CC110" s="176"/>
      <c r="CE110" s="177"/>
      <c r="CF110" s="176"/>
      <c r="CH110" s="177"/>
      <c r="CI110" s="176"/>
      <c r="CK110" s="177"/>
      <c r="CL110" s="176"/>
      <c r="CN110" s="177"/>
      <c r="CO110" s="176"/>
      <c r="CQ110" s="177"/>
      <c r="CR110" s="176"/>
      <c r="CT110" s="177"/>
      <c r="CU110" s="176"/>
      <c r="CW110" s="177"/>
      <c r="CX110" s="176"/>
      <c r="CZ110" s="177"/>
    </row>
    <row r="111" spans="1:124" ht="15.75" customHeight="1" x14ac:dyDescent="0.3">
      <c r="A111" s="278" t="s">
        <v>501</v>
      </c>
      <c r="B111" s="709" t="s">
        <v>502</v>
      </c>
      <c r="C111" s="990"/>
      <c r="E111" s="1"/>
      <c r="K111" s="177"/>
      <c r="L111" s="176"/>
      <c r="N111" s="177"/>
      <c r="O111" s="176"/>
      <c r="Q111" s="177"/>
      <c r="R111" s="176"/>
      <c r="T111" s="177"/>
      <c r="U111" s="176"/>
      <c r="W111" s="177"/>
      <c r="X111" s="176"/>
      <c r="Z111" s="177"/>
      <c r="AA111" s="176"/>
      <c r="AC111" s="177"/>
      <c r="AD111" s="176"/>
      <c r="AF111" s="177"/>
      <c r="AG111" s="176"/>
      <c r="AI111" s="177"/>
      <c r="AJ111" s="176"/>
      <c r="AL111" s="177"/>
      <c r="AM111" s="176"/>
      <c r="AO111" s="177"/>
      <c r="AP111" s="176"/>
      <c r="AR111" s="177"/>
      <c r="AS111" s="176"/>
      <c r="AU111" s="177"/>
      <c r="AV111" s="176"/>
      <c r="AX111" s="177"/>
      <c r="AY111" s="176"/>
      <c r="BA111" s="177"/>
      <c r="BB111" s="176"/>
      <c r="BD111" s="177"/>
      <c r="BE111" s="176"/>
      <c r="BG111" s="177"/>
      <c r="BH111" s="176"/>
      <c r="BJ111" s="177"/>
      <c r="BK111" s="176"/>
      <c r="BM111" s="177"/>
      <c r="BN111" s="176"/>
      <c r="BP111" s="177"/>
      <c r="BQ111" s="176"/>
      <c r="BS111" s="177"/>
      <c r="BT111" s="176"/>
      <c r="BV111" s="177"/>
      <c r="BW111" s="176"/>
      <c r="BY111" s="177"/>
      <c r="BZ111" s="176"/>
      <c r="CB111" s="177"/>
      <c r="CC111" s="176"/>
      <c r="CE111" s="177"/>
      <c r="CF111" s="176"/>
      <c r="CH111" s="177"/>
      <c r="CI111" s="176"/>
      <c r="CK111" s="177"/>
      <c r="CL111" s="176"/>
      <c r="CN111" s="177"/>
      <c r="CO111" s="176"/>
      <c r="CQ111" s="177"/>
      <c r="CR111" s="176"/>
      <c r="CT111" s="177"/>
      <c r="CU111" s="176"/>
      <c r="CW111" s="177"/>
      <c r="CX111" s="176"/>
      <c r="CZ111" s="177"/>
    </row>
    <row r="112" spans="1:124" ht="15.75" customHeight="1" x14ac:dyDescent="0.3">
      <c r="A112" s="278" t="s">
        <v>504</v>
      </c>
      <c r="B112" s="1140" t="s">
        <v>594</v>
      </c>
      <c r="C112" s="990"/>
      <c r="E112" s="1"/>
      <c r="K112" s="177"/>
      <c r="L112" s="176"/>
      <c r="N112" s="177"/>
      <c r="O112" s="176"/>
      <c r="Q112" s="177"/>
      <c r="R112" s="176"/>
      <c r="T112" s="177"/>
      <c r="U112" s="176"/>
      <c r="W112" s="177"/>
      <c r="X112" s="176"/>
      <c r="Z112" s="177"/>
      <c r="AA112" s="176"/>
      <c r="AC112" s="177"/>
      <c r="AD112" s="176"/>
      <c r="AF112" s="177"/>
      <c r="AG112" s="176"/>
      <c r="AI112" s="177"/>
      <c r="AJ112" s="176"/>
      <c r="AL112" s="177"/>
      <c r="AM112" s="176"/>
      <c r="AO112" s="177"/>
      <c r="AP112" s="176"/>
      <c r="AR112" s="177"/>
      <c r="AS112" s="176"/>
      <c r="AU112" s="177"/>
      <c r="AV112" s="176"/>
      <c r="AX112" s="177"/>
      <c r="AY112" s="176"/>
      <c r="BA112" s="177"/>
      <c r="BB112" s="176"/>
      <c r="BD112" s="177"/>
      <c r="BE112" s="176"/>
      <c r="BG112" s="177"/>
      <c r="BH112" s="176"/>
      <c r="BJ112" s="177"/>
      <c r="BK112" s="176"/>
      <c r="BM112" s="177"/>
      <c r="BN112" s="176"/>
      <c r="BP112" s="177"/>
      <c r="BQ112" s="176"/>
      <c r="BS112" s="177"/>
      <c r="BT112" s="176"/>
      <c r="BV112" s="177"/>
      <c r="BW112" s="176"/>
      <c r="BY112" s="177"/>
      <c r="BZ112" s="176"/>
      <c r="CB112" s="177"/>
      <c r="CC112" s="176"/>
      <c r="CE112" s="177"/>
      <c r="CF112" s="176"/>
      <c r="CH112" s="177"/>
      <c r="CI112" s="176"/>
      <c r="CK112" s="177"/>
      <c r="CL112" s="176"/>
      <c r="CN112" s="177"/>
      <c r="CO112" s="176"/>
      <c r="CQ112" s="177"/>
      <c r="CR112" s="176"/>
      <c r="CT112" s="177"/>
      <c r="CU112" s="176"/>
      <c r="CW112" s="177"/>
      <c r="CX112" s="176"/>
      <c r="CZ112" s="177"/>
    </row>
    <row r="113" spans="1:124" ht="15.75" customHeight="1" x14ac:dyDescent="0.3">
      <c r="A113" s="278" t="s">
        <v>595</v>
      </c>
      <c r="B113" s="1141">
        <v>39.700000000000003</v>
      </c>
      <c r="C113" s="990"/>
      <c r="E113" s="1"/>
      <c r="K113" s="177"/>
      <c r="L113" s="176"/>
      <c r="N113" s="177"/>
      <c r="O113" s="176"/>
      <c r="Q113" s="177"/>
      <c r="R113" s="176"/>
      <c r="T113" s="177"/>
      <c r="U113" s="176"/>
      <c r="W113" s="177"/>
      <c r="X113" s="176"/>
      <c r="Z113" s="177"/>
      <c r="AA113" s="176"/>
      <c r="AC113" s="177"/>
      <c r="AD113" s="176"/>
      <c r="AF113" s="177"/>
      <c r="AG113" s="176"/>
      <c r="AI113" s="177"/>
      <c r="AJ113" s="176"/>
      <c r="AL113" s="177"/>
      <c r="AM113" s="176"/>
      <c r="AO113" s="177"/>
      <c r="AP113" s="176"/>
      <c r="AR113" s="177"/>
      <c r="AS113" s="176"/>
      <c r="AU113" s="177"/>
      <c r="AV113" s="176"/>
      <c r="AX113" s="177"/>
      <c r="AY113" s="176"/>
      <c r="BA113" s="177"/>
      <c r="BB113" s="176"/>
      <c r="BD113" s="177"/>
      <c r="BE113" s="176"/>
      <c r="BG113" s="177"/>
      <c r="BH113" s="176"/>
      <c r="BJ113" s="177"/>
      <c r="BK113" s="176"/>
      <c r="BM113" s="177"/>
      <c r="BN113" s="176"/>
      <c r="BP113" s="177"/>
      <c r="BQ113" s="176"/>
      <c r="BS113" s="177"/>
      <c r="BT113" s="176"/>
      <c r="BV113" s="177"/>
      <c r="BW113" s="176"/>
      <c r="BY113" s="177"/>
      <c r="BZ113" s="176"/>
      <c r="CB113" s="177"/>
      <c r="CC113" s="176"/>
      <c r="CE113" s="177"/>
      <c r="CF113" s="176"/>
      <c r="CH113" s="177"/>
      <c r="CI113" s="176"/>
      <c r="CK113" s="177"/>
      <c r="CL113" s="176"/>
      <c r="CN113" s="177"/>
      <c r="CO113" s="176"/>
      <c r="CQ113" s="177"/>
      <c r="CR113" s="176"/>
      <c r="CT113" s="177"/>
      <c r="CU113" s="176"/>
      <c r="CW113" s="177"/>
      <c r="CX113" s="176"/>
      <c r="CZ113" s="177"/>
    </row>
    <row r="114" spans="1:124" ht="15.75" customHeight="1" x14ac:dyDescent="0.3">
      <c r="A114" s="278" t="s">
        <v>506</v>
      </c>
      <c r="B114" s="1141">
        <v>96.92</v>
      </c>
      <c r="C114" s="990"/>
      <c r="E114" s="1"/>
      <c r="K114" s="177"/>
      <c r="L114" s="176"/>
      <c r="N114" s="177"/>
      <c r="O114" s="176"/>
      <c r="Q114" s="177"/>
      <c r="R114" s="176"/>
      <c r="T114" s="177"/>
      <c r="U114" s="176"/>
      <c r="W114" s="177"/>
      <c r="X114" s="176"/>
      <c r="Z114" s="177"/>
      <c r="AA114" s="176"/>
      <c r="AC114" s="177"/>
      <c r="AD114" s="176"/>
      <c r="AF114" s="177"/>
      <c r="AG114" s="176"/>
      <c r="AI114" s="177"/>
      <c r="AJ114" s="176"/>
      <c r="AL114" s="177"/>
      <c r="AM114" s="176"/>
      <c r="AO114" s="177"/>
      <c r="AP114" s="176"/>
      <c r="AR114" s="177"/>
      <c r="AS114" s="176"/>
      <c r="AU114" s="177"/>
      <c r="AV114" s="176"/>
      <c r="AX114" s="177"/>
      <c r="AY114" s="176"/>
      <c r="BA114" s="177"/>
      <c r="BB114" s="176"/>
      <c r="BD114" s="177"/>
      <c r="BE114" s="176"/>
      <c r="BG114" s="177"/>
      <c r="BH114" s="176"/>
      <c r="BJ114" s="177"/>
      <c r="BK114" s="176"/>
      <c r="BM114" s="177"/>
      <c r="BN114" s="176"/>
      <c r="BP114" s="177"/>
      <c r="BQ114" s="176"/>
      <c r="BS114" s="177"/>
      <c r="BT114" s="176"/>
      <c r="BV114" s="177"/>
      <c r="BW114" s="176"/>
      <c r="BY114" s="177"/>
      <c r="BZ114" s="176"/>
      <c r="CB114" s="177"/>
      <c r="CC114" s="176"/>
      <c r="CE114" s="177"/>
      <c r="CF114" s="176"/>
      <c r="CH114" s="177"/>
      <c r="CI114" s="176"/>
      <c r="CK114" s="177"/>
      <c r="CL114" s="176"/>
      <c r="CN114" s="177"/>
      <c r="CO114" s="176"/>
      <c r="CQ114" s="177"/>
      <c r="CR114" s="176"/>
      <c r="CT114" s="177"/>
      <c r="CU114" s="176"/>
      <c r="CW114" s="177"/>
      <c r="CX114" s="176"/>
      <c r="CZ114" s="177"/>
    </row>
    <row r="115" spans="1:124" ht="15.75" customHeight="1" x14ac:dyDescent="0.3">
      <c r="A115" s="278" t="s">
        <v>508</v>
      </c>
      <c r="B115" s="1141">
        <v>690.08</v>
      </c>
      <c r="C115" s="990"/>
      <c r="E115" s="1"/>
      <c r="K115" s="177"/>
      <c r="L115" s="176"/>
      <c r="N115" s="177"/>
      <c r="O115" s="176"/>
      <c r="Q115" s="177"/>
      <c r="R115" s="176"/>
      <c r="T115" s="177"/>
      <c r="U115" s="176"/>
      <c r="W115" s="177"/>
      <c r="X115" s="176"/>
      <c r="Z115" s="177"/>
      <c r="AA115" s="176"/>
      <c r="AC115" s="177"/>
      <c r="AD115" s="176"/>
      <c r="AF115" s="177"/>
      <c r="AG115" s="176"/>
      <c r="AI115" s="177"/>
      <c r="AJ115" s="176"/>
      <c r="AL115" s="177"/>
      <c r="AM115" s="176"/>
      <c r="AO115" s="177"/>
      <c r="AP115" s="176"/>
      <c r="AR115" s="177"/>
      <c r="AS115" s="176"/>
      <c r="AU115" s="177"/>
      <c r="AV115" s="176"/>
      <c r="AX115" s="177"/>
      <c r="AY115" s="176"/>
      <c r="BA115" s="177"/>
      <c r="BB115" s="176"/>
      <c r="BD115" s="177"/>
      <c r="BE115" s="176"/>
      <c r="BG115" s="177"/>
      <c r="BH115" s="176"/>
      <c r="BJ115" s="177"/>
      <c r="BK115" s="176"/>
      <c r="BM115" s="177"/>
      <c r="BN115" s="176"/>
      <c r="BP115" s="177"/>
      <c r="BQ115" s="176"/>
      <c r="BS115" s="177"/>
      <c r="BT115" s="176"/>
      <c r="BV115" s="177"/>
      <c r="BW115" s="176"/>
      <c r="BY115" s="177"/>
      <c r="BZ115" s="176"/>
      <c r="CB115" s="177"/>
      <c r="CC115" s="176"/>
      <c r="CE115" s="177"/>
      <c r="CF115" s="176"/>
      <c r="CH115" s="177"/>
      <c r="CI115" s="176"/>
      <c r="CK115" s="177"/>
      <c r="CL115" s="176"/>
      <c r="CN115" s="177"/>
      <c r="CO115" s="176"/>
      <c r="CQ115" s="177"/>
      <c r="CR115" s="176"/>
      <c r="CT115" s="177"/>
      <c r="CU115" s="176"/>
      <c r="CW115" s="177"/>
      <c r="CX115" s="176"/>
      <c r="CZ115" s="177"/>
    </row>
    <row r="116" spans="1:124" ht="15.75" hidden="1" customHeight="1" x14ac:dyDescent="0.35">
      <c r="A116" s="391"/>
      <c r="B116" s="1142"/>
      <c r="C116" s="990"/>
      <c r="E116" s="1"/>
      <c r="K116" s="177"/>
      <c r="L116" s="176"/>
      <c r="N116" s="177"/>
      <c r="O116" s="176"/>
      <c r="Q116" s="177"/>
      <c r="R116" s="176"/>
      <c r="T116" s="177"/>
      <c r="U116" s="176"/>
      <c r="W116" s="177"/>
      <c r="X116" s="176"/>
      <c r="Z116" s="177"/>
      <c r="AA116" s="176"/>
      <c r="AC116" s="177"/>
      <c r="AD116" s="176"/>
      <c r="AF116" s="177"/>
      <c r="AG116" s="176"/>
      <c r="AI116" s="177"/>
      <c r="AJ116" s="176"/>
      <c r="AL116" s="177"/>
      <c r="AM116" s="176"/>
      <c r="AO116" s="177"/>
      <c r="AP116" s="176"/>
      <c r="AR116" s="177"/>
      <c r="AS116" s="176"/>
      <c r="AU116" s="177"/>
      <c r="AV116" s="176"/>
      <c r="AX116" s="177"/>
      <c r="AY116" s="176"/>
      <c r="BA116" s="177"/>
      <c r="BB116" s="176"/>
      <c r="BD116" s="177"/>
      <c r="BE116" s="176"/>
      <c r="BG116" s="177"/>
      <c r="BH116" s="176"/>
      <c r="BJ116" s="177"/>
      <c r="BK116" s="176"/>
      <c r="BM116" s="177"/>
      <c r="BN116" s="176"/>
      <c r="BP116" s="177"/>
      <c r="BQ116" s="176"/>
      <c r="BS116" s="177"/>
      <c r="BT116" s="176"/>
      <c r="BV116" s="177"/>
      <c r="BW116" s="176"/>
      <c r="BY116" s="177"/>
      <c r="BZ116" s="176"/>
      <c r="CB116" s="177"/>
      <c r="CC116" s="176"/>
      <c r="CE116" s="177"/>
      <c r="CF116" s="176"/>
      <c r="CH116" s="177"/>
      <c r="CI116" s="176"/>
      <c r="CK116" s="177"/>
      <c r="CL116" s="176"/>
      <c r="CN116" s="177"/>
      <c r="CO116" s="176"/>
      <c r="CQ116" s="177"/>
      <c r="CR116" s="176"/>
      <c r="CT116" s="177"/>
      <c r="CU116" s="176"/>
      <c r="CW116" s="177"/>
      <c r="CX116" s="176"/>
      <c r="CZ116" s="177"/>
    </row>
    <row r="117" spans="1:124" ht="15.75" hidden="1" customHeight="1" x14ac:dyDescent="0.3">
      <c r="B117" s="1142"/>
      <c r="C117" s="990"/>
      <c r="E117" s="1"/>
      <c r="K117" s="177"/>
      <c r="L117" s="176"/>
      <c r="N117" s="177"/>
      <c r="O117" s="176"/>
      <c r="Q117" s="177"/>
      <c r="R117" s="176"/>
      <c r="T117" s="177"/>
      <c r="U117" s="176"/>
      <c r="W117" s="177"/>
      <c r="X117" s="176"/>
      <c r="Z117" s="177"/>
      <c r="AA117" s="176"/>
      <c r="AC117" s="177"/>
      <c r="AD117" s="176"/>
      <c r="AF117" s="177"/>
      <c r="AG117" s="176"/>
      <c r="AI117" s="177"/>
      <c r="AJ117" s="176"/>
      <c r="AL117" s="177"/>
      <c r="AM117" s="176"/>
      <c r="AO117" s="177"/>
      <c r="AP117" s="176"/>
      <c r="AR117" s="177"/>
      <c r="AS117" s="176"/>
      <c r="AU117" s="177"/>
      <c r="AV117" s="176"/>
      <c r="AX117" s="177"/>
      <c r="AY117" s="176"/>
      <c r="BA117" s="177"/>
      <c r="BB117" s="176"/>
      <c r="BD117" s="177"/>
      <c r="BE117" s="176"/>
      <c r="BG117" s="177"/>
      <c r="BH117" s="176"/>
      <c r="BJ117" s="177"/>
      <c r="BK117" s="176"/>
      <c r="BM117" s="177"/>
      <c r="BN117" s="176"/>
      <c r="BP117" s="177"/>
      <c r="BQ117" s="176"/>
      <c r="BS117" s="177"/>
      <c r="BT117" s="176"/>
      <c r="BV117" s="177"/>
      <c r="BW117" s="176"/>
      <c r="BY117" s="177"/>
      <c r="BZ117" s="176"/>
      <c r="CB117" s="177"/>
      <c r="CC117" s="176"/>
      <c r="CE117" s="177"/>
      <c r="CF117" s="176"/>
      <c r="CH117" s="177"/>
      <c r="CI117" s="176"/>
      <c r="CK117" s="177"/>
      <c r="CL117" s="176"/>
      <c r="CN117" s="177"/>
      <c r="CO117" s="176"/>
      <c r="CQ117" s="177"/>
      <c r="CR117" s="176"/>
      <c r="CT117" s="177"/>
      <c r="CU117" s="176"/>
      <c r="CW117" s="177"/>
      <c r="CX117" s="176"/>
      <c r="CZ117" s="177"/>
    </row>
    <row r="118" spans="1:124" s="283" customFormat="1" ht="13.5" customHeight="1" x14ac:dyDescent="0.3">
      <c r="B118" s="1142"/>
      <c r="C118" s="1143"/>
      <c r="K118" s="1144"/>
      <c r="L118" s="1145"/>
      <c r="N118" s="1144"/>
      <c r="O118" s="1145"/>
      <c r="Q118" s="1144"/>
      <c r="R118" s="1145"/>
      <c r="T118" s="1144"/>
      <c r="U118" s="1145"/>
      <c r="W118" s="1144"/>
      <c r="X118" s="1145"/>
      <c r="Z118" s="1144"/>
      <c r="AA118" s="1145"/>
      <c r="AC118" s="1144"/>
      <c r="AD118" s="1145"/>
      <c r="AF118" s="1144"/>
      <c r="AG118" s="1145"/>
      <c r="AI118" s="1144"/>
      <c r="AJ118" s="1145"/>
      <c r="AL118" s="1144"/>
      <c r="AM118" s="1145"/>
      <c r="AO118" s="1144"/>
      <c r="AP118" s="1145"/>
      <c r="AR118" s="1144"/>
      <c r="AS118" s="1145"/>
      <c r="AU118" s="1144"/>
      <c r="AV118" s="1145"/>
      <c r="AX118" s="1144"/>
      <c r="AY118" s="1145"/>
      <c r="BA118" s="1144"/>
      <c r="BB118" s="1145"/>
      <c r="BD118" s="1144"/>
      <c r="BE118" s="1145"/>
      <c r="BG118" s="1144"/>
      <c r="BH118" s="1145"/>
      <c r="BJ118" s="1144"/>
      <c r="BK118" s="1145"/>
      <c r="BM118" s="1144"/>
      <c r="BN118" s="1145"/>
      <c r="BP118" s="1144"/>
      <c r="BQ118" s="1145"/>
      <c r="BS118" s="1144"/>
      <c r="BT118" s="1145"/>
      <c r="BV118" s="1144"/>
      <c r="BW118" s="1145"/>
      <c r="BY118" s="1144"/>
      <c r="BZ118" s="1145"/>
      <c r="CB118" s="1144"/>
      <c r="CC118" s="1145"/>
      <c r="CE118" s="1144"/>
      <c r="CF118" s="1145"/>
      <c r="CH118" s="1144"/>
      <c r="CI118" s="1145"/>
      <c r="CK118" s="1144"/>
      <c r="CL118" s="1145"/>
      <c r="CN118" s="1144"/>
      <c r="CO118" s="1145"/>
      <c r="CQ118" s="1144"/>
      <c r="CR118" s="1145"/>
      <c r="CT118" s="1144"/>
      <c r="CU118" s="1145"/>
      <c r="CW118" s="1144"/>
      <c r="CX118" s="1145"/>
      <c r="CZ118" s="1144"/>
    </row>
    <row r="119" spans="1:124" s="283" customFormat="1" ht="16.5" hidden="1" customHeight="1" x14ac:dyDescent="0.3">
      <c r="A119" s="270"/>
      <c r="B119" s="1146"/>
      <c r="C119" s="1147"/>
      <c r="D119" s="1148"/>
      <c r="E119" s="1149"/>
      <c r="F119" s="1144"/>
      <c r="G119" s="1144"/>
      <c r="H119" s="1144"/>
      <c r="I119" s="1145"/>
      <c r="K119" s="1144"/>
      <c r="L119" s="1145"/>
      <c r="N119" s="1144"/>
      <c r="O119" s="1145"/>
      <c r="Q119" s="1144"/>
      <c r="R119" s="1145"/>
      <c r="T119" s="1144"/>
      <c r="U119" s="1145"/>
      <c r="W119" s="1144"/>
      <c r="X119" s="1145"/>
      <c r="Z119" s="1144"/>
      <c r="AA119" s="1145"/>
      <c r="AC119" s="1144"/>
      <c r="AD119" s="1145"/>
      <c r="AF119" s="1144"/>
      <c r="AG119" s="1145"/>
      <c r="AI119" s="1144"/>
      <c r="AJ119" s="1145"/>
      <c r="AL119" s="1144"/>
      <c r="AM119" s="1145"/>
      <c r="AO119" s="1144"/>
      <c r="AP119" s="1145"/>
      <c r="AR119" s="1144"/>
      <c r="AS119" s="1145"/>
      <c r="AU119" s="1144"/>
      <c r="AV119" s="1145"/>
      <c r="AX119" s="1144"/>
      <c r="AY119" s="1145"/>
      <c r="BA119" s="1144"/>
      <c r="BB119" s="1145"/>
      <c r="BD119" s="1144"/>
      <c r="BE119" s="1145"/>
      <c r="BG119" s="1144"/>
      <c r="BH119" s="1145"/>
      <c r="BJ119" s="1144"/>
      <c r="BK119" s="1145"/>
      <c r="BM119" s="1144"/>
      <c r="BN119" s="1145"/>
      <c r="BP119" s="1144"/>
      <c r="BQ119" s="1145"/>
      <c r="BS119" s="1144"/>
      <c r="BT119" s="1145"/>
      <c r="BV119" s="1144"/>
      <c r="BW119" s="1145"/>
      <c r="BY119" s="1144"/>
      <c r="BZ119" s="1145"/>
      <c r="CB119" s="1144"/>
      <c r="CC119" s="1145"/>
      <c r="CE119" s="1144"/>
      <c r="CF119" s="1145"/>
      <c r="CH119" s="1144"/>
      <c r="CI119" s="1145"/>
      <c r="CK119" s="1144"/>
      <c r="CL119" s="1145"/>
      <c r="CN119" s="1144"/>
      <c r="CO119" s="1145"/>
      <c r="CQ119" s="1144"/>
      <c r="CR119" s="1145"/>
      <c r="CT119" s="1144"/>
      <c r="CU119" s="1145"/>
      <c r="CW119" s="1144"/>
      <c r="CX119" s="1145"/>
      <c r="CZ119" s="1144"/>
    </row>
    <row r="120" spans="1:124" s="283" customFormat="1" ht="16.5" hidden="1" customHeight="1" x14ac:dyDescent="0.3">
      <c r="B120" s="1142"/>
      <c r="C120" s="1147"/>
      <c r="D120" s="1148"/>
      <c r="E120" s="1149"/>
      <c r="F120" s="1144"/>
      <c r="G120" s="1144"/>
      <c r="H120" s="1144"/>
      <c r="I120" s="1145"/>
      <c r="K120" s="1144"/>
      <c r="L120" s="1145"/>
      <c r="N120" s="1144"/>
      <c r="O120" s="1145"/>
      <c r="Q120" s="1144"/>
      <c r="R120" s="1145"/>
      <c r="T120" s="1144"/>
      <c r="U120" s="1145"/>
      <c r="W120" s="1144"/>
      <c r="X120" s="1145"/>
      <c r="Z120" s="1144"/>
      <c r="AA120" s="1145"/>
      <c r="AC120" s="1144"/>
      <c r="AD120" s="1145"/>
      <c r="AF120" s="1144"/>
      <c r="AG120" s="1145"/>
      <c r="AI120" s="1144"/>
      <c r="AJ120" s="1145"/>
      <c r="AL120" s="1144"/>
      <c r="AM120" s="1145"/>
      <c r="AO120" s="1144"/>
      <c r="AP120" s="1145"/>
      <c r="AR120" s="1144"/>
      <c r="AS120" s="1145"/>
      <c r="AU120" s="1144"/>
      <c r="AV120" s="1145"/>
      <c r="AX120" s="1144"/>
      <c r="AY120" s="1145"/>
      <c r="BA120" s="1144"/>
      <c r="BB120" s="1145"/>
      <c r="BD120" s="1144"/>
      <c r="BE120" s="1145"/>
      <c r="BG120" s="1144"/>
      <c r="BH120" s="1145"/>
      <c r="BJ120" s="1144"/>
      <c r="BK120" s="1145"/>
      <c r="BM120" s="1144"/>
      <c r="BN120" s="1145"/>
      <c r="BP120" s="1144"/>
      <c r="BQ120" s="1145"/>
      <c r="BS120" s="1144"/>
      <c r="BT120" s="1145"/>
      <c r="BV120" s="1144"/>
      <c r="BW120" s="1145"/>
      <c r="BY120" s="1144"/>
      <c r="BZ120" s="1145"/>
      <c r="CB120" s="1144"/>
      <c r="CC120" s="1145"/>
      <c r="CE120" s="1144"/>
      <c r="CF120" s="1145"/>
      <c r="CH120" s="1144"/>
      <c r="CI120" s="1145"/>
      <c r="CK120" s="1144"/>
      <c r="CL120" s="1145"/>
      <c r="CN120" s="1144"/>
      <c r="CO120" s="1145"/>
      <c r="CQ120" s="1144"/>
      <c r="CR120" s="1145"/>
      <c r="CT120" s="1144"/>
      <c r="CU120" s="1145"/>
      <c r="CW120" s="1144"/>
      <c r="CX120" s="1145"/>
      <c r="CZ120" s="1144"/>
    </row>
    <row r="121" spans="1:124" s="283" customFormat="1" ht="16.5" hidden="1" customHeight="1" x14ac:dyDescent="0.3">
      <c r="A121" s="1021"/>
      <c r="B121" s="1150"/>
      <c r="C121" s="1147"/>
      <c r="D121" s="1148"/>
      <c r="E121" s="1149"/>
      <c r="F121" s="1144"/>
      <c r="G121" s="1144"/>
      <c r="H121" s="1144"/>
      <c r="I121" s="1145"/>
      <c r="K121" s="1144"/>
      <c r="L121" s="1145"/>
      <c r="N121" s="1144"/>
      <c r="O121" s="1145"/>
      <c r="Q121" s="1144"/>
      <c r="R121" s="1145"/>
      <c r="T121" s="1144"/>
      <c r="U121" s="1145"/>
      <c r="W121" s="1144"/>
      <c r="X121" s="1145"/>
      <c r="Z121" s="1144"/>
      <c r="AA121" s="1145"/>
      <c r="AC121" s="1144"/>
      <c r="AD121" s="1145"/>
      <c r="AF121" s="1144"/>
      <c r="AG121" s="1145"/>
      <c r="AI121" s="1144"/>
      <c r="AJ121" s="1145"/>
      <c r="AL121" s="1144"/>
      <c r="AM121" s="1145"/>
      <c r="AO121" s="1144"/>
      <c r="AP121" s="1145"/>
      <c r="AR121" s="1144"/>
      <c r="AS121" s="1145"/>
      <c r="AU121" s="1144"/>
      <c r="AV121" s="1145"/>
      <c r="AX121" s="1144"/>
      <c r="AY121" s="1145"/>
      <c r="BA121" s="1144"/>
      <c r="BB121" s="1145"/>
      <c r="BD121" s="1144"/>
      <c r="BE121" s="1145"/>
      <c r="BG121" s="1144"/>
      <c r="BH121" s="1145"/>
      <c r="BJ121" s="1144"/>
      <c r="BK121" s="1145"/>
      <c r="BM121" s="1144"/>
      <c r="BN121" s="1145"/>
      <c r="BP121" s="1144"/>
      <c r="BQ121" s="1145"/>
      <c r="BS121" s="1144"/>
      <c r="BT121" s="1145"/>
      <c r="BV121" s="1144"/>
      <c r="BW121" s="1145"/>
      <c r="BY121" s="1144"/>
      <c r="BZ121" s="1145"/>
      <c r="CB121" s="1144"/>
      <c r="CC121" s="1145"/>
      <c r="CE121" s="1144"/>
      <c r="CF121" s="1145"/>
      <c r="CH121" s="1144"/>
      <c r="CI121" s="1145"/>
      <c r="CK121" s="1144"/>
      <c r="CL121" s="1145"/>
      <c r="CN121" s="1144"/>
      <c r="CO121" s="1145"/>
      <c r="CQ121" s="1144"/>
      <c r="CR121" s="1145"/>
      <c r="CT121" s="1144"/>
      <c r="CU121" s="1145"/>
      <c r="CW121" s="1144"/>
      <c r="CX121" s="1145"/>
      <c r="CZ121" s="1144"/>
    </row>
    <row r="122" spans="1:124" s="283" customFormat="1" ht="16.5" hidden="1" customHeight="1" x14ac:dyDescent="0.3">
      <c r="A122" s="971"/>
      <c r="B122" s="1142"/>
      <c r="C122" s="1147"/>
      <c r="D122" s="1148"/>
      <c r="E122" s="1149"/>
      <c r="F122" s="1144"/>
      <c r="G122" s="1144"/>
      <c r="H122" s="1144"/>
      <c r="I122" s="1145"/>
      <c r="K122" s="1144"/>
      <c r="L122" s="1145"/>
      <c r="N122" s="1144"/>
      <c r="O122" s="1145"/>
      <c r="Q122" s="1144"/>
      <c r="R122" s="1145"/>
      <c r="T122" s="1144"/>
      <c r="U122" s="1145"/>
      <c r="W122" s="1144"/>
      <c r="X122" s="1145"/>
      <c r="Z122" s="1144"/>
      <c r="AA122" s="1145"/>
      <c r="AC122" s="1144"/>
      <c r="AD122" s="1145"/>
      <c r="AF122" s="1144"/>
      <c r="AG122" s="1145"/>
      <c r="AI122" s="1144"/>
      <c r="AJ122" s="1145"/>
      <c r="AL122" s="1144"/>
      <c r="AM122" s="1145"/>
      <c r="AO122" s="1144"/>
      <c r="AP122" s="1145"/>
      <c r="AR122" s="1144"/>
      <c r="AS122" s="1145"/>
      <c r="AU122" s="1144"/>
      <c r="AV122" s="1145"/>
      <c r="AX122" s="1144"/>
      <c r="AY122" s="1145"/>
      <c r="BA122" s="1144"/>
      <c r="BB122" s="1145"/>
      <c r="BD122" s="1144"/>
      <c r="BE122" s="1145"/>
      <c r="BG122" s="1144"/>
      <c r="BH122" s="1145"/>
      <c r="BJ122" s="1144"/>
      <c r="BK122" s="1145"/>
      <c r="BM122" s="1144"/>
      <c r="BN122" s="1145"/>
      <c r="BP122" s="1144"/>
      <c r="BQ122" s="1145"/>
      <c r="BS122" s="1144"/>
      <c r="BT122" s="1145"/>
      <c r="BV122" s="1144"/>
      <c r="BW122" s="1145"/>
      <c r="BY122" s="1144"/>
      <c r="BZ122" s="1145"/>
      <c r="CB122" s="1144"/>
      <c r="CC122" s="1145"/>
      <c r="CE122" s="1144"/>
      <c r="CF122" s="1145"/>
      <c r="CH122" s="1144"/>
      <c r="CI122" s="1145"/>
      <c r="CK122" s="1144"/>
      <c r="CL122" s="1145"/>
      <c r="CN122" s="1144"/>
      <c r="CO122" s="1145"/>
      <c r="CQ122" s="1144"/>
      <c r="CR122" s="1145"/>
      <c r="CT122" s="1144"/>
      <c r="CU122" s="1145"/>
      <c r="CW122" s="1144"/>
      <c r="CX122" s="1145"/>
      <c r="CZ122" s="1144"/>
    </row>
    <row r="123" spans="1:124" s="283" customFormat="1" ht="16.5" hidden="1" customHeight="1" x14ac:dyDescent="0.3">
      <c r="A123" s="1151"/>
      <c r="B123" s="1142"/>
      <c r="C123" s="1147"/>
      <c r="D123" s="1148"/>
      <c r="E123" s="1149"/>
      <c r="F123" s="1144"/>
      <c r="G123" s="1144"/>
      <c r="H123" s="1144"/>
      <c r="I123" s="1145"/>
      <c r="K123" s="1144"/>
      <c r="L123" s="1145"/>
      <c r="N123" s="1144"/>
      <c r="O123" s="1145"/>
      <c r="Q123" s="1144"/>
      <c r="R123" s="1145"/>
      <c r="T123" s="1144"/>
      <c r="U123" s="1145"/>
      <c r="W123" s="1144"/>
      <c r="X123" s="1145"/>
      <c r="Z123" s="1144"/>
      <c r="AA123" s="1145"/>
      <c r="AC123" s="1144"/>
      <c r="AD123" s="1145"/>
      <c r="AF123" s="1144"/>
      <c r="AG123" s="1145"/>
      <c r="AI123" s="1144"/>
      <c r="AJ123" s="1145"/>
      <c r="AL123" s="1144"/>
      <c r="AM123" s="1145"/>
      <c r="AO123" s="1144"/>
      <c r="AP123" s="1145"/>
      <c r="AR123" s="1144"/>
      <c r="AS123" s="1145"/>
      <c r="AU123" s="1144"/>
      <c r="AV123" s="1145"/>
      <c r="AX123" s="1144"/>
      <c r="AY123" s="1145"/>
      <c r="BA123" s="1144"/>
      <c r="BB123" s="1145"/>
      <c r="BD123" s="1144"/>
      <c r="BE123" s="1145"/>
      <c r="BG123" s="1144"/>
      <c r="BH123" s="1145"/>
      <c r="BJ123" s="1144"/>
      <c r="BK123" s="1145"/>
      <c r="BM123" s="1144"/>
      <c r="BN123" s="1145"/>
      <c r="BP123" s="1144"/>
      <c r="BQ123" s="1145"/>
      <c r="BS123" s="1144"/>
      <c r="BT123" s="1145"/>
      <c r="BV123" s="1144"/>
      <c r="BW123" s="1145"/>
      <c r="BY123" s="1144"/>
      <c r="BZ123" s="1145"/>
      <c r="CB123" s="1144"/>
      <c r="CC123" s="1145"/>
      <c r="CE123" s="1144"/>
      <c r="CF123" s="1145"/>
      <c r="CH123" s="1144"/>
      <c r="CI123" s="1145"/>
      <c r="CK123" s="1144"/>
      <c r="CL123" s="1145"/>
      <c r="CN123" s="1144"/>
      <c r="CO123" s="1145"/>
      <c r="CQ123" s="1144"/>
      <c r="CR123" s="1145"/>
      <c r="CT123" s="1144"/>
      <c r="CU123" s="1145"/>
      <c r="CW123" s="1144"/>
      <c r="CX123" s="1145"/>
      <c r="CZ123" s="1144"/>
    </row>
    <row r="124" spans="1:124" s="283" customFormat="1" ht="16.5" hidden="1" customHeight="1" x14ac:dyDescent="0.3">
      <c r="B124" s="1142"/>
      <c r="C124" s="1147"/>
      <c r="D124" s="1148"/>
      <c r="E124" s="1149"/>
      <c r="F124" s="1144"/>
      <c r="G124" s="1144"/>
      <c r="H124" s="1144"/>
      <c r="I124" s="1145"/>
      <c r="K124" s="1144"/>
      <c r="L124" s="1145"/>
      <c r="N124" s="1144"/>
      <c r="O124" s="1145"/>
      <c r="Q124" s="1144"/>
      <c r="R124" s="1145"/>
      <c r="T124" s="1144"/>
      <c r="U124" s="1145"/>
      <c r="W124" s="1144"/>
      <c r="X124" s="1145"/>
      <c r="Z124" s="1144"/>
      <c r="AA124" s="1145"/>
      <c r="AC124" s="1144"/>
      <c r="AD124" s="1145"/>
      <c r="AF124" s="1144"/>
      <c r="AG124" s="1145"/>
      <c r="AI124" s="1144"/>
      <c r="AJ124" s="1145"/>
      <c r="AL124" s="1144"/>
      <c r="AM124" s="1145"/>
      <c r="AO124" s="1144"/>
      <c r="AP124" s="1145"/>
      <c r="AR124" s="1144"/>
      <c r="AS124" s="1145"/>
      <c r="AU124" s="1144"/>
      <c r="AV124" s="1145"/>
      <c r="AX124" s="1144"/>
      <c r="AY124" s="1145"/>
      <c r="BA124" s="1144"/>
      <c r="BB124" s="1145"/>
      <c r="BD124" s="1144"/>
      <c r="BE124" s="1145"/>
      <c r="BG124" s="1144"/>
      <c r="BH124" s="1145"/>
      <c r="BJ124" s="1144"/>
      <c r="BK124" s="1145"/>
      <c r="BM124" s="1144"/>
      <c r="BN124" s="1145"/>
      <c r="BP124" s="1144"/>
      <c r="BQ124" s="1145"/>
      <c r="BS124" s="1144"/>
      <c r="BT124" s="1145"/>
      <c r="BV124" s="1144"/>
      <c r="BW124" s="1145"/>
      <c r="BY124" s="1144"/>
      <c r="BZ124" s="1145"/>
      <c r="CB124" s="1144"/>
      <c r="CC124" s="1145"/>
      <c r="CE124" s="1144"/>
      <c r="CF124" s="1145"/>
      <c r="CH124" s="1144"/>
      <c r="CI124" s="1145"/>
      <c r="CK124" s="1144"/>
      <c r="CL124" s="1145"/>
      <c r="CN124" s="1144"/>
      <c r="CO124" s="1145"/>
      <c r="CQ124" s="1144"/>
      <c r="CR124" s="1145"/>
      <c r="CT124" s="1144"/>
      <c r="CU124" s="1145"/>
      <c r="CW124" s="1144"/>
      <c r="CX124" s="1145"/>
      <c r="CZ124" s="1144"/>
    </row>
    <row r="125" spans="1:124" s="283" customFormat="1" ht="17.25" hidden="1" customHeight="1" x14ac:dyDescent="0.3">
      <c r="B125" s="1142"/>
      <c r="C125" s="1147"/>
      <c r="D125" s="1148"/>
      <c r="E125" s="1149"/>
      <c r="F125" s="1144"/>
      <c r="G125" s="1152"/>
      <c r="H125" s="1144"/>
      <c r="I125" s="1145"/>
      <c r="K125" s="1144"/>
      <c r="L125" s="1145"/>
      <c r="N125" s="1144"/>
      <c r="O125" s="1145"/>
      <c r="Q125" s="1144"/>
      <c r="R125" s="1145"/>
      <c r="T125" s="1144"/>
      <c r="U125" s="1145"/>
      <c r="W125" s="1144"/>
      <c r="X125" s="1145"/>
      <c r="Z125" s="1144"/>
      <c r="AA125" s="1145"/>
      <c r="AC125" s="1144"/>
      <c r="AD125" s="1145"/>
      <c r="AF125" s="1144"/>
      <c r="AG125" s="1145"/>
      <c r="AI125" s="1144"/>
      <c r="AJ125" s="1145"/>
      <c r="AL125" s="1144"/>
      <c r="AM125" s="1145"/>
      <c r="AO125" s="1144"/>
      <c r="AP125" s="1145"/>
      <c r="AR125" s="1144"/>
      <c r="AS125" s="1145"/>
      <c r="AU125" s="1144"/>
      <c r="AV125" s="1145"/>
      <c r="AX125" s="1144"/>
      <c r="AY125" s="1145"/>
      <c r="BA125" s="1144"/>
      <c r="BB125" s="1145"/>
      <c r="BD125" s="1144"/>
      <c r="BE125" s="1145"/>
      <c r="BG125" s="1144"/>
      <c r="BH125" s="1145"/>
      <c r="BJ125" s="1144"/>
      <c r="BK125" s="1145"/>
      <c r="BM125" s="1144"/>
      <c r="BN125" s="1145"/>
      <c r="BP125" s="1144"/>
      <c r="BQ125" s="1145"/>
      <c r="BS125" s="1144"/>
      <c r="BT125" s="1145"/>
      <c r="BV125" s="1144"/>
      <c r="BW125" s="1145"/>
      <c r="BY125" s="1144"/>
      <c r="BZ125" s="1145"/>
      <c r="CB125" s="1144"/>
      <c r="CC125" s="1145"/>
      <c r="CE125" s="1144"/>
      <c r="CF125" s="1145"/>
      <c r="CH125" s="1144"/>
      <c r="CI125" s="1145"/>
      <c r="CK125" s="1144"/>
      <c r="CL125" s="1145"/>
      <c r="CN125" s="1144"/>
      <c r="CO125" s="1145"/>
      <c r="CQ125" s="1144"/>
      <c r="CR125" s="1145"/>
      <c r="CT125" s="1144"/>
      <c r="CU125" s="1145"/>
      <c r="CW125" s="1144"/>
      <c r="CX125" s="1145"/>
      <c r="CZ125" s="1144"/>
    </row>
    <row r="126" spans="1:124" s="525" customFormat="1" ht="37.5" customHeight="1" x14ac:dyDescent="0.3">
      <c r="A126" s="702" t="s">
        <v>509</v>
      </c>
      <c r="B126" s="715" t="s">
        <v>596</v>
      </c>
      <c r="C126" s="716" t="s">
        <v>510</v>
      </c>
      <c r="D126" s="717"/>
      <c r="E126" s="718"/>
      <c r="F126" s="719"/>
      <c r="G126" s="719"/>
      <c r="H126" s="720"/>
      <c r="I126" s="721"/>
      <c r="J126" s="719"/>
      <c r="K126" s="720"/>
      <c r="L126" s="721"/>
      <c r="M126" s="719"/>
      <c r="N126" s="720"/>
      <c r="O126" s="721"/>
      <c r="P126" s="719"/>
      <c r="Q126" s="720"/>
      <c r="R126" s="721"/>
      <c r="S126" s="719"/>
      <c r="T126" s="720"/>
      <c r="U126" s="721"/>
      <c r="V126" s="719"/>
      <c r="W126" s="720"/>
      <c r="X126" s="721"/>
      <c r="Y126" s="719"/>
      <c r="Z126" s="720"/>
      <c r="AA126" s="721"/>
      <c r="AB126" s="719"/>
      <c r="AC126" s="720"/>
      <c r="AD126" s="721"/>
      <c r="AE126" s="719"/>
      <c r="AF126" s="720"/>
      <c r="AG126" s="721"/>
      <c r="AH126" s="719"/>
      <c r="AI126" s="720"/>
      <c r="AJ126" s="721"/>
      <c r="AK126" s="719"/>
      <c r="AL126" s="720"/>
      <c r="AM126" s="721"/>
      <c r="AN126" s="719"/>
      <c r="AO126" s="720"/>
      <c r="AP126" s="721"/>
      <c r="AQ126" s="719"/>
      <c r="AR126" s="720"/>
      <c r="AS126" s="721"/>
      <c r="AT126" s="719"/>
      <c r="AU126" s="720"/>
      <c r="AV126" s="721"/>
      <c r="AW126" s="719"/>
      <c r="AX126" s="720"/>
      <c r="AY126" s="721"/>
      <c r="AZ126" s="719"/>
      <c r="BA126" s="720"/>
      <c r="BB126" s="721"/>
      <c r="BC126" s="719"/>
      <c r="BD126" s="720"/>
      <c r="BE126" s="721"/>
      <c r="BF126" s="719"/>
      <c r="BG126" s="720"/>
      <c r="BH126" s="721"/>
      <c r="BI126" s="719"/>
      <c r="BJ126" s="720"/>
      <c r="BK126" s="721"/>
      <c r="BL126" s="719"/>
      <c r="BM126" s="720"/>
      <c r="BN126" s="721"/>
      <c r="BO126" s="719"/>
      <c r="BP126" s="720"/>
      <c r="BQ126" s="721"/>
      <c r="BR126" s="719"/>
      <c r="BS126" s="720"/>
      <c r="BT126" s="721"/>
      <c r="BU126" s="719"/>
      <c r="BV126" s="720"/>
      <c r="BW126" s="721"/>
      <c r="BX126" s="719"/>
      <c r="BY126" s="720"/>
      <c r="BZ126" s="721"/>
      <c r="CA126" s="719"/>
      <c r="CB126" s="720"/>
      <c r="CC126" s="721"/>
      <c r="CD126" s="719"/>
      <c r="CE126" s="720"/>
      <c r="CF126" s="721"/>
      <c r="CG126" s="719"/>
      <c r="CH126" s="720"/>
      <c r="CI126" s="721"/>
      <c r="CJ126" s="719"/>
      <c r="CK126" s="720"/>
      <c r="CL126" s="721"/>
      <c r="CM126" s="719"/>
      <c r="CN126" s="720"/>
      <c r="CO126" s="721"/>
      <c r="CP126" s="719"/>
      <c r="CQ126" s="720"/>
      <c r="CR126" s="721"/>
      <c r="CS126" s="719"/>
      <c r="CT126" s="720"/>
      <c r="CU126" s="721"/>
      <c r="CV126" s="719"/>
      <c r="CW126" s="720"/>
      <c r="CX126" s="721"/>
      <c r="CY126" s="719"/>
      <c r="CZ126" s="720"/>
      <c r="DA126" s="721"/>
      <c r="DB126" s="719"/>
      <c r="DC126" s="720"/>
      <c r="DD126" s="721"/>
      <c r="DE126" s="719"/>
      <c r="DF126" s="720"/>
      <c r="DG126" s="721"/>
      <c r="DH126" s="719"/>
      <c r="DI126" s="720"/>
      <c r="DJ126" s="719"/>
      <c r="DK126" s="719"/>
      <c r="DL126" s="719"/>
      <c r="DM126" s="719"/>
      <c r="DN126" s="719"/>
      <c r="DO126" s="719"/>
      <c r="DP126" s="719"/>
      <c r="DQ126" s="719"/>
      <c r="DR126" s="719"/>
      <c r="DS126" s="719"/>
      <c r="DT126" s="719"/>
    </row>
    <row r="127" spans="1:124" s="525" customFormat="1" ht="15.75" customHeight="1" x14ac:dyDescent="0.3">
      <c r="A127" s="722" t="s">
        <v>512</v>
      </c>
      <c r="B127" s="723"/>
      <c r="C127" s="724"/>
      <c r="D127" s="725"/>
      <c r="E127" s="726"/>
      <c r="F127" s="727"/>
      <c r="G127" s="727"/>
      <c r="H127" s="725"/>
      <c r="I127" s="728"/>
      <c r="J127" s="727"/>
      <c r="K127" s="725"/>
      <c r="L127" s="728"/>
      <c r="M127" s="727"/>
      <c r="N127" s="725"/>
      <c r="O127" s="728"/>
      <c r="P127" s="727"/>
      <c r="Q127" s="725"/>
      <c r="R127" s="728"/>
      <c r="S127" s="727"/>
      <c r="T127" s="725"/>
      <c r="U127" s="728"/>
      <c r="V127" s="727"/>
      <c r="W127" s="725"/>
      <c r="X127" s="728"/>
      <c r="Y127" s="727"/>
      <c r="Z127" s="725"/>
      <c r="AA127" s="728"/>
      <c r="AB127" s="727"/>
      <c r="AC127" s="725"/>
      <c r="AD127" s="728"/>
      <c r="AE127" s="727"/>
      <c r="AF127" s="725"/>
      <c r="AG127" s="728"/>
      <c r="AH127" s="727"/>
      <c r="AI127" s="725"/>
      <c r="AJ127" s="728"/>
      <c r="AK127" s="727"/>
      <c r="AL127" s="725"/>
      <c r="AM127" s="728"/>
      <c r="AN127" s="727"/>
      <c r="AO127" s="725"/>
      <c r="AP127" s="728"/>
      <c r="AQ127" s="727"/>
      <c r="AR127" s="725"/>
      <c r="AS127" s="728"/>
      <c r="AT127" s="727"/>
      <c r="AU127" s="725"/>
      <c r="AV127" s="728"/>
      <c r="AW127" s="727"/>
      <c r="AX127" s="725"/>
      <c r="AY127" s="728"/>
      <c r="AZ127" s="727"/>
      <c r="BA127" s="725"/>
      <c r="BB127" s="728"/>
      <c r="BC127" s="727"/>
      <c r="BD127" s="725"/>
      <c r="BE127" s="728"/>
      <c r="BF127" s="727"/>
      <c r="BG127" s="725"/>
      <c r="BH127" s="728"/>
      <c r="BI127" s="727"/>
      <c r="BJ127" s="725"/>
      <c r="BK127" s="728"/>
      <c r="BL127" s="727"/>
      <c r="BM127" s="725"/>
      <c r="BN127" s="728"/>
      <c r="BO127" s="727"/>
      <c r="BP127" s="725"/>
      <c r="BQ127" s="728"/>
      <c r="BR127" s="727"/>
      <c r="BS127" s="725"/>
      <c r="BT127" s="728"/>
      <c r="BU127" s="727"/>
      <c r="BV127" s="725"/>
      <c r="BW127" s="728"/>
      <c r="BX127" s="727"/>
      <c r="BY127" s="725"/>
      <c r="BZ127" s="728"/>
      <c r="CA127" s="727"/>
      <c r="CB127" s="725"/>
      <c r="CC127" s="728"/>
      <c r="CD127" s="727"/>
      <c r="CE127" s="725"/>
      <c r="CF127" s="728"/>
      <c r="CG127" s="727"/>
      <c r="CH127" s="725"/>
      <c r="CI127" s="728"/>
      <c r="CJ127" s="727"/>
      <c r="CK127" s="725"/>
      <c r="CL127" s="728"/>
      <c r="CM127" s="727"/>
      <c r="CN127" s="725"/>
      <c r="CO127" s="728"/>
      <c r="CP127" s="727"/>
      <c r="CQ127" s="725"/>
      <c r="CR127" s="728"/>
      <c r="CS127" s="727"/>
      <c r="CT127" s="725"/>
      <c r="CU127" s="728"/>
      <c r="CV127" s="727"/>
      <c r="CW127" s="725"/>
      <c r="CX127" s="728"/>
      <c r="CY127" s="727"/>
      <c r="CZ127" s="725"/>
      <c r="DA127" s="728"/>
      <c r="DB127" s="727"/>
      <c r="DC127" s="725"/>
      <c r="DD127" s="728"/>
      <c r="DE127" s="727"/>
      <c r="DF127" s="725"/>
      <c r="DG127" s="728"/>
      <c r="DH127" s="727"/>
      <c r="DI127" s="725"/>
      <c r="DJ127" s="727"/>
      <c r="DK127" s="727"/>
      <c r="DL127" s="727"/>
      <c r="DM127" s="727"/>
      <c r="DN127" s="727"/>
      <c r="DO127" s="727"/>
      <c r="DP127" s="727"/>
      <c r="DQ127" s="727"/>
      <c r="DR127" s="727"/>
      <c r="DS127" s="727"/>
      <c r="DT127" s="727"/>
    </row>
    <row r="128" spans="1:124" s="525" customFormat="1" ht="15.75" customHeight="1" x14ac:dyDescent="0.3">
      <c r="A128" s="1143" t="str">
        <f>'RAW MATERIALS'!A6</f>
        <v>Kelp</v>
      </c>
      <c r="B128" s="1153" t="s">
        <v>597</v>
      </c>
      <c r="C128" s="1154">
        <v>451</v>
      </c>
      <c r="D128" s="731"/>
      <c r="E128" s="732"/>
      <c r="H128" s="705"/>
      <c r="I128" s="707"/>
      <c r="K128" s="705"/>
      <c r="L128" s="707"/>
      <c r="N128" s="705"/>
      <c r="O128" s="707"/>
      <c r="Q128" s="705"/>
      <c r="R128" s="707"/>
      <c r="T128" s="705"/>
      <c r="U128" s="707"/>
      <c r="W128" s="705"/>
      <c r="X128" s="707"/>
      <c r="Z128" s="705"/>
      <c r="AA128" s="707"/>
      <c r="AC128" s="705"/>
      <c r="AD128" s="707"/>
      <c r="AF128" s="705"/>
      <c r="AG128" s="707"/>
      <c r="AI128" s="705"/>
      <c r="AJ128" s="707"/>
      <c r="AL128" s="705"/>
      <c r="AM128" s="707"/>
      <c r="AO128" s="705"/>
      <c r="AP128" s="707"/>
      <c r="AR128" s="705"/>
      <c r="AS128" s="707"/>
      <c r="AU128" s="705"/>
      <c r="AV128" s="707"/>
      <c r="AX128" s="705"/>
      <c r="AY128" s="707"/>
      <c r="BA128" s="705"/>
      <c r="BB128" s="707"/>
      <c r="BD128" s="705"/>
      <c r="BE128" s="707"/>
      <c r="BG128" s="705"/>
      <c r="BH128" s="707"/>
      <c r="BJ128" s="705"/>
      <c r="BK128" s="707"/>
      <c r="BM128" s="705"/>
      <c r="BN128" s="707"/>
      <c r="BP128" s="705"/>
      <c r="BQ128" s="707"/>
      <c r="BS128" s="705"/>
      <c r="BT128" s="707"/>
      <c r="BV128" s="705"/>
      <c r="BW128" s="707"/>
      <c r="BY128" s="705"/>
      <c r="BZ128" s="707"/>
      <c r="CB128" s="705"/>
      <c r="CC128" s="707"/>
      <c r="CE128" s="705"/>
      <c r="CF128" s="707"/>
      <c r="CH128" s="705"/>
      <c r="CI128" s="707"/>
      <c r="CK128" s="705"/>
      <c r="CL128" s="707"/>
      <c r="CN128" s="705"/>
      <c r="CO128" s="707"/>
      <c r="CQ128" s="705"/>
      <c r="CR128" s="707"/>
      <c r="CT128" s="705"/>
      <c r="CU128" s="707"/>
      <c r="CW128" s="705"/>
      <c r="CX128" s="707"/>
      <c r="CZ128" s="705"/>
      <c r="DA128" s="707"/>
      <c r="DC128" s="705"/>
      <c r="DD128" s="707"/>
      <c r="DF128" s="705"/>
      <c r="DG128" s="707"/>
      <c r="DI128" s="705"/>
    </row>
    <row r="129" spans="1:124" s="525" customFormat="1" ht="15.75" customHeight="1" x14ac:dyDescent="0.3">
      <c r="A129" s="693"/>
      <c r="B129" s="733"/>
      <c r="C129" s="704"/>
      <c r="D129" s="731"/>
      <c r="E129" s="706"/>
      <c r="H129" s="705"/>
      <c r="I129" s="707"/>
      <c r="K129" s="705"/>
      <c r="L129" s="707"/>
      <c r="N129" s="705"/>
      <c r="O129" s="707"/>
      <c r="Q129" s="705"/>
      <c r="R129" s="707"/>
      <c r="T129" s="705"/>
      <c r="U129" s="707"/>
      <c r="W129" s="705"/>
      <c r="X129" s="707"/>
      <c r="Z129" s="705"/>
      <c r="AA129" s="707"/>
      <c r="AC129" s="705"/>
      <c r="AD129" s="707"/>
      <c r="AF129" s="705"/>
      <c r="AG129" s="707"/>
      <c r="AI129" s="705"/>
      <c r="AJ129" s="707"/>
      <c r="AL129" s="705"/>
      <c r="AM129" s="707"/>
      <c r="AO129" s="705"/>
      <c r="AP129" s="707"/>
      <c r="AR129" s="705"/>
      <c r="AS129" s="707"/>
      <c r="AU129" s="705"/>
      <c r="AV129" s="707"/>
      <c r="AX129" s="705"/>
      <c r="AY129" s="707"/>
      <c r="BA129" s="705"/>
      <c r="BB129" s="707"/>
      <c r="BD129" s="705"/>
      <c r="BE129" s="707"/>
      <c r="BG129" s="705"/>
      <c r="BH129" s="707"/>
      <c r="BJ129" s="705"/>
      <c r="BK129" s="707"/>
      <c r="BM129" s="705"/>
      <c r="BN129" s="707"/>
      <c r="BP129" s="705"/>
      <c r="BQ129" s="707"/>
      <c r="BS129" s="705"/>
      <c r="BT129" s="707"/>
      <c r="BV129" s="705"/>
      <c r="BW129" s="707"/>
      <c r="BY129" s="705"/>
      <c r="BZ129" s="707"/>
      <c r="CB129" s="705"/>
      <c r="CC129" s="707"/>
      <c r="CE129" s="705"/>
      <c r="CF129" s="707"/>
      <c r="CH129" s="705"/>
      <c r="CI129" s="707"/>
      <c r="CK129" s="705"/>
      <c r="CL129" s="707"/>
      <c r="CN129" s="705"/>
      <c r="CO129" s="707"/>
      <c r="CQ129" s="705"/>
      <c r="CR129" s="707"/>
      <c r="CT129" s="705"/>
      <c r="CU129" s="707"/>
      <c r="CW129" s="705"/>
      <c r="CX129" s="707"/>
      <c r="CZ129" s="705"/>
      <c r="DA129" s="707"/>
      <c r="DC129" s="705"/>
      <c r="DD129" s="707"/>
      <c r="DF129" s="705"/>
      <c r="DG129" s="707"/>
      <c r="DI129" s="705"/>
    </row>
    <row r="130" spans="1:124" s="525" customFormat="1" ht="15.75" customHeight="1" x14ac:dyDescent="0.3">
      <c r="A130" s="722" t="s">
        <v>448</v>
      </c>
      <c r="B130" s="723" t="s">
        <v>598</v>
      </c>
      <c r="C130" s="1155" t="s">
        <v>599</v>
      </c>
      <c r="D130" s="725"/>
      <c r="E130" s="726"/>
      <c r="F130" s="727"/>
      <c r="G130" s="727"/>
      <c r="H130" s="725"/>
      <c r="I130" s="728"/>
      <c r="J130" s="727"/>
      <c r="K130" s="725"/>
      <c r="L130" s="728"/>
      <c r="M130" s="727"/>
      <c r="N130" s="725"/>
      <c r="O130" s="728"/>
      <c r="P130" s="727"/>
      <c r="Q130" s="725"/>
      <c r="R130" s="728"/>
      <c r="S130" s="727"/>
      <c r="T130" s="725"/>
      <c r="U130" s="728"/>
      <c r="V130" s="727"/>
      <c r="W130" s="725"/>
      <c r="X130" s="728"/>
      <c r="Y130" s="727"/>
      <c r="Z130" s="725"/>
      <c r="AA130" s="728"/>
      <c r="AB130" s="727"/>
      <c r="AC130" s="725"/>
      <c r="AD130" s="728"/>
      <c r="AE130" s="727"/>
      <c r="AF130" s="725"/>
      <c r="AG130" s="728"/>
      <c r="AH130" s="727"/>
      <c r="AI130" s="725"/>
      <c r="AJ130" s="728"/>
      <c r="AK130" s="727"/>
      <c r="AL130" s="725"/>
      <c r="AM130" s="728"/>
      <c r="AN130" s="727"/>
      <c r="AO130" s="725"/>
      <c r="AP130" s="728"/>
      <c r="AQ130" s="727"/>
      <c r="AR130" s="725"/>
      <c r="AS130" s="728"/>
      <c r="AT130" s="727"/>
      <c r="AU130" s="725"/>
      <c r="AV130" s="728"/>
      <c r="AW130" s="727"/>
      <c r="AX130" s="725"/>
      <c r="AY130" s="728"/>
      <c r="AZ130" s="727"/>
      <c r="BA130" s="725"/>
      <c r="BB130" s="728"/>
      <c r="BC130" s="727"/>
      <c r="BD130" s="725"/>
      <c r="BE130" s="728"/>
      <c r="BF130" s="727"/>
      <c r="BG130" s="725"/>
      <c r="BH130" s="728"/>
      <c r="BI130" s="727"/>
      <c r="BJ130" s="725"/>
      <c r="BK130" s="728"/>
      <c r="BL130" s="727"/>
      <c r="BM130" s="725"/>
      <c r="BN130" s="728"/>
      <c r="BO130" s="727"/>
      <c r="BP130" s="725"/>
      <c r="BQ130" s="728"/>
      <c r="BR130" s="727"/>
      <c r="BS130" s="725"/>
      <c r="BT130" s="728"/>
      <c r="BU130" s="727"/>
      <c r="BV130" s="725"/>
      <c r="BW130" s="728"/>
      <c r="BX130" s="727"/>
      <c r="BY130" s="725"/>
      <c r="BZ130" s="728"/>
      <c r="CA130" s="727"/>
      <c r="CB130" s="725"/>
      <c r="CC130" s="728"/>
      <c r="CD130" s="727"/>
      <c r="CE130" s="725"/>
      <c r="CF130" s="728"/>
      <c r="CG130" s="727"/>
      <c r="CH130" s="725"/>
      <c r="CI130" s="728"/>
      <c r="CJ130" s="727"/>
      <c r="CK130" s="725"/>
      <c r="CL130" s="728"/>
      <c r="CM130" s="727"/>
      <c r="CN130" s="725"/>
      <c r="CO130" s="728"/>
      <c r="CP130" s="727"/>
      <c r="CQ130" s="725"/>
      <c r="CR130" s="728"/>
      <c r="CS130" s="727"/>
      <c r="CT130" s="725"/>
      <c r="CU130" s="728"/>
      <c r="CV130" s="727"/>
      <c r="CW130" s="725"/>
      <c r="CX130" s="728"/>
      <c r="CY130" s="727"/>
      <c r="CZ130" s="725"/>
      <c r="DA130" s="728"/>
      <c r="DB130" s="727"/>
      <c r="DC130" s="725"/>
      <c r="DD130" s="728"/>
      <c r="DE130" s="727"/>
      <c r="DF130" s="725"/>
      <c r="DG130" s="728"/>
      <c r="DH130" s="727"/>
      <c r="DI130" s="725"/>
      <c r="DJ130" s="727"/>
      <c r="DK130" s="727"/>
      <c r="DL130" s="727"/>
      <c r="DM130" s="727"/>
      <c r="DN130" s="727"/>
      <c r="DO130" s="727"/>
      <c r="DP130" s="727"/>
      <c r="DQ130" s="727"/>
      <c r="DR130" s="727"/>
      <c r="DS130" s="727"/>
      <c r="DT130" s="727"/>
    </row>
    <row r="131" spans="1:124" s="1" customFormat="1" ht="15.75" customHeight="1" x14ac:dyDescent="0.35">
      <c r="A131" s="278" t="str">
        <f>PACKAGING!B8</f>
        <v xml:space="preserve">Allergy Formula 200g Cores 76.2 mm x 105mm  - tubes wrapped with print (full colour)and removable cardboard cap to fit </v>
      </c>
      <c r="B131" s="270">
        <v>1</v>
      </c>
      <c r="C131" s="270"/>
      <c r="D131" s="1156"/>
      <c r="E131" s="1156"/>
      <c r="F131" s="1157"/>
      <c r="G131" s="1158"/>
      <c r="H131" s="982"/>
      <c r="I131" s="984"/>
      <c r="J131" s="984"/>
      <c r="K131" s="987"/>
      <c r="L131" s="987"/>
      <c r="M131" s="987"/>
      <c r="N131" s="987"/>
      <c r="O131" s="987"/>
      <c r="P131" s="987"/>
      <c r="Q131" s="987"/>
      <c r="R131" s="987"/>
      <c r="S131" s="987"/>
      <c r="T131" s="987"/>
      <c r="U131" s="987"/>
      <c r="V131" s="987"/>
      <c r="W131" s="987"/>
      <c r="X131" s="987"/>
      <c r="Y131" s="987"/>
      <c r="Z131" s="987"/>
      <c r="AA131" s="987"/>
      <c r="AB131" s="987"/>
      <c r="AC131" s="987"/>
      <c r="AD131" s="987"/>
      <c r="AE131" s="987"/>
      <c r="AF131" s="987"/>
      <c r="AG131" s="987"/>
      <c r="AH131" s="987"/>
      <c r="AI131" s="987"/>
      <c r="AJ131" s="987"/>
      <c r="AK131" s="987"/>
      <c r="AL131" s="987"/>
      <c r="AM131" s="987"/>
      <c r="AN131" s="987"/>
      <c r="AO131" s="987"/>
      <c r="AP131" s="987"/>
      <c r="AQ131" s="987"/>
      <c r="AR131" s="987"/>
      <c r="AS131" s="987"/>
      <c r="AT131" s="987"/>
      <c r="AU131" s="987"/>
      <c r="AV131" s="987"/>
      <c r="AW131" s="987"/>
      <c r="AX131" s="987"/>
      <c r="AY131" s="987"/>
      <c r="AZ131" s="987"/>
      <c r="BA131" s="987"/>
      <c r="BB131" s="987"/>
      <c r="BC131" s="987"/>
      <c r="BD131" s="987"/>
      <c r="BE131" s="987"/>
      <c r="BF131" s="987"/>
      <c r="BG131" s="987"/>
      <c r="BH131" s="987"/>
      <c r="BI131" s="987"/>
      <c r="BJ131" s="987"/>
      <c r="BK131" s="987"/>
      <c r="BL131" s="987"/>
      <c r="BM131" s="987"/>
      <c r="BN131" s="987"/>
      <c r="BO131" s="987"/>
      <c r="BP131" s="987"/>
      <c r="BQ131" s="987"/>
      <c r="BR131" s="987"/>
      <c r="BS131" s="987"/>
      <c r="BT131" s="987"/>
      <c r="BU131" s="987"/>
      <c r="BV131" s="987"/>
      <c r="BW131" s="987"/>
      <c r="BX131" s="987"/>
      <c r="BY131" s="987"/>
      <c r="BZ131" s="987"/>
      <c r="CA131" s="987"/>
      <c r="CB131" s="987"/>
      <c r="CC131" s="987"/>
      <c r="CD131" s="987"/>
      <c r="CE131" s="987"/>
      <c r="CF131" s="987"/>
      <c r="CG131" s="987"/>
      <c r="CH131" s="987"/>
      <c r="CI131" s="987"/>
      <c r="CJ131" s="987"/>
      <c r="CK131" s="987"/>
      <c r="CL131" s="987"/>
      <c r="CM131" s="987"/>
      <c r="CN131" s="987"/>
      <c r="CO131" s="987"/>
      <c r="CP131" s="987"/>
      <c r="CQ131" s="987"/>
      <c r="CR131" s="987"/>
      <c r="CS131" s="987"/>
      <c r="CT131" s="987"/>
      <c r="CU131" s="987"/>
      <c r="CV131" s="987"/>
      <c r="CW131" s="987"/>
      <c r="CX131" s="987"/>
      <c r="CY131" s="987"/>
      <c r="CZ131" s="987"/>
      <c r="DA131" s="987"/>
      <c r="DB131" s="987"/>
      <c r="DC131" s="987"/>
      <c r="DD131" s="987"/>
      <c r="DE131" s="987"/>
      <c r="DF131" s="987"/>
      <c r="DG131" s="987"/>
      <c r="DH131" s="987"/>
      <c r="DI131" s="987"/>
      <c r="DJ131" s="987"/>
      <c r="DK131" s="987"/>
      <c r="DL131" s="987"/>
      <c r="DM131" s="987"/>
      <c r="DN131" s="987"/>
      <c r="DO131" s="987"/>
      <c r="DP131" s="987"/>
      <c r="DQ131" s="987"/>
      <c r="DR131" s="987"/>
      <c r="DS131" s="987"/>
      <c r="DT131" s="987"/>
    </row>
    <row r="132" spans="1:124" s="1" customFormat="1" ht="15.75" customHeight="1" x14ac:dyDescent="0.35">
      <c r="A132" s="278" t="str">
        <f>PACKAGING!B7</f>
        <v xml:space="preserve">75.8mm Dia / DELTASEAL </v>
      </c>
      <c r="B132" s="270">
        <v>1</v>
      </c>
      <c r="C132" s="270"/>
      <c r="D132" s="1156"/>
      <c r="E132" s="1156"/>
      <c r="F132" s="1157"/>
      <c r="G132" s="1158"/>
      <c r="H132" s="982"/>
      <c r="I132" s="984"/>
      <c r="J132" s="984"/>
      <c r="K132" s="987"/>
      <c r="L132" s="987"/>
      <c r="M132" s="987"/>
      <c r="N132" s="987"/>
      <c r="O132" s="987"/>
      <c r="P132" s="987"/>
      <c r="Q132" s="987"/>
      <c r="R132" s="987"/>
      <c r="S132" s="987"/>
      <c r="T132" s="987"/>
      <c r="U132" s="987"/>
      <c r="V132" s="987"/>
      <c r="W132" s="987"/>
      <c r="X132" s="987"/>
      <c r="Y132" s="987"/>
      <c r="Z132" s="987"/>
      <c r="AA132" s="987"/>
      <c r="AB132" s="987"/>
      <c r="AC132" s="987"/>
      <c r="AD132" s="987"/>
      <c r="AE132" s="987"/>
      <c r="AF132" s="987"/>
      <c r="AG132" s="987"/>
      <c r="AH132" s="987"/>
      <c r="AI132" s="987"/>
      <c r="AJ132" s="987"/>
      <c r="AK132" s="987"/>
      <c r="AL132" s="987"/>
      <c r="AM132" s="987"/>
      <c r="AN132" s="987"/>
      <c r="AO132" s="987"/>
      <c r="AP132" s="987"/>
      <c r="AQ132" s="987"/>
      <c r="AR132" s="987"/>
      <c r="AS132" s="987"/>
      <c r="AT132" s="987"/>
      <c r="AU132" s="987"/>
      <c r="AV132" s="987"/>
      <c r="AW132" s="987"/>
      <c r="AX132" s="987"/>
      <c r="AY132" s="987"/>
      <c r="AZ132" s="987"/>
      <c r="BA132" s="987"/>
      <c r="BB132" s="987"/>
      <c r="BC132" s="987"/>
      <c r="BD132" s="987"/>
      <c r="BE132" s="987"/>
      <c r="BF132" s="987"/>
      <c r="BG132" s="987"/>
      <c r="BH132" s="987"/>
      <c r="BI132" s="987"/>
      <c r="BJ132" s="987"/>
      <c r="BK132" s="987"/>
      <c r="BL132" s="987"/>
      <c r="BM132" s="987"/>
      <c r="BN132" s="987"/>
      <c r="BO132" s="987"/>
      <c r="BP132" s="987"/>
      <c r="BQ132" s="987"/>
      <c r="BR132" s="987"/>
      <c r="BS132" s="987"/>
      <c r="BT132" s="987"/>
      <c r="BU132" s="987"/>
      <c r="BV132" s="987"/>
      <c r="BW132" s="987"/>
      <c r="BX132" s="987"/>
      <c r="BY132" s="987"/>
      <c r="BZ132" s="987"/>
      <c r="CA132" s="987"/>
      <c r="CB132" s="987"/>
      <c r="CC132" s="987"/>
      <c r="CD132" s="987"/>
      <c r="CE132" s="987"/>
      <c r="CF132" s="987"/>
      <c r="CG132" s="987"/>
      <c r="CH132" s="987"/>
      <c r="CI132" s="987"/>
      <c r="CJ132" s="987"/>
      <c r="CK132" s="987"/>
      <c r="CL132" s="987"/>
      <c r="CM132" s="987"/>
      <c r="CN132" s="987"/>
      <c r="CO132" s="987"/>
      <c r="CP132" s="987"/>
      <c r="CQ132" s="987"/>
      <c r="CR132" s="987"/>
      <c r="CS132" s="987"/>
      <c r="CT132" s="987"/>
      <c r="CU132" s="987"/>
      <c r="CV132" s="987"/>
      <c r="CW132" s="987"/>
      <c r="CX132" s="987"/>
      <c r="CY132" s="987"/>
      <c r="CZ132" s="987"/>
      <c r="DA132" s="987"/>
      <c r="DB132" s="987"/>
      <c r="DC132" s="987"/>
      <c r="DD132" s="987"/>
      <c r="DE132" s="987"/>
      <c r="DF132" s="987"/>
      <c r="DG132" s="987"/>
      <c r="DH132" s="987"/>
      <c r="DI132" s="987"/>
      <c r="DJ132" s="987"/>
      <c r="DK132" s="987"/>
      <c r="DL132" s="987"/>
      <c r="DM132" s="987"/>
      <c r="DN132" s="987"/>
      <c r="DO132" s="987"/>
      <c r="DP132" s="987"/>
      <c r="DQ132" s="987"/>
      <c r="DR132" s="987"/>
      <c r="DS132" s="987"/>
      <c r="DT132" s="987"/>
    </row>
    <row r="133" spans="1:124" s="1" customFormat="1" ht="15.75" customHeight="1" x14ac:dyDescent="0.35">
      <c r="A133" s="278" t="str">
        <f>PACKAGING!B54</f>
        <v>Allergy Formula 500g front label</v>
      </c>
      <c r="B133" s="270"/>
      <c r="C133" s="270">
        <v>1</v>
      </c>
      <c r="D133" s="1156"/>
      <c r="E133" s="1156"/>
      <c r="F133" s="1157"/>
      <c r="G133" s="1158"/>
      <c r="H133" s="982"/>
      <c r="I133" s="984"/>
      <c r="J133" s="984"/>
      <c r="K133" s="987"/>
      <c r="L133" s="987"/>
      <c r="M133" s="987"/>
      <c r="N133" s="987"/>
      <c r="O133" s="987"/>
      <c r="P133" s="987"/>
      <c r="Q133" s="987"/>
      <c r="R133" s="987"/>
      <c r="S133" s="987"/>
      <c r="T133" s="987"/>
      <c r="U133" s="987"/>
      <c r="V133" s="987"/>
      <c r="W133" s="987"/>
      <c r="X133" s="987"/>
      <c r="Y133" s="987"/>
      <c r="Z133" s="987"/>
      <c r="AA133" s="987"/>
      <c r="AB133" s="987"/>
      <c r="AC133" s="987"/>
      <c r="AD133" s="987"/>
      <c r="AE133" s="987"/>
      <c r="AF133" s="987"/>
      <c r="AG133" s="987"/>
      <c r="AH133" s="987"/>
      <c r="AI133" s="987"/>
      <c r="AJ133" s="987"/>
      <c r="AK133" s="987"/>
      <c r="AL133" s="987"/>
      <c r="AM133" s="987"/>
      <c r="AN133" s="987"/>
      <c r="AO133" s="987"/>
      <c r="AP133" s="987"/>
      <c r="AQ133" s="987"/>
      <c r="AR133" s="987"/>
      <c r="AS133" s="987"/>
      <c r="AT133" s="987"/>
      <c r="AU133" s="987"/>
      <c r="AV133" s="987"/>
      <c r="AW133" s="987"/>
      <c r="AX133" s="987"/>
      <c r="AY133" s="987"/>
      <c r="AZ133" s="987"/>
      <c r="BA133" s="987"/>
      <c r="BB133" s="987"/>
      <c r="BC133" s="987"/>
      <c r="BD133" s="987"/>
      <c r="BE133" s="987"/>
      <c r="BF133" s="987"/>
      <c r="BG133" s="987"/>
      <c r="BH133" s="987"/>
      <c r="BI133" s="987"/>
      <c r="BJ133" s="987"/>
      <c r="BK133" s="987"/>
      <c r="BL133" s="987"/>
      <c r="BM133" s="987"/>
      <c r="BN133" s="987"/>
      <c r="BO133" s="987"/>
      <c r="BP133" s="987"/>
      <c r="BQ133" s="987"/>
      <c r="BR133" s="987"/>
      <c r="BS133" s="987"/>
      <c r="BT133" s="987"/>
      <c r="BU133" s="987"/>
      <c r="BV133" s="987"/>
      <c r="BW133" s="987"/>
      <c r="BX133" s="987"/>
      <c r="BY133" s="987"/>
      <c r="BZ133" s="987"/>
      <c r="CA133" s="987"/>
      <c r="CB133" s="987"/>
      <c r="CC133" s="987"/>
      <c r="CD133" s="987"/>
      <c r="CE133" s="987"/>
      <c r="CF133" s="987"/>
      <c r="CG133" s="987"/>
      <c r="CH133" s="987"/>
      <c r="CI133" s="987"/>
      <c r="CJ133" s="987"/>
      <c r="CK133" s="987"/>
      <c r="CL133" s="987"/>
      <c r="CM133" s="987"/>
      <c r="CN133" s="987"/>
      <c r="CO133" s="987"/>
      <c r="CP133" s="987"/>
      <c r="CQ133" s="987"/>
      <c r="CR133" s="987"/>
      <c r="CS133" s="987"/>
      <c r="CT133" s="987"/>
      <c r="CU133" s="987"/>
      <c r="CV133" s="987"/>
      <c r="CW133" s="987"/>
      <c r="CX133" s="987"/>
      <c r="CY133" s="987"/>
      <c r="CZ133" s="987"/>
      <c r="DA133" s="987"/>
      <c r="DB133" s="987"/>
      <c r="DC133" s="987"/>
      <c r="DD133" s="987"/>
      <c r="DE133" s="987"/>
      <c r="DF133" s="987"/>
      <c r="DG133" s="987"/>
      <c r="DH133" s="987"/>
      <c r="DI133" s="987"/>
      <c r="DJ133" s="987"/>
      <c r="DK133" s="987"/>
      <c r="DL133" s="987"/>
      <c r="DM133" s="987"/>
      <c r="DN133" s="987"/>
      <c r="DO133" s="987"/>
      <c r="DP133" s="987"/>
      <c r="DQ133" s="987"/>
      <c r="DR133" s="987"/>
      <c r="DS133" s="987"/>
      <c r="DT133" s="987"/>
    </row>
    <row r="134" spans="1:124" s="1" customFormat="1" ht="15.75" customHeight="1" x14ac:dyDescent="0.35">
      <c r="A134" s="278" t="str">
        <f>PACKAGING!B55</f>
        <v>Allergy Formula 500g back label</v>
      </c>
      <c r="B134" s="270"/>
      <c r="C134" s="270">
        <v>1</v>
      </c>
      <c r="D134" s="1156"/>
      <c r="E134" s="1156"/>
      <c r="F134" s="1157"/>
      <c r="G134" s="1158"/>
      <c r="H134" s="984"/>
      <c r="I134" s="984"/>
      <c r="J134" s="984"/>
      <c r="K134" s="987"/>
      <c r="L134" s="987"/>
      <c r="M134" s="987"/>
      <c r="N134" s="987"/>
      <c r="O134" s="987"/>
      <c r="P134" s="987"/>
      <c r="Q134" s="987"/>
      <c r="R134" s="987"/>
      <c r="S134" s="987"/>
      <c r="T134" s="987"/>
      <c r="U134" s="987"/>
      <c r="V134" s="987"/>
      <c r="W134" s="987"/>
      <c r="X134" s="987"/>
      <c r="Y134" s="987"/>
      <c r="Z134" s="987"/>
      <c r="AA134" s="987"/>
      <c r="AB134" s="987"/>
      <c r="AC134" s="987"/>
      <c r="AD134" s="987"/>
      <c r="AE134" s="987"/>
      <c r="AF134" s="987"/>
      <c r="AG134" s="987"/>
      <c r="AH134" s="987"/>
      <c r="AI134" s="987"/>
      <c r="AJ134" s="987"/>
      <c r="AK134" s="987"/>
      <c r="AL134" s="987"/>
      <c r="AM134" s="987"/>
      <c r="AN134" s="987"/>
      <c r="AO134" s="987"/>
      <c r="AP134" s="987"/>
      <c r="AQ134" s="987"/>
      <c r="AR134" s="987"/>
      <c r="AS134" s="987"/>
      <c r="AT134" s="987"/>
      <c r="AU134" s="987"/>
      <c r="AV134" s="987"/>
      <c r="AW134" s="987"/>
      <c r="AX134" s="987"/>
      <c r="AY134" s="987"/>
      <c r="AZ134" s="987"/>
      <c r="BA134" s="987"/>
      <c r="BB134" s="987"/>
      <c r="BC134" s="987"/>
      <c r="BD134" s="987"/>
      <c r="BE134" s="987"/>
      <c r="BF134" s="987"/>
      <c r="BG134" s="987"/>
      <c r="BH134" s="987"/>
      <c r="BI134" s="987"/>
      <c r="BJ134" s="987"/>
      <c r="BK134" s="987"/>
      <c r="BL134" s="987"/>
      <c r="BM134" s="987"/>
      <c r="BN134" s="987"/>
      <c r="BO134" s="987"/>
      <c r="BP134" s="987"/>
      <c r="BQ134" s="987"/>
      <c r="BR134" s="987"/>
      <c r="BS134" s="987"/>
      <c r="BT134" s="987"/>
      <c r="BU134" s="987"/>
      <c r="BV134" s="987"/>
      <c r="BW134" s="987"/>
      <c r="BX134" s="987"/>
      <c r="BY134" s="987"/>
      <c r="BZ134" s="987"/>
      <c r="CA134" s="987"/>
      <c r="CB134" s="987"/>
      <c r="CC134" s="987"/>
      <c r="CD134" s="987"/>
      <c r="CE134" s="987"/>
      <c r="CF134" s="987"/>
      <c r="CG134" s="987"/>
      <c r="CH134" s="987"/>
      <c r="CI134" s="987"/>
      <c r="CJ134" s="987"/>
      <c r="CK134" s="987"/>
      <c r="CL134" s="987"/>
      <c r="CM134" s="987"/>
      <c r="CN134" s="987"/>
      <c r="CO134" s="987"/>
      <c r="CP134" s="987"/>
      <c r="CQ134" s="987"/>
      <c r="CR134" s="987"/>
      <c r="CS134" s="987"/>
      <c r="CT134" s="987"/>
      <c r="CU134" s="987"/>
      <c r="CV134" s="987"/>
      <c r="CW134" s="987"/>
      <c r="CX134" s="987"/>
      <c r="CY134" s="987"/>
      <c r="CZ134" s="987"/>
      <c r="DA134" s="987"/>
      <c r="DB134" s="987"/>
      <c r="DC134" s="987"/>
      <c r="DD134" s="987"/>
      <c r="DE134" s="987"/>
      <c r="DF134" s="987"/>
      <c r="DG134" s="987"/>
      <c r="DH134" s="987"/>
      <c r="DI134" s="987"/>
      <c r="DJ134" s="987"/>
      <c r="DK134" s="987"/>
      <c r="DL134" s="987"/>
      <c r="DM134" s="987"/>
      <c r="DN134" s="987"/>
      <c r="DO134" s="987"/>
      <c r="DP134" s="987"/>
      <c r="DQ134" s="987"/>
      <c r="DR134" s="987"/>
      <c r="DS134" s="987"/>
      <c r="DT134" s="987"/>
    </row>
    <row r="135" spans="1:124" s="1" customFormat="1" ht="15.75" customHeight="1" x14ac:dyDescent="0.35">
      <c r="A135" s="278" t="str">
        <f>PACKAGING!B67</f>
        <v xml:space="preserve">Cases for 200g HP packs (240 x 160 x 110mm) </v>
      </c>
      <c r="B135" s="270" t="s">
        <v>600</v>
      </c>
      <c r="C135" s="982"/>
      <c r="D135" s="1156"/>
      <c r="E135" s="1156"/>
      <c r="F135" s="1157"/>
      <c r="G135" s="1158"/>
      <c r="H135" s="984"/>
      <c r="I135" s="984"/>
      <c r="J135" s="975"/>
      <c r="K135" s="975"/>
      <c r="L135" s="975"/>
      <c r="M135" s="987"/>
      <c r="N135" s="987"/>
      <c r="O135" s="987"/>
      <c r="P135" s="987"/>
      <c r="Q135" s="987"/>
      <c r="R135" s="987"/>
      <c r="S135" s="987"/>
      <c r="T135" s="987"/>
      <c r="U135" s="987"/>
      <c r="V135" s="987"/>
      <c r="W135" s="987"/>
      <c r="X135" s="987"/>
      <c r="Y135" s="987"/>
      <c r="Z135" s="987"/>
      <c r="AA135" s="987"/>
      <c r="AB135" s="987"/>
      <c r="AC135" s="987"/>
      <c r="AD135" s="987"/>
      <c r="AE135" s="987"/>
      <c r="AF135" s="987"/>
      <c r="AG135" s="987"/>
      <c r="AH135" s="987"/>
      <c r="AI135" s="987"/>
      <c r="AJ135" s="987"/>
      <c r="AK135" s="987"/>
      <c r="AL135" s="987"/>
      <c r="AM135" s="987"/>
      <c r="AN135" s="987"/>
      <c r="AO135" s="987"/>
      <c r="AP135" s="987"/>
      <c r="AQ135" s="987"/>
      <c r="AR135" s="987"/>
      <c r="AS135" s="987"/>
      <c r="AT135" s="987"/>
      <c r="AU135" s="987"/>
      <c r="AV135" s="987"/>
      <c r="AW135" s="987"/>
      <c r="AX135" s="987"/>
      <c r="AY135" s="987"/>
      <c r="AZ135" s="987"/>
      <c r="BA135" s="987"/>
      <c r="BB135" s="987"/>
      <c r="BC135" s="987"/>
      <c r="BD135" s="987"/>
      <c r="BE135" s="987"/>
      <c r="BF135" s="987"/>
      <c r="BG135" s="987"/>
      <c r="BH135" s="987"/>
      <c r="BI135" s="987"/>
      <c r="BJ135" s="987"/>
      <c r="BK135" s="987"/>
      <c r="BL135" s="987"/>
      <c r="BM135" s="987"/>
      <c r="BN135" s="987"/>
      <c r="BO135" s="987"/>
      <c r="BP135" s="987"/>
      <c r="BQ135" s="987"/>
      <c r="BR135" s="987"/>
      <c r="BS135" s="987"/>
      <c r="BT135" s="987"/>
      <c r="BU135" s="987"/>
      <c r="BV135" s="987"/>
      <c r="BW135" s="987"/>
      <c r="BX135" s="987"/>
      <c r="BY135" s="987"/>
      <c r="BZ135" s="987"/>
      <c r="CA135" s="987"/>
      <c r="CB135" s="987"/>
      <c r="CC135" s="987"/>
      <c r="CD135" s="987"/>
      <c r="CE135" s="987"/>
      <c r="CF135" s="987"/>
      <c r="CG135" s="987"/>
      <c r="CH135" s="987"/>
      <c r="CI135" s="987"/>
      <c r="CJ135" s="987"/>
      <c r="CK135" s="987"/>
      <c r="CL135" s="987"/>
      <c r="CM135" s="987"/>
      <c r="CN135" s="987"/>
      <c r="CO135" s="987"/>
      <c r="CP135" s="987"/>
      <c r="CQ135" s="987"/>
      <c r="CR135" s="987"/>
      <c r="CS135" s="987"/>
      <c r="CT135" s="987"/>
      <c r="CU135" s="987"/>
      <c r="CV135" s="987"/>
      <c r="CW135" s="987"/>
      <c r="CX135" s="987"/>
      <c r="CY135" s="987"/>
      <c r="CZ135" s="987"/>
      <c r="DA135" s="987"/>
      <c r="DB135" s="987"/>
      <c r="DC135" s="987"/>
      <c r="DD135" s="987"/>
      <c r="DE135" s="987"/>
      <c r="DF135" s="987"/>
      <c r="DG135" s="987"/>
      <c r="DH135" s="987"/>
      <c r="DI135" s="987"/>
      <c r="DJ135" s="987"/>
      <c r="DK135" s="987"/>
      <c r="DL135" s="987"/>
      <c r="DM135" s="987"/>
      <c r="DN135" s="987"/>
      <c r="DO135" s="987"/>
      <c r="DP135" s="987"/>
      <c r="DQ135" s="987"/>
      <c r="DR135" s="987"/>
      <c r="DS135" s="987"/>
      <c r="DT135" s="987"/>
    </row>
    <row r="136" spans="1:124" s="1" customFormat="1" ht="15.75" customHeight="1" x14ac:dyDescent="0.35">
      <c r="A136" s="278" t="s">
        <v>601</v>
      </c>
      <c r="B136" s="270" t="s">
        <v>602</v>
      </c>
      <c r="C136" s="982"/>
      <c r="D136" s="1156"/>
      <c r="E136" s="1156"/>
      <c r="F136" s="1157"/>
      <c r="G136" s="1158"/>
      <c r="H136" s="984"/>
      <c r="I136" s="984"/>
      <c r="J136" s="984"/>
      <c r="K136" s="987"/>
      <c r="L136" s="987"/>
      <c r="M136" s="987"/>
      <c r="N136" s="987"/>
      <c r="O136" s="987"/>
      <c r="P136" s="987"/>
      <c r="Q136" s="987"/>
      <c r="R136" s="987"/>
      <c r="S136" s="987"/>
      <c r="T136" s="987"/>
      <c r="U136" s="987"/>
      <c r="V136" s="987"/>
      <c r="W136" s="987"/>
      <c r="X136" s="987"/>
      <c r="Y136" s="987"/>
      <c r="Z136" s="987"/>
      <c r="AA136" s="987"/>
      <c r="AB136" s="987"/>
      <c r="AC136" s="987"/>
      <c r="AD136" s="987"/>
      <c r="AE136" s="987"/>
      <c r="AF136" s="987"/>
      <c r="AG136" s="987"/>
      <c r="AH136" s="987"/>
      <c r="AI136" s="987"/>
      <c r="AJ136" s="987"/>
      <c r="AK136" s="987"/>
      <c r="AL136" s="987"/>
      <c r="AM136" s="987"/>
      <c r="AN136" s="987"/>
      <c r="AO136" s="987"/>
      <c r="AP136" s="987"/>
      <c r="AQ136" s="987"/>
      <c r="AR136" s="987"/>
      <c r="AS136" s="987"/>
      <c r="AT136" s="987"/>
      <c r="AU136" s="987"/>
      <c r="AV136" s="987"/>
      <c r="AW136" s="987"/>
      <c r="AX136" s="987"/>
      <c r="AY136" s="987"/>
      <c r="AZ136" s="987"/>
      <c r="BA136" s="987"/>
      <c r="BB136" s="987"/>
      <c r="BC136" s="987"/>
      <c r="BD136" s="987"/>
      <c r="BE136" s="987"/>
      <c r="BF136" s="987"/>
      <c r="BG136" s="987"/>
      <c r="BH136" s="987"/>
      <c r="BI136" s="987"/>
      <c r="BJ136" s="987"/>
      <c r="BK136" s="987"/>
      <c r="BL136" s="987"/>
      <c r="BM136" s="987"/>
      <c r="BN136" s="987"/>
      <c r="BO136" s="987"/>
      <c r="BP136" s="987"/>
      <c r="BQ136" s="987"/>
      <c r="BR136" s="987"/>
      <c r="BS136" s="987"/>
      <c r="BT136" s="987"/>
      <c r="BU136" s="987"/>
      <c r="BV136" s="987"/>
      <c r="BW136" s="987"/>
      <c r="BX136" s="987"/>
      <c r="BY136" s="987"/>
      <c r="BZ136" s="987"/>
      <c r="CA136" s="987"/>
      <c r="CB136" s="987"/>
      <c r="CC136" s="987"/>
      <c r="CD136" s="987"/>
      <c r="CE136" s="987"/>
      <c r="CF136" s="987"/>
      <c r="CG136" s="987"/>
      <c r="CH136" s="987"/>
      <c r="CI136" s="987"/>
      <c r="CJ136" s="987"/>
      <c r="CK136" s="987"/>
      <c r="CL136" s="987"/>
      <c r="CM136" s="987"/>
      <c r="CN136" s="987"/>
      <c r="CO136" s="987"/>
      <c r="CP136" s="987"/>
      <c r="CQ136" s="987"/>
      <c r="CR136" s="987"/>
      <c r="CS136" s="987"/>
      <c r="CT136" s="987"/>
      <c r="CU136" s="987"/>
      <c r="CV136" s="987"/>
      <c r="CW136" s="987"/>
      <c r="CX136" s="987"/>
      <c r="CY136" s="987"/>
      <c r="CZ136" s="987"/>
      <c r="DA136" s="987"/>
      <c r="DB136" s="987"/>
      <c r="DC136" s="987"/>
      <c r="DD136" s="987"/>
      <c r="DE136" s="987"/>
      <c r="DF136" s="987"/>
      <c r="DG136" s="987"/>
      <c r="DH136" s="987"/>
      <c r="DI136" s="987"/>
      <c r="DJ136" s="987"/>
      <c r="DK136" s="987"/>
      <c r="DL136" s="987"/>
      <c r="DM136" s="987"/>
      <c r="DN136" s="987"/>
      <c r="DO136" s="987"/>
      <c r="DP136" s="987"/>
      <c r="DQ136" s="987"/>
      <c r="DR136" s="987"/>
      <c r="DS136" s="987"/>
      <c r="DT136" s="987"/>
    </row>
    <row r="137" spans="1:124" s="1" customFormat="1" ht="15.75" customHeight="1" x14ac:dyDescent="0.35">
      <c r="A137" s="984"/>
      <c r="B137" s="982"/>
      <c r="C137" s="982"/>
      <c r="D137" s="1156"/>
      <c r="E137" s="1156"/>
      <c r="F137" s="1157"/>
      <c r="G137" s="1158"/>
      <c r="H137" s="984"/>
      <c r="I137" s="984"/>
      <c r="J137" s="984"/>
      <c r="K137" s="987"/>
      <c r="L137" s="987"/>
      <c r="M137" s="987"/>
      <c r="N137" s="987"/>
      <c r="O137" s="987"/>
      <c r="P137" s="987"/>
      <c r="Q137" s="987"/>
      <c r="R137" s="987"/>
      <c r="S137" s="987"/>
      <c r="T137" s="987"/>
      <c r="U137" s="987"/>
      <c r="V137" s="987"/>
      <c r="W137" s="987"/>
      <c r="X137" s="987"/>
      <c r="Y137" s="987"/>
      <c r="Z137" s="987"/>
      <c r="AA137" s="987"/>
      <c r="AB137" s="987"/>
      <c r="AC137" s="987"/>
      <c r="AD137" s="987"/>
      <c r="AE137" s="987"/>
      <c r="AF137" s="987"/>
      <c r="AG137" s="987"/>
      <c r="AH137" s="987"/>
      <c r="AI137" s="987"/>
      <c r="AJ137" s="987"/>
      <c r="AK137" s="987"/>
      <c r="AL137" s="987"/>
      <c r="AM137" s="987"/>
      <c r="AN137" s="987"/>
      <c r="AO137" s="987"/>
      <c r="AP137" s="987"/>
      <c r="AQ137" s="987"/>
      <c r="AR137" s="987"/>
      <c r="AS137" s="987"/>
      <c r="AT137" s="987"/>
      <c r="AU137" s="987"/>
      <c r="AV137" s="987"/>
      <c r="AW137" s="987"/>
      <c r="AX137" s="987"/>
      <c r="AY137" s="987"/>
      <c r="AZ137" s="987"/>
      <c r="BA137" s="987"/>
      <c r="BB137" s="987"/>
      <c r="BC137" s="987"/>
      <c r="BD137" s="987"/>
      <c r="BE137" s="987"/>
      <c r="BF137" s="987"/>
      <c r="BG137" s="987"/>
      <c r="BH137" s="987"/>
      <c r="BI137" s="987"/>
      <c r="BJ137" s="987"/>
      <c r="BK137" s="987"/>
      <c r="BL137" s="987"/>
      <c r="BM137" s="987"/>
      <c r="BN137" s="987"/>
      <c r="BO137" s="987"/>
      <c r="BP137" s="987"/>
      <c r="BQ137" s="987"/>
      <c r="BR137" s="987"/>
      <c r="BS137" s="987"/>
      <c r="BT137" s="987"/>
      <c r="BU137" s="987"/>
      <c r="BV137" s="987"/>
      <c r="BW137" s="987"/>
      <c r="BX137" s="987"/>
      <c r="BY137" s="987"/>
      <c r="BZ137" s="987"/>
      <c r="CA137" s="987"/>
      <c r="CB137" s="987"/>
      <c r="CC137" s="987"/>
      <c r="CD137" s="987"/>
      <c r="CE137" s="987"/>
      <c r="CF137" s="987"/>
      <c r="CG137" s="987"/>
      <c r="CH137" s="987"/>
      <c r="CI137" s="987"/>
      <c r="CJ137" s="987"/>
      <c r="CK137" s="987"/>
      <c r="CL137" s="987"/>
      <c r="CM137" s="987"/>
      <c r="CN137" s="987"/>
      <c r="CO137" s="987"/>
      <c r="CP137" s="987"/>
      <c r="CQ137" s="987"/>
      <c r="CR137" s="987"/>
      <c r="CS137" s="987"/>
      <c r="CT137" s="987"/>
      <c r="CU137" s="987"/>
      <c r="CV137" s="987"/>
      <c r="CW137" s="987"/>
      <c r="CX137" s="987"/>
      <c r="CY137" s="987"/>
      <c r="CZ137" s="987"/>
      <c r="DA137" s="987"/>
      <c r="DB137" s="987"/>
      <c r="DC137" s="987"/>
      <c r="DD137" s="987"/>
      <c r="DE137" s="987"/>
      <c r="DF137" s="987"/>
      <c r="DG137" s="987"/>
      <c r="DH137" s="987"/>
      <c r="DI137" s="987"/>
      <c r="DJ137" s="987"/>
      <c r="DK137" s="987"/>
      <c r="DL137" s="987"/>
      <c r="DM137" s="987"/>
      <c r="DN137" s="987"/>
      <c r="DO137" s="987"/>
      <c r="DP137" s="987"/>
      <c r="DQ137" s="987"/>
      <c r="DR137" s="987"/>
      <c r="DS137" s="987"/>
      <c r="DT137" s="987"/>
    </row>
    <row r="138" spans="1:124" s="1" customFormat="1" ht="15.75" customHeight="1" x14ac:dyDescent="0.35">
      <c r="A138" s="984"/>
      <c r="B138" s="1159"/>
      <c r="C138" s="982"/>
      <c r="D138" s="1156"/>
      <c r="E138" s="1156"/>
      <c r="F138" s="1156"/>
      <c r="G138" s="1158"/>
      <c r="H138" s="984"/>
      <c r="I138" s="984"/>
      <c r="J138" s="984"/>
      <c r="K138" s="987"/>
      <c r="L138" s="987"/>
      <c r="M138" s="987"/>
      <c r="N138" s="987"/>
      <c r="O138" s="987"/>
      <c r="P138" s="987"/>
      <c r="Q138" s="987"/>
      <c r="R138" s="987"/>
      <c r="S138" s="987"/>
      <c r="T138" s="987"/>
      <c r="U138" s="987"/>
      <c r="V138" s="987"/>
      <c r="W138" s="987"/>
      <c r="X138" s="987"/>
      <c r="Y138" s="987"/>
      <c r="Z138" s="987"/>
      <c r="AA138" s="987"/>
      <c r="AB138" s="987"/>
      <c r="AC138" s="987"/>
      <c r="AD138" s="987"/>
      <c r="AE138" s="987"/>
      <c r="AF138" s="987"/>
      <c r="AG138" s="987"/>
      <c r="AH138" s="987"/>
      <c r="AI138" s="987"/>
      <c r="AJ138" s="987"/>
      <c r="AK138" s="987"/>
      <c r="AL138" s="987"/>
      <c r="AM138" s="987"/>
      <c r="AN138" s="987"/>
      <c r="AO138" s="987"/>
      <c r="AP138" s="987"/>
      <c r="AQ138" s="987"/>
      <c r="AR138" s="987"/>
      <c r="AS138" s="987"/>
      <c r="AT138" s="987"/>
      <c r="AU138" s="987"/>
      <c r="AV138" s="987"/>
      <c r="AW138" s="987"/>
      <c r="AX138" s="987"/>
      <c r="AY138" s="987"/>
      <c r="AZ138" s="987"/>
      <c r="BA138" s="987"/>
      <c r="BB138" s="987"/>
      <c r="BC138" s="987"/>
      <c r="BD138" s="987"/>
      <c r="BE138" s="987"/>
      <c r="BF138" s="987"/>
      <c r="BG138" s="987"/>
      <c r="BH138" s="987"/>
      <c r="BI138" s="987"/>
      <c r="BJ138" s="987"/>
      <c r="BK138" s="987"/>
      <c r="BL138" s="987"/>
      <c r="BM138" s="987"/>
      <c r="BN138" s="987"/>
      <c r="BO138" s="987"/>
      <c r="BP138" s="987"/>
      <c r="BQ138" s="987"/>
      <c r="BR138" s="987"/>
      <c r="BS138" s="987"/>
      <c r="BT138" s="987"/>
      <c r="BU138" s="987"/>
      <c r="BV138" s="987"/>
      <c r="BW138" s="987"/>
      <c r="BX138" s="987"/>
      <c r="BY138" s="987"/>
      <c r="BZ138" s="987"/>
      <c r="CA138" s="987"/>
      <c r="CB138" s="987"/>
      <c r="CC138" s="987"/>
      <c r="CD138" s="987"/>
      <c r="CE138" s="987"/>
      <c r="CF138" s="987"/>
      <c r="CG138" s="987"/>
      <c r="CH138" s="987"/>
      <c r="CI138" s="987"/>
      <c r="CJ138" s="987"/>
      <c r="CK138" s="987"/>
      <c r="CL138" s="987"/>
      <c r="CM138" s="987"/>
      <c r="CN138" s="987"/>
      <c r="CO138" s="987"/>
      <c r="CP138" s="987"/>
      <c r="CQ138" s="987"/>
      <c r="CR138" s="987"/>
      <c r="CS138" s="987"/>
      <c r="CT138" s="987"/>
      <c r="CU138" s="987"/>
      <c r="CV138" s="987"/>
      <c r="CW138" s="987"/>
      <c r="CX138" s="987"/>
      <c r="CY138" s="987"/>
      <c r="CZ138" s="987"/>
      <c r="DA138" s="987"/>
      <c r="DB138" s="987"/>
      <c r="DC138" s="987"/>
      <c r="DD138" s="987"/>
      <c r="DE138" s="987"/>
      <c r="DF138" s="987"/>
      <c r="DG138" s="987"/>
      <c r="DH138" s="987"/>
      <c r="DI138" s="987"/>
      <c r="DJ138" s="987"/>
      <c r="DK138" s="987"/>
      <c r="DL138" s="987"/>
      <c r="DM138" s="987"/>
      <c r="DN138" s="987"/>
      <c r="DO138" s="987"/>
      <c r="DP138" s="987"/>
      <c r="DQ138" s="987"/>
      <c r="DR138" s="987"/>
      <c r="DS138" s="987"/>
      <c r="DT138" s="987"/>
    </row>
    <row r="139" spans="1:124" s="1" customFormat="1" ht="20.25" customHeight="1" x14ac:dyDescent="0.35">
      <c r="A139" s="974"/>
      <c r="B139" s="974"/>
      <c r="C139" s="975"/>
      <c r="D139" s="1160"/>
      <c r="E139" s="1160"/>
      <c r="F139" s="1161"/>
      <c r="G139" s="1162"/>
      <c r="H139" s="974"/>
      <c r="I139" s="1163"/>
      <c r="J139" s="975"/>
      <c r="K139" s="1164"/>
      <c r="L139" s="998"/>
      <c r="M139" s="998"/>
      <c r="N139" s="978"/>
      <c r="O139" s="977"/>
      <c r="P139" s="978"/>
      <c r="Q139" s="978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</row>
    <row r="140" spans="1:124" s="1" customFormat="1" ht="15.75" customHeight="1" x14ac:dyDescent="0.35">
      <c r="A140" s="984"/>
      <c r="B140" s="982"/>
      <c r="C140" s="982"/>
      <c r="D140" s="1156"/>
      <c r="E140" s="1156"/>
      <c r="F140" s="1165"/>
      <c r="G140" s="1158"/>
      <c r="H140" s="984"/>
      <c r="I140" s="1166"/>
      <c r="J140" s="1166"/>
      <c r="K140" s="1000"/>
      <c r="L140" s="1000"/>
      <c r="M140" s="1000"/>
      <c r="N140" s="1000"/>
      <c r="O140" s="1001"/>
      <c r="P140" s="1001"/>
      <c r="Q140" s="1001"/>
      <c r="R140" s="987"/>
      <c r="S140" s="987"/>
      <c r="T140" s="987"/>
      <c r="U140" s="987"/>
      <c r="V140" s="987"/>
      <c r="W140" s="987"/>
      <c r="X140" s="987"/>
      <c r="Y140" s="987"/>
      <c r="Z140" s="987"/>
      <c r="AA140" s="987"/>
      <c r="AB140" s="987"/>
      <c r="AC140" s="987"/>
      <c r="AD140" s="987"/>
      <c r="AE140" s="987"/>
      <c r="AF140" s="987"/>
      <c r="AG140" s="987"/>
      <c r="AH140" s="987"/>
      <c r="AI140" s="987"/>
      <c r="AJ140" s="987"/>
      <c r="AK140" s="987"/>
      <c r="AL140" s="987"/>
      <c r="AM140" s="987"/>
      <c r="AN140" s="987"/>
      <c r="AO140" s="987"/>
      <c r="AP140" s="987"/>
      <c r="AQ140" s="987"/>
      <c r="AR140" s="987"/>
      <c r="AS140" s="987"/>
      <c r="AT140" s="987"/>
      <c r="AU140" s="987"/>
      <c r="AV140" s="987"/>
      <c r="AW140" s="987"/>
      <c r="AX140" s="987"/>
      <c r="AY140" s="987"/>
      <c r="AZ140" s="987"/>
      <c r="BA140" s="987"/>
      <c r="BB140" s="987"/>
      <c r="BC140" s="987"/>
      <c r="BD140" s="987"/>
      <c r="BE140" s="987"/>
      <c r="BF140" s="987"/>
      <c r="BG140" s="987"/>
      <c r="BH140" s="987"/>
      <c r="BI140" s="987"/>
      <c r="BJ140" s="987"/>
      <c r="BK140" s="987"/>
      <c r="BL140" s="987"/>
      <c r="BM140" s="987"/>
      <c r="BN140" s="987"/>
      <c r="BO140" s="987"/>
      <c r="BP140" s="987"/>
      <c r="BQ140" s="987"/>
      <c r="BR140" s="987"/>
      <c r="BS140" s="987"/>
      <c r="BT140" s="987"/>
      <c r="BU140" s="987"/>
      <c r="BV140" s="987"/>
      <c r="BW140" s="987"/>
      <c r="BX140" s="987"/>
      <c r="BY140" s="987"/>
      <c r="BZ140" s="987"/>
      <c r="CA140" s="987"/>
      <c r="CB140" s="987"/>
      <c r="CC140" s="987"/>
      <c r="CD140" s="987"/>
      <c r="CE140" s="987"/>
      <c r="CF140" s="987"/>
      <c r="CG140" s="987"/>
      <c r="CH140" s="987"/>
      <c r="CI140" s="987"/>
      <c r="CJ140" s="987"/>
      <c r="CK140" s="987"/>
      <c r="CL140" s="987"/>
      <c r="CM140" s="987"/>
      <c r="CN140" s="987"/>
      <c r="CO140" s="987"/>
      <c r="CP140" s="987"/>
      <c r="CQ140" s="987"/>
      <c r="CR140" s="987"/>
      <c r="CS140" s="987"/>
      <c r="CT140" s="987"/>
      <c r="CU140" s="987"/>
      <c r="CV140" s="987"/>
      <c r="CW140" s="987"/>
      <c r="CX140" s="987"/>
      <c r="CY140" s="987"/>
      <c r="CZ140" s="987"/>
      <c r="DA140" s="987"/>
      <c r="DB140" s="987"/>
      <c r="DC140" s="987"/>
      <c r="DD140" s="987"/>
      <c r="DE140" s="987"/>
      <c r="DF140" s="987"/>
      <c r="DG140" s="987"/>
      <c r="DH140" s="987"/>
      <c r="DI140" s="987"/>
      <c r="DJ140" s="987"/>
      <c r="DK140" s="987"/>
      <c r="DL140" s="987"/>
      <c r="DM140" s="987"/>
      <c r="DN140" s="987"/>
      <c r="DO140" s="987"/>
      <c r="DP140" s="987"/>
      <c r="DQ140" s="987"/>
      <c r="DR140" s="987"/>
      <c r="DS140" s="987"/>
      <c r="DT140" s="987"/>
    </row>
    <row r="141" spans="1:124" s="1" customFormat="1" ht="15.75" customHeight="1" x14ac:dyDescent="0.35">
      <c r="A141" s="984"/>
      <c r="B141" s="1159"/>
      <c r="C141" s="982"/>
      <c r="D141" s="1156"/>
      <c r="E141" s="1156"/>
      <c r="F141" s="1165"/>
      <c r="G141" s="1158"/>
      <c r="H141" s="984"/>
      <c r="I141" s="1166"/>
      <c r="J141" s="1167"/>
      <c r="K141" s="1000"/>
      <c r="L141" s="1000"/>
      <c r="M141" s="1000"/>
      <c r="N141" s="1000"/>
      <c r="O141" s="1001"/>
      <c r="P141" s="1001"/>
      <c r="Q141" s="1001"/>
      <c r="R141" s="987"/>
      <c r="S141" s="987"/>
      <c r="T141" s="987"/>
      <c r="U141" s="987"/>
      <c r="V141" s="987"/>
      <c r="W141" s="987"/>
      <c r="X141" s="987"/>
      <c r="Y141" s="987"/>
      <c r="Z141" s="987"/>
      <c r="AA141" s="987"/>
      <c r="AB141" s="987"/>
      <c r="AC141" s="987"/>
      <c r="AD141" s="987"/>
      <c r="AE141" s="987"/>
      <c r="AF141" s="987"/>
      <c r="AG141" s="987"/>
      <c r="AH141" s="987"/>
      <c r="AI141" s="987"/>
      <c r="AJ141" s="987"/>
      <c r="AK141" s="987"/>
      <c r="AL141" s="987"/>
      <c r="AM141" s="987"/>
      <c r="AN141" s="987"/>
      <c r="AO141" s="987"/>
      <c r="AP141" s="987"/>
      <c r="AQ141" s="987"/>
      <c r="AR141" s="987"/>
      <c r="AS141" s="987"/>
      <c r="AT141" s="987"/>
      <c r="AU141" s="987"/>
      <c r="AV141" s="987"/>
      <c r="AW141" s="987"/>
      <c r="AX141" s="987"/>
      <c r="AY141" s="987"/>
      <c r="AZ141" s="987"/>
      <c r="BA141" s="987"/>
      <c r="BB141" s="987"/>
      <c r="BC141" s="987"/>
      <c r="BD141" s="987"/>
      <c r="BE141" s="987"/>
      <c r="BF141" s="987"/>
      <c r="BG141" s="987"/>
      <c r="BH141" s="987"/>
      <c r="BI141" s="987"/>
      <c r="BJ141" s="987"/>
      <c r="BK141" s="987"/>
      <c r="BL141" s="987"/>
      <c r="BM141" s="987"/>
      <c r="BN141" s="987"/>
      <c r="BO141" s="987"/>
      <c r="BP141" s="987"/>
      <c r="BQ141" s="987"/>
      <c r="BR141" s="987"/>
      <c r="BS141" s="987"/>
      <c r="BT141" s="987"/>
      <c r="BU141" s="987"/>
      <c r="BV141" s="987"/>
      <c r="BW141" s="987"/>
      <c r="BX141" s="987"/>
      <c r="BY141" s="987"/>
      <c r="BZ141" s="987"/>
      <c r="CA141" s="987"/>
      <c r="CB141" s="987"/>
      <c r="CC141" s="987"/>
      <c r="CD141" s="987"/>
      <c r="CE141" s="987"/>
      <c r="CF141" s="987"/>
      <c r="CG141" s="987"/>
      <c r="CH141" s="987"/>
      <c r="CI141" s="987"/>
      <c r="CJ141" s="987"/>
      <c r="CK141" s="987"/>
      <c r="CL141" s="987"/>
      <c r="CM141" s="987"/>
      <c r="CN141" s="987"/>
      <c r="CO141" s="987"/>
      <c r="CP141" s="987"/>
      <c r="CQ141" s="987"/>
      <c r="CR141" s="987"/>
      <c r="CS141" s="987"/>
      <c r="CT141" s="987"/>
      <c r="CU141" s="987"/>
      <c r="CV141" s="987"/>
      <c r="CW141" s="987"/>
      <c r="CX141" s="987"/>
      <c r="CY141" s="987"/>
      <c r="CZ141" s="987"/>
      <c r="DA141" s="987"/>
      <c r="DB141" s="987"/>
      <c r="DC141" s="987"/>
      <c r="DD141" s="987"/>
      <c r="DE141" s="987"/>
      <c r="DF141" s="987"/>
      <c r="DG141" s="987"/>
      <c r="DH141" s="987"/>
      <c r="DI141" s="987"/>
      <c r="DJ141" s="987"/>
      <c r="DK141" s="987"/>
      <c r="DL141" s="987"/>
      <c r="DM141" s="987"/>
      <c r="DN141" s="987"/>
      <c r="DO141" s="987"/>
      <c r="DP141" s="987"/>
      <c r="DQ141" s="987"/>
      <c r="DR141" s="987"/>
      <c r="DS141" s="987"/>
      <c r="DT141" s="987"/>
    </row>
    <row r="142" spans="1:124" s="1" customFormat="1" ht="15.75" customHeight="1" x14ac:dyDescent="0.35">
      <c r="A142" s="984"/>
      <c r="B142" s="1159"/>
      <c r="C142" s="982"/>
      <c r="D142" s="1156"/>
      <c r="E142" s="1156"/>
      <c r="F142" s="1165"/>
      <c r="G142" s="1158"/>
      <c r="H142" s="984"/>
      <c r="I142" s="1166"/>
      <c r="J142" s="1167"/>
      <c r="K142" s="1000"/>
      <c r="L142" s="1000"/>
      <c r="M142" s="1000"/>
      <c r="N142" s="1000"/>
      <c r="O142" s="1001"/>
      <c r="P142" s="1001"/>
      <c r="Q142" s="1001"/>
      <c r="R142" s="987"/>
      <c r="S142" s="987"/>
      <c r="T142" s="987"/>
      <c r="U142" s="987"/>
      <c r="V142" s="987"/>
      <c r="W142" s="987"/>
      <c r="X142" s="987"/>
      <c r="Y142" s="987"/>
      <c r="Z142" s="987"/>
      <c r="AA142" s="987"/>
      <c r="AB142" s="987"/>
      <c r="AC142" s="987"/>
      <c r="AD142" s="987"/>
      <c r="AE142" s="987"/>
      <c r="AF142" s="987"/>
      <c r="AG142" s="987"/>
      <c r="AH142" s="987"/>
      <c r="AI142" s="987"/>
      <c r="AJ142" s="987"/>
      <c r="AK142" s="987"/>
      <c r="AL142" s="987"/>
      <c r="AM142" s="987"/>
      <c r="AN142" s="987"/>
      <c r="AO142" s="987"/>
      <c r="AP142" s="987"/>
      <c r="AQ142" s="987"/>
      <c r="AR142" s="987"/>
      <c r="AS142" s="987"/>
      <c r="AT142" s="987"/>
      <c r="AU142" s="987"/>
      <c r="AV142" s="987"/>
      <c r="AW142" s="987"/>
      <c r="AX142" s="987"/>
      <c r="AY142" s="987"/>
      <c r="AZ142" s="987"/>
      <c r="BA142" s="987"/>
      <c r="BB142" s="987"/>
      <c r="BC142" s="987"/>
      <c r="BD142" s="987"/>
      <c r="BE142" s="987"/>
      <c r="BF142" s="987"/>
      <c r="BG142" s="987"/>
      <c r="BH142" s="987"/>
      <c r="BI142" s="987"/>
      <c r="BJ142" s="987"/>
      <c r="BK142" s="987"/>
      <c r="BL142" s="987"/>
      <c r="BM142" s="987"/>
      <c r="BN142" s="987"/>
      <c r="BO142" s="987"/>
      <c r="BP142" s="987"/>
      <c r="BQ142" s="987"/>
      <c r="BR142" s="987"/>
      <c r="BS142" s="987"/>
      <c r="BT142" s="987"/>
      <c r="BU142" s="987"/>
      <c r="BV142" s="987"/>
      <c r="BW142" s="987"/>
      <c r="BX142" s="987"/>
      <c r="BY142" s="987"/>
      <c r="BZ142" s="987"/>
      <c r="CA142" s="987"/>
      <c r="CB142" s="987"/>
      <c r="CC142" s="987"/>
      <c r="CD142" s="987"/>
      <c r="CE142" s="987"/>
      <c r="CF142" s="987"/>
      <c r="CG142" s="987"/>
      <c r="CH142" s="987"/>
      <c r="CI142" s="987"/>
      <c r="CJ142" s="987"/>
      <c r="CK142" s="987"/>
      <c r="CL142" s="987"/>
      <c r="CM142" s="987"/>
      <c r="CN142" s="987"/>
      <c r="CO142" s="987"/>
      <c r="CP142" s="987"/>
      <c r="CQ142" s="987"/>
      <c r="CR142" s="987"/>
      <c r="CS142" s="987"/>
      <c r="CT142" s="987"/>
      <c r="CU142" s="987"/>
      <c r="CV142" s="987"/>
      <c r="CW142" s="987"/>
      <c r="CX142" s="987"/>
      <c r="CY142" s="987"/>
      <c r="CZ142" s="987"/>
      <c r="DA142" s="987"/>
      <c r="DB142" s="987"/>
      <c r="DC142" s="987"/>
      <c r="DD142" s="987"/>
      <c r="DE142" s="987"/>
      <c r="DF142" s="987"/>
      <c r="DG142" s="987"/>
      <c r="DH142" s="987"/>
      <c r="DI142" s="987"/>
      <c r="DJ142" s="987"/>
      <c r="DK142" s="987"/>
      <c r="DL142" s="987"/>
      <c r="DM142" s="987"/>
      <c r="DN142" s="987"/>
      <c r="DO142" s="987"/>
      <c r="DP142" s="987"/>
      <c r="DQ142" s="987"/>
      <c r="DR142" s="987"/>
      <c r="DS142" s="987"/>
      <c r="DT142" s="987"/>
    </row>
    <row r="143" spans="1:124" s="1" customFormat="1" ht="15.75" customHeight="1" x14ac:dyDescent="0.35">
      <c r="A143" s="984"/>
      <c r="B143" s="1159"/>
      <c r="C143" s="982"/>
      <c r="D143" s="984"/>
      <c r="E143" s="984"/>
      <c r="F143" s="1167"/>
      <c r="G143" s="1158"/>
      <c r="H143" s="1166"/>
      <c r="I143" s="1166"/>
      <c r="J143" s="1167"/>
      <c r="K143" s="1000"/>
      <c r="L143" s="1000"/>
      <c r="M143" s="1000"/>
      <c r="N143" s="1000"/>
      <c r="O143" s="1001"/>
      <c r="P143" s="1001"/>
      <c r="Q143" s="1001"/>
      <c r="R143" s="987"/>
      <c r="S143" s="987"/>
      <c r="T143" s="987"/>
      <c r="U143" s="987"/>
      <c r="V143" s="987"/>
      <c r="W143" s="987"/>
      <c r="X143" s="987"/>
      <c r="Y143" s="987"/>
      <c r="Z143" s="987"/>
      <c r="AA143" s="987"/>
      <c r="AB143" s="987"/>
      <c r="AC143" s="987"/>
      <c r="AD143" s="987"/>
      <c r="AE143" s="987"/>
      <c r="AF143" s="987"/>
      <c r="AG143" s="987"/>
      <c r="AH143" s="987"/>
      <c r="AI143" s="987"/>
      <c r="AJ143" s="987"/>
      <c r="AK143" s="987"/>
      <c r="AL143" s="987"/>
      <c r="AM143" s="987"/>
      <c r="AN143" s="987"/>
      <c r="AO143" s="987"/>
      <c r="AP143" s="987"/>
      <c r="AQ143" s="987"/>
      <c r="AR143" s="987"/>
      <c r="AS143" s="987"/>
      <c r="AT143" s="987"/>
      <c r="AU143" s="987"/>
      <c r="AV143" s="987"/>
      <c r="AW143" s="987"/>
      <c r="AX143" s="987"/>
      <c r="AY143" s="987"/>
      <c r="AZ143" s="987"/>
      <c r="BA143" s="987"/>
      <c r="BB143" s="987"/>
      <c r="BC143" s="987"/>
      <c r="BD143" s="987"/>
      <c r="BE143" s="987"/>
      <c r="BF143" s="987"/>
      <c r="BG143" s="987"/>
      <c r="BH143" s="987"/>
      <c r="BI143" s="987"/>
      <c r="BJ143" s="987"/>
      <c r="BK143" s="987"/>
      <c r="BL143" s="987"/>
      <c r="BM143" s="987"/>
      <c r="BN143" s="987"/>
      <c r="BO143" s="987"/>
      <c r="BP143" s="987"/>
      <c r="BQ143" s="987"/>
      <c r="BR143" s="987"/>
      <c r="BS143" s="987"/>
      <c r="BT143" s="987"/>
      <c r="BU143" s="987"/>
      <c r="BV143" s="987"/>
      <c r="BW143" s="987"/>
      <c r="BX143" s="987"/>
      <c r="BY143" s="987"/>
      <c r="BZ143" s="987"/>
      <c r="CA143" s="987"/>
      <c r="CB143" s="987"/>
      <c r="CC143" s="987"/>
      <c r="CD143" s="987"/>
      <c r="CE143" s="987"/>
      <c r="CF143" s="987"/>
      <c r="CG143" s="987"/>
      <c r="CH143" s="987"/>
      <c r="CI143" s="987"/>
      <c r="CJ143" s="987"/>
      <c r="CK143" s="987"/>
      <c r="CL143" s="987"/>
      <c r="CM143" s="987"/>
      <c r="CN143" s="987"/>
      <c r="CO143" s="987"/>
      <c r="CP143" s="987"/>
      <c r="CQ143" s="987"/>
      <c r="CR143" s="987"/>
      <c r="CS143" s="987"/>
      <c r="CT143" s="987"/>
      <c r="CU143" s="987"/>
      <c r="CV143" s="987"/>
      <c r="CW143" s="987"/>
      <c r="CX143" s="987"/>
      <c r="CY143" s="987"/>
      <c r="CZ143" s="987"/>
      <c r="DA143" s="987"/>
      <c r="DB143" s="987"/>
      <c r="DC143" s="987"/>
      <c r="DD143" s="987"/>
      <c r="DE143" s="987"/>
      <c r="DF143" s="987"/>
      <c r="DG143" s="987"/>
      <c r="DH143" s="987"/>
      <c r="DI143" s="987"/>
      <c r="DJ143" s="987"/>
      <c r="DK143" s="987"/>
      <c r="DL143" s="987"/>
      <c r="DM143" s="987"/>
      <c r="DN143" s="987"/>
      <c r="DO143" s="987"/>
      <c r="DP143" s="987"/>
      <c r="DQ143" s="987"/>
      <c r="DR143" s="987"/>
      <c r="DS143" s="987"/>
      <c r="DT143" s="987"/>
    </row>
    <row r="144" spans="1:124" s="1" customFormat="1" ht="15.75" customHeight="1" x14ac:dyDescent="0.35">
      <c r="A144" s="984"/>
      <c r="B144" s="1159"/>
      <c r="C144" s="982"/>
      <c r="D144" s="984"/>
      <c r="E144" s="984"/>
      <c r="F144" s="1167"/>
      <c r="G144" s="1158"/>
      <c r="H144" s="1166"/>
      <c r="I144" s="1166"/>
      <c r="J144" s="1167"/>
      <c r="K144" s="1000"/>
      <c r="L144" s="1000"/>
      <c r="M144" s="1000"/>
      <c r="N144" s="1000"/>
      <c r="O144" s="1001"/>
      <c r="P144" s="1001"/>
      <c r="Q144" s="1001"/>
      <c r="R144" s="987"/>
      <c r="S144" s="987"/>
      <c r="T144" s="987"/>
      <c r="U144" s="987"/>
      <c r="V144" s="987"/>
      <c r="W144" s="987"/>
      <c r="X144" s="987"/>
      <c r="Y144" s="987"/>
      <c r="Z144" s="987"/>
      <c r="AA144" s="987"/>
      <c r="AB144" s="987"/>
      <c r="AC144" s="987"/>
      <c r="AD144" s="987"/>
      <c r="AE144" s="987"/>
      <c r="AF144" s="987"/>
      <c r="AG144" s="987"/>
      <c r="AH144" s="987"/>
      <c r="AI144" s="987"/>
      <c r="AJ144" s="987"/>
      <c r="AK144" s="987"/>
      <c r="AL144" s="987"/>
      <c r="AM144" s="987"/>
      <c r="AN144" s="987"/>
      <c r="AO144" s="987"/>
      <c r="AP144" s="987"/>
      <c r="AQ144" s="987"/>
      <c r="AR144" s="987"/>
      <c r="AS144" s="987"/>
      <c r="AT144" s="987"/>
      <c r="AU144" s="987"/>
      <c r="AV144" s="987"/>
      <c r="AW144" s="987"/>
      <c r="AX144" s="987"/>
      <c r="AY144" s="987"/>
      <c r="AZ144" s="987"/>
      <c r="BA144" s="987"/>
      <c r="BB144" s="987"/>
      <c r="BC144" s="987"/>
      <c r="BD144" s="987"/>
      <c r="BE144" s="987"/>
      <c r="BF144" s="987"/>
      <c r="BG144" s="987"/>
      <c r="BH144" s="987"/>
      <c r="BI144" s="987"/>
      <c r="BJ144" s="987"/>
      <c r="BK144" s="987"/>
      <c r="BL144" s="987"/>
      <c r="BM144" s="987"/>
      <c r="BN144" s="987"/>
      <c r="BO144" s="987"/>
      <c r="BP144" s="987"/>
      <c r="BQ144" s="987"/>
      <c r="BR144" s="987"/>
      <c r="BS144" s="987"/>
      <c r="BT144" s="987"/>
      <c r="BU144" s="987"/>
      <c r="BV144" s="987"/>
      <c r="BW144" s="987"/>
      <c r="BX144" s="987"/>
      <c r="BY144" s="987"/>
      <c r="BZ144" s="987"/>
      <c r="CA144" s="987"/>
      <c r="CB144" s="987"/>
      <c r="CC144" s="987"/>
      <c r="CD144" s="987"/>
      <c r="CE144" s="987"/>
      <c r="CF144" s="987"/>
      <c r="CG144" s="987"/>
      <c r="CH144" s="987"/>
      <c r="CI144" s="987"/>
      <c r="CJ144" s="987"/>
      <c r="CK144" s="987"/>
      <c r="CL144" s="987"/>
      <c r="CM144" s="987"/>
      <c r="CN144" s="987"/>
      <c r="CO144" s="987"/>
      <c r="CP144" s="987"/>
      <c r="CQ144" s="987"/>
      <c r="CR144" s="987"/>
      <c r="CS144" s="987"/>
      <c r="CT144" s="987"/>
      <c r="CU144" s="987"/>
      <c r="CV144" s="987"/>
      <c r="CW144" s="987"/>
      <c r="CX144" s="987"/>
      <c r="CY144" s="987"/>
      <c r="CZ144" s="987"/>
      <c r="DA144" s="987"/>
      <c r="DB144" s="987"/>
      <c r="DC144" s="987"/>
      <c r="DD144" s="987"/>
      <c r="DE144" s="987"/>
      <c r="DF144" s="987"/>
      <c r="DG144" s="987"/>
      <c r="DH144" s="987"/>
      <c r="DI144" s="987"/>
      <c r="DJ144" s="987"/>
      <c r="DK144" s="987"/>
      <c r="DL144" s="987"/>
      <c r="DM144" s="987"/>
      <c r="DN144" s="987"/>
      <c r="DO144" s="987"/>
      <c r="DP144" s="987"/>
      <c r="DQ144" s="987"/>
      <c r="DR144" s="987"/>
      <c r="DS144" s="987"/>
      <c r="DT144" s="987"/>
    </row>
    <row r="145" spans="1:124" s="1" customFormat="1" ht="15.75" customHeight="1" x14ac:dyDescent="0.35">
      <c r="A145" s="984"/>
      <c r="B145" s="1159"/>
      <c r="C145" s="982"/>
      <c r="D145" s="984"/>
      <c r="E145" s="984"/>
      <c r="F145" s="1167"/>
      <c r="G145" s="1158"/>
      <c r="H145" s="1167"/>
      <c r="I145" s="1167"/>
      <c r="J145" s="1167"/>
      <c r="K145" s="1000"/>
      <c r="L145" s="1000"/>
      <c r="M145" s="1000"/>
      <c r="N145" s="1000"/>
      <c r="O145" s="1001"/>
      <c r="P145" s="1001"/>
      <c r="Q145" s="1001"/>
      <c r="R145" s="987"/>
      <c r="S145" s="987"/>
      <c r="T145" s="987"/>
      <c r="U145" s="987"/>
      <c r="V145" s="987"/>
      <c r="W145" s="987"/>
      <c r="X145" s="987"/>
      <c r="Y145" s="987"/>
      <c r="Z145" s="987"/>
      <c r="AA145" s="987"/>
      <c r="AB145" s="987"/>
      <c r="AC145" s="987"/>
      <c r="AD145" s="987"/>
      <c r="AE145" s="987"/>
      <c r="AF145" s="987"/>
      <c r="AG145" s="987"/>
      <c r="AH145" s="987"/>
      <c r="AI145" s="987"/>
      <c r="AJ145" s="987"/>
      <c r="AK145" s="987"/>
      <c r="AL145" s="987"/>
      <c r="AM145" s="987"/>
      <c r="AN145" s="987"/>
      <c r="AO145" s="987"/>
      <c r="AP145" s="987"/>
      <c r="AQ145" s="987"/>
      <c r="AR145" s="987"/>
      <c r="AS145" s="987"/>
      <c r="AT145" s="987"/>
      <c r="AU145" s="987"/>
      <c r="AV145" s="987"/>
      <c r="AW145" s="987"/>
      <c r="AX145" s="987"/>
      <c r="AY145" s="987"/>
      <c r="AZ145" s="987"/>
      <c r="BA145" s="987"/>
      <c r="BB145" s="987"/>
      <c r="BC145" s="987"/>
      <c r="BD145" s="987"/>
      <c r="BE145" s="987"/>
      <c r="BF145" s="987"/>
      <c r="BG145" s="987"/>
      <c r="BH145" s="987"/>
      <c r="BI145" s="987"/>
      <c r="BJ145" s="987"/>
      <c r="BK145" s="987"/>
      <c r="BL145" s="987"/>
      <c r="BM145" s="987"/>
      <c r="BN145" s="987"/>
      <c r="BO145" s="987"/>
      <c r="BP145" s="987"/>
      <c r="BQ145" s="987"/>
      <c r="BR145" s="987"/>
      <c r="BS145" s="987"/>
      <c r="BT145" s="987"/>
      <c r="BU145" s="987"/>
      <c r="BV145" s="987"/>
      <c r="BW145" s="987"/>
      <c r="BX145" s="987"/>
      <c r="BY145" s="987"/>
      <c r="BZ145" s="987"/>
      <c r="CA145" s="987"/>
      <c r="CB145" s="987"/>
      <c r="CC145" s="987"/>
      <c r="CD145" s="987"/>
      <c r="CE145" s="987"/>
      <c r="CF145" s="987"/>
      <c r="CG145" s="987"/>
      <c r="CH145" s="987"/>
      <c r="CI145" s="987"/>
      <c r="CJ145" s="987"/>
      <c r="CK145" s="987"/>
      <c r="CL145" s="987"/>
      <c r="CM145" s="987"/>
      <c r="CN145" s="987"/>
      <c r="CO145" s="987"/>
      <c r="CP145" s="987"/>
      <c r="CQ145" s="987"/>
      <c r="CR145" s="987"/>
      <c r="CS145" s="987"/>
      <c r="CT145" s="987"/>
      <c r="CU145" s="987"/>
      <c r="CV145" s="987"/>
      <c r="CW145" s="987"/>
      <c r="CX145" s="987"/>
      <c r="CY145" s="987"/>
      <c r="CZ145" s="987"/>
      <c r="DA145" s="987"/>
      <c r="DB145" s="987"/>
      <c r="DC145" s="987"/>
      <c r="DD145" s="987"/>
      <c r="DE145" s="987"/>
      <c r="DF145" s="987"/>
      <c r="DG145" s="987"/>
      <c r="DH145" s="987"/>
      <c r="DI145" s="987"/>
      <c r="DJ145" s="987"/>
      <c r="DK145" s="987"/>
      <c r="DL145" s="987"/>
      <c r="DM145" s="987"/>
      <c r="DN145" s="987"/>
      <c r="DO145" s="987"/>
      <c r="DP145" s="987"/>
      <c r="DQ145" s="987"/>
      <c r="DR145" s="987"/>
      <c r="DS145" s="987"/>
      <c r="DT145" s="987"/>
    </row>
    <row r="146" spans="1:124" s="1" customFormat="1" ht="15.75" customHeight="1" x14ac:dyDescent="0.35">
      <c r="A146" s="984"/>
      <c r="B146" s="1159"/>
      <c r="C146" s="982"/>
      <c r="D146" s="984"/>
      <c r="E146" s="984"/>
      <c r="F146" s="1167"/>
      <c r="G146" s="1158"/>
      <c r="H146" s="1167"/>
      <c r="I146" s="1167"/>
      <c r="J146" s="1167"/>
      <c r="K146" s="1000"/>
      <c r="L146" s="1000"/>
      <c r="M146" s="1000"/>
      <c r="N146" s="1000"/>
      <c r="O146" s="1001"/>
      <c r="P146" s="1001"/>
      <c r="Q146" s="1001"/>
      <c r="R146" s="987"/>
      <c r="S146" s="987"/>
      <c r="T146" s="987"/>
      <c r="U146" s="987"/>
      <c r="V146" s="987"/>
      <c r="W146" s="987"/>
      <c r="X146" s="987"/>
      <c r="Y146" s="987"/>
      <c r="Z146" s="987"/>
      <c r="AA146" s="987"/>
      <c r="AB146" s="987"/>
      <c r="AC146" s="987"/>
      <c r="AD146" s="987"/>
      <c r="AE146" s="987"/>
      <c r="AF146" s="987"/>
      <c r="AG146" s="987"/>
      <c r="AH146" s="987"/>
      <c r="AI146" s="987"/>
      <c r="AJ146" s="987"/>
      <c r="AK146" s="987"/>
      <c r="AL146" s="987"/>
      <c r="AM146" s="987"/>
      <c r="AN146" s="987"/>
      <c r="AO146" s="987"/>
      <c r="AP146" s="987"/>
      <c r="AQ146" s="987"/>
      <c r="AR146" s="987"/>
      <c r="AS146" s="987"/>
      <c r="AT146" s="987"/>
      <c r="AU146" s="987"/>
      <c r="AV146" s="987"/>
      <c r="AW146" s="987"/>
      <c r="AX146" s="987"/>
      <c r="AY146" s="987"/>
      <c r="AZ146" s="987"/>
      <c r="BA146" s="987"/>
      <c r="BB146" s="987"/>
      <c r="BC146" s="987"/>
      <c r="BD146" s="987"/>
      <c r="BE146" s="987"/>
      <c r="BF146" s="987"/>
      <c r="BG146" s="987"/>
      <c r="BH146" s="987"/>
      <c r="BI146" s="987"/>
      <c r="BJ146" s="987"/>
      <c r="BK146" s="987"/>
      <c r="BL146" s="987"/>
      <c r="BM146" s="987"/>
      <c r="BN146" s="987"/>
      <c r="BO146" s="987"/>
      <c r="BP146" s="987"/>
      <c r="BQ146" s="987"/>
      <c r="BR146" s="987"/>
      <c r="BS146" s="987"/>
      <c r="BT146" s="987"/>
      <c r="BU146" s="987"/>
      <c r="BV146" s="987"/>
      <c r="BW146" s="987"/>
      <c r="BX146" s="987"/>
      <c r="BY146" s="987"/>
      <c r="BZ146" s="987"/>
      <c r="CA146" s="987"/>
      <c r="CB146" s="987"/>
      <c r="CC146" s="987"/>
      <c r="CD146" s="987"/>
      <c r="CE146" s="987"/>
      <c r="CF146" s="987"/>
      <c r="CG146" s="987"/>
      <c r="CH146" s="987"/>
      <c r="CI146" s="987"/>
      <c r="CJ146" s="987"/>
      <c r="CK146" s="987"/>
      <c r="CL146" s="987"/>
      <c r="CM146" s="987"/>
      <c r="CN146" s="987"/>
      <c r="CO146" s="987"/>
      <c r="CP146" s="987"/>
      <c r="CQ146" s="987"/>
      <c r="CR146" s="987"/>
      <c r="CS146" s="987"/>
      <c r="CT146" s="987"/>
      <c r="CU146" s="987"/>
      <c r="CV146" s="987"/>
      <c r="CW146" s="987"/>
      <c r="CX146" s="987"/>
      <c r="CY146" s="987"/>
      <c r="CZ146" s="987"/>
      <c r="DA146" s="987"/>
      <c r="DB146" s="987"/>
      <c r="DC146" s="987"/>
      <c r="DD146" s="987"/>
      <c r="DE146" s="987"/>
      <c r="DF146" s="987"/>
      <c r="DG146" s="987"/>
      <c r="DH146" s="987"/>
      <c r="DI146" s="987"/>
      <c r="DJ146" s="987"/>
      <c r="DK146" s="987"/>
      <c r="DL146" s="987"/>
      <c r="DM146" s="987"/>
      <c r="DN146" s="987"/>
      <c r="DO146" s="987"/>
      <c r="DP146" s="987"/>
      <c r="DQ146" s="987"/>
      <c r="DR146" s="987"/>
      <c r="DS146" s="987"/>
      <c r="DT146" s="987"/>
    </row>
    <row r="147" spans="1:124" s="1" customFormat="1" ht="15.75" customHeight="1" x14ac:dyDescent="0.35">
      <c r="A147" s="984"/>
      <c r="B147" s="1159"/>
      <c r="C147" s="982"/>
      <c r="D147" s="984"/>
      <c r="E147" s="984"/>
      <c r="F147" s="1167"/>
      <c r="G147" s="1158"/>
      <c r="H147" s="1167"/>
      <c r="I147" s="1167"/>
      <c r="J147" s="1167"/>
      <c r="K147" s="1000"/>
      <c r="L147" s="1003"/>
      <c r="M147" s="1003"/>
      <c r="N147" s="1003"/>
      <c r="O147" s="280"/>
      <c r="P147" s="280"/>
      <c r="Q147" s="280"/>
    </row>
    <row r="148" spans="1:124" s="1" customFormat="1" ht="15.75" customHeight="1" x14ac:dyDescent="0.35">
      <c r="A148" s="984"/>
      <c r="B148" s="1159"/>
      <c r="C148" s="982"/>
      <c r="D148" s="984"/>
      <c r="E148" s="984"/>
      <c r="F148" s="1167"/>
      <c r="G148" s="1158"/>
      <c r="H148" s="1167"/>
      <c r="I148" s="1167"/>
      <c r="J148" s="1167"/>
      <c r="K148" s="1000"/>
      <c r="L148" s="1003"/>
      <c r="M148" s="1003"/>
      <c r="N148" s="1003"/>
      <c r="O148" s="280"/>
      <c r="P148" s="280"/>
      <c r="Q148" s="280"/>
    </row>
    <row r="149" spans="1:124" s="1" customFormat="1" ht="15.75" customHeight="1" x14ac:dyDescent="0.35">
      <c r="A149" s="984"/>
      <c r="B149" s="1159"/>
      <c r="C149" s="982"/>
      <c r="D149" s="984"/>
      <c r="E149" s="984"/>
      <c r="F149" s="1167"/>
      <c r="G149" s="1158"/>
      <c r="H149" s="1167"/>
      <c r="I149" s="1167"/>
      <c r="J149" s="1167"/>
      <c r="K149" s="1000"/>
      <c r="L149" s="1003"/>
      <c r="M149" s="1003"/>
      <c r="N149" s="1003"/>
      <c r="O149" s="280"/>
      <c r="P149" s="280"/>
      <c r="Q149" s="280"/>
    </row>
    <row r="150" spans="1:124" s="1" customFormat="1" ht="15.75" customHeight="1" x14ac:dyDescent="0.35">
      <c r="A150" s="984"/>
      <c r="B150" s="1159"/>
      <c r="C150" s="982"/>
      <c r="D150" s="984"/>
      <c r="E150" s="984"/>
      <c r="F150" s="984"/>
      <c r="G150" s="1158"/>
      <c r="H150" s="984"/>
      <c r="I150" s="1167"/>
      <c r="J150" s="1167"/>
      <c r="K150" s="1000"/>
      <c r="L150" s="1003"/>
      <c r="M150" s="1003"/>
      <c r="N150" s="1003"/>
      <c r="O150" s="280"/>
      <c r="P150" s="280"/>
      <c r="Q150" s="280"/>
    </row>
    <row r="151" spans="1:124" s="1" customFormat="1" ht="15.75" customHeight="1" x14ac:dyDescent="0.35">
      <c r="A151" s="984"/>
      <c r="B151" s="1159"/>
      <c r="C151" s="982"/>
      <c r="D151" s="984"/>
      <c r="E151" s="984"/>
      <c r="F151" s="984"/>
      <c r="G151" s="1158"/>
      <c r="H151" s="984"/>
      <c r="I151" s="1167"/>
      <c r="J151" s="1167"/>
      <c r="K151" s="1000"/>
      <c r="L151" s="1003"/>
      <c r="M151" s="1003"/>
      <c r="N151" s="1003"/>
      <c r="O151" s="280"/>
      <c r="P151" s="280"/>
      <c r="Q151" s="280"/>
    </row>
    <row r="152" spans="1:124" s="1" customFormat="1" ht="15.75" customHeight="1" x14ac:dyDescent="0.35">
      <c r="A152" s="984"/>
      <c r="B152" s="1159"/>
      <c r="C152" s="982"/>
      <c r="D152" s="984"/>
      <c r="E152" s="984"/>
      <c r="F152" s="984"/>
      <c r="G152" s="1158"/>
      <c r="H152" s="984"/>
      <c r="I152" s="1167"/>
      <c r="J152" s="1167"/>
      <c r="K152" s="1000"/>
      <c r="L152" s="1003"/>
      <c r="M152" s="1003"/>
      <c r="N152" s="1003"/>
      <c r="O152" s="280"/>
      <c r="P152" s="280"/>
      <c r="Q152" s="280"/>
    </row>
    <row r="153" spans="1:124" s="1" customFormat="1" ht="15.75" customHeight="1" x14ac:dyDescent="0.35">
      <c r="A153" s="5"/>
      <c r="B153" s="882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</row>
    <row r="154" spans="1:124" s="1" customFormat="1" ht="15.75" customHeight="1" x14ac:dyDescent="0.35">
      <c r="A154" s="5"/>
      <c r="B154" s="882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</row>
    <row r="155" spans="1:124" s="1" customFormat="1" ht="15.75" customHeight="1" x14ac:dyDescent="0.35">
      <c r="A155" s="5"/>
      <c r="B155" s="882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</row>
    <row r="156" spans="1:124" ht="15.75" customHeight="1" x14ac:dyDescent="0.35">
      <c r="A156" s="5"/>
      <c r="B156" s="882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</row>
    <row r="157" spans="1:124" ht="15.75" customHeight="1" x14ac:dyDescent="0.35">
      <c r="A157" s="5"/>
      <c r="B157" s="882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</row>
    <row r="158" spans="1:124" ht="15.75" customHeight="1" x14ac:dyDescent="0.35">
      <c r="A158" s="5"/>
      <c r="B158" s="882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</row>
    <row r="159" spans="1:124" ht="15.75" customHeight="1" x14ac:dyDescent="0.35">
      <c r="A159" s="5"/>
      <c r="B159" s="882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</row>
    <row r="160" spans="1:124" ht="15.75" customHeight="1" x14ac:dyDescent="0.35">
      <c r="A160" s="5"/>
      <c r="B160" s="882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</row>
    <row r="161" spans="1:124" ht="15.75" customHeight="1" x14ac:dyDescent="0.35">
      <c r="A161" s="5"/>
      <c r="B161" s="882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</row>
    <row r="162" spans="1:124" ht="15.75" customHeight="1" x14ac:dyDescent="0.35">
      <c r="A162" s="5"/>
      <c r="B162" s="882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</row>
    <row r="163" spans="1:124" ht="15.75" customHeight="1" x14ac:dyDescent="0.35">
      <c r="A163" s="5"/>
      <c r="B163" s="882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</row>
    <row r="164" spans="1:124" ht="15.75" customHeight="1" x14ac:dyDescent="0.35">
      <c r="A164" s="5"/>
      <c r="B164" s="882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</row>
    <row r="165" spans="1:124" ht="15.75" customHeight="1" x14ac:dyDescent="0.35">
      <c r="A165" s="5"/>
      <c r="B165" s="882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</row>
    <row r="166" spans="1:124" ht="15.75" customHeight="1" x14ac:dyDescent="0.35">
      <c r="A166" s="5"/>
      <c r="B166" s="882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</row>
    <row r="167" spans="1:124" ht="15.75" customHeight="1" x14ac:dyDescent="0.35">
      <c r="A167" s="5"/>
      <c r="B167" s="882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</row>
    <row r="168" spans="1:124" ht="15.75" customHeight="1" x14ac:dyDescent="0.35">
      <c r="A168" s="5"/>
      <c r="B168" s="882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</row>
    <row r="169" spans="1:124" ht="15.75" customHeight="1" x14ac:dyDescent="0.35">
      <c r="A169" s="5"/>
      <c r="B169" s="882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</row>
    <row r="170" spans="1:124" ht="15.75" customHeight="1" x14ac:dyDescent="0.35">
      <c r="A170" s="5"/>
      <c r="B170" s="882"/>
      <c r="C170" s="5"/>
      <c r="D170" s="5"/>
      <c r="E170" s="9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</row>
    <row r="171" spans="1:124" ht="15.75" customHeight="1" x14ac:dyDescent="0.35">
      <c r="A171" s="5"/>
      <c r="B171" s="882"/>
      <c r="C171" s="5"/>
      <c r="D171" s="5"/>
      <c r="E171" s="9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</row>
    <row r="172" spans="1:124" ht="15.75" customHeight="1" x14ac:dyDescent="0.35">
      <c r="A172" s="5"/>
      <c r="B172" s="882"/>
      <c r="C172" s="5"/>
      <c r="D172" s="5"/>
      <c r="E172" s="9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</row>
    <row r="173" spans="1:124" ht="15.75" customHeight="1" x14ac:dyDescent="0.35">
      <c r="A173" s="5"/>
      <c r="B173" s="882"/>
      <c r="C173" s="5"/>
      <c r="D173" s="5"/>
      <c r="E173" s="9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</row>
    <row r="174" spans="1:124" ht="15.75" customHeight="1" x14ac:dyDescent="0.35">
      <c r="A174" s="5"/>
      <c r="B174" s="882"/>
      <c r="C174" s="5"/>
      <c r="D174" s="5"/>
      <c r="E174" s="9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</row>
    <row r="175" spans="1:124" ht="15.75" customHeight="1" x14ac:dyDescent="0.35">
      <c r="A175" s="5"/>
      <c r="B175" s="882"/>
      <c r="C175" s="5"/>
      <c r="D175" s="5"/>
      <c r="E175" s="9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</row>
    <row r="176" spans="1:124" ht="15.75" customHeight="1" x14ac:dyDescent="0.35">
      <c r="A176" s="5"/>
      <c r="B176" s="882"/>
      <c r="C176" s="5"/>
      <c r="D176" s="5"/>
      <c r="E176" s="9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</row>
    <row r="177" spans="1:124" ht="15.75" customHeight="1" x14ac:dyDescent="0.35">
      <c r="A177" s="5"/>
      <c r="B177" s="882"/>
      <c r="C177" s="5"/>
      <c r="D177" s="5"/>
      <c r="E177" s="9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</row>
    <row r="178" spans="1:124" ht="15.75" customHeight="1" x14ac:dyDescent="0.35">
      <c r="A178" s="5"/>
      <c r="B178" s="882"/>
      <c r="C178" s="5"/>
      <c r="D178" s="5"/>
      <c r="E178" s="9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</row>
    <row r="179" spans="1:124" ht="15.75" customHeight="1" x14ac:dyDescent="0.35">
      <c r="A179" s="5"/>
      <c r="B179" s="882"/>
      <c r="C179" s="5"/>
      <c r="D179" s="5"/>
      <c r="E179" s="9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</row>
    <row r="180" spans="1:124" ht="15.75" customHeight="1" x14ac:dyDescent="0.35">
      <c r="A180" s="5"/>
      <c r="B180" s="882"/>
      <c r="C180" s="5"/>
      <c r="D180" s="5"/>
      <c r="E180" s="9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</row>
    <row r="181" spans="1:124" ht="15.75" customHeight="1" x14ac:dyDescent="0.35">
      <c r="A181" s="5"/>
      <c r="B181" s="882"/>
      <c r="C181" s="5"/>
      <c r="D181" s="5"/>
      <c r="E181" s="9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</row>
    <row r="182" spans="1:124" ht="15.75" customHeight="1" x14ac:dyDescent="0.35">
      <c r="A182" s="5"/>
      <c r="B182" s="882"/>
      <c r="C182" s="5"/>
      <c r="D182" s="5"/>
      <c r="E182" s="9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</row>
    <row r="183" spans="1:124" ht="15.75" customHeight="1" x14ac:dyDescent="0.35">
      <c r="A183" s="5"/>
      <c r="B183" s="882"/>
      <c r="C183" s="5"/>
      <c r="D183" s="5"/>
      <c r="E183" s="9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</row>
    <row r="184" spans="1:124" ht="15.75" customHeight="1" x14ac:dyDescent="0.35">
      <c r="A184" s="5"/>
      <c r="B184" s="882"/>
      <c r="C184" s="5"/>
      <c r="D184" s="5"/>
      <c r="E184" s="9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</row>
    <row r="185" spans="1:124" ht="15.75" customHeight="1" x14ac:dyDescent="0.35">
      <c r="A185" s="5"/>
      <c r="B185" s="882"/>
      <c r="C185" s="5"/>
      <c r="D185" s="5"/>
      <c r="E185" s="9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</row>
    <row r="186" spans="1:124" ht="15.75" customHeight="1" x14ac:dyDescent="0.35">
      <c r="A186" s="5"/>
      <c r="B186" s="882"/>
      <c r="C186" s="5"/>
      <c r="D186" s="5"/>
      <c r="E186" s="9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</row>
    <row r="187" spans="1:124" ht="15.75" customHeight="1" x14ac:dyDescent="0.35">
      <c r="A187" s="5"/>
      <c r="B187" s="882"/>
      <c r="C187" s="5"/>
      <c r="D187" s="5"/>
      <c r="E187" s="9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</row>
    <row r="188" spans="1:124" ht="15.75" customHeight="1" x14ac:dyDescent="0.35">
      <c r="A188" s="5"/>
      <c r="B188" s="882"/>
      <c r="C188" s="5"/>
      <c r="D188" s="5"/>
      <c r="E188" s="9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</row>
    <row r="189" spans="1:124" ht="15.75" customHeight="1" x14ac:dyDescent="0.35">
      <c r="A189" s="5"/>
      <c r="B189" s="882"/>
      <c r="C189" s="5"/>
      <c r="D189" s="5"/>
      <c r="E189" s="9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</row>
    <row r="190" spans="1:124" ht="15.75" customHeight="1" x14ac:dyDescent="0.35">
      <c r="A190" s="5"/>
      <c r="B190" s="882"/>
      <c r="C190" s="5"/>
      <c r="D190" s="5"/>
      <c r="E190" s="9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</row>
    <row r="191" spans="1:124" ht="15.75" customHeight="1" x14ac:dyDescent="0.35">
      <c r="A191" s="5"/>
      <c r="B191" s="882"/>
      <c r="C191" s="5"/>
      <c r="D191" s="5"/>
      <c r="E191" s="9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</row>
    <row r="192" spans="1:124" ht="15.75" customHeight="1" x14ac:dyDescent="0.35">
      <c r="A192" s="5"/>
      <c r="B192" s="882"/>
      <c r="C192" s="5"/>
      <c r="D192" s="5"/>
      <c r="E192" s="9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</row>
    <row r="193" spans="1:124" ht="15.75" customHeight="1" x14ac:dyDescent="0.35">
      <c r="A193" s="5"/>
      <c r="B193" s="882"/>
      <c r="C193" s="5"/>
      <c r="D193" s="5"/>
      <c r="E193" s="9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</row>
    <row r="194" spans="1:124" ht="15.75" customHeight="1" x14ac:dyDescent="0.35">
      <c r="A194" s="5"/>
      <c r="B194" s="882"/>
      <c r="C194" s="5"/>
      <c r="D194" s="5"/>
      <c r="E194" s="9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</row>
    <row r="195" spans="1:124" ht="15.75" customHeight="1" x14ac:dyDescent="0.35">
      <c r="A195" s="5"/>
      <c r="B195" s="882"/>
      <c r="C195" s="5"/>
      <c r="D195" s="5"/>
      <c r="E195" s="9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</row>
    <row r="196" spans="1:124" ht="15.75" customHeight="1" x14ac:dyDescent="0.35">
      <c r="A196" s="5"/>
      <c r="B196" s="882"/>
      <c r="C196" s="5"/>
      <c r="D196" s="5"/>
      <c r="E196" s="9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</row>
    <row r="197" spans="1:124" ht="15.75" customHeight="1" x14ac:dyDescent="0.35">
      <c r="A197" s="5"/>
      <c r="B197" s="882"/>
      <c r="C197" s="5"/>
      <c r="D197" s="5"/>
      <c r="E197" s="9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</row>
    <row r="198" spans="1:124" ht="15.75" customHeight="1" x14ac:dyDescent="0.35">
      <c r="A198" s="5"/>
      <c r="B198" s="882"/>
      <c r="C198" s="5"/>
      <c r="D198" s="5"/>
      <c r="E198" s="9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</row>
    <row r="199" spans="1:124" ht="15.75" customHeight="1" x14ac:dyDescent="0.35">
      <c r="A199" s="5"/>
      <c r="B199" s="882"/>
      <c r="C199" s="5"/>
      <c r="D199" s="5"/>
      <c r="E199" s="9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</row>
    <row r="200" spans="1:124" ht="15.75" customHeight="1" x14ac:dyDescent="0.35">
      <c r="A200" s="5"/>
      <c r="B200" s="882"/>
      <c r="C200" s="5"/>
      <c r="D200" s="5"/>
      <c r="E200" s="9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</row>
    <row r="201" spans="1:124" ht="15.75" customHeight="1" x14ac:dyDescent="0.35">
      <c r="A201" s="5"/>
      <c r="B201" s="882"/>
      <c r="C201" s="5"/>
      <c r="D201" s="5"/>
      <c r="E201" s="9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</row>
    <row r="202" spans="1:124" ht="15.75" customHeight="1" x14ac:dyDescent="0.35">
      <c r="A202" s="5"/>
      <c r="B202" s="882"/>
      <c r="C202" s="5"/>
      <c r="D202" s="5"/>
      <c r="E202" s="9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</row>
    <row r="203" spans="1:124" ht="15.75" customHeight="1" x14ac:dyDescent="0.35">
      <c r="A203" s="5"/>
      <c r="B203" s="882"/>
      <c r="C203" s="5"/>
      <c r="D203" s="5"/>
      <c r="E203" s="9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</row>
    <row r="204" spans="1:124" ht="15.75" customHeight="1" x14ac:dyDescent="0.35">
      <c r="A204" s="5"/>
      <c r="B204" s="882"/>
      <c r="C204" s="5"/>
      <c r="D204" s="5"/>
      <c r="E204" s="9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</row>
    <row r="205" spans="1:124" ht="15.75" customHeight="1" x14ac:dyDescent="0.35">
      <c r="A205" s="5"/>
      <c r="B205" s="882"/>
      <c r="C205" s="5"/>
      <c r="D205" s="5"/>
      <c r="E205" s="9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</row>
    <row r="206" spans="1:124" ht="15.75" customHeight="1" x14ac:dyDescent="0.35">
      <c r="A206" s="5"/>
      <c r="B206" s="882"/>
      <c r="C206" s="5"/>
      <c r="D206" s="5"/>
      <c r="E206" s="9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</row>
    <row r="207" spans="1:124" ht="15.75" customHeight="1" x14ac:dyDescent="0.35">
      <c r="A207" s="5"/>
      <c r="B207" s="882"/>
      <c r="C207" s="5"/>
      <c r="D207" s="5"/>
      <c r="E207" s="9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</row>
    <row r="208" spans="1:124" ht="15.75" customHeight="1" x14ac:dyDescent="0.35">
      <c r="A208" s="5"/>
      <c r="B208" s="882"/>
      <c r="C208" s="5"/>
      <c r="D208" s="5"/>
      <c r="E208" s="9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</row>
    <row r="209" spans="1:124" ht="15.75" customHeight="1" x14ac:dyDescent="0.35">
      <c r="A209" s="5"/>
      <c r="B209" s="882"/>
      <c r="C209" s="5"/>
      <c r="D209" s="5"/>
      <c r="E209" s="9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</row>
    <row r="210" spans="1:124" ht="15.75" customHeight="1" x14ac:dyDescent="0.35">
      <c r="A210" s="5"/>
      <c r="B210" s="882"/>
      <c r="C210" s="5"/>
      <c r="D210" s="5"/>
      <c r="E210" s="9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</row>
    <row r="211" spans="1:124" ht="15.75" customHeight="1" x14ac:dyDescent="0.35">
      <c r="A211" s="5"/>
      <c r="B211" s="882"/>
      <c r="C211" s="5"/>
      <c r="D211" s="5"/>
      <c r="E211" s="9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</row>
    <row r="212" spans="1:124" ht="15.75" customHeight="1" x14ac:dyDescent="0.35">
      <c r="A212" s="5"/>
      <c r="B212" s="882"/>
      <c r="C212" s="5"/>
      <c r="D212" s="5"/>
      <c r="E212" s="9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</row>
    <row r="213" spans="1:124" ht="15.75" customHeight="1" x14ac:dyDescent="0.35">
      <c r="A213" s="5"/>
      <c r="B213" s="882"/>
      <c r="C213" s="5"/>
      <c r="D213" s="5"/>
      <c r="E213" s="9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</row>
    <row r="214" spans="1:124" ht="15.75" customHeight="1" x14ac:dyDescent="0.35">
      <c r="A214" s="5"/>
      <c r="B214" s="882"/>
      <c r="C214" s="5"/>
      <c r="D214" s="5"/>
      <c r="E214" s="9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</row>
    <row r="215" spans="1:124" ht="15.75" customHeight="1" x14ac:dyDescent="0.35">
      <c r="A215" s="5"/>
      <c r="B215" s="882"/>
      <c r="C215" s="5"/>
      <c r="D215" s="5"/>
      <c r="E215" s="9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</row>
    <row r="216" spans="1:124" ht="15.75" customHeight="1" x14ac:dyDescent="0.35">
      <c r="A216" s="5"/>
      <c r="B216" s="882"/>
      <c r="C216" s="5"/>
      <c r="D216" s="5"/>
      <c r="E216" s="9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</row>
    <row r="217" spans="1:124" ht="15.75" customHeight="1" x14ac:dyDescent="0.35">
      <c r="A217" s="5"/>
      <c r="B217" s="882"/>
      <c r="C217" s="5"/>
      <c r="D217" s="5"/>
      <c r="E217" s="9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</row>
    <row r="218" spans="1:124" ht="15.75" customHeight="1" x14ac:dyDescent="0.35">
      <c r="A218" s="5"/>
      <c r="B218" s="882"/>
      <c r="C218" s="5"/>
      <c r="D218" s="5"/>
      <c r="E218" s="9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</row>
    <row r="219" spans="1:124" ht="15.75" customHeight="1" x14ac:dyDescent="0.35">
      <c r="A219" s="5"/>
      <c r="B219" s="882"/>
      <c r="C219" s="5"/>
      <c r="D219" s="5"/>
      <c r="E219" s="9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</row>
    <row r="220" spans="1:124" ht="15.75" customHeight="1" x14ac:dyDescent="0.35">
      <c r="A220" s="5"/>
      <c r="B220" s="882"/>
      <c r="C220" s="5"/>
      <c r="D220" s="5"/>
      <c r="E220" s="9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</row>
    <row r="221" spans="1:124" ht="15.75" customHeight="1" x14ac:dyDescent="0.35">
      <c r="A221" s="5"/>
      <c r="B221" s="882"/>
      <c r="C221" s="5"/>
      <c r="D221" s="5"/>
      <c r="E221" s="9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</row>
    <row r="222" spans="1:124" ht="15.75" customHeight="1" x14ac:dyDescent="0.35">
      <c r="A222" s="5"/>
      <c r="B222" s="882"/>
      <c r="C222" s="5"/>
      <c r="D222" s="5"/>
      <c r="E222" s="9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</row>
    <row r="223" spans="1:124" ht="15.75" customHeight="1" x14ac:dyDescent="0.35">
      <c r="A223" s="5"/>
      <c r="B223" s="882"/>
      <c r="C223" s="5"/>
      <c r="D223" s="5"/>
      <c r="E223" s="9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</row>
    <row r="224" spans="1:124" ht="15.75" customHeight="1" x14ac:dyDescent="0.35">
      <c r="A224" s="5"/>
      <c r="B224" s="882"/>
      <c r="C224" s="5"/>
      <c r="D224" s="5"/>
      <c r="E224" s="9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</row>
    <row r="225" spans="1:124" ht="15.75" customHeight="1" x14ac:dyDescent="0.35">
      <c r="A225" s="5"/>
      <c r="B225" s="882"/>
      <c r="C225" s="5"/>
      <c r="D225" s="5"/>
      <c r="E225" s="9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</row>
    <row r="226" spans="1:124" ht="15.75" customHeight="1" x14ac:dyDescent="0.35">
      <c r="A226" s="5"/>
      <c r="B226" s="882"/>
      <c r="C226" s="5"/>
      <c r="D226" s="5"/>
      <c r="E226" s="9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</row>
    <row r="227" spans="1:124" ht="15.75" customHeight="1" x14ac:dyDescent="0.35">
      <c r="A227" s="5"/>
      <c r="B227" s="882"/>
      <c r="C227" s="5"/>
      <c r="D227" s="5"/>
      <c r="E227" s="9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</row>
    <row r="228" spans="1:124" ht="15.75" customHeight="1" x14ac:dyDescent="0.35">
      <c r="A228" s="5"/>
      <c r="B228" s="882"/>
      <c r="C228" s="5"/>
      <c r="D228" s="5"/>
      <c r="E228" s="9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</row>
    <row r="229" spans="1:124" ht="15.75" customHeight="1" x14ac:dyDescent="0.35">
      <c r="A229" s="5"/>
      <c r="B229" s="882"/>
      <c r="C229" s="5"/>
      <c r="D229" s="5"/>
      <c r="E229" s="9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</row>
    <row r="230" spans="1:124" ht="15.75" customHeight="1" x14ac:dyDescent="0.35">
      <c r="A230" s="5"/>
      <c r="B230" s="882"/>
      <c r="C230" s="5"/>
      <c r="D230" s="5"/>
      <c r="E230" s="9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</row>
    <row r="231" spans="1:124" ht="15.75" customHeight="1" x14ac:dyDescent="0.35">
      <c r="A231" s="5"/>
      <c r="B231" s="882"/>
      <c r="C231" s="5"/>
      <c r="D231" s="5"/>
      <c r="E231" s="9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</row>
    <row r="232" spans="1:124" ht="15.75" customHeight="1" x14ac:dyDescent="0.35">
      <c r="A232" s="5"/>
      <c r="B232" s="882"/>
      <c r="C232" s="5"/>
      <c r="D232" s="5"/>
      <c r="E232" s="9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</row>
    <row r="233" spans="1:124" ht="15.75" customHeight="1" x14ac:dyDescent="0.35">
      <c r="A233" s="5"/>
      <c r="B233" s="882"/>
      <c r="C233" s="5"/>
      <c r="D233" s="5"/>
      <c r="E233" s="9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</row>
    <row r="234" spans="1:124" ht="15.75" customHeight="1" x14ac:dyDescent="0.35">
      <c r="A234" s="5"/>
      <c r="B234" s="882"/>
      <c r="C234" s="5"/>
      <c r="D234" s="5"/>
      <c r="E234" s="9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</row>
    <row r="235" spans="1:124" ht="15.75" customHeight="1" x14ac:dyDescent="0.35">
      <c r="A235" s="5"/>
      <c r="B235" s="882"/>
      <c r="C235" s="5"/>
      <c r="D235" s="5"/>
      <c r="E235" s="9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</row>
    <row r="236" spans="1:124" ht="15.75" customHeight="1" x14ac:dyDescent="0.35">
      <c r="A236" s="5"/>
      <c r="B236" s="882"/>
      <c r="C236" s="5"/>
      <c r="D236" s="5"/>
      <c r="E236" s="9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</row>
    <row r="237" spans="1:124" ht="15.75" customHeight="1" x14ac:dyDescent="0.35">
      <c r="A237" s="5"/>
      <c r="B237" s="882"/>
      <c r="C237" s="5"/>
      <c r="D237" s="1168"/>
      <c r="E237" s="9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</row>
    <row r="238" spans="1:124" ht="15.75" customHeight="1" x14ac:dyDescent="0.35">
      <c r="A238" s="5"/>
      <c r="B238" s="882"/>
      <c r="C238" s="5"/>
      <c r="D238" s="1168"/>
      <c r="E238" s="9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</row>
  </sheetData>
  <mergeCells count="128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CO2:CQ2"/>
    <mergeCell ref="CR2:CT2"/>
    <mergeCell ref="CU2:CW2"/>
    <mergeCell ref="CX2:CZ2"/>
    <mergeCell ref="DA2:DC2"/>
    <mergeCell ref="DD2:DF2"/>
    <mergeCell ref="DG2:DI2"/>
    <mergeCell ref="F42:H42"/>
    <mergeCell ref="AP42:AR42"/>
    <mergeCell ref="BH42:BJ42"/>
    <mergeCell ref="BZ42:CB42"/>
    <mergeCell ref="BN2:BP2"/>
    <mergeCell ref="BQ2:BS2"/>
    <mergeCell ref="BT2:BV2"/>
    <mergeCell ref="BW2:BY2"/>
    <mergeCell ref="BZ2:CB2"/>
    <mergeCell ref="CC2:CE2"/>
    <mergeCell ref="CF2:CH2"/>
    <mergeCell ref="CI2:CK2"/>
    <mergeCell ref="CL2:CN2"/>
    <mergeCell ref="A43:A44"/>
    <mergeCell ref="B43:B44"/>
    <mergeCell ref="C43:C44"/>
    <mergeCell ref="D43:D44"/>
    <mergeCell ref="E43:E44"/>
    <mergeCell ref="F43:H43"/>
    <mergeCell ref="I43:K43"/>
    <mergeCell ref="L43:N43"/>
    <mergeCell ref="O43:Q43"/>
    <mergeCell ref="R43:T43"/>
    <mergeCell ref="U43:W43"/>
    <mergeCell ref="X43:Z43"/>
    <mergeCell ref="AA43:AC43"/>
    <mergeCell ref="AD43:AF43"/>
    <mergeCell ref="AG43:AI43"/>
    <mergeCell ref="AJ43:AL43"/>
    <mergeCell ref="AM43:AO43"/>
    <mergeCell ref="AP43:AR43"/>
    <mergeCell ref="AS43:AU43"/>
    <mergeCell ref="AV43:AX43"/>
    <mergeCell ref="AY43:BA43"/>
    <mergeCell ref="BB43:BD43"/>
    <mergeCell ref="BE43:BG43"/>
    <mergeCell ref="BH43:BJ43"/>
    <mergeCell ref="BK43:BM43"/>
    <mergeCell ref="BN43:BP43"/>
    <mergeCell ref="BQ43:BS43"/>
    <mergeCell ref="BT43:BV43"/>
    <mergeCell ref="BW43:BY43"/>
    <mergeCell ref="BZ43:CB43"/>
    <mergeCell ref="CC43:CE43"/>
    <mergeCell ref="CF43:CH43"/>
    <mergeCell ref="CI43:CK43"/>
    <mergeCell ref="CL43:CN43"/>
    <mergeCell ref="CO43:CQ43"/>
    <mergeCell ref="CR43:CT43"/>
    <mergeCell ref="CU43:CW43"/>
    <mergeCell ref="CX43:CZ43"/>
    <mergeCell ref="DA43:DC43"/>
    <mergeCell ref="DD43:DF43"/>
    <mergeCell ref="DG43:DI43"/>
    <mergeCell ref="A69:A70"/>
    <mergeCell ref="B69:B70"/>
    <mergeCell ref="C69:C70"/>
    <mergeCell ref="D69:D70"/>
    <mergeCell ref="E69:E70"/>
    <mergeCell ref="F69:H69"/>
    <mergeCell ref="I69:K69"/>
    <mergeCell ref="L69:N69"/>
    <mergeCell ref="O69:Q69"/>
    <mergeCell ref="R69:T69"/>
    <mergeCell ref="U69:W69"/>
    <mergeCell ref="X69:Z69"/>
    <mergeCell ref="AA69:AC69"/>
    <mergeCell ref="AD69:AF69"/>
    <mergeCell ref="AG69:AI69"/>
    <mergeCell ref="AJ69:AL69"/>
    <mergeCell ref="AM69:AO69"/>
    <mergeCell ref="AP69:AR69"/>
    <mergeCell ref="AS69:AU69"/>
    <mergeCell ref="CX69:CZ69"/>
    <mergeCell ref="A108:B108"/>
    <mergeCell ref="A109:C109"/>
    <mergeCell ref="E109:J109"/>
    <mergeCell ref="E110:J110"/>
    <mergeCell ref="AP110:AU110"/>
    <mergeCell ref="BW69:BY69"/>
    <mergeCell ref="BZ69:CB69"/>
    <mergeCell ref="CC69:CE69"/>
    <mergeCell ref="CF69:CH69"/>
    <mergeCell ref="CI69:CK69"/>
    <mergeCell ref="CL69:CN69"/>
    <mergeCell ref="CO69:CQ69"/>
    <mergeCell ref="CR69:CT69"/>
    <mergeCell ref="CU69:CW69"/>
    <mergeCell ref="AV69:AX69"/>
    <mergeCell ref="AY69:BA69"/>
    <mergeCell ref="BB69:BD69"/>
    <mergeCell ref="BE69:BG69"/>
    <mergeCell ref="BH69:BJ69"/>
    <mergeCell ref="BK69:BM69"/>
    <mergeCell ref="BN69:BP69"/>
    <mergeCell ref="BQ69:BS69"/>
    <mergeCell ref="BT69:BV69"/>
  </mergeCells>
  <conditionalFormatting sqref="N4">
    <cfRule type="cellIs" dxfId="103" priority="2" operator="between">
      <formula>1</formula>
      <formula>5</formula>
    </cfRule>
  </conditionalFormatting>
  <conditionalFormatting sqref="P4">
    <cfRule type="cellIs" dxfId="102" priority="3" operator="between">
      <formula>1</formula>
      <formula>5</formula>
    </cfRule>
  </conditionalFormatting>
  <conditionalFormatting sqref="CN40:CO45 CQ40:CQ45 CW40:CW45 CY40:CY45 DA40:DB45 DD40:DD45 DF40:DF45 CW48 CY48 DA48:DB48 DD48 DF48 CW61 CY61 DA61:DB61 DD61 DF61 CW63 CY63:DF63 DA64 DC64">
    <cfRule type="cellIs" dxfId="101" priority="4" operator="between">
      <formula>1</formula>
      <formula>20</formula>
    </cfRule>
  </conditionalFormatting>
  <conditionalFormatting sqref="CS48 CW48 CY48 DA48:DB48 DD48">
    <cfRule type="cellIs" dxfId="100" priority="6" operator="between">
      <formula>1</formula>
      <formula>71</formula>
    </cfRule>
  </conditionalFormatting>
  <conditionalFormatting sqref="CS47:CT47 CV47:CW47 CY47 DA47:DB47 DD47 DF47 DH47 DJ47 DL47 DN47 DP47 DR47 DT47 CS48:CS49 CV48:CV49 DA48:DA49 CS65 CV65 DA65">
    <cfRule type="cellIs" dxfId="99" priority="8" operator="between">
      <formula>1</formula>
      <formula>25</formula>
    </cfRule>
  </conditionalFormatting>
  <conditionalFormatting sqref="CS48:CT48 CV48:CW48 CY48 DB48 DD48 DF48 DH48 DJ48">
    <cfRule type="cellIs" dxfId="98" priority="9" operator="between">
      <formula>1</formula>
      <formula>138</formula>
    </cfRule>
  </conditionalFormatting>
  <conditionalFormatting sqref="CW48:CW53 CY48:CY53 DA48:DB53 DD48:DD53 DF48:DF53 DH48:DH53 DJ48:DJ53 DL48:DL53 DN48:DN53 DP48:DP53 DR48:DR53 DT48:DT53 CR65:DT65">
    <cfRule type="cellIs" dxfId="97" priority="7" operator="between">
      <formula>1</formula>
      <formula>126</formula>
    </cfRule>
  </conditionalFormatting>
  <conditionalFormatting sqref="CX47:CX49 CR47:CR50 CU47:CU50 CR65 CU65 CX65">
    <cfRule type="cellIs" dxfId="96" priority="5" operator="between">
      <formula>1</formula>
      <formula>210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DT214"/>
  <sheetViews>
    <sheetView topLeftCell="A69" zoomScaleNormal="100" workbookViewId="0">
      <pane xSplit="4" topLeftCell="E1" activePane="topRight" state="frozen"/>
      <selection activeCell="A129" sqref="A129"/>
      <selection pane="topRight" activeCell="B133" sqref="B133"/>
    </sheetView>
  </sheetViews>
  <sheetFormatPr defaultColWidth="12.58203125" defaultRowHeight="14" x14ac:dyDescent="0.3"/>
  <cols>
    <col min="1" max="1" width="37" style="1" customWidth="1"/>
    <col min="2" max="2" width="16.58203125" style="1" customWidth="1"/>
    <col min="3" max="3" width="9.5" style="1" customWidth="1"/>
    <col min="4" max="4" width="9.33203125" style="1" customWidth="1"/>
    <col min="5" max="5" width="9" style="957" customWidth="1"/>
    <col min="6" max="6" width="9" style="1" customWidth="1"/>
    <col min="7" max="7" width="8.83203125" style="1" customWidth="1"/>
    <col min="8" max="124" width="7.75" style="1" customWidth="1"/>
  </cols>
  <sheetData>
    <row r="1" spans="1:124" s="525" customFormat="1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s="525" customFormat="1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s="525" customFormat="1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1.75" customHeight="1" x14ac:dyDescent="0.65">
      <c r="A4" s="1054" t="s">
        <v>603</v>
      </c>
      <c r="B4" s="847"/>
      <c r="C4" s="848"/>
      <c r="D4" s="550"/>
      <c r="E4" s="551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3"/>
      <c r="DG4" s="552"/>
      <c r="DH4" s="551"/>
      <c r="DI4" s="553"/>
      <c r="DJ4" s="853"/>
      <c r="DK4" s="853"/>
      <c r="DL4" s="853"/>
      <c r="DM4" s="853"/>
      <c r="DN4" s="853"/>
      <c r="DO4" s="853"/>
      <c r="DP4" s="853"/>
      <c r="DQ4" s="853"/>
      <c r="DR4" s="853"/>
      <c r="DS4" s="853"/>
      <c r="DT4" s="853"/>
    </row>
    <row r="5" spans="1:124" ht="13.5" customHeight="1" x14ac:dyDescent="0.3">
      <c r="A5" s="854" t="s">
        <v>481</v>
      </c>
      <c r="B5" s="840" t="s">
        <v>604</v>
      </c>
      <c r="C5" s="1169" t="s">
        <v>605</v>
      </c>
      <c r="D5" s="558">
        <f t="shared" ref="D5:D20" si="0">LOOKUP(2,1/(F5:DI5&lt;&gt;""),F5:DI5)</f>
        <v>150</v>
      </c>
      <c r="E5" s="559"/>
      <c r="F5" s="560"/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150</v>
      </c>
      <c r="M5" s="564"/>
      <c r="N5" s="562">
        <f t="shared" ref="N5:N21" si="3">K5+L5-M5</f>
        <v>150</v>
      </c>
      <c r="O5" s="563"/>
      <c r="P5" s="564"/>
      <c r="Q5" s="562">
        <f t="shared" ref="Q5:Q21" si="4">N5+O5-P5</f>
        <v>150</v>
      </c>
      <c r="R5" s="563"/>
      <c r="S5" s="564"/>
      <c r="T5" s="562">
        <f t="shared" ref="T5:T21" si="5">Q5+R5-S5</f>
        <v>150</v>
      </c>
      <c r="U5" s="563"/>
      <c r="V5" s="564"/>
      <c r="W5" s="562">
        <f t="shared" ref="W5:W21" si="6">T5+U5-V5</f>
        <v>150</v>
      </c>
      <c r="X5" s="563"/>
      <c r="Y5" s="564"/>
      <c r="Z5" s="562">
        <f t="shared" ref="Z5:Z21" si="7">W5+X5-Y5</f>
        <v>150</v>
      </c>
      <c r="AA5" s="563"/>
      <c r="AB5" s="564"/>
      <c r="AC5" s="562">
        <f t="shared" ref="AC5:AC21" si="8">Z5+AA5-AB5</f>
        <v>150</v>
      </c>
      <c r="AD5" s="563"/>
      <c r="AE5" s="564"/>
      <c r="AF5" s="562">
        <f t="shared" ref="AF5:AF21" si="9">AC5+AD5-AE5</f>
        <v>150</v>
      </c>
      <c r="AG5" s="563"/>
      <c r="AH5" s="564"/>
      <c r="AI5" s="562">
        <f t="shared" ref="AI5:AI21" si="10">AF5+AG5-AH5</f>
        <v>150</v>
      </c>
      <c r="AJ5" s="563"/>
      <c r="AK5" s="564"/>
      <c r="AL5" s="562">
        <f t="shared" ref="AL5:AL21" si="11">AI5+AJ5-AK5</f>
        <v>150</v>
      </c>
      <c r="AM5" s="563"/>
      <c r="AN5" s="564"/>
      <c r="AO5" s="562">
        <f t="shared" ref="AO5:AO21" si="12">AL5+AM5-AN5</f>
        <v>150</v>
      </c>
      <c r="AP5" s="563"/>
      <c r="AQ5" s="564"/>
      <c r="AR5" s="562">
        <f t="shared" ref="AR5:AR21" si="13">AO5+AP5-AQ5</f>
        <v>150</v>
      </c>
      <c r="AS5" s="563"/>
      <c r="AT5" s="564"/>
      <c r="AU5" s="562">
        <f t="shared" ref="AU5:AU21" si="14">AR5+AS5-AT5</f>
        <v>150</v>
      </c>
      <c r="AV5" s="563"/>
      <c r="AW5" s="564"/>
      <c r="AX5" s="562">
        <f t="shared" ref="AX5:AX21" si="15">AU5+AV5-AW5</f>
        <v>150</v>
      </c>
      <c r="AY5" s="563"/>
      <c r="AZ5" s="564"/>
      <c r="BA5" s="562">
        <f t="shared" ref="BA5:BA21" si="16">AX5+AY5-AZ5</f>
        <v>150</v>
      </c>
      <c r="BB5" s="563"/>
      <c r="BC5" s="564"/>
      <c r="BD5" s="562">
        <f t="shared" ref="BD5:BD21" si="17">BA5+BB5-BC5</f>
        <v>150</v>
      </c>
      <c r="BE5" s="563"/>
      <c r="BF5" s="564"/>
      <c r="BG5" s="562">
        <f t="shared" ref="BG5:BG21" si="18">BD5+BE5-BF5</f>
        <v>150</v>
      </c>
      <c r="BH5" s="563"/>
      <c r="BI5" s="564"/>
      <c r="BJ5" s="562">
        <f t="shared" ref="BJ5:BJ21" si="19">BG5+BH5-BI5</f>
        <v>150</v>
      </c>
      <c r="BK5" s="563"/>
      <c r="BL5" s="564"/>
      <c r="BM5" s="562">
        <f t="shared" ref="BM5:BM21" si="20">BJ5+BK5-BL5</f>
        <v>150</v>
      </c>
      <c r="BN5" s="563"/>
      <c r="BO5" s="564"/>
      <c r="BP5" s="562">
        <f t="shared" ref="BP5:BP21" si="21">BM5+BN5-BO5</f>
        <v>150</v>
      </c>
      <c r="BQ5" s="563"/>
      <c r="BR5" s="564"/>
      <c r="BS5" s="562">
        <f t="shared" ref="BS5:BS21" si="22">BP5+BQ5-BR5</f>
        <v>150</v>
      </c>
      <c r="BT5" s="563"/>
      <c r="BU5" s="564"/>
      <c r="BV5" s="562">
        <f t="shared" ref="BV5:BV21" si="23">BS5+BT5-BU5</f>
        <v>150</v>
      </c>
      <c r="BW5" s="563"/>
      <c r="BX5" s="564"/>
      <c r="BY5" s="562">
        <f t="shared" ref="BY5:BY21" si="24">BV5+BW5-BX5</f>
        <v>150</v>
      </c>
      <c r="BZ5" s="563"/>
      <c r="CA5" s="564"/>
      <c r="CB5" s="562">
        <f t="shared" ref="CB5:CB21" si="25">BY5+BZ5-CA5</f>
        <v>150</v>
      </c>
      <c r="CC5" s="563"/>
      <c r="CD5" s="564"/>
      <c r="CE5" s="562">
        <f t="shared" ref="CE5:CE21" si="26">CB5+CC5-CD5</f>
        <v>150</v>
      </c>
      <c r="CF5" s="563"/>
      <c r="CG5" s="564"/>
      <c r="CH5" s="562">
        <f t="shared" ref="CH5:CH21" si="27">CE5+CF5-CG5</f>
        <v>150</v>
      </c>
      <c r="CI5" s="563"/>
      <c r="CJ5" s="564"/>
      <c r="CK5" s="562">
        <f t="shared" ref="CK5:CK21" si="28">CH5+CI5-CJ5</f>
        <v>150</v>
      </c>
      <c r="CL5" s="563"/>
      <c r="CM5" s="564"/>
      <c r="CN5" s="562">
        <f t="shared" ref="CN5:CN21" si="29">CK5+CL5-CM5</f>
        <v>150</v>
      </c>
      <c r="CO5" s="563"/>
      <c r="CP5" s="564"/>
      <c r="CQ5" s="562">
        <f t="shared" ref="CQ5:CQ21" si="30">CN5+CO5-CP5</f>
        <v>150</v>
      </c>
      <c r="CR5" s="563"/>
      <c r="CS5" s="564"/>
      <c r="CT5" s="562">
        <f t="shared" ref="CT5:CT21" si="31">CQ5+CR5-CS5</f>
        <v>150</v>
      </c>
      <c r="CU5" s="563"/>
      <c r="CV5" s="564"/>
      <c r="CW5" s="562">
        <f t="shared" ref="CW5:CW21" si="32">CT5+CU5-CV5</f>
        <v>150</v>
      </c>
      <c r="CX5" s="563"/>
      <c r="CY5" s="564"/>
      <c r="CZ5" s="562">
        <f t="shared" ref="CZ5:CZ21" si="33">CW5+CX5-CY5</f>
        <v>150</v>
      </c>
      <c r="DA5" s="563"/>
      <c r="DB5" s="564"/>
      <c r="DC5" s="562">
        <f t="shared" ref="DC5:DC21" si="34">CZ5+DA5-DB5</f>
        <v>150</v>
      </c>
      <c r="DD5" s="563"/>
      <c r="DE5" s="564"/>
      <c r="DF5" s="562">
        <f t="shared" ref="DF5:DF21" si="35">DC5+DD5-DE5</f>
        <v>150</v>
      </c>
      <c r="DG5" s="563"/>
      <c r="DH5" s="564"/>
      <c r="DI5" s="562">
        <f t="shared" ref="DI5:DI21" si="36">DF5+DG5-DH5</f>
        <v>150</v>
      </c>
      <c r="DJ5" s="857"/>
      <c r="DK5" s="857"/>
      <c r="DL5" s="857"/>
      <c r="DM5" s="857"/>
      <c r="DN5" s="857"/>
      <c r="DO5" s="857"/>
      <c r="DP5" s="857"/>
      <c r="DQ5" s="857"/>
      <c r="DR5" s="857"/>
      <c r="DS5" s="857"/>
      <c r="DT5" s="857"/>
    </row>
    <row r="6" spans="1:124" ht="15" customHeight="1" x14ac:dyDescent="0.3">
      <c r="A6" s="858" t="s">
        <v>476</v>
      </c>
      <c r="B6" s="1028"/>
      <c r="C6" s="828"/>
      <c r="D6" s="558">
        <f t="shared" si="0"/>
        <v>0</v>
      </c>
      <c r="E6" s="559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>
        <f t="shared" si="13"/>
        <v>0</v>
      </c>
      <c r="AS6" s="563"/>
      <c r="AT6" s="564"/>
      <c r="AU6" s="562">
        <f t="shared" si="14"/>
        <v>0</v>
      </c>
      <c r="AV6" s="563"/>
      <c r="AW6" s="564"/>
      <c r="AX6" s="562">
        <f t="shared" si="15"/>
        <v>0</v>
      </c>
      <c r="AY6" s="563"/>
      <c r="AZ6" s="564"/>
      <c r="BA6" s="562">
        <f t="shared" si="16"/>
        <v>0</v>
      </c>
      <c r="BB6" s="563"/>
      <c r="BC6" s="564"/>
      <c r="BD6" s="562">
        <f t="shared" si="17"/>
        <v>0</v>
      </c>
      <c r="BE6" s="563"/>
      <c r="BF6" s="564"/>
      <c r="BG6" s="562">
        <f t="shared" si="18"/>
        <v>0</v>
      </c>
      <c r="BH6" s="563"/>
      <c r="BI6" s="564"/>
      <c r="BJ6" s="562">
        <f t="shared" si="19"/>
        <v>0</v>
      </c>
      <c r="BK6" s="563"/>
      <c r="BL6" s="564"/>
      <c r="BM6" s="562">
        <f t="shared" si="20"/>
        <v>0</v>
      </c>
      <c r="BN6" s="563"/>
      <c r="BO6" s="564"/>
      <c r="BP6" s="562">
        <f t="shared" si="21"/>
        <v>0</v>
      </c>
      <c r="BQ6" s="563"/>
      <c r="BR6" s="564"/>
      <c r="BS6" s="562">
        <f t="shared" si="22"/>
        <v>0</v>
      </c>
      <c r="BT6" s="563"/>
      <c r="BU6" s="564"/>
      <c r="BV6" s="562">
        <f t="shared" si="23"/>
        <v>0</v>
      </c>
      <c r="BW6" s="563"/>
      <c r="BX6" s="564"/>
      <c r="BY6" s="562">
        <f t="shared" si="24"/>
        <v>0</v>
      </c>
      <c r="BZ6" s="563"/>
      <c r="CA6" s="564"/>
      <c r="CB6" s="562">
        <f t="shared" si="25"/>
        <v>0</v>
      </c>
      <c r="CC6" s="563"/>
      <c r="CD6" s="564"/>
      <c r="CE6" s="562">
        <f t="shared" si="26"/>
        <v>0</v>
      </c>
      <c r="CF6" s="563"/>
      <c r="CG6" s="564"/>
      <c r="CH6" s="562">
        <f t="shared" si="27"/>
        <v>0</v>
      </c>
      <c r="CI6" s="563"/>
      <c r="CJ6" s="564"/>
      <c r="CK6" s="562">
        <f t="shared" si="28"/>
        <v>0</v>
      </c>
      <c r="CL6" s="563"/>
      <c r="CM6" s="564"/>
      <c r="CN6" s="562">
        <f t="shared" si="29"/>
        <v>0</v>
      </c>
      <c r="CO6" s="563"/>
      <c r="CP6" s="564"/>
      <c r="CQ6" s="562">
        <f t="shared" si="30"/>
        <v>0</v>
      </c>
      <c r="CR6" s="563"/>
      <c r="CS6" s="564"/>
      <c r="CT6" s="562">
        <f t="shared" si="31"/>
        <v>0</v>
      </c>
      <c r="CU6" s="563"/>
      <c r="CV6" s="564"/>
      <c r="CW6" s="562">
        <f t="shared" si="32"/>
        <v>0</v>
      </c>
      <c r="CX6" s="563"/>
      <c r="CY6" s="564"/>
      <c r="CZ6" s="562">
        <f t="shared" si="33"/>
        <v>0</v>
      </c>
      <c r="DA6" s="563"/>
      <c r="DB6" s="564"/>
      <c r="DC6" s="562">
        <f t="shared" si="34"/>
        <v>0</v>
      </c>
      <c r="DD6" s="563"/>
      <c r="DE6" s="564"/>
      <c r="DF6" s="562">
        <f t="shared" si="35"/>
        <v>0</v>
      </c>
      <c r="DG6" s="563"/>
      <c r="DH6" s="564"/>
      <c r="DI6" s="562">
        <f t="shared" si="36"/>
        <v>0</v>
      </c>
      <c r="DJ6" s="857"/>
      <c r="DK6" s="857"/>
      <c r="DL6" s="857"/>
      <c r="DM6" s="857"/>
      <c r="DN6" s="857"/>
      <c r="DO6" s="857"/>
      <c r="DP6" s="857"/>
      <c r="DQ6" s="857"/>
      <c r="DR6" s="857"/>
      <c r="DS6" s="857"/>
      <c r="DT6" s="857"/>
    </row>
    <row r="7" spans="1:124" ht="18" customHeight="1" x14ac:dyDescent="0.3">
      <c r="A7" s="569">
        <f>D21</f>
        <v>150</v>
      </c>
      <c r="B7" s="1028"/>
      <c r="C7" s="828"/>
      <c r="D7" s="558">
        <f t="shared" si="0"/>
        <v>0</v>
      </c>
      <c r="E7" s="559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562">
        <f t="shared" si="35"/>
        <v>0</v>
      </c>
      <c r="DG7" s="560"/>
      <c r="DH7" s="571"/>
      <c r="DI7" s="562">
        <f t="shared" si="36"/>
        <v>0</v>
      </c>
      <c r="DJ7" s="857"/>
      <c r="DK7" s="857"/>
      <c r="DL7" s="857"/>
      <c r="DM7" s="857"/>
      <c r="DN7" s="857"/>
      <c r="DO7" s="857"/>
      <c r="DP7" s="857"/>
      <c r="DQ7" s="857"/>
      <c r="DR7" s="857"/>
      <c r="DS7" s="857"/>
      <c r="DT7" s="857"/>
    </row>
    <row r="8" spans="1:124" ht="13.5" customHeight="1" x14ac:dyDescent="0.3">
      <c r="A8" s="860"/>
      <c r="B8" s="1028"/>
      <c r="C8" s="828"/>
      <c r="D8" s="558">
        <f t="shared" si="0"/>
        <v>0</v>
      </c>
      <c r="E8" s="559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562">
        <f t="shared" si="35"/>
        <v>0</v>
      </c>
      <c r="DG8" s="560"/>
      <c r="DH8" s="561"/>
      <c r="DI8" s="562">
        <f t="shared" si="36"/>
        <v>0</v>
      </c>
      <c r="DJ8" s="857"/>
      <c r="DK8" s="857"/>
      <c r="DL8" s="857"/>
      <c r="DM8" s="857"/>
      <c r="DN8" s="857"/>
      <c r="DO8" s="857"/>
      <c r="DP8" s="857"/>
      <c r="DQ8" s="857"/>
      <c r="DR8" s="857"/>
      <c r="DS8" s="857"/>
      <c r="DT8" s="857"/>
    </row>
    <row r="9" spans="1:124" ht="13.5" hidden="1" customHeight="1" x14ac:dyDescent="0.3">
      <c r="A9" s="860"/>
      <c r="B9" s="1028"/>
      <c r="C9" s="828"/>
      <c r="D9" s="558">
        <f t="shared" si="0"/>
        <v>0</v>
      </c>
      <c r="E9" s="559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560"/>
      <c r="DH9" s="561"/>
      <c r="DI9" s="562">
        <f t="shared" si="36"/>
        <v>0</v>
      </c>
      <c r="DJ9" s="857"/>
      <c r="DK9" s="857"/>
      <c r="DL9" s="857"/>
      <c r="DM9" s="857"/>
      <c r="DN9" s="857"/>
      <c r="DO9" s="857"/>
      <c r="DP9" s="857"/>
      <c r="DQ9" s="857"/>
      <c r="DR9" s="857"/>
      <c r="DS9" s="857"/>
      <c r="DT9" s="857"/>
    </row>
    <row r="10" spans="1:124" ht="13.5" hidden="1" customHeight="1" x14ac:dyDescent="0.3">
      <c r="A10" s="858"/>
      <c r="B10" s="1028"/>
      <c r="C10" s="828"/>
      <c r="D10" s="558">
        <f t="shared" si="0"/>
        <v>0</v>
      </c>
      <c r="E10" s="559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560"/>
      <c r="DH10" s="561"/>
      <c r="DI10" s="562">
        <f t="shared" si="36"/>
        <v>0</v>
      </c>
      <c r="DJ10" s="857"/>
      <c r="DK10" s="857"/>
      <c r="DL10" s="857"/>
      <c r="DM10" s="857"/>
      <c r="DN10" s="857"/>
      <c r="DO10" s="857"/>
      <c r="DP10" s="857"/>
      <c r="DQ10" s="857"/>
      <c r="DR10" s="857"/>
      <c r="DS10" s="857"/>
      <c r="DT10" s="857"/>
    </row>
    <row r="11" spans="1:124" ht="13.5" hidden="1" customHeight="1" x14ac:dyDescent="0.3">
      <c r="A11" s="860"/>
      <c r="B11" s="1028"/>
      <c r="C11" s="828"/>
      <c r="D11" s="558">
        <f t="shared" si="0"/>
        <v>0</v>
      </c>
      <c r="E11" s="559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560"/>
      <c r="DH11" s="561"/>
      <c r="DI11" s="562">
        <f t="shared" si="36"/>
        <v>0</v>
      </c>
      <c r="DJ11" s="857"/>
      <c r="DK11" s="857"/>
      <c r="DL11" s="857"/>
      <c r="DM11" s="857"/>
      <c r="DN11" s="857"/>
      <c r="DO11" s="857"/>
      <c r="DP11" s="857"/>
      <c r="DQ11" s="857"/>
      <c r="DR11" s="857"/>
      <c r="DS11" s="857"/>
      <c r="DT11" s="857"/>
    </row>
    <row r="12" spans="1:124" ht="13.5" hidden="1" customHeight="1" x14ac:dyDescent="0.3">
      <c r="A12" s="860"/>
      <c r="B12" s="1028"/>
      <c r="C12" s="828"/>
      <c r="D12" s="558">
        <f t="shared" si="0"/>
        <v>0</v>
      </c>
      <c r="E12" s="559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560"/>
      <c r="DH12" s="561"/>
      <c r="DI12" s="562">
        <f t="shared" si="36"/>
        <v>0</v>
      </c>
      <c r="DJ12" s="857"/>
      <c r="DK12" s="857"/>
      <c r="DL12" s="857"/>
      <c r="DM12" s="857"/>
      <c r="DN12" s="857"/>
      <c r="DO12" s="857"/>
      <c r="DP12" s="857"/>
      <c r="DQ12" s="857"/>
      <c r="DR12" s="857"/>
      <c r="DS12" s="857"/>
      <c r="DT12" s="857"/>
    </row>
    <row r="13" spans="1:124" ht="13.5" hidden="1" customHeight="1" x14ac:dyDescent="0.3">
      <c r="A13" s="860"/>
      <c r="B13" s="1028"/>
      <c r="C13" s="828"/>
      <c r="D13" s="558">
        <f t="shared" si="0"/>
        <v>0</v>
      </c>
      <c r="E13" s="559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560"/>
      <c r="DH13" s="561"/>
      <c r="DI13" s="562">
        <f t="shared" si="36"/>
        <v>0</v>
      </c>
      <c r="DJ13" s="857"/>
      <c r="DK13" s="857"/>
      <c r="DL13" s="857"/>
      <c r="DM13" s="857"/>
      <c r="DN13" s="857"/>
      <c r="DO13" s="857"/>
      <c r="DP13" s="857"/>
      <c r="DQ13" s="857"/>
      <c r="DR13" s="857"/>
      <c r="DS13" s="857"/>
      <c r="DT13" s="857"/>
    </row>
    <row r="14" spans="1:124" ht="13.5" hidden="1" customHeight="1" x14ac:dyDescent="0.3">
      <c r="A14" s="860"/>
      <c r="B14" s="1028"/>
      <c r="C14" s="828"/>
      <c r="D14" s="558">
        <f t="shared" si="0"/>
        <v>0</v>
      </c>
      <c r="E14" s="559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560"/>
      <c r="DH14" s="561"/>
      <c r="DI14" s="562">
        <f t="shared" si="36"/>
        <v>0</v>
      </c>
      <c r="DJ14" s="857"/>
      <c r="DK14" s="857"/>
      <c r="DL14" s="857"/>
      <c r="DM14" s="857"/>
      <c r="DN14" s="857"/>
      <c r="DO14" s="857"/>
      <c r="DP14" s="857"/>
      <c r="DQ14" s="857"/>
      <c r="DR14" s="857"/>
      <c r="DS14" s="857"/>
      <c r="DT14" s="857"/>
    </row>
    <row r="15" spans="1:124" ht="13.5" hidden="1" customHeight="1" x14ac:dyDescent="0.3">
      <c r="A15" s="860"/>
      <c r="B15" s="1028"/>
      <c r="C15" s="828"/>
      <c r="D15" s="558">
        <f t="shared" si="0"/>
        <v>0</v>
      </c>
      <c r="E15" s="559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560"/>
      <c r="DH15" s="561"/>
      <c r="DI15" s="562">
        <f t="shared" si="36"/>
        <v>0</v>
      </c>
      <c r="DJ15" s="857"/>
      <c r="DK15" s="857"/>
      <c r="DL15" s="857"/>
      <c r="DM15" s="857"/>
      <c r="DN15" s="857"/>
      <c r="DO15" s="857"/>
      <c r="DP15" s="857"/>
      <c r="DQ15" s="857"/>
      <c r="DR15" s="857"/>
      <c r="DS15" s="857"/>
      <c r="DT15" s="857"/>
    </row>
    <row r="16" spans="1:124" ht="13.5" hidden="1" customHeight="1" x14ac:dyDescent="0.3">
      <c r="A16" s="860"/>
      <c r="B16" s="1028"/>
      <c r="C16" s="828"/>
      <c r="D16" s="558">
        <f t="shared" si="0"/>
        <v>0</v>
      </c>
      <c r="E16" s="559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560"/>
      <c r="DH16" s="561"/>
      <c r="DI16" s="562">
        <f t="shared" si="36"/>
        <v>0</v>
      </c>
      <c r="DJ16" s="857"/>
      <c r="DK16" s="857"/>
      <c r="DL16" s="857"/>
      <c r="DM16" s="857"/>
      <c r="DN16" s="857"/>
      <c r="DO16" s="857"/>
      <c r="DP16" s="857"/>
      <c r="DQ16" s="857"/>
      <c r="DR16" s="857"/>
      <c r="DS16" s="857"/>
      <c r="DT16" s="857"/>
    </row>
    <row r="17" spans="1:124" ht="13.5" hidden="1" customHeight="1" x14ac:dyDescent="0.3">
      <c r="A17" s="860"/>
      <c r="B17" s="1028"/>
      <c r="C17" s="828"/>
      <c r="D17" s="558">
        <f t="shared" si="0"/>
        <v>0</v>
      </c>
      <c r="E17" s="559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560"/>
      <c r="DH17" s="561"/>
      <c r="DI17" s="562">
        <f t="shared" si="36"/>
        <v>0</v>
      </c>
      <c r="DJ17" s="857"/>
      <c r="DK17" s="857"/>
      <c r="DL17" s="857"/>
      <c r="DM17" s="857"/>
      <c r="DN17" s="857"/>
      <c r="DO17" s="857"/>
      <c r="DP17" s="857"/>
      <c r="DQ17" s="857"/>
      <c r="DR17" s="857"/>
      <c r="DS17" s="857"/>
      <c r="DT17" s="857"/>
    </row>
    <row r="18" spans="1:124" ht="13.5" hidden="1" customHeight="1" x14ac:dyDescent="0.3">
      <c r="A18" s="860"/>
      <c r="B18" s="1028"/>
      <c r="C18" s="828"/>
      <c r="D18" s="558">
        <f t="shared" si="0"/>
        <v>0</v>
      </c>
      <c r="E18" s="559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560"/>
      <c r="DH18" s="561"/>
      <c r="DI18" s="562">
        <f t="shared" si="36"/>
        <v>0</v>
      </c>
      <c r="DJ18" s="857"/>
      <c r="DK18" s="857"/>
      <c r="DL18" s="857"/>
      <c r="DM18" s="857"/>
      <c r="DN18" s="857"/>
      <c r="DO18" s="857"/>
      <c r="DP18" s="857"/>
      <c r="DQ18" s="857"/>
      <c r="DR18" s="857"/>
      <c r="DS18" s="857"/>
      <c r="DT18" s="857"/>
    </row>
    <row r="19" spans="1:124" ht="13.5" hidden="1" customHeight="1" x14ac:dyDescent="0.3">
      <c r="A19" s="860"/>
      <c r="B19" s="1028"/>
      <c r="C19" s="828"/>
      <c r="D19" s="558">
        <f t="shared" si="0"/>
        <v>0</v>
      </c>
      <c r="E19" s="559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560"/>
      <c r="DH19" s="561"/>
      <c r="DI19" s="562">
        <f t="shared" si="36"/>
        <v>0</v>
      </c>
      <c r="DJ19" s="857"/>
      <c r="DK19" s="857"/>
      <c r="DL19" s="857"/>
      <c r="DM19" s="857"/>
      <c r="DN19" s="857"/>
      <c r="DO19" s="857"/>
      <c r="DP19" s="857"/>
      <c r="DQ19" s="857"/>
      <c r="DR19" s="857"/>
      <c r="DS19" s="857"/>
      <c r="DT19" s="857"/>
    </row>
    <row r="20" spans="1:124" ht="13.5" hidden="1" customHeight="1" x14ac:dyDescent="0.3">
      <c r="A20" s="860"/>
      <c r="B20" s="1028"/>
      <c r="C20" s="828"/>
      <c r="D20" s="558">
        <f t="shared" si="0"/>
        <v>0</v>
      </c>
      <c r="E20" s="559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560"/>
      <c r="DH20" s="561"/>
      <c r="DI20" s="562">
        <f t="shared" si="36"/>
        <v>0</v>
      </c>
      <c r="DJ20" s="857"/>
      <c r="DK20" s="857"/>
      <c r="DL20" s="857"/>
      <c r="DM20" s="857"/>
      <c r="DN20" s="857"/>
      <c r="DO20" s="857"/>
      <c r="DP20" s="857"/>
      <c r="DQ20" s="857"/>
      <c r="DR20" s="857"/>
      <c r="DS20" s="857"/>
      <c r="DT20" s="857"/>
    </row>
    <row r="21" spans="1:124" ht="15.75" hidden="1" customHeight="1" x14ac:dyDescent="0.3">
      <c r="A21" s="861"/>
      <c r="B21" s="1170"/>
      <c r="C21" s="863"/>
      <c r="D21" s="576">
        <f>SUM(D5:D20)</f>
        <v>150</v>
      </c>
      <c r="E21" s="577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>
        <f t="shared" si="13"/>
        <v>0</v>
      </c>
      <c r="AS21" s="578"/>
      <c r="AT21" s="579"/>
      <c r="AU21" s="580">
        <f t="shared" si="14"/>
        <v>0</v>
      </c>
      <c r="AV21" s="578"/>
      <c r="AW21" s="579"/>
      <c r="AX21" s="580">
        <f t="shared" si="15"/>
        <v>0</v>
      </c>
      <c r="AY21" s="578"/>
      <c r="AZ21" s="579"/>
      <c r="BA21" s="580">
        <f t="shared" si="16"/>
        <v>0</v>
      </c>
      <c r="BB21" s="578"/>
      <c r="BC21" s="579"/>
      <c r="BD21" s="580">
        <f t="shared" si="17"/>
        <v>0</v>
      </c>
      <c r="BE21" s="578"/>
      <c r="BF21" s="579"/>
      <c r="BG21" s="580">
        <f t="shared" si="18"/>
        <v>0</v>
      </c>
      <c r="BH21" s="578"/>
      <c r="BI21" s="579"/>
      <c r="BJ21" s="580">
        <f t="shared" si="19"/>
        <v>0</v>
      </c>
      <c r="BK21" s="578"/>
      <c r="BL21" s="579"/>
      <c r="BM21" s="580">
        <f t="shared" si="20"/>
        <v>0</v>
      </c>
      <c r="BN21" s="578"/>
      <c r="BO21" s="579"/>
      <c r="BP21" s="580">
        <f t="shared" si="21"/>
        <v>0</v>
      </c>
      <c r="BQ21" s="578"/>
      <c r="BR21" s="579"/>
      <c r="BS21" s="580">
        <f t="shared" si="22"/>
        <v>0</v>
      </c>
      <c r="BT21" s="578"/>
      <c r="BU21" s="579"/>
      <c r="BV21" s="580">
        <f t="shared" si="23"/>
        <v>0</v>
      </c>
      <c r="BW21" s="578"/>
      <c r="BX21" s="579"/>
      <c r="BY21" s="580">
        <f t="shared" si="24"/>
        <v>0</v>
      </c>
      <c r="BZ21" s="578"/>
      <c r="CA21" s="579"/>
      <c r="CB21" s="580">
        <f t="shared" si="25"/>
        <v>0</v>
      </c>
      <c r="CC21" s="578"/>
      <c r="CD21" s="579"/>
      <c r="CE21" s="580">
        <f t="shared" si="26"/>
        <v>0</v>
      </c>
      <c r="CF21" s="578"/>
      <c r="CG21" s="579"/>
      <c r="CH21" s="580">
        <f t="shared" si="27"/>
        <v>0</v>
      </c>
      <c r="CI21" s="578"/>
      <c r="CJ21" s="579"/>
      <c r="CK21" s="580">
        <f t="shared" si="28"/>
        <v>0</v>
      </c>
      <c r="CL21" s="578"/>
      <c r="CM21" s="579"/>
      <c r="CN21" s="580">
        <f t="shared" si="29"/>
        <v>0</v>
      </c>
      <c r="CO21" s="578"/>
      <c r="CP21" s="579"/>
      <c r="CQ21" s="580">
        <f t="shared" si="30"/>
        <v>0</v>
      </c>
      <c r="CR21" s="578"/>
      <c r="CS21" s="579"/>
      <c r="CT21" s="580">
        <f t="shared" si="31"/>
        <v>0</v>
      </c>
      <c r="CU21" s="578"/>
      <c r="CV21" s="579"/>
      <c r="CW21" s="580">
        <f t="shared" si="32"/>
        <v>0</v>
      </c>
      <c r="CX21" s="578"/>
      <c r="CY21" s="579"/>
      <c r="CZ21" s="580">
        <f t="shared" si="33"/>
        <v>0</v>
      </c>
      <c r="DA21" s="578"/>
      <c r="DB21" s="579"/>
      <c r="DC21" s="580">
        <f t="shared" si="34"/>
        <v>0</v>
      </c>
      <c r="DD21" s="578"/>
      <c r="DE21" s="579"/>
      <c r="DF21" s="580">
        <f t="shared" si="35"/>
        <v>0</v>
      </c>
      <c r="DG21" s="578"/>
      <c r="DH21" s="579"/>
      <c r="DI21" s="580">
        <f t="shared" si="36"/>
        <v>0</v>
      </c>
      <c r="DJ21" s="865"/>
      <c r="DK21" s="865"/>
      <c r="DL21" s="865"/>
      <c r="DM21" s="865"/>
      <c r="DN21" s="865"/>
      <c r="DO21" s="865"/>
      <c r="DP21" s="865"/>
      <c r="DQ21" s="865"/>
      <c r="DR21" s="865"/>
      <c r="DS21" s="865"/>
      <c r="DT21" s="865"/>
    </row>
    <row r="22" spans="1:124" ht="23.25" customHeight="1" x14ac:dyDescent="0.65">
      <c r="A22" s="1054" t="s">
        <v>606</v>
      </c>
      <c r="B22" s="1171"/>
      <c r="C22" s="868"/>
      <c r="D22" s="585"/>
      <c r="E22" s="586"/>
      <c r="F22" s="587"/>
      <c r="G22" s="586"/>
      <c r="H22" s="588"/>
      <c r="I22" s="587"/>
      <c r="J22" s="586"/>
      <c r="K22" s="589"/>
      <c r="L22" s="587"/>
      <c r="M22" s="586"/>
      <c r="N22" s="589"/>
      <c r="O22" s="587"/>
      <c r="P22" s="586"/>
      <c r="Q22" s="589"/>
      <c r="R22" s="587"/>
      <c r="S22" s="586"/>
      <c r="T22" s="589"/>
      <c r="U22" s="587"/>
      <c r="V22" s="586"/>
      <c r="W22" s="589"/>
      <c r="X22" s="587"/>
      <c r="Y22" s="586"/>
      <c r="Z22" s="589"/>
      <c r="AA22" s="587"/>
      <c r="AB22" s="586"/>
      <c r="AC22" s="589"/>
      <c r="AD22" s="587"/>
      <c r="AE22" s="586"/>
      <c r="AF22" s="589"/>
      <c r="AG22" s="587"/>
      <c r="AH22" s="586"/>
      <c r="AI22" s="589"/>
      <c r="AJ22" s="587"/>
      <c r="AK22" s="586"/>
      <c r="AL22" s="589"/>
      <c r="AM22" s="587"/>
      <c r="AN22" s="586"/>
      <c r="AO22" s="589"/>
      <c r="AP22" s="587"/>
      <c r="AQ22" s="586"/>
      <c r="AR22" s="589"/>
      <c r="AS22" s="587"/>
      <c r="AT22" s="586"/>
      <c r="AU22" s="589"/>
      <c r="AV22" s="587"/>
      <c r="AW22" s="586"/>
      <c r="AX22" s="589"/>
      <c r="AY22" s="587"/>
      <c r="AZ22" s="586"/>
      <c r="BA22" s="589"/>
      <c r="BB22" s="587"/>
      <c r="BC22" s="586"/>
      <c r="BD22" s="589"/>
      <c r="BE22" s="587"/>
      <c r="BF22" s="586"/>
      <c r="BG22" s="589"/>
      <c r="BH22" s="587"/>
      <c r="BI22" s="586"/>
      <c r="BJ22" s="589"/>
      <c r="BK22" s="587"/>
      <c r="BL22" s="586"/>
      <c r="BM22" s="589"/>
      <c r="BN22" s="587"/>
      <c r="BO22" s="586"/>
      <c r="BP22" s="589"/>
      <c r="BQ22" s="587"/>
      <c r="BR22" s="586"/>
      <c r="BS22" s="589"/>
      <c r="BT22" s="587"/>
      <c r="BU22" s="586"/>
      <c r="BV22" s="589"/>
      <c r="BW22" s="587"/>
      <c r="BX22" s="586"/>
      <c r="BY22" s="589"/>
      <c r="BZ22" s="587"/>
      <c r="CA22" s="586"/>
      <c r="CB22" s="589"/>
      <c r="CC22" s="587"/>
      <c r="CD22" s="586"/>
      <c r="CE22" s="589"/>
      <c r="CF22" s="587"/>
      <c r="CG22" s="586"/>
      <c r="CH22" s="589"/>
      <c r="CI22" s="587"/>
      <c r="CJ22" s="586"/>
      <c r="CK22" s="589"/>
      <c r="CL22" s="587"/>
      <c r="CM22" s="586"/>
      <c r="CN22" s="589"/>
      <c r="CO22" s="587"/>
      <c r="CP22" s="586"/>
      <c r="CQ22" s="589"/>
      <c r="CR22" s="587"/>
      <c r="CS22" s="586"/>
      <c r="CT22" s="589"/>
      <c r="CU22" s="587"/>
      <c r="CV22" s="586"/>
      <c r="CW22" s="589"/>
      <c r="CX22" s="587"/>
      <c r="CY22" s="586"/>
      <c r="CZ22" s="589"/>
      <c r="DA22" s="587"/>
      <c r="DB22" s="586"/>
      <c r="DC22" s="589"/>
      <c r="DD22" s="587"/>
      <c r="DE22" s="586"/>
      <c r="DF22" s="589"/>
      <c r="DG22" s="587"/>
      <c r="DH22" s="586"/>
      <c r="DI22" s="589"/>
      <c r="DJ22" s="870"/>
      <c r="DK22" s="870"/>
      <c r="DL22" s="870"/>
      <c r="DM22" s="870"/>
      <c r="DN22" s="870"/>
      <c r="DO22" s="870"/>
      <c r="DP22" s="870"/>
      <c r="DQ22" s="870"/>
      <c r="DR22" s="870"/>
      <c r="DS22" s="870"/>
      <c r="DT22" s="870"/>
    </row>
    <row r="23" spans="1:124" ht="15.75" customHeight="1" x14ac:dyDescent="0.3">
      <c r="A23" s="860" t="s">
        <v>481</v>
      </c>
      <c r="B23" s="840" t="s">
        <v>604</v>
      </c>
      <c r="C23" s="1169" t="s">
        <v>605</v>
      </c>
      <c r="D23" s="558">
        <f t="shared" ref="D23:D38" si="37">LOOKUP(2,1/(F23:DI23&lt;&gt;""),F23:DI23)</f>
        <v>9</v>
      </c>
      <c r="E23" s="559"/>
      <c r="F23" s="560"/>
      <c r="G23" s="561"/>
      <c r="H23" s="562">
        <f t="shared" ref="H23:H39" si="38">F23-G23</f>
        <v>0</v>
      </c>
      <c r="I23" s="560"/>
      <c r="J23" s="561"/>
      <c r="K23" s="562">
        <f t="shared" ref="K23:K39" si="39">H23+I23-J23</f>
        <v>0</v>
      </c>
      <c r="L23" s="560">
        <v>9</v>
      </c>
      <c r="M23" s="561"/>
      <c r="N23" s="562">
        <f t="shared" ref="N23:N39" si="40">K23+L23-M23</f>
        <v>9</v>
      </c>
      <c r="O23" s="560"/>
      <c r="P23" s="561"/>
      <c r="Q23" s="562">
        <f t="shared" ref="Q23:Q39" si="41">N23+O23-P23</f>
        <v>9</v>
      </c>
      <c r="R23" s="560"/>
      <c r="S23" s="561"/>
      <c r="T23" s="562">
        <f t="shared" ref="T23:T39" si="42">Q23+R23-S23</f>
        <v>9</v>
      </c>
      <c r="U23" s="560"/>
      <c r="V23" s="561"/>
      <c r="W23" s="562">
        <f t="shared" ref="W23:W39" si="43">T23+U23-V23</f>
        <v>9</v>
      </c>
      <c r="X23" s="560"/>
      <c r="Y23" s="561"/>
      <c r="Z23" s="562">
        <f t="shared" ref="Z23:Z39" si="44">W23+X23-Y23</f>
        <v>9</v>
      </c>
      <c r="AA23" s="560"/>
      <c r="AB23" s="561"/>
      <c r="AC23" s="562">
        <f t="shared" ref="AC23:AC39" si="45">Z23+AA23-AB23</f>
        <v>9</v>
      </c>
      <c r="AD23" s="560"/>
      <c r="AE23" s="561"/>
      <c r="AF23" s="562">
        <f t="shared" ref="AF23:AF39" si="46">AC23+AD23-AE23</f>
        <v>9</v>
      </c>
      <c r="AG23" s="560"/>
      <c r="AH23" s="561"/>
      <c r="AI23" s="562">
        <f t="shared" ref="AI23:AI39" si="47">AF23+AG23-AH23</f>
        <v>9</v>
      </c>
      <c r="AJ23" s="560"/>
      <c r="AK23" s="561"/>
      <c r="AL23" s="562">
        <f t="shared" ref="AL23:AL39" si="48">AI23+AJ23-AK23</f>
        <v>9</v>
      </c>
      <c r="AM23" s="560"/>
      <c r="AN23" s="561"/>
      <c r="AO23" s="562">
        <f t="shared" ref="AO23:AO39" si="49">AL23+AM23-AN23</f>
        <v>9</v>
      </c>
      <c r="AP23" s="560"/>
      <c r="AQ23" s="561"/>
      <c r="AR23" s="562">
        <f t="shared" ref="AR23:AR39" si="50">AO23+AP23-AQ23</f>
        <v>9</v>
      </c>
      <c r="AS23" s="560"/>
      <c r="AT23" s="561"/>
      <c r="AU23" s="562">
        <f t="shared" ref="AU23:AU39" si="51">AR23+AS23-AT23</f>
        <v>9</v>
      </c>
      <c r="AV23" s="560"/>
      <c r="AW23" s="561"/>
      <c r="AX23" s="562">
        <f t="shared" ref="AX23:AX39" si="52">AU23+AV23-AW23</f>
        <v>9</v>
      </c>
      <c r="AY23" s="560"/>
      <c r="AZ23" s="561"/>
      <c r="BA23" s="562">
        <f t="shared" ref="BA23:BA39" si="53">AX23+AY23-AZ23</f>
        <v>9</v>
      </c>
      <c r="BB23" s="560"/>
      <c r="BC23" s="561"/>
      <c r="BD23" s="562">
        <f t="shared" ref="BD23:BD39" si="54">BA23+BB23-BC23</f>
        <v>9</v>
      </c>
      <c r="BE23" s="560"/>
      <c r="BF23" s="561"/>
      <c r="BG23" s="562">
        <f t="shared" ref="BG23:BG39" si="55">BD23+BE23-BF23</f>
        <v>9</v>
      </c>
      <c r="BH23" s="560"/>
      <c r="BI23" s="561"/>
      <c r="BJ23" s="562">
        <f t="shared" ref="BJ23:BJ39" si="56">BG23+BH23-BI23</f>
        <v>9</v>
      </c>
      <c r="BK23" s="560"/>
      <c r="BL23" s="561"/>
      <c r="BM23" s="562">
        <f t="shared" ref="BM23:BM39" si="57">BJ23+BK23-BL23</f>
        <v>9</v>
      </c>
      <c r="BN23" s="560"/>
      <c r="BO23" s="561"/>
      <c r="BP23" s="562">
        <f t="shared" ref="BP23:BP39" si="58">BM23+BN23-BO23</f>
        <v>9</v>
      </c>
      <c r="BQ23" s="560"/>
      <c r="BR23" s="561"/>
      <c r="BS23" s="562">
        <f t="shared" ref="BS23:BS39" si="59">BP23+BQ23-BR23</f>
        <v>9</v>
      </c>
      <c r="BT23" s="560"/>
      <c r="BU23" s="561"/>
      <c r="BV23" s="562">
        <f t="shared" ref="BV23:BV39" si="60">BS23+BT23-BU23</f>
        <v>9</v>
      </c>
      <c r="BW23" s="560"/>
      <c r="BX23" s="561"/>
      <c r="BY23" s="562">
        <f t="shared" ref="BY23:BY39" si="61">BV23+BW23-BX23</f>
        <v>9</v>
      </c>
      <c r="BZ23" s="560"/>
      <c r="CA23" s="561"/>
      <c r="CB23" s="562">
        <f t="shared" ref="CB23:CB39" si="62">BY23+BZ23-CA23</f>
        <v>9</v>
      </c>
      <c r="CC23" s="560"/>
      <c r="CD23" s="561"/>
      <c r="CE23" s="562">
        <f t="shared" ref="CE23:CE39" si="63">CB23+CC23-CD23</f>
        <v>9</v>
      </c>
      <c r="CF23" s="560"/>
      <c r="CG23" s="561"/>
      <c r="CH23" s="562">
        <f t="shared" ref="CH23:CH39" si="64">CE23+CF23-CG23</f>
        <v>9</v>
      </c>
      <c r="CI23" s="560"/>
      <c r="CJ23" s="561"/>
      <c r="CK23" s="562">
        <f t="shared" ref="CK23:CK39" si="65">CH23+CI23-CJ23</f>
        <v>9</v>
      </c>
      <c r="CL23" s="560"/>
      <c r="CM23" s="561"/>
      <c r="CN23" s="562">
        <f t="shared" ref="CN23:CN39" si="66">CK23+CL23-CM23</f>
        <v>9</v>
      </c>
      <c r="CO23" s="560"/>
      <c r="CP23" s="561"/>
      <c r="CQ23" s="562">
        <f t="shared" ref="CQ23:CQ39" si="67">CN23+CO23-CP23</f>
        <v>9</v>
      </c>
      <c r="CR23" s="560"/>
      <c r="CS23" s="561"/>
      <c r="CT23" s="562">
        <f t="shared" ref="CT23:CT39" si="68">CQ23+CR23-CS23</f>
        <v>9</v>
      </c>
      <c r="CU23" s="560"/>
      <c r="CV23" s="561"/>
      <c r="CW23" s="562">
        <f t="shared" ref="CW23:CW39" si="69">CT23+CU23-CV23</f>
        <v>9</v>
      </c>
      <c r="CX23" s="560"/>
      <c r="CY23" s="561"/>
      <c r="CZ23" s="562">
        <f t="shared" ref="CZ23:CZ39" si="70">CW23+CX23-CY23</f>
        <v>9</v>
      </c>
      <c r="DA23" s="560"/>
      <c r="DB23" s="561"/>
      <c r="DC23" s="562">
        <f t="shared" ref="DC23:DC39" si="71">CZ23+DA23-DB23</f>
        <v>9</v>
      </c>
      <c r="DD23" s="560"/>
      <c r="DE23" s="561"/>
      <c r="DF23" s="562">
        <f t="shared" ref="DF23:DF39" si="72">DC23+DD23-DE23</f>
        <v>9</v>
      </c>
      <c r="DG23" s="560"/>
      <c r="DH23" s="561"/>
      <c r="DI23" s="562">
        <f t="shared" ref="DI23:DI39" si="73">DF23+DG23-DH23</f>
        <v>9</v>
      </c>
      <c r="DJ23" s="857"/>
      <c r="DK23" s="857"/>
      <c r="DL23" s="857"/>
      <c r="DM23" s="857"/>
      <c r="DN23" s="857"/>
      <c r="DO23" s="857"/>
      <c r="DP23" s="857"/>
      <c r="DQ23" s="857"/>
      <c r="DR23" s="857"/>
      <c r="DS23" s="857"/>
      <c r="DT23" s="857"/>
    </row>
    <row r="24" spans="1:124" ht="15.75" customHeight="1" x14ac:dyDescent="0.3">
      <c r="A24" s="858" t="s">
        <v>476</v>
      </c>
      <c r="B24" s="1063"/>
      <c r="C24" s="828"/>
      <c r="D24" s="558">
        <f t="shared" si="37"/>
        <v>0</v>
      </c>
      <c r="E24" s="559"/>
      <c r="F24" s="560"/>
      <c r="G24" s="561"/>
      <c r="H24" s="562">
        <f t="shared" si="38"/>
        <v>0</v>
      </c>
      <c r="I24" s="560"/>
      <c r="J24" s="561"/>
      <c r="K24" s="562">
        <f t="shared" si="39"/>
        <v>0</v>
      </c>
      <c r="L24" s="560"/>
      <c r="M24" s="561"/>
      <c r="N24" s="562">
        <f t="shared" si="40"/>
        <v>0</v>
      </c>
      <c r="O24" s="560"/>
      <c r="P24" s="561"/>
      <c r="Q24" s="562">
        <f t="shared" si="41"/>
        <v>0</v>
      </c>
      <c r="R24" s="560"/>
      <c r="S24" s="561"/>
      <c r="T24" s="562">
        <f t="shared" si="42"/>
        <v>0</v>
      </c>
      <c r="U24" s="560"/>
      <c r="V24" s="561"/>
      <c r="W24" s="562">
        <f t="shared" si="43"/>
        <v>0</v>
      </c>
      <c r="X24" s="560"/>
      <c r="Y24" s="561"/>
      <c r="Z24" s="562">
        <f t="shared" si="44"/>
        <v>0</v>
      </c>
      <c r="AA24" s="560"/>
      <c r="AB24" s="561"/>
      <c r="AC24" s="562">
        <f t="shared" si="45"/>
        <v>0</v>
      </c>
      <c r="AD24" s="560"/>
      <c r="AE24" s="561"/>
      <c r="AF24" s="562">
        <f t="shared" si="46"/>
        <v>0</v>
      </c>
      <c r="AG24" s="560"/>
      <c r="AH24" s="561"/>
      <c r="AI24" s="562">
        <f t="shared" si="47"/>
        <v>0</v>
      </c>
      <c r="AJ24" s="560"/>
      <c r="AK24" s="561"/>
      <c r="AL24" s="562">
        <f t="shared" si="48"/>
        <v>0</v>
      </c>
      <c r="AM24" s="560"/>
      <c r="AN24" s="561"/>
      <c r="AO24" s="562">
        <f t="shared" si="49"/>
        <v>0</v>
      </c>
      <c r="AP24" s="560"/>
      <c r="AQ24" s="561"/>
      <c r="AR24" s="562">
        <f t="shared" si="50"/>
        <v>0</v>
      </c>
      <c r="AS24" s="560"/>
      <c r="AT24" s="561"/>
      <c r="AU24" s="562">
        <f t="shared" si="51"/>
        <v>0</v>
      </c>
      <c r="AV24" s="560"/>
      <c r="AW24" s="561"/>
      <c r="AX24" s="562">
        <f t="shared" si="52"/>
        <v>0</v>
      </c>
      <c r="AY24" s="560"/>
      <c r="AZ24" s="561"/>
      <c r="BA24" s="562">
        <f t="shared" si="53"/>
        <v>0</v>
      </c>
      <c r="BB24" s="560"/>
      <c r="BC24" s="561"/>
      <c r="BD24" s="562">
        <f t="shared" si="54"/>
        <v>0</v>
      </c>
      <c r="BE24" s="560"/>
      <c r="BF24" s="561"/>
      <c r="BG24" s="562">
        <f t="shared" si="55"/>
        <v>0</v>
      </c>
      <c r="BH24" s="560"/>
      <c r="BI24" s="561"/>
      <c r="BJ24" s="562">
        <f t="shared" si="56"/>
        <v>0</v>
      </c>
      <c r="BK24" s="560"/>
      <c r="BL24" s="561"/>
      <c r="BM24" s="562">
        <f t="shared" si="57"/>
        <v>0</v>
      </c>
      <c r="BN24" s="560"/>
      <c r="BO24" s="561"/>
      <c r="BP24" s="562">
        <f t="shared" si="58"/>
        <v>0</v>
      </c>
      <c r="BQ24" s="560"/>
      <c r="BR24" s="561"/>
      <c r="BS24" s="562">
        <f t="shared" si="59"/>
        <v>0</v>
      </c>
      <c r="BT24" s="560"/>
      <c r="BU24" s="561"/>
      <c r="BV24" s="562">
        <f t="shared" si="60"/>
        <v>0</v>
      </c>
      <c r="BW24" s="560"/>
      <c r="BX24" s="561"/>
      <c r="BY24" s="562">
        <f t="shared" si="61"/>
        <v>0</v>
      </c>
      <c r="BZ24" s="560"/>
      <c r="CA24" s="561"/>
      <c r="CB24" s="562">
        <f t="shared" si="62"/>
        <v>0</v>
      </c>
      <c r="CC24" s="560"/>
      <c r="CD24" s="561"/>
      <c r="CE24" s="562">
        <f t="shared" si="63"/>
        <v>0</v>
      </c>
      <c r="CF24" s="560"/>
      <c r="CG24" s="561"/>
      <c r="CH24" s="562">
        <f t="shared" si="64"/>
        <v>0</v>
      </c>
      <c r="CI24" s="560"/>
      <c r="CJ24" s="561"/>
      <c r="CK24" s="562">
        <f t="shared" si="65"/>
        <v>0</v>
      </c>
      <c r="CL24" s="560"/>
      <c r="CM24" s="561"/>
      <c r="CN24" s="562">
        <f t="shared" si="66"/>
        <v>0</v>
      </c>
      <c r="CO24" s="560"/>
      <c r="CP24" s="561"/>
      <c r="CQ24" s="562">
        <f t="shared" si="67"/>
        <v>0</v>
      </c>
      <c r="CR24" s="560"/>
      <c r="CS24" s="561"/>
      <c r="CT24" s="562">
        <f t="shared" si="68"/>
        <v>0</v>
      </c>
      <c r="CU24" s="560"/>
      <c r="CV24" s="561"/>
      <c r="CW24" s="562">
        <f t="shared" si="69"/>
        <v>0</v>
      </c>
      <c r="CX24" s="560"/>
      <c r="CY24" s="561"/>
      <c r="CZ24" s="562">
        <f t="shared" si="70"/>
        <v>0</v>
      </c>
      <c r="DA24" s="560"/>
      <c r="DB24" s="561"/>
      <c r="DC24" s="562">
        <f t="shared" si="71"/>
        <v>0</v>
      </c>
      <c r="DD24" s="560"/>
      <c r="DE24" s="561"/>
      <c r="DF24" s="562">
        <f t="shared" si="72"/>
        <v>0</v>
      </c>
      <c r="DG24" s="560"/>
      <c r="DH24" s="561"/>
      <c r="DI24" s="562">
        <f t="shared" si="73"/>
        <v>0</v>
      </c>
      <c r="DJ24" s="857"/>
      <c r="DK24" s="857"/>
      <c r="DL24" s="857"/>
      <c r="DM24" s="857"/>
      <c r="DN24" s="857"/>
      <c r="DO24" s="857"/>
      <c r="DP24" s="857"/>
      <c r="DQ24" s="857"/>
      <c r="DR24" s="857"/>
      <c r="DS24" s="857"/>
      <c r="DT24" s="857"/>
    </row>
    <row r="25" spans="1:124" ht="15.75" customHeight="1" x14ac:dyDescent="0.3">
      <c r="A25" s="871">
        <f>D39</f>
        <v>9</v>
      </c>
      <c r="B25" s="1028"/>
      <c r="C25" s="828"/>
      <c r="D25" s="558">
        <f t="shared" si="37"/>
        <v>0</v>
      </c>
      <c r="E25" s="559"/>
      <c r="F25" s="560"/>
      <c r="G25" s="561"/>
      <c r="H25" s="562">
        <f t="shared" si="38"/>
        <v>0</v>
      </c>
      <c r="I25" s="560"/>
      <c r="J25" s="561"/>
      <c r="K25" s="562">
        <f t="shared" si="39"/>
        <v>0</v>
      </c>
      <c r="L25" s="560"/>
      <c r="M25" s="561"/>
      <c r="N25" s="562">
        <f t="shared" si="40"/>
        <v>0</v>
      </c>
      <c r="O25" s="560"/>
      <c r="P25" s="561"/>
      <c r="Q25" s="562">
        <f t="shared" si="41"/>
        <v>0</v>
      </c>
      <c r="R25" s="560"/>
      <c r="S25" s="561"/>
      <c r="T25" s="562">
        <f t="shared" si="42"/>
        <v>0</v>
      </c>
      <c r="U25" s="560"/>
      <c r="V25" s="561"/>
      <c r="W25" s="562">
        <f t="shared" si="43"/>
        <v>0</v>
      </c>
      <c r="X25" s="560"/>
      <c r="Y25" s="561"/>
      <c r="Z25" s="562">
        <f t="shared" si="44"/>
        <v>0</v>
      </c>
      <c r="AA25" s="560"/>
      <c r="AB25" s="561"/>
      <c r="AC25" s="562">
        <f t="shared" si="45"/>
        <v>0</v>
      </c>
      <c r="AD25" s="560"/>
      <c r="AE25" s="561"/>
      <c r="AF25" s="562">
        <f t="shared" si="46"/>
        <v>0</v>
      </c>
      <c r="AG25" s="560"/>
      <c r="AH25" s="561"/>
      <c r="AI25" s="562">
        <f t="shared" si="47"/>
        <v>0</v>
      </c>
      <c r="AJ25" s="560"/>
      <c r="AK25" s="561"/>
      <c r="AL25" s="562">
        <f t="shared" si="48"/>
        <v>0</v>
      </c>
      <c r="AM25" s="560"/>
      <c r="AN25" s="561"/>
      <c r="AO25" s="562">
        <f t="shared" si="49"/>
        <v>0</v>
      </c>
      <c r="AP25" s="560"/>
      <c r="AQ25" s="561"/>
      <c r="AR25" s="562">
        <f t="shared" si="50"/>
        <v>0</v>
      </c>
      <c r="AS25" s="560"/>
      <c r="AT25" s="561"/>
      <c r="AU25" s="562">
        <f t="shared" si="51"/>
        <v>0</v>
      </c>
      <c r="AV25" s="560"/>
      <c r="AW25" s="561"/>
      <c r="AX25" s="562">
        <f t="shared" si="52"/>
        <v>0</v>
      </c>
      <c r="AY25" s="560"/>
      <c r="AZ25" s="561"/>
      <c r="BA25" s="562">
        <f t="shared" si="53"/>
        <v>0</v>
      </c>
      <c r="BB25" s="560"/>
      <c r="BC25" s="561"/>
      <c r="BD25" s="562">
        <f t="shared" si="54"/>
        <v>0</v>
      </c>
      <c r="BE25" s="560"/>
      <c r="BF25" s="561"/>
      <c r="BG25" s="562">
        <f t="shared" si="55"/>
        <v>0</v>
      </c>
      <c r="BH25" s="560"/>
      <c r="BI25" s="561"/>
      <c r="BJ25" s="562">
        <f t="shared" si="56"/>
        <v>0</v>
      </c>
      <c r="BK25" s="560"/>
      <c r="BL25" s="561"/>
      <c r="BM25" s="562">
        <f t="shared" si="57"/>
        <v>0</v>
      </c>
      <c r="BN25" s="560"/>
      <c r="BO25" s="561"/>
      <c r="BP25" s="562">
        <f t="shared" si="58"/>
        <v>0</v>
      </c>
      <c r="BQ25" s="560"/>
      <c r="BR25" s="561"/>
      <c r="BS25" s="562">
        <f t="shared" si="59"/>
        <v>0</v>
      </c>
      <c r="BT25" s="560"/>
      <c r="BU25" s="561"/>
      <c r="BV25" s="562">
        <f t="shared" si="60"/>
        <v>0</v>
      </c>
      <c r="BW25" s="560"/>
      <c r="BX25" s="561"/>
      <c r="BY25" s="562">
        <f t="shared" si="61"/>
        <v>0</v>
      </c>
      <c r="BZ25" s="560"/>
      <c r="CA25" s="561"/>
      <c r="CB25" s="562">
        <f t="shared" si="62"/>
        <v>0</v>
      </c>
      <c r="CC25" s="560"/>
      <c r="CD25" s="561"/>
      <c r="CE25" s="562">
        <f t="shared" si="63"/>
        <v>0</v>
      </c>
      <c r="CF25" s="560"/>
      <c r="CG25" s="561"/>
      <c r="CH25" s="562">
        <f t="shared" si="64"/>
        <v>0</v>
      </c>
      <c r="CI25" s="560"/>
      <c r="CJ25" s="561"/>
      <c r="CK25" s="562">
        <f t="shared" si="65"/>
        <v>0</v>
      </c>
      <c r="CL25" s="560"/>
      <c r="CM25" s="561"/>
      <c r="CN25" s="562">
        <f t="shared" si="66"/>
        <v>0</v>
      </c>
      <c r="CO25" s="560"/>
      <c r="CP25" s="561"/>
      <c r="CQ25" s="562">
        <f t="shared" si="67"/>
        <v>0</v>
      </c>
      <c r="CR25" s="560"/>
      <c r="CS25" s="561"/>
      <c r="CT25" s="562">
        <f t="shared" si="68"/>
        <v>0</v>
      </c>
      <c r="CU25" s="560"/>
      <c r="CV25" s="561"/>
      <c r="CW25" s="562">
        <f t="shared" si="69"/>
        <v>0</v>
      </c>
      <c r="CX25" s="560"/>
      <c r="CY25" s="561"/>
      <c r="CZ25" s="562">
        <f t="shared" si="70"/>
        <v>0</v>
      </c>
      <c r="DA25" s="560"/>
      <c r="DB25" s="561"/>
      <c r="DC25" s="562">
        <f t="shared" si="71"/>
        <v>0</v>
      </c>
      <c r="DD25" s="560"/>
      <c r="DE25" s="561"/>
      <c r="DF25" s="562">
        <f t="shared" si="72"/>
        <v>0</v>
      </c>
      <c r="DG25" s="560"/>
      <c r="DH25" s="561"/>
      <c r="DI25" s="562">
        <f t="shared" si="73"/>
        <v>0</v>
      </c>
      <c r="DJ25" s="857"/>
      <c r="DK25" s="857"/>
      <c r="DL25" s="857"/>
      <c r="DM25" s="857"/>
      <c r="DN25" s="857"/>
      <c r="DO25" s="857"/>
      <c r="DP25" s="857"/>
      <c r="DQ25" s="857"/>
      <c r="DR25" s="857"/>
      <c r="DS25" s="857"/>
      <c r="DT25" s="857"/>
    </row>
    <row r="26" spans="1:124" ht="15.75" customHeight="1" x14ac:dyDescent="0.35">
      <c r="A26" s="872"/>
      <c r="B26" s="1063"/>
      <c r="C26" s="874"/>
      <c r="D26" s="558">
        <f t="shared" si="37"/>
        <v>0</v>
      </c>
      <c r="E26" s="595"/>
      <c r="F26" s="596"/>
      <c r="G26" s="597"/>
      <c r="H26" s="562">
        <f t="shared" si="38"/>
        <v>0</v>
      </c>
      <c r="I26" s="596"/>
      <c r="J26" s="597"/>
      <c r="K26" s="562">
        <f t="shared" si="39"/>
        <v>0</v>
      </c>
      <c r="L26" s="596"/>
      <c r="M26" s="597"/>
      <c r="N26" s="562">
        <f t="shared" si="40"/>
        <v>0</v>
      </c>
      <c r="O26" s="596"/>
      <c r="P26" s="597"/>
      <c r="Q26" s="562">
        <f t="shared" si="41"/>
        <v>0</v>
      </c>
      <c r="R26" s="596"/>
      <c r="S26" s="597"/>
      <c r="T26" s="562">
        <f t="shared" si="42"/>
        <v>0</v>
      </c>
      <c r="U26" s="596"/>
      <c r="V26" s="597"/>
      <c r="W26" s="562">
        <f t="shared" si="43"/>
        <v>0</v>
      </c>
      <c r="X26" s="596"/>
      <c r="Y26" s="597"/>
      <c r="Z26" s="562">
        <f t="shared" si="44"/>
        <v>0</v>
      </c>
      <c r="AA26" s="596"/>
      <c r="AB26" s="597"/>
      <c r="AC26" s="562">
        <f t="shared" si="45"/>
        <v>0</v>
      </c>
      <c r="AD26" s="596"/>
      <c r="AE26" s="597"/>
      <c r="AF26" s="562">
        <f t="shared" si="46"/>
        <v>0</v>
      </c>
      <c r="AG26" s="596"/>
      <c r="AH26" s="597"/>
      <c r="AI26" s="562">
        <f t="shared" si="47"/>
        <v>0</v>
      </c>
      <c r="AJ26" s="596"/>
      <c r="AK26" s="597"/>
      <c r="AL26" s="562">
        <f t="shared" si="48"/>
        <v>0</v>
      </c>
      <c r="AM26" s="596"/>
      <c r="AN26" s="597"/>
      <c r="AO26" s="562">
        <f t="shared" si="49"/>
        <v>0</v>
      </c>
      <c r="AP26" s="596"/>
      <c r="AQ26" s="597"/>
      <c r="AR26" s="562">
        <f t="shared" si="50"/>
        <v>0</v>
      </c>
      <c r="AS26" s="596"/>
      <c r="AT26" s="597"/>
      <c r="AU26" s="562">
        <f t="shared" si="51"/>
        <v>0</v>
      </c>
      <c r="AV26" s="596"/>
      <c r="AW26" s="597"/>
      <c r="AX26" s="562">
        <f t="shared" si="52"/>
        <v>0</v>
      </c>
      <c r="AY26" s="596"/>
      <c r="AZ26" s="597"/>
      <c r="BA26" s="562">
        <f t="shared" si="53"/>
        <v>0</v>
      </c>
      <c r="BB26" s="596"/>
      <c r="BC26" s="597"/>
      <c r="BD26" s="562">
        <f t="shared" si="54"/>
        <v>0</v>
      </c>
      <c r="BE26" s="596"/>
      <c r="BF26" s="597"/>
      <c r="BG26" s="562">
        <f t="shared" si="55"/>
        <v>0</v>
      </c>
      <c r="BH26" s="596"/>
      <c r="BI26" s="597"/>
      <c r="BJ26" s="562">
        <f t="shared" si="56"/>
        <v>0</v>
      </c>
      <c r="BK26" s="596"/>
      <c r="BL26" s="597"/>
      <c r="BM26" s="562">
        <f t="shared" si="57"/>
        <v>0</v>
      </c>
      <c r="BN26" s="596"/>
      <c r="BO26" s="597"/>
      <c r="BP26" s="562">
        <f t="shared" si="58"/>
        <v>0</v>
      </c>
      <c r="BQ26" s="596"/>
      <c r="BR26" s="597"/>
      <c r="BS26" s="562">
        <f t="shared" si="59"/>
        <v>0</v>
      </c>
      <c r="BT26" s="596"/>
      <c r="BU26" s="597"/>
      <c r="BV26" s="562">
        <f t="shared" si="60"/>
        <v>0</v>
      </c>
      <c r="BW26" s="596"/>
      <c r="BX26" s="597"/>
      <c r="BY26" s="562">
        <f t="shared" si="61"/>
        <v>0</v>
      </c>
      <c r="BZ26" s="596"/>
      <c r="CA26" s="597"/>
      <c r="CB26" s="562">
        <f t="shared" si="62"/>
        <v>0</v>
      </c>
      <c r="CC26" s="596"/>
      <c r="CD26" s="597"/>
      <c r="CE26" s="562">
        <f t="shared" si="63"/>
        <v>0</v>
      </c>
      <c r="CF26" s="596"/>
      <c r="CG26" s="597"/>
      <c r="CH26" s="562">
        <f t="shared" si="64"/>
        <v>0</v>
      </c>
      <c r="CI26" s="596"/>
      <c r="CJ26" s="597"/>
      <c r="CK26" s="562">
        <f t="shared" si="65"/>
        <v>0</v>
      </c>
      <c r="CL26" s="596"/>
      <c r="CM26" s="597"/>
      <c r="CN26" s="562">
        <f t="shared" si="66"/>
        <v>0</v>
      </c>
      <c r="CO26" s="596"/>
      <c r="CP26" s="597"/>
      <c r="CQ26" s="562">
        <f t="shared" si="67"/>
        <v>0</v>
      </c>
      <c r="CR26" s="596"/>
      <c r="CS26" s="597"/>
      <c r="CT26" s="562">
        <f t="shared" si="68"/>
        <v>0</v>
      </c>
      <c r="CU26" s="596"/>
      <c r="CV26" s="597"/>
      <c r="CW26" s="562">
        <f t="shared" si="69"/>
        <v>0</v>
      </c>
      <c r="CX26" s="596"/>
      <c r="CY26" s="597"/>
      <c r="CZ26" s="562">
        <f t="shared" si="70"/>
        <v>0</v>
      </c>
      <c r="DA26" s="596"/>
      <c r="DB26" s="597"/>
      <c r="DC26" s="562">
        <f t="shared" si="71"/>
        <v>0</v>
      </c>
      <c r="DD26" s="596"/>
      <c r="DE26" s="597"/>
      <c r="DF26" s="562">
        <f t="shared" si="72"/>
        <v>0</v>
      </c>
      <c r="DG26" s="596"/>
      <c r="DH26" s="597"/>
      <c r="DI26" s="562">
        <f t="shared" si="73"/>
        <v>0</v>
      </c>
      <c r="DJ26" s="875"/>
      <c r="DK26" s="875"/>
      <c r="DL26" s="875"/>
      <c r="DM26" s="875"/>
      <c r="DN26" s="875"/>
      <c r="DO26" s="875"/>
      <c r="DP26" s="875"/>
      <c r="DQ26" s="875"/>
      <c r="DR26" s="875"/>
      <c r="DS26" s="875"/>
      <c r="DT26" s="875"/>
    </row>
    <row r="27" spans="1:124" ht="15.75" hidden="1" customHeight="1" x14ac:dyDescent="0.3">
      <c r="A27" s="860"/>
      <c r="B27" s="859"/>
      <c r="C27" s="828"/>
      <c r="D27" s="558">
        <f t="shared" si="37"/>
        <v>0</v>
      </c>
      <c r="E27" s="559"/>
      <c r="F27" s="560"/>
      <c r="G27" s="561"/>
      <c r="H27" s="562">
        <f t="shared" si="38"/>
        <v>0</v>
      </c>
      <c r="I27" s="560"/>
      <c r="J27" s="561"/>
      <c r="K27" s="562">
        <f t="shared" si="39"/>
        <v>0</v>
      </c>
      <c r="L27" s="560"/>
      <c r="M27" s="561"/>
      <c r="N27" s="562">
        <f t="shared" si="40"/>
        <v>0</v>
      </c>
      <c r="O27" s="560"/>
      <c r="P27" s="561"/>
      <c r="Q27" s="562">
        <f t="shared" si="41"/>
        <v>0</v>
      </c>
      <c r="R27" s="560"/>
      <c r="S27" s="561"/>
      <c r="T27" s="562">
        <f t="shared" si="42"/>
        <v>0</v>
      </c>
      <c r="U27" s="560"/>
      <c r="V27" s="561"/>
      <c r="W27" s="562">
        <f t="shared" si="43"/>
        <v>0</v>
      </c>
      <c r="X27" s="560"/>
      <c r="Y27" s="561"/>
      <c r="Z27" s="562">
        <f t="shared" si="44"/>
        <v>0</v>
      </c>
      <c r="AA27" s="560"/>
      <c r="AB27" s="561"/>
      <c r="AC27" s="562">
        <f t="shared" si="45"/>
        <v>0</v>
      </c>
      <c r="AD27" s="560"/>
      <c r="AE27" s="561"/>
      <c r="AF27" s="562">
        <f t="shared" si="46"/>
        <v>0</v>
      </c>
      <c r="AG27" s="560"/>
      <c r="AH27" s="561"/>
      <c r="AI27" s="562">
        <f t="shared" si="47"/>
        <v>0</v>
      </c>
      <c r="AJ27" s="560"/>
      <c r="AK27" s="561"/>
      <c r="AL27" s="562">
        <f t="shared" si="48"/>
        <v>0</v>
      </c>
      <c r="AM27" s="560"/>
      <c r="AN27" s="561"/>
      <c r="AO27" s="562">
        <f t="shared" si="49"/>
        <v>0</v>
      </c>
      <c r="AP27" s="560"/>
      <c r="AQ27" s="561"/>
      <c r="AR27" s="562">
        <f t="shared" si="50"/>
        <v>0</v>
      </c>
      <c r="AS27" s="560"/>
      <c r="AT27" s="561"/>
      <c r="AU27" s="562">
        <f t="shared" si="51"/>
        <v>0</v>
      </c>
      <c r="AV27" s="560"/>
      <c r="AW27" s="561"/>
      <c r="AX27" s="562">
        <f t="shared" si="52"/>
        <v>0</v>
      </c>
      <c r="AY27" s="560"/>
      <c r="AZ27" s="561"/>
      <c r="BA27" s="562">
        <f t="shared" si="53"/>
        <v>0</v>
      </c>
      <c r="BB27" s="560"/>
      <c r="BC27" s="561"/>
      <c r="BD27" s="562">
        <f t="shared" si="54"/>
        <v>0</v>
      </c>
      <c r="BE27" s="560"/>
      <c r="BF27" s="561"/>
      <c r="BG27" s="562">
        <f t="shared" si="55"/>
        <v>0</v>
      </c>
      <c r="BH27" s="560"/>
      <c r="BI27" s="561"/>
      <c r="BJ27" s="562">
        <f t="shared" si="56"/>
        <v>0</v>
      </c>
      <c r="BK27" s="560"/>
      <c r="BL27" s="561"/>
      <c r="BM27" s="562">
        <f t="shared" si="57"/>
        <v>0</v>
      </c>
      <c r="BN27" s="560"/>
      <c r="BO27" s="561"/>
      <c r="BP27" s="562">
        <f t="shared" si="58"/>
        <v>0</v>
      </c>
      <c r="BQ27" s="560"/>
      <c r="BR27" s="561"/>
      <c r="BS27" s="562">
        <f t="shared" si="59"/>
        <v>0</v>
      </c>
      <c r="BT27" s="560"/>
      <c r="BU27" s="561"/>
      <c r="BV27" s="562">
        <f t="shared" si="60"/>
        <v>0</v>
      </c>
      <c r="BW27" s="560"/>
      <c r="BX27" s="561"/>
      <c r="BY27" s="562">
        <f t="shared" si="61"/>
        <v>0</v>
      </c>
      <c r="BZ27" s="560"/>
      <c r="CA27" s="561"/>
      <c r="CB27" s="562">
        <f t="shared" si="62"/>
        <v>0</v>
      </c>
      <c r="CC27" s="560"/>
      <c r="CD27" s="561"/>
      <c r="CE27" s="562">
        <f t="shared" si="63"/>
        <v>0</v>
      </c>
      <c r="CF27" s="560"/>
      <c r="CG27" s="561"/>
      <c r="CH27" s="562">
        <f t="shared" si="64"/>
        <v>0</v>
      </c>
      <c r="CI27" s="560"/>
      <c r="CJ27" s="561"/>
      <c r="CK27" s="562">
        <f t="shared" si="65"/>
        <v>0</v>
      </c>
      <c r="CL27" s="560"/>
      <c r="CM27" s="561"/>
      <c r="CN27" s="562">
        <f t="shared" si="66"/>
        <v>0</v>
      </c>
      <c r="CO27" s="560"/>
      <c r="CP27" s="561"/>
      <c r="CQ27" s="562">
        <f t="shared" si="67"/>
        <v>0</v>
      </c>
      <c r="CR27" s="560"/>
      <c r="CS27" s="561"/>
      <c r="CT27" s="562">
        <f t="shared" si="68"/>
        <v>0</v>
      </c>
      <c r="CU27" s="560"/>
      <c r="CV27" s="561"/>
      <c r="CW27" s="562">
        <f t="shared" si="69"/>
        <v>0</v>
      </c>
      <c r="CX27" s="560"/>
      <c r="CY27" s="561"/>
      <c r="CZ27" s="562">
        <f t="shared" si="70"/>
        <v>0</v>
      </c>
      <c r="DA27" s="560"/>
      <c r="DB27" s="561"/>
      <c r="DC27" s="562">
        <f t="shared" si="71"/>
        <v>0</v>
      </c>
      <c r="DD27" s="560"/>
      <c r="DE27" s="561"/>
      <c r="DF27" s="562">
        <f t="shared" si="72"/>
        <v>0</v>
      </c>
      <c r="DG27" s="560"/>
      <c r="DH27" s="561"/>
      <c r="DI27" s="562">
        <f t="shared" si="73"/>
        <v>0</v>
      </c>
      <c r="DJ27" s="857"/>
      <c r="DK27" s="857"/>
      <c r="DL27" s="857"/>
      <c r="DM27" s="857"/>
      <c r="DN27" s="857"/>
      <c r="DO27" s="857"/>
      <c r="DP27" s="857"/>
      <c r="DQ27" s="857"/>
      <c r="DR27" s="857"/>
      <c r="DS27" s="857"/>
      <c r="DT27" s="857"/>
    </row>
    <row r="28" spans="1:124" ht="15.75" hidden="1" customHeight="1" x14ac:dyDescent="0.3">
      <c r="A28" s="860"/>
      <c r="B28" s="859"/>
      <c r="C28" s="828"/>
      <c r="D28" s="558">
        <f t="shared" si="37"/>
        <v>0</v>
      </c>
      <c r="E28" s="559"/>
      <c r="F28" s="560"/>
      <c r="G28" s="561"/>
      <c r="H28" s="562">
        <f t="shared" si="38"/>
        <v>0</v>
      </c>
      <c r="I28" s="560"/>
      <c r="J28" s="561"/>
      <c r="K28" s="562">
        <f t="shared" si="39"/>
        <v>0</v>
      </c>
      <c r="L28" s="560"/>
      <c r="M28" s="561"/>
      <c r="N28" s="562">
        <f t="shared" si="40"/>
        <v>0</v>
      </c>
      <c r="O28" s="560"/>
      <c r="P28" s="561"/>
      <c r="Q28" s="562">
        <f t="shared" si="41"/>
        <v>0</v>
      </c>
      <c r="R28" s="560"/>
      <c r="S28" s="561"/>
      <c r="T28" s="562">
        <f t="shared" si="42"/>
        <v>0</v>
      </c>
      <c r="U28" s="560"/>
      <c r="V28" s="561"/>
      <c r="W28" s="562">
        <f t="shared" si="43"/>
        <v>0</v>
      </c>
      <c r="X28" s="560"/>
      <c r="Y28" s="561"/>
      <c r="Z28" s="562">
        <f t="shared" si="44"/>
        <v>0</v>
      </c>
      <c r="AA28" s="560"/>
      <c r="AB28" s="561"/>
      <c r="AC28" s="562">
        <f t="shared" si="45"/>
        <v>0</v>
      </c>
      <c r="AD28" s="560"/>
      <c r="AE28" s="561"/>
      <c r="AF28" s="562">
        <f t="shared" si="46"/>
        <v>0</v>
      </c>
      <c r="AG28" s="560"/>
      <c r="AH28" s="561"/>
      <c r="AI28" s="562">
        <f t="shared" si="47"/>
        <v>0</v>
      </c>
      <c r="AJ28" s="560"/>
      <c r="AK28" s="561"/>
      <c r="AL28" s="562">
        <f t="shared" si="48"/>
        <v>0</v>
      </c>
      <c r="AM28" s="560"/>
      <c r="AN28" s="561"/>
      <c r="AO28" s="562">
        <f t="shared" si="49"/>
        <v>0</v>
      </c>
      <c r="AP28" s="560"/>
      <c r="AQ28" s="561"/>
      <c r="AR28" s="562">
        <f t="shared" si="50"/>
        <v>0</v>
      </c>
      <c r="AS28" s="560"/>
      <c r="AT28" s="561"/>
      <c r="AU28" s="562">
        <f t="shared" si="51"/>
        <v>0</v>
      </c>
      <c r="AV28" s="560"/>
      <c r="AW28" s="561"/>
      <c r="AX28" s="562">
        <f t="shared" si="52"/>
        <v>0</v>
      </c>
      <c r="AY28" s="560"/>
      <c r="AZ28" s="561"/>
      <c r="BA28" s="562">
        <f t="shared" si="53"/>
        <v>0</v>
      </c>
      <c r="BB28" s="560"/>
      <c r="BC28" s="561"/>
      <c r="BD28" s="562">
        <f t="shared" si="54"/>
        <v>0</v>
      </c>
      <c r="BE28" s="560"/>
      <c r="BF28" s="561"/>
      <c r="BG28" s="562">
        <f t="shared" si="55"/>
        <v>0</v>
      </c>
      <c r="BH28" s="560"/>
      <c r="BI28" s="561"/>
      <c r="BJ28" s="562">
        <f t="shared" si="56"/>
        <v>0</v>
      </c>
      <c r="BK28" s="560"/>
      <c r="BL28" s="561"/>
      <c r="BM28" s="562">
        <f t="shared" si="57"/>
        <v>0</v>
      </c>
      <c r="BN28" s="560"/>
      <c r="BO28" s="561"/>
      <c r="BP28" s="562">
        <f t="shared" si="58"/>
        <v>0</v>
      </c>
      <c r="BQ28" s="560"/>
      <c r="BR28" s="561"/>
      <c r="BS28" s="562">
        <f t="shared" si="59"/>
        <v>0</v>
      </c>
      <c r="BT28" s="560"/>
      <c r="BU28" s="561"/>
      <c r="BV28" s="562">
        <f t="shared" si="60"/>
        <v>0</v>
      </c>
      <c r="BW28" s="560"/>
      <c r="BX28" s="561"/>
      <c r="BY28" s="562">
        <f t="shared" si="61"/>
        <v>0</v>
      </c>
      <c r="BZ28" s="560"/>
      <c r="CA28" s="561"/>
      <c r="CB28" s="562">
        <f t="shared" si="62"/>
        <v>0</v>
      </c>
      <c r="CC28" s="560"/>
      <c r="CD28" s="561"/>
      <c r="CE28" s="562">
        <f t="shared" si="63"/>
        <v>0</v>
      </c>
      <c r="CF28" s="560"/>
      <c r="CG28" s="561"/>
      <c r="CH28" s="562">
        <f t="shared" si="64"/>
        <v>0</v>
      </c>
      <c r="CI28" s="560"/>
      <c r="CJ28" s="561"/>
      <c r="CK28" s="562">
        <f t="shared" si="65"/>
        <v>0</v>
      </c>
      <c r="CL28" s="560"/>
      <c r="CM28" s="561"/>
      <c r="CN28" s="562">
        <f t="shared" si="66"/>
        <v>0</v>
      </c>
      <c r="CO28" s="560"/>
      <c r="CP28" s="561"/>
      <c r="CQ28" s="562">
        <f t="shared" si="67"/>
        <v>0</v>
      </c>
      <c r="CR28" s="560"/>
      <c r="CS28" s="561"/>
      <c r="CT28" s="562">
        <f t="shared" si="68"/>
        <v>0</v>
      </c>
      <c r="CU28" s="560"/>
      <c r="CV28" s="561"/>
      <c r="CW28" s="562">
        <f t="shared" si="69"/>
        <v>0</v>
      </c>
      <c r="CX28" s="560"/>
      <c r="CY28" s="561"/>
      <c r="CZ28" s="562">
        <f t="shared" si="70"/>
        <v>0</v>
      </c>
      <c r="DA28" s="560"/>
      <c r="DB28" s="561"/>
      <c r="DC28" s="562">
        <f t="shared" si="71"/>
        <v>0</v>
      </c>
      <c r="DD28" s="560"/>
      <c r="DE28" s="561"/>
      <c r="DF28" s="562">
        <f t="shared" si="72"/>
        <v>0</v>
      </c>
      <c r="DG28" s="560"/>
      <c r="DH28" s="561"/>
      <c r="DI28" s="562">
        <f t="shared" si="73"/>
        <v>0</v>
      </c>
      <c r="DJ28" s="857"/>
      <c r="DK28" s="857"/>
      <c r="DL28" s="857"/>
      <c r="DM28" s="857"/>
      <c r="DN28" s="857"/>
      <c r="DO28" s="857"/>
      <c r="DP28" s="857"/>
      <c r="DQ28" s="857"/>
      <c r="DR28" s="857"/>
      <c r="DS28" s="857"/>
      <c r="DT28" s="857"/>
    </row>
    <row r="29" spans="1:124" ht="15.75" hidden="1" customHeight="1" x14ac:dyDescent="0.3">
      <c r="A29" s="876"/>
      <c r="B29" s="859"/>
      <c r="C29" s="828"/>
      <c r="D29" s="558">
        <f t="shared" si="37"/>
        <v>0</v>
      </c>
      <c r="E29" s="559"/>
      <c r="F29" s="560"/>
      <c r="G29" s="561"/>
      <c r="H29" s="562">
        <f t="shared" si="38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1"/>
        <v>0</v>
      </c>
      <c r="DD29" s="560"/>
      <c r="DE29" s="561"/>
      <c r="DF29" s="562">
        <f t="shared" si="72"/>
        <v>0</v>
      </c>
      <c r="DG29" s="560"/>
      <c r="DH29" s="561"/>
      <c r="DI29" s="562">
        <f t="shared" si="73"/>
        <v>0</v>
      </c>
      <c r="DJ29" s="857"/>
      <c r="DK29" s="857"/>
      <c r="DL29" s="857"/>
      <c r="DM29" s="857"/>
      <c r="DN29" s="857"/>
      <c r="DO29" s="857"/>
      <c r="DP29" s="857"/>
      <c r="DQ29" s="857"/>
      <c r="DR29" s="857"/>
      <c r="DS29" s="857"/>
      <c r="DT29" s="857"/>
    </row>
    <row r="30" spans="1:124" ht="15.75" hidden="1" customHeight="1" x14ac:dyDescent="0.3">
      <c r="A30" s="858"/>
      <c r="B30" s="859"/>
      <c r="C30" s="828"/>
      <c r="D30" s="558">
        <f t="shared" si="37"/>
        <v>0</v>
      </c>
      <c r="E30" s="559"/>
      <c r="F30" s="560"/>
      <c r="G30" s="561"/>
      <c r="H30" s="562">
        <f t="shared" si="38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1"/>
        <v>0</v>
      </c>
      <c r="DD30" s="560"/>
      <c r="DE30" s="561"/>
      <c r="DF30" s="562">
        <f t="shared" si="72"/>
        <v>0</v>
      </c>
      <c r="DG30" s="560"/>
      <c r="DH30" s="561"/>
      <c r="DI30" s="562">
        <f t="shared" si="73"/>
        <v>0</v>
      </c>
      <c r="DJ30" s="857"/>
      <c r="DK30" s="857"/>
      <c r="DL30" s="857"/>
      <c r="DM30" s="857"/>
      <c r="DN30" s="857"/>
      <c r="DO30" s="857"/>
      <c r="DP30" s="857"/>
      <c r="DQ30" s="857"/>
      <c r="DR30" s="857"/>
      <c r="DS30" s="857"/>
      <c r="DT30" s="857"/>
    </row>
    <row r="31" spans="1:124" ht="15.75" hidden="1" customHeight="1" x14ac:dyDescent="0.35">
      <c r="A31" s="872"/>
      <c r="B31" s="873"/>
      <c r="C31" s="874"/>
      <c r="D31" s="558">
        <f t="shared" si="37"/>
        <v>0</v>
      </c>
      <c r="E31" s="595"/>
      <c r="F31" s="596"/>
      <c r="G31" s="597"/>
      <c r="H31" s="562">
        <f t="shared" si="38"/>
        <v>0</v>
      </c>
      <c r="I31" s="596"/>
      <c r="J31" s="597"/>
      <c r="K31" s="562">
        <f t="shared" si="39"/>
        <v>0</v>
      </c>
      <c r="L31" s="596"/>
      <c r="M31" s="597"/>
      <c r="N31" s="562">
        <f t="shared" si="40"/>
        <v>0</v>
      </c>
      <c r="O31" s="596"/>
      <c r="P31" s="597"/>
      <c r="Q31" s="562">
        <f t="shared" si="41"/>
        <v>0</v>
      </c>
      <c r="R31" s="596"/>
      <c r="S31" s="597"/>
      <c r="T31" s="562">
        <f t="shared" si="42"/>
        <v>0</v>
      </c>
      <c r="U31" s="596"/>
      <c r="V31" s="597"/>
      <c r="W31" s="562">
        <f t="shared" si="43"/>
        <v>0</v>
      </c>
      <c r="X31" s="596"/>
      <c r="Y31" s="597"/>
      <c r="Z31" s="562">
        <f t="shared" si="44"/>
        <v>0</v>
      </c>
      <c r="AA31" s="596"/>
      <c r="AB31" s="597"/>
      <c r="AC31" s="562">
        <f t="shared" si="45"/>
        <v>0</v>
      </c>
      <c r="AD31" s="596"/>
      <c r="AE31" s="597"/>
      <c r="AF31" s="562">
        <f t="shared" si="46"/>
        <v>0</v>
      </c>
      <c r="AG31" s="596"/>
      <c r="AH31" s="597"/>
      <c r="AI31" s="562">
        <f t="shared" si="47"/>
        <v>0</v>
      </c>
      <c r="AJ31" s="596"/>
      <c r="AK31" s="597"/>
      <c r="AL31" s="562">
        <f t="shared" si="48"/>
        <v>0</v>
      </c>
      <c r="AM31" s="596"/>
      <c r="AN31" s="597"/>
      <c r="AO31" s="562">
        <f t="shared" si="49"/>
        <v>0</v>
      </c>
      <c r="AP31" s="596"/>
      <c r="AQ31" s="597"/>
      <c r="AR31" s="562">
        <f t="shared" si="50"/>
        <v>0</v>
      </c>
      <c r="AS31" s="596"/>
      <c r="AT31" s="597"/>
      <c r="AU31" s="562">
        <f t="shared" si="51"/>
        <v>0</v>
      </c>
      <c r="AV31" s="596"/>
      <c r="AW31" s="597"/>
      <c r="AX31" s="562">
        <f t="shared" si="52"/>
        <v>0</v>
      </c>
      <c r="AY31" s="596"/>
      <c r="AZ31" s="597"/>
      <c r="BA31" s="562">
        <f t="shared" si="53"/>
        <v>0</v>
      </c>
      <c r="BB31" s="596"/>
      <c r="BC31" s="597"/>
      <c r="BD31" s="562">
        <f t="shared" si="54"/>
        <v>0</v>
      </c>
      <c r="BE31" s="596"/>
      <c r="BF31" s="597"/>
      <c r="BG31" s="562">
        <f t="shared" si="55"/>
        <v>0</v>
      </c>
      <c r="BH31" s="596"/>
      <c r="BI31" s="597"/>
      <c r="BJ31" s="562">
        <f t="shared" si="56"/>
        <v>0</v>
      </c>
      <c r="BK31" s="596"/>
      <c r="BL31" s="597"/>
      <c r="BM31" s="562">
        <f t="shared" si="57"/>
        <v>0</v>
      </c>
      <c r="BN31" s="596"/>
      <c r="BO31" s="597"/>
      <c r="BP31" s="562">
        <f t="shared" si="58"/>
        <v>0</v>
      </c>
      <c r="BQ31" s="596"/>
      <c r="BR31" s="597"/>
      <c r="BS31" s="562">
        <f t="shared" si="59"/>
        <v>0</v>
      </c>
      <c r="BT31" s="596"/>
      <c r="BU31" s="597"/>
      <c r="BV31" s="562">
        <f t="shared" si="60"/>
        <v>0</v>
      </c>
      <c r="BW31" s="596"/>
      <c r="BX31" s="597"/>
      <c r="BY31" s="562">
        <f t="shared" si="61"/>
        <v>0</v>
      </c>
      <c r="BZ31" s="596"/>
      <c r="CA31" s="597"/>
      <c r="CB31" s="562">
        <f t="shared" si="62"/>
        <v>0</v>
      </c>
      <c r="CC31" s="596"/>
      <c r="CD31" s="597"/>
      <c r="CE31" s="562">
        <f t="shared" si="63"/>
        <v>0</v>
      </c>
      <c r="CF31" s="596"/>
      <c r="CG31" s="597"/>
      <c r="CH31" s="562">
        <f t="shared" si="64"/>
        <v>0</v>
      </c>
      <c r="CI31" s="596"/>
      <c r="CJ31" s="597"/>
      <c r="CK31" s="562">
        <f t="shared" si="65"/>
        <v>0</v>
      </c>
      <c r="CL31" s="596"/>
      <c r="CM31" s="597"/>
      <c r="CN31" s="562">
        <f t="shared" si="66"/>
        <v>0</v>
      </c>
      <c r="CO31" s="596"/>
      <c r="CP31" s="597"/>
      <c r="CQ31" s="562">
        <f t="shared" si="67"/>
        <v>0</v>
      </c>
      <c r="CR31" s="596"/>
      <c r="CS31" s="597"/>
      <c r="CT31" s="562">
        <f t="shared" si="68"/>
        <v>0</v>
      </c>
      <c r="CU31" s="596"/>
      <c r="CV31" s="597"/>
      <c r="CW31" s="562">
        <f t="shared" si="69"/>
        <v>0</v>
      </c>
      <c r="CX31" s="596"/>
      <c r="CY31" s="597"/>
      <c r="CZ31" s="562">
        <f t="shared" si="70"/>
        <v>0</v>
      </c>
      <c r="DA31" s="596"/>
      <c r="DB31" s="597"/>
      <c r="DC31" s="562">
        <f t="shared" si="71"/>
        <v>0</v>
      </c>
      <c r="DD31" s="596"/>
      <c r="DE31" s="597"/>
      <c r="DF31" s="562">
        <f t="shared" si="72"/>
        <v>0</v>
      </c>
      <c r="DG31" s="596"/>
      <c r="DH31" s="597"/>
      <c r="DI31" s="562">
        <f t="shared" si="73"/>
        <v>0</v>
      </c>
      <c r="DJ31" s="875"/>
      <c r="DK31" s="875"/>
      <c r="DL31" s="875"/>
      <c r="DM31" s="875"/>
      <c r="DN31" s="875"/>
      <c r="DO31" s="875"/>
      <c r="DP31" s="875"/>
      <c r="DQ31" s="875"/>
      <c r="DR31" s="875"/>
      <c r="DS31" s="875"/>
      <c r="DT31" s="875"/>
    </row>
    <row r="32" spans="1:124" ht="15.75" hidden="1" customHeight="1" x14ac:dyDescent="0.35">
      <c r="A32" s="872"/>
      <c r="B32" s="873"/>
      <c r="C32" s="874"/>
      <c r="D32" s="558">
        <f t="shared" si="37"/>
        <v>0</v>
      </c>
      <c r="E32" s="595"/>
      <c r="F32" s="596"/>
      <c r="G32" s="597"/>
      <c r="H32" s="562">
        <f t="shared" si="38"/>
        <v>0</v>
      </c>
      <c r="I32" s="596"/>
      <c r="J32" s="597"/>
      <c r="K32" s="562">
        <f t="shared" si="39"/>
        <v>0</v>
      </c>
      <c r="L32" s="596"/>
      <c r="M32" s="597"/>
      <c r="N32" s="562">
        <f t="shared" si="40"/>
        <v>0</v>
      </c>
      <c r="O32" s="596"/>
      <c r="P32" s="597"/>
      <c r="Q32" s="562">
        <f t="shared" si="41"/>
        <v>0</v>
      </c>
      <c r="R32" s="596"/>
      <c r="S32" s="597"/>
      <c r="T32" s="562">
        <f t="shared" si="42"/>
        <v>0</v>
      </c>
      <c r="U32" s="596"/>
      <c r="V32" s="597"/>
      <c r="W32" s="562">
        <f t="shared" si="43"/>
        <v>0</v>
      </c>
      <c r="X32" s="596"/>
      <c r="Y32" s="597"/>
      <c r="Z32" s="562">
        <f t="shared" si="44"/>
        <v>0</v>
      </c>
      <c r="AA32" s="596"/>
      <c r="AB32" s="597"/>
      <c r="AC32" s="562">
        <f t="shared" si="45"/>
        <v>0</v>
      </c>
      <c r="AD32" s="596"/>
      <c r="AE32" s="597"/>
      <c r="AF32" s="562">
        <f t="shared" si="46"/>
        <v>0</v>
      </c>
      <c r="AG32" s="596"/>
      <c r="AH32" s="597"/>
      <c r="AI32" s="562">
        <f t="shared" si="47"/>
        <v>0</v>
      </c>
      <c r="AJ32" s="596"/>
      <c r="AK32" s="597"/>
      <c r="AL32" s="562">
        <f t="shared" si="48"/>
        <v>0</v>
      </c>
      <c r="AM32" s="596"/>
      <c r="AN32" s="597"/>
      <c r="AO32" s="562">
        <f t="shared" si="49"/>
        <v>0</v>
      </c>
      <c r="AP32" s="596"/>
      <c r="AQ32" s="597"/>
      <c r="AR32" s="562">
        <f t="shared" si="50"/>
        <v>0</v>
      </c>
      <c r="AS32" s="596"/>
      <c r="AT32" s="597"/>
      <c r="AU32" s="562">
        <f t="shared" si="51"/>
        <v>0</v>
      </c>
      <c r="AV32" s="596"/>
      <c r="AW32" s="597"/>
      <c r="AX32" s="562">
        <f t="shared" si="52"/>
        <v>0</v>
      </c>
      <c r="AY32" s="596"/>
      <c r="AZ32" s="597"/>
      <c r="BA32" s="562">
        <f t="shared" si="53"/>
        <v>0</v>
      </c>
      <c r="BB32" s="596"/>
      <c r="BC32" s="597"/>
      <c r="BD32" s="562">
        <f t="shared" si="54"/>
        <v>0</v>
      </c>
      <c r="BE32" s="596"/>
      <c r="BF32" s="597"/>
      <c r="BG32" s="562">
        <f t="shared" si="55"/>
        <v>0</v>
      </c>
      <c r="BH32" s="596"/>
      <c r="BI32" s="597"/>
      <c r="BJ32" s="562">
        <f t="shared" si="56"/>
        <v>0</v>
      </c>
      <c r="BK32" s="596"/>
      <c r="BL32" s="597"/>
      <c r="BM32" s="562">
        <f t="shared" si="57"/>
        <v>0</v>
      </c>
      <c r="BN32" s="596"/>
      <c r="BO32" s="597"/>
      <c r="BP32" s="562">
        <f t="shared" si="58"/>
        <v>0</v>
      </c>
      <c r="BQ32" s="596"/>
      <c r="BR32" s="597"/>
      <c r="BS32" s="562">
        <f t="shared" si="59"/>
        <v>0</v>
      </c>
      <c r="BT32" s="596"/>
      <c r="BU32" s="597"/>
      <c r="BV32" s="562">
        <f t="shared" si="60"/>
        <v>0</v>
      </c>
      <c r="BW32" s="596"/>
      <c r="BX32" s="597"/>
      <c r="BY32" s="562">
        <f t="shared" si="61"/>
        <v>0</v>
      </c>
      <c r="BZ32" s="596"/>
      <c r="CA32" s="597"/>
      <c r="CB32" s="562">
        <f t="shared" si="62"/>
        <v>0</v>
      </c>
      <c r="CC32" s="596"/>
      <c r="CD32" s="597"/>
      <c r="CE32" s="562">
        <f t="shared" si="63"/>
        <v>0</v>
      </c>
      <c r="CF32" s="596"/>
      <c r="CG32" s="597"/>
      <c r="CH32" s="562">
        <f t="shared" si="64"/>
        <v>0</v>
      </c>
      <c r="CI32" s="596"/>
      <c r="CJ32" s="597"/>
      <c r="CK32" s="562">
        <f t="shared" si="65"/>
        <v>0</v>
      </c>
      <c r="CL32" s="596"/>
      <c r="CM32" s="597"/>
      <c r="CN32" s="562">
        <f t="shared" si="66"/>
        <v>0</v>
      </c>
      <c r="CO32" s="596"/>
      <c r="CP32" s="597"/>
      <c r="CQ32" s="562">
        <f t="shared" si="67"/>
        <v>0</v>
      </c>
      <c r="CR32" s="596"/>
      <c r="CS32" s="597"/>
      <c r="CT32" s="562">
        <f t="shared" si="68"/>
        <v>0</v>
      </c>
      <c r="CU32" s="596"/>
      <c r="CV32" s="597"/>
      <c r="CW32" s="562">
        <f t="shared" si="69"/>
        <v>0</v>
      </c>
      <c r="CX32" s="596"/>
      <c r="CY32" s="597"/>
      <c r="CZ32" s="562">
        <f t="shared" si="70"/>
        <v>0</v>
      </c>
      <c r="DA32" s="596"/>
      <c r="DB32" s="597"/>
      <c r="DC32" s="562">
        <f t="shared" si="71"/>
        <v>0</v>
      </c>
      <c r="DD32" s="596"/>
      <c r="DE32" s="597"/>
      <c r="DF32" s="562">
        <f t="shared" si="72"/>
        <v>0</v>
      </c>
      <c r="DG32" s="596"/>
      <c r="DH32" s="597"/>
      <c r="DI32" s="562">
        <f t="shared" si="73"/>
        <v>0</v>
      </c>
      <c r="DJ32" s="875"/>
      <c r="DK32" s="875"/>
      <c r="DL32" s="875"/>
      <c r="DM32" s="875"/>
      <c r="DN32" s="875"/>
      <c r="DO32" s="875"/>
      <c r="DP32" s="875"/>
      <c r="DQ32" s="875"/>
      <c r="DR32" s="875"/>
      <c r="DS32" s="875"/>
      <c r="DT32" s="875"/>
    </row>
    <row r="33" spans="1:124" ht="15.75" hidden="1" customHeight="1" x14ac:dyDescent="0.35">
      <c r="A33" s="872"/>
      <c r="B33" s="873"/>
      <c r="C33" s="874"/>
      <c r="D33" s="558">
        <f t="shared" si="37"/>
        <v>0</v>
      </c>
      <c r="E33" s="595"/>
      <c r="F33" s="596"/>
      <c r="G33" s="597"/>
      <c r="H33" s="562">
        <f t="shared" si="38"/>
        <v>0</v>
      </c>
      <c r="I33" s="596"/>
      <c r="J33" s="597"/>
      <c r="K33" s="562">
        <f t="shared" si="39"/>
        <v>0</v>
      </c>
      <c r="L33" s="596"/>
      <c r="M33" s="597"/>
      <c r="N33" s="562">
        <f t="shared" si="40"/>
        <v>0</v>
      </c>
      <c r="O33" s="596"/>
      <c r="P33" s="597"/>
      <c r="Q33" s="562">
        <f t="shared" si="41"/>
        <v>0</v>
      </c>
      <c r="R33" s="596"/>
      <c r="S33" s="597"/>
      <c r="T33" s="562">
        <f t="shared" si="42"/>
        <v>0</v>
      </c>
      <c r="U33" s="596"/>
      <c r="V33" s="597"/>
      <c r="W33" s="562">
        <f t="shared" si="43"/>
        <v>0</v>
      </c>
      <c r="X33" s="596"/>
      <c r="Y33" s="597"/>
      <c r="Z33" s="562">
        <f t="shared" si="44"/>
        <v>0</v>
      </c>
      <c r="AA33" s="596"/>
      <c r="AB33" s="597"/>
      <c r="AC33" s="562">
        <f t="shared" si="45"/>
        <v>0</v>
      </c>
      <c r="AD33" s="596"/>
      <c r="AE33" s="597"/>
      <c r="AF33" s="562">
        <f t="shared" si="46"/>
        <v>0</v>
      </c>
      <c r="AG33" s="596"/>
      <c r="AH33" s="597"/>
      <c r="AI33" s="562">
        <f t="shared" si="47"/>
        <v>0</v>
      </c>
      <c r="AJ33" s="596"/>
      <c r="AK33" s="597"/>
      <c r="AL33" s="562">
        <f t="shared" si="48"/>
        <v>0</v>
      </c>
      <c r="AM33" s="596"/>
      <c r="AN33" s="597"/>
      <c r="AO33" s="562">
        <f t="shared" si="49"/>
        <v>0</v>
      </c>
      <c r="AP33" s="596"/>
      <c r="AQ33" s="597"/>
      <c r="AR33" s="562">
        <f t="shared" si="50"/>
        <v>0</v>
      </c>
      <c r="AS33" s="596"/>
      <c r="AT33" s="597"/>
      <c r="AU33" s="562">
        <f t="shared" si="51"/>
        <v>0</v>
      </c>
      <c r="AV33" s="596"/>
      <c r="AW33" s="597"/>
      <c r="AX33" s="562">
        <f t="shared" si="52"/>
        <v>0</v>
      </c>
      <c r="AY33" s="596"/>
      <c r="AZ33" s="597"/>
      <c r="BA33" s="562">
        <f t="shared" si="53"/>
        <v>0</v>
      </c>
      <c r="BB33" s="596"/>
      <c r="BC33" s="597"/>
      <c r="BD33" s="562">
        <f t="shared" si="54"/>
        <v>0</v>
      </c>
      <c r="BE33" s="596"/>
      <c r="BF33" s="597"/>
      <c r="BG33" s="562">
        <f t="shared" si="55"/>
        <v>0</v>
      </c>
      <c r="BH33" s="596"/>
      <c r="BI33" s="597"/>
      <c r="BJ33" s="562">
        <f t="shared" si="56"/>
        <v>0</v>
      </c>
      <c r="BK33" s="596"/>
      <c r="BL33" s="597"/>
      <c r="BM33" s="562">
        <f t="shared" si="57"/>
        <v>0</v>
      </c>
      <c r="BN33" s="596"/>
      <c r="BO33" s="597"/>
      <c r="BP33" s="562">
        <f t="shared" si="58"/>
        <v>0</v>
      </c>
      <c r="BQ33" s="596"/>
      <c r="BR33" s="597"/>
      <c r="BS33" s="562">
        <f t="shared" si="59"/>
        <v>0</v>
      </c>
      <c r="BT33" s="596"/>
      <c r="BU33" s="597"/>
      <c r="BV33" s="562">
        <f t="shared" si="60"/>
        <v>0</v>
      </c>
      <c r="BW33" s="596"/>
      <c r="BX33" s="597"/>
      <c r="BY33" s="562">
        <f t="shared" si="61"/>
        <v>0</v>
      </c>
      <c r="BZ33" s="596"/>
      <c r="CA33" s="597"/>
      <c r="CB33" s="562">
        <f t="shared" si="62"/>
        <v>0</v>
      </c>
      <c r="CC33" s="596"/>
      <c r="CD33" s="597"/>
      <c r="CE33" s="562">
        <f t="shared" si="63"/>
        <v>0</v>
      </c>
      <c r="CF33" s="596"/>
      <c r="CG33" s="597"/>
      <c r="CH33" s="562">
        <f t="shared" si="64"/>
        <v>0</v>
      </c>
      <c r="CI33" s="596"/>
      <c r="CJ33" s="597"/>
      <c r="CK33" s="562">
        <f t="shared" si="65"/>
        <v>0</v>
      </c>
      <c r="CL33" s="596"/>
      <c r="CM33" s="597"/>
      <c r="CN33" s="562">
        <f t="shared" si="66"/>
        <v>0</v>
      </c>
      <c r="CO33" s="596"/>
      <c r="CP33" s="597"/>
      <c r="CQ33" s="562">
        <f t="shared" si="67"/>
        <v>0</v>
      </c>
      <c r="CR33" s="596"/>
      <c r="CS33" s="597"/>
      <c r="CT33" s="562">
        <f t="shared" si="68"/>
        <v>0</v>
      </c>
      <c r="CU33" s="596"/>
      <c r="CV33" s="597"/>
      <c r="CW33" s="562">
        <f t="shared" si="69"/>
        <v>0</v>
      </c>
      <c r="CX33" s="596"/>
      <c r="CY33" s="597"/>
      <c r="CZ33" s="562">
        <f t="shared" si="70"/>
        <v>0</v>
      </c>
      <c r="DA33" s="596"/>
      <c r="DB33" s="597"/>
      <c r="DC33" s="562">
        <f t="shared" si="71"/>
        <v>0</v>
      </c>
      <c r="DD33" s="596"/>
      <c r="DE33" s="597"/>
      <c r="DF33" s="562">
        <f t="shared" si="72"/>
        <v>0</v>
      </c>
      <c r="DG33" s="596"/>
      <c r="DH33" s="597"/>
      <c r="DI33" s="562">
        <f t="shared" si="73"/>
        <v>0</v>
      </c>
      <c r="DJ33" s="875"/>
      <c r="DK33" s="875"/>
      <c r="DL33" s="875"/>
      <c r="DM33" s="875"/>
      <c r="DN33" s="875"/>
      <c r="DO33" s="875"/>
      <c r="DP33" s="875"/>
      <c r="DQ33" s="875"/>
      <c r="DR33" s="875"/>
      <c r="DS33" s="875"/>
      <c r="DT33" s="875"/>
    </row>
    <row r="34" spans="1:124" ht="15.75" hidden="1" customHeight="1" x14ac:dyDescent="0.35">
      <c r="A34" s="872"/>
      <c r="B34" s="873"/>
      <c r="C34" s="874"/>
      <c r="D34" s="558">
        <f t="shared" si="37"/>
        <v>0</v>
      </c>
      <c r="E34" s="595"/>
      <c r="F34" s="596"/>
      <c r="G34" s="597"/>
      <c r="H34" s="562">
        <f t="shared" si="38"/>
        <v>0</v>
      </c>
      <c r="I34" s="596"/>
      <c r="J34" s="597"/>
      <c r="K34" s="562">
        <f t="shared" si="39"/>
        <v>0</v>
      </c>
      <c r="L34" s="596"/>
      <c r="M34" s="597"/>
      <c r="N34" s="562">
        <f t="shared" si="40"/>
        <v>0</v>
      </c>
      <c r="O34" s="596"/>
      <c r="P34" s="597"/>
      <c r="Q34" s="562">
        <f t="shared" si="41"/>
        <v>0</v>
      </c>
      <c r="R34" s="596"/>
      <c r="S34" s="597"/>
      <c r="T34" s="562">
        <f t="shared" si="42"/>
        <v>0</v>
      </c>
      <c r="U34" s="596"/>
      <c r="V34" s="597"/>
      <c r="W34" s="562">
        <f t="shared" si="43"/>
        <v>0</v>
      </c>
      <c r="X34" s="596"/>
      <c r="Y34" s="597"/>
      <c r="Z34" s="562">
        <f t="shared" si="44"/>
        <v>0</v>
      </c>
      <c r="AA34" s="596"/>
      <c r="AB34" s="597"/>
      <c r="AC34" s="562">
        <f t="shared" si="45"/>
        <v>0</v>
      </c>
      <c r="AD34" s="596"/>
      <c r="AE34" s="597"/>
      <c r="AF34" s="562">
        <f t="shared" si="46"/>
        <v>0</v>
      </c>
      <c r="AG34" s="596"/>
      <c r="AH34" s="597"/>
      <c r="AI34" s="562">
        <f t="shared" si="47"/>
        <v>0</v>
      </c>
      <c r="AJ34" s="596"/>
      <c r="AK34" s="597"/>
      <c r="AL34" s="562">
        <f t="shared" si="48"/>
        <v>0</v>
      </c>
      <c r="AM34" s="596"/>
      <c r="AN34" s="597"/>
      <c r="AO34" s="562">
        <f t="shared" si="49"/>
        <v>0</v>
      </c>
      <c r="AP34" s="596"/>
      <c r="AQ34" s="597"/>
      <c r="AR34" s="562">
        <f t="shared" si="50"/>
        <v>0</v>
      </c>
      <c r="AS34" s="596"/>
      <c r="AT34" s="597"/>
      <c r="AU34" s="562">
        <f t="shared" si="51"/>
        <v>0</v>
      </c>
      <c r="AV34" s="596"/>
      <c r="AW34" s="597"/>
      <c r="AX34" s="562">
        <f t="shared" si="52"/>
        <v>0</v>
      </c>
      <c r="AY34" s="596"/>
      <c r="AZ34" s="597"/>
      <c r="BA34" s="562">
        <f t="shared" si="53"/>
        <v>0</v>
      </c>
      <c r="BB34" s="596"/>
      <c r="BC34" s="597"/>
      <c r="BD34" s="562">
        <f t="shared" si="54"/>
        <v>0</v>
      </c>
      <c r="BE34" s="596"/>
      <c r="BF34" s="597"/>
      <c r="BG34" s="562">
        <f t="shared" si="55"/>
        <v>0</v>
      </c>
      <c r="BH34" s="596"/>
      <c r="BI34" s="597"/>
      <c r="BJ34" s="562">
        <f t="shared" si="56"/>
        <v>0</v>
      </c>
      <c r="BK34" s="596"/>
      <c r="BL34" s="597"/>
      <c r="BM34" s="562">
        <f t="shared" si="57"/>
        <v>0</v>
      </c>
      <c r="BN34" s="596"/>
      <c r="BO34" s="597"/>
      <c r="BP34" s="562">
        <f t="shared" si="58"/>
        <v>0</v>
      </c>
      <c r="BQ34" s="596"/>
      <c r="BR34" s="597"/>
      <c r="BS34" s="562">
        <f t="shared" si="59"/>
        <v>0</v>
      </c>
      <c r="BT34" s="596"/>
      <c r="BU34" s="597"/>
      <c r="BV34" s="562">
        <f t="shared" si="60"/>
        <v>0</v>
      </c>
      <c r="BW34" s="596"/>
      <c r="BX34" s="597"/>
      <c r="BY34" s="562">
        <f t="shared" si="61"/>
        <v>0</v>
      </c>
      <c r="BZ34" s="596"/>
      <c r="CA34" s="597"/>
      <c r="CB34" s="562">
        <f t="shared" si="62"/>
        <v>0</v>
      </c>
      <c r="CC34" s="596"/>
      <c r="CD34" s="597"/>
      <c r="CE34" s="562">
        <f t="shared" si="63"/>
        <v>0</v>
      </c>
      <c r="CF34" s="596"/>
      <c r="CG34" s="597"/>
      <c r="CH34" s="562">
        <f t="shared" si="64"/>
        <v>0</v>
      </c>
      <c r="CI34" s="596"/>
      <c r="CJ34" s="597"/>
      <c r="CK34" s="562">
        <f t="shared" si="65"/>
        <v>0</v>
      </c>
      <c r="CL34" s="596"/>
      <c r="CM34" s="597"/>
      <c r="CN34" s="562">
        <f t="shared" si="66"/>
        <v>0</v>
      </c>
      <c r="CO34" s="596"/>
      <c r="CP34" s="597"/>
      <c r="CQ34" s="562">
        <f t="shared" si="67"/>
        <v>0</v>
      </c>
      <c r="CR34" s="596"/>
      <c r="CS34" s="597"/>
      <c r="CT34" s="562">
        <f t="shared" si="68"/>
        <v>0</v>
      </c>
      <c r="CU34" s="596"/>
      <c r="CV34" s="597"/>
      <c r="CW34" s="562">
        <f t="shared" si="69"/>
        <v>0</v>
      </c>
      <c r="CX34" s="596"/>
      <c r="CY34" s="597"/>
      <c r="CZ34" s="562">
        <f t="shared" si="70"/>
        <v>0</v>
      </c>
      <c r="DA34" s="596"/>
      <c r="DB34" s="597"/>
      <c r="DC34" s="562">
        <f t="shared" si="71"/>
        <v>0</v>
      </c>
      <c r="DD34" s="596"/>
      <c r="DE34" s="597"/>
      <c r="DF34" s="562">
        <f t="shared" si="72"/>
        <v>0</v>
      </c>
      <c r="DG34" s="596"/>
      <c r="DH34" s="597"/>
      <c r="DI34" s="562">
        <f t="shared" si="73"/>
        <v>0</v>
      </c>
      <c r="DJ34" s="875"/>
      <c r="DK34" s="875"/>
      <c r="DL34" s="875"/>
      <c r="DM34" s="875"/>
      <c r="DN34" s="875"/>
      <c r="DO34" s="875"/>
      <c r="DP34" s="875"/>
      <c r="DQ34" s="875"/>
      <c r="DR34" s="875"/>
      <c r="DS34" s="875"/>
      <c r="DT34" s="875"/>
    </row>
    <row r="35" spans="1:124" ht="15.75" hidden="1" customHeight="1" x14ac:dyDescent="0.35">
      <c r="A35" s="872"/>
      <c r="B35" s="873"/>
      <c r="C35" s="874"/>
      <c r="D35" s="558">
        <f t="shared" si="37"/>
        <v>0</v>
      </c>
      <c r="E35" s="595"/>
      <c r="F35" s="596"/>
      <c r="G35" s="597"/>
      <c r="H35" s="562">
        <f t="shared" si="38"/>
        <v>0</v>
      </c>
      <c r="I35" s="596"/>
      <c r="J35" s="597"/>
      <c r="K35" s="562">
        <f t="shared" si="39"/>
        <v>0</v>
      </c>
      <c r="L35" s="596"/>
      <c r="M35" s="597"/>
      <c r="N35" s="562">
        <f t="shared" si="40"/>
        <v>0</v>
      </c>
      <c r="O35" s="596"/>
      <c r="P35" s="597"/>
      <c r="Q35" s="562">
        <f t="shared" si="41"/>
        <v>0</v>
      </c>
      <c r="R35" s="596"/>
      <c r="S35" s="597"/>
      <c r="T35" s="562">
        <f t="shared" si="42"/>
        <v>0</v>
      </c>
      <c r="U35" s="596"/>
      <c r="V35" s="597"/>
      <c r="W35" s="562">
        <f t="shared" si="43"/>
        <v>0</v>
      </c>
      <c r="X35" s="596"/>
      <c r="Y35" s="597"/>
      <c r="Z35" s="562">
        <f t="shared" si="44"/>
        <v>0</v>
      </c>
      <c r="AA35" s="596"/>
      <c r="AB35" s="597"/>
      <c r="AC35" s="562">
        <f t="shared" si="45"/>
        <v>0</v>
      </c>
      <c r="AD35" s="596"/>
      <c r="AE35" s="597"/>
      <c r="AF35" s="562">
        <f t="shared" si="46"/>
        <v>0</v>
      </c>
      <c r="AG35" s="596"/>
      <c r="AH35" s="597"/>
      <c r="AI35" s="562">
        <f t="shared" si="47"/>
        <v>0</v>
      </c>
      <c r="AJ35" s="596"/>
      <c r="AK35" s="597"/>
      <c r="AL35" s="562">
        <f t="shared" si="48"/>
        <v>0</v>
      </c>
      <c r="AM35" s="596"/>
      <c r="AN35" s="597"/>
      <c r="AO35" s="562">
        <f t="shared" si="49"/>
        <v>0</v>
      </c>
      <c r="AP35" s="596"/>
      <c r="AQ35" s="597"/>
      <c r="AR35" s="562">
        <f t="shared" si="50"/>
        <v>0</v>
      </c>
      <c r="AS35" s="596"/>
      <c r="AT35" s="597"/>
      <c r="AU35" s="562">
        <f t="shared" si="51"/>
        <v>0</v>
      </c>
      <c r="AV35" s="596"/>
      <c r="AW35" s="597"/>
      <c r="AX35" s="562">
        <f t="shared" si="52"/>
        <v>0</v>
      </c>
      <c r="AY35" s="596"/>
      <c r="AZ35" s="597"/>
      <c r="BA35" s="562">
        <f t="shared" si="53"/>
        <v>0</v>
      </c>
      <c r="BB35" s="596"/>
      <c r="BC35" s="597"/>
      <c r="BD35" s="562">
        <f t="shared" si="54"/>
        <v>0</v>
      </c>
      <c r="BE35" s="596"/>
      <c r="BF35" s="597"/>
      <c r="BG35" s="562">
        <f t="shared" si="55"/>
        <v>0</v>
      </c>
      <c r="BH35" s="596"/>
      <c r="BI35" s="597"/>
      <c r="BJ35" s="562">
        <f t="shared" si="56"/>
        <v>0</v>
      </c>
      <c r="BK35" s="596"/>
      <c r="BL35" s="597"/>
      <c r="BM35" s="562">
        <f t="shared" si="57"/>
        <v>0</v>
      </c>
      <c r="BN35" s="596"/>
      <c r="BO35" s="597"/>
      <c r="BP35" s="562">
        <f t="shared" si="58"/>
        <v>0</v>
      </c>
      <c r="BQ35" s="596"/>
      <c r="BR35" s="597"/>
      <c r="BS35" s="562">
        <f t="shared" si="59"/>
        <v>0</v>
      </c>
      <c r="BT35" s="596"/>
      <c r="BU35" s="597"/>
      <c r="BV35" s="562">
        <f t="shared" si="60"/>
        <v>0</v>
      </c>
      <c r="BW35" s="596"/>
      <c r="BX35" s="597"/>
      <c r="BY35" s="562">
        <f t="shared" si="61"/>
        <v>0</v>
      </c>
      <c r="BZ35" s="596"/>
      <c r="CA35" s="597"/>
      <c r="CB35" s="562">
        <f t="shared" si="62"/>
        <v>0</v>
      </c>
      <c r="CC35" s="596"/>
      <c r="CD35" s="597"/>
      <c r="CE35" s="562">
        <f t="shared" si="63"/>
        <v>0</v>
      </c>
      <c r="CF35" s="596"/>
      <c r="CG35" s="597"/>
      <c r="CH35" s="562">
        <f t="shared" si="64"/>
        <v>0</v>
      </c>
      <c r="CI35" s="596"/>
      <c r="CJ35" s="597"/>
      <c r="CK35" s="562">
        <f t="shared" si="65"/>
        <v>0</v>
      </c>
      <c r="CL35" s="596"/>
      <c r="CM35" s="597"/>
      <c r="CN35" s="562">
        <f t="shared" si="66"/>
        <v>0</v>
      </c>
      <c r="CO35" s="596"/>
      <c r="CP35" s="597"/>
      <c r="CQ35" s="562">
        <f t="shared" si="67"/>
        <v>0</v>
      </c>
      <c r="CR35" s="596"/>
      <c r="CS35" s="597"/>
      <c r="CT35" s="562">
        <f t="shared" si="68"/>
        <v>0</v>
      </c>
      <c r="CU35" s="596"/>
      <c r="CV35" s="597"/>
      <c r="CW35" s="562">
        <f t="shared" si="69"/>
        <v>0</v>
      </c>
      <c r="CX35" s="596"/>
      <c r="CY35" s="597"/>
      <c r="CZ35" s="562">
        <f t="shared" si="70"/>
        <v>0</v>
      </c>
      <c r="DA35" s="596"/>
      <c r="DB35" s="597"/>
      <c r="DC35" s="562">
        <f t="shared" si="71"/>
        <v>0</v>
      </c>
      <c r="DD35" s="596"/>
      <c r="DE35" s="597"/>
      <c r="DF35" s="562">
        <f t="shared" si="72"/>
        <v>0</v>
      </c>
      <c r="DG35" s="596"/>
      <c r="DH35" s="597"/>
      <c r="DI35" s="562">
        <f t="shared" si="73"/>
        <v>0</v>
      </c>
      <c r="DJ35" s="875"/>
      <c r="DK35" s="875"/>
      <c r="DL35" s="875"/>
      <c r="DM35" s="875"/>
      <c r="DN35" s="875"/>
      <c r="DO35" s="875"/>
      <c r="DP35" s="875"/>
      <c r="DQ35" s="875"/>
      <c r="DR35" s="875"/>
      <c r="DS35" s="875"/>
      <c r="DT35" s="875"/>
    </row>
    <row r="36" spans="1:124" ht="15.75" hidden="1" customHeight="1" x14ac:dyDescent="0.35">
      <c r="A36" s="872"/>
      <c r="B36" s="873"/>
      <c r="C36" s="874"/>
      <c r="D36" s="558">
        <f t="shared" si="37"/>
        <v>0</v>
      </c>
      <c r="E36" s="595"/>
      <c r="F36" s="596"/>
      <c r="G36" s="597"/>
      <c r="H36" s="562">
        <f t="shared" si="38"/>
        <v>0</v>
      </c>
      <c r="I36" s="596"/>
      <c r="J36" s="597"/>
      <c r="K36" s="562">
        <f t="shared" si="39"/>
        <v>0</v>
      </c>
      <c r="L36" s="596"/>
      <c r="M36" s="597"/>
      <c r="N36" s="562">
        <f t="shared" si="40"/>
        <v>0</v>
      </c>
      <c r="O36" s="596"/>
      <c r="P36" s="597"/>
      <c r="Q36" s="562">
        <f t="shared" si="41"/>
        <v>0</v>
      </c>
      <c r="R36" s="596"/>
      <c r="S36" s="597"/>
      <c r="T36" s="562">
        <f t="shared" si="42"/>
        <v>0</v>
      </c>
      <c r="U36" s="596"/>
      <c r="V36" s="597"/>
      <c r="W36" s="562">
        <f t="shared" si="43"/>
        <v>0</v>
      </c>
      <c r="X36" s="596"/>
      <c r="Y36" s="597"/>
      <c r="Z36" s="562">
        <f t="shared" si="44"/>
        <v>0</v>
      </c>
      <c r="AA36" s="596"/>
      <c r="AB36" s="597"/>
      <c r="AC36" s="562">
        <f t="shared" si="45"/>
        <v>0</v>
      </c>
      <c r="AD36" s="596"/>
      <c r="AE36" s="597"/>
      <c r="AF36" s="562">
        <f t="shared" si="46"/>
        <v>0</v>
      </c>
      <c r="AG36" s="596"/>
      <c r="AH36" s="597"/>
      <c r="AI36" s="562">
        <f t="shared" si="47"/>
        <v>0</v>
      </c>
      <c r="AJ36" s="596"/>
      <c r="AK36" s="597"/>
      <c r="AL36" s="562">
        <f t="shared" si="48"/>
        <v>0</v>
      </c>
      <c r="AM36" s="596"/>
      <c r="AN36" s="597"/>
      <c r="AO36" s="562">
        <f t="shared" si="49"/>
        <v>0</v>
      </c>
      <c r="AP36" s="596"/>
      <c r="AQ36" s="597"/>
      <c r="AR36" s="562">
        <f t="shared" si="50"/>
        <v>0</v>
      </c>
      <c r="AS36" s="596"/>
      <c r="AT36" s="597"/>
      <c r="AU36" s="562">
        <f t="shared" si="51"/>
        <v>0</v>
      </c>
      <c r="AV36" s="596"/>
      <c r="AW36" s="597"/>
      <c r="AX36" s="562">
        <f t="shared" si="52"/>
        <v>0</v>
      </c>
      <c r="AY36" s="596"/>
      <c r="AZ36" s="597"/>
      <c r="BA36" s="562">
        <f t="shared" si="53"/>
        <v>0</v>
      </c>
      <c r="BB36" s="596"/>
      <c r="BC36" s="597"/>
      <c r="BD36" s="562">
        <f t="shared" si="54"/>
        <v>0</v>
      </c>
      <c r="BE36" s="596"/>
      <c r="BF36" s="597"/>
      <c r="BG36" s="562">
        <f t="shared" si="55"/>
        <v>0</v>
      </c>
      <c r="BH36" s="596"/>
      <c r="BI36" s="597"/>
      <c r="BJ36" s="562">
        <f t="shared" si="56"/>
        <v>0</v>
      </c>
      <c r="BK36" s="596"/>
      <c r="BL36" s="597"/>
      <c r="BM36" s="562">
        <f t="shared" si="57"/>
        <v>0</v>
      </c>
      <c r="BN36" s="596"/>
      <c r="BO36" s="597"/>
      <c r="BP36" s="562">
        <f t="shared" si="58"/>
        <v>0</v>
      </c>
      <c r="BQ36" s="596"/>
      <c r="BR36" s="597"/>
      <c r="BS36" s="562">
        <f t="shared" si="59"/>
        <v>0</v>
      </c>
      <c r="BT36" s="596"/>
      <c r="BU36" s="597"/>
      <c r="BV36" s="562">
        <f t="shared" si="60"/>
        <v>0</v>
      </c>
      <c r="BW36" s="596"/>
      <c r="BX36" s="597"/>
      <c r="BY36" s="562">
        <f t="shared" si="61"/>
        <v>0</v>
      </c>
      <c r="BZ36" s="596"/>
      <c r="CA36" s="597"/>
      <c r="CB36" s="562">
        <f t="shared" si="62"/>
        <v>0</v>
      </c>
      <c r="CC36" s="596"/>
      <c r="CD36" s="597"/>
      <c r="CE36" s="562">
        <f t="shared" si="63"/>
        <v>0</v>
      </c>
      <c r="CF36" s="596"/>
      <c r="CG36" s="597"/>
      <c r="CH36" s="562">
        <f t="shared" si="64"/>
        <v>0</v>
      </c>
      <c r="CI36" s="596"/>
      <c r="CJ36" s="597"/>
      <c r="CK36" s="562">
        <f t="shared" si="65"/>
        <v>0</v>
      </c>
      <c r="CL36" s="596"/>
      <c r="CM36" s="597"/>
      <c r="CN36" s="562">
        <f t="shared" si="66"/>
        <v>0</v>
      </c>
      <c r="CO36" s="596"/>
      <c r="CP36" s="597"/>
      <c r="CQ36" s="562">
        <f t="shared" si="67"/>
        <v>0</v>
      </c>
      <c r="CR36" s="596"/>
      <c r="CS36" s="597"/>
      <c r="CT36" s="562">
        <f t="shared" si="68"/>
        <v>0</v>
      </c>
      <c r="CU36" s="596"/>
      <c r="CV36" s="597"/>
      <c r="CW36" s="562">
        <f t="shared" si="69"/>
        <v>0</v>
      </c>
      <c r="CX36" s="596"/>
      <c r="CY36" s="597"/>
      <c r="CZ36" s="562">
        <f t="shared" si="70"/>
        <v>0</v>
      </c>
      <c r="DA36" s="596"/>
      <c r="DB36" s="597"/>
      <c r="DC36" s="562">
        <f t="shared" si="71"/>
        <v>0</v>
      </c>
      <c r="DD36" s="596"/>
      <c r="DE36" s="597"/>
      <c r="DF36" s="562">
        <f t="shared" si="72"/>
        <v>0</v>
      </c>
      <c r="DG36" s="596"/>
      <c r="DH36" s="597"/>
      <c r="DI36" s="562">
        <f t="shared" si="73"/>
        <v>0</v>
      </c>
      <c r="DJ36" s="875"/>
      <c r="DK36" s="875"/>
      <c r="DL36" s="875"/>
      <c r="DM36" s="875"/>
      <c r="DN36" s="875"/>
      <c r="DO36" s="875"/>
      <c r="DP36" s="875"/>
      <c r="DQ36" s="875"/>
      <c r="DR36" s="875"/>
      <c r="DS36" s="875"/>
      <c r="DT36" s="875"/>
    </row>
    <row r="37" spans="1:124" ht="15.75" hidden="1" customHeight="1" x14ac:dyDescent="0.35">
      <c r="A37" s="872"/>
      <c r="B37" s="873"/>
      <c r="C37" s="874"/>
      <c r="D37" s="558">
        <f t="shared" si="37"/>
        <v>0</v>
      </c>
      <c r="E37" s="595"/>
      <c r="F37" s="596"/>
      <c r="G37" s="597"/>
      <c r="H37" s="562">
        <f t="shared" si="38"/>
        <v>0</v>
      </c>
      <c r="I37" s="596"/>
      <c r="J37" s="597"/>
      <c r="K37" s="562">
        <f t="shared" si="39"/>
        <v>0</v>
      </c>
      <c r="L37" s="596"/>
      <c r="M37" s="597"/>
      <c r="N37" s="562">
        <f t="shared" si="40"/>
        <v>0</v>
      </c>
      <c r="O37" s="596"/>
      <c r="P37" s="597"/>
      <c r="Q37" s="562">
        <f t="shared" si="41"/>
        <v>0</v>
      </c>
      <c r="R37" s="596"/>
      <c r="S37" s="597"/>
      <c r="T37" s="562">
        <f t="shared" si="42"/>
        <v>0</v>
      </c>
      <c r="U37" s="596"/>
      <c r="V37" s="597"/>
      <c r="W37" s="562">
        <f t="shared" si="43"/>
        <v>0</v>
      </c>
      <c r="X37" s="596"/>
      <c r="Y37" s="597"/>
      <c r="Z37" s="562">
        <f t="shared" si="44"/>
        <v>0</v>
      </c>
      <c r="AA37" s="596"/>
      <c r="AB37" s="597"/>
      <c r="AC37" s="562">
        <f t="shared" si="45"/>
        <v>0</v>
      </c>
      <c r="AD37" s="596"/>
      <c r="AE37" s="597"/>
      <c r="AF37" s="562">
        <f t="shared" si="46"/>
        <v>0</v>
      </c>
      <c r="AG37" s="596"/>
      <c r="AH37" s="597"/>
      <c r="AI37" s="562">
        <f t="shared" si="47"/>
        <v>0</v>
      </c>
      <c r="AJ37" s="596"/>
      <c r="AK37" s="597"/>
      <c r="AL37" s="562">
        <f t="shared" si="48"/>
        <v>0</v>
      </c>
      <c r="AM37" s="596"/>
      <c r="AN37" s="597"/>
      <c r="AO37" s="562">
        <f t="shared" si="49"/>
        <v>0</v>
      </c>
      <c r="AP37" s="596"/>
      <c r="AQ37" s="597"/>
      <c r="AR37" s="562">
        <f t="shared" si="50"/>
        <v>0</v>
      </c>
      <c r="AS37" s="596"/>
      <c r="AT37" s="597"/>
      <c r="AU37" s="562">
        <f t="shared" si="51"/>
        <v>0</v>
      </c>
      <c r="AV37" s="596"/>
      <c r="AW37" s="597"/>
      <c r="AX37" s="562">
        <f t="shared" si="52"/>
        <v>0</v>
      </c>
      <c r="AY37" s="596"/>
      <c r="AZ37" s="597"/>
      <c r="BA37" s="562">
        <f t="shared" si="53"/>
        <v>0</v>
      </c>
      <c r="BB37" s="596"/>
      <c r="BC37" s="597"/>
      <c r="BD37" s="562">
        <f t="shared" si="54"/>
        <v>0</v>
      </c>
      <c r="BE37" s="596"/>
      <c r="BF37" s="597"/>
      <c r="BG37" s="562">
        <f t="shared" si="55"/>
        <v>0</v>
      </c>
      <c r="BH37" s="596"/>
      <c r="BI37" s="597"/>
      <c r="BJ37" s="562">
        <f t="shared" si="56"/>
        <v>0</v>
      </c>
      <c r="BK37" s="596"/>
      <c r="BL37" s="597"/>
      <c r="BM37" s="562">
        <f t="shared" si="57"/>
        <v>0</v>
      </c>
      <c r="BN37" s="596"/>
      <c r="BO37" s="597"/>
      <c r="BP37" s="562">
        <f t="shared" si="58"/>
        <v>0</v>
      </c>
      <c r="BQ37" s="596"/>
      <c r="BR37" s="597"/>
      <c r="BS37" s="562">
        <f t="shared" si="59"/>
        <v>0</v>
      </c>
      <c r="BT37" s="596"/>
      <c r="BU37" s="597"/>
      <c r="BV37" s="562">
        <f t="shared" si="60"/>
        <v>0</v>
      </c>
      <c r="BW37" s="596"/>
      <c r="BX37" s="597"/>
      <c r="BY37" s="562">
        <f t="shared" si="61"/>
        <v>0</v>
      </c>
      <c r="BZ37" s="596"/>
      <c r="CA37" s="597"/>
      <c r="CB37" s="562">
        <f t="shared" si="62"/>
        <v>0</v>
      </c>
      <c r="CC37" s="596"/>
      <c r="CD37" s="597"/>
      <c r="CE37" s="562">
        <f t="shared" si="63"/>
        <v>0</v>
      </c>
      <c r="CF37" s="596"/>
      <c r="CG37" s="597"/>
      <c r="CH37" s="562">
        <f t="shared" si="64"/>
        <v>0</v>
      </c>
      <c r="CI37" s="596"/>
      <c r="CJ37" s="597"/>
      <c r="CK37" s="562">
        <f t="shared" si="65"/>
        <v>0</v>
      </c>
      <c r="CL37" s="596"/>
      <c r="CM37" s="597"/>
      <c r="CN37" s="562">
        <f t="shared" si="66"/>
        <v>0</v>
      </c>
      <c r="CO37" s="596"/>
      <c r="CP37" s="597"/>
      <c r="CQ37" s="562">
        <f t="shared" si="67"/>
        <v>0</v>
      </c>
      <c r="CR37" s="596"/>
      <c r="CS37" s="597"/>
      <c r="CT37" s="562">
        <f t="shared" si="68"/>
        <v>0</v>
      </c>
      <c r="CU37" s="596"/>
      <c r="CV37" s="597"/>
      <c r="CW37" s="562">
        <f t="shared" si="69"/>
        <v>0</v>
      </c>
      <c r="CX37" s="596"/>
      <c r="CY37" s="597"/>
      <c r="CZ37" s="562">
        <f t="shared" si="70"/>
        <v>0</v>
      </c>
      <c r="DA37" s="596"/>
      <c r="DB37" s="597"/>
      <c r="DC37" s="562">
        <f t="shared" si="71"/>
        <v>0</v>
      </c>
      <c r="DD37" s="596"/>
      <c r="DE37" s="597"/>
      <c r="DF37" s="562">
        <f t="shared" si="72"/>
        <v>0</v>
      </c>
      <c r="DG37" s="596"/>
      <c r="DH37" s="597"/>
      <c r="DI37" s="562">
        <f t="shared" si="73"/>
        <v>0</v>
      </c>
      <c r="DJ37" s="875"/>
      <c r="DK37" s="875"/>
      <c r="DL37" s="875"/>
      <c r="DM37" s="875"/>
      <c r="DN37" s="875"/>
      <c r="DO37" s="875"/>
      <c r="DP37" s="875"/>
      <c r="DQ37" s="875"/>
      <c r="DR37" s="875"/>
      <c r="DS37" s="875"/>
      <c r="DT37" s="875"/>
    </row>
    <row r="38" spans="1:124" ht="15.75" hidden="1" customHeight="1" x14ac:dyDescent="0.35">
      <c r="A38" s="872"/>
      <c r="B38" s="873"/>
      <c r="C38" s="874"/>
      <c r="D38" s="558">
        <f t="shared" si="37"/>
        <v>0</v>
      </c>
      <c r="E38" s="595"/>
      <c r="F38" s="596"/>
      <c r="G38" s="597"/>
      <c r="H38" s="562">
        <f t="shared" si="38"/>
        <v>0</v>
      </c>
      <c r="I38" s="596"/>
      <c r="J38" s="597"/>
      <c r="K38" s="562">
        <f t="shared" si="39"/>
        <v>0</v>
      </c>
      <c r="L38" s="596"/>
      <c r="M38" s="597"/>
      <c r="N38" s="562">
        <f t="shared" si="40"/>
        <v>0</v>
      </c>
      <c r="O38" s="596"/>
      <c r="P38" s="597"/>
      <c r="Q38" s="562">
        <f t="shared" si="41"/>
        <v>0</v>
      </c>
      <c r="R38" s="596"/>
      <c r="S38" s="597"/>
      <c r="T38" s="562">
        <f t="shared" si="42"/>
        <v>0</v>
      </c>
      <c r="U38" s="596"/>
      <c r="V38" s="597"/>
      <c r="W38" s="562">
        <f t="shared" si="43"/>
        <v>0</v>
      </c>
      <c r="X38" s="596"/>
      <c r="Y38" s="597"/>
      <c r="Z38" s="562">
        <f t="shared" si="44"/>
        <v>0</v>
      </c>
      <c r="AA38" s="596"/>
      <c r="AB38" s="597"/>
      <c r="AC38" s="562">
        <f t="shared" si="45"/>
        <v>0</v>
      </c>
      <c r="AD38" s="596"/>
      <c r="AE38" s="597"/>
      <c r="AF38" s="562">
        <f t="shared" si="46"/>
        <v>0</v>
      </c>
      <c r="AG38" s="596"/>
      <c r="AH38" s="597"/>
      <c r="AI38" s="562">
        <f t="shared" si="47"/>
        <v>0</v>
      </c>
      <c r="AJ38" s="596"/>
      <c r="AK38" s="597"/>
      <c r="AL38" s="562">
        <f t="shared" si="48"/>
        <v>0</v>
      </c>
      <c r="AM38" s="596"/>
      <c r="AN38" s="597"/>
      <c r="AO38" s="562">
        <f t="shared" si="49"/>
        <v>0</v>
      </c>
      <c r="AP38" s="596"/>
      <c r="AQ38" s="597"/>
      <c r="AR38" s="562">
        <f t="shared" si="50"/>
        <v>0</v>
      </c>
      <c r="AS38" s="596"/>
      <c r="AT38" s="597"/>
      <c r="AU38" s="562">
        <f t="shared" si="51"/>
        <v>0</v>
      </c>
      <c r="AV38" s="596"/>
      <c r="AW38" s="597"/>
      <c r="AX38" s="562">
        <f t="shared" si="52"/>
        <v>0</v>
      </c>
      <c r="AY38" s="596"/>
      <c r="AZ38" s="597"/>
      <c r="BA38" s="562">
        <f t="shared" si="53"/>
        <v>0</v>
      </c>
      <c r="BB38" s="596"/>
      <c r="BC38" s="597"/>
      <c r="BD38" s="562">
        <f t="shared" si="54"/>
        <v>0</v>
      </c>
      <c r="BE38" s="596"/>
      <c r="BF38" s="597"/>
      <c r="BG38" s="562">
        <f t="shared" si="55"/>
        <v>0</v>
      </c>
      <c r="BH38" s="596"/>
      <c r="BI38" s="597"/>
      <c r="BJ38" s="562">
        <f t="shared" si="56"/>
        <v>0</v>
      </c>
      <c r="BK38" s="596"/>
      <c r="BL38" s="597"/>
      <c r="BM38" s="562">
        <f t="shared" si="57"/>
        <v>0</v>
      </c>
      <c r="BN38" s="596"/>
      <c r="BO38" s="597"/>
      <c r="BP38" s="562">
        <f t="shared" si="58"/>
        <v>0</v>
      </c>
      <c r="BQ38" s="596"/>
      <c r="BR38" s="597"/>
      <c r="BS38" s="562">
        <f t="shared" si="59"/>
        <v>0</v>
      </c>
      <c r="BT38" s="596"/>
      <c r="BU38" s="597"/>
      <c r="BV38" s="562">
        <f t="shared" si="60"/>
        <v>0</v>
      </c>
      <c r="BW38" s="596"/>
      <c r="BX38" s="597"/>
      <c r="BY38" s="562">
        <f t="shared" si="61"/>
        <v>0</v>
      </c>
      <c r="BZ38" s="596"/>
      <c r="CA38" s="597"/>
      <c r="CB38" s="562">
        <f t="shared" si="62"/>
        <v>0</v>
      </c>
      <c r="CC38" s="596"/>
      <c r="CD38" s="597"/>
      <c r="CE38" s="562">
        <f t="shared" si="63"/>
        <v>0</v>
      </c>
      <c r="CF38" s="596"/>
      <c r="CG38" s="597"/>
      <c r="CH38" s="562">
        <f t="shared" si="64"/>
        <v>0</v>
      </c>
      <c r="CI38" s="596"/>
      <c r="CJ38" s="597"/>
      <c r="CK38" s="562">
        <f t="shared" si="65"/>
        <v>0</v>
      </c>
      <c r="CL38" s="596"/>
      <c r="CM38" s="597"/>
      <c r="CN38" s="562">
        <f t="shared" si="66"/>
        <v>0</v>
      </c>
      <c r="CO38" s="596"/>
      <c r="CP38" s="597"/>
      <c r="CQ38" s="562">
        <f t="shared" si="67"/>
        <v>0</v>
      </c>
      <c r="CR38" s="596"/>
      <c r="CS38" s="597"/>
      <c r="CT38" s="562">
        <f t="shared" si="68"/>
        <v>0</v>
      </c>
      <c r="CU38" s="596"/>
      <c r="CV38" s="597"/>
      <c r="CW38" s="562">
        <f t="shared" si="69"/>
        <v>0</v>
      </c>
      <c r="CX38" s="596"/>
      <c r="CY38" s="597"/>
      <c r="CZ38" s="562">
        <f t="shared" si="70"/>
        <v>0</v>
      </c>
      <c r="DA38" s="596"/>
      <c r="DB38" s="597"/>
      <c r="DC38" s="562">
        <f t="shared" si="71"/>
        <v>0</v>
      </c>
      <c r="DD38" s="596"/>
      <c r="DE38" s="597"/>
      <c r="DF38" s="562">
        <f t="shared" si="72"/>
        <v>0</v>
      </c>
      <c r="DG38" s="596"/>
      <c r="DH38" s="597"/>
      <c r="DI38" s="562">
        <f t="shared" si="73"/>
        <v>0</v>
      </c>
      <c r="DJ38" s="875"/>
      <c r="DK38" s="875"/>
      <c r="DL38" s="875"/>
      <c r="DM38" s="875"/>
      <c r="DN38" s="875"/>
      <c r="DO38" s="875"/>
      <c r="DP38" s="875"/>
      <c r="DQ38" s="875"/>
      <c r="DR38" s="875"/>
      <c r="DS38" s="875"/>
      <c r="DT38" s="875"/>
    </row>
    <row r="39" spans="1:124" ht="15.75" hidden="1" customHeight="1" x14ac:dyDescent="0.35">
      <c r="A39" s="872"/>
      <c r="B39" s="873"/>
      <c r="C39" s="874"/>
      <c r="D39" s="600">
        <f>SUM(D23:D38)</f>
        <v>9</v>
      </c>
      <c r="E39" s="595"/>
      <c r="F39" s="596"/>
      <c r="G39" s="597"/>
      <c r="H39" s="562">
        <f t="shared" si="38"/>
        <v>0</v>
      </c>
      <c r="I39" s="596"/>
      <c r="J39" s="597"/>
      <c r="K39" s="562">
        <f t="shared" si="39"/>
        <v>0</v>
      </c>
      <c r="L39" s="596"/>
      <c r="M39" s="597"/>
      <c r="N39" s="562">
        <f t="shared" si="40"/>
        <v>0</v>
      </c>
      <c r="O39" s="596"/>
      <c r="P39" s="597"/>
      <c r="Q39" s="562">
        <f t="shared" si="41"/>
        <v>0</v>
      </c>
      <c r="R39" s="596"/>
      <c r="S39" s="597"/>
      <c r="T39" s="562">
        <f t="shared" si="42"/>
        <v>0</v>
      </c>
      <c r="U39" s="596"/>
      <c r="V39" s="597"/>
      <c r="W39" s="562">
        <f t="shared" si="43"/>
        <v>0</v>
      </c>
      <c r="X39" s="596"/>
      <c r="Y39" s="597"/>
      <c r="Z39" s="562">
        <f t="shared" si="44"/>
        <v>0</v>
      </c>
      <c r="AA39" s="596"/>
      <c r="AB39" s="597"/>
      <c r="AC39" s="562">
        <f t="shared" si="45"/>
        <v>0</v>
      </c>
      <c r="AD39" s="596"/>
      <c r="AE39" s="597"/>
      <c r="AF39" s="562">
        <f t="shared" si="46"/>
        <v>0</v>
      </c>
      <c r="AG39" s="596"/>
      <c r="AH39" s="597"/>
      <c r="AI39" s="562">
        <f t="shared" si="47"/>
        <v>0</v>
      </c>
      <c r="AJ39" s="596"/>
      <c r="AK39" s="597"/>
      <c r="AL39" s="562">
        <f t="shared" si="48"/>
        <v>0</v>
      </c>
      <c r="AM39" s="596"/>
      <c r="AN39" s="597"/>
      <c r="AO39" s="562">
        <f t="shared" si="49"/>
        <v>0</v>
      </c>
      <c r="AP39" s="596"/>
      <c r="AQ39" s="597"/>
      <c r="AR39" s="562">
        <f t="shared" si="50"/>
        <v>0</v>
      </c>
      <c r="AS39" s="596"/>
      <c r="AT39" s="597"/>
      <c r="AU39" s="562">
        <f t="shared" si="51"/>
        <v>0</v>
      </c>
      <c r="AV39" s="596"/>
      <c r="AW39" s="597"/>
      <c r="AX39" s="562">
        <f t="shared" si="52"/>
        <v>0</v>
      </c>
      <c r="AY39" s="596"/>
      <c r="AZ39" s="597"/>
      <c r="BA39" s="562">
        <f t="shared" si="53"/>
        <v>0</v>
      </c>
      <c r="BB39" s="596"/>
      <c r="BC39" s="597"/>
      <c r="BD39" s="562">
        <f t="shared" si="54"/>
        <v>0</v>
      </c>
      <c r="BE39" s="596"/>
      <c r="BF39" s="597"/>
      <c r="BG39" s="562">
        <f t="shared" si="55"/>
        <v>0</v>
      </c>
      <c r="BH39" s="596"/>
      <c r="BI39" s="597"/>
      <c r="BJ39" s="562">
        <f t="shared" si="56"/>
        <v>0</v>
      </c>
      <c r="BK39" s="596"/>
      <c r="BL39" s="597"/>
      <c r="BM39" s="562">
        <f t="shared" si="57"/>
        <v>0</v>
      </c>
      <c r="BN39" s="596"/>
      <c r="BO39" s="597"/>
      <c r="BP39" s="562">
        <f t="shared" si="58"/>
        <v>0</v>
      </c>
      <c r="BQ39" s="596"/>
      <c r="BR39" s="597"/>
      <c r="BS39" s="562">
        <f t="shared" si="59"/>
        <v>0</v>
      </c>
      <c r="BT39" s="596"/>
      <c r="BU39" s="597"/>
      <c r="BV39" s="562">
        <f t="shared" si="60"/>
        <v>0</v>
      </c>
      <c r="BW39" s="596"/>
      <c r="BX39" s="597"/>
      <c r="BY39" s="562">
        <f t="shared" si="61"/>
        <v>0</v>
      </c>
      <c r="BZ39" s="596"/>
      <c r="CA39" s="597"/>
      <c r="CB39" s="562">
        <f t="shared" si="62"/>
        <v>0</v>
      </c>
      <c r="CC39" s="596"/>
      <c r="CD39" s="597"/>
      <c r="CE39" s="562">
        <f t="shared" si="63"/>
        <v>0</v>
      </c>
      <c r="CF39" s="596"/>
      <c r="CG39" s="597"/>
      <c r="CH39" s="562">
        <f t="shared" si="64"/>
        <v>0</v>
      </c>
      <c r="CI39" s="596"/>
      <c r="CJ39" s="597"/>
      <c r="CK39" s="562">
        <f t="shared" si="65"/>
        <v>0</v>
      </c>
      <c r="CL39" s="596"/>
      <c r="CM39" s="597"/>
      <c r="CN39" s="562">
        <f t="shared" si="66"/>
        <v>0</v>
      </c>
      <c r="CO39" s="596"/>
      <c r="CP39" s="597"/>
      <c r="CQ39" s="562">
        <f t="shared" si="67"/>
        <v>0</v>
      </c>
      <c r="CR39" s="596"/>
      <c r="CS39" s="597"/>
      <c r="CT39" s="562">
        <f t="shared" si="68"/>
        <v>0</v>
      </c>
      <c r="CU39" s="596"/>
      <c r="CV39" s="597"/>
      <c r="CW39" s="562">
        <f t="shared" si="69"/>
        <v>0</v>
      </c>
      <c r="CX39" s="596"/>
      <c r="CY39" s="597"/>
      <c r="CZ39" s="562">
        <f t="shared" si="70"/>
        <v>0</v>
      </c>
      <c r="DA39" s="596"/>
      <c r="DB39" s="597"/>
      <c r="DC39" s="562">
        <f t="shared" si="71"/>
        <v>0</v>
      </c>
      <c r="DD39" s="596"/>
      <c r="DE39" s="597"/>
      <c r="DF39" s="562">
        <f t="shared" si="72"/>
        <v>0</v>
      </c>
      <c r="DG39" s="596"/>
      <c r="DH39" s="597"/>
      <c r="DI39" s="562">
        <f t="shared" si="73"/>
        <v>0</v>
      </c>
      <c r="DJ39" s="875"/>
      <c r="DK39" s="875"/>
      <c r="DL39" s="875"/>
      <c r="DM39" s="875"/>
      <c r="DN39" s="875"/>
      <c r="DO39" s="875"/>
      <c r="DP39" s="875"/>
      <c r="DQ39" s="875"/>
      <c r="DR39" s="875"/>
      <c r="DS39" s="875"/>
      <c r="DT39" s="875"/>
    </row>
    <row r="40" spans="1:124" ht="15.75" customHeight="1" x14ac:dyDescent="0.35">
      <c r="A40" s="877"/>
      <c r="B40" s="878"/>
      <c r="C40" s="877"/>
      <c r="D40" s="603"/>
      <c r="E40" s="601"/>
      <c r="F40" s="601"/>
      <c r="G40" s="601"/>
      <c r="H40" s="601"/>
      <c r="I40" s="601"/>
      <c r="J40" s="601"/>
      <c r="K40" s="601"/>
      <c r="L40" s="601"/>
      <c r="M40" s="601"/>
      <c r="N40" s="601"/>
      <c r="O40" s="601"/>
      <c r="P40" s="601"/>
      <c r="Q40" s="601"/>
      <c r="R40" s="601"/>
      <c r="S40" s="601"/>
      <c r="T40" s="601"/>
      <c r="U40" s="601"/>
      <c r="V40" s="601"/>
      <c r="W40" s="601"/>
      <c r="X40" s="601"/>
      <c r="Y40" s="601"/>
      <c r="Z40" s="601"/>
      <c r="AA40" s="601"/>
      <c r="AB40" s="601"/>
      <c r="AC40" s="601"/>
      <c r="AD40" s="601"/>
      <c r="AE40" s="601"/>
      <c r="AF40" s="601"/>
      <c r="AG40" s="601"/>
      <c r="AH40" s="601"/>
      <c r="AI40" s="601"/>
      <c r="AJ40" s="601"/>
      <c r="AK40" s="601"/>
      <c r="AL40" s="601"/>
      <c r="AM40" s="601"/>
      <c r="AN40" s="601"/>
      <c r="AO40" s="601"/>
      <c r="AP40" s="601"/>
      <c r="AQ40" s="601"/>
      <c r="AR40" s="601"/>
      <c r="AS40" s="601"/>
      <c r="AT40" s="601"/>
      <c r="AU40" s="601"/>
      <c r="AV40" s="601"/>
      <c r="AW40" s="601"/>
      <c r="AX40" s="601"/>
      <c r="AY40" s="601"/>
      <c r="AZ40" s="601"/>
      <c r="BA40" s="601"/>
      <c r="BB40" s="601"/>
      <c r="BC40" s="601"/>
      <c r="BD40" s="601"/>
      <c r="BE40" s="601"/>
      <c r="BF40" s="601"/>
      <c r="BG40" s="601"/>
      <c r="BH40" s="601"/>
      <c r="BI40" s="601"/>
      <c r="BJ40" s="601"/>
      <c r="BK40" s="601"/>
      <c r="BL40" s="601"/>
      <c r="BM40" s="601"/>
      <c r="BN40" s="601"/>
      <c r="BO40" s="601"/>
      <c r="BP40" s="601"/>
      <c r="BQ40" s="601"/>
      <c r="BR40" s="601"/>
      <c r="BS40" s="601"/>
      <c r="BT40" s="601"/>
      <c r="BU40" s="601"/>
      <c r="BV40" s="601"/>
      <c r="BW40" s="601"/>
      <c r="BX40" s="601"/>
      <c r="BY40" s="601"/>
      <c r="BZ40" s="601"/>
      <c r="CA40" s="601"/>
      <c r="CB40" s="601"/>
      <c r="CC40" s="601"/>
      <c r="CD40" s="601"/>
      <c r="CE40" s="601"/>
      <c r="CF40" s="601"/>
      <c r="CG40" s="601"/>
      <c r="CH40" s="601"/>
      <c r="CI40" s="601"/>
      <c r="CJ40" s="601"/>
      <c r="CK40" s="601"/>
      <c r="CL40" s="601"/>
      <c r="CM40" s="601"/>
      <c r="CN40" s="601"/>
      <c r="CO40" s="601"/>
      <c r="CP40" s="601"/>
      <c r="CQ40" s="601"/>
      <c r="CR40" s="601"/>
      <c r="CS40" s="601"/>
      <c r="CT40" s="601"/>
      <c r="CU40" s="601"/>
      <c r="CV40" s="601"/>
      <c r="CW40" s="601"/>
      <c r="CX40" s="601"/>
      <c r="CY40" s="601"/>
      <c r="CZ40" s="601"/>
      <c r="DA40" s="601"/>
      <c r="DB40" s="601"/>
      <c r="DC40" s="601"/>
      <c r="DD40" s="601"/>
      <c r="DE40" s="601"/>
      <c r="DF40" s="601"/>
      <c r="DG40" s="601"/>
      <c r="DH40" s="601"/>
      <c r="DI40" s="601"/>
      <c r="DJ40" s="877"/>
      <c r="DK40" s="877"/>
      <c r="DL40" s="877"/>
      <c r="DM40" s="877"/>
      <c r="DN40" s="877"/>
      <c r="DO40" s="877"/>
      <c r="DP40" s="877"/>
      <c r="DQ40" s="877"/>
      <c r="DR40" s="877"/>
      <c r="DS40" s="877"/>
      <c r="DT40" s="877"/>
    </row>
    <row r="41" spans="1:124" ht="15.75" customHeight="1" x14ac:dyDescent="0.35">
      <c r="A41" s="880"/>
      <c r="B41" s="881"/>
      <c r="C41" s="880"/>
      <c r="D41" s="604"/>
      <c r="E41" s="604"/>
      <c r="F41" s="604"/>
      <c r="G41" s="604"/>
      <c r="H41" s="604"/>
      <c r="I41" s="604"/>
      <c r="J41" s="604"/>
      <c r="K41" s="604"/>
      <c r="L41" s="604"/>
      <c r="M41" s="604"/>
      <c r="N41" s="604"/>
      <c r="O41" s="604"/>
      <c r="P41" s="604"/>
      <c r="Q41" s="604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04"/>
      <c r="AC41" s="604"/>
      <c r="AD41" s="604"/>
      <c r="AE41" s="604"/>
      <c r="AF41" s="604"/>
      <c r="AG41" s="604"/>
      <c r="AH41" s="604"/>
      <c r="AI41" s="604"/>
      <c r="AJ41" s="604"/>
      <c r="AK41" s="604"/>
      <c r="AL41" s="604"/>
      <c r="AM41" s="604"/>
      <c r="AN41" s="604"/>
      <c r="AO41" s="604"/>
      <c r="AP41" s="604"/>
      <c r="AQ41" s="604"/>
      <c r="AR41" s="604"/>
      <c r="AS41" s="604"/>
      <c r="AT41" s="604"/>
      <c r="AU41" s="604"/>
      <c r="AV41" s="604"/>
      <c r="AW41" s="604"/>
      <c r="AX41" s="604"/>
      <c r="AY41" s="604"/>
      <c r="AZ41" s="604"/>
      <c r="BA41" s="604"/>
      <c r="BB41" s="604"/>
      <c r="BC41" s="604"/>
      <c r="BD41" s="604"/>
      <c r="BE41" s="604"/>
      <c r="BF41" s="604"/>
      <c r="BG41" s="604"/>
      <c r="BH41" s="604"/>
      <c r="BI41" s="604"/>
      <c r="BJ41" s="604"/>
      <c r="BK41" s="604"/>
      <c r="BL41" s="604"/>
      <c r="BM41" s="604"/>
      <c r="BN41" s="604"/>
      <c r="BO41" s="604"/>
      <c r="BP41" s="604"/>
      <c r="BQ41" s="604"/>
      <c r="BR41" s="604"/>
      <c r="BS41" s="604"/>
      <c r="BT41" s="604"/>
      <c r="BU41" s="604"/>
      <c r="BV41" s="604"/>
      <c r="BW41" s="604"/>
      <c r="BX41" s="604"/>
      <c r="BY41" s="604"/>
      <c r="BZ41" s="604"/>
      <c r="CA41" s="604"/>
      <c r="CB41" s="604"/>
      <c r="CC41" s="604"/>
      <c r="CD41" s="604"/>
      <c r="CE41" s="604"/>
      <c r="CF41" s="604"/>
      <c r="CG41" s="604"/>
      <c r="CH41" s="604"/>
      <c r="CI41" s="604"/>
      <c r="CJ41" s="604"/>
      <c r="CK41" s="604"/>
      <c r="CL41" s="604"/>
      <c r="CM41" s="604"/>
      <c r="CN41" s="604"/>
      <c r="CO41" s="604"/>
      <c r="CP41" s="604"/>
      <c r="CQ41" s="604"/>
      <c r="CR41" s="604"/>
      <c r="CS41" s="604"/>
      <c r="CT41" s="604"/>
      <c r="CU41" s="604"/>
      <c r="CV41" s="604"/>
      <c r="CW41" s="604"/>
      <c r="CX41" s="604"/>
      <c r="CY41" s="604"/>
      <c r="CZ41" s="604"/>
      <c r="DA41" s="604"/>
      <c r="DB41" s="604"/>
      <c r="DC41" s="604"/>
      <c r="DD41" s="604"/>
      <c r="DE41" s="604"/>
      <c r="DF41" s="604"/>
      <c r="DG41" s="604"/>
      <c r="DH41" s="604"/>
      <c r="DI41" s="604"/>
      <c r="DJ41" s="880"/>
      <c r="DK41" s="880"/>
      <c r="DL41" s="880"/>
      <c r="DM41" s="880"/>
      <c r="DN41" s="880"/>
      <c r="DO41" s="880"/>
      <c r="DP41" s="880"/>
      <c r="DQ41" s="880"/>
      <c r="DR41" s="880"/>
      <c r="DS41" s="880"/>
      <c r="DT41" s="880"/>
    </row>
    <row r="42" spans="1:124" ht="28.5" customHeight="1" x14ac:dyDescent="0.35">
      <c r="A42" s="1078" t="s">
        <v>586</v>
      </c>
      <c r="B42" s="1079"/>
      <c r="C42" s="1080"/>
      <c r="D42" s="1081"/>
      <c r="E42" s="1082"/>
      <c r="F42" s="1890">
        <v>2026</v>
      </c>
      <c r="G42" s="1890"/>
      <c r="H42" s="1890"/>
      <c r="I42" s="1083"/>
      <c r="J42" s="1082"/>
      <c r="K42" s="1084"/>
      <c r="L42" s="1083"/>
      <c r="M42" s="1082"/>
      <c r="N42" s="1084"/>
      <c r="O42" s="1083"/>
      <c r="P42" s="1082"/>
      <c r="Q42" s="1084"/>
      <c r="R42" s="1083"/>
      <c r="S42" s="1082"/>
      <c r="T42" s="1084"/>
      <c r="U42" s="1083"/>
      <c r="V42" s="1082"/>
      <c r="W42" s="1084"/>
      <c r="X42" s="1083"/>
      <c r="Y42" s="1082"/>
      <c r="Z42" s="1084"/>
      <c r="AA42" s="1083"/>
      <c r="AB42" s="1082"/>
      <c r="AC42" s="1084"/>
      <c r="AD42" s="1083"/>
      <c r="AE42" s="1082"/>
      <c r="AF42" s="1084"/>
      <c r="AG42" s="1083"/>
      <c r="AH42" s="1082"/>
      <c r="AI42" s="1084"/>
      <c r="AJ42" s="1083"/>
      <c r="AK42" s="1082"/>
      <c r="AL42" s="1084"/>
      <c r="AM42" s="1083"/>
      <c r="AN42" s="1082"/>
      <c r="AO42" s="1084"/>
      <c r="AP42" s="1890">
        <v>2024</v>
      </c>
      <c r="AQ42" s="1890"/>
      <c r="AR42" s="1890"/>
      <c r="AS42" s="1083"/>
      <c r="AT42" s="1082"/>
      <c r="AU42" s="1084"/>
      <c r="AV42" s="1083"/>
      <c r="AW42" s="1082"/>
      <c r="AX42" s="1084"/>
      <c r="AY42" s="1083"/>
      <c r="AZ42" s="1082"/>
      <c r="BA42" s="1084"/>
      <c r="BB42" s="1083"/>
      <c r="BC42" s="1082"/>
      <c r="BD42" s="1084"/>
      <c r="BE42" s="1083"/>
      <c r="BF42" s="1082"/>
      <c r="BG42" s="1084"/>
      <c r="BH42" s="1891"/>
      <c r="BI42" s="1891"/>
      <c r="BJ42" s="1891"/>
      <c r="BK42" s="1083"/>
      <c r="BL42" s="1082"/>
      <c r="BM42" s="1084"/>
      <c r="BN42" s="1083"/>
      <c r="BO42" s="1082"/>
      <c r="BP42" s="1084"/>
      <c r="BQ42" s="1083"/>
      <c r="BR42" s="1082"/>
      <c r="BS42" s="1084"/>
      <c r="BT42" s="1083"/>
      <c r="BU42" s="1082"/>
      <c r="BV42" s="1084"/>
      <c r="BW42" s="1083"/>
      <c r="BX42" s="1082"/>
      <c r="BY42" s="1084"/>
      <c r="BZ42" s="1892">
        <v>2025</v>
      </c>
      <c r="CA42" s="1892"/>
      <c r="CB42" s="1892"/>
      <c r="CC42" s="1083"/>
      <c r="CD42" s="1082"/>
      <c r="CE42" s="1084"/>
      <c r="CF42" s="1083"/>
      <c r="CG42" s="1082"/>
      <c r="CH42" s="1084"/>
      <c r="CI42" s="1083"/>
      <c r="CJ42" s="1082"/>
      <c r="CK42" s="1084"/>
      <c r="CL42" s="1083"/>
      <c r="CM42" s="1082"/>
      <c r="CN42" s="1084"/>
      <c r="CO42" s="1083"/>
      <c r="CP42" s="1082"/>
      <c r="CQ42" s="1084"/>
      <c r="CR42" s="1083"/>
      <c r="CS42" s="1082"/>
      <c r="CT42" s="1084"/>
      <c r="CU42" s="1083"/>
      <c r="CV42" s="1082"/>
      <c r="CW42" s="1084"/>
      <c r="CX42" s="1083"/>
      <c r="CY42" s="1082"/>
      <c r="CZ42" s="1084"/>
      <c r="DA42" s="1083"/>
      <c r="DB42" s="1082"/>
      <c r="DC42" s="1084"/>
      <c r="DD42" s="1083"/>
      <c r="DE42" s="1082"/>
      <c r="DF42" s="1084"/>
      <c r="DG42" s="1083"/>
      <c r="DH42" s="1082"/>
      <c r="DI42" s="1084"/>
      <c r="DJ42" s="1085"/>
      <c r="DK42" s="1086"/>
      <c r="DL42" s="1086"/>
      <c r="DM42" s="1086"/>
      <c r="DN42" s="1086"/>
      <c r="DO42" s="1086"/>
      <c r="DP42" s="1086"/>
      <c r="DQ42" s="1086"/>
      <c r="DR42" s="1086"/>
      <c r="DS42" s="1086"/>
      <c r="DT42" s="1086"/>
    </row>
    <row r="43" spans="1:124" ht="15.75" customHeight="1" x14ac:dyDescent="0.35">
      <c r="A43" s="1872" t="s">
        <v>473</v>
      </c>
      <c r="B43" s="1886" t="s">
        <v>607</v>
      </c>
      <c r="C43" s="1887" t="s">
        <v>475</v>
      </c>
      <c r="D43" s="1852" t="s">
        <v>476</v>
      </c>
      <c r="E43" s="1853" t="s">
        <v>8</v>
      </c>
      <c r="F43" s="1885">
        <v>46023</v>
      </c>
      <c r="G43" s="1885"/>
      <c r="H43" s="1885"/>
      <c r="I43" s="1885">
        <v>46054</v>
      </c>
      <c r="J43" s="1885"/>
      <c r="K43" s="1885"/>
      <c r="L43" s="1885">
        <v>46082</v>
      </c>
      <c r="M43" s="1885"/>
      <c r="N43" s="1885"/>
      <c r="O43" s="1885">
        <v>46113</v>
      </c>
      <c r="P43" s="1885"/>
      <c r="Q43" s="1885"/>
      <c r="R43" s="1885">
        <v>46143</v>
      </c>
      <c r="S43" s="1885"/>
      <c r="T43" s="1885"/>
      <c r="U43" s="1885">
        <v>46174</v>
      </c>
      <c r="V43" s="1885"/>
      <c r="W43" s="1885"/>
      <c r="X43" s="1885">
        <v>46204</v>
      </c>
      <c r="Y43" s="1885"/>
      <c r="Z43" s="1885"/>
      <c r="AA43" s="1885">
        <v>46235</v>
      </c>
      <c r="AB43" s="1885"/>
      <c r="AC43" s="1885"/>
      <c r="AD43" s="1885">
        <v>46266</v>
      </c>
      <c r="AE43" s="1885"/>
      <c r="AF43" s="1885"/>
      <c r="AG43" s="1885">
        <v>46296</v>
      </c>
      <c r="AH43" s="1885"/>
      <c r="AI43" s="1885"/>
      <c r="AJ43" s="1885">
        <v>46327</v>
      </c>
      <c r="AK43" s="1885"/>
      <c r="AL43" s="1885"/>
      <c r="AM43" s="1885">
        <v>46357</v>
      </c>
      <c r="AN43" s="1885"/>
      <c r="AO43" s="1885"/>
      <c r="AP43" s="1885">
        <v>45292</v>
      </c>
      <c r="AQ43" s="1885"/>
      <c r="AR43" s="1885"/>
      <c r="AS43" s="1885">
        <v>45323</v>
      </c>
      <c r="AT43" s="1885"/>
      <c r="AU43" s="1885"/>
      <c r="AV43" s="1885">
        <v>45352</v>
      </c>
      <c r="AW43" s="1885"/>
      <c r="AX43" s="1885"/>
      <c r="AY43" s="1885">
        <v>45383</v>
      </c>
      <c r="AZ43" s="1885"/>
      <c r="BA43" s="1885"/>
      <c r="BB43" s="1885">
        <v>45413</v>
      </c>
      <c r="BC43" s="1885"/>
      <c r="BD43" s="1885"/>
      <c r="BE43" s="1885">
        <v>45444</v>
      </c>
      <c r="BF43" s="1885"/>
      <c r="BG43" s="1885"/>
      <c r="BH43" s="1885">
        <v>45474</v>
      </c>
      <c r="BI43" s="1885"/>
      <c r="BJ43" s="1885"/>
      <c r="BK43" s="1885">
        <v>45505</v>
      </c>
      <c r="BL43" s="1885"/>
      <c r="BM43" s="1885"/>
      <c r="BN43" s="1885">
        <v>45536</v>
      </c>
      <c r="BO43" s="1885"/>
      <c r="BP43" s="1885"/>
      <c r="BQ43" s="1885">
        <v>45566</v>
      </c>
      <c r="BR43" s="1885"/>
      <c r="BS43" s="1885"/>
      <c r="BT43" s="1885">
        <v>45597</v>
      </c>
      <c r="BU43" s="1885"/>
      <c r="BV43" s="1885"/>
      <c r="BW43" s="1885">
        <v>45627</v>
      </c>
      <c r="BX43" s="1885"/>
      <c r="BY43" s="1885"/>
      <c r="BZ43" s="1885">
        <v>45658</v>
      </c>
      <c r="CA43" s="1885"/>
      <c r="CB43" s="1885"/>
      <c r="CC43" s="1885">
        <v>45689</v>
      </c>
      <c r="CD43" s="1885"/>
      <c r="CE43" s="1885"/>
      <c r="CF43" s="1885">
        <v>45717</v>
      </c>
      <c r="CG43" s="1885"/>
      <c r="CH43" s="1885"/>
      <c r="CI43" s="1885">
        <v>45748</v>
      </c>
      <c r="CJ43" s="1885"/>
      <c r="CK43" s="1885"/>
      <c r="CL43" s="1885">
        <v>45778</v>
      </c>
      <c r="CM43" s="1885"/>
      <c r="CN43" s="1885"/>
      <c r="CO43" s="1885">
        <v>45809</v>
      </c>
      <c r="CP43" s="1885"/>
      <c r="CQ43" s="1885"/>
      <c r="CR43" s="1885">
        <v>45839</v>
      </c>
      <c r="CS43" s="1885"/>
      <c r="CT43" s="1885"/>
      <c r="CU43" s="1885">
        <v>45870</v>
      </c>
      <c r="CV43" s="1885"/>
      <c r="CW43" s="1885"/>
      <c r="CX43" s="1885">
        <v>45901</v>
      </c>
      <c r="CY43" s="1885"/>
      <c r="CZ43" s="1885"/>
      <c r="DA43" s="1885">
        <v>45931</v>
      </c>
      <c r="DB43" s="1885"/>
      <c r="DC43" s="1885"/>
      <c r="DD43" s="1885">
        <v>45962</v>
      </c>
      <c r="DE43" s="1885"/>
      <c r="DF43" s="1885"/>
      <c r="DG43" s="1885">
        <v>45992</v>
      </c>
      <c r="DH43" s="1885"/>
      <c r="DI43" s="1885"/>
      <c r="DJ43" s="951"/>
      <c r="DK43" s="5"/>
      <c r="DL43" s="5"/>
      <c r="DM43" s="5"/>
      <c r="DN43" s="5"/>
      <c r="DO43" s="5"/>
      <c r="DP43" s="5"/>
      <c r="DQ43" s="5"/>
      <c r="DR43" s="5"/>
      <c r="DS43" s="5"/>
      <c r="DT43" s="5"/>
    </row>
    <row r="44" spans="1:124" ht="15.75" customHeight="1" x14ac:dyDescent="0.35">
      <c r="A44" s="1872"/>
      <c r="B44" s="1886"/>
      <c r="C44" s="1887"/>
      <c r="D44" s="1852"/>
      <c r="E44" s="1852"/>
      <c r="F44" s="543" t="s">
        <v>477</v>
      </c>
      <c r="G44" s="544" t="s">
        <v>478</v>
      </c>
      <c r="H44" s="545" t="s">
        <v>479</v>
      </c>
      <c r="I44" s="543" t="s">
        <v>477</v>
      </c>
      <c r="J44" s="544" t="s">
        <v>478</v>
      </c>
      <c r="K44" s="545" t="s">
        <v>479</v>
      </c>
      <c r="L44" s="543" t="s">
        <v>477</v>
      </c>
      <c r="M44" s="544" t="s">
        <v>478</v>
      </c>
      <c r="N44" s="545" t="s">
        <v>479</v>
      </c>
      <c r="O44" s="543" t="s">
        <v>477</v>
      </c>
      <c r="P44" s="544" t="s">
        <v>478</v>
      </c>
      <c r="Q44" s="545" t="s">
        <v>479</v>
      </c>
      <c r="R44" s="543" t="s">
        <v>477</v>
      </c>
      <c r="S44" s="544" t="s">
        <v>478</v>
      </c>
      <c r="T44" s="545" t="s">
        <v>479</v>
      </c>
      <c r="U44" s="543" t="s">
        <v>477</v>
      </c>
      <c r="V44" s="544" t="s">
        <v>478</v>
      </c>
      <c r="W44" s="545" t="s">
        <v>479</v>
      </c>
      <c r="X44" s="543" t="s">
        <v>477</v>
      </c>
      <c r="Y44" s="544" t="s">
        <v>478</v>
      </c>
      <c r="Z44" s="545" t="s">
        <v>479</v>
      </c>
      <c r="AA44" s="543" t="s">
        <v>477</v>
      </c>
      <c r="AB44" s="544" t="s">
        <v>478</v>
      </c>
      <c r="AC44" s="545" t="s">
        <v>479</v>
      </c>
      <c r="AD44" s="543" t="s">
        <v>477</v>
      </c>
      <c r="AE44" s="544" t="s">
        <v>478</v>
      </c>
      <c r="AF44" s="545" t="s">
        <v>479</v>
      </c>
      <c r="AG44" s="543" t="s">
        <v>477</v>
      </c>
      <c r="AH44" s="544" t="s">
        <v>478</v>
      </c>
      <c r="AI44" s="545" t="s">
        <v>479</v>
      </c>
      <c r="AJ44" s="543" t="s">
        <v>477</v>
      </c>
      <c r="AK44" s="544" t="s">
        <v>478</v>
      </c>
      <c r="AL44" s="545" t="s">
        <v>479</v>
      </c>
      <c r="AM44" s="543" t="s">
        <v>477</v>
      </c>
      <c r="AN44" s="544" t="s">
        <v>478</v>
      </c>
      <c r="AO44" s="545" t="s">
        <v>479</v>
      </c>
      <c r="AP44" s="543" t="s">
        <v>477</v>
      </c>
      <c r="AQ44" s="544" t="s">
        <v>478</v>
      </c>
      <c r="AR44" s="545" t="s">
        <v>479</v>
      </c>
      <c r="AS44" s="543" t="s">
        <v>477</v>
      </c>
      <c r="AT44" s="544" t="s">
        <v>478</v>
      </c>
      <c r="AU44" s="545" t="s">
        <v>479</v>
      </c>
      <c r="AV44" s="543" t="s">
        <v>477</v>
      </c>
      <c r="AW44" s="544" t="s">
        <v>478</v>
      </c>
      <c r="AX44" s="545" t="s">
        <v>479</v>
      </c>
      <c r="AY44" s="543" t="s">
        <v>477</v>
      </c>
      <c r="AZ44" s="544" t="s">
        <v>478</v>
      </c>
      <c r="BA44" s="545" t="s">
        <v>479</v>
      </c>
      <c r="BB44" s="543" t="s">
        <v>477</v>
      </c>
      <c r="BC44" s="544" t="s">
        <v>478</v>
      </c>
      <c r="BD44" s="545" t="s">
        <v>479</v>
      </c>
      <c r="BE44" s="543" t="s">
        <v>477</v>
      </c>
      <c r="BF44" s="544" t="s">
        <v>478</v>
      </c>
      <c r="BG44" s="545" t="s">
        <v>479</v>
      </c>
      <c r="BH44" s="543" t="s">
        <v>477</v>
      </c>
      <c r="BI44" s="544" t="s">
        <v>478</v>
      </c>
      <c r="BJ44" s="545" t="s">
        <v>479</v>
      </c>
      <c r="BK44" s="543" t="s">
        <v>477</v>
      </c>
      <c r="BL44" s="544" t="s">
        <v>478</v>
      </c>
      <c r="BM44" s="545" t="s">
        <v>479</v>
      </c>
      <c r="BN44" s="543" t="s">
        <v>477</v>
      </c>
      <c r="BO44" s="544" t="s">
        <v>478</v>
      </c>
      <c r="BP44" s="545" t="s">
        <v>479</v>
      </c>
      <c r="BQ44" s="543" t="s">
        <v>477</v>
      </c>
      <c r="BR44" s="544" t="s">
        <v>478</v>
      </c>
      <c r="BS44" s="545" t="s">
        <v>479</v>
      </c>
      <c r="BT44" s="543" t="s">
        <v>477</v>
      </c>
      <c r="BU44" s="544" t="s">
        <v>478</v>
      </c>
      <c r="BV44" s="545" t="s">
        <v>479</v>
      </c>
      <c r="BW44" s="543" t="s">
        <v>477</v>
      </c>
      <c r="BX44" s="544" t="s">
        <v>478</v>
      </c>
      <c r="BY44" s="545" t="s">
        <v>479</v>
      </c>
      <c r="BZ44" s="543" t="s">
        <v>477</v>
      </c>
      <c r="CA44" s="544" t="s">
        <v>478</v>
      </c>
      <c r="CB44" s="545" t="s">
        <v>479</v>
      </c>
      <c r="CC44" s="543" t="s">
        <v>477</v>
      </c>
      <c r="CD44" s="544" t="s">
        <v>478</v>
      </c>
      <c r="CE44" s="545" t="s">
        <v>479</v>
      </c>
      <c r="CF44" s="543" t="s">
        <v>477</v>
      </c>
      <c r="CG44" s="544" t="s">
        <v>478</v>
      </c>
      <c r="CH44" s="545" t="s">
        <v>479</v>
      </c>
      <c r="CI44" s="543" t="s">
        <v>477</v>
      </c>
      <c r="CJ44" s="544" t="s">
        <v>478</v>
      </c>
      <c r="CK44" s="545" t="s">
        <v>479</v>
      </c>
      <c r="CL44" s="543" t="s">
        <v>477</v>
      </c>
      <c r="CM44" s="544" t="s">
        <v>478</v>
      </c>
      <c r="CN44" s="545" t="s">
        <v>479</v>
      </c>
      <c r="CO44" s="543" t="s">
        <v>477</v>
      </c>
      <c r="CP44" s="544" t="s">
        <v>478</v>
      </c>
      <c r="CQ44" s="545" t="s">
        <v>479</v>
      </c>
      <c r="CR44" s="543" t="s">
        <v>477</v>
      </c>
      <c r="CS44" s="544" t="s">
        <v>478</v>
      </c>
      <c r="CT44" s="545" t="s">
        <v>479</v>
      </c>
      <c r="CU44" s="543" t="s">
        <v>477</v>
      </c>
      <c r="CV44" s="544" t="s">
        <v>478</v>
      </c>
      <c r="CW44" s="545" t="s">
        <v>479</v>
      </c>
      <c r="CX44" s="543" t="s">
        <v>477</v>
      </c>
      <c r="CY44" s="544" t="s">
        <v>478</v>
      </c>
      <c r="CZ44" s="545" t="s">
        <v>479</v>
      </c>
      <c r="DA44" s="543" t="s">
        <v>477</v>
      </c>
      <c r="DB44" s="544" t="s">
        <v>478</v>
      </c>
      <c r="DC44" s="545" t="s">
        <v>479</v>
      </c>
      <c r="DD44" s="543" t="s">
        <v>477</v>
      </c>
      <c r="DE44" s="544" t="s">
        <v>478</v>
      </c>
      <c r="DF44" s="545" t="s">
        <v>479</v>
      </c>
      <c r="DG44" s="543" t="s">
        <v>477</v>
      </c>
      <c r="DH44" s="544" t="s">
        <v>478</v>
      </c>
      <c r="DI44" s="545" t="s">
        <v>479</v>
      </c>
      <c r="DJ44" s="1087"/>
      <c r="DK44" s="1088"/>
      <c r="DL44" s="1088"/>
      <c r="DM44" s="1088"/>
      <c r="DN44" s="1088"/>
      <c r="DO44" s="1088"/>
      <c r="DP44" s="1088"/>
      <c r="DQ44" s="1088"/>
      <c r="DR44" s="1088"/>
      <c r="DS44" s="1088"/>
      <c r="DT44" s="1088"/>
    </row>
    <row r="45" spans="1:124" ht="24.75" customHeight="1" x14ac:dyDescent="0.65">
      <c r="A45" s="1089" t="s">
        <v>603</v>
      </c>
      <c r="B45" s="1172"/>
      <c r="C45" s="1173"/>
      <c r="D45" s="1092"/>
      <c r="E45" s="1093"/>
      <c r="F45" s="1094"/>
      <c r="G45" s="1093"/>
      <c r="H45" s="1095"/>
      <c r="I45" s="1094"/>
      <c r="J45" s="1093"/>
      <c r="K45" s="1095"/>
      <c r="L45" s="1094"/>
      <c r="M45" s="1093"/>
      <c r="N45" s="1095"/>
      <c r="O45" s="1094"/>
      <c r="P45" s="1093"/>
      <c r="Q45" s="1095"/>
      <c r="R45" s="1094"/>
      <c r="S45" s="1093"/>
      <c r="T45" s="1095"/>
      <c r="U45" s="1094"/>
      <c r="V45" s="1093"/>
      <c r="W45" s="1095"/>
      <c r="X45" s="1094"/>
      <c r="Y45" s="1093"/>
      <c r="Z45" s="1095"/>
      <c r="AA45" s="1094"/>
      <c r="AB45" s="1093"/>
      <c r="AC45" s="1095"/>
      <c r="AD45" s="1094"/>
      <c r="AE45" s="1093"/>
      <c r="AF45" s="1095"/>
      <c r="AG45" s="1094"/>
      <c r="AH45" s="1093"/>
      <c r="AI45" s="1095"/>
      <c r="AJ45" s="1094"/>
      <c r="AK45" s="1093"/>
      <c r="AL45" s="1095"/>
      <c r="AM45" s="1094"/>
      <c r="AN45" s="1093"/>
      <c r="AO45" s="1095"/>
      <c r="AP45" s="1094"/>
      <c r="AQ45" s="1093"/>
      <c r="AR45" s="1095"/>
      <c r="AS45" s="1094"/>
      <c r="AT45" s="1093"/>
      <c r="AU45" s="1095"/>
      <c r="AV45" s="1094"/>
      <c r="AW45" s="1093"/>
      <c r="AX45" s="1095"/>
      <c r="AY45" s="1094"/>
      <c r="AZ45" s="1093"/>
      <c r="BA45" s="1095"/>
      <c r="BB45" s="1094"/>
      <c r="BC45" s="1093"/>
      <c r="BD45" s="1095"/>
      <c r="BE45" s="1094"/>
      <c r="BF45" s="1093"/>
      <c r="BG45" s="1095"/>
      <c r="BH45" s="1094"/>
      <c r="BI45" s="1093"/>
      <c r="BJ45" s="1095"/>
      <c r="BK45" s="1094"/>
      <c r="BL45" s="1093"/>
      <c r="BM45" s="1095"/>
      <c r="BN45" s="1094"/>
      <c r="BO45" s="1093"/>
      <c r="BP45" s="1095"/>
      <c r="BQ45" s="1094"/>
      <c r="BR45" s="1093"/>
      <c r="BS45" s="1095"/>
      <c r="BT45" s="1094"/>
      <c r="BU45" s="1093"/>
      <c r="BV45" s="1095"/>
      <c r="BW45" s="1094"/>
      <c r="BX45" s="1093"/>
      <c r="BY45" s="1095"/>
      <c r="BZ45" s="1094"/>
      <c r="CA45" s="1093"/>
      <c r="CB45" s="1095"/>
      <c r="CC45" s="1094"/>
      <c r="CD45" s="1093"/>
      <c r="CE45" s="1095"/>
      <c r="CF45" s="1094"/>
      <c r="CG45" s="1093"/>
      <c r="CH45" s="1095"/>
      <c r="CI45" s="1094"/>
      <c r="CJ45" s="1093"/>
      <c r="CK45" s="1095"/>
      <c r="CL45" s="1094"/>
      <c r="CM45" s="1093"/>
      <c r="CN45" s="1095"/>
      <c r="CO45" s="1094"/>
      <c r="CP45" s="1093"/>
      <c r="CQ45" s="1095"/>
      <c r="CR45" s="1094"/>
      <c r="CS45" s="1093"/>
      <c r="CT45" s="1095"/>
      <c r="CU45" s="1094"/>
      <c r="CV45" s="1093"/>
      <c r="CW45" s="1095"/>
      <c r="CX45" s="1094"/>
      <c r="CY45" s="1093"/>
      <c r="CZ45" s="1095"/>
      <c r="DA45" s="1094"/>
      <c r="DB45" s="1093"/>
      <c r="DC45" s="1095"/>
      <c r="DD45" s="1094"/>
      <c r="DE45" s="1093"/>
      <c r="DF45" s="1095"/>
      <c r="DG45" s="1094"/>
      <c r="DH45" s="1093"/>
      <c r="DI45" s="1095"/>
      <c r="DJ45" s="1097"/>
      <c r="DK45" s="1097"/>
      <c r="DL45" s="1097"/>
      <c r="DM45" s="1097"/>
      <c r="DN45" s="1097"/>
      <c r="DO45" s="1097"/>
      <c r="DP45" s="1097"/>
      <c r="DQ45" s="1097"/>
      <c r="DR45" s="1097"/>
      <c r="DS45" s="1097"/>
      <c r="DT45" s="1097"/>
    </row>
    <row r="46" spans="1:124" ht="15.75" customHeight="1" x14ac:dyDescent="0.5">
      <c r="A46" s="1098"/>
      <c r="B46" s="1107" t="s">
        <v>587</v>
      </c>
      <c r="C46" s="1108"/>
      <c r="D46" s="558">
        <f t="shared" ref="D46:D64" si="74">LOOKUP(2,1/(F46:DI46&lt;&gt;""),F46:DI46)</f>
        <v>72</v>
      </c>
      <c r="E46" s="1101"/>
      <c r="F46" s="1102"/>
      <c r="G46" s="1103"/>
      <c r="H46" s="1104">
        <f t="shared" ref="H46:H65" si="75">F46-G46</f>
        <v>0</v>
      </c>
      <c r="I46" s="1102"/>
      <c r="J46" s="1103"/>
      <c r="K46" s="1105">
        <f t="shared" ref="K46:K65" si="76">H46+I46-J46</f>
        <v>0</v>
      </c>
      <c r="L46" s="1102">
        <v>72</v>
      </c>
      <c r="M46" s="1103"/>
      <c r="N46" s="1105">
        <f t="shared" ref="N46:N65" si="77">K46+L46-M46</f>
        <v>72</v>
      </c>
      <c r="O46" s="1102"/>
      <c r="P46" s="1103"/>
      <c r="Q46" s="1105">
        <f t="shared" ref="Q46:Q65" si="78">N46+O46-P46</f>
        <v>72</v>
      </c>
      <c r="R46" s="1102"/>
      <c r="S46" s="1103"/>
      <c r="T46" s="1105">
        <f t="shared" ref="T46:T65" si="79">Q46+R46-S46</f>
        <v>72</v>
      </c>
      <c r="U46" s="1102"/>
      <c r="V46" s="1103"/>
      <c r="W46" s="1105">
        <f t="shared" ref="W46:W65" si="80">T46+U46-V46</f>
        <v>72</v>
      </c>
      <c r="X46" s="1102"/>
      <c r="Y46" s="1103"/>
      <c r="Z46" s="1105">
        <f t="shared" ref="Z46:Z65" si="81">W46+X46-Y46</f>
        <v>72</v>
      </c>
      <c r="AA46" s="1102"/>
      <c r="AB46" s="1103"/>
      <c r="AC46" s="1105">
        <f t="shared" ref="AC46:AC65" si="82">Z46+AA46-AB46</f>
        <v>72</v>
      </c>
      <c r="AD46" s="1102"/>
      <c r="AE46" s="1103"/>
      <c r="AF46" s="1105">
        <f t="shared" ref="AF46:AF65" si="83">AC46+AD46-AE46</f>
        <v>72</v>
      </c>
      <c r="AG46" s="1102"/>
      <c r="AH46" s="1103"/>
      <c r="AI46" s="1105">
        <f t="shared" ref="AI46:AI65" si="84">AF46+AG46-AH46</f>
        <v>72</v>
      </c>
      <c r="AJ46" s="1102"/>
      <c r="AK46" s="1103"/>
      <c r="AL46" s="1105">
        <f t="shared" ref="AL46:AL65" si="85">AI46+AJ46-AK46</f>
        <v>72</v>
      </c>
      <c r="AM46" s="1102"/>
      <c r="AN46" s="1103"/>
      <c r="AO46" s="1105">
        <f t="shared" ref="AO46:AO65" si="86">AL46+AM46-AN46</f>
        <v>72</v>
      </c>
      <c r="AP46" s="1102"/>
      <c r="AQ46" s="1103"/>
      <c r="AR46" s="1105">
        <f t="shared" ref="AR46:AR65" si="87">AO46+AP46-AQ46</f>
        <v>72</v>
      </c>
      <c r="AS46" s="1102"/>
      <c r="AT46" s="1103"/>
      <c r="AU46" s="1105">
        <f t="shared" ref="AU46:AU65" si="88">AR46+AS46-AT46</f>
        <v>72</v>
      </c>
      <c r="AV46" s="1102"/>
      <c r="AW46" s="1103"/>
      <c r="AX46" s="1105">
        <f t="shared" ref="AX46:AX65" si="89">AU46+AV46-AW46</f>
        <v>72</v>
      </c>
      <c r="AY46" s="1102"/>
      <c r="AZ46" s="1103"/>
      <c r="BA46" s="1105">
        <f t="shared" ref="BA46:BA65" si="90">AX46+AY46-AZ46</f>
        <v>72</v>
      </c>
      <c r="BB46" s="1102"/>
      <c r="BC46" s="1103"/>
      <c r="BD46" s="1105">
        <f t="shared" ref="BD46:BD65" si="91">BA46+BB46-BC46</f>
        <v>72</v>
      </c>
      <c r="BE46" s="1102"/>
      <c r="BF46" s="1103"/>
      <c r="BG46" s="1105">
        <f t="shared" ref="BG46:BG65" si="92">BD46+BE46-BF46</f>
        <v>72</v>
      </c>
      <c r="BH46" s="1102"/>
      <c r="BI46" s="1103"/>
      <c r="BJ46" s="1105">
        <f t="shared" ref="BJ46:BJ65" si="93">BG46+BH46-BI46</f>
        <v>72</v>
      </c>
      <c r="BK46" s="1102"/>
      <c r="BL46" s="1103"/>
      <c r="BM46" s="1105">
        <f t="shared" ref="BM46:BM65" si="94">BJ46+BK46-BL46</f>
        <v>72</v>
      </c>
      <c r="BN46" s="1102"/>
      <c r="BO46" s="1103"/>
      <c r="BP46" s="1105">
        <f t="shared" ref="BP46:BP65" si="95">BM46+BN46-BO46</f>
        <v>72</v>
      </c>
      <c r="BQ46" s="1102"/>
      <c r="BR46" s="1103"/>
      <c r="BS46" s="1105">
        <f t="shared" ref="BS46:BS65" si="96">BP46+BQ46-BR46</f>
        <v>72</v>
      </c>
      <c r="BT46" s="1102"/>
      <c r="BU46" s="1103"/>
      <c r="BV46" s="1105">
        <f t="shared" ref="BV46:BV65" si="97">BS46+BT46-BU46</f>
        <v>72</v>
      </c>
      <c r="BW46" s="1102"/>
      <c r="BX46" s="1103"/>
      <c r="BY46" s="1105">
        <f t="shared" ref="BY46:BY65" si="98">BV46+BW46-BX46</f>
        <v>72</v>
      </c>
      <c r="BZ46" s="1102"/>
      <c r="CA46" s="1103"/>
      <c r="CB46" s="1105">
        <f t="shared" ref="CB46:CB65" si="99">BY46+BZ46-CA46</f>
        <v>72</v>
      </c>
      <c r="CC46" s="1102"/>
      <c r="CD46" s="1103"/>
      <c r="CE46" s="1105">
        <f t="shared" ref="CE46:CE65" si="100">CB46+CC46-CD46</f>
        <v>72</v>
      </c>
      <c r="CF46" s="1102"/>
      <c r="CG46" s="1103"/>
      <c r="CH46" s="1105">
        <f t="shared" ref="CH46:CH65" si="101">CE46+CF46-CG46</f>
        <v>72</v>
      </c>
      <c r="CI46" s="1102"/>
      <c r="CJ46" s="1103"/>
      <c r="CK46" s="1105">
        <f t="shared" ref="CK46:CK65" si="102">CH46+CI46-CJ46</f>
        <v>72</v>
      </c>
      <c r="CL46" s="1102"/>
      <c r="CM46" s="1103"/>
      <c r="CN46" s="1105">
        <f t="shared" ref="CN46:CN65" si="103">CK46+CL46-CM46</f>
        <v>72</v>
      </c>
      <c r="CO46" s="1102"/>
      <c r="CP46" s="1103"/>
      <c r="CQ46" s="1105">
        <f t="shared" ref="CQ46:CQ65" si="104">CN46+CO46-CP46</f>
        <v>72</v>
      </c>
      <c r="CR46" s="1102"/>
      <c r="CS46" s="1103"/>
      <c r="CT46" s="1105">
        <f t="shared" ref="CT46:CT65" si="105">CQ46+CR46-CS46</f>
        <v>72</v>
      </c>
      <c r="CU46" s="1102"/>
      <c r="CV46" s="1103"/>
      <c r="CW46" s="1105">
        <f t="shared" ref="CW46:CW65" si="106">CT46+CU46-CV46</f>
        <v>72</v>
      </c>
      <c r="CX46" s="1102"/>
      <c r="CY46" s="1103"/>
      <c r="CZ46" s="1105">
        <f t="shared" ref="CZ46:CZ65" si="107">CW46+CX46-CY46</f>
        <v>72</v>
      </c>
      <c r="DA46" s="1102"/>
      <c r="DB46" s="1103"/>
      <c r="DC46" s="1105">
        <f t="shared" ref="DC46:DC65" si="108">CZ46+DA46-DB46</f>
        <v>72</v>
      </c>
      <c r="DD46" s="1102"/>
      <c r="DE46" s="1103"/>
      <c r="DF46" s="1105">
        <f t="shared" ref="DF46:DF65" si="109">DC46+DD46-DE46</f>
        <v>72</v>
      </c>
      <c r="DG46" s="1102"/>
      <c r="DH46" s="1103"/>
      <c r="DI46" s="1105">
        <f t="shared" ref="DI46:DI65" si="110">DF46+DG46-DH46</f>
        <v>72</v>
      </c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</row>
    <row r="47" spans="1:124" ht="15.75" customHeight="1" x14ac:dyDescent="0.35">
      <c r="A47" s="858" t="s">
        <v>476</v>
      </c>
      <c r="B47" s="1107"/>
      <c r="C47" s="1108"/>
      <c r="D47" s="558">
        <f t="shared" si="74"/>
        <v>0</v>
      </c>
      <c r="E47" s="595"/>
      <c r="F47" s="1102"/>
      <c r="G47" s="1103"/>
      <c r="H47" s="1104">
        <f t="shared" si="75"/>
        <v>0</v>
      </c>
      <c r="I47" s="1102"/>
      <c r="J47" s="1103"/>
      <c r="K47" s="1105">
        <f t="shared" si="76"/>
        <v>0</v>
      </c>
      <c r="L47" s="1102"/>
      <c r="M47" s="1103"/>
      <c r="N47" s="1105">
        <f t="shared" si="77"/>
        <v>0</v>
      </c>
      <c r="O47" s="1102"/>
      <c r="P47" s="1103"/>
      <c r="Q47" s="1105">
        <f t="shared" si="78"/>
        <v>0</v>
      </c>
      <c r="R47" s="1102"/>
      <c r="S47" s="1103"/>
      <c r="T47" s="1105">
        <f t="shared" si="79"/>
        <v>0</v>
      </c>
      <c r="U47" s="1102"/>
      <c r="V47" s="1103"/>
      <c r="W47" s="1105">
        <f t="shared" si="80"/>
        <v>0</v>
      </c>
      <c r="X47" s="1102"/>
      <c r="Y47" s="1103"/>
      <c r="Z47" s="1105">
        <f t="shared" si="81"/>
        <v>0</v>
      </c>
      <c r="AA47" s="1102"/>
      <c r="AB47" s="1103"/>
      <c r="AC47" s="1105">
        <f t="shared" si="82"/>
        <v>0</v>
      </c>
      <c r="AD47" s="1102"/>
      <c r="AE47" s="1103"/>
      <c r="AF47" s="1105">
        <f t="shared" si="83"/>
        <v>0</v>
      </c>
      <c r="AG47" s="1102"/>
      <c r="AH47" s="1103"/>
      <c r="AI47" s="1105">
        <f t="shared" si="84"/>
        <v>0</v>
      </c>
      <c r="AJ47" s="1102"/>
      <c r="AK47" s="1103"/>
      <c r="AL47" s="1105">
        <f t="shared" si="85"/>
        <v>0</v>
      </c>
      <c r="AM47" s="1102"/>
      <c r="AN47" s="1103"/>
      <c r="AO47" s="1105">
        <f t="shared" si="86"/>
        <v>0</v>
      </c>
      <c r="AP47" s="1102"/>
      <c r="AQ47" s="1103"/>
      <c r="AR47" s="1105">
        <f t="shared" si="87"/>
        <v>0</v>
      </c>
      <c r="AS47" s="1102"/>
      <c r="AT47" s="1103"/>
      <c r="AU47" s="1105">
        <f t="shared" si="88"/>
        <v>0</v>
      </c>
      <c r="AV47" s="1102"/>
      <c r="AW47" s="1103"/>
      <c r="AX47" s="1105">
        <f t="shared" si="89"/>
        <v>0</v>
      </c>
      <c r="AY47" s="1102"/>
      <c r="AZ47" s="1103"/>
      <c r="BA47" s="1105">
        <f t="shared" si="90"/>
        <v>0</v>
      </c>
      <c r="BB47" s="1102"/>
      <c r="BC47" s="1103"/>
      <c r="BD47" s="1105">
        <f t="shared" si="91"/>
        <v>0</v>
      </c>
      <c r="BE47" s="1102"/>
      <c r="BF47" s="1103"/>
      <c r="BG47" s="1105">
        <f t="shared" si="92"/>
        <v>0</v>
      </c>
      <c r="BH47" s="1102"/>
      <c r="BI47" s="1103"/>
      <c r="BJ47" s="1105">
        <f t="shared" si="93"/>
        <v>0</v>
      </c>
      <c r="BK47" s="1102"/>
      <c r="BL47" s="1103"/>
      <c r="BM47" s="1105">
        <f t="shared" si="94"/>
        <v>0</v>
      </c>
      <c r="BN47" s="1102"/>
      <c r="BO47" s="1103"/>
      <c r="BP47" s="1105">
        <f t="shared" si="95"/>
        <v>0</v>
      </c>
      <c r="BQ47" s="1102"/>
      <c r="BR47" s="1103"/>
      <c r="BS47" s="1105">
        <f t="shared" si="96"/>
        <v>0</v>
      </c>
      <c r="BT47" s="1102"/>
      <c r="BU47" s="1103"/>
      <c r="BV47" s="1105">
        <f t="shared" si="97"/>
        <v>0</v>
      </c>
      <c r="BW47" s="1102"/>
      <c r="BX47" s="1103"/>
      <c r="BY47" s="1105">
        <f t="shared" si="98"/>
        <v>0</v>
      </c>
      <c r="BZ47" s="1102"/>
      <c r="CA47" s="1103"/>
      <c r="CB47" s="1105">
        <f t="shared" si="99"/>
        <v>0</v>
      </c>
      <c r="CC47" s="1102"/>
      <c r="CD47" s="1103"/>
      <c r="CE47" s="1105">
        <f t="shared" si="100"/>
        <v>0</v>
      </c>
      <c r="CF47" s="1102"/>
      <c r="CG47" s="1103"/>
      <c r="CH47" s="1105">
        <f t="shared" si="101"/>
        <v>0</v>
      </c>
      <c r="CI47" s="1102"/>
      <c r="CJ47" s="1103"/>
      <c r="CK47" s="1105">
        <f t="shared" si="102"/>
        <v>0</v>
      </c>
      <c r="CL47" s="1102"/>
      <c r="CM47" s="1103"/>
      <c r="CN47" s="1105">
        <f t="shared" si="103"/>
        <v>0</v>
      </c>
      <c r="CO47" s="1102"/>
      <c r="CP47" s="1103"/>
      <c r="CQ47" s="1105">
        <f t="shared" si="104"/>
        <v>0</v>
      </c>
      <c r="CR47" s="1102"/>
      <c r="CS47" s="1103"/>
      <c r="CT47" s="1105">
        <f t="shared" si="105"/>
        <v>0</v>
      </c>
      <c r="CU47" s="1102"/>
      <c r="CV47" s="1103"/>
      <c r="CW47" s="1105">
        <f t="shared" si="106"/>
        <v>0</v>
      </c>
      <c r="CX47" s="1102"/>
      <c r="CY47" s="1103"/>
      <c r="CZ47" s="1105">
        <f t="shared" si="107"/>
        <v>0</v>
      </c>
      <c r="DA47" s="1102"/>
      <c r="DB47" s="1103"/>
      <c r="DC47" s="1105">
        <f t="shared" si="108"/>
        <v>0</v>
      </c>
      <c r="DD47" s="1102"/>
      <c r="DE47" s="1103"/>
      <c r="DF47" s="1105">
        <f t="shared" si="109"/>
        <v>0</v>
      </c>
      <c r="DG47" s="1102"/>
      <c r="DH47" s="1103"/>
      <c r="DI47" s="1105">
        <f t="shared" si="110"/>
        <v>0</v>
      </c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</row>
    <row r="48" spans="1:124" ht="15.75" customHeight="1" x14ac:dyDescent="0.35">
      <c r="A48" s="871">
        <f>D65</f>
        <v>72</v>
      </c>
      <c r="B48" s="1107"/>
      <c r="C48" s="1110"/>
      <c r="D48" s="558">
        <f t="shared" si="74"/>
        <v>0</v>
      </c>
      <c r="E48" s="595"/>
      <c r="F48" s="1102"/>
      <c r="G48" s="1103"/>
      <c r="H48" s="1104">
        <f t="shared" si="75"/>
        <v>0</v>
      </c>
      <c r="I48" s="1102"/>
      <c r="J48" s="1103"/>
      <c r="K48" s="1105">
        <f t="shared" si="76"/>
        <v>0</v>
      </c>
      <c r="L48" s="1102"/>
      <c r="M48" s="1103"/>
      <c r="N48" s="1105">
        <f t="shared" si="77"/>
        <v>0</v>
      </c>
      <c r="O48" s="1102"/>
      <c r="P48" s="1103"/>
      <c r="Q48" s="1105">
        <f t="shared" si="78"/>
        <v>0</v>
      </c>
      <c r="R48" s="1102"/>
      <c r="S48" s="1103"/>
      <c r="T48" s="1105">
        <f t="shared" si="79"/>
        <v>0</v>
      </c>
      <c r="U48" s="1102"/>
      <c r="V48" s="1103"/>
      <c r="W48" s="1105">
        <f t="shared" si="80"/>
        <v>0</v>
      </c>
      <c r="X48" s="1102"/>
      <c r="Y48" s="1103"/>
      <c r="Z48" s="1105">
        <f t="shared" si="81"/>
        <v>0</v>
      </c>
      <c r="AA48" s="1102"/>
      <c r="AB48" s="1103"/>
      <c r="AC48" s="1105">
        <f t="shared" si="82"/>
        <v>0</v>
      </c>
      <c r="AD48" s="1102"/>
      <c r="AE48" s="1103"/>
      <c r="AF48" s="1105">
        <f t="shared" si="83"/>
        <v>0</v>
      </c>
      <c r="AG48" s="1102"/>
      <c r="AH48" s="1103"/>
      <c r="AI48" s="1105">
        <f t="shared" si="84"/>
        <v>0</v>
      </c>
      <c r="AJ48" s="1102"/>
      <c r="AK48" s="1103"/>
      <c r="AL48" s="1105">
        <f t="shared" si="85"/>
        <v>0</v>
      </c>
      <c r="AM48" s="1102"/>
      <c r="AN48" s="1103"/>
      <c r="AO48" s="1105">
        <f t="shared" si="86"/>
        <v>0</v>
      </c>
      <c r="AP48" s="1102"/>
      <c r="AQ48" s="1103"/>
      <c r="AR48" s="1105">
        <f t="shared" si="87"/>
        <v>0</v>
      </c>
      <c r="AS48" s="1102"/>
      <c r="AT48" s="1103"/>
      <c r="AU48" s="1105">
        <f t="shared" si="88"/>
        <v>0</v>
      </c>
      <c r="AV48" s="1102"/>
      <c r="AW48" s="1103"/>
      <c r="AX48" s="1105">
        <f t="shared" si="89"/>
        <v>0</v>
      </c>
      <c r="AY48" s="1102"/>
      <c r="AZ48" s="1103"/>
      <c r="BA48" s="1105">
        <f t="shared" si="90"/>
        <v>0</v>
      </c>
      <c r="BB48" s="1102"/>
      <c r="BC48" s="1103"/>
      <c r="BD48" s="1105">
        <f t="shared" si="91"/>
        <v>0</v>
      </c>
      <c r="BE48" s="1102"/>
      <c r="BF48" s="1103"/>
      <c r="BG48" s="1105">
        <f t="shared" si="92"/>
        <v>0</v>
      </c>
      <c r="BH48" s="1102"/>
      <c r="BI48" s="1103"/>
      <c r="BJ48" s="1105">
        <f t="shared" si="93"/>
        <v>0</v>
      </c>
      <c r="BK48" s="1102"/>
      <c r="BL48" s="1103"/>
      <c r="BM48" s="1105">
        <f t="shared" si="94"/>
        <v>0</v>
      </c>
      <c r="BN48" s="1102"/>
      <c r="BO48" s="1103"/>
      <c r="BP48" s="1105">
        <f t="shared" si="95"/>
        <v>0</v>
      </c>
      <c r="BQ48" s="1102"/>
      <c r="BR48" s="1103"/>
      <c r="BS48" s="1105">
        <f t="shared" si="96"/>
        <v>0</v>
      </c>
      <c r="BT48" s="1102"/>
      <c r="BU48" s="1103"/>
      <c r="BV48" s="1105">
        <f t="shared" si="97"/>
        <v>0</v>
      </c>
      <c r="BW48" s="1102"/>
      <c r="BX48" s="1103"/>
      <c r="BY48" s="1105">
        <f t="shared" si="98"/>
        <v>0</v>
      </c>
      <c r="BZ48" s="1102"/>
      <c r="CA48" s="1103"/>
      <c r="CB48" s="1105">
        <f t="shared" si="99"/>
        <v>0</v>
      </c>
      <c r="CC48" s="1102"/>
      <c r="CD48" s="1103"/>
      <c r="CE48" s="1105">
        <f t="shared" si="100"/>
        <v>0</v>
      </c>
      <c r="CF48" s="1102"/>
      <c r="CG48" s="1103"/>
      <c r="CH48" s="1105">
        <f t="shared" si="101"/>
        <v>0</v>
      </c>
      <c r="CI48" s="1102"/>
      <c r="CJ48" s="1103"/>
      <c r="CK48" s="1105">
        <f t="shared" si="102"/>
        <v>0</v>
      </c>
      <c r="CL48" s="1102"/>
      <c r="CM48" s="1103"/>
      <c r="CN48" s="1105">
        <f t="shared" si="103"/>
        <v>0</v>
      </c>
      <c r="CO48" s="1102"/>
      <c r="CP48" s="1103"/>
      <c r="CQ48" s="1105">
        <f t="shared" si="104"/>
        <v>0</v>
      </c>
      <c r="CR48" s="1102"/>
      <c r="CS48" s="1103"/>
      <c r="CT48" s="1105">
        <f t="shared" si="105"/>
        <v>0</v>
      </c>
      <c r="CU48" s="1102"/>
      <c r="CV48" s="1103"/>
      <c r="CW48" s="1105">
        <f t="shared" si="106"/>
        <v>0</v>
      </c>
      <c r="CX48" s="1102"/>
      <c r="CY48" s="1103"/>
      <c r="CZ48" s="1105">
        <f t="shared" si="107"/>
        <v>0</v>
      </c>
      <c r="DA48" s="1102"/>
      <c r="DB48" s="1103"/>
      <c r="DC48" s="1105">
        <f t="shared" si="108"/>
        <v>0</v>
      </c>
      <c r="DD48" s="1102"/>
      <c r="DE48" s="1103"/>
      <c r="DF48" s="1105">
        <f t="shared" si="109"/>
        <v>0</v>
      </c>
      <c r="DG48" s="1102"/>
      <c r="DH48" s="1103"/>
      <c r="DI48" s="1105">
        <f t="shared" si="110"/>
        <v>0</v>
      </c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</row>
    <row r="49" spans="1:124" ht="15.75" customHeight="1" x14ac:dyDescent="0.35">
      <c r="A49" s="1098"/>
      <c r="B49" s="1107"/>
      <c r="C49" s="1110"/>
      <c r="D49" s="558">
        <f t="shared" si="74"/>
        <v>0</v>
      </c>
      <c r="E49" s="595"/>
      <c r="F49" s="1102"/>
      <c r="G49" s="1103"/>
      <c r="H49" s="1104">
        <f t="shared" si="75"/>
        <v>0</v>
      </c>
      <c r="I49" s="1102"/>
      <c r="J49" s="1103"/>
      <c r="K49" s="1105">
        <f t="shared" si="76"/>
        <v>0</v>
      </c>
      <c r="L49" s="1102"/>
      <c r="M49" s="1103"/>
      <c r="N49" s="1105">
        <f t="shared" si="77"/>
        <v>0</v>
      </c>
      <c r="O49" s="1102"/>
      <c r="P49" s="1103"/>
      <c r="Q49" s="1105">
        <f t="shared" si="78"/>
        <v>0</v>
      </c>
      <c r="R49" s="1102"/>
      <c r="S49" s="1103"/>
      <c r="T49" s="1105">
        <f t="shared" si="79"/>
        <v>0</v>
      </c>
      <c r="U49" s="1102"/>
      <c r="V49" s="1103"/>
      <c r="W49" s="1105">
        <f t="shared" si="80"/>
        <v>0</v>
      </c>
      <c r="X49" s="1102"/>
      <c r="Y49" s="1103"/>
      <c r="Z49" s="1105">
        <f t="shared" si="81"/>
        <v>0</v>
      </c>
      <c r="AA49" s="1102"/>
      <c r="AB49" s="1103"/>
      <c r="AC49" s="1105">
        <f t="shared" si="82"/>
        <v>0</v>
      </c>
      <c r="AD49" s="1102"/>
      <c r="AE49" s="1103"/>
      <c r="AF49" s="1105">
        <f t="shared" si="83"/>
        <v>0</v>
      </c>
      <c r="AG49" s="1102"/>
      <c r="AH49" s="1103"/>
      <c r="AI49" s="1105">
        <f t="shared" si="84"/>
        <v>0</v>
      </c>
      <c r="AJ49" s="1102"/>
      <c r="AK49" s="1103"/>
      <c r="AL49" s="1105">
        <f t="shared" si="85"/>
        <v>0</v>
      </c>
      <c r="AM49" s="1102"/>
      <c r="AN49" s="1103"/>
      <c r="AO49" s="1105">
        <f t="shared" si="86"/>
        <v>0</v>
      </c>
      <c r="AP49" s="1102"/>
      <c r="AQ49" s="1103"/>
      <c r="AR49" s="1105">
        <f t="shared" si="87"/>
        <v>0</v>
      </c>
      <c r="AS49" s="1102"/>
      <c r="AT49" s="1103"/>
      <c r="AU49" s="1105">
        <f t="shared" si="88"/>
        <v>0</v>
      </c>
      <c r="AV49" s="1102"/>
      <c r="AW49" s="1103"/>
      <c r="AX49" s="1105">
        <f t="shared" si="89"/>
        <v>0</v>
      </c>
      <c r="AY49" s="1102"/>
      <c r="AZ49" s="1103"/>
      <c r="BA49" s="1105">
        <f t="shared" si="90"/>
        <v>0</v>
      </c>
      <c r="BB49" s="1102"/>
      <c r="BC49" s="1103"/>
      <c r="BD49" s="1105">
        <f t="shared" si="91"/>
        <v>0</v>
      </c>
      <c r="BE49" s="1102"/>
      <c r="BF49" s="1103"/>
      <c r="BG49" s="1105">
        <f t="shared" si="92"/>
        <v>0</v>
      </c>
      <c r="BH49" s="1102"/>
      <c r="BI49" s="1103"/>
      <c r="BJ49" s="1105">
        <f t="shared" si="93"/>
        <v>0</v>
      </c>
      <c r="BK49" s="1102"/>
      <c r="BL49" s="1103"/>
      <c r="BM49" s="1105">
        <f t="shared" si="94"/>
        <v>0</v>
      </c>
      <c r="BN49" s="1102"/>
      <c r="BO49" s="1103"/>
      <c r="BP49" s="1105">
        <f t="shared" si="95"/>
        <v>0</v>
      </c>
      <c r="BQ49" s="1102"/>
      <c r="BR49" s="1103"/>
      <c r="BS49" s="1105">
        <f t="shared" si="96"/>
        <v>0</v>
      </c>
      <c r="BT49" s="1102"/>
      <c r="BU49" s="1103"/>
      <c r="BV49" s="1105">
        <f t="shared" si="97"/>
        <v>0</v>
      </c>
      <c r="BW49" s="1102"/>
      <c r="BX49" s="1103"/>
      <c r="BY49" s="1105">
        <f t="shared" si="98"/>
        <v>0</v>
      </c>
      <c r="BZ49" s="1102"/>
      <c r="CA49" s="1103"/>
      <c r="CB49" s="1105">
        <f t="shared" si="99"/>
        <v>0</v>
      </c>
      <c r="CC49" s="1102"/>
      <c r="CD49" s="1103"/>
      <c r="CE49" s="1105">
        <f t="shared" si="100"/>
        <v>0</v>
      </c>
      <c r="CF49" s="1102"/>
      <c r="CG49" s="1103"/>
      <c r="CH49" s="1105">
        <f t="shared" si="101"/>
        <v>0</v>
      </c>
      <c r="CI49" s="1102"/>
      <c r="CJ49" s="1103"/>
      <c r="CK49" s="1105">
        <f t="shared" si="102"/>
        <v>0</v>
      </c>
      <c r="CL49" s="1102"/>
      <c r="CM49" s="1103"/>
      <c r="CN49" s="1105">
        <f t="shared" si="103"/>
        <v>0</v>
      </c>
      <c r="CO49" s="1102"/>
      <c r="CP49" s="1103"/>
      <c r="CQ49" s="1105">
        <f t="shared" si="104"/>
        <v>0</v>
      </c>
      <c r="CR49" s="1102"/>
      <c r="CS49" s="1103"/>
      <c r="CT49" s="1105">
        <f t="shared" si="105"/>
        <v>0</v>
      </c>
      <c r="CU49" s="1102"/>
      <c r="CV49" s="1103"/>
      <c r="CW49" s="1105">
        <f t="shared" si="106"/>
        <v>0</v>
      </c>
      <c r="CX49" s="1102"/>
      <c r="CY49" s="1103"/>
      <c r="CZ49" s="1105">
        <f t="shared" si="107"/>
        <v>0</v>
      </c>
      <c r="DA49" s="1102"/>
      <c r="DB49" s="1103"/>
      <c r="DC49" s="1105">
        <f t="shared" si="108"/>
        <v>0</v>
      </c>
      <c r="DD49" s="1102"/>
      <c r="DE49" s="1103"/>
      <c r="DF49" s="1105">
        <f t="shared" si="109"/>
        <v>0</v>
      </c>
      <c r="DG49" s="1102"/>
      <c r="DH49" s="1103"/>
      <c r="DI49" s="1105">
        <f t="shared" si="110"/>
        <v>0</v>
      </c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</row>
    <row r="50" spans="1:124" ht="15.75" customHeight="1" x14ac:dyDescent="0.35">
      <c r="A50" s="1111"/>
      <c r="B50" s="1107"/>
      <c r="C50" s="1108"/>
      <c r="D50" s="558">
        <f t="shared" si="74"/>
        <v>0</v>
      </c>
      <c r="E50" s="595"/>
      <c r="F50" s="1102"/>
      <c r="G50" s="1103"/>
      <c r="H50" s="1104">
        <f t="shared" si="75"/>
        <v>0</v>
      </c>
      <c r="I50" s="1102"/>
      <c r="J50" s="1103"/>
      <c r="K50" s="1105">
        <f t="shared" si="76"/>
        <v>0</v>
      </c>
      <c r="L50" s="1102"/>
      <c r="M50" s="1103"/>
      <c r="N50" s="1105">
        <f t="shared" si="77"/>
        <v>0</v>
      </c>
      <c r="O50" s="1102"/>
      <c r="P50" s="1103"/>
      <c r="Q50" s="1105">
        <f t="shared" si="78"/>
        <v>0</v>
      </c>
      <c r="R50" s="1102"/>
      <c r="S50" s="1103"/>
      <c r="T50" s="1105">
        <f t="shared" si="79"/>
        <v>0</v>
      </c>
      <c r="U50" s="1102"/>
      <c r="V50" s="1103"/>
      <c r="W50" s="1105">
        <f t="shared" si="80"/>
        <v>0</v>
      </c>
      <c r="X50" s="1102"/>
      <c r="Y50" s="1103"/>
      <c r="Z50" s="1105">
        <f t="shared" si="81"/>
        <v>0</v>
      </c>
      <c r="AA50" s="1102"/>
      <c r="AB50" s="1103"/>
      <c r="AC50" s="1105">
        <f t="shared" si="82"/>
        <v>0</v>
      </c>
      <c r="AD50" s="1102"/>
      <c r="AE50" s="1103"/>
      <c r="AF50" s="1105">
        <f t="shared" si="83"/>
        <v>0</v>
      </c>
      <c r="AG50" s="1102"/>
      <c r="AH50" s="1103"/>
      <c r="AI50" s="1105">
        <f t="shared" si="84"/>
        <v>0</v>
      </c>
      <c r="AJ50" s="1102"/>
      <c r="AK50" s="1103"/>
      <c r="AL50" s="1105">
        <f t="shared" si="85"/>
        <v>0</v>
      </c>
      <c r="AM50" s="1102"/>
      <c r="AN50" s="1103"/>
      <c r="AO50" s="1105">
        <f t="shared" si="86"/>
        <v>0</v>
      </c>
      <c r="AP50" s="1102"/>
      <c r="AQ50" s="1103"/>
      <c r="AR50" s="1105">
        <f t="shared" si="87"/>
        <v>0</v>
      </c>
      <c r="AS50" s="1102"/>
      <c r="AT50" s="1103"/>
      <c r="AU50" s="1105">
        <f t="shared" si="88"/>
        <v>0</v>
      </c>
      <c r="AV50" s="1102"/>
      <c r="AW50" s="1103"/>
      <c r="AX50" s="1105">
        <f t="shared" si="89"/>
        <v>0</v>
      </c>
      <c r="AY50" s="1102"/>
      <c r="AZ50" s="1103"/>
      <c r="BA50" s="1105">
        <f t="shared" si="90"/>
        <v>0</v>
      </c>
      <c r="BB50" s="1102"/>
      <c r="BC50" s="1103"/>
      <c r="BD50" s="1105">
        <f t="shared" si="91"/>
        <v>0</v>
      </c>
      <c r="BE50" s="1102"/>
      <c r="BF50" s="1103"/>
      <c r="BG50" s="1105">
        <f t="shared" si="92"/>
        <v>0</v>
      </c>
      <c r="BH50" s="1102"/>
      <c r="BI50" s="1103"/>
      <c r="BJ50" s="1105">
        <f t="shared" si="93"/>
        <v>0</v>
      </c>
      <c r="BK50" s="1102"/>
      <c r="BL50" s="1103"/>
      <c r="BM50" s="1105">
        <f t="shared" si="94"/>
        <v>0</v>
      </c>
      <c r="BN50" s="1102"/>
      <c r="BO50" s="1103"/>
      <c r="BP50" s="1105">
        <f t="shared" si="95"/>
        <v>0</v>
      </c>
      <c r="BQ50" s="1102"/>
      <c r="BR50" s="1103"/>
      <c r="BS50" s="1105">
        <f t="shared" si="96"/>
        <v>0</v>
      </c>
      <c r="BT50" s="1102"/>
      <c r="BU50" s="1103"/>
      <c r="BV50" s="1105">
        <f t="shared" si="97"/>
        <v>0</v>
      </c>
      <c r="BW50" s="1102"/>
      <c r="BX50" s="1103"/>
      <c r="BY50" s="1105">
        <f t="shared" si="98"/>
        <v>0</v>
      </c>
      <c r="BZ50" s="1102"/>
      <c r="CA50" s="1103"/>
      <c r="CB50" s="1105">
        <f t="shared" si="99"/>
        <v>0</v>
      </c>
      <c r="CC50" s="1102"/>
      <c r="CD50" s="1103"/>
      <c r="CE50" s="1105">
        <f t="shared" si="100"/>
        <v>0</v>
      </c>
      <c r="CF50" s="1102"/>
      <c r="CG50" s="1103"/>
      <c r="CH50" s="1105">
        <f t="shared" si="101"/>
        <v>0</v>
      </c>
      <c r="CI50" s="1102"/>
      <c r="CJ50" s="1103"/>
      <c r="CK50" s="1105">
        <f t="shared" si="102"/>
        <v>0</v>
      </c>
      <c r="CL50" s="1102"/>
      <c r="CM50" s="1103"/>
      <c r="CN50" s="1105">
        <f t="shared" si="103"/>
        <v>0</v>
      </c>
      <c r="CO50" s="1102"/>
      <c r="CP50" s="1103"/>
      <c r="CQ50" s="1105">
        <f t="shared" si="104"/>
        <v>0</v>
      </c>
      <c r="CR50" s="1102"/>
      <c r="CS50" s="1103"/>
      <c r="CT50" s="1105">
        <f t="shared" si="105"/>
        <v>0</v>
      </c>
      <c r="CU50" s="1102"/>
      <c r="CV50" s="1103"/>
      <c r="CW50" s="1105">
        <f t="shared" si="106"/>
        <v>0</v>
      </c>
      <c r="CX50" s="1102"/>
      <c r="CY50" s="1103"/>
      <c r="CZ50" s="1105">
        <f t="shared" si="107"/>
        <v>0</v>
      </c>
      <c r="DA50" s="1102"/>
      <c r="DB50" s="1103"/>
      <c r="DC50" s="1105">
        <f t="shared" si="108"/>
        <v>0</v>
      </c>
      <c r="DD50" s="1102"/>
      <c r="DE50" s="1103"/>
      <c r="DF50" s="1105">
        <f t="shared" si="109"/>
        <v>0</v>
      </c>
      <c r="DG50" s="1102"/>
      <c r="DH50" s="1103"/>
      <c r="DI50" s="1105">
        <f t="shared" si="110"/>
        <v>0</v>
      </c>
      <c r="DJ50" s="1174"/>
      <c r="DK50" s="1174"/>
      <c r="DL50" s="1174"/>
      <c r="DM50" s="1174"/>
      <c r="DN50" s="1174"/>
      <c r="DO50" s="1174"/>
      <c r="DP50" s="1174"/>
      <c r="DQ50" s="1174"/>
      <c r="DR50" s="1174"/>
      <c r="DS50" s="1174"/>
      <c r="DT50" s="1174"/>
    </row>
    <row r="51" spans="1:124" ht="15.75" hidden="1" customHeight="1" x14ac:dyDescent="0.35">
      <c r="A51" s="1111"/>
      <c r="B51" s="1107"/>
      <c r="C51" s="1108"/>
      <c r="D51" s="558">
        <f t="shared" si="74"/>
        <v>0</v>
      </c>
      <c r="E51" s="595"/>
      <c r="F51" s="1102"/>
      <c r="G51" s="1103"/>
      <c r="H51" s="1104">
        <f t="shared" si="75"/>
        <v>0</v>
      </c>
      <c r="I51" s="1102"/>
      <c r="J51" s="1103"/>
      <c r="K51" s="1105">
        <f t="shared" si="76"/>
        <v>0</v>
      </c>
      <c r="L51" s="1102"/>
      <c r="M51" s="1103"/>
      <c r="N51" s="1105">
        <f t="shared" si="77"/>
        <v>0</v>
      </c>
      <c r="O51" s="1102"/>
      <c r="P51" s="1103"/>
      <c r="Q51" s="1105">
        <f t="shared" si="78"/>
        <v>0</v>
      </c>
      <c r="R51" s="1102"/>
      <c r="S51" s="1103"/>
      <c r="T51" s="1105">
        <f t="shared" si="79"/>
        <v>0</v>
      </c>
      <c r="U51" s="1102"/>
      <c r="V51" s="1103"/>
      <c r="W51" s="1105">
        <f t="shared" si="80"/>
        <v>0</v>
      </c>
      <c r="X51" s="1102"/>
      <c r="Y51" s="1103"/>
      <c r="Z51" s="1105">
        <f t="shared" si="81"/>
        <v>0</v>
      </c>
      <c r="AA51" s="1102"/>
      <c r="AB51" s="1103"/>
      <c r="AC51" s="1105">
        <f t="shared" si="82"/>
        <v>0</v>
      </c>
      <c r="AD51" s="1102"/>
      <c r="AE51" s="1103"/>
      <c r="AF51" s="1105">
        <f t="shared" si="83"/>
        <v>0</v>
      </c>
      <c r="AG51" s="1102"/>
      <c r="AH51" s="1103"/>
      <c r="AI51" s="1105">
        <f t="shared" si="84"/>
        <v>0</v>
      </c>
      <c r="AJ51" s="1102"/>
      <c r="AK51" s="1103"/>
      <c r="AL51" s="1105">
        <f t="shared" si="85"/>
        <v>0</v>
      </c>
      <c r="AM51" s="1102"/>
      <c r="AN51" s="1103"/>
      <c r="AO51" s="1105">
        <f t="shared" si="86"/>
        <v>0</v>
      </c>
      <c r="AP51" s="1102"/>
      <c r="AQ51" s="1103"/>
      <c r="AR51" s="1105">
        <f t="shared" si="87"/>
        <v>0</v>
      </c>
      <c r="AS51" s="1102"/>
      <c r="AT51" s="1103"/>
      <c r="AU51" s="1105">
        <f t="shared" si="88"/>
        <v>0</v>
      </c>
      <c r="AV51" s="1102"/>
      <c r="AW51" s="1103"/>
      <c r="AX51" s="1105">
        <f t="shared" si="89"/>
        <v>0</v>
      </c>
      <c r="AY51" s="1102"/>
      <c r="AZ51" s="1103"/>
      <c r="BA51" s="1105">
        <f t="shared" si="90"/>
        <v>0</v>
      </c>
      <c r="BB51" s="1102"/>
      <c r="BC51" s="1103"/>
      <c r="BD51" s="1105">
        <f t="shared" si="91"/>
        <v>0</v>
      </c>
      <c r="BE51" s="1102"/>
      <c r="BF51" s="1103"/>
      <c r="BG51" s="1105">
        <f t="shared" si="92"/>
        <v>0</v>
      </c>
      <c r="BH51" s="1102"/>
      <c r="BI51" s="1103"/>
      <c r="BJ51" s="1105">
        <f t="shared" si="93"/>
        <v>0</v>
      </c>
      <c r="BK51" s="1102"/>
      <c r="BL51" s="1103"/>
      <c r="BM51" s="1105">
        <f t="shared" si="94"/>
        <v>0</v>
      </c>
      <c r="BN51" s="1102"/>
      <c r="BO51" s="1103"/>
      <c r="BP51" s="1105">
        <f t="shared" si="95"/>
        <v>0</v>
      </c>
      <c r="BQ51" s="1102"/>
      <c r="BR51" s="1103"/>
      <c r="BS51" s="1105">
        <f t="shared" si="96"/>
        <v>0</v>
      </c>
      <c r="BT51" s="1102"/>
      <c r="BU51" s="1103"/>
      <c r="BV51" s="1105">
        <f t="shared" si="97"/>
        <v>0</v>
      </c>
      <c r="BW51" s="1102"/>
      <c r="BX51" s="1103"/>
      <c r="BY51" s="1105">
        <f t="shared" si="98"/>
        <v>0</v>
      </c>
      <c r="BZ51" s="1102"/>
      <c r="CA51" s="1103"/>
      <c r="CB51" s="1105">
        <f t="shared" si="99"/>
        <v>0</v>
      </c>
      <c r="CC51" s="1102"/>
      <c r="CD51" s="1103"/>
      <c r="CE51" s="1105">
        <f t="shared" si="100"/>
        <v>0</v>
      </c>
      <c r="CF51" s="1102"/>
      <c r="CG51" s="1103"/>
      <c r="CH51" s="1105">
        <f t="shared" si="101"/>
        <v>0</v>
      </c>
      <c r="CI51" s="1102"/>
      <c r="CJ51" s="1103"/>
      <c r="CK51" s="1105">
        <f t="shared" si="102"/>
        <v>0</v>
      </c>
      <c r="CL51" s="1102"/>
      <c r="CM51" s="1103"/>
      <c r="CN51" s="1105">
        <f t="shared" si="103"/>
        <v>0</v>
      </c>
      <c r="CO51" s="1102"/>
      <c r="CP51" s="1103"/>
      <c r="CQ51" s="1105">
        <f t="shared" si="104"/>
        <v>0</v>
      </c>
      <c r="CR51" s="1102"/>
      <c r="CS51" s="1103"/>
      <c r="CT51" s="1105">
        <f t="shared" si="105"/>
        <v>0</v>
      </c>
      <c r="CU51" s="1102"/>
      <c r="CV51" s="1103"/>
      <c r="CW51" s="1105">
        <f t="shared" si="106"/>
        <v>0</v>
      </c>
      <c r="CX51" s="1102"/>
      <c r="CY51" s="1103"/>
      <c r="CZ51" s="1105">
        <f t="shared" si="107"/>
        <v>0</v>
      </c>
      <c r="DA51" s="1102"/>
      <c r="DB51" s="1103"/>
      <c r="DC51" s="1105">
        <f t="shared" si="108"/>
        <v>0</v>
      </c>
      <c r="DD51" s="1102"/>
      <c r="DE51" s="1103"/>
      <c r="DF51" s="1105">
        <f t="shared" si="109"/>
        <v>0</v>
      </c>
      <c r="DG51" s="1102"/>
      <c r="DH51" s="1103"/>
      <c r="DI51" s="1105">
        <f t="shared" si="110"/>
        <v>0</v>
      </c>
      <c r="DJ51" s="1174"/>
      <c r="DK51" s="1174"/>
      <c r="DL51" s="1174"/>
      <c r="DM51" s="1174"/>
      <c r="DN51" s="1174"/>
      <c r="DO51" s="1174"/>
      <c r="DP51" s="1174"/>
      <c r="DQ51" s="1174"/>
      <c r="DR51" s="1174"/>
      <c r="DS51" s="1174"/>
      <c r="DT51" s="1174"/>
    </row>
    <row r="52" spans="1:124" ht="15.75" hidden="1" customHeight="1" x14ac:dyDescent="0.35">
      <c r="A52" s="1111"/>
      <c r="B52" s="1107"/>
      <c r="C52" s="1108"/>
      <c r="D52" s="558">
        <f t="shared" si="74"/>
        <v>0</v>
      </c>
      <c r="E52" s="595"/>
      <c r="F52" s="1102"/>
      <c r="G52" s="1103"/>
      <c r="H52" s="1104">
        <f t="shared" si="75"/>
        <v>0</v>
      </c>
      <c r="I52" s="1102"/>
      <c r="J52" s="1103"/>
      <c r="K52" s="1105">
        <f t="shared" si="76"/>
        <v>0</v>
      </c>
      <c r="L52" s="1102"/>
      <c r="M52" s="1103"/>
      <c r="N52" s="1105">
        <f t="shared" si="77"/>
        <v>0</v>
      </c>
      <c r="O52" s="1102"/>
      <c r="P52" s="1103"/>
      <c r="Q52" s="1105">
        <f t="shared" si="78"/>
        <v>0</v>
      </c>
      <c r="R52" s="1102"/>
      <c r="S52" s="1103"/>
      <c r="T52" s="1105">
        <f t="shared" si="79"/>
        <v>0</v>
      </c>
      <c r="U52" s="1102"/>
      <c r="V52" s="1103"/>
      <c r="W52" s="1105">
        <f t="shared" si="80"/>
        <v>0</v>
      </c>
      <c r="X52" s="1102"/>
      <c r="Y52" s="1103"/>
      <c r="Z52" s="1105">
        <f t="shared" si="81"/>
        <v>0</v>
      </c>
      <c r="AA52" s="1102"/>
      <c r="AB52" s="1103"/>
      <c r="AC52" s="1105">
        <f t="shared" si="82"/>
        <v>0</v>
      </c>
      <c r="AD52" s="1102"/>
      <c r="AE52" s="1103"/>
      <c r="AF52" s="1105">
        <f t="shared" si="83"/>
        <v>0</v>
      </c>
      <c r="AG52" s="1102"/>
      <c r="AH52" s="1103"/>
      <c r="AI52" s="1105">
        <f t="shared" si="84"/>
        <v>0</v>
      </c>
      <c r="AJ52" s="1102"/>
      <c r="AK52" s="1103"/>
      <c r="AL52" s="1105">
        <f t="shared" si="85"/>
        <v>0</v>
      </c>
      <c r="AM52" s="1102"/>
      <c r="AN52" s="1103"/>
      <c r="AO52" s="1105">
        <f t="shared" si="86"/>
        <v>0</v>
      </c>
      <c r="AP52" s="1102"/>
      <c r="AQ52" s="1103"/>
      <c r="AR52" s="1105">
        <f t="shared" si="87"/>
        <v>0</v>
      </c>
      <c r="AS52" s="1102"/>
      <c r="AT52" s="1103"/>
      <c r="AU52" s="1105">
        <f t="shared" si="88"/>
        <v>0</v>
      </c>
      <c r="AV52" s="1102"/>
      <c r="AW52" s="1103"/>
      <c r="AX52" s="1105">
        <f t="shared" si="89"/>
        <v>0</v>
      </c>
      <c r="AY52" s="1102"/>
      <c r="AZ52" s="1103"/>
      <c r="BA52" s="1105">
        <f t="shared" si="90"/>
        <v>0</v>
      </c>
      <c r="BB52" s="1102"/>
      <c r="BC52" s="1103"/>
      <c r="BD52" s="1105">
        <f t="shared" si="91"/>
        <v>0</v>
      </c>
      <c r="BE52" s="1102"/>
      <c r="BF52" s="1103"/>
      <c r="BG52" s="1105">
        <f t="shared" si="92"/>
        <v>0</v>
      </c>
      <c r="BH52" s="1102"/>
      <c r="BI52" s="1103"/>
      <c r="BJ52" s="1105">
        <f t="shared" si="93"/>
        <v>0</v>
      </c>
      <c r="BK52" s="1102"/>
      <c r="BL52" s="1103"/>
      <c r="BM52" s="1105">
        <f t="shared" si="94"/>
        <v>0</v>
      </c>
      <c r="BN52" s="1102"/>
      <c r="BO52" s="1103"/>
      <c r="BP52" s="1105">
        <f t="shared" si="95"/>
        <v>0</v>
      </c>
      <c r="BQ52" s="1102"/>
      <c r="BR52" s="1103"/>
      <c r="BS52" s="1105">
        <f t="shared" si="96"/>
        <v>0</v>
      </c>
      <c r="BT52" s="1102"/>
      <c r="BU52" s="1103"/>
      <c r="BV52" s="1105">
        <f t="shared" si="97"/>
        <v>0</v>
      </c>
      <c r="BW52" s="1102"/>
      <c r="BX52" s="1103"/>
      <c r="BY52" s="1105">
        <f t="shared" si="98"/>
        <v>0</v>
      </c>
      <c r="BZ52" s="1102"/>
      <c r="CA52" s="1103"/>
      <c r="CB52" s="1105">
        <f t="shared" si="99"/>
        <v>0</v>
      </c>
      <c r="CC52" s="1102"/>
      <c r="CD52" s="1103"/>
      <c r="CE52" s="1105">
        <f t="shared" si="100"/>
        <v>0</v>
      </c>
      <c r="CF52" s="1102"/>
      <c r="CG52" s="1103"/>
      <c r="CH52" s="1105">
        <f t="shared" si="101"/>
        <v>0</v>
      </c>
      <c r="CI52" s="1102"/>
      <c r="CJ52" s="1103"/>
      <c r="CK52" s="1105">
        <f t="shared" si="102"/>
        <v>0</v>
      </c>
      <c r="CL52" s="1102"/>
      <c r="CM52" s="1103"/>
      <c r="CN52" s="1105">
        <f t="shared" si="103"/>
        <v>0</v>
      </c>
      <c r="CO52" s="1102"/>
      <c r="CP52" s="1103"/>
      <c r="CQ52" s="1105">
        <f t="shared" si="104"/>
        <v>0</v>
      </c>
      <c r="CR52" s="1102"/>
      <c r="CS52" s="1103"/>
      <c r="CT52" s="1105">
        <f t="shared" si="105"/>
        <v>0</v>
      </c>
      <c r="CU52" s="1102"/>
      <c r="CV52" s="1103"/>
      <c r="CW52" s="1105">
        <f t="shared" si="106"/>
        <v>0</v>
      </c>
      <c r="CX52" s="1102"/>
      <c r="CY52" s="1103"/>
      <c r="CZ52" s="1105">
        <f t="shared" si="107"/>
        <v>0</v>
      </c>
      <c r="DA52" s="1102"/>
      <c r="DB52" s="1103"/>
      <c r="DC52" s="1105">
        <f t="shared" si="108"/>
        <v>0</v>
      </c>
      <c r="DD52" s="1102"/>
      <c r="DE52" s="1103"/>
      <c r="DF52" s="1105">
        <f t="shared" si="109"/>
        <v>0</v>
      </c>
      <c r="DG52" s="1102"/>
      <c r="DH52" s="1103"/>
      <c r="DI52" s="1105">
        <f t="shared" si="110"/>
        <v>0</v>
      </c>
      <c r="DJ52" s="1174"/>
      <c r="DK52" s="1174"/>
      <c r="DL52" s="1174"/>
      <c r="DM52" s="1174"/>
      <c r="DN52" s="1174"/>
      <c r="DO52" s="1174"/>
      <c r="DP52" s="1174"/>
      <c r="DQ52" s="1174"/>
      <c r="DR52" s="1174"/>
      <c r="DS52" s="1174"/>
      <c r="DT52" s="1174"/>
    </row>
    <row r="53" spans="1:124" ht="15.75" hidden="1" customHeight="1" x14ac:dyDescent="0.35">
      <c r="A53" s="1111"/>
      <c r="B53" s="1107"/>
      <c r="C53" s="1108"/>
      <c r="D53" s="558">
        <f t="shared" si="74"/>
        <v>0</v>
      </c>
      <c r="E53" s="595"/>
      <c r="F53" s="1102"/>
      <c r="G53" s="1103"/>
      <c r="H53" s="1104">
        <f t="shared" si="75"/>
        <v>0</v>
      </c>
      <c r="I53" s="1102"/>
      <c r="J53" s="1103"/>
      <c r="K53" s="1105">
        <f t="shared" si="76"/>
        <v>0</v>
      </c>
      <c r="L53" s="1102"/>
      <c r="M53" s="1103"/>
      <c r="N53" s="1105">
        <f t="shared" si="77"/>
        <v>0</v>
      </c>
      <c r="O53" s="1102"/>
      <c r="P53" s="1103"/>
      <c r="Q53" s="1105">
        <f t="shared" si="78"/>
        <v>0</v>
      </c>
      <c r="R53" s="1102"/>
      <c r="S53" s="1103"/>
      <c r="T53" s="1105">
        <f t="shared" si="79"/>
        <v>0</v>
      </c>
      <c r="U53" s="1102"/>
      <c r="V53" s="1103"/>
      <c r="W53" s="1105">
        <f t="shared" si="80"/>
        <v>0</v>
      </c>
      <c r="X53" s="1102"/>
      <c r="Y53" s="1103"/>
      <c r="Z53" s="1105">
        <f t="shared" si="81"/>
        <v>0</v>
      </c>
      <c r="AA53" s="1102"/>
      <c r="AB53" s="1103"/>
      <c r="AC53" s="1105">
        <f t="shared" si="82"/>
        <v>0</v>
      </c>
      <c r="AD53" s="1102"/>
      <c r="AE53" s="1103"/>
      <c r="AF53" s="1105">
        <f t="shared" si="83"/>
        <v>0</v>
      </c>
      <c r="AG53" s="1102"/>
      <c r="AH53" s="1103"/>
      <c r="AI53" s="1105">
        <f t="shared" si="84"/>
        <v>0</v>
      </c>
      <c r="AJ53" s="1102"/>
      <c r="AK53" s="1103"/>
      <c r="AL53" s="1105">
        <f t="shared" si="85"/>
        <v>0</v>
      </c>
      <c r="AM53" s="1102"/>
      <c r="AN53" s="1103"/>
      <c r="AO53" s="1105">
        <f t="shared" si="86"/>
        <v>0</v>
      </c>
      <c r="AP53" s="1102"/>
      <c r="AQ53" s="1103"/>
      <c r="AR53" s="1105">
        <f t="shared" si="87"/>
        <v>0</v>
      </c>
      <c r="AS53" s="1102"/>
      <c r="AT53" s="1103"/>
      <c r="AU53" s="1105">
        <f t="shared" si="88"/>
        <v>0</v>
      </c>
      <c r="AV53" s="1102"/>
      <c r="AW53" s="1103"/>
      <c r="AX53" s="1105">
        <f t="shared" si="89"/>
        <v>0</v>
      </c>
      <c r="AY53" s="1102"/>
      <c r="AZ53" s="1103"/>
      <c r="BA53" s="1105">
        <f t="shared" si="90"/>
        <v>0</v>
      </c>
      <c r="BB53" s="1102"/>
      <c r="BC53" s="1103"/>
      <c r="BD53" s="1105">
        <f t="shared" si="91"/>
        <v>0</v>
      </c>
      <c r="BE53" s="1102"/>
      <c r="BF53" s="1103"/>
      <c r="BG53" s="1105">
        <f t="shared" si="92"/>
        <v>0</v>
      </c>
      <c r="BH53" s="1102"/>
      <c r="BI53" s="1103"/>
      <c r="BJ53" s="1105">
        <f t="shared" si="93"/>
        <v>0</v>
      </c>
      <c r="BK53" s="1102"/>
      <c r="BL53" s="1103"/>
      <c r="BM53" s="1105">
        <f t="shared" si="94"/>
        <v>0</v>
      </c>
      <c r="BN53" s="1102"/>
      <c r="BO53" s="1103"/>
      <c r="BP53" s="1105">
        <f t="shared" si="95"/>
        <v>0</v>
      </c>
      <c r="BQ53" s="1102"/>
      <c r="BR53" s="1103"/>
      <c r="BS53" s="1105">
        <f t="shared" si="96"/>
        <v>0</v>
      </c>
      <c r="BT53" s="1102"/>
      <c r="BU53" s="1103"/>
      <c r="BV53" s="1105">
        <f t="shared" si="97"/>
        <v>0</v>
      </c>
      <c r="BW53" s="1102"/>
      <c r="BX53" s="1103"/>
      <c r="BY53" s="1105">
        <f t="shared" si="98"/>
        <v>0</v>
      </c>
      <c r="BZ53" s="1102"/>
      <c r="CA53" s="1103"/>
      <c r="CB53" s="1105">
        <f t="shared" si="99"/>
        <v>0</v>
      </c>
      <c r="CC53" s="1102"/>
      <c r="CD53" s="1103"/>
      <c r="CE53" s="1105">
        <f t="shared" si="100"/>
        <v>0</v>
      </c>
      <c r="CF53" s="1102"/>
      <c r="CG53" s="1103"/>
      <c r="CH53" s="1105">
        <f t="shared" si="101"/>
        <v>0</v>
      </c>
      <c r="CI53" s="1102"/>
      <c r="CJ53" s="1103"/>
      <c r="CK53" s="1105">
        <f t="shared" si="102"/>
        <v>0</v>
      </c>
      <c r="CL53" s="1102"/>
      <c r="CM53" s="1103"/>
      <c r="CN53" s="1105">
        <f t="shared" si="103"/>
        <v>0</v>
      </c>
      <c r="CO53" s="1102"/>
      <c r="CP53" s="1103"/>
      <c r="CQ53" s="1105">
        <f t="shared" si="104"/>
        <v>0</v>
      </c>
      <c r="CR53" s="1102"/>
      <c r="CS53" s="1103"/>
      <c r="CT53" s="1105">
        <f t="shared" si="105"/>
        <v>0</v>
      </c>
      <c r="CU53" s="1102"/>
      <c r="CV53" s="1103"/>
      <c r="CW53" s="1105">
        <f t="shared" si="106"/>
        <v>0</v>
      </c>
      <c r="CX53" s="1102"/>
      <c r="CY53" s="1103"/>
      <c r="CZ53" s="1105">
        <f t="shared" si="107"/>
        <v>0</v>
      </c>
      <c r="DA53" s="1102"/>
      <c r="DB53" s="1103"/>
      <c r="DC53" s="1105">
        <f t="shared" si="108"/>
        <v>0</v>
      </c>
      <c r="DD53" s="1102"/>
      <c r="DE53" s="1103"/>
      <c r="DF53" s="1105">
        <f t="shared" si="109"/>
        <v>0</v>
      </c>
      <c r="DG53" s="1102"/>
      <c r="DH53" s="1103"/>
      <c r="DI53" s="1105">
        <f t="shared" si="110"/>
        <v>0</v>
      </c>
      <c r="DJ53" s="1174"/>
      <c r="DK53" s="1174"/>
      <c r="DL53" s="1174"/>
      <c r="DM53" s="1174"/>
      <c r="DN53" s="1174"/>
      <c r="DO53" s="1174"/>
      <c r="DP53" s="1174"/>
      <c r="DQ53" s="1174"/>
      <c r="DR53" s="1174"/>
      <c r="DS53" s="1174"/>
      <c r="DT53" s="1174"/>
    </row>
    <row r="54" spans="1:124" ht="15.75" hidden="1" customHeight="1" x14ac:dyDescent="0.35">
      <c r="A54" s="1112"/>
      <c r="B54" s="1107"/>
      <c r="C54" s="1108"/>
      <c r="D54" s="558">
        <f t="shared" si="74"/>
        <v>0</v>
      </c>
      <c r="E54" s="595"/>
      <c r="F54" s="1102"/>
      <c r="G54" s="1103"/>
      <c r="H54" s="1104">
        <f t="shared" si="75"/>
        <v>0</v>
      </c>
      <c r="I54" s="1102"/>
      <c r="J54" s="1103"/>
      <c r="K54" s="1105">
        <f t="shared" si="76"/>
        <v>0</v>
      </c>
      <c r="L54" s="1102"/>
      <c r="M54" s="1103"/>
      <c r="N54" s="1105">
        <f t="shared" si="77"/>
        <v>0</v>
      </c>
      <c r="O54" s="1102"/>
      <c r="P54" s="1103"/>
      <c r="Q54" s="1105">
        <f t="shared" si="78"/>
        <v>0</v>
      </c>
      <c r="R54" s="1102"/>
      <c r="S54" s="1103"/>
      <c r="T54" s="1105">
        <f t="shared" si="79"/>
        <v>0</v>
      </c>
      <c r="U54" s="1102"/>
      <c r="V54" s="1103"/>
      <c r="W54" s="1105">
        <f t="shared" si="80"/>
        <v>0</v>
      </c>
      <c r="X54" s="1102"/>
      <c r="Y54" s="1103"/>
      <c r="Z54" s="1105">
        <f t="shared" si="81"/>
        <v>0</v>
      </c>
      <c r="AA54" s="1102"/>
      <c r="AB54" s="1103"/>
      <c r="AC54" s="1105">
        <f t="shared" si="82"/>
        <v>0</v>
      </c>
      <c r="AD54" s="1102"/>
      <c r="AE54" s="1103"/>
      <c r="AF54" s="1105">
        <f t="shared" si="83"/>
        <v>0</v>
      </c>
      <c r="AG54" s="1102"/>
      <c r="AH54" s="1103"/>
      <c r="AI54" s="1105">
        <f t="shared" si="84"/>
        <v>0</v>
      </c>
      <c r="AJ54" s="1102"/>
      <c r="AK54" s="1103"/>
      <c r="AL54" s="1105">
        <f t="shared" si="85"/>
        <v>0</v>
      </c>
      <c r="AM54" s="1102"/>
      <c r="AN54" s="1103"/>
      <c r="AO54" s="1105">
        <f t="shared" si="86"/>
        <v>0</v>
      </c>
      <c r="AP54" s="1102"/>
      <c r="AQ54" s="1103"/>
      <c r="AR54" s="1105">
        <f t="shared" si="87"/>
        <v>0</v>
      </c>
      <c r="AS54" s="1102"/>
      <c r="AT54" s="1103"/>
      <c r="AU54" s="1105">
        <f t="shared" si="88"/>
        <v>0</v>
      </c>
      <c r="AV54" s="1102"/>
      <c r="AW54" s="1103"/>
      <c r="AX54" s="1105">
        <f t="shared" si="89"/>
        <v>0</v>
      </c>
      <c r="AY54" s="1102"/>
      <c r="AZ54" s="1103"/>
      <c r="BA54" s="1105">
        <f t="shared" si="90"/>
        <v>0</v>
      </c>
      <c r="BB54" s="1102"/>
      <c r="BC54" s="1103"/>
      <c r="BD54" s="1105">
        <f t="shared" si="91"/>
        <v>0</v>
      </c>
      <c r="BE54" s="1102"/>
      <c r="BF54" s="1103"/>
      <c r="BG54" s="1105">
        <f t="shared" si="92"/>
        <v>0</v>
      </c>
      <c r="BH54" s="1102"/>
      <c r="BI54" s="1103"/>
      <c r="BJ54" s="1105">
        <f t="shared" si="93"/>
        <v>0</v>
      </c>
      <c r="BK54" s="1102"/>
      <c r="BL54" s="1103"/>
      <c r="BM54" s="1105">
        <f t="shared" si="94"/>
        <v>0</v>
      </c>
      <c r="BN54" s="1102"/>
      <c r="BO54" s="1103"/>
      <c r="BP54" s="1105">
        <f t="shared" si="95"/>
        <v>0</v>
      </c>
      <c r="BQ54" s="1102"/>
      <c r="BR54" s="1103"/>
      <c r="BS54" s="1105">
        <f t="shared" si="96"/>
        <v>0</v>
      </c>
      <c r="BT54" s="1102"/>
      <c r="BU54" s="1103"/>
      <c r="BV54" s="1105">
        <f t="shared" si="97"/>
        <v>0</v>
      </c>
      <c r="BW54" s="1102"/>
      <c r="BX54" s="1103"/>
      <c r="BY54" s="1105">
        <f t="shared" si="98"/>
        <v>0</v>
      </c>
      <c r="BZ54" s="1102"/>
      <c r="CA54" s="1103"/>
      <c r="CB54" s="1105">
        <f t="shared" si="99"/>
        <v>0</v>
      </c>
      <c r="CC54" s="1102"/>
      <c r="CD54" s="1103"/>
      <c r="CE54" s="1105">
        <f t="shared" si="100"/>
        <v>0</v>
      </c>
      <c r="CF54" s="1102"/>
      <c r="CG54" s="1103"/>
      <c r="CH54" s="1105">
        <f t="shared" si="101"/>
        <v>0</v>
      </c>
      <c r="CI54" s="1102"/>
      <c r="CJ54" s="1103"/>
      <c r="CK54" s="1105">
        <f t="shared" si="102"/>
        <v>0</v>
      </c>
      <c r="CL54" s="1102"/>
      <c r="CM54" s="1103"/>
      <c r="CN54" s="1105">
        <f t="shared" si="103"/>
        <v>0</v>
      </c>
      <c r="CO54" s="1102"/>
      <c r="CP54" s="1103"/>
      <c r="CQ54" s="1105">
        <f t="shared" si="104"/>
        <v>0</v>
      </c>
      <c r="CR54" s="1102"/>
      <c r="CS54" s="1103"/>
      <c r="CT54" s="1105">
        <f t="shared" si="105"/>
        <v>0</v>
      </c>
      <c r="CU54" s="1102"/>
      <c r="CV54" s="1103"/>
      <c r="CW54" s="1105">
        <f t="shared" si="106"/>
        <v>0</v>
      </c>
      <c r="CX54" s="1102"/>
      <c r="CY54" s="1103"/>
      <c r="CZ54" s="1105">
        <f t="shared" si="107"/>
        <v>0</v>
      </c>
      <c r="DA54" s="1102"/>
      <c r="DB54" s="1103"/>
      <c r="DC54" s="1105">
        <f t="shared" si="108"/>
        <v>0</v>
      </c>
      <c r="DD54" s="1102"/>
      <c r="DE54" s="1103"/>
      <c r="DF54" s="1105">
        <f t="shared" si="109"/>
        <v>0</v>
      </c>
      <c r="DG54" s="1102"/>
      <c r="DH54" s="1103"/>
      <c r="DI54" s="1105">
        <f t="shared" si="110"/>
        <v>0</v>
      </c>
      <c r="DJ54" s="1174"/>
      <c r="DK54" s="1174"/>
      <c r="DL54" s="1174"/>
      <c r="DM54" s="1174"/>
      <c r="DN54" s="1174"/>
      <c r="DO54" s="1174"/>
      <c r="DP54" s="1174"/>
      <c r="DQ54" s="1174"/>
      <c r="DR54" s="1174"/>
      <c r="DS54" s="1174"/>
      <c r="DT54" s="1174"/>
    </row>
    <row r="55" spans="1:124" ht="15.75" hidden="1" customHeight="1" x14ac:dyDescent="0.35">
      <c r="A55" s="1111"/>
      <c r="B55" s="1107"/>
      <c r="C55" s="1108"/>
      <c r="D55" s="558">
        <f t="shared" si="74"/>
        <v>0</v>
      </c>
      <c r="E55" s="595"/>
      <c r="F55" s="1102"/>
      <c r="G55" s="1103"/>
      <c r="H55" s="1104">
        <f t="shared" si="75"/>
        <v>0</v>
      </c>
      <c r="I55" s="1102"/>
      <c r="J55" s="1103"/>
      <c r="K55" s="1105">
        <f t="shared" si="76"/>
        <v>0</v>
      </c>
      <c r="L55" s="1102"/>
      <c r="M55" s="1103"/>
      <c r="N55" s="1105">
        <f t="shared" si="77"/>
        <v>0</v>
      </c>
      <c r="O55" s="1102"/>
      <c r="P55" s="1103"/>
      <c r="Q55" s="1105">
        <f t="shared" si="78"/>
        <v>0</v>
      </c>
      <c r="R55" s="1102"/>
      <c r="S55" s="1103"/>
      <c r="T55" s="1105">
        <f t="shared" si="79"/>
        <v>0</v>
      </c>
      <c r="U55" s="1102"/>
      <c r="V55" s="1103"/>
      <c r="W55" s="1105">
        <f t="shared" si="80"/>
        <v>0</v>
      </c>
      <c r="X55" s="1102"/>
      <c r="Y55" s="1103"/>
      <c r="Z55" s="1105">
        <f t="shared" si="81"/>
        <v>0</v>
      </c>
      <c r="AA55" s="1102"/>
      <c r="AB55" s="1103"/>
      <c r="AC55" s="1105">
        <f t="shared" si="82"/>
        <v>0</v>
      </c>
      <c r="AD55" s="1102"/>
      <c r="AE55" s="1103"/>
      <c r="AF55" s="1105">
        <f t="shared" si="83"/>
        <v>0</v>
      </c>
      <c r="AG55" s="1102"/>
      <c r="AH55" s="1103"/>
      <c r="AI55" s="1105">
        <f t="shared" si="84"/>
        <v>0</v>
      </c>
      <c r="AJ55" s="1102"/>
      <c r="AK55" s="1103"/>
      <c r="AL55" s="1105">
        <f t="shared" si="85"/>
        <v>0</v>
      </c>
      <c r="AM55" s="1102"/>
      <c r="AN55" s="1103"/>
      <c r="AO55" s="1105">
        <f t="shared" si="86"/>
        <v>0</v>
      </c>
      <c r="AP55" s="1102"/>
      <c r="AQ55" s="1103"/>
      <c r="AR55" s="1105">
        <f t="shared" si="87"/>
        <v>0</v>
      </c>
      <c r="AS55" s="1102"/>
      <c r="AT55" s="1103"/>
      <c r="AU55" s="1105">
        <f t="shared" si="88"/>
        <v>0</v>
      </c>
      <c r="AV55" s="1102"/>
      <c r="AW55" s="1103"/>
      <c r="AX55" s="1105">
        <f t="shared" si="89"/>
        <v>0</v>
      </c>
      <c r="AY55" s="1102"/>
      <c r="AZ55" s="1103"/>
      <c r="BA55" s="1105">
        <f t="shared" si="90"/>
        <v>0</v>
      </c>
      <c r="BB55" s="1102"/>
      <c r="BC55" s="1103"/>
      <c r="BD55" s="1105">
        <f t="shared" si="91"/>
        <v>0</v>
      </c>
      <c r="BE55" s="1102"/>
      <c r="BF55" s="1103"/>
      <c r="BG55" s="1105">
        <f t="shared" si="92"/>
        <v>0</v>
      </c>
      <c r="BH55" s="1102"/>
      <c r="BI55" s="1103"/>
      <c r="BJ55" s="1105">
        <f t="shared" si="93"/>
        <v>0</v>
      </c>
      <c r="BK55" s="1102"/>
      <c r="BL55" s="1103"/>
      <c r="BM55" s="1105">
        <f t="shared" si="94"/>
        <v>0</v>
      </c>
      <c r="BN55" s="1102"/>
      <c r="BO55" s="1103"/>
      <c r="BP55" s="1105">
        <f t="shared" si="95"/>
        <v>0</v>
      </c>
      <c r="BQ55" s="1102"/>
      <c r="BR55" s="1103"/>
      <c r="BS55" s="1105">
        <f t="shared" si="96"/>
        <v>0</v>
      </c>
      <c r="BT55" s="1102"/>
      <c r="BU55" s="1103"/>
      <c r="BV55" s="1105">
        <f t="shared" si="97"/>
        <v>0</v>
      </c>
      <c r="BW55" s="1102"/>
      <c r="BX55" s="1103"/>
      <c r="BY55" s="1105">
        <f t="shared" si="98"/>
        <v>0</v>
      </c>
      <c r="BZ55" s="1102"/>
      <c r="CA55" s="1103"/>
      <c r="CB55" s="1105">
        <f t="shared" si="99"/>
        <v>0</v>
      </c>
      <c r="CC55" s="1102"/>
      <c r="CD55" s="1103"/>
      <c r="CE55" s="1105">
        <f t="shared" si="100"/>
        <v>0</v>
      </c>
      <c r="CF55" s="1102"/>
      <c r="CG55" s="1103"/>
      <c r="CH55" s="1105">
        <f t="shared" si="101"/>
        <v>0</v>
      </c>
      <c r="CI55" s="1102"/>
      <c r="CJ55" s="1103"/>
      <c r="CK55" s="1105">
        <f t="shared" si="102"/>
        <v>0</v>
      </c>
      <c r="CL55" s="1102"/>
      <c r="CM55" s="1103"/>
      <c r="CN55" s="1105">
        <f t="shared" si="103"/>
        <v>0</v>
      </c>
      <c r="CO55" s="1102"/>
      <c r="CP55" s="1103"/>
      <c r="CQ55" s="1105">
        <f t="shared" si="104"/>
        <v>0</v>
      </c>
      <c r="CR55" s="1102"/>
      <c r="CS55" s="1103"/>
      <c r="CT55" s="1105">
        <f t="shared" si="105"/>
        <v>0</v>
      </c>
      <c r="CU55" s="1102"/>
      <c r="CV55" s="1103"/>
      <c r="CW55" s="1105">
        <f t="shared" si="106"/>
        <v>0</v>
      </c>
      <c r="CX55" s="1102"/>
      <c r="CY55" s="1103"/>
      <c r="CZ55" s="1105">
        <f t="shared" si="107"/>
        <v>0</v>
      </c>
      <c r="DA55" s="1102"/>
      <c r="DB55" s="1103"/>
      <c r="DC55" s="1105">
        <f t="shared" si="108"/>
        <v>0</v>
      </c>
      <c r="DD55" s="1102"/>
      <c r="DE55" s="1103"/>
      <c r="DF55" s="1105">
        <f t="shared" si="109"/>
        <v>0</v>
      </c>
      <c r="DG55" s="1102"/>
      <c r="DH55" s="1103"/>
      <c r="DI55" s="1105">
        <f t="shared" si="110"/>
        <v>0</v>
      </c>
      <c r="DJ55" s="1174"/>
      <c r="DK55" s="1174"/>
      <c r="DL55" s="1174"/>
      <c r="DM55" s="1174"/>
      <c r="DN55" s="1174"/>
      <c r="DO55" s="1174"/>
      <c r="DP55" s="1174"/>
      <c r="DQ55" s="1174"/>
      <c r="DR55" s="1174"/>
      <c r="DS55" s="1174"/>
      <c r="DT55" s="1174"/>
    </row>
    <row r="56" spans="1:124" ht="15.75" hidden="1" customHeight="1" x14ac:dyDescent="0.35">
      <c r="A56" s="1111"/>
      <c r="B56" s="1107"/>
      <c r="C56" s="1108"/>
      <c r="D56" s="558">
        <f t="shared" si="74"/>
        <v>0</v>
      </c>
      <c r="E56" s="595"/>
      <c r="F56" s="1102"/>
      <c r="G56" s="1103"/>
      <c r="H56" s="1104">
        <f t="shared" si="75"/>
        <v>0</v>
      </c>
      <c r="I56" s="1102"/>
      <c r="J56" s="1103"/>
      <c r="K56" s="1105">
        <f t="shared" si="76"/>
        <v>0</v>
      </c>
      <c r="L56" s="1102"/>
      <c r="M56" s="1103"/>
      <c r="N56" s="1105">
        <f t="shared" si="77"/>
        <v>0</v>
      </c>
      <c r="O56" s="1102"/>
      <c r="P56" s="1103"/>
      <c r="Q56" s="1105">
        <f t="shared" si="78"/>
        <v>0</v>
      </c>
      <c r="R56" s="1102"/>
      <c r="S56" s="1103"/>
      <c r="T56" s="1105">
        <f t="shared" si="79"/>
        <v>0</v>
      </c>
      <c r="U56" s="1102"/>
      <c r="V56" s="1103"/>
      <c r="W56" s="1105">
        <f t="shared" si="80"/>
        <v>0</v>
      </c>
      <c r="X56" s="1102"/>
      <c r="Y56" s="1103"/>
      <c r="Z56" s="1105">
        <f t="shared" si="81"/>
        <v>0</v>
      </c>
      <c r="AA56" s="1102"/>
      <c r="AB56" s="1103"/>
      <c r="AC56" s="1105">
        <f t="shared" si="82"/>
        <v>0</v>
      </c>
      <c r="AD56" s="1102"/>
      <c r="AE56" s="1103"/>
      <c r="AF56" s="1105">
        <f t="shared" si="83"/>
        <v>0</v>
      </c>
      <c r="AG56" s="1102"/>
      <c r="AH56" s="1103"/>
      <c r="AI56" s="1105">
        <f t="shared" si="84"/>
        <v>0</v>
      </c>
      <c r="AJ56" s="1102"/>
      <c r="AK56" s="1103"/>
      <c r="AL56" s="1105">
        <f t="shared" si="85"/>
        <v>0</v>
      </c>
      <c r="AM56" s="1102"/>
      <c r="AN56" s="1103"/>
      <c r="AO56" s="1105">
        <f t="shared" si="86"/>
        <v>0</v>
      </c>
      <c r="AP56" s="1102"/>
      <c r="AQ56" s="1103"/>
      <c r="AR56" s="1105">
        <f t="shared" si="87"/>
        <v>0</v>
      </c>
      <c r="AS56" s="1102"/>
      <c r="AT56" s="1103"/>
      <c r="AU56" s="1105">
        <f t="shared" si="88"/>
        <v>0</v>
      </c>
      <c r="AV56" s="1102"/>
      <c r="AW56" s="1103"/>
      <c r="AX56" s="1105">
        <f t="shared" si="89"/>
        <v>0</v>
      </c>
      <c r="AY56" s="1102"/>
      <c r="AZ56" s="1103"/>
      <c r="BA56" s="1105">
        <f t="shared" si="90"/>
        <v>0</v>
      </c>
      <c r="BB56" s="1102"/>
      <c r="BC56" s="1103"/>
      <c r="BD56" s="1105">
        <f t="shared" si="91"/>
        <v>0</v>
      </c>
      <c r="BE56" s="1102"/>
      <c r="BF56" s="1103"/>
      <c r="BG56" s="1105">
        <f t="shared" si="92"/>
        <v>0</v>
      </c>
      <c r="BH56" s="1102"/>
      <c r="BI56" s="1103"/>
      <c r="BJ56" s="1105">
        <f t="shared" si="93"/>
        <v>0</v>
      </c>
      <c r="BK56" s="1102"/>
      <c r="BL56" s="1103"/>
      <c r="BM56" s="1105">
        <f t="shared" si="94"/>
        <v>0</v>
      </c>
      <c r="BN56" s="1102"/>
      <c r="BO56" s="1103"/>
      <c r="BP56" s="1105">
        <f t="shared" si="95"/>
        <v>0</v>
      </c>
      <c r="BQ56" s="1102"/>
      <c r="BR56" s="1103"/>
      <c r="BS56" s="1105">
        <f t="shared" si="96"/>
        <v>0</v>
      </c>
      <c r="BT56" s="1102"/>
      <c r="BU56" s="1103"/>
      <c r="BV56" s="1105">
        <f t="shared" si="97"/>
        <v>0</v>
      </c>
      <c r="BW56" s="1102"/>
      <c r="BX56" s="1103"/>
      <c r="BY56" s="1105">
        <f t="shared" si="98"/>
        <v>0</v>
      </c>
      <c r="BZ56" s="1102"/>
      <c r="CA56" s="1103"/>
      <c r="CB56" s="1105">
        <f t="shared" si="99"/>
        <v>0</v>
      </c>
      <c r="CC56" s="1102"/>
      <c r="CD56" s="1103"/>
      <c r="CE56" s="1105">
        <f t="shared" si="100"/>
        <v>0</v>
      </c>
      <c r="CF56" s="1102"/>
      <c r="CG56" s="1103"/>
      <c r="CH56" s="1105">
        <f t="shared" si="101"/>
        <v>0</v>
      </c>
      <c r="CI56" s="1102"/>
      <c r="CJ56" s="1103"/>
      <c r="CK56" s="1105">
        <f t="shared" si="102"/>
        <v>0</v>
      </c>
      <c r="CL56" s="1102"/>
      <c r="CM56" s="1103"/>
      <c r="CN56" s="1105">
        <f t="shared" si="103"/>
        <v>0</v>
      </c>
      <c r="CO56" s="1102"/>
      <c r="CP56" s="1103"/>
      <c r="CQ56" s="1105">
        <f t="shared" si="104"/>
        <v>0</v>
      </c>
      <c r="CR56" s="1102"/>
      <c r="CS56" s="1103"/>
      <c r="CT56" s="1105">
        <f t="shared" si="105"/>
        <v>0</v>
      </c>
      <c r="CU56" s="1102"/>
      <c r="CV56" s="1103"/>
      <c r="CW56" s="1105">
        <f t="shared" si="106"/>
        <v>0</v>
      </c>
      <c r="CX56" s="1102"/>
      <c r="CY56" s="1103"/>
      <c r="CZ56" s="1105">
        <f t="shared" si="107"/>
        <v>0</v>
      </c>
      <c r="DA56" s="1102"/>
      <c r="DB56" s="1103"/>
      <c r="DC56" s="1105">
        <f t="shared" si="108"/>
        <v>0</v>
      </c>
      <c r="DD56" s="1102"/>
      <c r="DE56" s="1103"/>
      <c r="DF56" s="1105">
        <f t="shared" si="109"/>
        <v>0</v>
      </c>
      <c r="DG56" s="1102"/>
      <c r="DH56" s="1103"/>
      <c r="DI56" s="1105">
        <f t="shared" si="110"/>
        <v>0</v>
      </c>
      <c r="DJ56" s="1174"/>
      <c r="DK56" s="1174"/>
      <c r="DL56" s="1174"/>
      <c r="DM56" s="1174"/>
      <c r="DN56" s="1174"/>
      <c r="DO56" s="1174"/>
      <c r="DP56" s="1174"/>
      <c r="DQ56" s="1174"/>
      <c r="DR56" s="1174"/>
      <c r="DS56" s="1174"/>
      <c r="DT56" s="1174"/>
    </row>
    <row r="57" spans="1:124" ht="15.75" hidden="1" customHeight="1" x14ac:dyDescent="0.35">
      <c r="A57" s="1111"/>
      <c r="B57" s="1107"/>
      <c r="C57" s="1108"/>
      <c r="D57" s="558">
        <f t="shared" si="74"/>
        <v>0</v>
      </c>
      <c r="E57" s="595"/>
      <c r="F57" s="1102"/>
      <c r="G57" s="1103"/>
      <c r="H57" s="1104">
        <f t="shared" si="75"/>
        <v>0</v>
      </c>
      <c r="I57" s="1102"/>
      <c r="J57" s="1103"/>
      <c r="K57" s="1105">
        <f t="shared" si="76"/>
        <v>0</v>
      </c>
      <c r="L57" s="1102"/>
      <c r="M57" s="1103"/>
      <c r="N57" s="1105">
        <f t="shared" si="77"/>
        <v>0</v>
      </c>
      <c r="O57" s="1102"/>
      <c r="P57" s="1103"/>
      <c r="Q57" s="1105">
        <f t="shared" si="78"/>
        <v>0</v>
      </c>
      <c r="R57" s="1102"/>
      <c r="S57" s="1103"/>
      <c r="T57" s="1105">
        <f t="shared" si="79"/>
        <v>0</v>
      </c>
      <c r="U57" s="1102"/>
      <c r="V57" s="1103"/>
      <c r="W57" s="1105">
        <f t="shared" si="80"/>
        <v>0</v>
      </c>
      <c r="X57" s="1102"/>
      <c r="Y57" s="1103"/>
      <c r="Z57" s="1105">
        <f t="shared" si="81"/>
        <v>0</v>
      </c>
      <c r="AA57" s="1102"/>
      <c r="AB57" s="1103"/>
      <c r="AC57" s="1105">
        <f t="shared" si="82"/>
        <v>0</v>
      </c>
      <c r="AD57" s="1102"/>
      <c r="AE57" s="1103"/>
      <c r="AF57" s="1105">
        <f t="shared" si="83"/>
        <v>0</v>
      </c>
      <c r="AG57" s="1102"/>
      <c r="AH57" s="1103"/>
      <c r="AI57" s="1105">
        <f t="shared" si="84"/>
        <v>0</v>
      </c>
      <c r="AJ57" s="1102"/>
      <c r="AK57" s="1103"/>
      <c r="AL57" s="1105">
        <f t="shared" si="85"/>
        <v>0</v>
      </c>
      <c r="AM57" s="1102"/>
      <c r="AN57" s="1103"/>
      <c r="AO57" s="1105">
        <f t="shared" si="86"/>
        <v>0</v>
      </c>
      <c r="AP57" s="1102"/>
      <c r="AQ57" s="1103"/>
      <c r="AR57" s="1105">
        <f t="shared" si="87"/>
        <v>0</v>
      </c>
      <c r="AS57" s="1102"/>
      <c r="AT57" s="1103"/>
      <c r="AU57" s="1105">
        <f t="shared" si="88"/>
        <v>0</v>
      </c>
      <c r="AV57" s="1102"/>
      <c r="AW57" s="1103"/>
      <c r="AX57" s="1105">
        <f t="shared" si="89"/>
        <v>0</v>
      </c>
      <c r="AY57" s="1102"/>
      <c r="AZ57" s="1103"/>
      <c r="BA57" s="1105">
        <f t="shared" si="90"/>
        <v>0</v>
      </c>
      <c r="BB57" s="1102"/>
      <c r="BC57" s="1103"/>
      <c r="BD57" s="1105">
        <f t="shared" si="91"/>
        <v>0</v>
      </c>
      <c r="BE57" s="1102"/>
      <c r="BF57" s="1103"/>
      <c r="BG57" s="1105">
        <f t="shared" si="92"/>
        <v>0</v>
      </c>
      <c r="BH57" s="1102"/>
      <c r="BI57" s="1103"/>
      <c r="BJ57" s="1105">
        <f t="shared" si="93"/>
        <v>0</v>
      </c>
      <c r="BK57" s="1102"/>
      <c r="BL57" s="1103"/>
      <c r="BM57" s="1105">
        <f t="shared" si="94"/>
        <v>0</v>
      </c>
      <c r="BN57" s="1102"/>
      <c r="BO57" s="1103"/>
      <c r="BP57" s="1105">
        <f t="shared" si="95"/>
        <v>0</v>
      </c>
      <c r="BQ57" s="1102"/>
      <c r="BR57" s="1103"/>
      <c r="BS57" s="1105">
        <f t="shared" si="96"/>
        <v>0</v>
      </c>
      <c r="BT57" s="1102"/>
      <c r="BU57" s="1103"/>
      <c r="BV57" s="1105">
        <f t="shared" si="97"/>
        <v>0</v>
      </c>
      <c r="BW57" s="1102"/>
      <c r="BX57" s="1103"/>
      <c r="BY57" s="1105">
        <f t="shared" si="98"/>
        <v>0</v>
      </c>
      <c r="BZ57" s="1102"/>
      <c r="CA57" s="1103"/>
      <c r="CB57" s="1105">
        <f t="shared" si="99"/>
        <v>0</v>
      </c>
      <c r="CC57" s="1102"/>
      <c r="CD57" s="1103"/>
      <c r="CE57" s="1105">
        <f t="shared" si="100"/>
        <v>0</v>
      </c>
      <c r="CF57" s="1102"/>
      <c r="CG57" s="1103"/>
      <c r="CH57" s="1105">
        <f t="shared" si="101"/>
        <v>0</v>
      </c>
      <c r="CI57" s="1102"/>
      <c r="CJ57" s="1103"/>
      <c r="CK57" s="1105">
        <f t="shared" si="102"/>
        <v>0</v>
      </c>
      <c r="CL57" s="1102"/>
      <c r="CM57" s="1103"/>
      <c r="CN57" s="1105">
        <f t="shared" si="103"/>
        <v>0</v>
      </c>
      <c r="CO57" s="1102"/>
      <c r="CP57" s="1103"/>
      <c r="CQ57" s="1105">
        <f t="shared" si="104"/>
        <v>0</v>
      </c>
      <c r="CR57" s="1102"/>
      <c r="CS57" s="1103"/>
      <c r="CT57" s="1105">
        <f t="shared" si="105"/>
        <v>0</v>
      </c>
      <c r="CU57" s="1102"/>
      <c r="CV57" s="1103"/>
      <c r="CW57" s="1105">
        <f t="shared" si="106"/>
        <v>0</v>
      </c>
      <c r="CX57" s="1102"/>
      <c r="CY57" s="1103"/>
      <c r="CZ57" s="1105">
        <f t="shared" si="107"/>
        <v>0</v>
      </c>
      <c r="DA57" s="1102"/>
      <c r="DB57" s="1103"/>
      <c r="DC57" s="1105">
        <f t="shared" si="108"/>
        <v>0</v>
      </c>
      <c r="DD57" s="1102"/>
      <c r="DE57" s="1103"/>
      <c r="DF57" s="1105">
        <f t="shared" si="109"/>
        <v>0</v>
      </c>
      <c r="DG57" s="1102"/>
      <c r="DH57" s="1103"/>
      <c r="DI57" s="1105">
        <f t="shared" si="110"/>
        <v>0</v>
      </c>
      <c r="DJ57" s="1174"/>
      <c r="DK57" s="1174"/>
      <c r="DL57" s="1174"/>
      <c r="DM57" s="1174"/>
      <c r="DN57" s="1174"/>
      <c r="DO57" s="1174"/>
      <c r="DP57" s="1174"/>
      <c r="DQ57" s="1174"/>
      <c r="DR57" s="1174"/>
      <c r="DS57" s="1174"/>
      <c r="DT57" s="1174"/>
    </row>
    <row r="58" spans="1:124" ht="15.75" hidden="1" customHeight="1" x14ac:dyDescent="0.35">
      <c r="A58" s="1111"/>
      <c r="B58" s="1107"/>
      <c r="C58" s="1108"/>
      <c r="D58" s="558">
        <f t="shared" si="74"/>
        <v>0</v>
      </c>
      <c r="E58" s="595"/>
      <c r="F58" s="1102"/>
      <c r="G58" s="1103"/>
      <c r="H58" s="1104">
        <f t="shared" si="75"/>
        <v>0</v>
      </c>
      <c r="I58" s="1102"/>
      <c r="J58" s="1103"/>
      <c r="K58" s="1105">
        <f t="shared" si="76"/>
        <v>0</v>
      </c>
      <c r="L58" s="1102"/>
      <c r="M58" s="1103"/>
      <c r="N58" s="1105">
        <f t="shared" si="77"/>
        <v>0</v>
      </c>
      <c r="O58" s="1102"/>
      <c r="P58" s="1103"/>
      <c r="Q58" s="1105">
        <f t="shared" si="78"/>
        <v>0</v>
      </c>
      <c r="R58" s="1102"/>
      <c r="S58" s="1103"/>
      <c r="T58" s="1105">
        <f t="shared" si="79"/>
        <v>0</v>
      </c>
      <c r="U58" s="1102"/>
      <c r="V58" s="1103"/>
      <c r="W58" s="1105">
        <f t="shared" si="80"/>
        <v>0</v>
      </c>
      <c r="X58" s="1102"/>
      <c r="Y58" s="1103"/>
      <c r="Z58" s="1105">
        <f t="shared" si="81"/>
        <v>0</v>
      </c>
      <c r="AA58" s="1102"/>
      <c r="AB58" s="1103"/>
      <c r="AC58" s="1105">
        <f t="shared" si="82"/>
        <v>0</v>
      </c>
      <c r="AD58" s="1102"/>
      <c r="AE58" s="1103"/>
      <c r="AF58" s="1105">
        <f t="shared" si="83"/>
        <v>0</v>
      </c>
      <c r="AG58" s="1102"/>
      <c r="AH58" s="1103"/>
      <c r="AI58" s="1105">
        <f t="shared" si="84"/>
        <v>0</v>
      </c>
      <c r="AJ58" s="1102"/>
      <c r="AK58" s="1103"/>
      <c r="AL58" s="1105">
        <f t="shared" si="85"/>
        <v>0</v>
      </c>
      <c r="AM58" s="1102"/>
      <c r="AN58" s="1103"/>
      <c r="AO58" s="1105">
        <f t="shared" si="86"/>
        <v>0</v>
      </c>
      <c r="AP58" s="1102"/>
      <c r="AQ58" s="1103"/>
      <c r="AR58" s="1105">
        <f t="shared" si="87"/>
        <v>0</v>
      </c>
      <c r="AS58" s="1102"/>
      <c r="AT58" s="1103"/>
      <c r="AU58" s="1105">
        <f t="shared" si="88"/>
        <v>0</v>
      </c>
      <c r="AV58" s="1102"/>
      <c r="AW58" s="1103"/>
      <c r="AX58" s="1105">
        <f t="shared" si="89"/>
        <v>0</v>
      </c>
      <c r="AY58" s="1102"/>
      <c r="AZ58" s="1103"/>
      <c r="BA58" s="1105">
        <f t="shared" si="90"/>
        <v>0</v>
      </c>
      <c r="BB58" s="1102"/>
      <c r="BC58" s="1103"/>
      <c r="BD58" s="1105">
        <f t="shared" si="91"/>
        <v>0</v>
      </c>
      <c r="BE58" s="1102"/>
      <c r="BF58" s="1103"/>
      <c r="BG58" s="1105">
        <f t="shared" si="92"/>
        <v>0</v>
      </c>
      <c r="BH58" s="1102"/>
      <c r="BI58" s="1103"/>
      <c r="BJ58" s="1105">
        <f t="shared" si="93"/>
        <v>0</v>
      </c>
      <c r="BK58" s="1102"/>
      <c r="BL58" s="1103"/>
      <c r="BM58" s="1105">
        <f t="shared" si="94"/>
        <v>0</v>
      </c>
      <c r="BN58" s="1102"/>
      <c r="BO58" s="1103"/>
      <c r="BP58" s="1105">
        <f t="shared" si="95"/>
        <v>0</v>
      </c>
      <c r="BQ58" s="1102"/>
      <c r="BR58" s="1103"/>
      <c r="BS58" s="1105">
        <f t="shared" si="96"/>
        <v>0</v>
      </c>
      <c r="BT58" s="1102"/>
      <c r="BU58" s="1103"/>
      <c r="BV58" s="1105">
        <f t="shared" si="97"/>
        <v>0</v>
      </c>
      <c r="BW58" s="1102"/>
      <c r="BX58" s="1103"/>
      <c r="BY58" s="1105">
        <f t="shared" si="98"/>
        <v>0</v>
      </c>
      <c r="BZ58" s="1102"/>
      <c r="CA58" s="1103"/>
      <c r="CB58" s="1105">
        <f t="shared" si="99"/>
        <v>0</v>
      </c>
      <c r="CC58" s="1102"/>
      <c r="CD58" s="1103"/>
      <c r="CE58" s="1105">
        <f t="shared" si="100"/>
        <v>0</v>
      </c>
      <c r="CF58" s="1102"/>
      <c r="CG58" s="1103"/>
      <c r="CH58" s="1105">
        <f t="shared" si="101"/>
        <v>0</v>
      </c>
      <c r="CI58" s="1102"/>
      <c r="CJ58" s="1103"/>
      <c r="CK58" s="1105">
        <f t="shared" si="102"/>
        <v>0</v>
      </c>
      <c r="CL58" s="1102"/>
      <c r="CM58" s="1103"/>
      <c r="CN58" s="1105">
        <f t="shared" si="103"/>
        <v>0</v>
      </c>
      <c r="CO58" s="1102"/>
      <c r="CP58" s="1103"/>
      <c r="CQ58" s="1105">
        <f t="shared" si="104"/>
        <v>0</v>
      </c>
      <c r="CR58" s="1102"/>
      <c r="CS58" s="1103"/>
      <c r="CT58" s="1105">
        <f t="shared" si="105"/>
        <v>0</v>
      </c>
      <c r="CU58" s="1102"/>
      <c r="CV58" s="1103"/>
      <c r="CW58" s="1105">
        <f t="shared" si="106"/>
        <v>0</v>
      </c>
      <c r="CX58" s="1102"/>
      <c r="CY58" s="1103"/>
      <c r="CZ58" s="1105">
        <f t="shared" si="107"/>
        <v>0</v>
      </c>
      <c r="DA58" s="1102"/>
      <c r="DB58" s="1103"/>
      <c r="DC58" s="1105">
        <f t="shared" si="108"/>
        <v>0</v>
      </c>
      <c r="DD58" s="1102"/>
      <c r="DE58" s="1103"/>
      <c r="DF58" s="1105">
        <f t="shared" si="109"/>
        <v>0</v>
      </c>
      <c r="DG58" s="1102"/>
      <c r="DH58" s="1103"/>
      <c r="DI58" s="1105">
        <f t="shared" si="110"/>
        <v>0</v>
      </c>
      <c r="DJ58" s="1174"/>
      <c r="DK58" s="1174"/>
      <c r="DL58" s="1174"/>
      <c r="DM58" s="1174"/>
      <c r="DN58" s="1174"/>
      <c r="DO58" s="1174"/>
      <c r="DP58" s="1174"/>
      <c r="DQ58" s="1174"/>
      <c r="DR58" s="1174"/>
      <c r="DS58" s="1174"/>
      <c r="DT58" s="1174"/>
    </row>
    <row r="59" spans="1:124" ht="15.75" hidden="1" customHeight="1" x14ac:dyDescent="0.35">
      <c r="A59" s="1111"/>
      <c r="B59" s="1107"/>
      <c r="C59" s="1108"/>
      <c r="D59" s="558">
        <f t="shared" si="74"/>
        <v>0</v>
      </c>
      <c r="E59" s="595"/>
      <c r="F59" s="1102"/>
      <c r="G59" s="1103"/>
      <c r="H59" s="1104">
        <f t="shared" si="75"/>
        <v>0</v>
      </c>
      <c r="I59" s="1102"/>
      <c r="J59" s="1103"/>
      <c r="K59" s="1105">
        <f t="shared" si="76"/>
        <v>0</v>
      </c>
      <c r="L59" s="1102"/>
      <c r="M59" s="1103"/>
      <c r="N59" s="1105">
        <f t="shared" si="77"/>
        <v>0</v>
      </c>
      <c r="O59" s="1102"/>
      <c r="P59" s="1103"/>
      <c r="Q59" s="1105">
        <f t="shared" si="78"/>
        <v>0</v>
      </c>
      <c r="R59" s="1102"/>
      <c r="S59" s="1103"/>
      <c r="T59" s="1105">
        <f t="shared" si="79"/>
        <v>0</v>
      </c>
      <c r="U59" s="1102"/>
      <c r="V59" s="1103"/>
      <c r="W59" s="1105">
        <f t="shared" si="80"/>
        <v>0</v>
      </c>
      <c r="X59" s="1102"/>
      <c r="Y59" s="1103"/>
      <c r="Z59" s="1105">
        <f t="shared" si="81"/>
        <v>0</v>
      </c>
      <c r="AA59" s="1102"/>
      <c r="AB59" s="1103"/>
      <c r="AC59" s="1105">
        <f t="shared" si="82"/>
        <v>0</v>
      </c>
      <c r="AD59" s="1102"/>
      <c r="AE59" s="1103"/>
      <c r="AF59" s="1105">
        <f t="shared" si="83"/>
        <v>0</v>
      </c>
      <c r="AG59" s="1102"/>
      <c r="AH59" s="1103"/>
      <c r="AI59" s="1105">
        <f t="shared" si="84"/>
        <v>0</v>
      </c>
      <c r="AJ59" s="1102"/>
      <c r="AK59" s="1103"/>
      <c r="AL59" s="1105">
        <f t="shared" si="85"/>
        <v>0</v>
      </c>
      <c r="AM59" s="1102"/>
      <c r="AN59" s="1103"/>
      <c r="AO59" s="1105">
        <f t="shared" si="86"/>
        <v>0</v>
      </c>
      <c r="AP59" s="1102"/>
      <c r="AQ59" s="1103"/>
      <c r="AR59" s="1105">
        <f t="shared" si="87"/>
        <v>0</v>
      </c>
      <c r="AS59" s="1102"/>
      <c r="AT59" s="1103"/>
      <c r="AU59" s="1105">
        <f t="shared" si="88"/>
        <v>0</v>
      </c>
      <c r="AV59" s="1102"/>
      <c r="AW59" s="1103"/>
      <c r="AX59" s="1105">
        <f t="shared" si="89"/>
        <v>0</v>
      </c>
      <c r="AY59" s="1102"/>
      <c r="AZ59" s="1103"/>
      <c r="BA59" s="1105">
        <f t="shared" si="90"/>
        <v>0</v>
      </c>
      <c r="BB59" s="1102"/>
      <c r="BC59" s="1103"/>
      <c r="BD59" s="1105">
        <f t="shared" si="91"/>
        <v>0</v>
      </c>
      <c r="BE59" s="1102"/>
      <c r="BF59" s="1103"/>
      <c r="BG59" s="1105">
        <f t="shared" si="92"/>
        <v>0</v>
      </c>
      <c r="BH59" s="1102"/>
      <c r="BI59" s="1103"/>
      <c r="BJ59" s="1105">
        <f t="shared" si="93"/>
        <v>0</v>
      </c>
      <c r="BK59" s="1102"/>
      <c r="BL59" s="1103"/>
      <c r="BM59" s="1105">
        <f t="shared" si="94"/>
        <v>0</v>
      </c>
      <c r="BN59" s="1102"/>
      <c r="BO59" s="1103"/>
      <c r="BP59" s="1105">
        <f t="shared" si="95"/>
        <v>0</v>
      </c>
      <c r="BQ59" s="1102"/>
      <c r="BR59" s="1103"/>
      <c r="BS59" s="1105">
        <f t="shared" si="96"/>
        <v>0</v>
      </c>
      <c r="BT59" s="1102"/>
      <c r="BU59" s="1103"/>
      <c r="BV59" s="1105">
        <f t="shared" si="97"/>
        <v>0</v>
      </c>
      <c r="BW59" s="1102"/>
      <c r="BX59" s="1103"/>
      <c r="BY59" s="1105">
        <f t="shared" si="98"/>
        <v>0</v>
      </c>
      <c r="BZ59" s="1102"/>
      <c r="CA59" s="1103"/>
      <c r="CB59" s="1105">
        <f t="shared" si="99"/>
        <v>0</v>
      </c>
      <c r="CC59" s="1102"/>
      <c r="CD59" s="1103"/>
      <c r="CE59" s="1105">
        <f t="shared" si="100"/>
        <v>0</v>
      </c>
      <c r="CF59" s="1102"/>
      <c r="CG59" s="1103"/>
      <c r="CH59" s="1105">
        <f t="shared" si="101"/>
        <v>0</v>
      </c>
      <c r="CI59" s="1102"/>
      <c r="CJ59" s="1103"/>
      <c r="CK59" s="1105">
        <f t="shared" si="102"/>
        <v>0</v>
      </c>
      <c r="CL59" s="1102"/>
      <c r="CM59" s="1103"/>
      <c r="CN59" s="1105">
        <f t="shared" si="103"/>
        <v>0</v>
      </c>
      <c r="CO59" s="1102"/>
      <c r="CP59" s="1103"/>
      <c r="CQ59" s="1105">
        <f t="shared" si="104"/>
        <v>0</v>
      </c>
      <c r="CR59" s="1102"/>
      <c r="CS59" s="1103"/>
      <c r="CT59" s="1105">
        <f t="shared" si="105"/>
        <v>0</v>
      </c>
      <c r="CU59" s="1102"/>
      <c r="CV59" s="1103"/>
      <c r="CW59" s="1105">
        <f t="shared" si="106"/>
        <v>0</v>
      </c>
      <c r="CX59" s="1102"/>
      <c r="CY59" s="1103"/>
      <c r="CZ59" s="1105">
        <f t="shared" si="107"/>
        <v>0</v>
      </c>
      <c r="DA59" s="1102"/>
      <c r="DB59" s="1103"/>
      <c r="DC59" s="1105">
        <f t="shared" si="108"/>
        <v>0</v>
      </c>
      <c r="DD59" s="1102"/>
      <c r="DE59" s="1103"/>
      <c r="DF59" s="1105">
        <f t="shared" si="109"/>
        <v>0</v>
      </c>
      <c r="DG59" s="1102"/>
      <c r="DH59" s="1103"/>
      <c r="DI59" s="1105">
        <f t="shared" si="110"/>
        <v>0</v>
      </c>
      <c r="DJ59" s="1174"/>
      <c r="DK59" s="1174"/>
      <c r="DL59" s="1174"/>
      <c r="DM59" s="1174"/>
      <c r="DN59" s="1174"/>
      <c r="DO59" s="1174"/>
      <c r="DP59" s="1174"/>
      <c r="DQ59" s="1174"/>
      <c r="DR59" s="1174"/>
      <c r="DS59" s="1174"/>
      <c r="DT59" s="1174"/>
    </row>
    <row r="60" spans="1:124" ht="15.75" hidden="1" customHeight="1" x14ac:dyDescent="0.35">
      <c r="A60" s="1111"/>
      <c r="B60" s="1107"/>
      <c r="C60" s="1108"/>
      <c r="D60" s="558">
        <f t="shared" si="74"/>
        <v>0</v>
      </c>
      <c r="E60" s="595"/>
      <c r="F60" s="1102"/>
      <c r="G60" s="1103"/>
      <c r="H60" s="1104">
        <f t="shared" si="75"/>
        <v>0</v>
      </c>
      <c r="I60" s="1102"/>
      <c r="J60" s="1103"/>
      <c r="K60" s="1105">
        <f t="shared" si="76"/>
        <v>0</v>
      </c>
      <c r="L60" s="1102"/>
      <c r="M60" s="1103"/>
      <c r="N60" s="1105">
        <f t="shared" si="77"/>
        <v>0</v>
      </c>
      <c r="O60" s="1102"/>
      <c r="P60" s="1103"/>
      <c r="Q60" s="1105">
        <f t="shared" si="78"/>
        <v>0</v>
      </c>
      <c r="R60" s="1102"/>
      <c r="S60" s="1103"/>
      <c r="T60" s="1105">
        <f t="shared" si="79"/>
        <v>0</v>
      </c>
      <c r="U60" s="1102"/>
      <c r="V60" s="1103"/>
      <c r="W60" s="1105">
        <f t="shared" si="80"/>
        <v>0</v>
      </c>
      <c r="X60" s="1102"/>
      <c r="Y60" s="1103"/>
      <c r="Z60" s="1105">
        <f t="shared" si="81"/>
        <v>0</v>
      </c>
      <c r="AA60" s="1102"/>
      <c r="AB60" s="1103"/>
      <c r="AC60" s="1105">
        <f t="shared" si="82"/>
        <v>0</v>
      </c>
      <c r="AD60" s="1102"/>
      <c r="AE60" s="1103"/>
      <c r="AF60" s="1105">
        <f t="shared" si="83"/>
        <v>0</v>
      </c>
      <c r="AG60" s="1102"/>
      <c r="AH60" s="1103"/>
      <c r="AI60" s="1105">
        <f t="shared" si="84"/>
        <v>0</v>
      </c>
      <c r="AJ60" s="1102"/>
      <c r="AK60" s="1103"/>
      <c r="AL60" s="1105">
        <f t="shared" si="85"/>
        <v>0</v>
      </c>
      <c r="AM60" s="1102"/>
      <c r="AN60" s="1103"/>
      <c r="AO60" s="1105">
        <f t="shared" si="86"/>
        <v>0</v>
      </c>
      <c r="AP60" s="1102"/>
      <c r="AQ60" s="1103"/>
      <c r="AR60" s="1105">
        <f t="shared" si="87"/>
        <v>0</v>
      </c>
      <c r="AS60" s="1102"/>
      <c r="AT60" s="1103"/>
      <c r="AU60" s="1105">
        <f t="shared" si="88"/>
        <v>0</v>
      </c>
      <c r="AV60" s="1102"/>
      <c r="AW60" s="1103"/>
      <c r="AX60" s="1105">
        <f t="shared" si="89"/>
        <v>0</v>
      </c>
      <c r="AY60" s="1102"/>
      <c r="AZ60" s="1103"/>
      <c r="BA60" s="1105">
        <f t="shared" si="90"/>
        <v>0</v>
      </c>
      <c r="BB60" s="1102"/>
      <c r="BC60" s="1103"/>
      <c r="BD60" s="1105">
        <f t="shared" si="91"/>
        <v>0</v>
      </c>
      <c r="BE60" s="1102"/>
      <c r="BF60" s="1103"/>
      <c r="BG60" s="1105">
        <f t="shared" si="92"/>
        <v>0</v>
      </c>
      <c r="BH60" s="1102"/>
      <c r="BI60" s="1103"/>
      <c r="BJ60" s="1105">
        <f t="shared" si="93"/>
        <v>0</v>
      </c>
      <c r="BK60" s="1102"/>
      <c r="BL60" s="1103"/>
      <c r="BM60" s="1105">
        <f t="shared" si="94"/>
        <v>0</v>
      </c>
      <c r="BN60" s="1102"/>
      <c r="BO60" s="1103"/>
      <c r="BP60" s="1105">
        <f t="shared" si="95"/>
        <v>0</v>
      </c>
      <c r="BQ60" s="1102"/>
      <c r="BR60" s="1103"/>
      <c r="BS60" s="1105">
        <f t="shared" si="96"/>
        <v>0</v>
      </c>
      <c r="BT60" s="1102"/>
      <c r="BU60" s="1103"/>
      <c r="BV60" s="1105">
        <f t="shared" si="97"/>
        <v>0</v>
      </c>
      <c r="BW60" s="1102"/>
      <c r="BX60" s="1103"/>
      <c r="BY60" s="1105">
        <f t="shared" si="98"/>
        <v>0</v>
      </c>
      <c r="BZ60" s="1102"/>
      <c r="CA60" s="1103"/>
      <c r="CB60" s="1105">
        <f t="shared" si="99"/>
        <v>0</v>
      </c>
      <c r="CC60" s="1102"/>
      <c r="CD60" s="1103"/>
      <c r="CE60" s="1105">
        <f t="shared" si="100"/>
        <v>0</v>
      </c>
      <c r="CF60" s="1102"/>
      <c r="CG60" s="1103"/>
      <c r="CH60" s="1105">
        <f t="shared" si="101"/>
        <v>0</v>
      </c>
      <c r="CI60" s="1102"/>
      <c r="CJ60" s="1103"/>
      <c r="CK60" s="1105">
        <f t="shared" si="102"/>
        <v>0</v>
      </c>
      <c r="CL60" s="1102"/>
      <c r="CM60" s="1103"/>
      <c r="CN60" s="1105">
        <f t="shared" si="103"/>
        <v>0</v>
      </c>
      <c r="CO60" s="1102"/>
      <c r="CP60" s="1103"/>
      <c r="CQ60" s="1105">
        <f t="shared" si="104"/>
        <v>0</v>
      </c>
      <c r="CR60" s="1102"/>
      <c r="CS60" s="1103"/>
      <c r="CT60" s="1105">
        <f t="shared" si="105"/>
        <v>0</v>
      </c>
      <c r="CU60" s="1102"/>
      <c r="CV60" s="1103"/>
      <c r="CW60" s="1105">
        <f t="shared" si="106"/>
        <v>0</v>
      </c>
      <c r="CX60" s="1102"/>
      <c r="CY60" s="1103"/>
      <c r="CZ60" s="1105">
        <f t="shared" si="107"/>
        <v>0</v>
      </c>
      <c r="DA60" s="1102"/>
      <c r="DB60" s="1103"/>
      <c r="DC60" s="1105">
        <f t="shared" si="108"/>
        <v>0</v>
      </c>
      <c r="DD60" s="1102"/>
      <c r="DE60" s="1103"/>
      <c r="DF60" s="1105">
        <f t="shared" si="109"/>
        <v>0</v>
      </c>
      <c r="DG60" s="1102"/>
      <c r="DH60" s="1103"/>
      <c r="DI60" s="1105">
        <f t="shared" si="110"/>
        <v>0</v>
      </c>
      <c r="DJ60" s="1174"/>
      <c r="DK60" s="1174"/>
      <c r="DL60" s="1174"/>
      <c r="DM60" s="1174"/>
      <c r="DN60" s="1174"/>
      <c r="DO60" s="1174"/>
      <c r="DP60" s="1174"/>
      <c r="DQ60" s="1174"/>
      <c r="DR60" s="1174"/>
      <c r="DS60" s="1174"/>
      <c r="DT60" s="1174"/>
    </row>
    <row r="61" spans="1:124" ht="15.75" hidden="1" customHeight="1" x14ac:dyDescent="0.35">
      <c r="A61" s="1111"/>
      <c r="B61" s="1107"/>
      <c r="C61" s="1108"/>
      <c r="D61" s="558">
        <f t="shared" si="74"/>
        <v>0</v>
      </c>
      <c r="E61" s="595"/>
      <c r="F61" s="1102"/>
      <c r="G61" s="1103"/>
      <c r="H61" s="1104">
        <f t="shared" si="75"/>
        <v>0</v>
      </c>
      <c r="I61" s="1102"/>
      <c r="J61" s="1103"/>
      <c r="K61" s="1105">
        <f t="shared" si="76"/>
        <v>0</v>
      </c>
      <c r="L61" s="1102"/>
      <c r="M61" s="1103"/>
      <c r="N61" s="1105">
        <f t="shared" si="77"/>
        <v>0</v>
      </c>
      <c r="O61" s="1102"/>
      <c r="P61" s="1103"/>
      <c r="Q61" s="1105">
        <f t="shared" si="78"/>
        <v>0</v>
      </c>
      <c r="R61" s="1102"/>
      <c r="S61" s="1103"/>
      <c r="T61" s="1105">
        <f t="shared" si="79"/>
        <v>0</v>
      </c>
      <c r="U61" s="1102"/>
      <c r="V61" s="1103"/>
      <c r="W61" s="1105">
        <f t="shared" si="80"/>
        <v>0</v>
      </c>
      <c r="X61" s="1102"/>
      <c r="Y61" s="1103"/>
      <c r="Z61" s="1105">
        <f t="shared" si="81"/>
        <v>0</v>
      </c>
      <c r="AA61" s="1102"/>
      <c r="AB61" s="1103"/>
      <c r="AC61" s="1105">
        <f t="shared" si="82"/>
        <v>0</v>
      </c>
      <c r="AD61" s="1102"/>
      <c r="AE61" s="1103"/>
      <c r="AF61" s="1105">
        <f t="shared" si="83"/>
        <v>0</v>
      </c>
      <c r="AG61" s="1102"/>
      <c r="AH61" s="1103"/>
      <c r="AI61" s="1105">
        <f t="shared" si="84"/>
        <v>0</v>
      </c>
      <c r="AJ61" s="1102"/>
      <c r="AK61" s="1103"/>
      <c r="AL61" s="1105">
        <f t="shared" si="85"/>
        <v>0</v>
      </c>
      <c r="AM61" s="1102"/>
      <c r="AN61" s="1103"/>
      <c r="AO61" s="1105">
        <f t="shared" si="86"/>
        <v>0</v>
      </c>
      <c r="AP61" s="1102"/>
      <c r="AQ61" s="1103"/>
      <c r="AR61" s="1105">
        <f t="shared" si="87"/>
        <v>0</v>
      </c>
      <c r="AS61" s="1102"/>
      <c r="AT61" s="1103"/>
      <c r="AU61" s="1105">
        <f t="shared" si="88"/>
        <v>0</v>
      </c>
      <c r="AV61" s="1102"/>
      <c r="AW61" s="1103"/>
      <c r="AX61" s="1105">
        <f t="shared" si="89"/>
        <v>0</v>
      </c>
      <c r="AY61" s="1102"/>
      <c r="AZ61" s="1103"/>
      <c r="BA61" s="1105">
        <f t="shared" si="90"/>
        <v>0</v>
      </c>
      <c r="BB61" s="1102"/>
      <c r="BC61" s="1103"/>
      <c r="BD61" s="1105">
        <f t="shared" si="91"/>
        <v>0</v>
      </c>
      <c r="BE61" s="1102"/>
      <c r="BF61" s="1103"/>
      <c r="BG61" s="1105">
        <f t="shared" si="92"/>
        <v>0</v>
      </c>
      <c r="BH61" s="1102"/>
      <c r="BI61" s="1103"/>
      <c r="BJ61" s="1105">
        <f t="shared" si="93"/>
        <v>0</v>
      </c>
      <c r="BK61" s="1102"/>
      <c r="BL61" s="1103"/>
      <c r="BM61" s="1105">
        <f t="shared" si="94"/>
        <v>0</v>
      </c>
      <c r="BN61" s="1102"/>
      <c r="BO61" s="1103"/>
      <c r="BP61" s="1105">
        <f t="shared" si="95"/>
        <v>0</v>
      </c>
      <c r="BQ61" s="1102"/>
      <c r="BR61" s="1103"/>
      <c r="BS61" s="1105">
        <f t="shared" si="96"/>
        <v>0</v>
      </c>
      <c r="BT61" s="1102"/>
      <c r="BU61" s="1103"/>
      <c r="BV61" s="1105">
        <f t="shared" si="97"/>
        <v>0</v>
      </c>
      <c r="BW61" s="1102"/>
      <c r="BX61" s="1103"/>
      <c r="BY61" s="1105">
        <f t="shared" si="98"/>
        <v>0</v>
      </c>
      <c r="BZ61" s="1102"/>
      <c r="CA61" s="1103"/>
      <c r="CB61" s="1105">
        <f t="shared" si="99"/>
        <v>0</v>
      </c>
      <c r="CC61" s="1102"/>
      <c r="CD61" s="1103"/>
      <c r="CE61" s="1105">
        <f t="shared" si="100"/>
        <v>0</v>
      </c>
      <c r="CF61" s="1102"/>
      <c r="CG61" s="1103"/>
      <c r="CH61" s="1105">
        <f t="shared" si="101"/>
        <v>0</v>
      </c>
      <c r="CI61" s="1102"/>
      <c r="CJ61" s="1103"/>
      <c r="CK61" s="1105">
        <f t="shared" si="102"/>
        <v>0</v>
      </c>
      <c r="CL61" s="1102"/>
      <c r="CM61" s="1103"/>
      <c r="CN61" s="1105">
        <f t="shared" si="103"/>
        <v>0</v>
      </c>
      <c r="CO61" s="1102"/>
      <c r="CP61" s="1103"/>
      <c r="CQ61" s="1105">
        <f t="shared" si="104"/>
        <v>0</v>
      </c>
      <c r="CR61" s="1102"/>
      <c r="CS61" s="1103"/>
      <c r="CT61" s="1105">
        <f t="shared" si="105"/>
        <v>0</v>
      </c>
      <c r="CU61" s="1102"/>
      <c r="CV61" s="1103"/>
      <c r="CW61" s="1105">
        <f t="shared" si="106"/>
        <v>0</v>
      </c>
      <c r="CX61" s="1102"/>
      <c r="CY61" s="1103"/>
      <c r="CZ61" s="1105">
        <f t="shared" si="107"/>
        <v>0</v>
      </c>
      <c r="DA61" s="1102"/>
      <c r="DB61" s="1103"/>
      <c r="DC61" s="1105">
        <f t="shared" si="108"/>
        <v>0</v>
      </c>
      <c r="DD61" s="1102"/>
      <c r="DE61" s="1103"/>
      <c r="DF61" s="1105">
        <f t="shared" si="109"/>
        <v>0</v>
      </c>
      <c r="DG61" s="1102"/>
      <c r="DH61" s="1103"/>
      <c r="DI61" s="1105">
        <f t="shared" si="110"/>
        <v>0</v>
      </c>
      <c r="DJ61" s="1174"/>
      <c r="DK61" s="1174"/>
      <c r="DL61" s="1174"/>
      <c r="DM61" s="1174"/>
      <c r="DN61" s="1174"/>
      <c r="DO61" s="1174"/>
      <c r="DP61" s="1174"/>
      <c r="DQ61" s="1174"/>
      <c r="DR61" s="1174"/>
      <c r="DS61" s="1174"/>
      <c r="DT61" s="1174"/>
    </row>
    <row r="62" spans="1:124" ht="15.75" hidden="1" customHeight="1" x14ac:dyDescent="0.35">
      <c r="A62" s="1111"/>
      <c r="B62" s="1107"/>
      <c r="C62" s="1108"/>
      <c r="D62" s="558">
        <f t="shared" si="74"/>
        <v>0</v>
      </c>
      <c r="E62" s="595"/>
      <c r="F62" s="1102"/>
      <c r="G62" s="1103"/>
      <c r="H62" s="1104">
        <f t="shared" si="75"/>
        <v>0</v>
      </c>
      <c r="I62" s="1102"/>
      <c r="J62" s="1103"/>
      <c r="K62" s="1105">
        <f t="shared" si="76"/>
        <v>0</v>
      </c>
      <c r="L62" s="1102"/>
      <c r="M62" s="1103"/>
      <c r="N62" s="1105">
        <f t="shared" si="77"/>
        <v>0</v>
      </c>
      <c r="O62" s="1102"/>
      <c r="P62" s="1103"/>
      <c r="Q62" s="1105">
        <f t="shared" si="78"/>
        <v>0</v>
      </c>
      <c r="R62" s="1102"/>
      <c r="S62" s="1103"/>
      <c r="T62" s="1105">
        <f t="shared" si="79"/>
        <v>0</v>
      </c>
      <c r="U62" s="1102"/>
      <c r="V62" s="1103"/>
      <c r="W62" s="1105">
        <f t="shared" si="80"/>
        <v>0</v>
      </c>
      <c r="X62" s="1102"/>
      <c r="Y62" s="1103"/>
      <c r="Z62" s="1105">
        <f t="shared" si="81"/>
        <v>0</v>
      </c>
      <c r="AA62" s="1102"/>
      <c r="AB62" s="1103"/>
      <c r="AC62" s="1105">
        <f t="shared" si="82"/>
        <v>0</v>
      </c>
      <c r="AD62" s="1102"/>
      <c r="AE62" s="1103"/>
      <c r="AF62" s="1105">
        <f t="shared" si="83"/>
        <v>0</v>
      </c>
      <c r="AG62" s="1102"/>
      <c r="AH62" s="1103"/>
      <c r="AI62" s="1105">
        <f t="shared" si="84"/>
        <v>0</v>
      </c>
      <c r="AJ62" s="1102"/>
      <c r="AK62" s="1103"/>
      <c r="AL62" s="1105">
        <f t="shared" si="85"/>
        <v>0</v>
      </c>
      <c r="AM62" s="1102"/>
      <c r="AN62" s="1103"/>
      <c r="AO62" s="1105">
        <f t="shared" si="86"/>
        <v>0</v>
      </c>
      <c r="AP62" s="1102"/>
      <c r="AQ62" s="1103"/>
      <c r="AR62" s="1105">
        <f t="shared" si="87"/>
        <v>0</v>
      </c>
      <c r="AS62" s="1102"/>
      <c r="AT62" s="1103"/>
      <c r="AU62" s="1105">
        <f t="shared" si="88"/>
        <v>0</v>
      </c>
      <c r="AV62" s="1102"/>
      <c r="AW62" s="1103"/>
      <c r="AX62" s="1105">
        <f t="shared" si="89"/>
        <v>0</v>
      </c>
      <c r="AY62" s="1102"/>
      <c r="AZ62" s="1103"/>
      <c r="BA62" s="1105">
        <f t="shared" si="90"/>
        <v>0</v>
      </c>
      <c r="BB62" s="1102"/>
      <c r="BC62" s="1103"/>
      <c r="BD62" s="1105">
        <f t="shared" si="91"/>
        <v>0</v>
      </c>
      <c r="BE62" s="1102"/>
      <c r="BF62" s="1103"/>
      <c r="BG62" s="1105">
        <f t="shared" si="92"/>
        <v>0</v>
      </c>
      <c r="BH62" s="1102"/>
      <c r="BI62" s="1103"/>
      <c r="BJ62" s="1105">
        <f t="shared" si="93"/>
        <v>0</v>
      </c>
      <c r="BK62" s="1102"/>
      <c r="BL62" s="1103"/>
      <c r="BM62" s="1105">
        <f t="shared" si="94"/>
        <v>0</v>
      </c>
      <c r="BN62" s="1102"/>
      <c r="BO62" s="1103"/>
      <c r="BP62" s="1105">
        <f t="shared" si="95"/>
        <v>0</v>
      </c>
      <c r="BQ62" s="1102"/>
      <c r="BR62" s="1103"/>
      <c r="BS62" s="1105">
        <f t="shared" si="96"/>
        <v>0</v>
      </c>
      <c r="BT62" s="1102"/>
      <c r="BU62" s="1103"/>
      <c r="BV62" s="1105">
        <f t="shared" si="97"/>
        <v>0</v>
      </c>
      <c r="BW62" s="1102"/>
      <c r="BX62" s="1103"/>
      <c r="BY62" s="1105">
        <f t="shared" si="98"/>
        <v>0</v>
      </c>
      <c r="BZ62" s="1102"/>
      <c r="CA62" s="1103"/>
      <c r="CB62" s="1105">
        <f t="shared" si="99"/>
        <v>0</v>
      </c>
      <c r="CC62" s="1102"/>
      <c r="CD62" s="1103"/>
      <c r="CE62" s="1105">
        <f t="shared" si="100"/>
        <v>0</v>
      </c>
      <c r="CF62" s="1102"/>
      <c r="CG62" s="1103"/>
      <c r="CH62" s="1105">
        <f t="shared" si="101"/>
        <v>0</v>
      </c>
      <c r="CI62" s="1102"/>
      <c r="CJ62" s="1103"/>
      <c r="CK62" s="1105">
        <f t="shared" si="102"/>
        <v>0</v>
      </c>
      <c r="CL62" s="1102"/>
      <c r="CM62" s="1103"/>
      <c r="CN62" s="1105">
        <f t="shared" si="103"/>
        <v>0</v>
      </c>
      <c r="CO62" s="1102"/>
      <c r="CP62" s="1103"/>
      <c r="CQ62" s="1105">
        <f t="shared" si="104"/>
        <v>0</v>
      </c>
      <c r="CR62" s="1102"/>
      <c r="CS62" s="1103"/>
      <c r="CT62" s="1105">
        <f t="shared" si="105"/>
        <v>0</v>
      </c>
      <c r="CU62" s="1102"/>
      <c r="CV62" s="1103"/>
      <c r="CW62" s="1105">
        <f t="shared" si="106"/>
        <v>0</v>
      </c>
      <c r="CX62" s="1102"/>
      <c r="CY62" s="1103"/>
      <c r="CZ62" s="1105">
        <f t="shared" si="107"/>
        <v>0</v>
      </c>
      <c r="DA62" s="1102"/>
      <c r="DB62" s="1103"/>
      <c r="DC62" s="1105">
        <f t="shared" si="108"/>
        <v>0</v>
      </c>
      <c r="DD62" s="1102"/>
      <c r="DE62" s="1103"/>
      <c r="DF62" s="1105">
        <f t="shared" si="109"/>
        <v>0</v>
      </c>
      <c r="DG62" s="1102"/>
      <c r="DH62" s="1103"/>
      <c r="DI62" s="1105">
        <f t="shared" si="110"/>
        <v>0</v>
      </c>
      <c r="DJ62" s="1174"/>
      <c r="DK62" s="1174"/>
      <c r="DL62" s="1174"/>
      <c r="DM62" s="1174"/>
      <c r="DN62" s="1174"/>
      <c r="DO62" s="1174"/>
      <c r="DP62" s="1174"/>
      <c r="DQ62" s="1174"/>
      <c r="DR62" s="1174"/>
      <c r="DS62" s="1174"/>
      <c r="DT62" s="1174"/>
    </row>
    <row r="63" spans="1:124" ht="15.75" hidden="1" customHeight="1" x14ac:dyDescent="0.35">
      <c r="A63" s="1111"/>
      <c r="B63" s="1107"/>
      <c r="C63" s="1108"/>
      <c r="D63" s="558">
        <f t="shared" si="74"/>
        <v>0</v>
      </c>
      <c r="E63" s="595"/>
      <c r="F63" s="1102"/>
      <c r="G63" s="1103"/>
      <c r="H63" s="1104">
        <f t="shared" si="75"/>
        <v>0</v>
      </c>
      <c r="I63" s="1102"/>
      <c r="J63" s="1103"/>
      <c r="K63" s="1105">
        <f t="shared" si="76"/>
        <v>0</v>
      </c>
      <c r="L63" s="1102"/>
      <c r="M63" s="1103"/>
      <c r="N63" s="1105">
        <f t="shared" si="77"/>
        <v>0</v>
      </c>
      <c r="O63" s="1102"/>
      <c r="P63" s="1103"/>
      <c r="Q63" s="1105">
        <f t="shared" si="78"/>
        <v>0</v>
      </c>
      <c r="R63" s="1102"/>
      <c r="S63" s="1103"/>
      <c r="T63" s="1105">
        <f t="shared" si="79"/>
        <v>0</v>
      </c>
      <c r="U63" s="1102"/>
      <c r="V63" s="1103"/>
      <c r="W63" s="1105">
        <f t="shared" si="80"/>
        <v>0</v>
      </c>
      <c r="X63" s="1102"/>
      <c r="Y63" s="1103"/>
      <c r="Z63" s="1105">
        <f t="shared" si="81"/>
        <v>0</v>
      </c>
      <c r="AA63" s="1102"/>
      <c r="AB63" s="1103"/>
      <c r="AC63" s="1105">
        <f t="shared" si="82"/>
        <v>0</v>
      </c>
      <c r="AD63" s="1102"/>
      <c r="AE63" s="1103"/>
      <c r="AF63" s="1105">
        <f t="shared" si="83"/>
        <v>0</v>
      </c>
      <c r="AG63" s="1102"/>
      <c r="AH63" s="1103"/>
      <c r="AI63" s="1105">
        <f t="shared" si="84"/>
        <v>0</v>
      </c>
      <c r="AJ63" s="1102"/>
      <c r="AK63" s="1103"/>
      <c r="AL63" s="1105">
        <f t="shared" si="85"/>
        <v>0</v>
      </c>
      <c r="AM63" s="1102"/>
      <c r="AN63" s="1103"/>
      <c r="AO63" s="1105">
        <f t="shared" si="86"/>
        <v>0</v>
      </c>
      <c r="AP63" s="1102"/>
      <c r="AQ63" s="1103"/>
      <c r="AR63" s="1105">
        <f t="shared" si="87"/>
        <v>0</v>
      </c>
      <c r="AS63" s="1102"/>
      <c r="AT63" s="1103"/>
      <c r="AU63" s="1105">
        <f t="shared" si="88"/>
        <v>0</v>
      </c>
      <c r="AV63" s="1102"/>
      <c r="AW63" s="1103"/>
      <c r="AX63" s="1105">
        <f t="shared" si="89"/>
        <v>0</v>
      </c>
      <c r="AY63" s="1102"/>
      <c r="AZ63" s="1103"/>
      <c r="BA63" s="1105">
        <f t="shared" si="90"/>
        <v>0</v>
      </c>
      <c r="BB63" s="1102"/>
      <c r="BC63" s="1103"/>
      <c r="BD63" s="1105">
        <f t="shared" si="91"/>
        <v>0</v>
      </c>
      <c r="BE63" s="1102"/>
      <c r="BF63" s="1103"/>
      <c r="BG63" s="1105">
        <f t="shared" si="92"/>
        <v>0</v>
      </c>
      <c r="BH63" s="1102"/>
      <c r="BI63" s="1103"/>
      <c r="BJ63" s="1105">
        <f t="shared" si="93"/>
        <v>0</v>
      </c>
      <c r="BK63" s="1102"/>
      <c r="BL63" s="1103"/>
      <c r="BM63" s="1105">
        <f t="shared" si="94"/>
        <v>0</v>
      </c>
      <c r="BN63" s="1102"/>
      <c r="BO63" s="1103"/>
      <c r="BP63" s="1105">
        <f t="shared" si="95"/>
        <v>0</v>
      </c>
      <c r="BQ63" s="1102"/>
      <c r="BR63" s="1103"/>
      <c r="BS63" s="1105">
        <f t="shared" si="96"/>
        <v>0</v>
      </c>
      <c r="BT63" s="1102"/>
      <c r="BU63" s="1103"/>
      <c r="BV63" s="1105">
        <f t="shared" si="97"/>
        <v>0</v>
      </c>
      <c r="BW63" s="1102"/>
      <c r="BX63" s="1103"/>
      <c r="BY63" s="1105">
        <f t="shared" si="98"/>
        <v>0</v>
      </c>
      <c r="BZ63" s="1102"/>
      <c r="CA63" s="1103"/>
      <c r="CB63" s="1105">
        <f t="shared" si="99"/>
        <v>0</v>
      </c>
      <c r="CC63" s="1102"/>
      <c r="CD63" s="1103"/>
      <c r="CE63" s="1105">
        <f t="shared" si="100"/>
        <v>0</v>
      </c>
      <c r="CF63" s="1102"/>
      <c r="CG63" s="1103"/>
      <c r="CH63" s="1105">
        <f t="shared" si="101"/>
        <v>0</v>
      </c>
      <c r="CI63" s="1102"/>
      <c r="CJ63" s="1103"/>
      <c r="CK63" s="1105">
        <f t="shared" si="102"/>
        <v>0</v>
      </c>
      <c r="CL63" s="1102"/>
      <c r="CM63" s="1103"/>
      <c r="CN63" s="1105">
        <f t="shared" si="103"/>
        <v>0</v>
      </c>
      <c r="CO63" s="1102"/>
      <c r="CP63" s="1103"/>
      <c r="CQ63" s="1105">
        <f t="shared" si="104"/>
        <v>0</v>
      </c>
      <c r="CR63" s="1102"/>
      <c r="CS63" s="1103"/>
      <c r="CT63" s="1105">
        <f t="shared" si="105"/>
        <v>0</v>
      </c>
      <c r="CU63" s="1102"/>
      <c r="CV63" s="1103"/>
      <c r="CW63" s="1105">
        <f t="shared" si="106"/>
        <v>0</v>
      </c>
      <c r="CX63" s="1102"/>
      <c r="CY63" s="1103"/>
      <c r="CZ63" s="1105">
        <f t="shared" si="107"/>
        <v>0</v>
      </c>
      <c r="DA63" s="1102"/>
      <c r="DB63" s="1103"/>
      <c r="DC63" s="1105">
        <f t="shared" si="108"/>
        <v>0</v>
      </c>
      <c r="DD63" s="1102"/>
      <c r="DE63" s="1103"/>
      <c r="DF63" s="1105">
        <f t="shared" si="109"/>
        <v>0</v>
      </c>
      <c r="DG63" s="1102"/>
      <c r="DH63" s="1103"/>
      <c r="DI63" s="1105">
        <f t="shared" si="110"/>
        <v>0</v>
      </c>
      <c r="DJ63" s="1174"/>
      <c r="DK63" s="1174"/>
      <c r="DL63" s="1174"/>
      <c r="DM63" s="1174"/>
      <c r="DN63" s="1174"/>
      <c r="DO63" s="1174"/>
      <c r="DP63" s="1174"/>
      <c r="DQ63" s="1174"/>
      <c r="DR63" s="1174"/>
      <c r="DS63" s="1174"/>
      <c r="DT63" s="1174"/>
    </row>
    <row r="64" spans="1:124" ht="15.75" hidden="1" customHeight="1" x14ac:dyDescent="0.35">
      <c r="A64" s="1113"/>
      <c r="B64" s="1107"/>
      <c r="C64" s="1108"/>
      <c r="D64" s="558">
        <f t="shared" si="74"/>
        <v>0</v>
      </c>
      <c r="E64" s="595"/>
      <c r="F64" s="1102"/>
      <c r="G64" s="1103"/>
      <c r="H64" s="1104">
        <f t="shared" si="75"/>
        <v>0</v>
      </c>
      <c r="I64" s="1102"/>
      <c r="J64" s="1103"/>
      <c r="K64" s="1105">
        <f t="shared" si="76"/>
        <v>0</v>
      </c>
      <c r="L64" s="1102"/>
      <c r="M64" s="1103"/>
      <c r="N64" s="1105">
        <f t="shared" si="77"/>
        <v>0</v>
      </c>
      <c r="O64" s="1102"/>
      <c r="P64" s="1103"/>
      <c r="Q64" s="1105">
        <f t="shared" si="78"/>
        <v>0</v>
      </c>
      <c r="R64" s="1102"/>
      <c r="S64" s="1103"/>
      <c r="T64" s="1105">
        <f t="shared" si="79"/>
        <v>0</v>
      </c>
      <c r="U64" s="1102"/>
      <c r="V64" s="1103"/>
      <c r="W64" s="1105">
        <f t="shared" si="80"/>
        <v>0</v>
      </c>
      <c r="X64" s="1102"/>
      <c r="Y64" s="1103"/>
      <c r="Z64" s="1105">
        <f t="shared" si="81"/>
        <v>0</v>
      </c>
      <c r="AA64" s="1102"/>
      <c r="AB64" s="1103"/>
      <c r="AC64" s="1105">
        <f t="shared" si="82"/>
        <v>0</v>
      </c>
      <c r="AD64" s="1102"/>
      <c r="AE64" s="1103"/>
      <c r="AF64" s="1105">
        <f t="shared" si="83"/>
        <v>0</v>
      </c>
      <c r="AG64" s="1102"/>
      <c r="AH64" s="1103"/>
      <c r="AI64" s="1105">
        <f t="shared" si="84"/>
        <v>0</v>
      </c>
      <c r="AJ64" s="1102"/>
      <c r="AK64" s="1103"/>
      <c r="AL64" s="1105">
        <f t="shared" si="85"/>
        <v>0</v>
      </c>
      <c r="AM64" s="1102"/>
      <c r="AN64" s="1103"/>
      <c r="AO64" s="1105">
        <f t="shared" si="86"/>
        <v>0</v>
      </c>
      <c r="AP64" s="1102"/>
      <c r="AQ64" s="1103"/>
      <c r="AR64" s="1105">
        <f t="shared" si="87"/>
        <v>0</v>
      </c>
      <c r="AS64" s="1102"/>
      <c r="AT64" s="1103"/>
      <c r="AU64" s="1105">
        <f t="shared" si="88"/>
        <v>0</v>
      </c>
      <c r="AV64" s="1102"/>
      <c r="AW64" s="1103"/>
      <c r="AX64" s="1105">
        <f t="shared" si="89"/>
        <v>0</v>
      </c>
      <c r="AY64" s="1102"/>
      <c r="AZ64" s="1103"/>
      <c r="BA64" s="1105">
        <f t="shared" si="90"/>
        <v>0</v>
      </c>
      <c r="BB64" s="1102"/>
      <c r="BC64" s="1103"/>
      <c r="BD64" s="1105">
        <f t="shared" si="91"/>
        <v>0</v>
      </c>
      <c r="BE64" s="1102"/>
      <c r="BF64" s="1103"/>
      <c r="BG64" s="1105">
        <f t="shared" si="92"/>
        <v>0</v>
      </c>
      <c r="BH64" s="1102"/>
      <c r="BI64" s="1103"/>
      <c r="BJ64" s="1105">
        <f t="shared" si="93"/>
        <v>0</v>
      </c>
      <c r="BK64" s="1102"/>
      <c r="BL64" s="1103"/>
      <c r="BM64" s="1105">
        <f t="shared" si="94"/>
        <v>0</v>
      </c>
      <c r="BN64" s="1102"/>
      <c r="BO64" s="1103"/>
      <c r="BP64" s="1105">
        <f t="shared" si="95"/>
        <v>0</v>
      </c>
      <c r="BQ64" s="1102"/>
      <c r="BR64" s="1103"/>
      <c r="BS64" s="1105">
        <f t="shared" si="96"/>
        <v>0</v>
      </c>
      <c r="BT64" s="1102"/>
      <c r="BU64" s="1103"/>
      <c r="BV64" s="1105">
        <f t="shared" si="97"/>
        <v>0</v>
      </c>
      <c r="BW64" s="1102"/>
      <c r="BX64" s="1103"/>
      <c r="BY64" s="1105">
        <f t="shared" si="98"/>
        <v>0</v>
      </c>
      <c r="BZ64" s="1102"/>
      <c r="CA64" s="1103"/>
      <c r="CB64" s="1105">
        <f t="shared" si="99"/>
        <v>0</v>
      </c>
      <c r="CC64" s="1102"/>
      <c r="CD64" s="1103"/>
      <c r="CE64" s="1105">
        <f t="shared" si="100"/>
        <v>0</v>
      </c>
      <c r="CF64" s="1102"/>
      <c r="CG64" s="1103"/>
      <c r="CH64" s="1105">
        <f t="shared" si="101"/>
        <v>0</v>
      </c>
      <c r="CI64" s="1102"/>
      <c r="CJ64" s="1103"/>
      <c r="CK64" s="1105">
        <f t="shared" si="102"/>
        <v>0</v>
      </c>
      <c r="CL64" s="1102"/>
      <c r="CM64" s="1103"/>
      <c r="CN64" s="1105">
        <f t="shared" si="103"/>
        <v>0</v>
      </c>
      <c r="CO64" s="1102"/>
      <c r="CP64" s="1103"/>
      <c r="CQ64" s="1105">
        <f t="shared" si="104"/>
        <v>0</v>
      </c>
      <c r="CR64" s="1102"/>
      <c r="CS64" s="1103"/>
      <c r="CT64" s="1105">
        <f t="shared" si="105"/>
        <v>0</v>
      </c>
      <c r="CU64" s="1102"/>
      <c r="CV64" s="1103"/>
      <c r="CW64" s="1105">
        <f t="shared" si="106"/>
        <v>0</v>
      </c>
      <c r="CX64" s="1102"/>
      <c r="CY64" s="1103"/>
      <c r="CZ64" s="1105">
        <f t="shared" si="107"/>
        <v>0</v>
      </c>
      <c r="DA64" s="1102"/>
      <c r="DB64" s="1103"/>
      <c r="DC64" s="1105">
        <f t="shared" si="108"/>
        <v>0</v>
      </c>
      <c r="DD64" s="1102"/>
      <c r="DE64" s="1103"/>
      <c r="DF64" s="1105">
        <f t="shared" si="109"/>
        <v>0</v>
      </c>
      <c r="DG64" s="1102"/>
      <c r="DH64" s="1103"/>
      <c r="DI64" s="1105">
        <f t="shared" si="110"/>
        <v>0</v>
      </c>
      <c r="DJ64" s="1174"/>
      <c r="DK64" s="1174"/>
      <c r="DL64" s="1174"/>
      <c r="DM64" s="1174"/>
      <c r="DN64" s="1174"/>
      <c r="DO64" s="1174"/>
      <c r="DP64" s="1174"/>
      <c r="DQ64" s="1174"/>
      <c r="DR64" s="1174"/>
      <c r="DS64" s="1174"/>
      <c r="DT64" s="1174"/>
    </row>
    <row r="65" spans="1:124" ht="15.75" hidden="1" customHeight="1" x14ac:dyDescent="0.35">
      <c r="A65" s="1114"/>
      <c r="B65" s="1115"/>
      <c r="C65" s="1116"/>
      <c r="D65" s="1117">
        <f>SUM(D46:D64)</f>
        <v>72</v>
      </c>
      <c r="E65" s="1118"/>
      <c r="F65" s="1119"/>
      <c r="G65" s="1120"/>
      <c r="H65" s="1121">
        <f t="shared" si="75"/>
        <v>0</v>
      </c>
      <c r="I65" s="1119"/>
      <c r="J65" s="1120"/>
      <c r="K65" s="1122">
        <f t="shared" si="76"/>
        <v>0</v>
      </c>
      <c r="L65" s="1119"/>
      <c r="M65" s="1120"/>
      <c r="N65" s="1122">
        <f t="shared" si="77"/>
        <v>0</v>
      </c>
      <c r="O65" s="1119"/>
      <c r="P65" s="1120"/>
      <c r="Q65" s="1122">
        <f t="shared" si="78"/>
        <v>0</v>
      </c>
      <c r="R65" s="1119"/>
      <c r="S65" s="1120"/>
      <c r="T65" s="1122">
        <f t="shared" si="79"/>
        <v>0</v>
      </c>
      <c r="U65" s="1119"/>
      <c r="V65" s="1120"/>
      <c r="W65" s="1122">
        <f t="shared" si="80"/>
        <v>0</v>
      </c>
      <c r="X65" s="1119"/>
      <c r="Y65" s="1120"/>
      <c r="Z65" s="1122">
        <f t="shared" si="81"/>
        <v>0</v>
      </c>
      <c r="AA65" s="1119"/>
      <c r="AB65" s="1120"/>
      <c r="AC65" s="1122">
        <f t="shared" si="82"/>
        <v>0</v>
      </c>
      <c r="AD65" s="1119"/>
      <c r="AE65" s="1120"/>
      <c r="AF65" s="1122">
        <f t="shared" si="83"/>
        <v>0</v>
      </c>
      <c r="AG65" s="1119"/>
      <c r="AH65" s="1120"/>
      <c r="AI65" s="1122">
        <f t="shared" si="84"/>
        <v>0</v>
      </c>
      <c r="AJ65" s="1119"/>
      <c r="AK65" s="1120"/>
      <c r="AL65" s="1122">
        <f t="shared" si="85"/>
        <v>0</v>
      </c>
      <c r="AM65" s="1119"/>
      <c r="AN65" s="1120"/>
      <c r="AO65" s="1122">
        <f t="shared" si="86"/>
        <v>0</v>
      </c>
      <c r="AP65" s="1119"/>
      <c r="AQ65" s="1120"/>
      <c r="AR65" s="1122">
        <f t="shared" si="87"/>
        <v>0</v>
      </c>
      <c r="AS65" s="1119"/>
      <c r="AT65" s="1120"/>
      <c r="AU65" s="1122">
        <f t="shared" si="88"/>
        <v>0</v>
      </c>
      <c r="AV65" s="1119"/>
      <c r="AW65" s="1120"/>
      <c r="AX65" s="1122">
        <f t="shared" si="89"/>
        <v>0</v>
      </c>
      <c r="AY65" s="1119"/>
      <c r="AZ65" s="1120"/>
      <c r="BA65" s="1122">
        <f t="shared" si="90"/>
        <v>0</v>
      </c>
      <c r="BB65" s="1119"/>
      <c r="BC65" s="1120"/>
      <c r="BD65" s="1122">
        <f t="shared" si="91"/>
        <v>0</v>
      </c>
      <c r="BE65" s="1119"/>
      <c r="BF65" s="1120"/>
      <c r="BG65" s="1122">
        <f t="shared" si="92"/>
        <v>0</v>
      </c>
      <c r="BH65" s="1119"/>
      <c r="BI65" s="1120"/>
      <c r="BJ65" s="1122">
        <f t="shared" si="93"/>
        <v>0</v>
      </c>
      <c r="BK65" s="1119"/>
      <c r="BL65" s="1120"/>
      <c r="BM65" s="1122">
        <f t="shared" si="94"/>
        <v>0</v>
      </c>
      <c r="BN65" s="1119"/>
      <c r="BO65" s="1120"/>
      <c r="BP65" s="1122">
        <f t="shared" si="95"/>
        <v>0</v>
      </c>
      <c r="BQ65" s="1119"/>
      <c r="BR65" s="1120"/>
      <c r="BS65" s="1122">
        <f t="shared" si="96"/>
        <v>0</v>
      </c>
      <c r="BT65" s="1119"/>
      <c r="BU65" s="1120"/>
      <c r="BV65" s="1122">
        <f t="shared" si="97"/>
        <v>0</v>
      </c>
      <c r="BW65" s="1119"/>
      <c r="BX65" s="1120"/>
      <c r="BY65" s="1122">
        <f t="shared" si="98"/>
        <v>0</v>
      </c>
      <c r="BZ65" s="1119"/>
      <c r="CA65" s="1120"/>
      <c r="CB65" s="1122">
        <f t="shared" si="99"/>
        <v>0</v>
      </c>
      <c r="CC65" s="1119"/>
      <c r="CD65" s="1120"/>
      <c r="CE65" s="1122">
        <f t="shared" si="100"/>
        <v>0</v>
      </c>
      <c r="CF65" s="1119"/>
      <c r="CG65" s="1120"/>
      <c r="CH65" s="1122">
        <f t="shared" si="101"/>
        <v>0</v>
      </c>
      <c r="CI65" s="1119"/>
      <c r="CJ65" s="1120"/>
      <c r="CK65" s="1122">
        <f t="shared" si="102"/>
        <v>0</v>
      </c>
      <c r="CL65" s="1119"/>
      <c r="CM65" s="1120"/>
      <c r="CN65" s="1122">
        <f t="shared" si="103"/>
        <v>0</v>
      </c>
      <c r="CO65" s="1119"/>
      <c r="CP65" s="1120"/>
      <c r="CQ65" s="1122">
        <f t="shared" si="104"/>
        <v>0</v>
      </c>
      <c r="CR65" s="1119"/>
      <c r="CS65" s="1120"/>
      <c r="CT65" s="1122">
        <f t="shared" si="105"/>
        <v>0</v>
      </c>
      <c r="CU65" s="1119"/>
      <c r="CV65" s="1120"/>
      <c r="CW65" s="1122">
        <f t="shared" si="106"/>
        <v>0</v>
      </c>
      <c r="CX65" s="1119"/>
      <c r="CY65" s="1120"/>
      <c r="CZ65" s="1122">
        <f t="shared" si="107"/>
        <v>0</v>
      </c>
      <c r="DA65" s="1119"/>
      <c r="DB65" s="1120"/>
      <c r="DC65" s="1122">
        <f t="shared" si="108"/>
        <v>0</v>
      </c>
      <c r="DD65" s="1119"/>
      <c r="DE65" s="1120"/>
      <c r="DF65" s="1122">
        <f t="shared" si="109"/>
        <v>0</v>
      </c>
      <c r="DG65" s="1119"/>
      <c r="DH65" s="1120"/>
      <c r="DI65" s="1122">
        <f t="shared" si="110"/>
        <v>0</v>
      </c>
      <c r="DJ65" s="1175"/>
      <c r="DK65" s="1175"/>
      <c r="DL65" s="1175"/>
      <c r="DM65" s="1175"/>
      <c r="DN65" s="1175"/>
      <c r="DO65" s="1175"/>
      <c r="DP65" s="1175"/>
      <c r="DQ65" s="1175"/>
      <c r="DR65" s="1175"/>
      <c r="DS65" s="1175"/>
      <c r="DT65" s="1175"/>
    </row>
    <row r="66" spans="1:124" ht="22.5" customHeight="1" x14ac:dyDescent="0.65">
      <c r="A66" s="1089" t="s">
        <v>606</v>
      </c>
      <c r="B66" s="1172"/>
      <c r="C66" s="1173"/>
      <c r="D66" s="675"/>
      <c r="E66" s="676"/>
      <c r="F66" s="677"/>
      <c r="G66" s="676"/>
      <c r="H66" s="1176"/>
      <c r="I66" s="677"/>
      <c r="J66" s="676"/>
      <c r="K66" s="1176"/>
      <c r="L66" s="677"/>
      <c r="M66" s="676"/>
      <c r="N66" s="1176"/>
      <c r="O66" s="677"/>
      <c r="P66" s="676"/>
      <c r="Q66" s="1176"/>
      <c r="R66" s="677"/>
      <c r="S66" s="676"/>
      <c r="T66" s="1176"/>
      <c r="U66" s="677"/>
      <c r="V66" s="676"/>
      <c r="W66" s="1176"/>
      <c r="X66" s="677"/>
      <c r="Y66" s="676"/>
      <c r="Z66" s="1176"/>
      <c r="AA66" s="677"/>
      <c r="AB66" s="676"/>
      <c r="AC66" s="1176"/>
      <c r="AD66" s="677"/>
      <c r="AE66" s="676"/>
      <c r="AF66" s="1176"/>
      <c r="AG66" s="677"/>
      <c r="AH66" s="676"/>
      <c r="AI66" s="1176"/>
      <c r="AJ66" s="677"/>
      <c r="AK66" s="676"/>
      <c r="AL66" s="1176"/>
      <c r="AM66" s="677"/>
      <c r="AN66" s="676"/>
      <c r="AO66" s="1176"/>
      <c r="AP66" s="677"/>
      <c r="AQ66" s="676"/>
      <c r="AR66" s="1176"/>
      <c r="AS66" s="677"/>
      <c r="AT66" s="676"/>
      <c r="AU66" s="1176"/>
      <c r="AV66" s="677"/>
      <c r="AW66" s="676"/>
      <c r="AX66" s="1176"/>
      <c r="AY66" s="677"/>
      <c r="AZ66" s="676"/>
      <c r="BA66" s="1176"/>
      <c r="BB66" s="677"/>
      <c r="BC66" s="676"/>
      <c r="BD66" s="1176"/>
      <c r="BE66" s="677"/>
      <c r="BF66" s="676"/>
      <c r="BG66" s="1176"/>
      <c r="BH66" s="677"/>
      <c r="BI66" s="676"/>
      <c r="BJ66" s="1176"/>
      <c r="BK66" s="677"/>
      <c r="BL66" s="676"/>
      <c r="BM66" s="1176"/>
      <c r="BN66" s="677"/>
      <c r="BO66" s="676"/>
      <c r="BP66" s="1176"/>
      <c r="BQ66" s="677"/>
      <c r="BR66" s="676"/>
      <c r="BS66" s="1176"/>
      <c r="BT66" s="677"/>
      <c r="BU66" s="676"/>
      <c r="BV66" s="1176"/>
      <c r="BW66" s="677"/>
      <c r="BX66" s="676"/>
      <c r="BY66" s="1176"/>
      <c r="BZ66" s="677"/>
      <c r="CA66" s="676"/>
      <c r="CB66" s="1176"/>
      <c r="CC66" s="677"/>
      <c r="CD66" s="676"/>
      <c r="CE66" s="1176"/>
      <c r="CF66" s="677"/>
      <c r="CG66" s="676"/>
      <c r="CH66" s="1176"/>
      <c r="CI66" s="677"/>
      <c r="CJ66" s="676"/>
      <c r="CK66" s="1176"/>
      <c r="CL66" s="677"/>
      <c r="CM66" s="676"/>
      <c r="CN66" s="1176"/>
      <c r="CO66" s="677"/>
      <c r="CP66" s="676"/>
      <c r="CQ66" s="1176"/>
      <c r="CR66" s="677"/>
      <c r="CS66" s="676"/>
      <c r="CT66" s="1176"/>
      <c r="CU66" s="677"/>
      <c r="CV66" s="676"/>
      <c r="CW66" s="1176"/>
      <c r="CX66" s="677"/>
      <c r="CY66" s="676"/>
      <c r="CZ66" s="1176"/>
      <c r="DA66" s="677"/>
      <c r="DB66" s="676"/>
      <c r="DC66" s="1176"/>
      <c r="DD66" s="677"/>
      <c r="DE66" s="676"/>
      <c r="DF66" s="1176"/>
      <c r="DG66" s="677"/>
      <c r="DH66" s="676"/>
      <c r="DI66" s="1176"/>
      <c r="DJ66" s="1177"/>
      <c r="DK66" s="1177"/>
      <c r="DL66" s="1177"/>
      <c r="DM66" s="1177"/>
      <c r="DN66" s="1177"/>
      <c r="DO66" s="1177"/>
      <c r="DP66" s="1177"/>
      <c r="DQ66" s="1177"/>
      <c r="DR66" s="1177"/>
      <c r="DS66" s="1177"/>
      <c r="DT66" s="1177"/>
    </row>
    <row r="67" spans="1:124" ht="15.75" customHeight="1" x14ac:dyDescent="0.5">
      <c r="A67" s="1098"/>
      <c r="B67" s="1107"/>
      <c r="C67" s="1108"/>
      <c r="D67" s="558">
        <f t="shared" ref="D67:D85" si="111">LOOKUP(2,1/(F67:DI67&lt;&gt;""),F67:DI67)</f>
        <v>0</v>
      </c>
      <c r="E67" s="1101"/>
      <c r="F67" s="1102"/>
      <c r="G67" s="1103"/>
      <c r="H67" s="1104">
        <f t="shared" ref="H67:H86" si="112">F67-G67</f>
        <v>0</v>
      </c>
      <c r="I67" s="1102"/>
      <c r="J67" s="1103"/>
      <c r="K67" s="1105">
        <f t="shared" ref="K67:K86" si="113">H67+I67-J67</f>
        <v>0</v>
      </c>
      <c r="L67" s="1102"/>
      <c r="M67" s="1103"/>
      <c r="N67" s="1105">
        <f t="shared" ref="N67:N86" si="114">K67+L67-M67</f>
        <v>0</v>
      </c>
      <c r="O67" s="1102"/>
      <c r="P67" s="1103"/>
      <c r="Q67" s="1105">
        <f t="shared" ref="Q67:Q86" si="115">N67+O67-P67</f>
        <v>0</v>
      </c>
      <c r="R67" s="1102"/>
      <c r="S67" s="1103"/>
      <c r="T67" s="1105">
        <f t="shared" ref="T67:T86" si="116">Q67+R67-S67</f>
        <v>0</v>
      </c>
      <c r="U67" s="1102"/>
      <c r="V67" s="1103"/>
      <c r="W67" s="1105">
        <f t="shared" ref="W67:W86" si="117">T67+U67-V67</f>
        <v>0</v>
      </c>
      <c r="X67" s="1102"/>
      <c r="Y67" s="1103"/>
      <c r="Z67" s="1105">
        <f t="shared" ref="Z67:Z86" si="118">W67+X67-Y67</f>
        <v>0</v>
      </c>
      <c r="AA67" s="1102"/>
      <c r="AB67" s="1103"/>
      <c r="AC67" s="1105">
        <f t="shared" ref="AC67:AC86" si="119">Z67+AA67-AB67</f>
        <v>0</v>
      </c>
      <c r="AD67" s="1102"/>
      <c r="AE67" s="1103"/>
      <c r="AF67" s="1105">
        <f t="shared" ref="AF67:AF86" si="120">AC67+AD67-AE67</f>
        <v>0</v>
      </c>
      <c r="AG67" s="1102"/>
      <c r="AH67" s="1103"/>
      <c r="AI67" s="1105">
        <f t="shared" ref="AI67:AI86" si="121">AF67+AG67-AH67</f>
        <v>0</v>
      </c>
      <c r="AJ67" s="1102"/>
      <c r="AK67" s="1103"/>
      <c r="AL67" s="1105">
        <f t="shared" ref="AL67:AL86" si="122">AI67+AJ67-AK67</f>
        <v>0</v>
      </c>
      <c r="AM67" s="1102"/>
      <c r="AN67" s="1103"/>
      <c r="AO67" s="1105">
        <f t="shared" ref="AO67:AO86" si="123">AL67+AM67-AN67</f>
        <v>0</v>
      </c>
      <c r="AP67" s="1102"/>
      <c r="AQ67" s="1103"/>
      <c r="AR67" s="1105">
        <f t="shared" ref="AR67:AR86" si="124">AO67+AP67-AQ67</f>
        <v>0</v>
      </c>
      <c r="AS67" s="1102"/>
      <c r="AT67" s="1103"/>
      <c r="AU67" s="1105">
        <f t="shared" ref="AU67:AU86" si="125">AR67+AS67-AT67</f>
        <v>0</v>
      </c>
      <c r="AV67" s="1102"/>
      <c r="AW67" s="1103"/>
      <c r="AX67" s="1105">
        <f t="shared" ref="AX67:AX86" si="126">AU67+AV67-AW67</f>
        <v>0</v>
      </c>
      <c r="AY67" s="1102"/>
      <c r="AZ67" s="1103"/>
      <c r="BA67" s="1105">
        <f t="shared" ref="BA67:BA86" si="127">AX67+AY67-AZ67</f>
        <v>0</v>
      </c>
      <c r="BB67" s="1102"/>
      <c r="BC67" s="1103"/>
      <c r="BD67" s="1105">
        <f t="shared" ref="BD67:BD86" si="128">BA67+BB67-BC67</f>
        <v>0</v>
      </c>
      <c r="BE67" s="1102"/>
      <c r="BF67" s="1103"/>
      <c r="BG67" s="1105">
        <f t="shared" ref="BG67:BG86" si="129">BD67+BE67-BF67</f>
        <v>0</v>
      </c>
      <c r="BH67" s="1102"/>
      <c r="BI67" s="1103"/>
      <c r="BJ67" s="1105">
        <f t="shared" ref="BJ67:BJ86" si="130">BG67+BH67-BI67</f>
        <v>0</v>
      </c>
      <c r="BK67" s="1102"/>
      <c r="BL67" s="1103"/>
      <c r="BM67" s="1105">
        <f t="shared" ref="BM67:BM86" si="131">BJ67+BK67-BL67</f>
        <v>0</v>
      </c>
      <c r="BN67" s="1102"/>
      <c r="BO67" s="1103"/>
      <c r="BP67" s="1105">
        <f t="shared" ref="BP67:BP86" si="132">BM67+BN67-BO67</f>
        <v>0</v>
      </c>
      <c r="BQ67" s="1102"/>
      <c r="BR67" s="1103"/>
      <c r="BS67" s="1105">
        <f t="shared" ref="BS67:BS86" si="133">BP67+BQ67-BR67</f>
        <v>0</v>
      </c>
      <c r="BT67" s="1102"/>
      <c r="BU67" s="1103"/>
      <c r="BV67" s="1105">
        <f t="shared" ref="BV67:BV86" si="134">BS67+BT67-BU67</f>
        <v>0</v>
      </c>
      <c r="BW67" s="1102"/>
      <c r="BX67" s="1103"/>
      <c r="BY67" s="1105">
        <f t="shared" ref="BY67:BY86" si="135">BV67+BW67-BX67</f>
        <v>0</v>
      </c>
      <c r="BZ67" s="1102"/>
      <c r="CA67" s="1103"/>
      <c r="CB67" s="1105">
        <f t="shared" ref="CB67:CB86" si="136">BY67+BZ67-CA67</f>
        <v>0</v>
      </c>
      <c r="CC67" s="1102"/>
      <c r="CD67" s="1103"/>
      <c r="CE67" s="1105">
        <f t="shared" ref="CE67:CE86" si="137">CB67+CC67-CD67</f>
        <v>0</v>
      </c>
      <c r="CF67" s="1102"/>
      <c r="CG67" s="1103"/>
      <c r="CH67" s="1105">
        <f t="shared" ref="CH67:CH86" si="138">CE67+CF67-CG67</f>
        <v>0</v>
      </c>
      <c r="CI67" s="1102"/>
      <c r="CJ67" s="1103"/>
      <c r="CK67" s="1105">
        <f t="shared" ref="CK67:CK86" si="139">CH67+CI67-CJ67</f>
        <v>0</v>
      </c>
      <c r="CL67" s="1102"/>
      <c r="CM67" s="1103"/>
      <c r="CN67" s="1105">
        <f t="shared" ref="CN67:CN86" si="140">CK67+CL67-CM67</f>
        <v>0</v>
      </c>
      <c r="CO67" s="1102"/>
      <c r="CP67" s="1103"/>
      <c r="CQ67" s="1105">
        <f t="shared" ref="CQ67:CQ86" si="141">CN67+CO67-CP67</f>
        <v>0</v>
      </c>
      <c r="CR67" s="1102"/>
      <c r="CS67" s="1103"/>
      <c r="CT67" s="1105">
        <f t="shared" ref="CT67:CT86" si="142">CQ67+CR67-CS67</f>
        <v>0</v>
      </c>
      <c r="CU67" s="1102"/>
      <c r="CV67" s="1103"/>
      <c r="CW67" s="1105">
        <f t="shared" ref="CW67:CW86" si="143">CT67+CU67-CV67</f>
        <v>0</v>
      </c>
      <c r="CX67" s="1102"/>
      <c r="CY67" s="1103"/>
      <c r="CZ67" s="1105">
        <f t="shared" ref="CZ67:CZ86" si="144">CW67+CX67-CY67</f>
        <v>0</v>
      </c>
      <c r="DA67" s="1102"/>
      <c r="DB67" s="1103"/>
      <c r="DC67" s="1105">
        <f t="shared" ref="DC67:DC86" si="145">CZ67+DA67-DB67</f>
        <v>0</v>
      </c>
      <c r="DD67" s="1102"/>
      <c r="DE67" s="1103"/>
      <c r="DF67" s="1105">
        <f t="shared" ref="DF67:DF86" si="146">DC67+DD67-DE67</f>
        <v>0</v>
      </c>
      <c r="DG67" s="1102"/>
      <c r="DH67" s="1103"/>
      <c r="DI67" s="1105">
        <f t="shared" ref="DI67:DI86" si="147">DF67+DG67-DH67</f>
        <v>0</v>
      </c>
      <c r="DJ67" s="1174"/>
      <c r="DK67" s="1174"/>
      <c r="DL67" s="1174"/>
      <c r="DM67" s="1174"/>
      <c r="DN67" s="1174"/>
      <c r="DO67" s="1174"/>
      <c r="DP67" s="1174"/>
      <c r="DQ67" s="1174"/>
      <c r="DR67" s="1174"/>
      <c r="DS67" s="1174"/>
      <c r="DT67" s="1174"/>
    </row>
    <row r="68" spans="1:124" ht="15.75" customHeight="1" x14ac:dyDescent="0.35">
      <c r="A68" s="858" t="s">
        <v>476</v>
      </c>
      <c r="B68" s="1107"/>
      <c r="C68" s="1108"/>
      <c r="D68" s="558">
        <f t="shared" si="111"/>
        <v>0</v>
      </c>
      <c r="E68" s="595"/>
      <c r="F68" s="1102"/>
      <c r="G68" s="1103"/>
      <c r="H68" s="1104">
        <f t="shared" si="112"/>
        <v>0</v>
      </c>
      <c r="I68" s="1102"/>
      <c r="J68" s="1103"/>
      <c r="K68" s="1105">
        <f t="shared" si="113"/>
        <v>0</v>
      </c>
      <c r="L68" s="1102"/>
      <c r="M68" s="1103"/>
      <c r="N68" s="1105">
        <f t="shared" si="114"/>
        <v>0</v>
      </c>
      <c r="O68" s="1102"/>
      <c r="P68" s="1103"/>
      <c r="Q68" s="1105">
        <f t="shared" si="115"/>
        <v>0</v>
      </c>
      <c r="R68" s="1102"/>
      <c r="S68" s="1103"/>
      <c r="T68" s="1105">
        <f t="shared" si="116"/>
        <v>0</v>
      </c>
      <c r="U68" s="1102"/>
      <c r="V68" s="1103"/>
      <c r="W68" s="1105">
        <f t="shared" si="117"/>
        <v>0</v>
      </c>
      <c r="X68" s="1102"/>
      <c r="Y68" s="1103"/>
      <c r="Z68" s="1105">
        <f t="shared" si="118"/>
        <v>0</v>
      </c>
      <c r="AA68" s="1102"/>
      <c r="AB68" s="1103"/>
      <c r="AC68" s="1105">
        <f t="shared" si="119"/>
        <v>0</v>
      </c>
      <c r="AD68" s="1102"/>
      <c r="AE68" s="1103"/>
      <c r="AF68" s="1105">
        <f t="shared" si="120"/>
        <v>0</v>
      </c>
      <c r="AG68" s="1102"/>
      <c r="AH68" s="1103"/>
      <c r="AI68" s="1105">
        <f t="shared" si="121"/>
        <v>0</v>
      </c>
      <c r="AJ68" s="1102"/>
      <c r="AK68" s="1103"/>
      <c r="AL68" s="1105">
        <f t="shared" si="122"/>
        <v>0</v>
      </c>
      <c r="AM68" s="1102"/>
      <c r="AN68" s="1103"/>
      <c r="AO68" s="1105">
        <f t="shared" si="123"/>
        <v>0</v>
      </c>
      <c r="AP68" s="1102"/>
      <c r="AQ68" s="1103"/>
      <c r="AR68" s="1105">
        <f t="shared" si="124"/>
        <v>0</v>
      </c>
      <c r="AS68" s="1102"/>
      <c r="AT68" s="1103"/>
      <c r="AU68" s="1105">
        <f t="shared" si="125"/>
        <v>0</v>
      </c>
      <c r="AV68" s="1102"/>
      <c r="AW68" s="1103"/>
      <c r="AX68" s="1105">
        <f t="shared" si="126"/>
        <v>0</v>
      </c>
      <c r="AY68" s="1102"/>
      <c r="AZ68" s="1103"/>
      <c r="BA68" s="1105">
        <f t="shared" si="127"/>
        <v>0</v>
      </c>
      <c r="BB68" s="1102"/>
      <c r="BC68" s="1103"/>
      <c r="BD68" s="1105">
        <f t="shared" si="128"/>
        <v>0</v>
      </c>
      <c r="BE68" s="1102"/>
      <c r="BF68" s="1103"/>
      <c r="BG68" s="1105">
        <f t="shared" si="129"/>
        <v>0</v>
      </c>
      <c r="BH68" s="1102"/>
      <c r="BI68" s="1103"/>
      <c r="BJ68" s="1105">
        <f t="shared" si="130"/>
        <v>0</v>
      </c>
      <c r="BK68" s="1102"/>
      <c r="BL68" s="1103"/>
      <c r="BM68" s="1105">
        <f t="shared" si="131"/>
        <v>0</v>
      </c>
      <c r="BN68" s="1102"/>
      <c r="BO68" s="1103"/>
      <c r="BP68" s="1105">
        <f t="shared" si="132"/>
        <v>0</v>
      </c>
      <c r="BQ68" s="1102"/>
      <c r="BR68" s="1103"/>
      <c r="BS68" s="1105">
        <f t="shared" si="133"/>
        <v>0</v>
      </c>
      <c r="BT68" s="1102"/>
      <c r="BU68" s="1103"/>
      <c r="BV68" s="1105">
        <f t="shared" si="134"/>
        <v>0</v>
      </c>
      <c r="BW68" s="1102"/>
      <c r="BX68" s="1103"/>
      <c r="BY68" s="1105">
        <f t="shared" si="135"/>
        <v>0</v>
      </c>
      <c r="BZ68" s="1102"/>
      <c r="CA68" s="1103"/>
      <c r="CB68" s="1105">
        <f t="shared" si="136"/>
        <v>0</v>
      </c>
      <c r="CC68" s="1102"/>
      <c r="CD68" s="1103"/>
      <c r="CE68" s="1105">
        <f t="shared" si="137"/>
        <v>0</v>
      </c>
      <c r="CF68" s="1102"/>
      <c r="CG68" s="1103"/>
      <c r="CH68" s="1105">
        <f t="shared" si="138"/>
        <v>0</v>
      </c>
      <c r="CI68" s="1102"/>
      <c r="CJ68" s="1103"/>
      <c r="CK68" s="1105">
        <f t="shared" si="139"/>
        <v>0</v>
      </c>
      <c r="CL68" s="1102"/>
      <c r="CM68" s="1103"/>
      <c r="CN68" s="1105">
        <f t="shared" si="140"/>
        <v>0</v>
      </c>
      <c r="CO68" s="1102"/>
      <c r="CP68" s="1103"/>
      <c r="CQ68" s="1105">
        <f t="shared" si="141"/>
        <v>0</v>
      </c>
      <c r="CR68" s="1102"/>
      <c r="CS68" s="1103"/>
      <c r="CT68" s="1105">
        <f t="shared" si="142"/>
        <v>0</v>
      </c>
      <c r="CU68" s="1102"/>
      <c r="CV68" s="1103"/>
      <c r="CW68" s="1105">
        <f t="shared" si="143"/>
        <v>0</v>
      </c>
      <c r="CX68" s="1102"/>
      <c r="CY68" s="1103"/>
      <c r="CZ68" s="1105">
        <f t="shared" si="144"/>
        <v>0</v>
      </c>
      <c r="DA68" s="1102"/>
      <c r="DB68" s="1103"/>
      <c r="DC68" s="1105">
        <f t="shared" si="145"/>
        <v>0</v>
      </c>
      <c r="DD68" s="1102"/>
      <c r="DE68" s="1103"/>
      <c r="DF68" s="1105">
        <f t="shared" si="146"/>
        <v>0</v>
      </c>
      <c r="DG68" s="1102"/>
      <c r="DH68" s="1103"/>
      <c r="DI68" s="1105">
        <f t="shared" si="147"/>
        <v>0</v>
      </c>
      <c r="DJ68" s="1174"/>
      <c r="DK68" s="1174"/>
      <c r="DL68" s="1174"/>
      <c r="DM68" s="1174"/>
      <c r="DN68" s="1174"/>
      <c r="DO68" s="1174"/>
      <c r="DP68" s="1174"/>
      <c r="DQ68" s="1174"/>
      <c r="DR68" s="1174"/>
      <c r="DS68" s="1174"/>
      <c r="DT68" s="1174"/>
    </row>
    <row r="69" spans="1:124" ht="15.75" customHeight="1" x14ac:dyDescent="0.35">
      <c r="A69" s="871">
        <f>D86</f>
        <v>0</v>
      </c>
      <c r="B69" s="1107"/>
      <c r="C69" s="1110"/>
      <c r="D69" s="558">
        <f t="shared" si="111"/>
        <v>0</v>
      </c>
      <c r="E69" s="595"/>
      <c r="F69" s="1102"/>
      <c r="G69" s="1103"/>
      <c r="H69" s="1104">
        <f t="shared" si="112"/>
        <v>0</v>
      </c>
      <c r="I69" s="1102"/>
      <c r="J69" s="1103"/>
      <c r="K69" s="1105">
        <f t="shared" si="113"/>
        <v>0</v>
      </c>
      <c r="L69" s="1102"/>
      <c r="M69" s="1103"/>
      <c r="N69" s="1105">
        <f t="shared" si="114"/>
        <v>0</v>
      </c>
      <c r="O69" s="1102"/>
      <c r="P69" s="1103"/>
      <c r="Q69" s="1105">
        <f t="shared" si="115"/>
        <v>0</v>
      </c>
      <c r="R69" s="1102"/>
      <c r="S69" s="1103"/>
      <c r="T69" s="1105">
        <f t="shared" si="116"/>
        <v>0</v>
      </c>
      <c r="U69" s="1102"/>
      <c r="V69" s="1103"/>
      <c r="W69" s="1105">
        <f t="shared" si="117"/>
        <v>0</v>
      </c>
      <c r="X69" s="1102"/>
      <c r="Y69" s="1103"/>
      <c r="Z69" s="1105">
        <f t="shared" si="118"/>
        <v>0</v>
      </c>
      <c r="AA69" s="1102"/>
      <c r="AB69" s="1103"/>
      <c r="AC69" s="1105">
        <f t="shared" si="119"/>
        <v>0</v>
      </c>
      <c r="AD69" s="1102"/>
      <c r="AE69" s="1103"/>
      <c r="AF69" s="1105">
        <f t="shared" si="120"/>
        <v>0</v>
      </c>
      <c r="AG69" s="1102"/>
      <c r="AH69" s="1103"/>
      <c r="AI69" s="1105">
        <f t="shared" si="121"/>
        <v>0</v>
      </c>
      <c r="AJ69" s="1102"/>
      <c r="AK69" s="1103"/>
      <c r="AL69" s="1105">
        <f t="shared" si="122"/>
        <v>0</v>
      </c>
      <c r="AM69" s="1102"/>
      <c r="AN69" s="1103"/>
      <c r="AO69" s="1105">
        <f t="shared" si="123"/>
        <v>0</v>
      </c>
      <c r="AP69" s="1102"/>
      <c r="AQ69" s="1103"/>
      <c r="AR69" s="1105">
        <f t="shared" si="124"/>
        <v>0</v>
      </c>
      <c r="AS69" s="1102"/>
      <c r="AT69" s="1103"/>
      <c r="AU69" s="1105">
        <f t="shared" si="125"/>
        <v>0</v>
      </c>
      <c r="AV69" s="1102"/>
      <c r="AW69" s="1103"/>
      <c r="AX69" s="1105">
        <f t="shared" si="126"/>
        <v>0</v>
      </c>
      <c r="AY69" s="1102"/>
      <c r="AZ69" s="1103"/>
      <c r="BA69" s="1105">
        <f t="shared" si="127"/>
        <v>0</v>
      </c>
      <c r="BB69" s="1102"/>
      <c r="BC69" s="1103"/>
      <c r="BD69" s="1105">
        <f t="shared" si="128"/>
        <v>0</v>
      </c>
      <c r="BE69" s="1102"/>
      <c r="BF69" s="1103"/>
      <c r="BG69" s="1105">
        <f t="shared" si="129"/>
        <v>0</v>
      </c>
      <c r="BH69" s="1102"/>
      <c r="BI69" s="1103"/>
      <c r="BJ69" s="1105">
        <f t="shared" si="130"/>
        <v>0</v>
      </c>
      <c r="BK69" s="1102"/>
      <c r="BL69" s="1103"/>
      <c r="BM69" s="1105">
        <f t="shared" si="131"/>
        <v>0</v>
      </c>
      <c r="BN69" s="1102"/>
      <c r="BO69" s="1103"/>
      <c r="BP69" s="1105">
        <f t="shared" si="132"/>
        <v>0</v>
      </c>
      <c r="BQ69" s="1102"/>
      <c r="BR69" s="1103"/>
      <c r="BS69" s="1105">
        <f t="shared" si="133"/>
        <v>0</v>
      </c>
      <c r="BT69" s="1102"/>
      <c r="BU69" s="1103"/>
      <c r="BV69" s="1105">
        <f t="shared" si="134"/>
        <v>0</v>
      </c>
      <c r="BW69" s="1102"/>
      <c r="BX69" s="1103"/>
      <c r="BY69" s="1105">
        <f t="shared" si="135"/>
        <v>0</v>
      </c>
      <c r="BZ69" s="1102"/>
      <c r="CA69" s="1103"/>
      <c r="CB69" s="1105">
        <f t="shared" si="136"/>
        <v>0</v>
      </c>
      <c r="CC69" s="1102"/>
      <c r="CD69" s="1103"/>
      <c r="CE69" s="1105">
        <f t="shared" si="137"/>
        <v>0</v>
      </c>
      <c r="CF69" s="1102"/>
      <c r="CG69" s="1103"/>
      <c r="CH69" s="1105">
        <f t="shared" si="138"/>
        <v>0</v>
      </c>
      <c r="CI69" s="1102"/>
      <c r="CJ69" s="1103"/>
      <c r="CK69" s="1105">
        <f t="shared" si="139"/>
        <v>0</v>
      </c>
      <c r="CL69" s="1102"/>
      <c r="CM69" s="1103"/>
      <c r="CN69" s="1105">
        <f t="shared" si="140"/>
        <v>0</v>
      </c>
      <c r="CO69" s="1102"/>
      <c r="CP69" s="1103"/>
      <c r="CQ69" s="1105">
        <f t="shared" si="141"/>
        <v>0</v>
      </c>
      <c r="CR69" s="1102"/>
      <c r="CS69" s="1103"/>
      <c r="CT69" s="1105">
        <f t="shared" si="142"/>
        <v>0</v>
      </c>
      <c r="CU69" s="1102"/>
      <c r="CV69" s="1103"/>
      <c r="CW69" s="1105">
        <f t="shared" si="143"/>
        <v>0</v>
      </c>
      <c r="CX69" s="1102"/>
      <c r="CY69" s="1103"/>
      <c r="CZ69" s="1105">
        <f t="shared" si="144"/>
        <v>0</v>
      </c>
      <c r="DA69" s="1102"/>
      <c r="DB69" s="1103"/>
      <c r="DC69" s="1105">
        <f t="shared" si="145"/>
        <v>0</v>
      </c>
      <c r="DD69" s="1102"/>
      <c r="DE69" s="1103"/>
      <c r="DF69" s="1105">
        <f t="shared" si="146"/>
        <v>0</v>
      </c>
      <c r="DG69" s="1102"/>
      <c r="DH69" s="1103"/>
      <c r="DI69" s="1105">
        <f t="shared" si="147"/>
        <v>0</v>
      </c>
      <c r="DJ69" s="1174"/>
      <c r="DK69" s="1174"/>
      <c r="DL69" s="1174"/>
      <c r="DM69" s="1174"/>
      <c r="DN69" s="1174"/>
      <c r="DO69" s="1174"/>
      <c r="DP69" s="1174"/>
      <c r="DQ69" s="1174"/>
      <c r="DR69" s="1174"/>
      <c r="DS69" s="1174"/>
      <c r="DT69" s="1174"/>
    </row>
    <row r="70" spans="1:124" ht="15.75" customHeight="1" x14ac:dyDescent="0.35">
      <c r="A70" s="1098"/>
      <c r="B70" s="1107"/>
      <c r="C70" s="1110"/>
      <c r="D70" s="558">
        <f t="shared" si="111"/>
        <v>0</v>
      </c>
      <c r="E70" s="595"/>
      <c r="F70" s="1102"/>
      <c r="G70" s="1103"/>
      <c r="H70" s="1104">
        <f t="shared" si="112"/>
        <v>0</v>
      </c>
      <c r="I70" s="1102"/>
      <c r="J70" s="1103"/>
      <c r="K70" s="1105">
        <f t="shared" si="113"/>
        <v>0</v>
      </c>
      <c r="L70" s="1102"/>
      <c r="M70" s="1103"/>
      <c r="N70" s="1105">
        <f t="shared" si="114"/>
        <v>0</v>
      </c>
      <c r="O70" s="1102"/>
      <c r="P70" s="1103"/>
      <c r="Q70" s="1105">
        <f t="shared" si="115"/>
        <v>0</v>
      </c>
      <c r="R70" s="1102"/>
      <c r="S70" s="1103"/>
      <c r="T70" s="1105">
        <f t="shared" si="116"/>
        <v>0</v>
      </c>
      <c r="U70" s="1102"/>
      <c r="V70" s="1103"/>
      <c r="W70" s="1105">
        <f t="shared" si="117"/>
        <v>0</v>
      </c>
      <c r="X70" s="1102"/>
      <c r="Y70" s="1103"/>
      <c r="Z70" s="1105">
        <f t="shared" si="118"/>
        <v>0</v>
      </c>
      <c r="AA70" s="1102"/>
      <c r="AB70" s="1103"/>
      <c r="AC70" s="1105">
        <f t="shared" si="119"/>
        <v>0</v>
      </c>
      <c r="AD70" s="1102"/>
      <c r="AE70" s="1103"/>
      <c r="AF70" s="1105">
        <f t="shared" si="120"/>
        <v>0</v>
      </c>
      <c r="AG70" s="1102"/>
      <c r="AH70" s="1103"/>
      <c r="AI70" s="1105">
        <f t="shared" si="121"/>
        <v>0</v>
      </c>
      <c r="AJ70" s="1102"/>
      <c r="AK70" s="1103"/>
      <c r="AL70" s="1105">
        <f t="shared" si="122"/>
        <v>0</v>
      </c>
      <c r="AM70" s="1102"/>
      <c r="AN70" s="1103"/>
      <c r="AO70" s="1105">
        <f t="shared" si="123"/>
        <v>0</v>
      </c>
      <c r="AP70" s="1102"/>
      <c r="AQ70" s="1103"/>
      <c r="AR70" s="1105">
        <f t="shared" si="124"/>
        <v>0</v>
      </c>
      <c r="AS70" s="1102"/>
      <c r="AT70" s="1103"/>
      <c r="AU70" s="1105">
        <f t="shared" si="125"/>
        <v>0</v>
      </c>
      <c r="AV70" s="1102"/>
      <c r="AW70" s="1103"/>
      <c r="AX70" s="1105">
        <f t="shared" si="126"/>
        <v>0</v>
      </c>
      <c r="AY70" s="1102"/>
      <c r="AZ70" s="1103"/>
      <c r="BA70" s="1105">
        <f t="shared" si="127"/>
        <v>0</v>
      </c>
      <c r="BB70" s="1102"/>
      <c r="BC70" s="1103"/>
      <c r="BD70" s="1105">
        <f t="shared" si="128"/>
        <v>0</v>
      </c>
      <c r="BE70" s="1102"/>
      <c r="BF70" s="1103"/>
      <c r="BG70" s="1105">
        <f t="shared" si="129"/>
        <v>0</v>
      </c>
      <c r="BH70" s="1102"/>
      <c r="BI70" s="1103"/>
      <c r="BJ70" s="1105">
        <f t="shared" si="130"/>
        <v>0</v>
      </c>
      <c r="BK70" s="1102"/>
      <c r="BL70" s="1103"/>
      <c r="BM70" s="1105">
        <f t="shared" si="131"/>
        <v>0</v>
      </c>
      <c r="BN70" s="1102"/>
      <c r="BO70" s="1103"/>
      <c r="BP70" s="1105">
        <f t="shared" si="132"/>
        <v>0</v>
      </c>
      <c r="BQ70" s="1102"/>
      <c r="BR70" s="1103"/>
      <c r="BS70" s="1105">
        <f t="shared" si="133"/>
        <v>0</v>
      </c>
      <c r="BT70" s="1102"/>
      <c r="BU70" s="1103"/>
      <c r="BV70" s="1105">
        <f t="shared" si="134"/>
        <v>0</v>
      </c>
      <c r="BW70" s="1102"/>
      <c r="BX70" s="1103"/>
      <c r="BY70" s="1105">
        <f t="shared" si="135"/>
        <v>0</v>
      </c>
      <c r="BZ70" s="1102"/>
      <c r="CA70" s="1103"/>
      <c r="CB70" s="1105">
        <f t="shared" si="136"/>
        <v>0</v>
      </c>
      <c r="CC70" s="1102"/>
      <c r="CD70" s="1103"/>
      <c r="CE70" s="1105">
        <f t="shared" si="137"/>
        <v>0</v>
      </c>
      <c r="CF70" s="1102"/>
      <c r="CG70" s="1103"/>
      <c r="CH70" s="1105">
        <f t="shared" si="138"/>
        <v>0</v>
      </c>
      <c r="CI70" s="1102"/>
      <c r="CJ70" s="1103"/>
      <c r="CK70" s="1105">
        <f t="shared" si="139"/>
        <v>0</v>
      </c>
      <c r="CL70" s="1102"/>
      <c r="CM70" s="1103"/>
      <c r="CN70" s="1105">
        <f t="shared" si="140"/>
        <v>0</v>
      </c>
      <c r="CO70" s="1102"/>
      <c r="CP70" s="1103"/>
      <c r="CQ70" s="1105">
        <f t="shared" si="141"/>
        <v>0</v>
      </c>
      <c r="CR70" s="1102"/>
      <c r="CS70" s="1103"/>
      <c r="CT70" s="1105">
        <f t="shared" si="142"/>
        <v>0</v>
      </c>
      <c r="CU70" s="1102"/>
      <c r="CV70" s="1103"/>
      <c r="CW70" s="1105">
        <f t="shared" si="143"/>
        <v>0</v>
      </c>
      <c r="CX70" s="1102"/>
      <c r="CY70" s="1103"/>
      <c r="CZ70" s="1105">
        <f t="shared" si="144"/>
        <v>0</v>
      </c>
      <c r="DA70" s="1102"/>
      <c r="DB70" s="1103"/>
      <c r="DC70" s="1105">
        <f t="shared" si="145"/>
        <v>0</v>
      </c>
      <c r="DD70" s="1102"/>
      <c r="DE70" s="1103"/>
      <c r="DF70" s="1105">
        <f t="shared" si="146"/>
        <v>0</v>
      </c>
      <c r="DG70" s="1102"/>
      <c r="DH70" s="1103"/>
      <c r="DI70" s="1105">
        <f t="shared" si="147"/>
        <v>0</v>
      </c>
      <c r="DJ70" s="1174"/>
      <c r="DK70" s="1174"/>
      <c r="DL70" s="1174"/>
      <c r="DM70" s="1174"/>
      <c r="DN70" s="1174"/>
      <c r="DO70" s="1174"/>
      <c r="DP70" s="1174"/>
      <c r="DQ70" s="1174"/>
      <c r="DR70" s="1174"/>
      <c r="DS70" s="1174"/>
      <c r="DT70" s="1174"/>
    </row>
    <row r="71" spans="1:124" ht="15.75" customHeight="1" x14ac:dyDescent="0.35">
      <c r="A71" s="1098"/>
      <c r="B71" s="1107"/>
      <c r="C71" s="1110"/>
      <c r="D71" s="558">
        <f t="shared" si="111"/>
        <v>0</v>
      </c>
      <c r="E71" s="595"/>
      <c r="F71" s="1102"/>
      <c r="G71" s="1103"/>
      <c r="H71" s="1104">
        <f t="shared" si="112"/>
        <v>0</v>
      </c>
      <c r="I71" s="1102"/>
      <c r="J71" s="1103"/>
      <c r="K71" s="1105">
        <f t="shared" si="113"/>
        <v>0</v>
      </c>
      <c r="L71" s="1102"/>
      <c r="M71" s="1103"/>
      <c r="N71" s="1105">
        <f t="shared" si="114"/>
        <v>0</v>
      </c>
      <c r="O71" s="1102"/>
      <c r="P71" s="1103"/>
      <c r="Q71" s="1105">
        <f t="shared" si="115"/>
        <v>0</v>
      </c>
      <c r="R71" s="1102"/>
      <c r="S71" s="1103"/>
      <c r="T71" s="1105">
        <f t="shared" si="116"/>
        <v>0</v>
      </c>
      <c r="U71" s="1102"/>
      <c r="V71" s="1103"/>
      <c r="W71" s="1105">
        <f t="shared" si="117"/>
        <v>0</v>
      </c>
      <c r="X71" s="1102"/>
      <c r="Y71" s="1103"/>
      <c r="Z71" s="1105">
        <f t="shared" si="118"/>
        <v>0</v>
      </c>
      <c r="AA71" s="1102"/>
      <c r="AB71" s="1103"/>
      <c r="AC71" s="1105">
        <f t="shared" si="119"/>
        <v>0</v>
      </c>
      <c r="AD71" s="1102"/>
      <c r="AE71" s="1103"/>
      <c r="AF71" s="1105">
        <f t="shared" si="120"/>
        <v>0</v>
      </c>
      <c r="AG71" s="1102"/>
      <c r="AH71" s="1103"/>
      <c r="AI71" s="1105">
        <f t="shared" si="121"/>
        <v>0</v>
      </c>
      <c r="AJ71" s="1102"/>
      <c r="AK71" s="1103"/>
      <c r="AL71" s="1105">
        <f t="shared" si="122"/>
        <v>0</v>
      </c>
      <c r="AM71" s="1102"/>
      <c r="AN71" s="1103"/>
      <c r="AO71" s="1105">
        <f t="shared" si="123"/>
        <v>0</v>
      </c>
      <c r="AP71" s="1102"/>
      <c r="AQ71" s="1103"/>
      <c r="AR71" s="1105">
        <f t="shared" si="124"/>
        <v>0</v>
      </c>
      <c r="AS71" s="1102"/>
      <c r="AT71" s="1103"/>
      <c r="AU71" s="1105">
        <f t="shared" si="125"/>
        <v>0</v>
      </c>
      <c r="AV71" s="1102"/>
      <c r="AW71" s="1103"/>
      <c r="AX71" s="1105">
        <f t="shared" si="126"/>
        <v>0</v>
      </c>
      <c r="AY71" s="1102"/>
      <c r="AZ71" s="1103"/>
      <c r="BA71" s="1105">
        <f t="shared" si="127"/>
        <v>0</v>
      </c>
      <c r="BB71" s="1102"/>
      <c r="BC71" s="1103"/>
      <c r="BD71" s="1105">
        <f t="shared" si="128"/>
        <v>0</v>
      </c>
      <c r="BE71" s="1102"/>
      <c r="BF71" s="1103"/>
      <c r="BG71" s="1105">
        <f t="shared" si="129"/>
        <v>0</v>
      </c>
      <c r="BH71" s="1102"/>
      <c r="BI71" s="1103"/>
      <c r="BJ71" s="1105">
        <f t="shared" si="130"/>
        <v>0</v>
      </c>
      <c r="BK71" s="1102"/>
      <c r="BL71" s="1103"/>
      <c r="BM71" s="1105">
        <f t="shared" si="131"/>
        <v>0</v>
      </c>
      <c r="BN71" s="1102"/>
      <c r="BO71" s="1103"/>
      <c r="BP71" s="1105">
        <f t="shared" si="132"/>
        <v>0</v>
      </c>
      <c r="BQ71" s="1102"/>
      <c r="BR71" s="1103"/>
      <c r="BS71" s="1105">
        <f t="shared" si="133"/>
        <v>0</v>
      </c>
      <c r="BT71" s="1102"/>
      <c r="BU71" s="1103"/>
      <c r="BV71" s="1105">
        <f t="shared" si="134"/>
        <v>0</v>
      </c>
      <c r="BW71" s="1102"/>
      <c r="BX71" s="1103"/>
      <c r="BY71" s="1105">
        <f t="shared" si="135"/>
        <v>0</v>
      </c>
      <c r="BZ71" s="1102"/>
      <c r="CA71" s="1103"/>
      <c r="CB71" s="1105">
        <f t="shared" si="136"/>
        <v>0</v>
      </c>
      <c r="CC71" s="1102"/>
      <c r="CD71" s="1103"/>
      <c r="CE71" s="1105">
        <f t="shared" si="137"/>
        <v>0</v>
      </c>
      <c r="CF71" s="1102"/>
      <c r="CG71" s="1103"/>
      <c r="CH71" s="1105">
        <f t="shared" si="138"/>
        <v>0</v>
      </c>
      <c r="CI71" s="1102"/>
      <c r="CJ71" s="1103"/>
      <c r="CK71" s="1105">
        <f t="shared" si="139"/>
        <v>0</v>
      </c>
      <c r="CL71" s="1102"/>
      <c r="CM71" s="1103"/>
      <c r="CN71" s="1105">
        <f t="shared" si="140"/>
        <v>0</v>
      </c>
      <c r="CO71" s="1102"/>
      <c r="CP71" s="1103"/>
      <c r="CQ71" s="1105">
        <f t="shared" si="141"/>
        <v>0</v>
      </c>
      <c r="CR71" s="1102"/>
      <c r="CS71" s="1103"/>
      <c r="CT71" s="1105">
        <f t="shared" si="142"/>
        <v>0</v>
      </c>
      <c r="CU71" s="1102"/>
      <c r="CV71" s="1103"/>
      <c r="CW71" s="1105">
        <f t="shared" si="143"/>
        <v>0</v>
      </c>
      <c r="CX71" s="1102"/>
      <c r="CY71" s="1103"/>
      <c r="CZ71" s="1105">
        <f t="shared" si="144"/>
        <v>0</v>
      </c>
      <c r="DA71" s="1102"/>
      <c r="DB71" s="1103"/>
      <c r="DC71" s="1105">
        <f t="shared" si="145"/>
        <v>0</v>
      </c>
      <c r="DD71" s="1102"/>
      <c r="DE71" s="1103"/>
      <c r="DF71" s="1105">
        <f t="shared" si="146"/>
        <v>0</v>
      </c>
      <c r="DG71" s="1102"/>
      <c r="DH71" s="1103"/>
      <c r="DI71" s="1105">
        <f t="shared" si="147"/>
        <v>0</v>
      </c>
      <c r="DJ71" s="1174"/>
      <c r="DK71" s="1174"/>
      <c r="DL71" s="1174"/>
      <c r="DM71" s="1174"/>
      <c r="DN71" s="1174"/>
      <c r="DO71" s="1174"/>
      <c r="DP71" s="1174"/>
      <c r="DQ71" s="1174"/>
      <c r="DR71" s="1174"/>
      <c r="DS71" s="1174"/>
      <c r="DT71" s="1174"/>
    </row>
    <row r="72" spans="1:124" ht="15.75" hidden="1" customHeight="1" x14ac:dyDescent="0.35">
      <c r="A72" s="1098"/>
      <c r="B72" s="1107"/>
      <c r="C72" s="1110"/>
      <c r="D72" s="558">
        <f t="shared" si="111"/>
        <v>0</v>
      </c>
      <c r="E72" s="595"/>
      <c r="F72" s="1102"/>
      <c r="G72" s="1103"/>
      <c r="H72" s="1104">
        <f t="shared" si="112"/>
        <v>0</v>
      </c>
      <c r="I72" s="1102"/>
      <c r="J72" s="1103"/>
      <c r="K72" s="1105">
        <f t="shared" si="113"/>
        <v>0</v>
      </c>
      <c r="L72" s="1102"/>
      <c r="M72" s="1103"/>
      <c r="N72" s="1105">
        <f t="shared" si="114"/>
        <v>0</v>
      </c>
      <c r="O72" s="1102"/>
      <c r="P72" s="1103"/>
      <c r="Q72" s="1105">
        <f t="shared" si="115"/>
        <v>0</v>
      </c>
      <c r="R72" s="1102"/>
      <c r="S72" s="1103"/>
      <c r="T72" s="1105">
        <f t="shared" si="116"/>
        <v>0</v>
      </c>
      <c r="U72" s="1102"/>
      <c r="V72" s="1103"/>
      <c r="W72" s="1105">
        <f t="shared" si="117"/>
        <v>0</v>
      </c>
      <c r="X72" s="1102"/>
      <c r="Y72" s="1103"/>
      <c r="Z72" s="1105">
        <f t="shared" si="118"/>
        <v>0</v>
      </c>
      <c r="AA72" s="1102"/>
      <c r="AB72" s="1103"/>
      <c r="AC72" s="1105">
        <f t="shared" si="119"/>
        <v>0</v>
      </c>
      <c r="AD72" s="1102"/>
      <c r="AE72" s="1103"/>
      <c r="AF72" s="1105">
        <f t="shared" si="120"/>
        <v>0</v>
      </c>
      <c r="AG72" s="1102"/>
      <c r="AH72" s="1103"/>
      <c r="AI72" s="1105">
        <f t="shared" si="121"/>
        <v>0</v>
      </c>
      <c r="AJ72" s="1102"/>
      <c r="AK72" s="1103"/>
      <c r="AL72" s="1105">
        <f t="shared" si="122"/>
        <v>0</v>
      </c>
      <c r="AM72" s="1102"/>
      <c r="AN72" s="1103"/>
      <c r="AO72" s="1105">
        <f t="shared" si="123"/>
        <v>0</v>
      </c>
      <c r="AP72" s="1102"/>
      <c r="AQ72" s="1103"/>
      <c r="AR72" s="1105">
        <f t="shared" si="124"/>
        <v>0</v>
      </c>
      <c r="AS72" s="1102"/>
      <c r="AT72" s="1103"/>
      <c r="AU72" s="1105">
        <f t="shared" si="125"/>
        <v>0</v>
      </c>
      <c r="AV72" s="1102"/>
      <c r="AW72" s="1103"/>
      <c r="AX72" s="1105">
        <f t="shared" si="126"/>
        <v>0</v>
      </c>
      <c r="AY72" s="1102"/>
      <c r="AZ72" s="1103"/>
      <c r="BA72" s="1105">
        <f t="shared" si="127"/>
        <v>0</v>
      </c>
      <c r="BB72" s="1102"/>
      <c r="BC72" s="1103"/>
      <c r="BD72" s="1105">
        <f t="shared" si="128"/>
        <v>0</v>
      </c>
      <c r="BE72" s="1102"/>
      <c r="BF72" s="1103"/>
      <c r="BG72" s="1105">
        <f t="shared" si="129"/>
        <v>0</v>
      </c>
      <c r="BH72" s="1102"/>
      <c r="BI72" s="1103"/>
      <c r="BJ72" s="1105">
        <f t="shared" si="130"/>
        <v>0</v>
      </c>
      <c r="BK72" s="1102"/>
      <c r="BL72" s="1103"/>
      <c r="BM72" s="1105">
        <f t="shared" si="131"/>
        <v>0</v>
      </c>
      <c r="BN72" s="1102"/>
      <c r="BO72" s="1103"/>
      <c r="BP72" s="1105">
        <f t="shared" si="132"/>
        <v>0</v>
      </c>
      <c r="BQ72" s="1102"/>
      <c r="BR72" s="1103"/>
      <c r="BS72" s="1105">
        <f t="shared" si="133"/>
        <v>0</v>
      </c>
      <c r="BT72" s="1102"/>
      <c r="BU72" s="1103"/>
      <c r="BV72" s="1105">
        <f t="shared" si="134"/>
        <v>0</v>
      </c>
      <c r="BW72" s="1102"/>
      <c r="BX72" s="1103"/>
      <c r="BY72" s="1105">
        <f t="shared" si="135"/>
        <v>0</v>
      </c>
      <c r="BZ72" s="1102"/>
      <c r="CA72" s="1103"/>
      <c r="CB72" s="1105">
        <f t="shared" si="136"/>
        <v>0</v>
      </c>
      <c r="CC72" s="1102"/>
      <c r="CD72" s="1103"/>
      <c r="CE72" s="1105">
        <f t="shared" si="137"/>
        <v>0</v>
      </c>
      <c r="CF72" s="1102"/>
      <c r="CG72" s="1103"/>
      <c r="CH72" s="1105">
        <f t="shared" si="138"/>
        <v>0</v>
      </c>
      <c r="CI72" s="1102"/>
      <c r="CJ72" s="1103"/>
      <c r="CK72" s="1105">
        <f t="shared" si="139"/>
        <v>0</v>
      </c>
      <c r="CL72" s="1102"/>
      <c r="CM72" s="1103"/>
      <c r="CN72" s="1105">
        <f t="shared" si="140"/>
        <v>0</v>
      </c>
      <c r="CO72" s="1102"/>
      <c r="CP72" s="1103"/>
      <c r="CQ72" s="1105">
        <f t="shared" si="141"/>
        <v>0</v>
      </c>
      <c r="CR72" s="1102"/>
      <c r="CS72" s="1103"/>
      <c r="CT72" s="1105">
        <f t="shared" si="142"/>
        <v>0</v>
      </c>
      <c r="CU72" s="1102"/>
      <c r="CV72" s="1103"/>
      <c r="CW72" s="1105">
        <f t="shared" si="143"/>
        <v>0</v>
      </c>
      <c r="CX72" s="1102"/>
      <c r="CY72" s="1103"/>
      <c r="CZ72" s="1105">
        <f t="shared" si="144"/>
        <v>0</v>
      </c>
      <c r="DA72" s="1102"/>
      <c r="DB72" s="1103"/>
      <c r="DC72" s="1105">
        <f t="shared" si="145"/>
        <v>0</v>
      </c>
      <c r="DD72" s="1102"/>
      <c r="DE72" s="1103"/>
      <c r="DF72" s="1105">
        <f t="shared" si="146"/>
        <v>0</v>
      </c>
      <c r="DG72" s="1102"/>
      <c r="DH72" s="1103"/>
      <c r="DI72" s="1105">
        <f t="shared" si="147"/>
        <v>0</v>
      </c>
      <c r="DJ72" s="1174"/>
      <c r="DK72" s="1174"/>
      <c r="DL72" s="1174"/>
      <c r="DM72" s="1174"/>
      <c r="DN72" s="1174"/>
      <c r="DO72" s="1174"/>
      <c r="DP72" s="1174"/>
      <c r="DQ72" s="1174"/>
      <c r="DR72" s="1174"/>
      <c r="DS72" s="1174"/>
      <c r="DT72" s="1174"/>
    </row>
    <row r="73" spans="1:124" ht="15.75" hidden="1" customHeight="1" x14ac:dyDescent="0.35">
      <c r="A73" s="1098"/>
      <c r="B73" s="1107"/>
      <c r="C73" s="1110"/>
      <c r="D73" s="558">
        <f t="shared" si="111"/>
        <v>0</v>
      </c>
      <c r="E73" s="595"/>
      <c r="F73" s="1102"/>
      <c r="G73" s="1103"/>
      <c r="H73" s="1104">
        <f t="shared" si="112"/>
        <v>0</v>
      </c>
      <c r="I73" s="1102"/>
      <c r="J73" s="1103"/>
      <c r="K73" s="1105">
        <f t="shared" si="113"/>
        <v>0</v>
      </c>
      <c r="L73" s="1102"/>
      <c r="M73" s="1103"/>
      <c r="N73" s="1105">
        <f t="shared" si="114"/>
        <v>0</v>
      </c>
      <c r="O73" s="1102"/>
      <c r="P73" s="1103"/>
      <c r="Q73" s="1105">
        <f t="shared" si="115"/>
        <v>0</v>
      </c>
      <c r="R73" s="1102"/>
      <c r="S73" s="1103"/>
      <c r="T73" s="1105">
        <f t="shared" si="116"/>
        <v>0</v>
      </c>
      <c r="U73" s="1102"/>
      <c r="V73" s="1103"/>
      <c r="W73" s="1105">
        <f t="shared" si="117"/>
        <v>0</v>
      </c>
      <c r="X73" s="1102"/>
      <c r="Y73" s="1103"/>
      <c r="Z73" s="1105">
        <f t="shared" si="118"/>
        <v>0</v>
      </c>
      <c r="AA73" s="1102"/>
      <c r="AB73" s="1103"/>
      <c r="AC73" s="1105">
        <f t="shared" si="119"/>
        <v>0</v>
      </c>
      <c r="AD73" s="1102"/>
      <c r="AE73" s="1103"/>
      <c r="AF73" s="1105">
        <f t="shared" si="120"/>
        <v>0</v>
      </c>
      <c r="AG73" s="1102"/>
      <c r="AH73" s="1103"/>
      <c r="AI73" s="1105">
        <f t="shared" si="121"/>
        <v>0</v>
      </c>
      <c r="AJ73" s="1102"/>
      <c r="AK73" s="1103"/>
      <c r="AL73" s="1105">
        <f t="shared" si="122"/>
        <v>0</v>
      </c>
      <c r="AM73" s="1102"/>
      <c r="AN73" s="1103"/>
      <c r="AO73" s="1105">
        <f t="shared" si="123"/>
        <v>0</v>
      </c>
      <c r="AP73" s="1102"/>
      <c r="AQ73" s="1103"/>
      <c r="AR73" s="1105">
        <f t="shared" si="124"/>
        <v>0</v>
      </c>
      <c r="AS73" s="1102"/>
      <c r="AT73" s="1103"/>
      <c r="AU73" s="1105">
        <f t="shared" si="125"/>
        <v>0</v>
      </c>
      <c r="AV73" s="1102"/>
      <c r="AW73" s="1103"/>
      <c r="AX73" s="1105">
        <f t="shared" si="126"/>
        <v>0</v>
      </c>
      <c r="AY73" s="1102"/>
      <c r="AZ73" s="1103"/>
      <c r="BA73" s="1105">
        <f t="shared" si="127"/>
        <v>0</v>
      </c>
      <c r="BB73" s="1102"/>
      <c r="BC73" s="1103"/>
      <c r="BD73" s="1105">
        <f t="shared" si="128"/>
        <v>0</v>
      </c>
      <c r="BE73" s="1102"/>
      <c r="BF73" s="1103"/>
      <c r="BG73" s="1105">
        <f t="shared" si="129"/>
        <v>0</v>
      </c>
      <c r="BH73" s="1102"/>
      <c r="BI73" s="1103"/>
      <c r="BJ73" s="1105">
        <f t="shared" si="130"/>
        <v>0</v>
      </c>
      <c r="BK73" s="1102"/>
      <c r="BL73" s="1103"/>
      <c r="BM73" s="1105">
        <f t="shared" si="131"/>
        <v>0</v>
      </c>
      <c r="BN73" s="1102"/>
      <c r="BO73" s="1103"/>
      <c r="BP73" s="1105">
        <f t="shared" si="132"/>
        <v>0</v>
      </c>
      <c r="BQ73" s="1102"/>
      <c r="BR73" s="1103"/>
      <c r="BS73" s="1105">
        <f t="shared" si="133"/>
        <v>0</v>
      </c>
      <c r="BT73" s="1102"/>
      <c r="BU73" s="1103"/>
      <c r="BV73" s="1105">
        <f t="shared" si="134"/>
        <v>0</v>
      </c>
      <c r="BW73" s="1102"/>
      <c r="BX73" s="1103"/>
      <c r="BY73" s="1105">
        <f t="shared" si="135"/>
        <v>0</v>
      </c>
      <c r="BZ73" s="1102"/>
      <c r="CA73" s="1103"/>
      <c r="CB73" s="1105">
        <f t="shared" si="136"/>
        <v>0</v>
      </c>
      <c r="CC73" s="1102"/>
      <c r="CD73" s="1103"/>
      <c r="CE73" s="1105">
        <f t="shared" si="137"/>
        <v>0</v>
      </c>
      <c r="CF73" s="1102"/>
      <c r="CG73" s="1103"/>
      <c r="CH73" s="1105">
        <f t="shared" si="138"/>
        <v>0</v>
      </c>
      <c r="CI73" s="1102"/>
      <c r="CJ73" s="1103"/>
      <c r="CK73" s="1105">
        <f t="shared" si="139"/>
        <v>0</v>
      </c>
      <c r="CL73" s="1102"/>
      <c r="CM73" s="1103"/>
      <c r="CN73" s="1105">
        <f t="shared" si="140"/>
        <v>0</v>
      </c>
      <c r="CO73" s="1102"/>
      <c r="CP73" s="1103"/>
      <c r="CQ73" s="1105">
        <f t="shared" si="141"/>
        <v>0</v>
      </c>
      <c r="CR73" s="1102"/>
      <c r="CS73" s="1103"/>
      <c r="CT73" s="1105">
        <f t="shared" si="142"/>
        <v>0</v>
      </c>
      <c r="CU73" s="1102"/>
      <c r="CV73" s="1103"/>
      <c r="CW73" s="1105">
        <f t="shared" si="143"/>
        <v>0</v>
      </c>
      <c r="CX73" s="1102"/>
      <c r="CY73" s="1103"/>
      <c r="CZ73" s="1105">
        <f t="shared" si="144"/>
        <v>0</v>
      </c>
      <c r="DA73" s="1102"/>
      <c r="DB73" s="1103"/>
      <c r="DC73" s="1105">
        <f t="shared" si="145"/>
        <v>0</v>
      </c>
      <c r="DD73" s="1102"/>
      <c r="DE73" s="1103"/>
      <c r="DF73" s="1105">
        <f t="shared" si="146"/>
        <v>0</v>
      </c>
      <c r="DG73" s="1102"/>
      <c r="DH73" s="1103"/>
      <c r="DI73" s="1105">
        <f t="shared" si="147"/>
        <v>0</v>
      </c>
      <c r="DJ73" s="1174"/>
      <c r="DK73" s="1174"/>
      <c r="DL73" s="1174"/>
      <c r="DM73" s="1174"/>
      <c r="DN73" s="1174"/>
      <c r="DO73" s="1174"/>
      <c r="DP73" s="1174"/>
      <c r="DQ73" s="1174"/>
      <c r="DR73" s="1174"/>
      <c r="DS73" s="1174"/>
      <c r="DT73" s="1174"/>
    </row>
    <row r="74" spans="1:124" ht="15.75" hidden="1" customHeight="1" x14ac:dyDescent="0.35">
      <c r="A74" s="1098"/>
      <c r="B74" s="1107"/>
      <c r="C74" s="1110"/>
      <c r="D74" s="558">
        <f t="shared" si="111"/>
        <v>0</v>
      </c>
      <c r="E74" s="595"/>
      <c r="F74" s="1102"/>
      <c r="G74" s="1103"/>
      <c r="H74" s="1104">
        <f t="shared" si="112"/>
        <v>0</v>
      </c>
      <c r="I74" s="1102"/>
      <c r="J74" s="1103"/>
      <c r="K74" s="1105">
        <f t="shared" si="113"/>
        <v>0</v>
      </c>
      <c r="L74" s="1102"/>
      <c r="M74" s="1103"/>
      <c r="N74" s="1105">
        <f t="shared" si="114"/>
        <v>0</v>
      </c>
      <c r="O74" s="1102"/>
      <c r="P74" s="1103"/>
      <c r="Q74" s="1105">
        <f t="shared" si="115"/>
        <v>0</v>
      </c>
      <c r="R74" s="1102"/>
      <c r="S74" s="1103"/>
      <c r="T74" s="1105">
        <f t="shared" si="116"/>
        <v>0</v>
      </c>
      <c r="U74" s="1102"/>
      <c r="V74" s="1103"/>
      <c r="W74" s="1105">
        <f t="shared" si="117"/>
        <v>0</v>
      </c>
      <c r="X74" s="1102"/>
      <c r="Y74" s="1103"/>
      <c r="Z74" s="1105">
        <f t="shared" si="118"/>
        <v>0</v>
      </c>
      <c r="AA74" s="1102"/>
      <c r="AB74" s="1103"/>
      <c r="AC74" s="1105">
        <f t="shared" si="119"/>
        <v>0</v>
      </c>
      <c r="AD74" s="1102"/>
      <c r="AE74" s="1103"/>
      <c r="AF74" s="1105">
        <f t="shared" si="120"/>
        <v>0</v>
      </c>
      <c r="AG74" s="1102"/>
      <c r="AH74" s="1103"/>
      <c r="AI74" s="1105">
        <f t="shared" si="121"/>
        <v>0</v>
      </c>
      <c r="AJ74" s="1102"/>
      <c r="AK74" s="1103"/>
      <c r="AL74" s="1105">
        <f t="shared" si="122"/>
        <v>0</v>
      </c>
      <c r="AM74" s="1102"/>
      <c r="AN74" s="1103"/>
      <c r="AO74" s="1105">
        <f t="shared" si="123"/>
        <v>0</v>
      </c>
      <c r="AP74" s="1102"/>
      <c r="AQ74" s="1103"/>
      <c r="AR74" s="1105">
        <f t="shared" si="124"/>
        <v>0</v>
      </c>
      <c r="AS74" s="1102"/>
      <c r="AT74" s="1103"/>
      <c r="AU74" s="1105">
        <f t="shared" si="125"/>
        <v>0</v>
      </c>
      <c r="AV74" s="1102"/>
      <c r="AW74" s="1103"/>
      <c r="AX74" s="1105">
        <f t="shared" si="126"/>
        <v>0</v>
      </c>
      <c r="AY74" s="1102"/>
      <c r="AZ74" s="1103"/>
      <c r="BA74" s="1105">
        <f t="shared" si="127"/>
        <v>0</v>
      </c>
      <c r="BB74" s="1102"/>
      <c r="BC74" s="1103"/>
      <c r="BD74" s="1105">
        <f t="shared" si="128"/>
        <v>0</v>
      </c>
      <c r="BE74" s="1102"/>
      <c r="BF74" s="1103"/>
      <c r="BG74" s="1105">
        <f t="shared" si="129"/>
        <v>0</v>
      </c>
      <c r="BH74" s="1102"/>
      <c r="BI74" s="1103"/>
      <c r="BJ74" s="1105">
        <f t="shared" si="130"/>
        <v>0</v>
      </c>
      <c r="BK74" s="1102"/>
      <c r="BL74" s="1103"/>
      <c r="BM74" s="1105">
        <f t="shared" si="131"/>
        <v>0</v>
      </c>
      <c r="BN74" s="1102"/>
      <c r="BO74" s="1103"/>
      <c r="BP74" s="1105">
        <f t="shared" si="132"/>
        <v>0</v>
      </c>
      <c r="BQ74" s="1102"/>
      <c r="BR74" s="1103"/>
      <c r="BS74" s="1105">
        <f t="shared" si="133"/>
        <v>0</v>
      </c>
      <c r="BT74" s="1102"/>
      <c r="BU74" s="1103"/>
      <c r="BV74" s="1105">
        <f t="shared" si="134"/>
        <v>0</v>
      </c>
      <c r="BW74" s="1102"/>
      <c r="BX74" s="1103"/>
      <c r="BY74" s="1105">
        <f t="shared" si="135"/>
        <v>0</v>
      </c>
      <c r="BZ74" s="1102"/>
      <c r="CA74" s="1103"/>
      <c r="CB74" s="1105">
        <f t="shared" si="136"/>
        <v>0</v>
      </c>
      <c r="CC74" s="1102"/>
      <c r="CD74" s="1103"/>
      <c r="CE74" s="1105">
        <f t="shared" si="137"/>
        <v>0</v>
      </c>
      <c r="CF74" s="1102"/>
      <c r="CG74" s="1103"/>
      <c r="CH74" s="1105">
        <f t="shared" si="138"/>
        <v>0</v>
      </c>
      <c r="CI74" s="1102"/>
      <c r="CJ74" s="1103"/>
      <c r="CK74" s="1105">
        <f t="shared" si="139"/>
        <v>0</v>
      </c>
      <c r="CL74" s="1102"/>
      <c r="CM74" s="1103"/>
      <c r="CN74" s="1105">
        <f t="shared" si="140"/>
        <v>0</v>
      </c>
      <c r="CO74" s="1102"/>
      <c r="CP74" s="1103"/>
      <c r="CQ74" s="1105">
        <f t="shared" si="141"/>
        <v>0</v>
      </c>
      <c r="CR74" s="1102"/>
      <c r="CS74" s="1103"/>
      <c r="CT74" s="1105">
        <f t="shared" si="142"/>
        <v>0</v>
      </c>
      <c r="CU74" s="1102"/>
      <c r="CV74" s="1103"/>
      <c r="CW74" s="1105">
        <f t="shared" si="143"/>
        <v>0</v>
      </c>
      <c r="CX74" s="1102"/>
      <c r="CY74" s="1103"/>
      <c r="CZ74" s="1105">
        <f t="shared" si="144"/>
        <v>0</v>
      </c>
      <c r="DA74" s="1102"/>
      <c r="DB74" s="1103"/>
      <c r="DC74" s="1105">
        <f t="shared" si="145"/>
        <v>0</v>
      </c>
      <c r="DD74" s="1102"/>
      <c r="DE74" s="1103"/>
      <c r="DF74" s="1105">
        <f t="shared" si="146"/>
        <v>0</v>
      </c>
      <c r="DG74" s="1102"/>
      <c r="DH74" s="1103"/>
      <c r="DI74" s="1105">
        <f t="shared" si="147"/>
        <v>0</v>
      </c>
      <c r="DJ74" s="1174"/>
      <c r="DK74" s="1174"/>
      <c r="DL74" s="1174"/>
      <c r="DM74" s="1174"/>
      <c r="DN74" s="1174"/>
      <c r="DO74" s="1174"/>
      <c r="DP74" s="1174"/>
      <c r="DQ74" s="1174"/>
      <c r="DR74" s="1174"/>
      <c r="DS74" s="1174"/>
      <c r="DT74" s="1174"/>
    </row>
    <row r="75" spans="1:124" ht="15.75" hidden="1" customHeight="1" x14ac:dyDescent="0.35">
      <c r="A75" s="1112"/>
      <c r="B75" s="1107"/>
      <c r="C75" s="1110"/>
      <c r="D75" s="558">
        <f t="shared" si="111"/>
        <v>0</v>
      </c>
      <c r="E75" s="595"/>
      <c r="F75" s="1102"/>
      <c r="G75" s="1103"/>
      <c r="H75" s="1104">
        <f t="shared" si="112"/>
        <v>0</v>
      </c>
      <c r="I75" s="1102"/>
      <c r="J75" s="1103"/>
      <c r="K75" s="1105">
        <f t="shared" si="113"/>
        <v>0</v>
      </c>
      <c r="L75" s="1102"/>
      <c r="M75" s="1103"/>
      <c r="N75" s="1105">
        <f t="shared" si="114"/>
        <v>0</v>
      </c>
      <c r="O75" s="1102"/>
      <c r="P75" s="1103"/>
      <c r="Q75" s="1105">
        <f t="shared" si="115"/>
        <v>0</v>
      </c>
      <c r="R75" s="1102"/>
      <c r="S75" s="1103"/>
      <c r="T75" s="1105">
        <f t="shared" si="116"/>
        <v>0</v>
      </c>
      <c r="U75" s="1102"/>
      <c r="V75" s="1103"/>
      <c r="W75" s="1105">
        <f t="shared" si="117"/>
        <v>0</v>
      </c>
      <c r="X75" s="1102"/>
      <c r="Y75" s="1103"/>
      <c r="Z75" s="1105">
        <f t="shared" si="118"/>
        <v>0</v>
      </c>
      <c r="AA75" s="1102"/>
      <c r="AB75" s="1103"/>
      <c r="AC75" s="1105">
        <f t="shared" si="119"/>
        <v>0</v>
      </c>
      <c r="AD75" s="1102"/>
      <c r="AE75" s="1103"/>
      <c r="AF75" s="1105">
        <f t="shared" si="120"/>
        <v>0</v>
      </c>
      <c r="AG75" s="1102"/>
      <c r="AH75" s="1103"/>
      <c r="AI75" s="1105">
        <f t="shared" si="121"/>
        <v>0</v>
      </c>
      <c r="AJ75" s="1102"/>
      <c r="AK75" s="1103"/>
      <c r="AL75" s="1105">
        <f t="shared" si="122"/>
        <v>0</v>
      </c>
      <c r="AM75" s="1102"/>
      <c r="AN75" s="1103"/>
      <c r="AO75" s="1105">
        <f t="shared" si="123"/>
        <v>0</v>
      </c>
      <c r="AP75" s="1102"/>
      <c r="AQ75" s="1103"/>
      <c r="AR75" s="1105">
        <f t="shared" si="124"/>
        <v>0</v>
      </c>
      <c r="AS75" s="1102"/>
      <c r="AT75" s="1103"/>
      <c r="AU75" s="1105">
        <f t="shared" si="125"/>
        <v>0</v>
      </c>
      <c r="AV75" s="1102"/>
      <c r="AW75" s="1103"/>
      <c r="AX75" s="1105">
        <f t="shared" si="126"/>
        <v>0</v>
      </c>
      <c r="AY75" s="1102"/>
      <c r="AZ75" s="1103"/>
      <c r="BA75" s="1105">
        <f t="shared" si="127"/>
        <v>0</v>
      </c>
      <c r="BB75" s="1102"/>
      <c r="BC75" s="1103"/>
      <c r="BD75" s="1105">
        <f t="shared" si="128"/>
        <v>0</v>
      </c>
      <c r="BE75" s="1102"/>
      <c r="BF75" s="1103"/>
      <c r="BG75" s="1105">
        <f t="shared" si="129"/>
        <v>0</v>
      </c>
      <c r="BH75" s="1102"/>
      <c r="BI75" s="1103"/>
      <c r="BJ75" s="1105">
        <f t="shared" si="130"/>
        <v>0</v>
      </c>
      <c r="BK75" s="1102"/>
      <c r="BL75" s="1103"/>
      <c r="BM75" s="1105">
        <f t="shared" si="131"/>
        <v>0</v>
      </c>
      <c r="BN75" s="1102"/>
      <c r="BO75" s="1103"/>
      <c r="BP75" s="1105">
        <f t="shared" si="132"/>
        <v>0</v>
      </c>
      <c r="BQ75" s="1102"/>
      <c r="BR75" s="1103"/>
      <c r="BS75" s="1105">
        <f t="shared" si="133"/>
        <v>0</v>
      </c>
      <c r="BT75" s="1102"/>
      <c r="BU75" s="1103"/>
      <c r="BV75" s="1105">
        <f t="shared" si="134"/>
        <v>0</v>
      </c>
      <c r="BW75" s="1102"/>
      <c r="BX75" s="1103"/>
      <c r="BY75" s="1105">
        <f t="shared" si="135"/>
        <v>0</v>
      </c>
      <c r="BZ75" s="1102"/>
      <c r="CA75" s="1103"/>
      <c r="CB75" s="1105">
        <f t="shared" si="136"/>
        <v>0</v>
      </c>
      <c r="CC75" s="1102"/>
      <c r="CD75" s="1103"/>
      <c r="CE75" s="1105">
        <f t="shared" si="137"/>
        <v>0</v>
      </c>
      <c r="CF75" s="1102"/>
      <c r="CG75" s="1103"/>
      <c r="CH75" s="1105">
        <f t="shared" si="138"/>
        <v>0</v>
      </c>
      <c r="CI75" s="1102"/>
      <c r="CJ75" s="1103"/>
      <c r="CK75" s="1105">
        <f t="shared" si="139"/>
        <v>0</v>
      </c>
      <c r="CL75" s="1102"/>
      <c r="CM75" s="1103"/>
      <c r="CN75" s="1105">
        <f t="shared" si="140"/>
        <v>0</v>
      </c>
      <c r="CO75" s="1102"/>
      <c r="CP75" s="1103"/>
      <c r="CQ75" s="1105">
        <f t="shared" si="141"/>
        <v>0</v>
      </c>
      <c r="CR75" s="1102"/>
      <c r="CS75" s="1103"/>
      <c r="CT75" s="1105">
        <f t="shared" si="142"/>
        <v>0</v>
      </c>
      <c r="CU75" s="1102"/>
      <c r="CV75" s="1103"/>
      <c r="CW75" s="1105">
        <f t="shared" si="143"/>
        <v>0</v>
      </c>
      <c r="CX75" s="1102"/>
      <c r="CY75" s="1103"/>
      <c r="CZ75" s="1105">
        <f t="shared" si="144"/>
        <v>0</v>
      </c>
      <c r="DA75" s="1102"/>
      <c r="DB75" s="1103"/>
      <c r="DC75" s="1105">
        <f t="shared" si="145"/>
        <v>0</v>
      </c>
      <c r="DD75" s="1102"/>
      <c r="DE75" s="1103"/>
      <c r="DF75" s="1105">
        <f t="shared" si="146"/>
        <v>0</v>
      </c>
      <c r="DG75" s="1102"/>
      <c r="DH75" s="1103"/>
      <c r="DI75" s="1105">
        <f t="shared" si="147"/>
        <v>0</v>
      </c>
      <c r="DJ75" s="1174"/>
      <c r="DK75" s="1174"/>
      <c r="DL75" s="1174"/>
      <c r="DM75" s="1174"/>
      <c r="DN75" s="1174"/>
      <c r="DO75" s="1174"/>
      <c r="DP75" s="1174"/>
      <c r="DQ75" s="1174"/>
      <c r="DR75" s="1174"/>
      <c r="DS75" s="1174"/>
      <c r="DT75" s="1174"/>
    </row>
    <row r="76" spans="1:124" ht="15.75" hidden="1" customHeight="1" x14ac:dyDescent="0.35">
      <c r="A76" s="1111"/>
      <c r="B76" s="1107"/>
      <c r="C76" s="1110"/>
      <c r="D76" s="558">
        <f t="shared" si="111"/>
        <v>0</v>
      </c>
      <c r="E76" s="595"/>
      <c r="F76" s="1102"/>
      <c r="G76" s="1103"/>
      <c r="H76" s="1104">
        <f t="shared" si="112"/>
        <v>0</v>
      </c>
      <c r="I76" s="1102"/>
      <c r="J76" s="1103"/>
      <c r="K76" s="1105">
        <f t="shared" si="113"/>
        <v>0</v>
      </c>
      <c r="L76" s="1102"/>
      <c r="M76" s="1103"/>
      <c r="N76" s="1105">
        <f t="shared" si="114"/>
        <v>0</v>
      </c>
      <c r="O76" s="1102"/>
      <c r="P76" s="1103"/>
      <c r="Q76" s="1105">
        <f t="shared" si="115"/>
        <v>0</v>
      </c>
      <c r="R76" s="1102"/>
      <c r="S76" s="1103"/>
      <c r="T76" s="1105">
        <f t="shared" si="116"/>
        <v>0</v>
      </c>
      <c r="U76" s="1102"/>
      <c r="V76" s="1103"/>
      <c r="W76" s="1105">
        <f t="shared" si="117"/>
        <v>0</v>
      </c>
      <c r="X76" s="1102"/>
      <c r="Y76" s="1103"/>
      <c r="Z76" s="1105">
        <f t="shared" si="118"/>
        <v>0</v>
      </c>
      <c r="AA76" s="1102"/>
      <c r="AB76" s="1103"/>
      <c r="AC76" s="1105">
        <f t="shared" si="119"/>
        <v>0</v>
      </c>
      <c r="AD76" s="1102"/>
      <c r="AE76" s="1103"/>
      <c r="AF76" s="1105">
        <f t="shared" si="120"/>
        <v>0</v>
      </c>
      <c r="AG76" s="1102"/>
      <c r="AH76" s="1103"/>
      <c r="AI76" s="1105">
        <f t="shared" si="121"/>
        <v>0</v>
      </c>
      <c r="AJ76" s="1102"/>
      <c r="AK76" s="1103"/>
      <c r="AL76" s="1105">
        <f t="shared" si="122"/>
        <v>0</v>
      </c>
      <c r="AM76" s="1102"/>
      <c r="AN76" s="1103"/>
      <c r="AO76" s="1105">
        <f t="shared" si="123"/>
        <v>0</v>
      </c>
      <c r="AP76" s="1102"/>
      <c r="AQ76" s="1103"/>
      <c r="AR76" s="1105">
        <f t="shared" si="124"/>
        <v>0</v>
      </c>
      <c r="AS76" s="1102"/>
      <c r="AT76" s="1103"/>
      <c r="AU76" s="1105">
        <f t="shared" si="125"/>
        <v>0</v>
      </c>
      <c r="AV76" s="1102"/>
      <c r="AW76" s="1103"/>
      <c r="AX76" s="1105">
        <f t="shared" si="126"/>
        <v>0</v>
      </c>
      <c r="AY76" s="1102"/>
      <c r="AZ76" s="1103"/>
      <c r="BA76" s="1105">
        <f t="shared" si="127"/>
        <v>0</v>
      </c>
      <c r="BB76" s="1102"/>
      <c r="BC76" s="1103"/>
      <c r="BD76" s="1105">
        <f t="shared" si="128"/>
        <v>0</v>
      </c>
      <c r="BE76" s="1102"/>
      <c r="BF76" s="1103"/>
      <c r="BG76" s="1105">
        <f t="shared" si="129"/>
        <v>0</v>
      </c>
      <c r="BH76" s="1102"/>
      <c r="BI76" s="1103"/>
      <c r="BJ76" s="1105">
        <f t="shared" si="130"/>
        <v>0</v>
      </c>
      <c r="BK76" s="1102"/>
      <c r="BL76" s="1103"/>
      <c r="BM76" s="1105">
        <f t="shared" si="131"/>
        <v>0</v>
      </c>
      <c r="BN76" s="1102"/>
      <c r="BO76" s="1103"/>
      <c r="BP76" s="1105">
        <f t="shared" si="132"/>
        <v>0</v>
      </c>
      <c r="BQ76" s="1102"/>
      <c r="BR76" s="1103"/>
      <c r="BS76" s="1105">
        <f t="shared" si="133"/>
        <v>0</v>
      </c>
      <c r="BT76" s="1102"/>
      <c r="BU76" s="1103"/>
      <c r="BV76" s="1105">
        <f t="shared" si="134"/>
        <v>0</v>
      </c>
      <c r="BW76" s="1102"/>
      <c r="BX76" s="1103"/>
      <c r="BY76" s="1105">
        <f t="shared" si="135"/>
        <v>0</v>
      </c>
      <c r="BZ76" s="1102"/>
      <c r="CA76" s="1103"/>
      <c r="CB76" s="1105">
        <f t="shared" si="136"/>
        <v>0</v>
      </c>
      <c r="CC76" s="1102"/>
      <c r="CD76" s="1103"/>
      <c r="CE76" s="1105">
        <f t="shared" si="137"/>
        <v>0</v>
      </c>
      <c r="CF76" s="1102"/>
      <c r="CG76" s="1103"/>
      <c r="CH76" s="1105">
        <f t="shared" si="138"/>
        <v>0</v>
      </c>
      <c r="CI76" s="1102"/>
      <c r="CJ76" s="1103"/>
      <c r="CK76" s="1105">
        <f t="shared" si="139"/>
        <v>0</v>
      </c>
      <c r="CL76" s="1102"/>
      <c r="CM76" s="1103"/>
      <c r="CN76" s="1105">
        <f t="shared" si="140"/>
        <v>0</v>
      </c>
      <c r="CO76" s="1102"/>
      <c r="CP76" s="1103"/>
      <c r="CQ76" s="1105">
        <f t="shared" si="141"/>
        <v>0</v>
      </c>
      <c r="CR76" s="1102"/>
      <c r="CS76" s="1103"/>
      <c r="CT76" s="1105">
        <f t="shared" si="142"/>
        <v>0</v>
      </c>
      <c r="CU76" s="1102"/>
      <c r="CV76" s="1103"/>
      <c r="CW76" s="1105">
        <f t="shared" si="143"/>
        <v>0</v>
      </c>
      <c r="CX76" s="1102"/>
      <c r="CY76" s="1103"/>
      <c r="CZ76" s="1105">
        <f t="shared" si="144"/>
        <v>0</v>
      </c>
      <c r="DA76" s="1102"/>
      <c r="DB76" s="1103"/>
      <c r="DC76" s="1105">
        <f t="shared" si="145"/>
        <v>0</v>
      </c>
      <c r="DD76" s="1102"/>
      <c r="DE76" s="1103"/>
      <c r="DF76" s="1105">
        <f t="shared" si="146"/>
        <v>0</v>
      </c>
      <c r="DG76" s="1102"/>
      <c r="DH76" s="1103"/>
      <c r="DI76" s="1105">
        <f t="shared" si="147"/>
        <v>0</v>
      </c>
      <c r="DJ76" s="1174"/>
      <c r="DK76" s="1174"/>
      <c r="DL76" s="1174"/>
      <c r="DM76" s="1174"/>
      <c r="DN76" s="1174"/>
      <c r="DO76" s="1174"/>
      <c r="DP76" s="1174"/>
      <c r="DQ76" s="1174"/>
      <c r="DR76" s="1174"/>
      <c r="DS76" s="1174"/>
      <c r="DT76" s="1174"/>
    </row>
    <row r="77" spans="1:124" ht="15.75" hidden="1" customHeight="1" x14ac:dyDescent="0.35">
      <c r="A77" s="1098"/>
      <c r="B77" s="1107"/>
      <c r="C77" s="1110"/>
      <c r="D77" s="558">
        <f t="shared" si="111"/>
        <v>0</v>
      </c>
      <c r="E77" s="595"/>
      <c r="F77" s="1102"/>
      <c r="G77" s="1103"/>
      <c r="H77" s="1104">
        <f t="shared" si="112"/>
        <v>0</v>
      </c>
      <c r="I77" s="1102"/>
      <c r="J77" s="1103"/>
      <c r="K77" s="1105">
        <f t="shared" si="113"/>
        <v>0</v>
      </c>
      <c r="L77" s="1102"/>
      <c r="M77" s="1103"/>
      <c r="N77" s="1105">
        <f t="shared" si="114"/>
        <v>0</v>
      </c>
      <c r="O77" s="1102"/>
      <c r="P77" s="1103"/>
      <c r="Q77" s="1105">
        <f t="shared" si="115"/>
        <v>0</v>
      </c>
      <c r="R77" s="1102"/>
      <c r="S77" s="1103"/>
      <c r="T77" s="1105">
        <f t="shared" si="116"/>
        <v>0</v>
      </c>
      <c r="U77" s="1102"/>
      <c r="V77" s="1103"/>
      <c r="W77" s="1105">
        <f t="shared" si="117"/>
        <v>0</v>
      </c>
      <c r="X77" s="1102"/>
      <c r="Y77" s="1103"/>
      <c r="Z77" s="1105">
        <f t="shared" si="118"/>
        <v>0</v>
      </c>
      <c r="AA77" s="1102"/>
      <c r="AB77" s="1103"/>
      <c r="AC77" s="1105">
        <f t="shared" si="119"/>
        <v>0</v>
      </c>
      <c r="AD77" s="1102"/>
      <c r="AE77" s="1103"/>
      <c r="AF77" s="1105">
        <f t="shared" si="120"/>
        <v>0</v>
      </c>
      <c r="AG77" s="1102"/>
      <c r="AH77" s="1103"/>
      <c r="AI77" s="1105">
        <f t="shared" si="121"/>
        <v>0</v>
      </c>
      <c r="AJ77" s="1102"/>
      <c r="AK77" s="1103"/>
      <c r="AL77" s="1105">
        <f t="shared" si="122"/>
        <v>0</v>
      </c>
      <c r="AM77" s="1102"/>
      <c r="AN77" s="1103"/>
      <c r="AO77" s="1105">
        <f t="shared" si="123"/>
        <v>0</v>
      </c>
      <c r="AP77" s="1102"/>
      <c r="AQ77" s="1103"/>
      <c r="AR77" s="1105">
        <f t="shared" si="124"/>
        <v>0</v>
      </c>
      <c r="AS77" s="1102"/>
      <c r="AT77" s="1103"/>
      <c r="AU77" s="1105">
        <f t="shared" si="125"/>
        <v>0</v>
      </c>
      <c r="AV77" s="1102"/>
      <c r="AW77" s="1103"/>
      <c r="AX77" s="1105">
        <f t="shared" si="126"/>
        <v>0</v>
      </c>
      <c r="AY77" s="1102"/>
      <c r="AZ77" s="1103"/>
      <c r="BA77" s="1105">
        <f t="shared" si="127"/>
        <v>0</v>
      </c>
      <c r="BB77" s="1102"/>
      <c r="BC77" s="1103"/>
      <c r="BD77" s="1105">
        <f t="shared" si="128"/>
        <v>0</v>
      </c>
      <c r="BE77" s="1102"/>
      <c r="BF77" s="1103"/>
      <c r="BG77" s="1105">
        <f t="shared" si="129"/>
        <v>0</v>
      </c>
      <c r="BH77" s="1102"/>
      <c r="BI77" s="1103"/>
      <c r="BJ77" s="1105">
        <f t="shared" si="130"/>
        <v>0</v>
      </c>
      <c r="BK77" s="1102"/>
      <c r="BL77" s="1103"/>
      <c r="BM77" s="1105">
        <f t="shared" si="131"/>
        <v>0</v>
      </c>
      <c r="BN77" s="1102"/>
      <c r="BO77" s="1103"/>
      <c r="BP77" s="1105">
        <f t="shared" si="132"/>
        <v>0</v>
      </c>
      <c r="BQ77" s="1102"/>
      <c r="BR77" s="1103"/>
      <c r="BS77" s="1105">
        <f t="shared" si="133"/>
        <v>0</v>
      </c>
      <c r="BT77" s="1102"/>
      <c r="BU77" s="1103"/>
      <c r="BV77" s="1105">
        <f t="shared" si="134"/>
        <v>0</v>
      </c>
      <c r="BW77" s="1102"/>
      <c r="BX77" s="1103"/>
      <c r="BY77" s="1105">
        <f t="shared" si="135"/>
        <v>0</v>
      </c>
      <c r="BZ77" s="1102"/>
      <c r="CA77" s="1103"/>
      <c r="CB77" s="1105">
        <f t="shared" si="136"/>
        <v>0</v>
      </c>
      <c r="CC77" s="1102"/>
      <c r="CD77" s="1103"/>
      <c r="CE77" s="1105">
        <f t="shared" si="137"/>
        <v>0</v>
      </c>
      <c r="CF77" s="1102"/>
      <c r="CG77" s="1103"/>
      <c r="CH77" s="1105">
        <f t="shared" si="138"/>
        <v>0</v>
      </c>
      <c r="CI77" s="1102"/>
      <c r="CJ77" s="1103"/>
      <c r="CK77" s="1105">
        <f t="shared" si="139"/>
        <v>0</v>
      </c>
      <c r="CL77" s="1102"/>
      <c r="CM77" s="1103"/>
      <c r="CN77" s="1105">
        <f t="shared" si="140"/>
        <v>0</v>
      </c>
      <c r="CO77" s="1102"/>
      <c r="CP77" s="1103"/>
      <c r="CQ77" s="1105">
        <f t="shared" si="141"/>
        <v>0</v>
      </c>
      <c r="CR77" s="1102"/>
      <c r="CS77" s="1103"/>
      <c r="CT77" s="1105">
        <f t="shared" si="142"/>
        <v>0</v>
      </c>
      <c r="CU77" s="1102"/>
      <c r="CV77" s="1103"/>
      <c r="CW77" s="1105">
        <f t="shared" si="143"/>
        <v>0</v>
      </c>
      <c r="CX77" s="1102"/>
      <c r="CY77" s="1103"/>
      <c r="CZ77" s="1105">
        <f t="shared" si="144"/>
        <v>0</v>
      </c>
      <c r="DA77" s="1102"/>
      <c r="DB77" s="1103"/>
      <c r="DC77" s="1105">
        <f t="shared" si="145"/>
        <v>0</v>
      </c>
      <c r="DD77" s="1102"/>
      <c r="DE77" s="1103"/>
      <c r="DF77" s="1105">
        <f t="shared" si="146"/>
        <v>0</v>
      </c>
      <c r="DG77" s="1102"/>
      <c r="DH77" s="1103"/>
      <c r="DI77" s="1105">
        <f t="shared" si="147"/>
        <v>0</v>
      </c>
      <c r="DJ77" s="1174"/>
      <c r="DK77" s="1174"/>
      <c r="DL77" s="1174"/>
      <c r="DM77" s="1174"/>
      <c r="DN77" s="1174"/>
      <c r="DO77" s="1174"/>
      <c r="DP77" s="1174"/>
      <c r="DQ77" s="1174"/>
      <c r="DR77" s="1174"/>
      <c r="DS77" s="1174"/>
      <c r="DT77" s="1174"/>
    </row>
    <row r="78" spans="1:124" ht="15.75" hidden="1" customHeight="1" x14ac:dyDescent="0.35">
      <c r="A78" s="1098"/>
      <c r="B78" s="1107"/>
      <c r="C78" s="1110"/>
      <c r="D78" s="558">
        <f t="shared" si="111"/>
        <v>0</v>
      </c>
      <c r="E78" s="595"/>
      <c r="F78" s="1102"/>
      <c r="G78" s="1103"/>
      <c r="H78" s="1104">
        <f t="shared" si="112"/>
        <v>0</v>
      </c>
      <c r="I78" s="1102"/>
      <c r="J78" s="1103"/>
      <c r="K78" s="1105">
        <f t="shared" si="113"/>
        <v>0</v>
      </c>
      <c r="L78" s="1102"/>
      <c r="M78" s="1103"/>
      <c r="N78" s="1105">
        <f t="shared" si="114"/>
        <v>0</v>
      </c>
      <c r="O78" s="1102"/>
      <c r="P78" s="1103"/>
      <c r="Q78" s="1105">
        <f t="shared" si="115"/>
        <v>0</v>
      </c>
      <c r="R78" s="1102"/>
      <c r="S78" s="1103"/>
      <c r="T78" s="1105">
        <f t="shared" si="116"/>
        <v>0</v>
      </c>
      <c r="U78" s="1102"/>
      <c r="V78" s="1103"/>
      <c r="W78" s="1105">
        <f t="shared" si="117"/>
        <v>0</v>
      </c>
      <c r="X78" s="1102"/>
      <c r="Y78" s="1103"/>
      <c r="Z78" s="1105">
        <f t="shared" si="118"/>
        <v>0</v>
      </c>
      <c r="AA78" s="1102"/>
      <c r="AB78" s="1103"/>
      <c r="AC78" s="1105">
        <f t="shared" si="119"/>
        <v>0</v>
      </c>
      <c r="AD78" s="1102"/>
      <c r="AE78" s="1103"/>
      <c r="AF78" s="1105">
        <f t="shared" si="120"/>
        <v>0</v>
      </c>
      <c r="AG78" s="1102"/>
      <c r="AH78" s="1103"/>
      <c r="AI78" s="1105">
        <f t="shared" si="121"/>
        <v>0</v>
      </c>
      <c r="AJ78" s="1102"/>
      <c r="AK78" s="1103"/>
      <c r="AL78" s="1105">
        <f t="shared" si="122"/>
        <v>0</v>
      </c>
      <c r="AM78" s="1102"/>
      <c r="AN78" s="1103"/>
      <c r="AO78" s="1105">
        <f t="shared" si="123"/>
        <v>0</v>
      </c>
      <c r="AP78" s="1102"/>
      <c r="AQ78" s="1103"/>
      <c r="AR78" s="1105">
        <f t="shared" si="124"/>
        <v>0</v>
      </c>
      <c r="AS78" s="1102"/>
      <c r="AT78" s="1103"/>
      <c r="AU78" s="1105">
        <f t="shared" si="125"/>
        <v>0</v>
      </c>
      <c r="AV78" s="1102"/>
      <c r="AW78" s="1103"/>
      <c r="AX78" s="1105">
        <f t="shared" si="126"/>
        <v>0</v>
      </c>
      <c r="AY78" s="1102"/>
      <c r="AZ78" s="1103"/>
      <c r="BA78" s="1105">
        <f t="shared" si="127"/>
        <v>0</v>
      </c>
      <c r="BB78" s="1102"/>
      <c r="BC78" s="1103"/>
      <c r="BD78" s="1105">
        <f t="shared" si="128"/>
        <v>0</v>
      </c>
      <c r="BE78" s="1102"/>
      <c r="BF78" s="1103"/>
      <c r="BG78" s="1105">
        <f t="shared" si="129"/>
        <v>0</v>
      </c>
      <c r="BH78" s="1102"/>
      <c r="BI78" s="1103"/>
      <c r="BJ78" s="1105">
        <f t="shared" si="130"/>
        <v>0</v>
      </c>
      <c r="BK78" s="1102"/>
      <c r="BL78" s="1103"/>
      <c r="BM78" s="1105">
        <f t="shared" si="131"/>
        <v>0</v>
      </c>
      <c r="BN78" s="1102"/>
      <c r="BO78" s="1103"/>
      <c r="BP78" s="1105">
        <f t="shared" si="132"/>
        <v>0</v>
      </c>
      <c r="BQ78" s="1102"/>
      <c r="BR78" s="1103"/>
      <c r="BS78" s="1105">
        <f t="shared" si="133"/>
        <v>0</v>
      </c>
      <c r="BT78" s="1102"/>
      <c r="BU78" s="1103"/>
      <c r="BV78" s="1105">
        <f t="shared" si="134"/>
        <v>0</v>
      </c>
      <c r="BW78" s="1102"/>
      <c r="BX78" s="1103"/>
      <c r="BY78" s="1105">
        <f t="shared" si="135"/>
        <v>0</v>
      </c>
      <c r="BZ78" s="1102"/>
      <c r="CA78" s="1103"/>
      <c r="CB78" s="1105">
        <f t="shared" si="136"/>
        <v>0</v>
      </c>
      <c r="CC78" s="1102"/>
      <c r="CD78" s="1103"/>
      <c r="CE78" s="1105">
        <f t="shared" si="137"/>
        <v>0</v>
      </c>
      <c r="CF78" s="1102"/>
      <c r="CG78" s="1103"/>
      <c r="CH78" s="1105">
        <f t="shared" si="138"/>
        <v>0</v>
      </c>
      <c r="CI78" s="1102"/>
      <c r="CJ78" s="1103"/>
      <c r="CK78" s="1105">
        <f t="shared" si="139"/>
        <v>0</v>
      </c>
      <c r="CL78" s="1102"/>
      <c r="CM78" s="1103"/>
      <c r="CN78" s="1105">
        <f t="shared" si="140"/>
        <v>0</v>
      </c>
      <c r="CO78" s="1102"/>
      <c r="CP78" s="1103"/>
      <c r="CQ78" s="1105">
        <f t="shared" si="141"/>
        <v>0</v>
      </c>
      <c r="CR78" s="1102"/>
      <c r="CS78" s="1103"/>
      <c r="CT78" s="1105">
        <f t="shared" si="142"/>
        <v>0</v>
      </c>
      <c r="CU78" s="1102"/>
      <c r="CV78" s="1103"/>
      <c r="CW78" s="1105">
        <f t="shared" si="143"/>
        <v>0</v>
      </c>
      <c r="CX78" s="1102"/>
      <c r="CY78" s="1103"/>
      <c r="CZ78" s="1105">
        <f t="shared" si="144"/>
        <v>0</v>
      </c>
      <c r="DA78" s="1102"/>
      <c r="DB78" s="1103"/>
      <c r="DC78" s="1105">
        <f t="shared" si="145"/>
        <v>0</v>
      </c>
      <c r="DD78" s="1102"/>
      <c r="DE78" s="1103"/>
      <c r="DF78" s="1105">
        <f t="shared" si="146"/>
        <v>0</v>
      </c>
      <c r="DG78" s="1102"/>
      <c r="DH78" s="1103"/>
      <c r="DI78" s="1105">
        <f t="shared" si="147"/>
        <v>0</v>
      </c>
      <c r="DJ78" s="1174"/>
      <c r="DK78" s="1174"/>
      <c r="DL78" s="1174"/>
      <c r="DM78" s="1174"/>
      <c r="DN78" s="1174"/>
      <c r="DO78" s="1174"/>
      <c r="DP78" s="1174"/>
      <c r="DQ78" s="1174"/>
      <c r="DR78" s="1174"/>
      <c r="DS78" s="1174"/>
      <c r="DT78" s="1174"/>
    </row>
    <row r="79" spans="1:124" ht="15.75" hidden="1" customHeight="1" x14ac:dyDescent="0.35">
      <c r="A79" s="1098"/>
      <c r="B79" s="1107"/>
      <c r="C79" s="1110"/>
      <c r="D79" s="558">
        <f t="shared" si="111"/>
        <v>0</v>
      </c>
      <c r="E79" s="595"/>
      <c r="F79" s="1102"/>
      <c r="G79" s="1103"/>
      <c r="H79" s="1104">
        <f t="shared" si="112"/>
        <v>0</v>
      </c>
      <c r="I79" s="1102"/>
      <c r="J79" s="1103"/>
      <c r="K79" s="1105">
        <f t="shared" si="113"/>
        <v>0</v>
      </c>
      <c r="L79" s="1102"/>
      <c r="M79" s="1103"/>
      <c r="N79" s="1105">
        <f t="shared" si="114"/>
        <v>0</v>
      </c>
      <c r="O79" s="1102"/>
      <c r="P79" s="1103"/>
      <c r="Q79" s="1105">
        <f t="shared" si="115"/>
        <v>0</v>
      </c>
      <c r="R79" s="1102"/>
      <c r="S79" s="1103"/>
      <c r="T79" s="1105">
        <f t="shared" si="116"/>
        <v>0</v>
      </c>
      <c r="U79" s="1102"/>
      <c r="V79" s="1103"/>
      <c r="W79" s="1105">
        <f t="shared" si="117"/>
        <v>0</v>
      </c>
      <c r="X79" s="1102"/>
      <c r="Y79" s="1103"/>
      <c r="Z79" s="1105">
        <f t="shared" si="118"/>
        <v>0</v>
      </c>
      <c r="AA79" s="1102"/>
      <c r="AB79" s="1103"/>
      <c r="AC79" s="1105">
        <f t="shared" si="119"/>
        <v>0</v>
      </c>
      <c r="AD79" s="1102"/>
      <c r="AE79" s="1103"/>
      <c r="AF79" s="1105">
        <f t="shared" si="120"/>
        <v>0</v>
      </c>
      <c r="AG79" s="1102"/>
      <c r="AH79" s="1103"/>
      <c r="AI79" s="1105">
        <f t="shared" si="121"/>
        <v>0</v>
      </c>
      <c r="AJ79" s="1102"/>
      <c r="AK79" s="1103"/>
      <c r="AL79" s="1105">
        <f t="shared" si="122"/>
        <v>0</v>
      </c>
      <c r="AM79" s="1102"/>
      <c r="AN79" s="1103"/>
      <c r="AO79" s="1105">
        <f t="shared" si="123"/>
        <v>0</v>
      </c>
      <c r="AP79" s="1102"/>
      <c r="AQ79" s="1103"/>
      <c r="AR79" s="1105">
        <f t="shared" si="124"/>
        <v>0</v>
      </c>
      <c r="AS79" s="1102"/>
      <c r="AT79" s="1103"/>
      <c r="AU79" s="1105">
        <f t="shared" si="125"/>
        <v>0</v>
      </c>
      <c r="AV79" s="1102"/>
      <c r="AW79" s="1103"/>
      <c r="AX79" s="1105">
        <f t="shared" si="126"/>
        <v>0</v>
      </c>
      <c r="AY79" s="1102"/>
      <c r="AZ79" s="1103"/>
      <c r="BA79" s="1105">
        <f t="shared" si="127"/>
        <v>0</v>
      </c>
      <c r="BB79" s="1102"/>
      <c r="BC79" s="1103"/>
      <c r="BD79" s="1105">
        <f t="shared" si="128"/>
        <v>0</v>
      </c>
      <c r="BE79" s="1102"/>
      <c r="BF79" s="1103"/>
      <c r="BG79" s="1105">
        <f t="shared" si="129"/>
        <v>0</v>
      </c>
      <c r="BH79" s="1102"/>
      <c r="BI79" s="1103"/>
      <c r="BJ79" s="1105">
        <f t="shared" si="130"/>
        <v>0</v>
      </c>
      <c r="BK79" s="1102"/>
      <c r="BL79" s="1103"/>
      <c r="BM79" s="1105">
        <f t="shared" si="131"/>
        <v>0</v>
      </c>
      <c r="BN79" s="1102"/>
      <c r="BO79" s="1103"/>
      <c r="BP79" s="1105">
        <f t="shared" si="132"/>
        <v>0</v>
      </c>
      <c r="BQ79" s="1102"/>
      <c r="BR79" s="1103"/>
      <c r="BS79" s="1105">
        <f t="shared" si="133"/>
        <v>0</v>
      </c>
      <c r="BT79" s="1102"/>
      <c r="BU79" s="1103"/>
      <c r="BV79" s="1105">
        <f t="shared" si="134"/>
        <v>0</v>
      </c>
      <c r="BW79" s="1102"/>
      <c r="BX79" s="1103"/>
      <c r="BY79" s="1105">
        <f t="shared" si="135"/>
        <v>0</v>
      </c>
      <c r="BZ79" s="1102"/>
      <c r="CA79" s="1103"/>
      <c r="CB79" s="1105">
        <f t="shared" si="136"/>
        <v>0</v>
      </c>
      <c r="CC79" s="1102"/>
      <c r="CD79" s="1103"/>
      <c r="CE79" s="1105">
        <f t="shared" si="137"/>
        <v>0</v>
      </c>
      <c r="CF79" s="1102"/>
      <c r="CG79" s="1103"/>
      <c r="CH79" s="1105">
        <f t="shared" si="138"/>
        <v>0</v>
      </c>
      <c r="CI79" s="1102"/>
      <c r="CJ79" s="1103"/>
      <c r="CK79" s="1105">
        <f t="shared" si="139"/>
        <v>0</v>
      </c>
      <c r="CL79" s="1102"/>
      <c r="CM79" s="1103"/>
      <c r="CN79" s="1105">
        <f t="shared" si="140"/>
        <v>0</v>
      </c>
      <c r="CO79" s="1102"/>
      <c r="CP79" s="1103"/>
      <c r="CQ79" s="1105">
        <f t="shared" si="141"/>
        <v>0</v>
      </c>
      <c r="CR79" s="1102"/>
      <c r="CS79" s="1103"/>
      <c r="CT79" s="1105">
        <f t="shared" si="142"/>
        <v>0</v>
      </c>
      <c r="CU79" s="1102"/>
      <c r="CV79" s="1103"/>
      <c r="CW79" s="1105">
        <f t="shared" si="143"/>
        <v>0</v>
      </c>
      <c r="CX79" s="1102"/>
      <c r="CY79" s="1103"/>
      <c r="CZ79" s="1105">
        <f t="shared" si="144"/>
        <v>0</v>
      </c>
      <c r="DA79" s="1102"/>
      <c r="DB79" s="1103"/>
      <c r="DC79" s="1105">
        <f t="shared" si="145"/>
        <v>0</v>
      </c>
      <c r="DD79" s="1102"/>
      <c r="DE79" s="1103"/>
      <c r="DF79" s="1105">
        <f t="shared" si="146"/>
        <v>0</v>
      </c>
      <c r="DG79" s="1102"/>
      <c r="DH79" s="1103"/>
      <c r="DI79" s="1105">
        <f t="shared" si="147"/>
        <v>0</v>
      </c>
      <c r="DJ79" s="1174"/>
      <c r="DK79" s="1174"/>
      <c r="DL79" s="1174"/>
      <c r="DM79" s="1174"/>
      <c r="DN79" s="1174"/>
      <c r="DO79" s="1174"/>
      <c r="DP79" s="1174"/>
      <c r="DQ79" s="1174"/>
      <c r="DR79" s="1174"/>
      <c r="DS79" s="1174"/>
      <c r="DT79" s="1174"/>
    </row>
    <row r="80" spans="1:124" ht="15.75" hidden="1" customHeight="1" x14ac:dyDescent="0.35">
      <c r="A80" s="1098"/>
      <c r="B80" s="1107"/>
      <c r="C80" s="1110"/>
      <c r="D80" s="558">
        <f t="shared" si="111"/>
        <v>0</v>
      </c>
      <c r="E80" s="595"/>
      <c r="F80" s="1102"/>
      <c r="G80" s="1103"/>
      <c r="H80" s="1104">
        <f t="shared" si="112"/>
        <v>0</v>
      </c>
      <c r="I80" s="1102"/>
      <c r="J80" s="1103"/>
      <c r="K80" s="1105">
        <f t="shared" si="113"/>
        <v>0</v>
      </c>
      <c r="L80" s="1102"/>
      <c r="M80" s="1103"/>
      <c r="N80" s="1105">
        <f t="shared" si="114"/>
        <v>0</v>
      </c>
      <c r="O80" s="1102"/>
      <c r="P80" s="1103"/>
      <c r="Q80" s="1105">
        <f t="shared" si="115"/>
        <v>0</v>
      </c>
      <c r="R80" s="1102"/>
      <c r="S80" s="1103"/>
      <c r="T80" s="1105">
        <f t="shared" si="116"/>
        <v>0</v>
      </c>
      <c r="U80" s="1102"/>
      <c r="V80" s="1103"/>
      <c r="W80" s="1105">
        <f t="shared" si="117"/>
        <v>0</v>
      </c>
      <c r="X80" s="1102"/>
      <c r="Y80" s="1103"/>
      <c r="Z80" s="1105">
        <f t="shared" si="118"/>
        <v>0</v>
      </c>
      <c r="AA80" s="1102"/>
      <c r="AB80" s="1103"/>
      <c r="AC80" s="1105">
        <f t="shared" si="119"/>
        <v>0</v>
      </c>
      <c r="AD80" s="1102"/>
      <c r="AE80" s="1103"/>
      <c r="AF80" s="1105">
        <f t="shared" si="120"/>
        <v>0</v>
      </c>
      <c r="AG80" s="1102"/>
      <c r="AH80" s="1103"/>
      <c r="AI80" s="1105">
        <f t="shared" si="121"/>
        <v>0</v>
      </c>
      <c r="AJ80" s="1102"/>
      <c r="AK80" s="1103"/>
      <c r="AL80" s="1105">
        <f t="shared" si="122"/>
        <v>0</v>
      </c>
      <c r="AM80" s="1102"/>
      <c r="AN80" s="1103"/>
      <c r="AO80" s="1105">
        <f t="shared" si="123"/>
        <v>0</v>
      </c>
      <c r="AP80" s="1102"/>
      <c r="AQ80" s="1103"/>
      <c r="AR80" s="1105">
        <f t="shared" si="124"/>
        <v>0</v>
      </c>
      <c r="AS80" s="1102"/>
      <c r="AT80" s="1103"/>
      <c r="AU80" s="1105">
        <f t="shared" si="125"/>
        <v>0</v>
      </c>
      <c r="AV80" s="1102"/>
      <c r="AW80" s="1103"/>
      <c r="AX80" s="1105">
        <f t="shared" si="126"/>
        <v>0</v>
      </c>
      <c r="AY80" s="1102"/>
      <c r="AZ80" s="1103"/>
      <c r="BA80" s="1105">
        <f t="shared" si="127"/>
        <v>0</v>
      </c>
      <c r="BB80" s="1102"/>
      <c r="BC80" s="1103"/>
      <c r="BD80" s="1105">
        <f t="shared" si="128"/>
        <v>0</v>
      </c>
      <c r="BE80" s="1102"/>
      <c r="BF80" s="1103"/>
      <c r="BG80" s="1105">
        <f t="shared" si="129"/>
        <v>0</v>
      </c>
      <c r="BH80" s="1102"/>
      <c r="BI80" s="1103"/>
      <c r="BJ80" s="1105">
        <f t="shared" si="130"/>
        <v>0</v>
      </c>
      <c r="BK80" s="1102"/>
      <c r="BL80" s="1103"/>
      <c r="BM80" s="1105">
        <f t="shared" si="131"/>
        <v>0</v>
      </c>
      <c r="BN80" s="1102"/>
      <c r="BO80" s="1103"/>
      <c r="BP80" s="1105">
        <f t="shared" si="132"/>
        <v>0</v>
      </c>
      <c r="BQ80" s="1102"/>
      <c r="BR80" s="1103"/>
      <c r="BS80" s="1105">
        <f t="shared" si="133"/>
        <v>0</v>
      </c>
      <c r="BT80" s="1102"/>
      <c r="BU80" s="1103"/>
      <c r="BV80" s="1105">
        <f t="shared" si="134"/>
        <v>0</v>
      </c>
      <c r="BW80" s="1102"/>
      <c r="BX80" s="1103"/>
      <c r="BY80" s="1105">
        <f t="shared" si="135"/>
        <v>0</v>
      </c>
      <c r="BZ80" s="1102"/>
      <c r="CA80" s="1103"/>
      <c r="CB80" s="1105">
        <f t="shared" si="136"/>
        <v>0</v>
      </c>
      <c r="CC80" s="1102"/>
      <c r="CD80" s="1103"/>
      <c r="CE80" s="1105">
        <f t="shared" si="137"/>
        <v>0</v>
      </c>
      <c r="CF80" s="1102"/>
      <c r="CG80" s="1103"/>
      <c r="CH80" s="1105">
        <f t="shared" si="138"/>
        <v>0</v>
      </c>
      <c r="CI80" s="1102"/>
      <c r="CJ80" s="1103"/>
      <c r="CK80" s="1105">
        <f t="shared" si="139"/>
        <v>0</v>
      </c>
      <c r="CL80" s="1102"/>
      <c r="CM80" s="1103"/>
      <c r="CN80" s="1105">
        <f t="shared" si="140"/>
        <v>0</v>
      </c>
      <c r="CO80" s="1102"/>
      <c r="CP80" s="1103"/>
      <c r="CQ80" s="1105">
        <f t="shared" si="141"/>
        <v>0</v>
      </c>
      <c r="CR80" s="1102"/>
      <c r="CS80" s="1103"/>
      <c r="CT80" s="1105">
        <f t="shared" si="142"/>
        <v>0</v>
      </c>
      <c r="CU80" s="1102"/>
      <c r="CV80" s="1103"/>
      <c r="CW80" s="1105">
        <f t="shared" si="143"/>
        <v>0</v>
      </c>
      <c r="CX80" s="1102"/>
      <c r="CY80" s="1103"/>
      <c r="CZ80" s="1105">
        <f t="shared" si="144"/>
        <v>0</v>
      </c>
      <c r="DA80" s="1102"/>
      <c r="DB80" s="1103"/>
      <c r="DC80" s="1105">
        <f t="shared" si="145"/>
        <v>0</v>
      </c>
      <c r="DD80" s="1102"/>
      <c r="DE80" s="1103"/>
      <c r="DF80" s="1105">
        <f t="shared" si="146"/>
        <v>0</v>
      </c>
      <c r="DG80" s="1102"/>
      <c r="DH80" s="1103"/>
      <c r="DI80" s="1105">
        <f t="shared" si="147"/>
        <v>0</v>
      </c>
      <c r="DJ80" s="1174"/>
      <c r="DK80" s="1174"/>
      <c r="DL80" s="1174"/>
      <c r="DM80" s="1174"/>
      <c r="DN80" s="1174"/>
      <c r="DO80" s="1174"/>
      <c r="DP80" s="1174"/>
      <c r="DQ80" s="1174"/>
      <c r="DR80" s="1174"/>
      <c r="DS80" s="1174"/>
      <c r="DT80" s="1174"/>
    </row>
    <row r="81" spans="1:124" ht="15.75" hidden="1" customHeight="1" x14ac:dyDescent="0.35">
      <c r="A81" s="1098"/>
      <c r="B81" s="1107"/>
      <c r="C81" s="1110"/>
      <c r="D81" s="558">
        <f t="shared" si="111"/>
        <v>0</v>
      </c>
      <c r="E81" s="595"/>
      <c r="F81" s="1102"/>
      <c r="G81" s="1103"/>
      <c r="H81" s="1104">
        <f t="shared" si="112"/>
        <v>0</v>
      </c>
      <c r="I81" s="1102"/>
      <c r="J81" s="1103"/>
      <c r="K81" s="1105">
        <f t="shared" si="113"/>
        <v>0</v>
      </c>
      <c r="L81" s="1102"/>
      <c r="M81" s="1103"/>
      <c r="N81" s="1105">
        <f t="shared" si="114"/>
        <v>0</v>
      </c>
      <c r="O81" s="1102"/>
      <c r="P81" s="1103"/>
      <c r="Q81" s="1105">
        <f t="shared" si="115"/>
        <v>0</v>
      </c>
      <c r="R81" s="1102"/>
      <c r="S81" s="1103"/>
      <c r="T81" s="1105">
        <f t="shared" si="116"/>
        <v>0</v>
      </c>
      <c r="U81" s="1102"/>
      <c r="V81" s="1103"/>
      <c r="W81" s="1105">
        <f t="shared" si="117"/>
        <v>0</v>
      </c>
      <c r="X81" s="1102"/>
      <c r="Y81" s="1103"/>
      <c r="Z81" s="1105">
        <f t="shared" si="118"/>
        <v>0</v>
      </c>
      <c r="AA81" s="1102"/>
      <c r="AB81" s="1103"/>
      <c r="AC81" s="1105">
        <f t="shared" si="119"/>
        <v>0</v>
      </c>
      <c r="AD81" s="1102"/>
      <c r="AE81" s="1103"/>
      <c r="AF81" s="1105">
        <f t="shared" si="120"/>
        <v>0</v>
      </c>
      <c r="AG81" s="1102"/>
      <c r="AH81" s="1103"/>
      <c r="AI81" s="1105">
        <f t="shared" si="121"/>
        <v>0</v>
      </c>
      <c r="AJ81" s="1102"/>
      <c r="AK81" s="1103"/>
      <c r="AL81" s="1105">
        <f t="shared" si="122"/>
        <v>0</v>
      </c>
      <c r="AM81" s="1102"/>
      <c r="AN81" s="1103"/>
      <c r="AO81" s="1105">
        <f t="shared" si="123"/>
        <v>0</v>
      </c>
      <c r="AP81" s="1102"/>
      <c r="AQ81" s="1103"/>
      <c r="AR81" s="1105">
        <f t="shared" si="124"/>
        <v>0</v>
      </c>
      <c r="AS81" s="1102"/>
      <c r="AT81" s="1103"/>
      <c r="AU81" s="1105">
        <f t="shared" si="125"/>
        <v>0</v>
      </c>
      <c r="AV81" s="1102"/>
      <c r="AW81" s="1103"/>
      <c r="AX81" s="1105">
        <f t="shared" si="126"/>
        <v>0</v>
      </c>
      <c r="AY81" s="1102"/>
      <c r="AZ81" s="1103"/>
      <c r="BA81" s="1105">
        <f t="shared" si="127"/>
        <v>0</v>
      </c>
      <c r="BB81" s="1102"/>
      <c r="BC81" s="1103"/>
      <c r="BD81" s="1105">
        <f t="shared" si="128"/>
        <v>0</v>
      </c>
      <c r="BE81" s="1102"/>
      <c r="BF81" s="1103"/>
      <c r="BG81" s="1105">
        <f t="shared" si="129"/>
        <v>0</v>
      </c>
      <c r="BH81" s="1102"/>
      <c r="BI81" s="1103"/>
      <c r="BJ81" s="1105">
        <f t="shared" si="130"/>
        <v>0</v>
      </c>
      <c r="BK81" s="1102"/>
      <c r="BL81" s="1103"/>
      <c r="BM81" s="1105">
        <f t="shared" si="131"/>
        <v>0</v>
      </c>
      <c r="BN81" s="1102"/>
      <c r="BO81" s="1103"/>
      <c r="BP81" s="1105">
        <f t="shared" si="132"/>
        <v>0</v>
      </c>
      <c r="BQ81" s="1102"/>
      <c r="BR81" s="1103"/>
      <c r="BS81" s="1105">
        <f t="shared" si="133"/>
        <v>0</v>
      </c>
      <c r="BT81" s="1102"/>
      <c r="BU81" s="1103"/>
      <c r="BV81" s="1105">
        <f t="shared" si="134"/>
        <v>0</v>
      </c>
      <c r="BW81" s="1102"/>
      <c r="BX81" s="1103"/>
      <c r="BY81" s="1105">
        <f t="shared" si="135"/>
        <v>0</v>
      </c>
      <c r="BZ81" s="1102"/>
      <c r="CA81" s="1103"/>
      <c r="CB81" s="1105">
        <f t="shared" si="136"/>
        <v>0</v>
      </c>
      <c r="CC81" s="1102"/>
      <c r="CD81" s="1103"/>
      <c r="CE81" s="1105">
        <f t="shared" si="137"/>
        <v>0</v>
      </c>
      <c r="CF81" s="1102"/>
      <c r="CG81" s="1103"/>
      <c r="CH81" s="1105">
        <f t="shared" si="138"/>
        <v>0</v>
      </c>
      <c r="CI81" s="1102"/>
      <c r="CJ81" s="1103"/>
      <c r="CK81" s="1105">
        <f t="shared" si="139"/>
        <v>0</v>
      </c>
      <c r="CL81" s="1102"/>
      <c r="CM81" s="1103"/>
      <c r="CN81" s="1105">
        <f t="shared" si="140"/>
        <v>0</v>
      </c>
      <c r="CO81" s="1102"/>
      <c r="CP81" s="1103"/>
      <c r="CQ81" s="1105">
        <f t="shared" si="141"/>
        <v>0</v>
      </c>
      <c r="CR81" s="1102"/>
      <c r="CS81" s="1103"/>
      <c r="CT81" s="1105">
        <f t="shared" si="142"/>
        <v>0</v>
      </c>
      <c r="CU81" s="1102"/>
      <c r="CV81" s="1103"/>
      <c r="CW81" s="1105">
        <f t="shared" si="143"/>
        <v>0</v>
      </c>
      <c r="CX81" s="1102"/>
      <c r="CY81" s="1103"/>
      <c r="CZ81" s="1105">
        <f t="shared" si="144"/>
        <v>0</v>
      </c>
      <c r="DA81" s="1102"/>
      <c r="DB81" s="1103"/>
      <c r="DC81" s="1105">
        <f t="shared" si="145"/>
        <v>0</v>
      </c>
      <c r="DD81" s="1102"/>
      <c r="DE81" s="1103"/>
      <c r="DF81" s="1105">
        <f t="shared" si="146"/>
        <v>0</v>
      </c>
      <c r="DG81" s="1102"/>
      <c r="DH81" s="1103"/>
      <c r="DI81" s="1105">
        <f t="shared" si="147"/>
        <v>0</v>
      </c>
      <c r="DJ81" s="1174"/>
      <c r="DK81" s="1174"/>
      <c r="DL81" s="1174"/>
      <c r="DM81" s="1174"/>
      <c r="DN81" s="1174"/>
      <c r="DO81" s="1174"/>
      <c r="DP81" s="1174"/>
      <c r="DQ81" s="1174"/>
      <c r="DR81" s="1174"/>
      <c r="DS81" s="1174"/>
      <c r="DT81" s="1174"/>
    </row>
    <row r="82" spans="1:124" ht="15.75" hidden="1" customHeight="1" x14ac:dyDescent="0.35">
      <c r="A82" s="1098"/>
      <c r="B82" s="1107"/>
      <c r="C82" s="1110"/>
      <c r="D82" s="558">
        <f t="shared" si="111"/>
        <v>0</v>
      </c>
      <c r="E82" s="595"/>
      <c r="F82" s="1102"/>
      <c r="G82" s="1103"/>
      <c r="H82" s="1104">
        <f t="shared" si="112"/>
        <v>0</v>
      </c>
      <c r="I82" s="1102"/>
      <c r="J82" s="1103"/>
      <c r="K82" s="1105">
        <f t="shared" si="113"/>
        <v>0</v>
      </c>
      <c r="L82" s="1102"/>
      <c r="M82" s="1103"/>
      <c r="N82" s="1105">
        <f t="shared" si="114"/>
        <v>0</v>
      </c>
      <c r="O82" s="1102"/>
      <c r="P82" s="1103"/>
      <c r="Q82" s="1105">
        <f t="shared" si="115"/>
        <v>0</v>
      </c>
      <c r="R82" s="1102"/>
      <c r="S82" s="1103"/>
      <c r="T82" s="1105">
        <f t="shared" si="116"/>
        <v>0</v>
      </c>
      <c r="U82" s="1102"/>
      <c r="V82" s="1103"/>
      <c r="W82" s="1105">
        <f t="shared" si="117"/>
        <v>0</v>
      </c>
      <c r="X82" s="1102"/>
      <c r="Y82" s="1103"/>
      <c r="Z82" s="1105">
        <f t="shared" si="118"/>
        <v>0</v>
      </c>
      <c r="AA82" s="1102"/>
      <c r="AB82" s="1103"/>
      <c r="AC82" s="1105">
        <f t="shared" si="119"/>
        <v>0</v>
      </c>
      <c r="AD82" s="1102"/>
      <c r="AE82" s="1103"/>
      <c r="AF82" s="1105">
        <f t="shared" si="120"/>
        <v>0</v>
      </c>
      <c r="AG82" s="1102"/>
      <c r="AH82" s="1103"/>
      <c r="AI82" s="1105">
        <f t="shared" si="121"/>
        <v>0</v>
      </c>
      <c r="AJ82" s="1102"/>
      <c r="AK82" s="1103"/>
      <c r="AL82" s="1105">
        <f t="shared" si="122"/>
        <v>0</v>
      </c>
      <c r="AM82" s="1102"/>
      <c r="AN82" s="1103"/>
      <c r="AO82" s="1105">
        <f t="shared" si="123"/>
        <v>0</v>
      </c>
      <c r="AP82" s="1102"/>
      <c r="AQ82" s="1103"/>
      <c r="AR82" s="1105">
        <f t="shared" si="124"/>
        <v>0</v>
      </c>
      <c r="AS82" s="1102"/>
      <c r="AT82" s="1103"/>
      <c r="AU82" s="1105">
        <f t="shared" si="125"/>
        <v>0</v>
      </c>
      <c r="AV82" s="1102"/>
      <c r="AW82" s="1103"/>
      <c r="AX82" s="1105">
        <f t="shared" si="126"/>
        <v>0</v>
      </c>
      <c r="AY82" s="1102"/>
      <c r="AZ82" s="1103"/>
      <c r="BA82" s="1105">
        <f t="shared" si="127"/>
        <v>0</v>
      </c>
      <c r="BB82" s="1102"/>
      <c r="BC82" s="1103"/>
      <c r="BD82" s="1105">
        <f t="shared" si="128"/>
        <v>0</v>
      </c>
      <c r="BE82" s="1102"/>
      <c r="BF82" s="1103"/>
      <c r="BG82" s="1105">
        <f t="shared" si="129"/>
        <v>0</v>
      </c>
      <c r="BH82" s="1102"/>
      <c r="BI82" s="1103"/>
      <c r="BJ82" s="1105">
        <f t="shared" si="130"/>
        <v>0</v>
      </c>
      <c r="BK82" s="1102"/>
      <c r="BL82" s="1103"/>
      <c r="BM82" s="1105">
        <f t="shared" si="131"/>
        <v>0</v>
      </c>
      <c r="BN82" s="1102"/>
      <c r="BO82" s="1103"/>
      <c r="BP82" s="1105">
        <f t="shared" si="132"/>
        <v>0</v>
      </c>
      <c r="BQ82" s="1102"/>
      <c r="BR82" s="1103"/>
      <c r="BS82" s="1105">
        <f t="shared" si="133"/>
        <v>0</v>
      </c>
      <c r="BT82" s="1102"/>
      <c r="BU82" s="1103"/>
      <c r="BV82" s="1105">
        <f t="shared" si="134"/>
        <v>0</v>
      </c>
      <c r="BW82" s="1102"/>
      <c r="BX82" s="1103"/>
      <c r="BY82" s="1105">
        <f t="shared" si="135"/>
        <v>0</v>
      </c>
      <c r="BZ82" s="1102"/>
      <c r="CA82" s="1103"/>
      <c r="CB82" s="1105">
        <f t="shared" si="136"/>
        <v>0</v>
      </c>
      <c r="CC82" s="1102"/>
      <c r="CD82" s="1103"/>
      <c r="CE82" s="1105">
        <f t="shared" si="137"/>
        <v>0</v>
      </c>
      <c r="CF82" s="1102"/>
      <c r="CG82" s="1103"/>
      <c r="CH82" s="1105">
        <f t="shared" si="138"/>
        <v>0</v>
      </c>
      <c r="CI82" s="1102"/>
      <c r="CJ82" s="1103"/>
      <c r="CK82" s="1105">
        <f t="shared" si="139"/>
        <v>0</v>
      </c>
      <c r="CL82" s="1102"/>
      <c r="CM82" s="1103"/>
      <c r="CN82" s="1105">
        <f t="shared" si="140"/>
        <v>0</v>
      </c>
      <c r="CO82" s="1102"/>
      <c r="CP82" s="1103"/>
      <c r="CQ82" s="1105">
        <f t="shared" si="141"/>
        <v>0</v>
      </c>
      <c r="CR82" s="1102"/>
      <c r="CS82" s="1103"/>
      <c r="CT82" s="1105">
        <f t="shared" si="142"/>
        <v>0</v>
      </c>
      <c r="CU82" s="1102"/>
      <c r="CV82" s="1103"/>
      <c r="CW82" s="1105">
        <f t="shared" si="143"/>
        <v>0</v>
      </c>
      <c r="CX82" s="1102"/>
      <c r="CY82" s="1103"/>
      <c r="CZ82" s="1105">
        <f t="shared" si="144"/>
        <v>0</v>
      </c>
      <c r="DA82" s="1102"/>
      <c r="DB82" s="1103"/>
      <c r="DC82" s="1105">
        <f t="shared" si="145"/>
        <v>0</v>
      </c>
      <c r="DD82" s="1102"/>
      <c r="DE82" s="1103"/>
      <c r="DF82" s="1105">
        <f t="shared" si="146"/>
        <v>0</v>
      </c>
      <c r="DG82" s="1102"/>
      <c r="DH82" s="1103"/>
      <c r="DI82" s="1105">
        <f t="shared" si="147"/>
        <v>0</v>
      </c>
      <c r="DJ82" s="1174"/>
      <c r="DK82" s="1174"/>
      <c r="DL82" s="1174"/>
      <c r="DM82" s="1174"/>
      <c r="DN82" s="1174"/>
      <c r="DO82" s="1174"/>
      <c r="DP82" s="1174"/>
      <c r="DQ82" s="1174"/>
      <c r="DR82" s="1174"/>
      <c r="DS82" s="1174"/>
      <c r="DT82" s="1174"/>
    </row>
    <row r="83" spans="1:124" ht="15.75" hidden="1" customHeight="1" x14ac:dyDescent="0.35">
      <c r="A83" s="1098"/>
      <c r="B83" s="1107"/>
      <c r="C83" s="1110"/>
      <c r="D83" s="558">
        <f t="shared" si="111"/>
        <v>0</v>
      </c>
      <c r="E83" s="595"/>
      <c r="F83" s="1102"/>
      <c r="G83" s="1103"/>
      <c r="H83" s="1104">
        <f t="shared" si="112"/>
        <v>0</v>
      </c>
      <c r="I83" s="1102"/>
      <c r="J83" s="1103"/>
      <c r="K83" s="1105">
        <f t="shared" si="113"/>
        <v>0</v>
      </c>
      <c r="L83" s="1102"/>
      <c r="M83" s="1103"/>
      <c r="N83" s="1105">
        <f t="shared" si="114"/>
        <v>0</v>
      </c>
      <c r="O83" s="1102"/>
      <c r="P83" s="1103"/>
      <c r="Q83" s="1105">
        <f t="shared" si="115"/>
        <v>0</v>
      </c>
      <c r="R83" s="1102"/>
      <c r="S83" s="1103"/>
      <c r="T83" s="1105">
        <f t="shared" si="116"/>
        <v>0</v>
      </c>
      <c r="U83" s="1102"/>
      <c r="V83" s="1103"/>
      <c r="W83" s="1105">
        <f t="shared" si="117"/>
        <v>0</v>
      </c>
      <c r="X83" s="1102"/>
      <c r="Y83" s="1103"/>
      <c r="Z83" s="1105">
        <f t="shared" si="118"/>
        <v>0</v>
      </c>
      <c r="AA83" s="1102"/>
      <c r="AB83" s="1103"/>
      <c r="AC83" s="1105">
        <f t="shared" si="119"/>
        <v>0</v>
      </c>
      <c r="AD83" s="1102"/>
      <c r="AE83" s="1103"/>
      <c r="AF83" s="1105">
        <f t="shared" si="120"/>
        <v>0</v>
      </c>
      <c r="AG83" s="1102"/>
      <c r="AH83" s="1103"/>
      <c r="AI83" s="1105">
        <f t="shared" si="121"/>
        <v>0</v>
      </c>
      <c r="AJ83" s="1102"/>
      <c r="AK83" s="1103"/>
      <c r="AL83" s="1105">
        <f t="shared" si="122"/>
        <v>0</v>
      </c>
      <c r="AM83" s="1102"/>
      <c r="AN83" s="1103"/>
      <c r="AO83" s="1105">
        <f t="shared" si="123"/>
        <v>0</v>
      </c>
      <c r="AP83" s="1102"/>
      <c r="AQ83" s="1103"/>
      <c r="AR83" s="1105">
        <f t="shared" si="124"/>
        <v>0</v>
      </c>
      <c r="AS83" s="1102"/>
      <c r="AT83" s="1103"/>
      <c r="AU83" s="1105">
        <f t="shared" si="125"/>
        <v>0</v>
      </c>
      <c r="AV83" s="1102"/>
      <c r="AW83" s="1103"/>
      <c r="AX83" s="1105">
        <f t="shared" si="126"/>
        <v>0</v>
      </c>
      <c r="AY83" s="1102"/>
      <c r="AZ83" s="1103"/>
      <c r="BA83" s="1105">
        <f t="shared" si="127"/>
        <v>0</v>
      </c>
      <c r="BB83" s="1102"/>
      <c r="BC83" s="1103"/>
      <c r="BD83" s="1105">
        <f t="shared" si="128"/>
        <v>0</v>
      </c>
      <c r="BE83" s="1102"/>
      <c r="BF83" s="1103"/>
      <c r="BG83" s="1105">
        <f t="shared" si="129"/>
        <v>0</v>
      </c>
      <c r="BH83" s="1102"/>
      <c r="BI83" s="1103"/>
      <c r="BJ83" s="1105">
        <f t="shared" si="130"/>
        <v>0</v>
      </c>
      <c r="BK83" s="1102"/>
      <c r="BL83" s="1103"/>
      <c r="BM83" s="1105">
        <f t="shared" si="131"/>
        <v>0</v>
      </c>
      <c r="BN83" s="1102"/>
      <c r="BO83" s="1103"/>
      <c r="BP83" s="1105">
        <f t="shared" si="132"/>
        <v>0</v>
      </c>
      <c r="BQ83" s="1102"/>
      <c r="BR83" s="1103"/>
      <c r="BS83" s="1105">
        <f t="shared" si="133"/>
        <v>0</v>
      </c>
      <c r="BT83" s="1102"/>
      <c r="BU83" s="1103"/>
      <c r="BV83" s="1105">
        <f t="shared" si="134"/>
        <v>0</v>
      </c>
      <c r="BW83" s="1102"/>
      <c r="BX83" s="1103"/>
      <c r="BY83" s="1105">
        <f t="shared" si="135"/>
        <v>0</v>
      </c>
      <c r="BZ83" s="1102"/>
      <c r="CA83" s="1103"/>
      <c r="CB83" s="1105">
        <f t="shared" si="136"/>
        <v>0</v>
      </c>
      <c r="CC83" s="1102"/>
      <c r="CD83" s="1103"/>
      <c r="CE83" s="1105">
        <f t="shared" si="137"/>
        <v>0</v>
      </c>
      <c r="CF83" s="1102"/>
      <c r="CG83" s="1103"/>
      <c r="CH83" s="1105">
        <f t="shared" si="138"/>
        <v>0</v>
      </c>
      <c r="CI83" s="1102"/>
      <c r="CJ83" s="1103"/>
      <c r="CK83" s="1105">
        <f t="shared" si="139"/>
        <v>0</v>
      </c>
      <c r="CL83" s="1102"/>
      <c r="CM83" s="1103"/>
      <c r="CN83" s="1105">
        <f t="shared" si="140"/>
        <v>0</v>
      </c>
      <c r="CO83" s="1102"/>
      <c r="CP83" s="1103"/>
      <c r="CQ83" s="1105">
        <f t="shared" si="141"/>
        <v>0</v>
      </c>
      <c r="CR83" s="1102"/>
      <c r="CS83" s="1103"/>
      <c r="CT83" s="1105">
        <f t="shared" si="142"/>
        <v>0</v>
      </c>
      <c r="CU83" s="1102"/>
      <c r="CV83" s="1103"/>
      <c r="CW83" s="1105">
        <f t="shared" si="143"/>
        <v>0</v>
      </c>
      <c r="CX83" s="1102"/>
      <c r="CY83" s="1103"/>
      <c r="CZ83" s="1105">
        <f t="shared" si="144"/>
        <v>0</v>
      </c>
      <c r="DA83" s="1102"/>
      <c r="DB83" s="1103"/>
      <c r="DC83" s="1105">
        <f t="shared" si="145"/>
        <v>0</v>
      </c>
      <c r="DD83" s="1102"/>
      <c r="DE83" s="1103"/>
      <c r="DF83" s="1105">
        <f t="shared" si="146"/>
        <v>0</v>
      </c>
      <c r="DG83" s="1102"/>
      <c r="DH83" s="1103"/>
      <c r="DI83" s="1105">
        <f t="shared" si="147"/>
        <v>0</v>
      </c>
      <c r="DJ83" s="1174"/>
      <c r="DK83" s="1174"/>
      <c r="DL83" s="1174"/>
      <c r="DM83" s="1174"/>
      <c r="DN83" s="1174"/>
      <c r="DO83" s="1174"/>
      <c r="DP83" s="1174"/>
      <c r="DQ83" s="1174"/>
      <c r="DR83" s="1174"/>
      <c r="DS83" s="1174"/>
      <c r="DT83" s="1174"/>
    </row>
    <row r="84" spans="1:124" ht="15.75" hidden="1" customHeight="1" x14ac:dyDescent="0.35">
      <c r="A84" s="1098"/>
      <c r="B84" s="1107"/>
      <c r="C84" s="1110"/>
      <c r="D84" s="558">
        <f t="shared" si="111"/>
        <v>0</v>
      </c>
      <c r="E84" s="595"/>
      <c r="F84" s="1102"/>
      <c r="G84" s="1103"/>
      <c r="H84" s="1104">
        <f t="shared" si="112"/>
        <v>0</v>
      </c>
      <c r="I84" s="1102"/>
      <c r="J84" s="1103"/>
      <c r="K84" s="1105">
        <f t="shared" si="113"/>
        <v>0</v>
      </c>
      <c r="L84" s="1102"/>
      <c r="M84" s="1103"/>
      <c r="N84" s="1105">
        <f t="shared" si="114"/>
        <v>0</v>
      </c>
      <c r="O84" s="1102"/>
      <c r="P84" s="1103"/>
      <c r="Q84" s="1105">
        <f t="shared" si="115"/>
        <v>0</v>
      </c>
      <c r="R84" s="1102"/>
      <c r="S84" s="1103"/>
      <c r="T84" s="1105">
        <f t="shared" si="116"/>
        <v>0</v>
      </c>
      <c r="U84" s="1102"/>
      <c r="V84" s="1103"/>
      <c r="W84" s="1105">
        <f t="shared" si="117"/>
        <v>0</v>
      </c>
      <c r="X84" s="1102"/>
      <c r="Y84" s="1103"/>
      <c r="Z84" s="1105">
        <f t="shared" si="118"/>
        <v>0</v>
      </c>
      <c r="AA84" s="1102"/>
      <c r="AB84" s="1103"/>
      <c r="AC84" s="1105">
        <f t="shared" si="119"/>
        <v>0</v>
      </c>
      <c r="AD84" s="1102"/>
      <c r="AE84" s="1103"/>
      <c r="AF84" s="1105">
        <f t="shared" si="120"/>
        <v>0</v>
      </c>
      <c r="AG84" s="1102"/>
      <c r="AH84" s="1103"/>
      <c r="AI84" s="1105">
        <f t="shared" si="121"/>
        <v>0</v>
      </c>
      <c r="AJ84" s="1102"/>
      <c r="AK84" s="1103"/>
      <c r="AL84" s="1105">
        <f t="shared" si="122"/>
        <v>0</v>
      </c>
      <c r="AM84" s="1102"/>
      <c r="AN84" s="1103"/>
      <c r="AO84" s="1105">
        <f t="shared" si="123"/>
        <v>0</v>
      </c>
      <c r="AP84" s="1102"/>
      <c r="AQ84" s="1103"/>
      <c r="AR84" s="1105">
        <f t="shared" si="124"/>
        <v>0</v>
      </c>
      <c r="AS84" s="1102"/>
      <c r="AT84" s="1103"/>
      <c r="AU84" s="1105">
        <f t="shared" si="125"/>
        <v>0</v>
      </c>
      <c r="AV84" s="1102"/>
      <c r="AW84" s="1103"/>
      <c r="AX84" s="1105">
        <f t="shared" si="126"/>
        <v>0</v>
      </c>
      <c r="AY84" s="1102"/>
      <c r="AZ84" s="1103"/>
      <c r="BA84" s="1105">
        <f t="shared" si="127"/>
        <v>0</v>
      </c>
      <c r="BB84" s="1102"/>
      <c r="BC84" s="1103"/>
      <c r="BD84" s="1105">
        <f t="shared" si="128"/>
        <v>0</v>
      </c>
      <c r="BE84" s="1102"/>
      <c r="BF84" s="1103"/>
      <c r="BG84" s="1105">
        <f t="shared" si="129"/>
        <v>0</v>
      </c>
      <c r="BH84" s="1102"/>
      <c r="BI84" s="1103"/>
      <c r="BJ84" s="1105">
        <f t="shared" si="130"/>
        <v>0</v>
      </c>
      <c r="BK84" s="1102"/>
      <c r="BL84" s="1103"/>
      <c r="BM84" s="1105">
        <f t="shared" si="131"/>
        <v>0</v>
      </c>
      <c r="BN84" s="1102"/>
      <c r="BO84" s="1103"/>
      <c r="BP84" s="1105">
        <f t="shared" si="132"/>
        <v>0</v>
      </c>
      <c r="BQ84" s="1102"/>
      <c r="BR84" s="1103"/>
      <c r="BS84" s="1105">
        <f t="shared" si="133"/>
        <v>0</v>
      </c>
      <c r="BT84" s="1102"/>
      <c r="BU84" s="1103"/>
      <c r="BV84" s="1105">
        <f t="shared" si="134"/>
        <v>0</v>
      </c>
      <c r="BW84" s="1102"/>
      <c r="BX84" s="1103"/>
      <c r="BY84" s="1105">
        <f t="shared" si="135"/>
        <v>0</v>
      </c>
      <c r="BZ84" s="1102"/>
      <c r="CA84" s="1103"/>
      <c r="CB84" s="1105">
        <f t="shared" si="136"/>
        <v>0</v>
      </c>
      <c r="CC84" s="1102"/>
      <c r="CD84" s="1103"/>
      <c r="CE84" s="1105">
        <f t="shared" si="137"/>
        <v>0</v>
      </c>
      <c r="CF84" s="1102"/>
      <c r="CG84" s="1103"/>
      <c r="CH84" s="1105">
        <f t="shared" si="138"/>
        <v>0</v>
      </c>
      <c r="CI84" s="1102"/>
      <c r="CJ84" s="1103"/>
      <c r="CK84" s="1105">
        <f t="shared" si="139"/>
        <v>0</v>
      </c>
      <c r="CL84" s="1102"/>
      <c r="CM84" s="1103"/>
      <c r="CN84" s="1105">
        <f t="shared" si="140"/>
        <v>0</v>
      </c>
      <c r="CO84" s="1102"/>
      <c r="CP84" s="1103"/>
      <c r="CQ84" s="1105">
        <f t="shared" si="141"/>
        <v>0</v>
      </c>
      <c r="CR84" s="1102"/>
      <c r="CS84" s="1103"/>
      <c r="CT84" s="1105">
        <f t="shared" si="142"/>
        <v>0</v>
      </c>
      <c r="CU84" s="1102"/>
      <c r="CV84" s="1103"/>
      <c r="CW84" s="1105">
        <f t="shared" si="143"/>
        <v>0</v>
      </c>
      <c r="CX84" s="1102"/>
      <c r="CY84" s="1103"/>
      <c r="CZ84" s="1105">
        <f t="shared" si="144"/>
        <v>0</v>
      </c>
      <c r="DA84" s="1102"/>
      <c r="DB84" s="1103"/>
      <c r="DC84" s="1105">
        <f t="shared" si="145"/>
        <v>0</v>
      </c>
      <c r="DD84" s="1102"/>
      <c r="DE84" s="1103"/>
      <c r="DF84" s="1105">
        <f t="shared" si="146"/>
        <v>0</v>
      </c>
      <c r="DG84" s="1102"/>
      <c r="DH84" s="1103"/>
      <c r="DI84" s="1105">
        <f t="shared" si="147"/>
        <v>0</v>
      </c>
      <c r="DJ84" s="1174"/>
      <c r="DK84" s="1174"/>
      <c r="DL84" s="1174"/>
      <c r="DM84" s="1174"/>
      <c r="DN84" s="1174"/>
      <c r="DO84" s="1174"/>
      <c r="DP84" s="1174"/>
      <c r="DQ84" s="1174"/>
      <c r="DR84" s="1174"/>
      <c r="DS84" s="1174"/>
      <c r="DT84" s="1174"/>
    </row>
    <row r="85" spans="1:124" ht="15.75" hidden="1" customHeight="1" x14ac:dyDescent="0.35">
      <c r="A85" s="1098"/>
      <c r="B85" s="1107"/>
      <c r="C85" s="1110"/>
      <c r="D85" s="558">
        <f t="shared" si="111"/>
        <v>0</v>
      </c>
      <c r="E85" s="595"/>
      <c r="F85" s="1102"/>
      <c r="G85" s="1103"/>
      <c r="H85" s="1104">
        <f t="shared" si="112"/>
        <v>0</v>
      </c>
      <c r="I85" s="1102"/>
      <c r="J85" s="1103"/>
      <c r="K85" s="1105">
        <f t="shared" si="113"/>
        <v>0</v>
      </c>
      <c r="L85" s="1102"/>
      <c r="M85" s="1103"/>
      <c r="N85" s="1105">
        <f t="shared" si="114"/>
        <v>0</v>
      </c>
      <c r="O85" s="1102"/>
      <c r="P85" s="1103"/>
      <c r="Q85" s="1105">
        <f t="shared" si="115"/>
        <v>0</v>
      </c>
      <c r="R85" s="1102"/>
      <c r="S85" s="1103"/>
      <c r="T85" s="1105">
        <f t="shared" si="116"/>
        <v>0</v>
      </c>
      <c r="U85" s="1102"/>
      <c r="V85" s="1103"/>
      <c r="W85" s="1105">
        <f t="shared" si="117"/>
        <v>0</v>
      </c>
      <c r="X85" s="1102"/>
      <c r="Y85" s="1103"/>
      <c r="Z85" s="1105">
        <f t="shared" si="118"/>
        <v>0</v>
      </c>
      <c r="AA85" s="1102"/>
      <c r="AB85" s="1103"/>
      <c r="AC85" s="1105">
        <f t="shared" si="119"/>
        <v>0</v>
      </c>
      <c r="AD85" s="1102"/>
      <c r="AE85" s="1103"/>
      <c r="AF85" s="1105">
        <f t="shared" si="120"/>
        <v>0</v>
      </c>
      <c r="AG85" s="1102"/>
      <c r="AH85" s="1103"/>
      <c r="AI85" s="1105">
        <f t="shared" si="121"/>
        <v>0</v>
      </c>
      <c r="AJ85" s="1102"/>
      <c r="AK85" s="1103"/>
      <c r="AL85" s="1105">
        <f t="shared" si="122"/>
        <v>0</v>
      </c>
      <c r="AM85" s="1102"/>
      <c r="AN85" s="1103"/>
      <c r="AO85" s="1105">
        <f t="shared" si="123"/>
        <v>0</v>
      </c>
      <c r="AP85" s="1102"/>
      <c r="AQ85" s="1103"/>
      <c r="AR85" s="1105">
        <f t="shared" si="124"/>
        <v>0</v>
      </c>
      <c r="AS85" s="1102"/>
      <c r="AT85" s="1103"/>
      <c r="AU85" s="1105">
        <f t="shared" si="125"/>
        <v>0</v>
      </c>
      <c r="AV85" s="1102"/>
      <c r="AW85" s="1103"/>
      <c r="AX85" s="1105">
        <f t="shared" si="126"/>
        <v>0</v>
      </c>
      <c r="AY85" s="1102"/>
      <c r="AZ85" s="1103"/>
      <c r="BA85" s="1105">
        <f t="shared" si="127"/>
        <v>0</v>
      </c>
      <c r="BB85" s="1102"/>
      <c r="BC85" s="1103"/>
      <c r="BD85" s="1105">
        <f t="shared" si="128"/>
        <v>0</v>
      </c>
      <c r="BE85" s="1102"/>
      <c r="BF85" s="1103"/>
      <c r="BG85" s="1105">
        <f t="shared" si="129"/>
        <v>0</v>
      </c>
      <c r="BH85" s="1102"/>
      <c r="BI85" s="1103"/>
      <c r="BJ85" s="1105">
        <f t="shared" si="130"/>
        <v>0</v>
      </c>
      <c r="BK85" s="1102"/>
      <c r="BL85" s="1103"/>
      <c r="BM85" s="1105">
        <f t="shared" si="131"/>
        <v>0</v>
      </c>
      <c r="BN85" s="1102"/>
      <c r="BO85" s="1103"/>
      <c r="BP85" s="1105">
        <f t="shared" si="132"/>
        <v>0</v>
      </c>
      <c r="BQ85" s="1102"/>
      <c r="BR85" s="1103"/>
      <c r="BS85" s="1105">
        <f t="shared" si="133"/>
        <v>0</v>
      </c>
      <c r="BT85" s="1102"/>
      <c r="BU85" s="1103"/>
      <c r="BV85" s="1105">
        <f t="shared" si="134"/>
        <v>0</v>
      </c>
      <c r="BW85" s="1102"/>
      <c r="BX85" s="1103"/>
      <c r="BY85" s="1105">
        <f t="shared" si="135"/>
        <v>0</v>
      </c>
      <c r="BZ85" s="1102"/>
      <c r="CA85" s="1103"/>
      <c r="CB85" s="1105">
        <f t="shared" si="136"/>
        <v>0</v>
      </c>
      <c r="CC85" s="1102"/>
      <c r="CD85" s="1103"/>
      <c r="CE85" s="1105">
        <f t="shared" si="137"/>
        <v>0</v>
      </c>
      <c r="CF85" s="1102"/>
      <c r="CG85" s="1103"/>
      <c r="CH85" s="1105">
        <f t="shared" si="138"/>
        <v>0</v>
      </c>
      <c r="CI85" s="1102"/>
      <c r="CJ85" s="1103"/>
      <c r="CK85" s="1105">
        <f t="shared" si="139"/>
        <v>0</v>
      </c>
      <c r="CL85" s="1102"/>
      <c r="CM85" s="1103"/>
      <c r="CN85" s="1105">
        <f t="shared" si="140"/>
        <v>0</v>
      </c>
      <c r="CO85" s="1102"/>
      <c r="CP85" s="1103"/>
      <c r="CQ85" s="1105">
        <f t="shared" si="141"/>
        <v>0</v>
      </c>
      <c r="CR85" s="1102"/>
      <c r="CS85" s="1103"/>
      <c r="CT85" s="1105">
        <f t="shared" si="142"/>
        <v>0</v>
      </c>
      <c r="CU85" s="1102"/>
      <c r="CV85" s="1103"/>
      <c r="CW85" s="1105">
        <f t="shared" si="143"/>
        <v>0</v>
      </c>
      <c r="CX85" s="1102"/>
      <c r="CY85" s="1103"/>
      <c r="CZ85" s="1105">
        <f t="shared" si="144"/>
        <v>0</v>
      </c>
      <c r="DA85" s="1102"/>
      <c r="DB85" s="1103"/>
      <c r="DC85" s="1105">
        <f t="shared" si="145"/>
        <v>0</v>
      </c>
      <c r="DD85" s="1102"/>
      <c r="DE85" s="1103"/>
      <c r="DF85" s="1105">
        <f t="shared" si="146"/>
        <v>0</v>
      </c>
      <c r="DG85" s="1102"/>
      <c r="DH85" s="1103"/>
      <c r="DI85" s="1105">
        <f t="shared" si="147"/>
        <v>0</v>
      </c>
      <c r="DJ85" s="1174"/>
      <c r="DK85" s="1174"/>
      <c r="DL85" s="1174"/>
      <c r="DM85" s="1174"/>
      <c r="DN85" s="1174"/>
      <c r="DO85" s="1174"/>
      <c r="DP85" s="1174"/>
      <c r="DQ85" s="1174"/>
      <c r="DR85" s="1174"/>
      <c r="DS85" s="1174"/>
      <c r="DT85" s="1174"/>
    </row>
    <row r="86" spans="1:124" ht="15.75" hidden="1" customHeight="1" x14ac:dyDescent="0.35">
      <c r="A86" s="1113"/>
      <c r="B86" s="1107"/>
      <c r="C86" s="1108"/>
      <c r="D86" s="1117">
        <f>SUM(D67:D85)</f>
        <v>0</v>
      </c>
      <c r="E86" s="595"/>
      <c r="F86" s="1102"/>
      <c r="G86" s="1103"/>
      <c r="H86" s="1104">
        <f t="shared" si="112"/>
        <v>0</v>
      </c>
      <c r="I86" s="1102"/>
      <c r="J86" s="1103"/>
      <c r="K86" s="1105">
        <f t="shared" si="113"/>
        <v>0</v>
      </c>
      <c r="L86" s="1102"/>
      <c r="M86" s="1103"/>
      <c r="N86" s="1105">
        <f t="shared" si="114"/>
        <v>0</v>
      </c>
      <c r="O86" s="1102"/>
      <c r="P86" s="1103"/>
      <c r="Q86" s="1105">
        <f t="shared" si="115"/>
        <v>0</v>
      </c>
      <c r="R86" s="1102"/>
      <c r="S86" s="1103"/>
      <c r="T86" s="1105">
        <f t="shared" si="116"/>
        <v>0</v>
      </c>
      <c r="U86" s="1102"/>
      <c r="V86" s="1103"/>
      <c r="W86" s="1105">
        <f t="shared" si="117"/>
        <v>0</v>
      </c>
      <c r="X86" s="1102"/>
      <c r="Y86" s="1103"/>
      <c r="Z86" s="1105">
        <f t="shared" si="118"/>
        <v>0</v>
      </c>
      <c r="AA86" s="1102"/>
      <c r="AB86" s="1103"/>
      <c r="AC86" s="1105">
        <f t="shared" si="119"/>
        <v>0</v>
      </c>
      <c r="AD86" s="1102"/>
      <c r="AE86" s="1103"/>
      <c r="AF86" s="1105">
        <f t="shared" si="120"/>
        <v>0</v>
      </c>
      <c r="AG86" s="1102"/>
      <c r="AH86" s="1103"/>
      <c r="AI86" s="1105">
        <f t="shared" si="121"/>
        <v>0</v>
      </c>
      <c r="AJ86" s="1102"/>
      <c r="AK86" s="1103"/>
      <c r="AL86" s="1105">
        <f t="shared" si="122"/>
        <v>0</v>
      </c>
      <c r="AM86" s="1102"/>
      <c r="AN86" s="1103"/>
      <c r="AO86" s="1105">
        <f t="shared" si="123"/>
        <v>0</v>
      </c>
      <c r="AP86" s="1102"/>
      <c r="AQ86" s="1103"/>
      <c r="AR86" s="1105">
        <f t="shared" si="124"/>
        <v>0</v>
      </c>
      <c r="AS86" s="1102"/>
      <c r="AT86" s="1103"/>
      <c r="AU86" s="1105">
        <f t="shared" si="125"/>
        <v>0</v>
      </c>
      <c r="AV86" s="1102"/>
      <c r="AW86" s="1103"/>
      <c r="AX86" s="1105">
        <f t="shared" si="126"/>
        <v>0</v>
      </c>
      <c r="AY86" s="1102"/>
      <c r="AZ86" s="1103"/>
      <c r="BA86" s="1105">
        <f t="shared" si="127"/>
        <v>0</v>
      </c>
      <c r="BB86" s="1102"/>
      <c r="BC86" s="1103"/>
      <c r="BD86" s="1105">
        <f t="shared" si="128"/>
        <v>0</v>
      </c>
      <c r="BE86" s="1102"/>
      <c r="BF86" s="1103"/>
      <c r="BG86" s="1105">
        <f t="shared" si="129"/>
        <v>0</v>
      </c>
      <c r="BH86" s="1102"/>
      <c r="BI86" s="1103"/>
      <c r="BJ86" s="1105">
        <f t="shared" si="130"/>
        <v>0</v>
      </c>
      <c r="BK86" s="1102"/>
      <c r="BL86" s="1103"/>
      <c r="BM86" s="1105">
        <f t="shared" si="131"/>
        <v>0</v>
      </c>
      <c r="BN86" s="1102"/>
      <c r="BO86" s="1103"/>
      <c r="BP86" s="1105">
        <f t="shared" si="132"/>
        <v>0</v>
      </c>
      <c r="BQ86" s="1102"/>
      <c r="BR86" s="1103"/>
      <c r="BS86" s="1105">
        <f t="shared" si="133"/>
        <v>0</v>
      </c>
      <c r="BT86" s="1102"/>
      <c r="BU86" s="1103"/>
      <c r="BV86" s="1105">
        <f t="shared" si="134"/>
        <v>0</v>
      </c>
      <c r="BW86" s="1102"/>
      <c r="BX86" s="1103"/>
      <c r="BY86" s="1105">
        <f t="shared" si="135"/>
        <v>0</v>
      </c>
      <c r="BZ86" s="1102"/>
      <c r="CA86" s="1103"/>
      <c r="CB86" s="1105">
        <f t="shared" si="136"/>
        <v>0</v>
      </c>
      <c r="CC86" s="1102"/>
      <c r="CD86" s="1103"/>
      <c r="CE86" s="1105">
        <f t="shared" si="137"/>
        <v>0</v>
      </c>
      <c r="CF86" s="1102"/>
      <c r="CG86" s="1103"/>
      <c r="CH86" s="1105">
        <f t="shared" si="138"/>
        <v>0</v>
      </c>
      <c r="CI86" s="1102"/>
      <c r="CJ86" s="1103"/>
      <c r="CK86" s="1105">
        <f t="shared" si="139"/>
        <v>0</v>
      </c>
      <c r="CL86" s="1102"/>
      <c r="CM86" s="1103"/>
      <c r="CN86" s="1105">
        <f t="shared" si="140"/>
        <v>0</v>
      </c>
      <c r="CO86" s="1102"/>
      <c r="CP86" s="1103"/>
      <c r="CQ86" s="1105">
        <f t="shared" si="141"/>
        <v>0</v>
      </c>
      <c r="CR86" s="1102"/>
      <c r="CS86" s="1103"/>
      <c r="CT86" s="1105">
        <f t="shared" si="142"/>
        <v>0</v>
      </c>
      <c r="CU86" s="1102"/>
      <c r="CV86" s="1103"/>
      <c r="CW86" s="1105">
        <f t="shared" si="143"/>
        <v>0</v>
      </c>
      <c r="CX86" s="1102"/>
      <c r="CY86" s="1103"/>
      <c r="CZ86" s="1105">
        <f t="shared" si="144"/>
        <v>0</v>
      </c>
      <c r="DA86" s="1102"/>
      <c r="DB86" s="1103"/>
      <c r="DC86" s="1105">
        <f t="shared" si="145"/>
        <v>0</v>
      </c>
      <c r="DD86" s="1102"/>
      <c r="DE86" s="1103"/>
      <c r="DF86" s="1105">
        <f t="shared" si="146"/>
        <v>0</v>
      </c>
      <c r="DG86" s="1102"/>
      <c r="DH86" s="1103"/>
      <c r="DI86" s="1105">
        <f t="shared" si="147"/>
        <v>0</v>
      </c>
      <c r="DJ86" s="1174"/>
      <c r="DK86" s="1174"/>
      <c r="DL86" s="1174"/>
      <c r="DM86" s="1174"/>
      <c r="DN86" s="1174"/>
      <c r="DO86" s="1174"/>
      <c r="DP86" s="1174"/>
      <c r="DQ86" s="1174"/>
      <c r="DR86" s="1174"/>
      <c r="DS86" s="1174"/>
      <c r="DT86" s="1174"/>
    </row>
    <row r="87" spans="1:124" ht="15.75" customHeight="1" x14ac:dyDescent="0.35">
      <c r="A87" s="1178"/>
      <c r="B87" s="1179"/>
      <c r="C87" s="1178"/>
      <c r="D87" s="1180"/>
      <c r="E87" s="1180"/>
      <c r="F87" s="1180"/>
      <c r="G87" s="1180"/>
      <c r="H87" s="1180"/>
      <c r="I87" s="1180"/>
      <c r="J87" s="1180"/>
      <c r="K87" s="1180"/>
      <c r="L87" s="1180"/>
      <c r="M87" s="1180"/>
      <c r="N87" s="1180"/>
      <c r="O87" s="1180"/>
      <c r="P87" s="1180"/>
      <c r="Q87" s="1180"/>
      <c r="R87" s="1180"/>
      <c r="S87" s="1180"/>
      <c r="T87" s="1180"/>
      <c r="U87" s="1180"/>
      <c r="V87" s="1180"/>
      <c r="W87" s="1180"/>
      <c r="X87" s="1180"/>
      <c r="Y87" s="1180"/>
      <c r="Z87" s="1180"/>
      <c r="AA87" s="1180"/>
      <c r="AB87" s="1180"/>
      <c r="AC87" s="1180"/>
      <c r="AD87" s="1180"/>
      <c r="AE87" s="1180"/>
      <c r="AF87" s="1180"/>
      <c r="AG87" s="1180"/>
      <c r="AH87" s="1180"/>
      <c r="AI87" s="1180"/>
      <c r="AJ87" s="1180"/>
      <c r="AK87" s="1180"/>
      <c r="AL87" s="1180"/>
      <c r="AM87" s="1180"/>
      <c r="AN87" s="1180"/>
      <c r="AO87" s="1180"/>
      <c r="AP87" s="1180"/>
      <c r="AQ87" s="1180"/>
      <c r="AR87" s="1180"/>
      <c r="AS87" s="1180"/>
      <c r="AT87" s="1180"/>
      <c r="AU87" s="1180"/>
      <c r="AV87" s="1180"/>
      <c r="AW87" s="1180"/>
      <c r="AX87" s="1180"/>
      <c r="AY87" s="1180"/>
      <c r="AZ87" s="1180"/>
      <c r="BA87" s="1180"/>
      <c r="BB87" s="1180"/>
      <c r="BC87" s="1180"/>
      <c r="BD87" s="1180"/>
      <c r="BE87" s="1180"/>
      <c r="BF87" s="1180"/>
      <c r="BG87" s="1180"/>
      <c r="BH87" s="1180"/>
      <c r="BI87" s="1180"/>
      <c r="BJ87" s="1180"/>
      <c r="BK87" s="1180"/>
      <c r="BL87" s="1180"/>
      <c r="BM87" s="1180"/>
      <c r="BN87" s="1180"/>
      <c r="BO87" s="1180"/>
      <c r="BP87" s="1180"/>
      <c r="BQ87" s="1180"/>
      <c r="BR87" s="1180"/>
      <c r="BS87" s="1180"/>
      <c r="BT87" s="1180"/>
      <c r="BU87" s="1180"/>
      <c r="BV87" s="1180"/>
      <c r="BW87" s="1180"/>
      <c r="BX87" s="1180"/>
      <c r="BY87" s="1180"/>
      <c r="BZ87" s="1180"/>
      <c r="CA87" s="1180"/>
      <c r="CB87" s="1180"/>
      <c r="CC87" s="1180"/>
      <c r="CD87" s="1180"/>
      <c r="CE87" s="1180"/>
      <c r="CF87" s="1180"/>
      <c r="CG87" s="1180"/>
      <c r="CH87" s="1180"/>
      <c r="CI87" s="1180"/>
      <c r="CJ87" s="1180"/>
      <c r="CK87" s="1180"/>
      <c r="CL87" s="1180"/>
      <c r="CM87" s="1180"/>
      <c r="CN87" s="1180"/>
      <c r="CO87" s="1180"/>
      <c r="CP87" s="1180"/>
      <c r="CQ87" s="1180"/>
      <c r="CR87" s="1180"/>
      <c r="CS87" s="1180"/>
      <c r="CT87" s="1180"/>
      <c r="CU87" s="1180"/>
      <c r="CV87" s="1180"/>
      <c r="CW87" s="1180"/>
      <c r="CX87" s="1180"/>
      <c r="CY87" s="1180"/>
      <c r="CZ87" s="1180"/>
      <c r="DA87" s="1180"/>
      <c r="DB87" s="1180"/>
      <c r="DC87" s="1180"/>
      <c r="DD87" s="1180"/>
      <c r="DE87" s="1180"/>
      <c r="DF87" s="1180"/>
      <c r="DG87" s="1180"/>
      <c r="DH87" s="1180"/>
      <c r="DI87" s="1180"/>
      <c r="DJ87" s="1178"/>
      <c r="DK87" s="1178"/>
      <c r="DL87" s="1178"/>
      <c r="DM87" s="1178"/>
      <c r="DN87" s="1178"/>
      <c r="DO87" s="1178"/>
      <c r="DP87" s="1178"/>
      <c r="DQ87" s="1178"/>
      <c r="DR87" s="1178"/>
      <c r="DS87" s="1178"/>
      <c r="DT87" s="1178"/>
    </row>
    <row r="88" spans="1:124" ht="21.75" customHeight="1" x14ac:dyDescent="0.35">
      <c r="A88" s="5"/>
      <c r="B88" s="882"/>
      <c r="C88" s="5"/>
      <c r="D88" s="880"/>
      <c r="E88" s="9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</row>
    <row r="89" spans="1:124" ht="15.75" customHeight="1" x14ac:dyDescent="0.35">
      <c r="A89" s="880"/>
      <c r="B89" s="881"/>
      <c r="C89" s="880"/>
      <c r="D89" s="880"/>
      <c r="E89" s="1125"/>
      <c r="F89" s="880"/>
      <c r="G89" s="880"/>
      <c r="H89" s="880"/>
      <c r="I89" s="880"/>
      <c r="J89" s="880"/>
      <c r="K89" s="880"/>
      <c r="L89" s="880"/>
      <c r="M89" s="880"/>
      <c r="N89" s="880"/>
      <c r="O89" s="880"/>
      <c r="P89" s="880"/>
      <c r="Q89" s="880"/>
      <c r="R89" s="880"/>
      <c r="S89" s="880"/>
      <c r="T89" s="880"/>
      <c r="U89" s="880"/>
      <c r="V89" s="880"/>
      <c r="W89" s="880"/>
      <c r="X89" s="880"/>
      <c r="Y89" s="880"/>
      <c r="Z89" s="880"/>
      <c r="AA89" s="880"/>
      <c r="AB89" s="880"/>
      <c r="AC89" s="880"/>
      <c r="AD89" s="880"/>
      <c r="AE89" s="880"/>
      <c r="AF89" s="880"/>
      <c r="AG89" s="880"/>
      <c r="AH89" s="880"/>
      <c r="AI89" s="880"/>
      <c r="AJ89" s="880"/>
      <c r="AK89" s="880"/>
      <c r="AL89" s="880"/>
      <c r="AM89" s="880"/>
      <c r="AN89" s="880"/>
      <c r="AO89" s="880"/>
      <c r="AP89" s="880"/>
      <c r="AQ89" s="880"/>
      <c r="AR89" s="880"/>
      <c r="AS89" s="880"/>
      <c r="AT89" s="880"/>
      <c r="AU89" s="880"/>
      <c r="AV89" s="880"/>
      <c r="AW89" s="880"/>
      <c r="AX89" s="880"/>
      <c r="AY89" s="880"/>
      <c r="AZ89" s="880"/>
      <c r="BA89" s="880"/>
      <c r="BB89" s="880"/>
      <c r="BC89" s="880"/>
      <c r="BD89" s="880"/>
      <c r="BE89" s="880"/>
      <c r="BF89" s="880"/>
      <c r="BG89" s="880"/>
      <c r="BH89" s="880"/>
      <c r="BI89" s="880"/>
      <c r="BJ89" s="880"/>
      <c r="BK89" s="880"/>
      <c r="BL89" s="880"/>
      <c r="BM89" s="880"/>
      <c r="BN89" s="880"/>
      <c r="BO89" s="880"/>
      <c r="BP89" s="880"/>
      <c r="BQ89" s="880"/>
      <c r="BR89" s="880"/>
      <c r="BS89" s="880"/>
      <c r="BT89" s="880"/>
      <c r="BU89" s="880"/>
      <c r="BV89" s="880"/>
      <c r="BW89" s="880"/>
      <c r="BX89" s="880"/>
      <c r="BY89" s="880"/>
      <c r="BZ89" s="880"/>
      <c r="CA89" s="880"/>
      <c r="CB89" s="880"/>
      <c r="CC89" s="880"/>
      <c r="CD89" s="880"/>
      <c r="CE89" s="880"/>
      <c r="CF89" s="880"/>
      <c r="CG89" s="880"/>
      <c r="CH89" s="880"/>
      <c r="CI89" s="880"/>
      <c r="CJ89" s="880"/>
      <c r="CK89" s="880"/>
      <c r="CL89" s="880"/>
      <c r="CM89" s="880"/>
      <c r="CN89" s="880"/>
      <c r="CO89" s="880"/>
      <c r="CP89" s="880"/>
      <c r="CQ89" s="880"/>
      <c r="CR89" s="880"/>
      <c r="CS89" s="880"/>
      <c r="CT89" s="880"/>
      <c r="CU89" s="880"/>
      <c r="CV89" s="880"/>
      <c r="CW89" s="880"/>
      <c r="CX89" s="880"/>
      <c r="CY89" s="880"/>
      <c r="CZ89" s="880"/>
      <c r="DA89" s="880"/>
      <c r="DB89" s="880"/>
      <c r="DC89" s="880"/>
      <c r="DD89" s="880"/>
      <c r="DE89" s="880"/>
      <c r="DF89" s="880"/>
      <c r="DG89" s="880"/>
      <c r="DH89" s="880"/>
      <c r="DI89" s="880"/>
      <c r="DJ89" s="880"/>
      <c r="DK89" s="880"/>
      <c r="DL89" s="880"/>
      <c r="DM89" s="880"/>
      <c r="DN89" s="880"/>
      <c r="DO89" s="880"/>
      <c r="DP89" s="880"/>
      <c r="DQ89" s="880"/>
      <c r="DR89" s="880"/>
      <c r="DS89" s="880"/>
      <c r="DT89" s="880"/>
    </row>
    <row r="90" spans="1:124" ht="30" hidden="1" customHeight="1" x14ac:dyDescent="0.95">
      <c r="A90" s="915" t="s">
        <v>493</v>
      </c>
      <c r="B90" s="916"/>
      <c r="C90" s="917"/>
      <c r="D90" s="1127"/>
      <c r="E90" s="1128"/>
      <c r="F90" s="919"/>
      <c r="G90" s="919"/>
      <c r="H90" s="921"/>
      <c r="I90" s="920"/>
      <c r="J90" s="919"/>
      <c r="K90" s="921"/>
      <c r="L90" s="920"/>
      <c r="M90" s="919"/>
      <c r="N90" s="921"/>
      <c r="O90" s="920"/>
      <c r="P90" s="919"/>
      <c r="Q90" s="921"/>
      <c r="R90" s="920"/>
      <c r="S90" s="919"/>
      <c r="T90" s="921"/>
      <c r="U90" s="920"/>
      <c r="V90" s="919"/>
      <c r="W90" s="921"/>
      <c r="X90" s="920"/>
      <c r="Y90" s="919"/>
      <c r="Z90" s="921"/>
      <c r="AA90" s="920"/>
      <c r="AB90" s="919"/>
      <c r="AC90" s="921"/>
      <c r="AD90" s="920"/>
      <c r="AE90" s="919"/>
      <c r="AF90" s="921"/>
      <c r="AG90" s="920"/>
      <c r="AH90" s="919"/>
      <c r="AI90" s="921"/>
      <c r="AJ90" s="920"/>
      <c r="AK90" s="919"/>
      <c r="AL90" s="921"/>
      <c r="AM90" s="920"/>
      <c r="AN90" s="919"/>
      <c r="AO90" s="921"/>
      <c r="AP90" s="920"/>
      <c r="AQ90" s="919"/>
      <c r="AR90" s="921"/>
      <c r="AS90" s="920"/>
      <c r="AT90" s="919"/>
      <c r="AU90" s="921"/>
      <c r="AV90" s="920"/>
      <c r="AW90" s="919"/>
      <c r="AX90" s="921"/>
      <c r="AY90" s="920"/>
      <c r="AZ90" s="919"/>
      <c r="BA90" s="921"/>
      <c r="BB90" s="920"/>
      <c r="BC90" s="919"/>
      <c r="BD90" s="921"/>
      <c r="BE90" s="920"/>
      <c r="BF90" s="919"/>
      <c r="BG90" s="921"/>
      <c r="BH90" s="920"/>
      <c r="BI90" s="919"/>
      <c r="BJ90" s="921"/>
      <c r="BK90" s="920"/>
      <c r="BL90" s="919"/>
      <c r="BM90" s="921"/>
      <c r="BN90" s="920"/>
      <c r="BO90" s="919"/>
      <c r="BP90" s="921"/>
      <c r="BQ90" s="920"/>
      <c r="BR90" s="919"/>
      <c r="BS90" s="921"/>
      <c r="BT90" s="920"/>
      <c r="BU90" s="919"/>
      <c r="BV90" s="921"/>
      <c r="BW90" s="920"/>
      <c r="BX90" s="919"/>
      <c r="BY90" s="921"/>
      <c r="BZ90" s="920"/>
      <c r="CA90" s="919"/>
      <c r="CB90" s="921"/>
      <c r="CC90" s="920"/>
      <c r="CD90" s="919"/>
      <c r="CE90" s="921"/>
      <c r="CF90" s="920"/>
      <c r="CG90" s="919"/>
      <c r="CH90" s="921"/>
      <c r="CI90" s="920"/>
      <c r="CJ90" s="919"/>
      <c r="CK90" s="921"/>
      <c r="CL90" s="920"/>
      <c r="CM90" s="919"/>
      <c r="CN90" s="921"/>
      <c r="CO90" s="920"/>
      <c r="CP90" s="919"/>
      <c r="CQ90" s="921"/>
      <c r="CR90" s="920"/>
      <c r="CS90" s="919"/>
      <c r="CT90" s="921"/>
      <c r="CU90" s="920"/>
      <c r="CV90" s="919"/>
      <c r="CW90" s="921"/>
      <c r="CX90" s="920"/>
      <c r="CY90" s="919"/>
      <c r="CZ90" s="921"/>
      <c r="DA90" s="919"/>
      <c r="DB90" s="919"/>
      <c r="DC90" s="919"/>
      <c r="DD90" s="919"/>
      <c r="DE90" s="919"/>
      <c r="DF90" s="919"/>
      <c r="DG90" s="919"/>
      <c r="DH90" s="919"/>
      <c r="DI90" s="919"/>
      <c r="DJ90" s="919"/>
      <c r="DK90" s="919"/>
      <c r="DL90" s="919"/>
      <c r="DM90" s="919"/>
      <c r="DN90" s="919"/>
      <c r="DO90" s="919"/>
      <c r="DP90" s="919"/>
      <c r="DQ90" s="919"/>
      <c r="DR90" s="919"/>
      <c r="DS90" s="919"/>
      <c r="DT90" s="919"/>
    </row>
    <row r="91" spans="1:124" ht="15.75" hidden="1" customHeight="1" x14ac:dyDescent="0.35">
      <c r="A91" s="1872" t="s">
        <v>473</v>
      </c>
      <c r="B91" s="1873" t="s">
        <v>474</v>
      </c>
      <c r="C91" s="1874" t="s">
        <v>475</v>
      </c>
      <c r="D91" s="1888" t="s">
        <v>476</v>
      </c>
      <c r="E91" s="1889" t="s">
        <v>8</v>
      </c>
      <c r="F91" s="1871" t="s">
        <v>494</v>
      </c>
      <c r="G91" s="1871"/>
      <c r="H91" s="1871"/>
      <c r="I91" s="1871" t="s">
        <v>494</v>
      </c>
      <c r="J91" s="1871"/>
      <c r="K91" s="1871"/>
      <c r="L91" s="1871" t="s">
        <v>494</v>
      </c>
      <c r="M91" s="1871"/>
      <c r="N91" s="1871"/>
      <c r="O91" s="1871" t="s">
        <v>494</v>
      </c>
      <c r="P91" s="1871"/>
      <c r="Q91" s="1871"/>
      <c r="R91" s="1871" t="s">
        <v>494</v>
      </c>
      <c r="S91" s="1871"/>
      <c r="T91" s="1871"/>
      <c r="U91" s="1871" t="s">
        <v>494</v>
      </c>
      <c r="V91" s="1871"/>
      <c r="W91" s="1871"/>
      <c r="X91" s="1871" t="s">
        <v>494</v>
      </c>
      <c r="Y91" s="1871"/>
      <c r="Z91" s="1871"/>
      <c r="AA91" s="1871" t="s">
        <v>494</v>
      </c>
      <c r="AB91" s="1871"/>
      <c r="AC91" s="1871"/>
      <c r="AD91" s="1871" t="s">
        <v>494</v>
      </c>
      <c r="AE91" s="1871"/>
      <c r="AF91" s="1871"/>
      <c r="AG91" s="1871" t="s">
        <v>494</v>
      </c>
      <c r="AH91" s="1871"/>
      <c r="AI91" s="1871"/>
      <c r="AJ91" s="1871" t="s">
        <v>494</v>
      </c>
      <c r="AK91" s="1871"/>
      <c r="AL91" s="1871"/>
      <c r="AM91" s="1871" t="s">
        <v>494</v>
      </c>
      <c r="AN91" s="1871"/>
      <c r="AO91" s="1871"/>
      <c r="AP91" s="1871" t="s">
        <v>494</v>
      </c>
      <c r="AQ91" s="1871"/>
      <c r="AR91" s="1871"/>
      <c r="AS91" s="1871" t="s">
        <v>494</v>
      </c>
      <c r="AT91" s="1871"/>
      <c r="AU91" s="1871"/>
      <c r="AV91" s="1871" t="s">
        <v>494</v>
      </c>
      <c r="AW91" s="1871"/>
      <c r="AX91" s="1871"/>
      <c r="AY91" s="1871" t="s">
        <v>494</v>
      </c>
      <c r="AZ91" s="1871"/>
      <c r="BA91" s="1871"/>
      <c r="BB91" s="1871" t="s">
        <v>494</v>
      </c>
      <c r="BC91" s="1871"/>
      <c r="BD91" s="1871"/>
      <c r="BE91" s="1871" t="s">
        <v>494</v>
      </c>
      <c r="BF91" s="1871"/>
      <c r="BG91" s="1871"/>
      <c r="BH91" s="1871" t="s">
        <v>494</v>
      </c>
      <c r="BI91" s="1871"/>
      <c r="BJ91" s="1871"/>
      <c r="BK91" s="1871" t="s">
        <v>494</v>
      </c>
      <c r="BL91" s="1871"/>
      <c r="BM91" s="1871"/>
      <c r="BN91" s="1871" t="s">
        <v>494</v>
      </c>
      <c r="BO91" s="1871"/>
      <c r="BP91" s="1871"/>
      <c r="BQ91" s="1871" t="s">
        <v>494</v>
      </c>
      <c r="BR91" s="1871"/>
      <c r="BS91" s="1871"/>
      <c r="BT91" s="1871" t="s">
        <v>494</v>
      </c>
      <c r="BU91" s="1871"/>
      <c r="BV91" s="1871"/>
      <c r="BW91" s="1871" t="s">
        <v>494</v>
      </c>
      <c r="BX91" s="1871"/>
      <c r="BY91" s="1871"/>
      <c r="BZ91" s="1871" t="s">
        <v>494</v>
      </c>
      <c r="CA91" s="1871"/>
      <c r="CB91" s="1871"/>
      <c r="CC91" s="1871" t="s">
        <v>494</v>
      </c>
      <c r="CD91" s="1871"/>
      <c r="CE91" s="1871"/>
      <c r="CF91" s="1871" t="s">
        <v>494</v>
      </c>
      <c r="CG91" s="1871"/>
      <c r="CH91" s="1871"/>
      <c r="CI91" s="1871" t="s">
        <v>494</v>
      </c>
      <c r="CJ91" s="1871"/>
      <c r="CK91" s="1871"/>
      <c r="CL91" s="1871" t="s">
        <v>494</v>
      </c>
      <c r="CM91" s="1871"/>
      <c r="CN91" s="1871"/>
      <c r="CO91" s="1871" t="s">
        <v>494</v>
      </c>
      <c r="CP91" s="1871"/>
      <c r="CQ91" s="1871"/>
      <c r="CR91" s="1871" t="s">
        <v>494</v>
      </c>
      <c r="CS91" s="1871"/>
      <c r="CT91" s="1871"/>
      <c r="CU91" s="1871" t="s">
        <v>494</v>
      </c>
      <c r="CV91" s="1871"/>
      <c r="CW91" s="1871"/>
      <c r="CX91" s="1871" t="s">
        <v>494</v>
      </c>
      <c r="CY91" s="1871"/>
      <c r="CZ91" s="1871"/>
      <c r="DA91" s="891"/>
      <c r="DB91" s="891"/>
      <c r="DC91" s="891"/>
      <c r="DD91" s="891"/>
      <c r="DE91" s="891"/>
      <c r="DF91" s="891"/>
      <c r="DG91" s="891"/>
      <c r="DH91" s="891"/>
      <c r="DI91" s="891"/>
      <c r="DJ91" s="891"/>
      <c r="DK91" s="891"/>
      <c r="DL91" s="891"/>
      <c r="DM91" s="891"/>
      <c r="DN91" s="891"/>
      <c r="DO91" s="891"/>
      <c r="DP91" s="891"/>
      <c r="DQ91" s="891"/>
      <c r="DR91" s="891"/>
      <c r="DS91" s="891"/>
      <c r="DT91" s="891"/>
    </row>
    <row r="92" spans="1:124" ht="15.75" hidden="1" customHeight="1" x14ac:dyDescent="0.35">
      <c r="A92" s="1872"/>
      <c r="B92" s="1873"/>
      <c r="C92" s="1874"/>
      <c r="D92" s="1888"/>
      <c r="E92" s="1889"/>
      <c r="F92" s="923" t="s">
        <v>477</v>
      </c>
      <c r="G92" s="923" t="s">
        <v>478</v>
      </c>
      <c r="H92" s="924" t="s">
        <v>479</v>
      </c>
      <c r="I92" s="922" t="s">
        <v>477</v>
      </c>
      <c r="J92" s="923" t="s">
        <v>478</v>
      </c>
      <c r="K92" s="924" t="s">
        <v>479</v>
      </c>
      <c r="L92" s="922" t="s">
        <v>477</v>
      </c>
      <c r="M92" s="923" t="s">
        <v>478</v>
      </c>
      <c r="N92" s="924" t="s">
        <v>479</v>
      </c>
      <c r="O92" s="922" t="s">
        <v>477</v>
      </c>
      <c r="P92" s="923" t="s">
        <v>478</v>
      </c>
      <c r="Q92" s="924" t="s">
        <v>479</v>
      </c>
      <c r="R92" s="922" t="s">
        <v>477</v>
      </c>
      <c r="S92" s="923" t="s">
        <v>478</v>
      </c>
      <c r="T92" s="924" t="s">
        <v>479</v>
      </c>
      <c r="U92" s="922" t="s">
        <v>477</v>
      </c>
      <c r="V92" s="923" t="s">
        <v>478</v>
      </c>
      <c r="W92" s="924" t="s">
        <v>479</v>
      </c>
      <c r="X92" s="922" t="s">
        <v>477</v>
      </c>
      <c r="Y92" s="923" t="s">
        <v>478</v>
      </c>
      <c r="Z92" s="924" t="s">
        <v>479</v>
      </c>
      <c r="AA92" s="922" t="s">
        <v>477</v>
      </c>
      <c r="AB92" s="923" t="s">
        <v>478</v>
      </c>
      <c r="AC92" s="924" t="s">
        <v>479</v>
      </c>
      <c r="AD92" s="922" t="s">
        <v>477</v>
      </c>
      <c r="AE92" s="923" t="s">
        <v>478</v>
      </c>
      <c r="AF92" s="924" t="s">
        <v>479</v>
      </c>
      <c r="AG92" s="922" t="s">
        <v>477</v>
      </c>
      <c r="AH92" s="923" t="s">
        <v>478</v>
      </c>
      <c r="AI92" s="924" t="s">
        <v>479</v>
      </c>
      <c r="AJ92" s="922" t="s">
        <v>477</v>
      </c>
      <c r="AK92" s="923" t="s">
        <v>478</v>
      </c>
      <c r="AL92" s="924" t="s">
        <v>479</v>
      </c>
      <c r="AM92" s="922" t="s">
        <v>477</v>
      </c>
      <c r="AN92" s="923" t="s">
        <v>478</v>
      </c>
      <c r="AO92" s="924" t="s">
        <v>479</v>
      </c>
      <c r="AP92" s="922" t="s">
        <v>477</v>
      </c>
      <c r="AQ92" s="923" t="s">
        <v>478</v>
      </c>
      <c r="AR92" s="924" t="s">
        <v>479</v>
      </c>
      <c r="AS92" s="922" t="s">
        <v>477</v>
      </c>
      <c r="AT92" s="923" t="s">
        <v>478</v>
      </c>
      <c r="AU92" s="924" t="s">
        <v>479</v>
      </c>
      <c r="AV92" s="922" t="s">
        <v>477</v>
      </c>
      <c r="AW92" s="923" t="s">
        <v>478</v>
      </c>
      <c r="AX92" s="924" t="s">
        <v>479</v>
      </c>
      <c r="AY92" s="922" t="s">
        <v>477</v>
      </c>
      <c r="AZ92" s="923" t="s">
        <v>478</v>
      </c>
      <c r="BA92" s="924" t="s">
        <v>479</v>
      </c>
      <c r="BB92" s="922" t="s">
        <v>477</v>
      </c>
      <c r="BC92" s="923" t="s">
        <v>478</v>
      </c>
      <c r="BD92" s="924" t="s">
        <v>479</v>
      </c>
      <c r="BE92" s="922" t="s">
        <v>477</v>
      </c>
      <c r="BF92" s="923" t="s">
        <v>478</v>
      </c>
      <c r="BG92" s="924" t="s">
        <v>479</v>
      </c>
      <c r="BH92" s="922" t="s">
        <v>477</v>
      </c>
      <c r="BI92" s="923" t="s">
        <v>478</v>
      </c>
      <c r="BJ92" s="924" t="s">
        <v>479</v>
      </c>
      <c r="BK92" s="922" t="s">
        <v>477</v>
      </c>
      <c r="BL92" s="923" t="s">
        <v>478</v>
      </c>
      <c r="BM92" s="924" t="s">
        <v>479</v>
      </c>
      <c r="BN92" s="922" t="s">
        <v>477</v>
      </c>
      <c r="BO92" s="923" t="s">
        <v>478</v>
      </c>
      <c r="BP92" s="924" t="s">
        <v>479</v>
      </c>
      <c r="BQ92" s="922" t="s">
        <v>477</v>
      </c>
      <c r="BR92" s="923" t="s">
        <v>478</v>
      </c>
      <c r="BS92" s="924" t="s">
        <v>479</v>
      </c>
      <c r="BT92" s="922" t="s">
        <v>477</v>
      </c>
      <c r="BU92" s="923" t="s">
        <v>478</v>
      </c>
      <c r="BV92" s="924" t="s">
        <v>479</v>
      </c>
      <c r="BW92" s="922" t="s">
        <v>477</v>
      </c>
      <c r="BX92" s="923" t="s">
        <v>478</v>
      </c>
      <c r="BY92" s="924" t="s">
        <v>479</v>
      </c>
      <c r="BZ92" s="922" t="s">
        <v>477</v>
      </c>
      <c r="CA92" s="923" t="s">
        <v>478</v>
      </c>
      <c r="CB92" s="924" t="s">
        <v>479</v>
      </c>
      <c r="CC92" s="922" t="s">
        <v>477</v>
      </c>
      <c r="CD92" s="923" t="s">
        <v>478</v>
      </c>
      <c r="CE92" s="924" t="s">
        <v>479</v>
      </c>
      <c r="CF92" s="922" t="s">
        <v>477</v>
      </c>
      <c r="CG92" s="923" t="s">
        <v>478</v>
      </c>
      <c r="CH92" s="924" t="s">
        <v>479</v>
      </c>
      <c r="CI92" s="922" t="s">
        <v>477</v>
      </c>
      <c r="CJ92" s="923" t="s">
        <v>478</v>
      </c>
      <c r="CK92" s="924" t="s">
        <v>479</v>
      </c>
      <c r="CL92" s="922" t="s">
        <v>477</v>
      </c>
      <c r="CM92" s="923" t="s">
        <v>478</v>
      </c>
      <c r="CN92" s="924" t="s">
        <v>479</v>
      </c>
      <c r="CO92" s="922" t="s">
        <v>477</v>
      </c>
      <c r="CP92" s="923" t="s">
        <v>478</v>
      </c>
      <c r="CQ92" s="924" t="s">
        <v>479</v>
      </c>
      <c r="CR92" s="922" t="s">
        <v>477</v>
      </c>
      <c r="CS92" s="923" t="s">
        <v>478</v>
      </c>
      <c r="CT92" s="924" t="s">
        <v>479</v>
      </c>
      <c r="CU92" s="922" t="s">
        <v>477</v>
      </c>
      <c r="CV92" s="923" t="s">
        <v>478</v>
      </c>
      <c r="CW92" s="924" t="s">
        <v>479</v>
      </c>
      <c r="CX92" s="922" t="s">
        <v>477</v>
      </c>
      <c r="CY92" s="923" t="s">
        <v>478</v>
      </c>
      <c r="CZ92" s="924" t="s">
        <v>479</v>
      </c>
      <c r="DA92" s="894"/>
      <c r="DB92" s="894"/>
      <c r="DC92" s="894"/>
      <c r="DD92" s="894"/>
      <c r="DE92" s="894"/>
      <c r="DF92" s="894"/>
      <c r="DG92" s="894"/>
      <c r="DH92" s="894"/>
      <c r="DI92" s="894"/>
      <c r="DJ92" s="894"/>
      <c r="DK92" s="894"/>
      <c r="DL92" s="894"/>
      <c r="DM92" s="894"/>
      <c r="DN92" s="894"/>
      <c r="DO92" s="894"/>
      <c r="DP92" s="894"/>
      <c r="DQ92" s="894"/>
      <c r="DR92" s="894"/>
      <c r="DS92" s="894"/>
      <c r="DT92" s="894"/>
    </row>
    <row r="93" spans="1:124" ht="24" hidden="1" customHeight="1" x14ac:dyDescent="0.65">
      <c r="A93" s="1129" t="s">
        <v>603</v>
      </c>
      <c r="B93" s="926"/>
      <c r="C93" s="927"/>
      <c r="D93" s="930"/>
      <c r="E93" s="928"/>
      <c r="F93" s="929"/>
      <c r="G93" s="929"/>
      <c r="H93" s="931"/>
      <c r="I93" s="930"/>
      <c r="J93" s="929"/>
      <c r="K93" s="931"/>
      <c r="L93" s="930"/>
      <c r="M93" s="929"/>
      <c r="N93" s="931"/>
      <c r="O93" s="930"/>
      <c r="P93" s="929"/>
      <c r="Q93" s="931"/>
      <c r="R93" s="930"/>
      <c r="S93" s="929"/>
      <c r="T93" s="931"/>
      <c r="U93" s="930"/>
      <c r="V93" s="929"/>
      <c r="W93" s="931"/>
      <c r="X93" s="930"/>
      <c r="Y93" s="929"/>
      <c r="Z93" s="931"/>
      <c r="AA93" s="930"/>
      <c r="AB93" s="929"/>
      <c r="AC93" s="931"/>
      <c r="AD93" s="930"/>
      <c r="AE93" s="929"/>
      <c r="AF93" s="931"/>
      <c r="AG93" s="930"/>
      <c r="AH93" s="929"/>
      <c r="AI93" s="931"/>
      <c r="AJ93" s="930"/>
      <c r="AK93" s="929"/>
      <c r="AL93" s="931"/>
      <c r="AM93" s="930"/>
      <c r="AN93" s="929"/>
      <c r="AO93" s="931"/>
      <c r="AP93" s="930"/>
      <c r="AQ93" s="929"/>
      <c r="AR93" s="931"/>
      <c r="AS93" s="930"/>
      <c r="AT93" s="929"/>
      <c r="AU93" s="931"/>
      <c r="AV93" s="930"/>
      <c r="AW93" s="929"/>
      <c r="AX93" s="931"/>
      <c r="AY93" s="930"/>
      <c r="AZ93" s="929"/>
      <c r="BA93" s="931"/>
      <c r="BB93" s="930"/>
      <c r="BC93" s="929"/>
      <c r="BD93" s="931"/>
      <c r="BE93" s="930"/>
      <c r="BF93" s="929"/>
      <c r="BG93" s="931"/>
      <c r="BH93" s="930"/>
      <c r="BI93" s="929"/>
      <c r="BJ93" s="931"/>
      <c r="BK93" s="930"/>
      <c r="BL93" s="929"/>
      <c r="BM93" s="931"/>
      <c r="BN93" s="930"/>
      <c r="BO93" s="929"/>
      <c r="BP93" s="931"/>
      <c r="BQ93" s="930"/>
      <c r="BR93" s="929"/>
      <c r="BS93" s="931"/>
      <c r="BT93" s="930"/>
      <c r="BU93" s="929"/>
      <c r="BV93" s="931"/>
      <c r="BW93" s="930"/>
      <c r="BX93" s="929"/>
      <c r="BY93" s="931"/>
      <c r="BZ93" s="930"/>
      <c r="CA93" s="929"/>
      <c r="CB93" s="931"/>
      <c r="CC93" s="930"/>
      <c r="CD93" s="929"/>
      <c r="CE93" s="931"/>
      <c r="CF93" s="930"/>
      <c r="CG93" s="929"/>
      <c r="CH93" s="931"/>
      <c r="CI93" s="930"/>
      <c r="CJ93" s="929"/>
      <c r="CK93" s="931"/>
      <c r="CL93" s="930"/>
      <c r="CM93" s="929"/>
      <c r="CN93" s="931"/>
      <c r="CO93" s="930"/>
      <c r="CP93" s="929"/>
      <c r="CQ93" s="931"/>
      <c r="CR93" s="930"/>
      <c r="CS93" s="929"/>
      <c r="CT93" s="931"/>
      <c r="CU93" s="930"/>
      <c r="CV93" s="929"/>
      <c r="CW93" s="931"/>
      <c r="CX93" s="930"/>
      <c r="CY93" s="929"/>
      <c r="CZ93" s="931"/>
      <c r="DA93" s="932"/>
      <c r="DB93" s="932"/>
      <c r="DC93" s="932"/>
      <c r="DD93" s="932"/>
      <c r="DE93" s="932"/>
      <c r="DF93" s="932"/>
      <c r="DG93" s="932"/>
      <c r="DH93" s="932"/>
      <c r="DI93" s="932"/>
      <c r="DJ93" s="932"/>
      <c r="DK93" s="932"/>
      <c r="DL93" s="932"/>
      <c r="DM93" s="932"/>
      <c r="DN93" s="932"/>
      <c r="DO93" s="932"/>
      <c r="DP93" s="932"/>
      <c r="DQ93" s="932"/>
      <c r="DR93" s="932"/>
      <c r="DS93" s="932"/>
      <c r="DT93" s="932"/>
    </row>
    <row r="94" spans="1:124" ht="15.75" hidden="1" customHeight="1" x14ac:dyDescent="0.35">
      <c r="A94" s="933"/>
      <c r="B94" s="934"/>
      <c r="C94" s="935"/>
      <c r="D94" s="1131">
        <f t="shared" ref="D94:D101" si="148">LOOKUP(2,1/(F94:CZ94&lt;&gt;""),F94:CZ94)</f>
        <v>0</v>
      </c>
      <c r="E94" s="95"/>
      <c r="F94" s="937"/>
      <c r="G94" s="937"/>
      <c r="H94" s="663">
        <f t="shared" ref="H94:H102" si="149">F94-G94</f>
        <v>0</v>
      </c>
      <c r="I94" s="936"/>
      <c r="J94" s="937"/>
      <c r="K94" s="664">
        <f t="shared" ref="K94:K102" si="150">H94+I94-J94</f>
        <v>0</v>
      </c>
      <c r="L94" s="936"/>
      <c r="M94" s="937"/>
      <c r="N94" s="664">
        <f t="shared" ref="N94:N102" si="151">K94+L94-M94</f>
        <v>0</v>
      </c>
      <c r="O94" s="936"/>
      <c r="P94" s="937"/>
      <c r="Q94" s="664">
        <f t="shared" ref="Q94:Q102" si="152">N94+O94-P94</f>
        <v>0</v>
      </c>
      <c r="R94" s="936"/>
      <c r="S94" s="937"/>
      <c r="T94" s="664">
        <f t="shared" ref="T94:T102" si="153">Q94+R94-S94</f>
        <v>0</v>
      </c>
      <c r="U94" s="936"/>
      <c r="V94" s="937"/>
      <c r="W94" s="664">
        <f t="shared" ref="W94:W102" si="154">T94+U94-V94</f>
        <v>0</v>
      </c>
      <c r="X94" s="936"/>
      <c r="Y94" s="937"/>
      <c r="Z94" s="664">
        <f t="shared" ref="Z94:Z102" si="155">W94+X94-Y94</f>
        <v>0</v>
      </c>
      <c r="AA94" s="936"/>
      <c r="AB94" s="937"/>
      <c r="AC94" s="664">
        <f t="shared" ref="AC94:AC102" si="156">Z94+AA94-AB94</f>
        <v>0</v>
      </c>
      <c r="AD94" s="936"/>
      <c r="AE94" s="937"/>
      <c r="AF94" s="664">
        <f t="shared" ref="AF94:AF102" si="157">AC94+AD94-AE94</f>
        <v>0</v>
      </c>
      <c r="AG94" s="936"/>
      <c r="AH94" s="937"/>
      <c r="AI94" s="664">
        <f t="shared" ref="AI94:AI102" si="158">AF94+AG94-AH94</f>
        <v>0</v>
      </c>
      <c r="AJ94" s="936"/>
      <c r="AK94" s="937"/>
      <c r="AL94" s="664">
        <f t="shared" ref="AL94:AL102" si="159">AI94+AJ94-AK94</f>
        <v>0</v>
      </c>
      <c r="AM94" s="936"/>
      <c r="AN94" s="937"/>
      <c r="AO94" s="664">
        <f t="shared" ref="AO94:AO102" si="160">AL94+AM94-AN94</f>
        <v>0</v>
      </c>
      <c r="AP94" s="936"/>
      <c r="AQ94" s="937"/>
      <c r="AR94" s="664">
        <f t="shared" ref="AR94:AR102" si="161">AO94+AP94-AQ94</f>
        <v>0</v>
      </c>
      <c r="AS94" s="936"/>
      <c r="AT94" s="937"/>
      <c r="AU94" s="664">
        <f t="shared" ref="AU94:AU102" si="162">AR94+AS94-AT94</f>
        <v>0</v>
      </c>
      <c r="AV94" s="936"/>
      <c r="AW94" s="937"/>
      <c r="AX94" s="664">
        <f t="shared" ref="AX94:AX102" si="163">AU94+AV94-AW94</f>
        <v>0</v>
      </c>
      <c r="AY94" s="936"/>
      <c r="AZ94" s="937"/>
      <c r="BA94" s="664">
        <f t="shared" ref="BA94:BA102" si="164">AX94+AY94-AZ94</f>
        <v>0</v>
      </c>
      <c r="BB94" s="936"/>
      <c r="BC94" s="937"/>
      <c r="BD94" s="664">
        <f t="shared" ref="BD94:BD102" si="165">BA94+BB94-BC94</f>
        <v>0</v>
      </c>
      <c r="BE94" s="936"/>
      <c r="BF94" s="937"/>
      <c r="BG94" s="664">
        <f t="shared" ref="BG94:BG102" si="166">BD94+BE94-BF94</f>
        <v>0</v>
      </c>
      <c r="BH94" s="936"/>
      <c r="BI94" s="937"/>
      <c r="BJ94" s="664">
        <f t="shared" ref="BJ94:BJ102" si="167">BG94+BH94-BI94</f>
        <v>0</v>
      </c>
      <c r="BK94" s="936"/>
      <c r="BL94" s="937"/>
      <c r="BM94" s="664">
        <f t="shared" ref="BM94:BM102" si="168">BJ94+BK94-BL94</f>
        <v>0</v>
      </c>
      <c r="BN94" s="936"/>
      <c r="BO94" s="937"/>
      <c r="BP94" s="664">
        <f t="shared" ref="BP94:BP102" si="169">BM94+BN94-BO94</f>
        <v>0</v>
      </c>
      <c r="BQ94" s="936"/>
      <c r="BR94" s="937"/>
      <c r="BS94" s="664">
        <f t="shared" ref="BS94:BS102" si="170">BP94+BQ94-BR94</f>
        <v>0</v>
      </c>
      <c r="BT94" s="936"/>
      <c r="BU94" s="937"/>
      <c r="BV94" s="664">
        <f t="shared" ref="BV94:BV102" si="171">BS94+BT94-BU94</f>
        <v>0</v>
      </c>
      <c r="BW94" s="936"/>
      <c r="BX94" s="937"/>
      <c r="BY94" s="664">
        <f t="shared" ref="BY94:BY102" si="172">BV94+BW94-BX94</f>
        <v>0</v>
      </c>
      <c r="BZ94" s="936"/>
      <c r="CA94" s="937"/>
      <c r="CB94" s="664">
        <f t="shared" ref="CB94:CB102" si="173">BY94+BZ94-CA94</f>
        <v>0</v>
      </c>
      <c r="CC94" s="936"/>
      <c r="CD94" s="937"/>
      <c r="CE94" s="664">
        <f t="shared" ref="CE94:CE102" si="174">CB94+CC94-CD94</f>
        <v>0</v>
      </c>
      <c r="CF94" s="936"/>
      <c r="CG94" s="937"/>
      <c r="CH94" s="664">
        <f t="shared" ref="CH94:CH102" si="175">CE94+CF94-CG94</f>
        <v>0</v>
      </c>
      <c r="CI94" s="936"/>
      <c r="CJ94" s="937"/>
      <c r="CK94" s="664">
        <f t="shared" ref="CK94:CK102" si="176">CH94+CI94-CJ94</f>
        <v>0</v>
      </c>
      <c r="CL94" s="936"/>
      <c r="CM94" s="937"/>
      <c r="CN94" s="664">
        <f t="shared" ref="CN94:CN102" si="177">CK94+CL94-CM94</f>
        <v>0</v>
      </c>
      <c r="CO94" s="936"/>
      <c r="CP94" s="937"/>
      <c r="CQ94" s="664">
        <f t="shared" ref="CQ94:CQ102" si="178">CN94+CO94-CP94</f>
        <v>0</v>
      </c>
      <c r="CR94" s="936"/>
      <c r="CS94" s="937"/>
      <c r="CT94" s="664">
        <f t="shared" ref="CT94:CT102" si="179">CQ94+CR94-CS94</f>
        <v>0</v>
      </c>
      <c r="CU94" s="936"/>
      <c r="CV94" s="937"/>
      <c r="CW94" s="664">
        <f t="shared" ref="CW94:CW102" si="180">CT94+CU94-CV94</f>
        <v>0</v>
      </c>
      <c r="CX94" s="936"/>
      <c r="CY94" s="937"/>
      <c r="CZ94" s="664">
        <f t="shared" ref="CZ94:CZ102" si="181">CW94+CX94-CY94</f>
        <v>0</v>
      </c>
      <c r="DA94" s="937"/>
      <c r="DB94" s="937"/>
      <c r="DC94" s="937"/>
      <c r="DD94" s="937"/>
      <c r="DE94" s="937"/>
      <c r="DF94" s="937"/>
      <c r="DG94" s="937"/>
      <c r="DH94" s="937"/>
      <c r="DI94" s="937"/>
      <c r="DJ94" s="937"/>
      <c r="DK94" s="937"/>
      <c r="DL94" s="937"/>
      <c r="DM94" s="937"/>
      <c r="DN94" s="937"/>
      <c r="DO94" s="937"/>
      <c r="DP94" s="937"/>
      <c r="DQ94" s="937"/>
      <c r="DR94" s="937"/>
      <c r="DS94" s="937"/>
      <c r="DT94" s="937"/>
    </row>
    <row r="95" spans="1:124" ht="15.75" hidden="1" customHeight="1" x14ac:dyDescent="0.35">
      <c r="A95" s="938" t="s">
        <v>476</v>
      </c>
      <c r="B95" s="934"/>
      <c r="C95" s="935"/>
      <c r="D95" s="912">
        <f t="shared" si="148"/>
        <v>0</v>
      </c>
      <c r="E95" s="95"/>
      <c r="F95" s="937"/>
      <c r="G95" s="937"/>
      <c r="H95" s="667">
        <f t="shared" si="149"/>
        <v>0</v>
      </c>
      <c r="I95" s="936"/>
      <c r="J95" s="937"/>
      <c r="K95" s="667">
        <f t="shared" si="150"/>
        <v>0</v>
      </c>
      <c r="L95" s="936"/>
      <c r="M95" s="937"/>
      <c r="N95" s="667">
        <f t="shared" si="151"/>
        <v>0</v>
      </c>
      <c r="O95" s="936"/>
      <c r="P95" s="937"/>
      <c r="Q95" s="667">
        <f t="shared" si="152"/>
        <v>0</v>
      </c>
      <c r="R95" s="936"/>
      <c r="S95" s="937"/>
      <c r="T95" s="667">
        <f t="shared" si="153"/>
        <v>0</v>
      </c>
      <c r="U95" s="936"/>
      <c r="V95" s="937"/>
      <c r="W95" s="667">
        <f t="shared" si="154"/>
        <v>0</v>
      </c>
      <c r="X95" s="936"/>
      <c r="Y95" s="937"/>
      <c r="Z95" s="667">
        <f t="shared" si="155"/>
        <v>0</v>
      </c>
      <c r="AA95" s="936"/>
      <c r="AB95" s="937"/>
      <c r="AC95" s="667">
        <f t="shared" si="156"/>
        <v>0</v>
      </c>
      <c r="AD95" s="936"/>
      <c r="AE95" s="937"/>
      <c r="AF95" s="667">
        <f t="shared" si="157"/>
        <v>0</v>
      </c>
      <c r="AG95" s="936"/>
      <c r="AH95" s="937"/>
      <c r="AI95" s="667">
        <f t="shared" si="158"/>
        <v>0</v>
      </c>
      <c r="AJ95" s="936"/>
      <c r="AK95" s="937"/>
      <c r="AL95" s="667">
        <f t="shared" si="159"/>
        <v>0</v>
      </c>
      <c r="AM95" s="936"/>
      <c r="AN95" s="937"/>
      <c r="AO95" s="667">
        <f t="shared" si="160"/>
        <v>0</v>
      </c>
      <c r="AP95" s="936"/>
      <c r="AQ95" s="937"/>
      <c r="AR95" s="667">
        <f t="shared" si="161"/>
        <v>0</v>
      </c>
      <c r="AS95" s="936"/>
      <c r="AT95" s="937"/>
      <c r="AU95" s="667">
        <f t="shared" si="162"/>
        <v>0</v>
      </c>
      <c r="AV95" s="936"/>
      <c r="AW95" s="937"/>
      <c r="AX95" s="667">
        <f t="shared" si="163"/>
        <v>0</v>
      </c>
      <c r="AY95" s="936"/>
      <c r="AZ95" s="937"/>
      <c r="BA95" s="667">
        <f t="shared" si="164"/>
        <v>0</v>
      </c>
      <c r="BB95" s="936"/>
      <c r="BC95" s="937"/>
      <c r="BD95" s="667">
        <f t="shared" si="165"/>
        <v>0</v>
      </c>
      <c r="BE95" s="936"/>
      <c r="BF95" s="937"/>
      <c r="BG95" s="667">
        <f t="shared" si="166"/>
        <v>0</v>
      </c>
      <c r="BH95" s="936"/>
      <c r="BI95" s="937"/>
      <c r="BJ95" s="667">
        <f t="shared" si="167"/>
        <v>0</v>
      </c>
      <c r="BK95" s="936"/>
      <c r="BL95" s="937"/>
      <c r="BM95" s="667">
        <f t="shared" si="168"/>
        <v>0</v>
      </c>
      <c r="BN95" s="936"/>
      <c r="BO95" s="937"/>
      <c r="BP95" s="667">
        <f t="shared" si="169"/>
        <v>0</v>
      </c>
      <c r="BQ95" s="936"/>
      <c r="BR95" s="937"/>
      <c r="BS95" s="667">
        <f t="shared" si="170"/>
        <v>0</v>
      </c>
      <c r="BT95" s="936"/>
      <c r="BU95" s="937"/>
      <c r="BV95" s="667">
        <f t="shared" si="171"/>
        <v>0</v>
      </c>
      <c r="BW95" s="936"/>
      <c r="BX95" s="937"/>
      <c r="BY95" s="667">
        <f t="shared" si="172"/>
        <v>0</v>
      </c>
      <c r="BZ95" s="936"/>
      <c r="CA95" s="937"/>
      <c r="CB95" s="667">
        <f t="shared" si="173"/>
        <v>0</v>
      </c>
      <c r="CC95" s="936"/>
      <c r="CD95" s="937"/>
      <c r="CE95" s="667">
        <f t="shared" si="174"/>
        <v>0</v>
      </c>
      <c r="CF95" s="936"/>
      <c r="CG95" s="937"/>
      <c r="CH95" s="667">
        <f t="shared" si="175"/>
        <v>0</v>
      </c>
      <c r="CI95" s="936"/>
      <c r="CJ95" s="937"/>
      <c r="CK95" s="667">
        <f t="shared" si="176"/>
        <v>0</v>
      </c>
      <c r="CL95" s="936"/>
      <c r="CM95" s="937"/>
      <c r="CN95" s="667">
        <f t="shared" si="177"/>
        <v>0</v>
      </c>
      <c r="CO95" s="936"/>
      <c r="CP95" s="937"/>
      <c r="CQ95" s="667">
        <f t="shared" si="178"/>
        <v>0</v>
      </c>
      <c r="CR95" s="936"/>
      <c r="CS95" s="937"/>
      <c r="CT95" s="667">
        <f t="shared" si="179"/>
        <v>0</v>
      </c>
      <c r="CU95" s="936"/>
      <c r="CV95" s="937"/>
      <c r="CW95" s="667">
        <f t="shared" si="180"/>
        <v>0</v>
      </c>
      <c r="CX95" s="936"/>
      <c r="CY95" s="937"/>
      <c r="CZ95" s="667">
        <f t="shared" si="181"/>
        <v>0</v>
      </c>
      <c r="DA95" s="937"/>
      <c r="DB95" s="937"/>
      <c r="DC95" s="937"/>
      <c r="DD95" s="937"/>
      <c r="DE95" s="937"/>
      <c r="DF95" s="937"/>
      <c r="DG95" s="937"/>
      <c r="DH95" s="937"/>
      <c r="DI95" s="937"/>
      <c r="DJ95" s="937"/>
      <c r="DK95" s="937"/>
      <c r="DL95" s="937"/>
      <c r="DM95" s="937"/>
      <c r="DN95" s="937"/>
      <c r="DO95" s="937"/>
      <c r="DP95" s="937"/>
      <c r="DQ95" s="937"/>
      <c r="DR95" s="937"/>
      <c r="DS95" s="937"/>
      <c r="DT95" s="937"/>
    </row>
    <row r="96" spans="1:124" ht="15.75" hidden="1" customHeight="1" x14ac:dyDescent="0.35">
      <c r="A96" s="843">
        <f>D102</f>
        <v>0</v>
      </c>
      <c r="B96" s="934"/>
      <c r="C96" s="935"/>
      <c r="D96" s="912">
        <f t="shared" si="148"/>
        <v>0</v>
      </c>
      <c r="E96" s="95"/>
      <c r="F96" s="937"/>
      <c r="G96" s="937"/>
      <c r="H96" s="667">
        <f t="shared" si="149"/>
        <v>0</v>
      </c>
      <c r="I96" s="936"/>
      <c r="J96" s="937"/>
      <c r="K96" s="667">
        <f t="shared" si="150"/>
        <v>0</v>
      </c>
      <c r="L96" s="936"/>
      <c r="M96" s="937"/>
      <c r="N96" s="667">
        <f t="shared" si="151"/>
        <v>0</v>
      </c>
      <c r="O96" s="936"/>
      <c r="P96" s="937"/>
      <c r="Q96" s="667">
        <f t="shared" si="152"/>
        <v>0</v>
      </c>
      <c r="R96" s="936"/>
      <c r="S96" s="937"/>
      <c r="T96" s="667">
        <f t="shared" si="153"/>
        <v>0</v>
      </c>
      <c r="U96" s="936"/>
      <c r="V96" s="937"/>
      <c r="W96" s="667">
        <f t="shared" si="154"/>
        <v>0</v>
      </c>
      <c r="X96" s="936"/>
      <c r="Y96" s="937"/>
      <c r="Z96" s="667">
        <f t="shared" si="155"/>
        <v>0</v>
      </c>
      <c r="AA96" s="936"/>
      <c r="AB96" s="937"/>
      <c r="AC96" s="667">
        <f t="shared" si="156"/>
        <v>0</v>
      </c>
      <c r="AD96" s="936"/>
      <c r="AE96" s="937"/>
      <c r="AF96" s="667">
        <f t="shared" si="157"/>
        <v>0</v>
      </c>
      <c r="AG96" s="936"/>
      <c r="AH96" s="937"/>
      <c r="AI96" s="667">
        <f t="shared" si="158"/>
        <v>0</v>
      </c>
      <c r="AJ96" s="936"/>
      <c r="AK96" s="937"/>
      <c r="AL96" s="667">
        <f t="shared" si="159"/>
        <v>0</v>
      </c>
      <c r="AM96" s="936"/>
      <c r="AN96" s="937"/>
      <c r="AO96" s="667">
        <f t="shared" si="160"/>
        <v>0</v>
      </c>
      <c r="AP96" s="936"/>
      <c r="AQ96" s="937"/>
      <c r="AR96" s="667">
        <f t="shared" si="161"/>
        <v>0</v>
      </c>
      <c r="AS96" s="936"/>
      <c r="AT96" s="937"/>
      <c r="AU96" s="667">
        <f t="shared" si="162"/>
        <v>0</v>
      </c>
      <c r="AV96" s="936"/>
      <c r="AW96" s="937"/>
      <c r="AX96" s="667">
        <f t="shared" si="163"/>
        <v>0</v>
      </c>
      <c r="AY96" s="936"/>
      <c r="AZ96" s="937"/>
      <c r="BA96" s="667">
        <f t="shared" si="164"/>
        <v>0</v>
      </c>
      <c r="BB96" s="936"/>
      <c r="BC96" s="937"/>
      <c r="BD96" s="667">
        <f t="shared" si="165"/>
        <v>0</v>
      </c>
      <c r="BE96" s="936"/>
      <c r="BF96" s="937"/>
      <c r="BG96" s="667">
        <f t="shared" si="166"/>
        <v>0</v>
      </c>
      <c r="BH96" s="936"/>
      <c r="BI96" s="937"/>
      <c r="BJ96" s="667">
        <f t="shared" si="167"/>
        <v>0</v>
      </c>
      <c r="BK96" s="936"/>
      <c r="BL96" s="937"/>
      <c r="BM96" s="667">
        <f t="shared" si="168"/>
        <v>0</v>
      </c>
      <c r="BN96" s="936"/>
      <c r="BO96" s="937"/>
      <c r="BP96" s="667">
        <f t="shared" si="169"/>
        <v>0</v>
      </c>
      <c r="BQ96" s="936"/>
      <c r="BR96" s="937"/>
      <c r="BS96" s="667">
        <f t="shared" si="170"/>
        <v>0</v>
      </c>
      <c r="BT96" s="936"/>
      <c r="BU96" s="937"/>
      <c r="BV96" s="667">
        <f t="shared" si="171"/>
        <v>0</v>
      </c>
      <c r="BW96" s="936"/>
      <c r="BX96" s="937"/>
      <c r="BY96" s="667">
        <f t="shared" si="172"/>
        <v>0</v>
      </c>
      <c r="BZ96" s="936"/>
      <c r="CA96" s="937"/>
      <c r="CB96" s="667">
        <f t="shared" si="173"/>
        <v>0</v>
      </c>
      <c r="CC96" s="936"/>
      <c r="CD96" s="937"/>
      <c r="CE96" s="667">
        <f t="shared" si="174"/>
        <v>0</v>
      </c>
      <c r="CF96" s="936"/>
      <c r="CG96" s="937"/>
      <c r="CH96" s="667">
        <f t="shared" si="175"/>
        <v>0</v>
      </c>
      <c r="CI96" s="936"/>
      <c r="CJ96" s="937"/>
      <c r="CK96" s="667">
        <f t="shared" si="176"/>
        <v>0</v>
      </c>
      <c r="CL96" s="936"/>
      <c r="CM96" s="937"/>
      <c r="CN96" s="667">
        <f t="shared" si="177"/>
        <v>0</v>
      </c>
      <c r="CO96" s="936"/>
      <c r="CP96" s="937"/>
      <c r="CQ96" s="667">
        <f t="shared" si="178"/>
        <v>0</v>
      </c>
      <c r="CR96" s="936"/>
      <c r="CS96" s="937"/>
      <c r="CT96" s="667">
        <f t="shared" si="179"/>
        <v>0</v>
      </c>
      <c r="CU96" s="936"/>
      <c r="CV96" s="937"/>
      <c r="CW96" s="667">
        <f t="shared" si="180"/>
        <v>0</v>
      </c>
      <c r="CX96" s="936"/>
      <c r="CY96" s="937"/>
      <c r="CZ96" s="667">
        <f t="shared" si="181"/>
        <v>0</v>
      </c>
      <c r="DA96" s="937"/>
      <c r="DB96" s="937"/>
      <c r="DC96" s="937"/>
      <c r="DD96" s="937"/>
      <c r="DE96" s="937"/>
      <c r="DF96" s="937"/>
      <c r="DG96" s="937"/>
      <c r="DH96" s="937"/>
      <c r="DI96" s="937"/>
      <c r="DJ96" s="937"/>
      <c r="DK96" s="937"/>
      <c r="DL96" s="937"/>
      <c r="DM96" s="937"/>
      <c r="DN96" s="937"/>
      <c r="DO96" s="937"/>
      <c r="DP96" s="937"/>
      <c r="DQ96" s="937"/>
      <c r="DR96" s="937"/>
      <c r="DS96" s="937"/>
      <c r="DT96" s="937"/>
    </row>
    <row r="97" spans="1:124" ht="15.75" hidden="1" customHeight="1" x14ac:dyDescent="0.35">
      <c r="A97" s="933"/>
      <c r="B97" s="934"/>
      <c r="C97" s="935"/>
      <c r="D97" s="912">
        <f t="shared" si="148"/>
        <v>0</v>
      </c>
      <c r="E97" s="95"/>
      <c r="F97" s="937"/>
      <c r="G97" s="937"/>
      <c r="H97" s="667">
        <f t="shared" si="149"/>
        <v>0</v>
      </c>
      <c r="I97" s="936"/>
      <c r="J97" s="937"/>
      <c r="K97" s="667">
        <f t="shared" si="150"/>
        <v>0</v>
      </c>
      <c r="L97" s="936"/>
      <c r="M97" s="937"/>
      <c r="N97" s="667">
        <f t="shared" si="151"/>
        <v>0</v>
      </c>
      <c r="O97" s="936"/>
      <c r="P97" s="937"/>
      <c r="Q97" s="667">
        <f t="shared" si="152"/>
        <v>0</v>
      </c>
      <c r="R97" s="936"/>
      <c r="S97" s="937"/>
      <c r="T97" s="667">
        <f t="shared" si="153"/>
        <v>0</v>
      </c>
      <c r="U97" s="936"/>
      <c r="V97" s="937"/>
      <c r="W97" s="667">
        <f t="shared" si="154"/>
        <v>0</v>
      </c>
      <c r="X97" s="936"/>
      <c r="Y97" s="937"/>
      <c r="Z97" s="667">
        <f t="shared" si="155"/>
        <v>0</v>
      </c>
      <c r="AA97" s="936"/>
      <c r="AB97" s="937"/>
      <c r="AC97" s="667">
        <f t="shared" si="156"/>
        <v>0</v>
      </c>
      <c r="AD97" s="936"/>
      <c r="AE97" s="937"/>
      <c r="AF97" s="667">
        <f t="shared" si="157"/>
        <v>0</v>
      </c>
      <c r="AG97" s="936"/>
      <c r="AH97" s="937"/>
      <c r="AI97" s="667">
        <f t="shared" si="158"/>
        <v>0</v>
      </c>
      <c r="AJ97" s="936"/>
      <c r="AK97" s="937"/>
      <c r="AL97" s="667">
        <f t="shared" si="159"/>
        <v>0</v>
      </c>
      <c r="AM97" s="936"/>
      <c r="AN97" s="937"/>
      <c r="AO97" s="667">
        <f t="shared" si="160"/>
        <v>0</v>
      </c>
      <c r="AP97" s="936"/>
      <c r="AQ97" s="937"/>
      <c r="AR97" s="667">
        <f t="shared" si="161"/>
        <v>0</v>
      </c>
      <c r="AS97" s="936"/>
      <c r="AT97" s="937"/>
      <c r="AU97" s="667">
        <f t="shared" si="162"/>
        <v>0</v>
      </c>
      <c r="AV97" s="936"/>
      <c r="AW97" s="937"/>
      <c r="AX97" s="667">
        <f t="shared" si="163"/>
        <v>0</v>
      </c>
      <c r="AY97" s="936"/>
      <c r="AZ97" s="937"/>
      <c r="BA97" s="667">
        <f t="shared" si="164"/>
        <v>0</v>
      </c>
      <c r="BB97" s="936"/>
      <c r="BC97" s="937"/>
      <c r="BD97" s="667">
        <f t="shared" si="165"/>
        <v>0</v>
      </c>
      <c r="BE97" s="936"/>
      <c r="BF97" s="937"/>
      <c r="BG97" s="667">
        <f t="shared" si="166"/>
        <v>0</v>
      </c>
      <c r="BH97" s="936"/>
      <c r="BI97" s="937"/>
      <c r="BJ97" s="667">
        <f t="shared" si="167"/>
        <v>0</v>
      </c>
      <c r="BK97" s="936"/>
      <c r="BL97" s="937"/>
      <c r="BM97" s="667">
        <f t="shared" si="168"/>
        <v>0</v>
      </c>
      <c r="BN97" s="936"/>
      <c r="BO97" s="937"/>
      <c r="BP97" s="667">
        <f t="shared" si="169"/>
        <v>0</v>
      </c>
      <c r="BQ97" s="936"/>
      <c r="BR97" s="937"/>
      <c r="BS97" s="667">
        <f t="shared" si="170"/>
        <v>0</v>
      </c>
      <c r="BT97" s="936"/>
      <c r="BU97" s="937"/>
      <c r="BV97" s="667">
        <f t="shared" si="171"/>
        <v>0</v>
      </c>
      <c r="BW97" s="936"/>
      <c r="BX97" s="937"/>
      <c r="BY97" s="667">
        <f t="shared" si="172"/>
        <v>0</v>
      </c>
      <c r="BZ97" s="936"/>
      <c r="CA97" s="937"/>
      <c r="CB97" s="667">
        <f t="shared" si="173"/>
        <v>0</v>
      </c>
      <c r="CC97" s="936"/>
      <c r="CD97" s="937"/>
      <c r="CE97" s="667">
        <f t="shared" si="174"/>
        <v>0</v>
      </c>
      <c r="CF97" s="936"/>
      <c r="CG97" s="937"/>
      <c r="CH97" s="667">
        <f t="shared" si="175"/>
        <v>0</v>
      </c>
      <c r="CI97" s="936"/>
      <c r="CJ97" s="937"/>
      <c r="CK97" s="667">
        <f t="shared" si="176"/>
        <v>0</v>
      </c>
      <c r="CL97" s="936"/>
      <c r="CM97" s="937"/>
      <c r="CN97" s="667">
        <f t="shared" si="177"/>
        <v>0</v>
      </c>
      <c r="CO97" s="936"/>
      <c r="CP97" s="937"/>
      <c r="CQ97" s="667">
        <f t="shared" si="178"/>
        <v>0</v>
      </c>
      <c r="CR97" s="936"/>
      <c r="CS97" s="937"/>
      <c r="CT97" s="667">
        <f t="shared" si="179"/>
        <v>0</v>
      </c>
      <c r="CU97" s="936"/>
      <c r="CV97" s="937"/>
      <c r="CW97" s="667">
        <f t="shared" si="180"/>
        <v>0</v>
      </c>
      <c r="CX97" s="936"/>
      <c r="CY97" s="937"/>
      <c r="CZ97" s="667">
        <f t="shared" si="181"/>
        <v>0</v>
      </c>
      <c r="DA97" s="937"/>
      <c r="DB97" s="937"/>
      <c r="DC97" s="937"/>
      <c r="DD97" s="937"/>
      <c r="DE97" s="937"/>
      <c r="DF97" s="937"/>
      <c r="DG97" s="937"/>
      <c r="DH97" s="937"/>
      <c r="DI97" s="937"/>
      <c r="DJ97" s="937"/>
      <c r="DK97" s="937"/>
      <c r="DL97" s="937"/>
      <c r="DM97" s="937"/>
      <c r="DN97" s="937"/>
      <c r="DO97" s="937"/>
      <c r="DP97" s="937"/>
      <c r="DQ97" s="937"/>
      <c r="DR97" s="937"/>
      <c r="DS97" s="937"/>
      <c r="DT97" s="937"/>
    </row>
    <row r="98" spans="1:124" ht="15.75" hidden="1" customHeight="1" x14ac:dyDescent="0.35">
      <c r="A98" s="933"/>
      <c r="B98" s="934"/>
      <c r="C98" s="935"/>
      <c r="D98" s="912">
        <f t="shared" si="148"/>
        <v>0</v>
      </c>
      <c r="E98" s="95"/>
      <c r="F98" s="937"/>
      <c r="G98" s="937"/>
      <c r="H98" s="667">
        <f t="shared" si="149"/>
        <v>0</v>
      </c>
      <c r="I98" s="936"/>
      <c r="J98" s="937"/>
      <c r="K98" s="667">
        <f t="shared" si="150"/>
        <v>0</v>
      </c>
      <c r="L98" s="936"/>
      <c r="M98" s="937"/>
      <c r="N98" s="667">
        <f t="shared" si="151"/>
        <v>0</v>
      </c>
      <c r="O98" s="936"/>
      <c r="P98" s="937"/>
      <c r="Q98" s="667">
        <f t="shared" si="152"/>
        <v>0</v>
      </c>
      <c r="R98" s="936"/>
      <c r="S98" s="937"/>
      <c r="T98" s="667">
        <f t="shared" si="153"/>
        <v>0</v>
      </c>
      <c r="U98" s="936"/>
      <c r="V98" s="937"/>
      <c r="W98" s="667">
        <f t="shared" si="154"/>
        <v>0</v>
      </c>
      <c r="X98" s="936"/>
      <c r="Y98" s="937"/>
      <c r="Z98" s="667">
        <f t="shared" si="155"/>
        <v>0</v>
      </c>
      <c r="AA98" s="936"/>
      <c r="AB98" s="937"/>
      <c r="AC98" s="667">
        <f t="shared" si="156"/>
        <v>0</v>
      </c>
      <c r="AD98" s="936"/>
      <c r="AE98" s="937"/>
      <c r="AF98" s="667">
        <f t="shared" si="157"/>
        <v>0</v>
      </c>
      <c r="AG98" s="936"/>
      <c r="AH98" s="937"/>
      <c r="AI98" s="667">
        <f t="shared" si="158"/>
        <v>0</v>
      </c>
      <c r="AJ98" s="936"/>
      <c r="AK98" s="937"/>
      <c r="AL98" s="667">
        <f t="shared" si="159"/>
        <v>0</v>
      </c>
      <c r="AM98" s="936"/>
      <c r="AN98" s="937"/>
      <c r="AO98" s="667">
        <f t="shared" si="160"/>
        <v>0</v>
      </c>
      <c r="AP98" s="936"/>
      <c r="AQ98" s="937"/>
      <c r="AR98" s="667">
        <f t="shared" si="161"/>
        <v>0</v>
      </c>
      <c r="AS98" s="936"/>
      <c r="AT98" s="937"/>
      <c r="AU98" s="667">
        <f t="shared" si="162"/>
        <v>0</v>
      </c>
      <c r="AV98" s="936"/>
      <c r="AW98" s="937"/>
      <c r="AX98" s="667">
        <f t="shared" si="163"/>
        <v>0</v>
      </c>
      <c r="AY98" s="936"/>
      <c r="AZ98" s="937"/>
      <c r="BA98" s="667">
        <f t="shared" si="164"/>
        <v>0</v>
      </c>
      <c r="BB98" s="936"/>
      <c r="BC98" s="937"/>
      <c r="BD98" s="667">
        <f t="shared" si="165"/>
        <v>0</v>
      </c>
      <c r="BE98" s="936"/>
      <c r="BF98" s="937"/>
      <c r="BG98" s="667">
        <f t="shared" si="166"/>
        <v>0</v>
      </c>
      <c r="BH98" s="936"/>
      <c r="BI98" s="937"/>
      <c r="BJ98" s="667">
        <f t="shared" si="167"/>
        <v>0</v>
      </c>
      <c r="BK98" s="936"/>
      <c r="BL98" s="937"/>
      <c r="BM98" s="667">
        <f t="shared" si="168"/>
        <v>0</v>
      </c>
      <c r="BN98" s="936"/>
      <c r="BO98" s="937"/>
      <c r="BP98" s="667">
        <f t="shared" si="169"/>
        <v>0</v>
      </c>
      <c r="BQ98" s="936"/>
      <c r="BR98" s="937"/>
      <c r="BS98" s="667">
        <f t="shared" si="170"/>
        <v>0</v>
      </c>
      <c r="BT98" s="936"/>
      <c r="BU98" s="937"/>
      <c r="BV98" s="667">
        <f t="shared" si="171"/>
        <v>0</v>
      </c>
      <c r="BW98" s="936"/>
      <c r="BX98" s="937"/>
      <c r="BY98" s="667">
        <f t="shared" si="172"/>
        <v>0</v>
      </c>
      <c r="BZ98" s="936"/>
      <c r="CA98" s="937"/>
      <c r="CB98" s="667">
        <f t="shared" si="173"/>
        <v>0</v>
      </c>
      <c r="CC98" s="936"/>
      <c r="CD98" s="937"/>
      <c r="CE98" s="667">
        <f t="shared" si="174"/>
        <v>0</v>
      </c>
      <c r="CF98" s="936"/>
      <c r="CG98" s="937"/>
      <c r="CH98" s="667">
        <f t="shared" si="175"/>
        <v>0</v>
      </c>
      <c r="CI98" s="936"/>
      <c r="CJ98" s="937"/>
      <c r="CK98" s="667">
        <f t="shared" si="176"/>
        <v>0</v>
      </c>
      <c r="CL98" s="936"/>
      <c r="CM98" s="937"/>
      <c r="CN98" s="667">
        <f t="shared" si="177"/>
        <v>0</v>
      </c>
      <c r="CO98" s="936"/>
      <c r="CP98" s="937"/>
      <c r="CQ98" s="667">
        <f t="shared" si="178"/>
        <v>0</v>
      </c>
      <c r="CR98" s="936"/>
      <c r="CS98" s="937"/>
      <c r="CT98" s="667">
        <f t="shared" si="179"/>
        <v>0</v>
      </c>
      <c r="CU98" s="936"/>
      <c r="CV98" s="937"/>
      <c r="CW98" s="667">
        <f t="shared" si="180"/>
        <v>0</v>
      </c>
      <c r="CX98" s="936"/>
      <c r="CY98" s="937"/>
      <c r="CZ98" s="667">
        <f t="shared" si="181"/>
        <v>0</v>
      </c>
      <c r="DA98" s="937"/>
      <c r="DB98" s="937"/>
      <c r="DC98" s="937"/>
      <c r="DD98" s="937"/>
      <c r="DE98" s="937"/>
      <c r="DF98" s="937"/>
      <c r="DG98" s="937"/>
      <c r="DH98" s="937"/>
      <c r="DI98" s="937"/>
      <c r="DJ98" s="937"/>
      <c r="DK98" s="937"/>
      <c r="DL98" s="937"/>
      <c r="DM98" s="937"/>
      <c r="DN98" s="937"/>
      <c r="DO98" s="937"/>
      <c r="DP98" s="937"/>
      <c r="DQ98" s="937"/>
      <c r="DR98" s="937"/>
      <c r="DS98" s="937"/>
      <c r="DT98" s="937"/>
    </row>
    <row r="99" spans="1:124" ht="15.75" hidden="1" customHeight="1" x14ac:dyDescent="0.35">
      <c r="A99" s="933"/>
      <c r="B99" s="934"/>
      <c r="C99" s="935"/>
      <c r="D99" s="912">
        <f t="shared" si="148"/>
        <v>0</v>
      </c>
      <c r="E99" s="95"/>
      <c r="F99" s="937"/>
      <c r="G99" s="937"/>
      <c r="H99" s="667">
        <f t="shared" si="149"/>
        <v>0</v>
      </c>
      <c r="I99" s="936"/>
      <c r="J99" s="937"/>
      <c r="K99" s="667">
        <f t="shared" si="150"/>
        <v>0</v>
      </c>
      <c r="L99" s="936"/>
      <c r="M99" s="937"/>
      <c r="N99" s="667">
        <f t="shared" si="151"/>
        <v>0</v>
      </c>
      <c r="O99" s="936"/>
      <c r="P99" s="937"/>
      <c r="Q99" s="667">
        <f t="shared" si="152"/>
        <v>0</v>
      </c>
      <c r="R99" s="936"/>
      <c r="S99" s="937"/>
      <c r="T99" s="667">
        <f t="shared" si="153"/>
        <v>0</v>
      </c>
      <c r="U99" s="936"/>
      <c r="V99" s="937"/>
      <c r="W99" s="667">
        <f t="shared" si="154"/>
        <v>0</v>
      </c>
      <c r="X99" s="936"/>
      <c r="Y99" s="937"/>
      <c r="Z99" s="667">
        <f t="shared" si="155"/>
        <v>0</v>
      </c>
      <c r="AA99" s="936"/>
      <c r="AB99" s="937"/>
      <c r="AC99" s="667">
        <f t="shared" si="156"/>
        <v>0</v>
      </c>
      <c r="AD99" s="936"/>
      <c r="AE99" s="937"/>
      <c r="AF99" s="667">
        <f t="shared" si="157"/>
        <v>0</v>
      </c>
      <c r="AG99" s="936"/>
      <c r="AH99" s="937"/>
      <c r="AI99" s="667">
        <f t="shared" si="158"/>
        <v>0</v>
      </c>
      <c r="AJ99" s="936"/>
      <c r="AK99" s="937"/>
      <c r="AL99" s="667">
        <f t="shared" si="159"/>
        <v>0</v>
      </c>
      <c r="AM99" s="936"/>
      <c r="AN99" s="937"/>
      <c r="AO99" s="667">
        <f t="shared" si="160"/>
        <v>0</v>
      </c>
      <c r="AP99" s="936"/>
      <c r="AQ99" s="937"/>
      <c r="AR99" s="667">
        <f t="shared" si="161"/>
        <v>0</v>
      </c>
      <c r="AS99" s="936"/>
      <c r="AT99" s="937"/>
      <c r="AU99" s="667">
        <f t="shared" si="162"/>
        <v>0</v>
      </c>
      <c r="AV99" s="936"/>
      <c r="AW99" s="937"/>
      <c r="AX99" s="667">
        <f t="shared" si="163"/>
        <v>0</v>
      </c>
      <c r="AY99" s="936"/>
      <c r="AZ99" s="937"/>
      <c r="BA99" s="667">
        <f t="shared" si="164"/>
        <v>0</v>
      </c>
      <c r="BB99" s="936"/>
      <c r="BC99" s="937"/>
      <c r="BD99" s="667">
        <f t="shared" si="165"/>
        <v>0</v>
      </c>
      <c r="BE99" s="936"/>
      <c r="BF99" s="937"/>
      <c r="BG99" s="667">
        <f t="shared" si="166"/>
        <v>0</v>
      </c>
      <c r="BH99" s="936"/>
      <c r="BI99" s="937"/>
      <c r="BJ99" s="667">
        <f t="shared" si="167"/>
        <v>0</v>
      </c>
      <c r="BK99" s="936"/>
      <c r="BL99" s="937"/>
      <c r="BM99" s="667">
        <f t="shared" si="168"/>
        <v>0</v>
      </c>
      <c r="BN99" s="936"/>
      <c r="BO99" s="937"/>
      <c r="BP99" s="667">
        <f t="shared" si="169"/>
        <v>0</v>
      </c>
      <c r="BQ99" s="936"/>
      <c r="BR99" s="937"/>
      <c r="BS99" s="667">
        <f t="shared" si="170"/>
        <v>0</v>
      </c>
      <c r="BT99" s="936"/>
      <c r="BU99" s="937"/>
      <c r="BV99" s="667">
        <f t="shared" si="171"/>
        <v>0</v>
      </c>
      <c r="BW99" s="936"/>
      <c r="BX99" s="937"/>
      <c r="BY99" s="667">
        <f t="shared" si="172"/>
        <v>0</v>
      </c>
      <c r="BZ99" s="936"/>
      <c r="CA99" s="937"/>
      <c r="CB99" s="667">
        <f t="shared" si="173"/>
        <v>0</v>
      </c>
      <c r="CC99" s="936"/>
      <c r="CD99" s="937"/>
      <c r="CE99" s="667">
        <f t="shared" si="174"/>
        <v>0</v>
      </c>
      <c r="CF99" s="936"/>
      <c r="CG99" s="937"/>
      <c r="CH99" s="667">
        <f t="shared" si="175"/>
        <v>0</v>
      </c>
      <c r="CI99" s="936"/>
      <c r="CJ99" s="937"/>
      <c r="CK99" s="667">
        <f t="shared" si="176"/>
        <v>0</v>
      </c>
      <c r="CL99" s="936"/>
      <c r="CM99" s="937"/>
      <c r="CN99" s="667">
        <f t="shared" si="177"/>
        <v>0</v>
      </c>
      <c r="CO99" s="936"/>
      <c r="CP99" s="937"/>
      <c r="CQ99" s="667">
        <f t="shared" si="178"/>
        <v>0</v>
      </c>
      <c r="CR99" s="936"/>
      <c r="CS99" s="937"/>
      <c r="CT99" s="667">
        <f t="shared" si="179"/>
        <v>0</v>
      </c>
      <c r="CU99" s="936"/>
      <c r="CV99" s="937"/>
      <c r="CW99" s="667">
        <f t="shared" si="180"/>
        <v>0</v>
      </c>
      <c r="CX99" s="936"/>
      <c r="CY99" s="937"/>
      <c r="CZ99" s="667">
        <f t="shared" si="181"/>
        <v>0</v>
      </c>
      <c r="DA99" s="937"/>
      <c r="DB99" s="937"/>
      <c r="DC99" s="937"/>
      <c r="DD99" s="937"/>
      <c r="DE99" s="937"/>
      <c r="DF99" s="937"/>
      <c r="DG99" s="937"/>
      <c r="DH99" s="937"/>
      <c r="DI99" s="937"/>
      <c r="DJ99" s="937"/>
      <c r="DK99" s="937"/>
      <c r="DL99" s="937"/>
      <c r="DM99" s="937"/>
      <c r="DN99" s="937"/>
      <c r="DO99" s="937"/>
      <c r="DP99" s="937"/>
      <c r="DQ99" s="937"/>
      <c r="DR99" s="937"/>
      <c r="DS99" s="937"/>
      <c r="DT99" s="937"/>
    </row>
    <row r="100" spans="1:124" ht="15.75" hidden="1" customHeight="1" x14ac:dyDescent="0.35">
      <c r="A100" s="933"/>
      <c r="B100" s="934"/>
      <c r="C100" s="935"/>
      <c r="D100" s="912">
        <f t="shared" si="148"/>
        <v>0</v>
      </c>
      <c r="E100" s="95"/>
      <c r="F100" s="937"/>
      <c r="G100" s="937"/>
      <c r="H100" s="667">
        <f t="shared" si="149"/>
        <v>0</v>
      </c>
      <c r="I100" s="936"/>
      <c r="J100" s="937"/>
      <c r="K100" s="667">
        <f t="shared" si="150"/>
        <v>0</v>
      </c>
      <c r="L100" s="936"/>
      <c r="M100" s="937"/>
      <c r="N100" s="667">
        <f t="shared" si="151"/>
        <v>0</v>
      </c>
      <c r="O100" s="936"/>
      <c r="P100" s="937"/>
      <c r="Q100" s="667">
        <f t="shared" si="152"/>
        <v>0</v>
      </c>
      <c r="R100" s="936"/>
      <c r="S100" s="937"/>
      <c r="T100" s="667">
        <f t="shared" si="153"/>
        <v>0</v>
      </c>
      <c r="U100" s="936"/>
      <c r="V100" s="937"/>
      <c r="W100" s="667">
        <f t="shared" si="154"/>
        <v>0</v>
      </c>
      <c r="X100" s="936"/>
      <c r="Y100" s="937"/>
      <c r="Z100" s="667">
        <f t="shared" si="155"/>
        <v>0</v>
      </c>
      <c r="AA100" s="936"/>
      <c r="AB100" s="937"/>
      <c r="AC100" s="667">
        <f t="shared" si="156"/>
        <v>0</v>
      </c>
      <c r="AD100" s="936"/>
      <c r="AE100" s="937"/>
      <c r="AF100" s="667">
        <f t="shared" si="157"/>
        <v>0</v>
      </c>
      <c r="AG100" s="936"/>
      <c r="AH100" s="937"/>
      <c r="AI100" s="667">
        <f t="shared" si="158"/>
        <v>0</v>
      </c>
      <c r="AJ100" s="936"/>
      <c r="AK100" s="937"/>
      <c r="AL100" s="667">
        <f t="shared" si="159"/>
        <v>0</v>
      </c>
      <c r="AM100" s="936"/>
      <c r="AN100" s="937"/>
      <c r="AO100" s="667">
        <f t="shared" si="160"/>
        <v>0</v>
      </c>
      <c r="AP100" s="936"/>
      <c r="AQ100" s="937"/>
      <c r="AR100" s="667">
        <f t="shared" si="161"/>
        <v>0</v>
      </c>
      <c r="AS100" s="936"/>
      <c r="AT100" s="937"/>
      <c r="AU100" s="667">
        <f t="shared" si="162"/>
        <v>0</v>
      </c>
      <c r="AV100" s="936"/>
      <c r="AW100" s="937"/>
      <c r="AX100" s="667">
        <f t="shared" si="163"/>
        <v>0</v>
      </c>
      <c r="AY100" s="936"/>
      <c r="AZ100" s="937"/>
      <c r="BA100" s="667">
        <f t="shared" si="164"/>
        <v>0</v>
      </c>
      <c r="BB100" s="936"/>
      <c r="BC100" s="937"/>
      <c r="BD100" s="667">
        <f t="shared" si="165"/>
        <v>0</v>
      </c>
      <c r="BE100" s="936"/>
      <c r="BF100" s="937"/>
      <c r="BG100" s="667">
        <f t="shared" si="166"/>
        <v>0</v>
      </c>
      <c r="BH100" s="936"/>
      <c r="BI100" s="937"/>
      <c r="BJ100" s="667">
        <f t="shared" si="167"/>
        <v>0</v>
      </c>
      <c r="BK100" s="936"/>
      <c r="BL100" s="937"/>
      <c r="BM100" s="667">
        <f t="shared" si="168"/>
        <v>0</v>
      </c>
      <c r="BN100" s="936"/>
      <c r="BO100" s="937"/>
      <c r="BP100" s="667">
        <f t="shared" si="169"/>
        <v>0</v>
      </c>
      <c r="BQ100" s="936"/>
      <c r="BR100" s="937"/>
      <c r="BS100" s="667">
        <f t="shared" si="170"/>
        <v>0</v>
      </c>
      <c r="BT100" s="936"/>
      <c r="BU100" s="937"/>
      <c r="BV100" s="667">
        <f t="shared" si="171"/>
        <v>0</v>
      </c>
      <c r="BW100" s="936"/>
      <c r="BX100" s="937"/>
      <c r="BY100" s="667">
        <f t="shared" si="172"/>
        <v>0</v>
      </c>
      <c r="BZ100" s="936"/>
      <c r="CA100" s="937"/>
      <c r="CB100" s="667">
        <f t="shared" si="173"/>
        <v>0</v>
      </c>
      <c r="CC100" s="936"/>
      <c r="CD100" s="937"/>
      <c r="CE100" s="667">
        <f t="shared" si="174"/>
        <v>0</v>
      </c>
      <c r="CF100" s="936"/>
      <c r="CG100" s="937"/>
      <c r="CH100" s="667">
        <f t="shared" si="175"/>
        <v>0</v>
      </c>
      <c r="CI100" s="936"/>
      <c r="CJ100" s="937"/>
      <c r="CK100" s="667">
        <f t="shared" si="176"/>
        <v>0</v>
      </c>
      <c r="CL100" s="936"/>
      <c r="CM100" s="937"/>
      <c r="CN100" s="667">
        <f t="shared" si="177"/>
        <v>0</v>
      </c>
      <c r="CO100" s="936"/>
      <c r="CP100" s="937"/>
      <c r="CQ100" s="667">
        <f t="shared" si="178"/>
        <v>0</v>
      </c>
      <c r="CR100" s="936"/>
      <c r="CS100" s="937"/>
      <c r="CT100" s="667">
        <f t="shared" si="179"/>
        <v>0</v>
      </c>
      <c r="CU100" s="936"/>
      <c r="CV100" s="937"/>
      <c r="CW100" s="667">
        <f t="shared" si="180"/>
        <v>0</v>
      </c>
      <c r="CX100" s="936"/>
      <c r="CY100" s="937"/>
      <c r="CZ100" s="667">
        <f t="shared" si="181"/>
        <v>0</v>
      </c>
      <c r="DA100" s="937"/>
      <c r="DB100" s="937"/>
      <c r="DC100" s="937"/>
      <c r="DD100" s="937"/>
      <c r="DE100" s="937"/>
      <c r="DF100" s="937"/>
      <c r="DG100" s="937"/>
      <c r="DH100" s="937"/>
      <c r="DI100" s="937"/>
      <c r="DJ100" s="937"/>
      <c r="DK100" s="937"/>
      <c r="DL100" s="937"/>
      <c r="DM100" s="937"/>
      <c r="DN100" s="937"/>
      <c r="DO100" s="937"/>
      <c r="DP100" s="937"/>
      <c r="DQ100" s="937"/>
      <c r="DR100" s="937"/>
      <c r="DS100" s="937"/>
      <c r="DT100" s="937"/>
    </row>
    <row r="101" spans="1:124" ht="15.75" hidden="1" customHeight="1" x14ac:dyDescent="0.35">
      <c r="A101" s="933"/>
      <c r="B101" s="934"/>
      <c r="C101" s="935"/>
      <c r="D101" s="912">
        <f t="shared" si="148"/>
        <v>0</v>
      </c>
      <c r="E101" s="95"/>
      <c r="F101" s="937"/>
      <c r="G101" s="937"/>
      <c r="H101" s="667">
        <f t="shared" si="149"/>
        <v>0</v>
      </c>
      <c r="I101" s="936"/>
      <c r="J101" s="937"/>
      <c r="K101" s="667">
        <f t="shared" si="150"/>
        <v>0</v>
      </c>
      <c r="L101" s="936"/>
      <c r="M101" s="937"/>
      <c r="N101" s="667">
        <f t="shared" si="151"/>
        <v>0</v>
      </c>
      <c r="O101" s="936"/>
      <c r="P101" s="937"/>
      <c r="Q101" s="667">
        <f t="shared" si="152"/>
        <v>0</v>
      </c>
      <c r="R101" s="936"/>
      <c r="S101" s="937"/>
      <c r="T101" s="667">
        <f t="shared" si="153"/>
        <v>0</v>
      </c>
      <c r="U101" s="936"/>
      <c r="V101" s="937"/>
      <c r="W101" s="667">
        <f t="shared" si="154"/>
        <v>0</v>
      </c>
      <c r="X101" s="936"/>
      <c r="Y101" s="937"/>
      <c r="Z101" s="667">
        <f t="shared" si="155"/>
        <v>0</v>
      </c>
      <c r="AA101" s="936"/>
      <c r="AB101" s="937"/>
      <c r="AC101" s="667">
        <f t="shared" si="156"/>
        <v>0</v>
      </c>
      <c r="AD101" s="936"/>
      <c r="AE101" s="937"/>
      <c r="AF101" s="667">
        <f t="shared" si="157"/>
        <v>0</v>
      </c>
      <c r="AG101" s="936"/>
      <c r="AH101" s="937"/>
      <c r="AI101" s="667">
        <f t="shared" si="158"/>
        <v>0</v>
      </c>
      <c r="AJ101" s="936"/>
      <c r="AK101" s="937"/>
      <c r="AL101" s="667">
        <f t="shared" si="159"/>
        <v>0</v>
      </c>
      <c r="AM101" s="936"/>
      <c r="AN101" s="937"/>
      <c r="AO101" s="667">
        <f t="shared" si="160"/>
        <v>0</v>
      </c>
      <c r="AP101" s="936"/>
      <c r="AQ101" s="937"/>
      <c r="AR101" s="667">
        <f t="shared" si="161"/>
        <v>0</v>
      </c>
      <c r="AS101" s="936"/>
      <c r="AT101" s="937"/>
      <c r="AU101" s="667">
        <f t="shared" si="162"/>
        <v>0</v>
      </c>
      <c r="AV101" s="936"/>
      <c r="AW101" s="937"/>
      <c r="AX101" s="667">
        <f t="shared" si="163"/>
        <v>0</v>
      </c>
      <c r="AY101" s="936"/>
      <c r="AZ101" s="937"/>
      <c r="BA101" s="667">
        <f t="shared" si="164"/>
        <v>0</v>
      </c>
      <c r="BB101" s="936"/>
      <c r="BC101" s="937"/>
      <c r="BD101" s="667">
        <f t="shared" si="165"/>
        <v>0</v>
      </c>
      <c r="BE101" s="936"/>
      <c r="BF101" s="937"/>
      <c r="BG101" s="667">
        <f t="shared" si="166"/>
        <v>0</v>
      </c>
      <c r="BH101" s="936"/>
      <c r="BI101" s="937"/>
      <c r="BJ101" s="667">
        <f t="shared" si="167"/>
        <v>0</v>
      </c>
      <c r="BK101" s="936"/>
      <c r="BL101" s="937"/>
      <c r="BM101" s="667">
        <f t="shared" si="168"/>
        <v>0</v>
      </c>
      <c r="BN101" s="936"/>
      <c r="BO101" s="937"/>
      <c r="BP101" s="667">
        <f t="shared" si="169"/>
        <v>0</v>
      </c>
      <c r="BQ101" s="936"/>
      <c r="BR101" s="937"/>
      <c r="BS101" s="667">
        <f t="shared" si="170"/>
        <v>0</v>
      </c>
      <c r="BT101" s="936"/>
      <c r="BU101" s="937"/>
      <c r="BV101" s="667">
        <f t="shared" si="171"/>
        <v>0</v>
      </c>
      <c r="BW101" s="936"/>
      <c r="BX101" s="937"/>
      <c r="BY101" s="667">
        <f t="shared" si="172"/>
        <v>0</v>
      </c>
      <c r="BZ101" s="936"/>
      <c r="CA101" s="937"/>
      <c r="CB101" s="667">
        <f t="shared" si="173"/>
        <v>0</v>
      </c>
      <c r="CC101" s="936"/>
      <c r="CD101" s="937"/>
      <c r="CE101" s="667">
        <f t="shared" si="174"/>
        <v>0</v>
      </c>
      <c r="CF101" s="936"/>
      <c r="CG101" s="937"/>
      <c r="CH101" s="667">
        <f t="shared" si="175"/>
        <v>0</v>
      </c>
      <c r="CI101" s="936"/>
      <c r="CJ101" s="937"/>
      <c r="CK101" s="667">
        <f t="shared" si="176"/>
        <v>0</v>
      </c>
      <c r="CL101" s="936"/>
      <c r="CM101" s="937"/>
      <c r="CN101" s="667">
        <f t="shared" si="177"/>
        <v>0</v>
      </c>
      <c r="CO101" s="936"/>
      <c r="CP101" s="937"/>
      <c r="CQ101" s="667">
        <f t="shared" si="178"/>
        <v>0</v>
      </c>
      <c r="CR101" s="936"/>
      <c r="CS101" s="937"/>
      <c r="CT101" s="667">
        <f t="shared" si="179"/>
        <v>0</v>
      </c>
      <c r="CU101" s="936"/>
      <c r="CV101" s="937"/>
      <c r="CW101" s="667">
        <f t="shared" si="180"/>
        <v>0</v>
      </c>
      <c r="CX101" s="936"/>
      <c r="CY101" s="937"/>
      <c r="CZ101" s="667">
        <f t="shared" si="181"/>
        <v>0</v>
      </c>
      <c r="DA101" s="937"/>
      <c r="DB101" s="937"/>
      <c r="DC101" s="937"/>
      <c r="DD101" s="937"/>
      <c r="DE101" s="937"/>
      <c r="DF101" s="937"/>
      <c r="DG101" s="937"/>
      <c r="DH101" s="937"/>
      <c r="DI101" s="937"/>
      <c r="DJ101" s="937"/>
      <c r="DK101" s="937"/>
      <c r="DL101" s="937"/>
      <c r="DM101" s="937"/>
      <c r="DN101" s="937"/>
      <c r="DO101" s="937"/>
      <c r="DP101" s="937"/>
      <c r="DQ101" s="937"/>
      <c r="DR101" s="937"/>
      <c r="DS101" s="937"/>
      <c r="DT101" s="937"/>
    </row>
    <row r="102" spans="1:124" ht="15.75" hidden="1" customHeight="1" x14ac:dyDescent="0.35">
      <c r="A102" s="933"/>
      <c r="B102" s="934"/>
      <c r="C102" s="935"/>
      <c r="D102" s="1132">
        <f>SUM(D94:D101)</f>
        <v>0</v>
      </c>
      <c r="E102" s="95"/>
      <c r="F102" s="937"/>
      <c r="G102" s="937"/>
      <c r="H102" s="667">
        <f t="shared" si="149"/>
        <v>0</v>
      </c>
      <c r="I102" s="936"/>
      <c r="J102" s="937"/>
      <c r="K102" s="667">
        <f t="shared" si="150"/>
        <v>0</v>
      </c>
      <c r="L102" s="936"/>
      <c r="M102" s="937"/>
      <c r="N102" s="667">
        <f t="shared" si="151"/>
        <v>0</v>
      </c>
      <c r="O102" s="936"/>
      <c r="P102" s="937"/>
      <c r="Q102" s="667">
        <f t="shared" si="152"/>
        <v>0</v>
      </c>
      <c r="R102" s="936"/>
      <c r="S102" s="937"/>
      <c r="T102" s="667">
        <f t="shared" si="153"/>
        <v>0</v>
      </c>
      <c r="U102" s="936"/>
      <c r="V102" s="937"/>
      <c r="W102" s="667">
        <f t="shared" si="154"/>
        <v>0</v>
      </c>
      <c r="X102" s="936"/>
      <c r="Y102" s="937"/>
      <c r="Z102" s="667">
        <f t="shared" si="155"/>
        <v>0</v>
      </c>
      <c r="AA102" s="936"/>
      <c r="AB102" s="937"/>
      <c r="AC102" s="667">
        <f t="shared" si="156"/>
        <v>0</v>
      </c>
      <c r="AD102" s="936"/>
      <c r="AE102" s="937"/>
      <c r="AF102" s="667">
        <f t="shared" si="157"/>
        <v>0</v>
      </c>
      <c r="AG102" s="936"/>
      <c r="AH102" s="937"/>
      <c r="AI102" s="667">
        <f t="shared" si="158"/>
        <v>0</v>
      </c>
      <c r="AJ102" s="936"/>
      <c r="AK102" s="937"/>
      <c r="AL102" s="667">
        <f t="shared" si="159"/>
        <v>0</v>
      </c>
      <c r="AM102" s="936"/>
      <c r="AN102" s="937"/>
      <c r="AO102" s="667">
        <f t="shared" si="160"/>
        <v>0</v>
      </c>
      <c r="AP102" s="936"/>
      <c r="AQ102" s="937"/>
      <c r="AR102" s="667">
        <f t="shared" si="161"/>
        <v>0</v>
      </c>
      <c r="AS102" s="936"/>
      <c r="AT102" s="937"/>
      <c r="AU102" s="667">
        <f t="shared" si="162"/>
        <v>0</v>
      </c>
      <c r="AV102" s="936"/>
      <c r="AW102" s="937"/>
      <c r="AX102" s="667">
        <f t="shared" si="163"/>
        <v>0</v>
      </c>
      <c r="AY102" s="936"/>
      <c r="AZ102" s="937"/>
      <c r="BA102" s="667">
        <f t="shared" si="164"/>
        <v>0</v>
      </c>
      <c r="BB102" s="936"/>
      <c r="BC102" s="937"/>
      <c r="BD102" s="667">
        <f t="shared" si="165"/>
        <v>0</v>
      </c>
      <c r="BE102" s="936"/>
      <c r="BF102" s="937"/>
      <c r="BG102" s="667">
        <f t="shared" si="166"/>
        <v>0</v>
      </c>
      <c r="BH102" s="936"/>
      <c r="BI102" s="937"/>
      <c r="BJ102" s="667">
        <f t="shared" si="167"/>
        <v>0</v>
      </c>
      <c r="BK102" s="936"/>
      <c r="BL102" s="937"/>
      <c r="BM102" s="667">
        <f t="shared" si="168"/>
        <v>0</v>
      </c>
      <c r="BN102" s="936"/>
      <c r="BO102" s="937"/>
      <c r="BP102" s="667">
        <f t="shared" si="169"/>
        <v>0</v>
      </c>
      <c r="BQ102" s="936"/>
      <c r="BR102" s="937"/>
      <c r="BS102" s="667">
        <f t="shared" si="170"/>
        <v>0</v>
      </c>
      <c r="BT102" s="936"/>
      <c r="BU102" s="937"/>
      <c r="BV102" s="667">
        <f t="shared" si="171"/>
        <v>0</v>
      </c>
      <c r="BW102" s="936"/>
      <c r="BX102" s="937"/>
      <c r="BY102" s="667">
        <f t="shared" si="172"/>
        <v>0</v>
      </c>
      <c r="BZ102" s="936"/>
      <c r="CA102" s="937"/>
      <c r="CB102" s="667">
        <f t="shared" si="173"/>
        <v>0</v>
      </c>
      <c r="CC102" s="936"/>
      <c r="CD102" s="937"/>
      <c r="CE102" s="667">
        <f t="shared" si="174"/>
        <v>0</v>
      </c>
      <c r="CF102" s="936"/>
      <c r="CG102" s="937"/>
      <c r="CH102" s="667">
        <f t="shared" si="175"/>
        <v>0</v>
      </c>
      <c r="CI102" s="936"/>
      <c r="CJ102" s="937"/>
      <c r="CK102" s="667">
        <f t="shared" si="176"/>
        <v>0</v>
      </c>
      <c r="CL102" s="936"/>
      <c r="CM102" s="937"/>
      <c r="CN102" s="667">
        <f t="shared" si="177"/>
        <v>0</v>
      </c>
      <c r="CO102" s="936"/>
      <c r="CP102" s="937"/>
      <c r="CQ102" s="667">
        <f t="shared" si="178"/>
        <v>0</v>
      </c>
      <c r="CR102" s="936"/>
      <c r="CS102" s="937"/>
      <c r="CT102" s="667">
        <f t="shared" si="179"/>
        <v>0</v>
      </c>
      <c r="CU102" s="936"/>
      <c r="CV102" s="937"/>
      <c r="CW102" s="667">
        <f t="shared" si="180"/>
        <v>0</v>
      </c>
      <c r="CX102" s="936"/>
      <c r="CY102" s="937"/>
      <c r="CZ102" s="667">
        <f t="shared" si="181"/>
        <v>0</v>
      </c>
      <c r="DA102" s="937"/>
      <c r="DB102" s="937"/>
      <c r="DC102" s="937"/>
      <c r="DD102" s="937"/>
      <c r="DE102" s="937"/>
      <c r="DF102" s="937"/>
      <c r="DG102" s="937"/>
      <c r="DH102" s="937"/>
      <c r="DI102" s="937"/>
      <c r="DJ102" s="937"/>
      <c r="DK102" s="937"/>
      <c r="DL102" s="937"/>
      <c r="DM102" s="937"/>
      <c r="DN102" s="937"/>
      <c r="DO102" s="937"/>
      <c r="DP102" s="937"/>
      <c r="DQ102" s="937"/>
      <c r="DR102" s="937"/>
      <c r="DS102" s="937"/>
      <c r="DT102" s="937"/>
    </row>
    <row r="103" spans="1:124" ht="25.5" hidden="1" customHeight="1" x14ac:dyDescent="0.65">
      <c r="A103" s="1129" t="s">
        <v>606</v>
      </c>
      <c r="B103" s="926"/>
      <c r="C103" s="927"/>
      <c r="D103" s="930"/>
      <c r="E103" s="928"/>
      <c r="F103" s="929"/>
      <c r="G103" s="929"/>
      <c r="H103" s="931"/>
      <c r="I103" s="930"/>
      <c r="J103" s="929"/>
      <c r="K103" s="931"/>
      <c r="L103" s="930"/>
      <c r="M103" s="929"/>
      <c r="N103" s="931"/>
      <c r="O103" s="930"/>
      <c r="P103" s="929"/>
      <c r="Q103" s="931"/>
      <c r="R103" s="930"/>
      <c r="S103" s="929"/>
      <c r="T103" s="931"/>
      <c r="U103" s="930"/>
      <c r="V103" s="929"/>
      <c r="W103" s="931"/>
      <c r="X103" s="930"/>
      <c r="Y103" s="929"/>
      <c r="Z103" s="931"/>
      <c r="AA103" s="930"/>
      <c r="AB103" s="929"/>
      <c r="AC103" s="931"/>
      <c r="AD103" s="930"/>
      <c r="AE103" s="929"/>
      <c r="AF103" s="931"/>
      <c r="AG103" s="930"/>
      <c r="AH103" s="929"/>
      <c r="AI103" s="931"/>
      <c r="AJ103" s="930"/>
      <c r="AK103" s="929"/>
      <c r="AL103" s="931"/>
      <c r="AM103" s="930"/>
      <c r="AN103" s="929"/>
      <c r="AO103" s="931"/>
      <c r="AP103" s="930"/>
      <c r="AQ103" s="929"/>
      <c r="AR103" s="931"/>
      <c r="AS103" s="930"/>
      <c r="AT103" s="929"/>
      <c r="AU103" s="931"/>
      <c r="AV103" s="930"/>
      <c r="AW103" s="929"/>
      <c r="AX103" s="931"/>
      <c r="AY103" s="930"/>
      <c r="AZ103" s="929"/>
      <c r="BA103" s="931"/>
      <c r="BB103" s="930"/>
      <c r="BC103" s="929"/>
      <c r="BD103" s="931"/>
      <c r="BE103" s="930"/>
      <c r="BF103" s="929"/>
      <c r="BG103" s="931"/>
      <c r="BH103" s="930"/>
      <c r="BI103" s="929"/>
      <c r="BJ103" s="931"/>
      <c r="BK103" s="930"/>
      <c r="BL103" s="929"/>
      <c r="BM103" s="931"/>
      <c r="BN103" s="930"/>
      <c r="BO103" s="929"/>
      <c r="BP103" s="931"/>
      <c r="BQ103" s="930"/>
      <c r="BR103" s="929"/>
      <c r="BS103" s="931"/>
      <c r="BT103" s="930"/>
      <c r="BU103" s="929"/>
      <c r="BV103" s="931"/>
      <c r="BW103" s="930"/>
      <c r="BX103" s="929"/>
      <c r="BY103" s="931"/>
      <c r="BZ103" s="930"/>
      <c r="CA103" s="929"/>
      <c r="CB103" s="931"/>
      <c r="CC103" s="930"/>
      <c r="CD103" s="929"/>
      <c r="CE103" s="931"/>
      <c r="CF103" s="930"/>
      <c r="CG103" s="929"/>
      <c r="CH103" s="931"/>
      <c r="CI103" s="930"/>
      <c r="CJ103" s="929"/>
      <c r="CK103" s="931"/>
      <c r="CL103" s="930"/>
      <c r="CM103" s="929"/>
      <c r="CN103" s="931"/>
      <c r="CO103" s="930"/>
      <c r="CP103" s="929"/>
      <c r="CQ103" s="931"/>
      <c r="CR103" s="930"/>
      <c r="CS103" s="929"/>
      <c r="CT103" s="931"/>
      <c r="CU103" s="930"/>
      <c r="CV103" s="929"/>
      <c r="CW103" s="931"/>
      <c r="CX103" s="930"/>
      <c r="CY103" s="929"/>
      <c r="CZ103" s="931"/>
      <c r="DA103" s="932"/>
      <c r="DB103" s="932"/>
      <c r="DC103" s="932"/>
      <c r="DD103" s="932"/>
      <c r="DE103" s="932"/>
      <c r="DF103" s="932"/>
      <c r="DG103" s="932"/>
      <c r="DH103" s="932"/>
      <c r="DI103" s="932"/>
      <c r="DJ103" s="932"/>
      <c r="DK103" s="932"/>
      <c r="DL103" s="932"/>
      <c r="DM103" s="932"/>
      <c r="DN103" s="932"/>
      <c r="DO103" s="932"/>
      <c r="DP103" s="932"/>
      <c r="DQ103" s="932"/>
      <c r="DR103" s="932"/>
      <c r="DS103" s="932"/>
      <c r="DT103" s="932"/>
    </row>
    <row r="104" spans="1:124" ht="15.75" hidden="1" customHeight="1" x14ac:dyDescent="0.35">
      <c r="A104" s="933"/>
      <c r="B104" s="934"/>
      <c r="C104" s="935"/>
      <c r="D104" s="1131">
        <f t="shared" ref="D104:D110" si="182">LOOKUP(2,1/(F104:CZ104&lt;&gt;""),F104:CZ104)</f>
        <v>0</v>
      </c>
      <c r="E104" s="95"/>
      <c r="F104" s="937"/>
      <c r="G104" s="937"/>
      <c r="H104" s="663">
        <f t="shared" ref="H104:H111" si="183">F104-G104</f>
        <v>0</v>
      </c>
      <c r="I104" s="936"/>
      <c r="J104" s="937"/>
      <c r="K104" s="667">
        <f t="shared" ref="K104:K111" si="184">H104+I104-J104</f>
        <v>0</v>
      </c>
      <c r="L104" s="936"/>
      <c r="M104" s="937"/>
      <c r="N104" s="667">
        <f t="shared" ref="N104:N111" si="185">K104+L104-M104</f>
        <v>0</v>
      </c>
      <c r="O104" s="936"/>
      <c r="P104" s="937"/>
      <c r="Q104" s="667">
        <f t="shared" ref="Q104:Q111" si="186">N104+O104-P104</f>
        <v>0</v>
      </c>
      <c r="R104" s="936"/>
      <c r="S104" s="937"/>
      <c r="T104" s="667">
        <f t="shared" ref="T104:T111" si="187">Q104+R104-S104</f>
        <v>0</v>
      </c>
      <c r="U104" s="936"/>
      <c r="V104" s="937"/>
      <c r="W104" s="667">
        <f t="shared" ref="W104:W111" si="188">T104+U104-V104</f>
        <v>0</v>
      </c>
      <c r="X104" s="936"/>
      <c r="Y104" s="937"/>
      <c r="Z104" s="667">
        <f t="shared" ref="Z104:Z111" si="189">W104+X104-Y104</f>
        <v>0</v>
      </c>
      <c r="AA104" s="936"/>
      <c r="AB104" s="937"/>
      <c r="AC104" s="667">
        <f t="shared" ref="AC104:AC111" si="190">Z104+AA104-AB104</f>
        <v>0</v>
      </c>
      <c r="AD104" s="936"/>
      <c r="AE104" s="937"/>
      <c r="AF104" s="667">
        <f t="shared" ref="AF104:AF111" si="191">AC104+AD104-AE104</f>
        <v>0</v>
      </c>
      <c r="AG104" s="936"/>
      <c r="AH104" s="937"/>
      <c r="AI104" s="667">
        <f t="shared" ref="AI104:AI111" si="192">AF104+AG104-AH104</f>
        <v>0</v>
      </c>
      <c r="AJ104" s="936"/>
      <c r="AK104" s="937"/>
      <c r="AL104" s="667">
        <f t="shared" ref="AL104:AL111" si="193">AI104+AJ104-AK104</f>
        <v>0</v>
      </c>
      <c r="AM104" s="936"/>
      <c r="AN104" s="937"/>
      <c r="AO104" s="667">
        <f t="shared" ref="AO104:AO111" si="194">AL104+AM104-AN104</f>
        <v>0</v>
      </c>
      <c r="AP104" s="936"/>
      <c r="AQ104" s="937"/>
      <c r="AR104" s="667">
        <f t="shared" ref="AR104:AR111" si="195">AO104+AP104-AQ104</f>
        <v>0</v>
      </c>
      <c r="AS104" s="936"/>
      <c r="AT104" s="937"/>
      <c r="AU104" s="667">
        <f t="shared" ref="AU104:AU111" si="196">AR104+AS104-AT104</f>
        <v>0</v>
      </c>
      <c r="AV104" s="936"/>
      <c r="AW104" s="937"/>
      <c r="AX104" s="667">
        <f t="shared" ref="AX104:AX111" si="197">AU104+AV104-AW104</f>
        <v>0</v>
      </c>
      <c r="AY104" s="936"/>
      <c r="AZ104" s="937"/>
      <c r="BA104" s="667">
        <f t="shared" ref="BA104:BA111" si="198">AX104+AY104-AZ104</f>
        <v>0</v>
      </c>
      <c r="BB104" s="936"/>
      <c r="BC104" s="937"/>
      <c r="BD104" s="667">
        <f t="shared" ref="BD104:BD111" si="199">BA104+BB104-BC104</f>
        <v>0</v>
      </c>
      <c r="BE104" s="936"/>
      <c r="BF104" s="937"/>
      <c r="BG104" s="667">
        <f t="shared" ref="BG104:BG111" si="200">BD104+BE104-BF104</f>
        <v>0</v>
      </c>
      <c r="BH104" s="936"/>
      <c r="BI104" s="937"/>
      <c r="BJ104" s="667">
        <f t="shared" ref="BJ104:BJ111" si="201">BG104+BH104-BI104</f>
        <v>0</v>
      </c>
      <c r="BK104" s="936"/>
      <c r="BL104" s="937"/>
      <c r="BM104" s="667">
        <f t="shared" ref="BM104:BM111" si="202">BJ104+BK104-BL104</f>
        <v>0</v>
      </c>
      <c r="BN104" s="936"/>
      <c r="BO104" s="937"/>
      <c r="BP104" s="667">
        <f t="shared" ref="BP104:BP111" si="203">BM104+BN104-BO104</f>
        <v>0</v>
      </c>
      <c r="BQ104" s="936"/>
      <c r="BR104" s="937"/>
      <c r="BS104" s="667">
        <f t="shared" ref="BS104:BS111" si="204">BP104+BQ104-BR104</f>
        <v>0</v>
      </c>
      <c r="BT104" s="936"/>
      <c r="BU104" s="937"/>
      <c r="BV104" s="667">
        <f t="shared" ref="BV104:BV111" si="205">BS104+BT104-BU104</f>
        <v>0</v>
      </c>
      <c r="BW104" s="936"/>
      <c r="BX104" s="937"/>
      <c r="BY104" s="667">
        <f t="shared" ref="BY104:BY111" si="206">BV104+BW104-BX104</f>
        <v>0</v>
      </c>
      <c r="BZ104" s="936"/>
      <c r="CA104" s="937"/>
      <c r="CB104" s="667">
        <f t="shared" ref="CB104:CB111" si="207">BY104+BZ104-CA104</f>
        <v>0</v>
      </c>
      <c r="CC104" s="936"/>
      <c r="CD104" s="937"/>
      <c r="CE104" s="667">
        <f t="shared" ref="CE104:CE111" si="208">CB104+CC104-CD104</f>
        <v>0</v>
      </c>
      <c r="CF104" s="936"/>
      <c r="CG104" s="937"/>
      <c r="CH104" s="667">
        <f t="shared" ref="CH104:CH111" si="209">CE104+CF104-CG104</f>
        <v>0</v>
      </c>
      <c r="CI104" s="936"/>
      <c r="CJ104" s="937"/>
      <c r="CK104" s="667">
        <f t="shared" ref="CK104:CK111" si="210">CH104+CI104-CJ104</f>
        <v>0</v>
      </c>
      <c r="CL104" s="936"/>
      <c r="CM104" s="937"/>
      <c r="CN104" s="667">
        <f t="shared" ref="CN104:CN111" si="211">CK104+CL104-CM104</f>
        <v>0</v>
      </c>
      <c r="CO104" s="936"/>
      <c r="CP104" s="937"/>
      <c r="CQ104" s="667">
        <f t="shared" ref="CQ104:CQ111" si="212">CN104+CO104-CP104</f>
        <v>0</v>
      </c>
      <c r="CR104" s="936"/>
      <c r="CS104" s="937"/>
      <c r="CT104" s="667">
        <f t="shared" ref="CT104:CT111" si="213">CQ104+CR104-CS104</f>
        <v>0</v>
      </c>
      <c r="CU104" s="936"/>
      <c r="CV104" s="937"/>
      <c r="CW104" s="667">
        <f t="shared" ref="CW104:CW111" si="214">CT104+CU104-CV104</f>
        <v>0</v>
      </c>
      <c r="CX104" s="936"/>
      <c r="CY104" s="937"/>
      <c r="CZ104" s="667">
        <f t="shared" ref="CZ104:CZ111" si="215">CW104+CX104-CY104</f>
        <v>0</v>
      </c>
      <c r="DA104" s="937"/>
      <c r="DB104" s="937"/>
      <c r="DC104" s="937"/>
      <c r="DD104" s="937"/>
      <c r="DE104" s="937"/>
      <c r="DF104" s="937"/>
      <c r="DG104" s="937"/>
      <c r="DH104" s="937"/>
      <c r="DI104" s="937"/>
      <c r="DJ104" s="937"/>
      <c r="DK104" s="937"/>
      <c r="DL104" s="937"/>
      <c r="DM104" s="937"/>
      <c r="DN104" s="937"/>
      <c r="DO104" s="937"/>
      <c r="DP104" s="937"/>
      <c r="DQ104" s="937"/>
      <c r="DR104" s="937"/>
      <c r="DS104" s="937"/>
      <c r="DT104" s="937"/>
    </row>
    <row r="105" spans="1:124" ht="15.75" hidden="1" customHeight="1" x14ac:dyDescent="0.35">
      <c r="A105" s="938" t="s">
        <v>476</v>
      </c>
      <c r="B105" s="934"/>
      <c r="C105" s="935"/>
      <c r="D105" s="912">
        <f t="shared" si="182"/>
        <v>0</v>
      </c>
      <c r="E105" s="95"/>
      <c r="F105" s="937"/>
      <c r="G105" s="937"/>
      <c r="H105" s="667">
        <f t="shared" si="183"/>
        <v>0</v>
      </c>
      <c r="I105" s="936"/>
      <c r="J105" s="937"/>
      <c r="K105" s="667">
        <f t="shared" si="184"/>
        <v>0</v>
      </c>
      <c r="L105" s="936"/>
      <c r="M105" s="937"/>
      <c r="N105" s="667">
        <f t="shared" si="185"/>
        <v>0</v>
      </c>
      <c r="O105" s="936"/>
      <c r="P105" s="937"/>
      <c r="Q105" s="667">
        <f t="shared" si="186"/>
        <v>0</v>
      </c>
      <c r="R105" s="936"/>
      <c r="S105" s="937"/>
      <c r="T105" s="667">
        <f t="shared" si="187"/>
        <v>0</v>
      </c>
      <c r="U105" s="936"/>
      <c r="V105" s="937"/>
      <c r="W105" s="667">
        <f t="shared" si="188"/>
        <v>0</v>
      </c>
      <c r="X105" s="936"/>
      <c r="Y105" s="937"/>
      <c r="Z105" s="667">
        <f t="shared" si="189"/>
        <v>0</v>
      </c>
      <c r="AA105" s="936"/>
      <c r="AB105" s="937"/>
      <c r="AC105" s="667">
        <f t="shared" si="190"/>
        <v>0</v>
      </c>
      <c r="AD105" s="936"/>
      <c r="AE105" s="937"/>
      <c r="AF105" s="667">
        <f t="shared" si="191"/>
        <v>0</v>
      </c>
      <c r="AG105" s="936"/>
      <c r="AH105" s="937"/>
      <c r="AI105" s="667">
        <f t="shared" si="192"/>
        <v>0</v>
      </c>
      <c r="AJ105" s="936"/>
      <c r="AK105" s="937"/>
      <c r="AL105" s="667">
        <f t="shared" si="193"/>
        <v>0</v>
      </c>
      <c r="AM105" s="936"/>
      <c r="AN105" s="937"/>
      <c r="AO105" s="667">
        <f t="shared" si="194"/>
        <v>0</v>
      </c>
      <c r="AP105" s="936"/>
      <c r="AQ105" s="937"/>
      <c r="AR105" s="667">
        <f t="shared" si="195"/>
        <v>0</v>
      </c>
      <c r="AS105" s="936"/>
      <c r="AT105" s="937"/>
      <c r="AU105" s="667">
        <f t="shared" si="196"/>
        <v>0</v>
      </c>
      <c r="AV105" s="936"/>
      <c r="AW105" s="937"/>
      <c r="AX105" s="667">
        <f t="shared" si="197"/>
        <v>0</v>
      </c>
      <c r="AY105" s="936"/>
      <c r="AZ105" s="937"/>
      <c r="BA105" s="667">
        <f t="shared" si="198"/>
        <v>0</v>
      </c>
      <c r="BB105" s="936"/>
      <c r="BC105" s="937"/>
      <c r="BD105" s="667">
        <f t="shared" si="199"/>
        <v>0</v>
      </c>
      <c r="BE105" s="936"/>
      <c r="BF105" s="937"/>
      <c r="BG105" s="667">
        <f t="shared" si="200"/>
        <v>0</v>
      </c>
      <c r="BH105" s="936"/>
      <c r="BI105" s="937"/>
      <c r="BJ105" s="667">
        <f t="shared" si="201"/>
        <v>0</v>
      </c>
      <c r="BK105" s="936"/>
      <c r="BL105" s="937"/>
      <c r="BM105" s="667">
        <f t="shared" si="202"/>
        <v>0</v>
      </c>
      <c r="BN105" s="936"/>
      <c r="BO105" s="937"/>
      <c r="BP105" s="667">
        <f t="shared" si="203"/>
        <v>0</v>
      </c>
      <c r="BQ105" s="936"/>
      <c r="BR105" s="937"/>
      <c r="BS105" s="667">
        <f t="shared" si="204"/>
        <v>0</v>
      </c>
      <c r="BT105" s="936"/>
      <c r="BU105" s="937"/>
      <c r="BV105" s="667">
        <f t="shared" si="205"/>
        <v>0</v>
      </c>
      <c r="BW105" s="936"/>
      <c r="BX105" s="937"/>
      <c r="BY105" s="667">
        <f t="shared" si="206"/>
        <v>0</v>
      </c>
      <c r="BZ105" s="936"/>
      <c r="CA105" s="937"/>
      <c r="CB105" s="667">
        <f t="shared" si="207"/>
        <v>0</v>
      </c>
      <c r="CC105" s="936"/>
      <c r="CD105" s="937"/>
      <c r="CE105" s="667">
        <f t="shared" si="208"/>
        <v>0</v>
      </c>
      <c r="CF105" s="936"/>
      <c r="CG105" s="937"/>
      <c r="CH105" s="667">
        <f t="shared" si="209"/>
        <v>0</v>
      </c>
      <c r="CI105" s="936"/>
      <c r="CJ105" s="937"/>
      <c r="CK105" s="667">
        <f t="shared" si="210"/>
        <v>0</v>
      </c>
      <c r="CL105" s="936"/>
      <c r="CM105" s="937"/>
      <c r="CN105" s="667">
        <f t="shared" si="211"/>
        <v>0</v>
      </c>
      <c r="CO105" s="936"/>
      <c r="CP105" s="937"/>
      <c r="CQ105" s="667">
        <f t="shared" si="212"/>
        <v>0</v>
      </c>
      <c r="CR105" s="936"/>
      <c r="CS105" s="937"/>
      <c r="CT105" s="667">
        <f t="shared" si="213"/>
        <v>0</v>
      </c>
      <c r="CU105" s="936"/>
      <c r="CV105" s="937"/>
      <c r="CW105" s="667">
        <f t="shared" si="214"/>
        <v>0</v>
      </c>
      <c r="CX105" s="936"/>
      <c r="CY105" s="937"/>
      <c r="CZ105" s="667">
        <f t="shared" si="215"/>
        <v>0</v>
      </c>
      <c r="DA105" s="937"/>
      <c r="DB105" s="937"/>
      <c r="DC105" s="937"/>
      <c r="DD105" s="937"/>
      <c r="DE105" s="937"/>
      <c r="DF105" s="937"/>
      <c r="DG105" s="937"/>
      <c r="DH105" s="937"/>
      <c r="DI105" s="937"/>
      <c r="DJ105" s="937"/>
      <c r="DK105" s="937"/>
      <c r="DL105" s="937"/>
      <c r="DM105" s="937"/>
      <c r="DN105" s="937"/>
      <c r="DO105" s="937"/>
      <c r="DP105" s="937"/>
      <c r="DQ105" s="937"/>
      <c r="DR105" s="937"/>
      <c r="DS105" s="937"/>
      <c r="DT105" s="937"/>
    </row>
    <row r="106" spans="1:124" ht="15.75" hidden="1" customHeight="1" x14ac:dyDescent="0.35">
      <c r="A106" s="843">
        <f>D111</f>
        <v>0</v>
      </c>
      <c r="B106" s="934"/>
      <c r="C106" s="935"/>
      <c r="D106" s="912">
        <f t="shared" si="182"/>
        <v>0</v>
      </c>
      <c r="E106" s="95"/>
      <c r="F106" s="937"/>
      <c r="G106" s="937"/>
      <c r="H106" s="667">
        <f t="shared" si="183"/>
        <v>0</v>
      </c>
      <c r="I106" s="936"/>
      <c r="J106" s="937"/>
      <c r="K106" s="667">
        <f t="shared" si="184"/>
        <v>0</v>
      </c>
      <c r="L106" s="936"/>
      <c r="M106" s="937"/>
      <c r="N106" s="667">
        <f t="shared" si="185"/>
        <v>0</v>
      </c>
      <c r="O106" s="936"/>
      <c r="P106" s="937"/>
      <c r="Q106" s="667">
        <f t="shared" si="186"/>
        <v>0</v>
      </c>
      <c r="R106" s="936"/>
      <c r="S106" s="937"/>
      <c r="T106" s="667">
        <f t="shared" si="187"/>
        <v>0</v>
      </c>
      <c r="U106" s="936"/>
      <c r="V106" s="937"/>
      <c r="W106" s="667">
        <f t="shared" si="188"/>
        <v>0</v>
      </c>
      <c r="X106" s="936"/>
      <c r="Y106" s="937"/>
      <c r="Z106" s="667">
        <f t="shared" si="189"/>
        <v>0</v>
      </c>
      <c r="AA106" s="936"/>
      <c r="AB106" s="937"/>
      <c r="AC106" s="667">
        <f t="shared" si="190"/>
        <v>0</v>
      </c>
      <c r="AD106" s="936"/>
      <c r="AE106" s="937"/>
      <c r="AF106" s="667">
        <f t="shared" si="191"/>
        <v>0</v>
      </c>
      <c r="AG106" s="936"/>
      <c r="AH106" s="937"/>
      <c r="AI106" s="667">
        <f t="shared" si="192"/>
        <v>0</v>
      </c>
      <c r="AJ106" s="936"/>
      <c r="AK106" s="937"/>
      <c r="AL106" s="667">
        <f t="shared" si="193"/>
        <v>0</v>
      </c>
      <c r="AM106" s="936"/>
      <c r="AN106" s="937"/>
      <c r="AO106" s="667">
        <f t="shared" si="194"/>
        <v>0</v>
      </c>
      <c r="AP106" s="936"/>
      <c r="AQ106" s="937"/>
      <c r="AR106" s="667">
        <f t="shared" si="195"/>
        <v>0</v>
      </c>
      <c r="AS106" s="936"/>
      <c r="AT106" s="937"/>
      <c r="AU106" s="667">
        <f t="shared" si="196"/>
        <v>0</v>
      </c>
      <c r="AV106" s="936"/>
      <c r="AW106" s="937"/>
      <c r="AX106" s="667">
        <f t="shared" si="197"/>
        <v>0</v>
      </c>
      <c r="AY106" s="936"/>
      <c r="AZ106" s="937"/>
      <c r="BA106" s="667">
        <f t="shared" si="198"/>
        <v>0</v>
      </c>
      <c r="BB106" s="936"/>
      <c r="BC106" s="937"/>
      <c r="BD106" s="667">
        <f t="shared" si="199"/>
        <v>0</v>
      </c>
      <c r="BE106" s="936"/>
      <c r="BF106" s="937"/>
      <c r="BG106" s="667">
        <f t="shared" si="200"/>
        <v>0</v>
      </c>
      <c r="BH106" s="936"/>
      <c r="BI106" s="937"/>
      <c r="BJ106" s="667">
        <f t="shared" si="201"/>
        <v>0</v>
      </c>
      <c r="BK106" s="936"/>
      <c r="BL106" s="937"/>
      <c r="BM106" s="667">
        <f t="shared" si="202"/>
        <v>0</v>
      </c>
      <c r="BN106" s="936"/>
      <c r="BO106" s="937"/>
      <c r="BP106" s="667">
        <f t="shared" si="203"/>
        <v>0</v>
      </c>
      <c r="BQ106" s="936"/>
      <c r="BR106" s="937"/>
      <c r="BS106" s="667">
        <f t="shared" si="204"/>
        <v>0</v>
      </c>
      <c r="BT106" s="936"/>
      <c r="BU106" s="937"/>
      <c r="BV106" s="667">
        <f t="shared" si="205"/>
        <v>0</v>
      </c>
      <c r="BW106" s="936"/>
      <c r="BX106" s="937"/>
      <c r="BY106" s="667">
        <f t="shared" si="206"/>
        <v>0</v>
      </c>
      <c r="BZ106" s="936"/>
      <c r="CA106" s="937"/>
      <c r="CB106" s="667">
        <f t="shared" si="207"/>
        <v>0</v>
      </c>
      <c r="CC106" s="936"/>
      <c r="CD106" s="937"/>
      <c r="CE106" s="667">
        <f t="shared" si="208"/>
        <v>0</v>
      </c>
      <c r="CF106" s="936"/>
      <c r="CG106" s="937"/>
      <c r="CH106" s="667">
        <f t="shared" si="209"/>
        <v>0</v>
      </c>
      <c r="CI106" s="936"/>
      <c r="CJ106" s="937"/>
      <c r="CK106" s="667">
        <f t="shared" si="210"/>
        <v>0</v>
      </c>
      <c r="CL106" s="936"/>
      <c r="CM106" s="937"/>
      <c r="CN106" s="667">
        <f t="shared" si="211"/>
        <v>0</v>
      </c>
      <c r="CO106" s="936"/>
      <c r="CP106" s="937"/>
      <c r="CQ106" s="667">
        <f t="shared" si="212"/>
        <v>0</v>
      </c>
      <c r="CR106" s="936"/>
      <c r="CS106" s="937"/>
      <c r="CT106" s="667">
        <f t="shared" si="213"/>
        <v>0</v>
      </c>
      <c r="CU106" s="936"/>
      <c r="CV106" s="937"/>
      <c r="CW106" s="667">
        <f t="shared" si="214"/>
        <v>0</v>
      </c>
      <c r="CX106" s="936"/>
      <c r="CY106" s="937"/>
      <c r="CZ106" s="667">
        <f t="shared" si="215"/>
        <v>0</v>
      </c>
      <c r="DA106" s="937"/>
      <c r="DB106" s="937"/>
      <c r="DC106" s="937"/>
      <c r="DD106" s="937"/>
      <c r="DE106" s="937"/>
      <c r="DF106" s="937"/>
      <c r="DG106" s="937"/>
      <c r="DH106" s="937"/>
      <c r="DI106" s="937"/>
      <c r="DJ106" s="937"/>
      <c r="DK106" s="937"/>
      <c r="DL106" s="937"/>
      <c r="DM106" s="937"/>
      <c r="DN106" s="937"/>
      <c r="DO106" s="937"/>
      <c r="DP106" s="937"/>
      <c r="DQ106" s="937"/>
      <c r="DR106" s="937"/>
      <c r="DS106" s="937"/>
      <c r="DT106" s="937"/>
    </row>
    <row r="107" spans="1:124" ht="15.75" hidden="1" customHeight="1" x14ac:dyDescent="0.35">
      <c r="A107" s="933"/>
      <c r="B107" s="934"/>
      <c r="C107" s="935"/>
      <c r="D107" s="912">
        <f t="shared" si="182"/>
        <v>0</v>
      </c>
      <c r="E107" s="95"/>
      <c r="F107" s="937"/>
      <c r="G107" s="937"/>
      <c r="H107" s="667">
        <f t="shared" si="183"/>
        <v>0</v>
      </c>
      <c r="I107" s="936"/>
      <c r="J107" s="937"/>
      <c r="K107" s="667">
        <f t="shared" si="184"/>
        <v>0</v>
      </c>
      <c r="L107" s="936"/>
      <c r="M107" s="937"/>
      <c r="N107" s="667">
        <f t="shared" si="185"/>
        <v>0</v>
      </c>
      <c r="O107" s="936"/>
      <c r="P107" s="937"/>
      <c r="Q107" s="667">
        <f t="shared" si="186"/>
        <v>0</v>
      </c>
      <c r="R107" s="936"/>
      <c r="S107" s="937"/>
      <c r="T107" s="667">
        <f t="shared" si="187"/>
        <v>0</v>
      </c>
      <c r="U107" s="936"/>
      <c r="V107" s="937"/>
      <c r="W107" s="667">
        <f t="shared" si="188"/>
        <v>0</v>
      </c>
      <c r="X107" s="936"/>
      <c r="Y107" s="937"/>
      <c r="Z107" s="667">
        <f t="shared" si="189"/>
        <v>0</v>
      </c>
      <c r="AA107" s="936"/>
      <c r="AB107" s="937"/>
      <c r="AC107" s="667">
        <f t="shared" si="190"/>
        <v>0</v>
      </c>
      <c r="AD107" s="936"/>
      <c r="AE107" s="937"/>
      <c r="AF107" s="667">
        <f t="shared" si="191"/>
        <v>0</v>
      </c>
      <c r="AG107" s="936"/>
      <c r="AH107" s="937"/>
      <c r="AI107" s="667">
        <f t="shared" si="192"/>
        <v>0</v>
      </c>
      <c r="AJ107" s="936"/>
      <c r="AK107" s="937"/>
      <c r="AL107" s="667">
        <f t="shared" si="193"/>
        <v>0</v>
      </c>
      <c r="AM107" s="936"/>
      <c r="AN107" s="937"/>
      <c r="AO107" s="667">
        <f t="shared" si="194"/>
        <v>0</v>
      </c>
      <c r="AP107" s="936"/>
      <c r="AQ107" s="937"/>
      <c r="AR107" s="667">
        <f t="shared" si="195"/>
        <v>0</v>
      </c>
      <c r="AS107" s="936"/>
      <c r="AT107" s="937"/>
      <c r="AU107" s="667">
        <f t="shared" si="196"/>
        <v>0</v>
      </c>
      <c r="AV107" s="936"/>
      <c r="AW107" s="937"/>
      <c r="AX107" s="667">
        <f t="shared" si="197"/>
        <v>0</v>
      </c>
      <c r="AY107" s="936"/>
      <c r="AZ107" s="937"/>
      <c r="BA107" s="667">
        <f t="shared" si="198"/>
        <v>0</v>
      </c>
      <c r="BB107" s="936"/>
      <c r="BC107" s="937"/>
      <c r="BD107" s="667">
        <f t="shared" si="199"/>
        <v>0</v>
      </c>
      <c r="BE107" s="936"/>
      <c r="BF107" s="937"/>
      <c r="BG107" s="667">
        <f t="shared" si="200"/>
        <v>0</v>
      </c>
      <c r="BH107" s="936"/>
      <c r="BI107" s="937"/>
      <c r="BJ107" s="667">
        <f t="shared" si="201"/>
        <v>0</v>
      </c>
      <c r="BK107" s="936"/>
      <c r="BL107" s="937"/>
      <c r="BM107" s="667">
        <f t="shared" si="202"/>
        <v>0</v>
      </c>
      <c r="BN107" s="936"/>
      <c r="BO107" s="937"/>
      <c r="BP107" s="667">
        <f t="shared" si="203"/>
        <v>0</v>
      </c>
      <c r="BQ107" s="936"/>
      <c r="BR107" s="937"/>
      <c r="BS107" s="667">
        <f t="shared" si="204"/>
        <v>0</v>
      </c>
      <c r="BT107" s="936"/>
      <c r="BU107" s="937"/>
      <c r="BV107" s="667">
        <f t="shared" si="205"/>
        <v>0</v>
      </c>
      <c r="BW107" s="936"/>
      <c r="BX107" s="937"/>
      <c r="BY107" s="667">
        <f t="shared" si="206"/>
        <v>0</v>
      </c>
      <c r="BZ107" s="936"/>
      <c r="CA107" s="937"/>
      <c r="CB107" s="667">
        <f t="shared" si="207"/>
        <v>0</v>
      </c>
      <c r="CC107" s="936"/>
      <c r="CD107" s="937"/>
      <c r="CE107" s="667">
        <f t="shared" si="208"/>
        <v>0</v>
      </c>
      <c r="CF107" s="936"/>
      <c r="CG107" s="937"/>
      <c r="CH107" s="667">
        <f t="shared" si="209"/>
        <v>0</v>
      </c>
      <c r="CI107" s="936"/>
      <c r="CJ107" s="937"/>
      <c r="CK107" s="667">
        <f t="shared" si="210"/>
        <v>0</v>
      </c>
      <c r="CL107" s="936"/>
      <c r="CM107" s="937"/>
      <c r="CN107" s="667">
        <f t="shared" si="211"/>
        <v>0</v>
      </c>
      <c r="CO107" s="936"/>
      <c r="CP107" s="937"/>
      <c r="CQ107" s="667">
        <f t="shared" si="212"/>
        <v>0</v>
      </c>
      <c r="CR107" s="936"/>
      <c r="CS107" s="937"/>
      <c r="CT107" s="667">
        <f t="shared" si="213"/>
        <v>0</v>
      </c>
      <c r="CU107" s="936"/>
      <c r="CV107" s="937"/>
      <c r="CW107" s="667">
        <f t="shared" si="214"/>
        <v>0</v>
      </c>
      <c r="CX107" s="936"/>
      <c r="CY107" s="937"/>
      <c r="CZ107" s="667">
        <f t="shared" si="215"/>
        <v>0</v>
      </c>
      <c r="DA107" s="937"/>
      <c r="DB107" s="937"/>
      <c r="DC107" s="937"/>
      <c r="DD107" s="937"/>
      <c r="DE107" s="937"/>
      <c r="DF107" s="937"/>
      <c r="DG107" s="937"/>
      <c r="DH107" s="937"/>
      <c r="DI107" s="937"/>
      <c r="DJ107" s="937"/>
      <c r="DK107" s="937"/>
      <c r="DL107" s="937"/>
      <c r="DM107" s="937"/>
      <c r="DN107" s="937"/>
      <c r="DO107" s="937"/>
      <c r="DP107" s="937"/>
      <c r="DQ107" s="937"/>
      <c r="DR107" s="937"/>
      <c r="DS107" s="937"/>
      <c r="DT107" s="937"/>
    </row>
    <row r="108" spans="1:124" ht="15.75" hidden="1" customHeight="1" x14ac:dyDescent="0.35">
      <c r="A108" s="933"/>
      <c r="B108" s="934"/>
      <c r="C108" s="935"/>
      <c r="D108" s="912">
        <f t="shared" si="182"/>
        <v>0</v>
      </c>
      <c r="E108" s="95"/>
      <c r="F108" s="937"/>
      <c r="G108" s="937"/>
      <c r="H108" s="667">
        <f t="shared" si="183"/>
        <v>0</v>
      </c>
      <c r="I108" s="936"/>
      <c r="J108" s="937"/>
      <c r="K108" s="667">
        <f t="shared" si="184"/>
        <v>0</v>
      </c>
      <c r="L108" s="936"/>
      <c r="M108" s="937"/>
      <c r="N108" s="667">
        <f t="shared" si="185"/>
        <v>0</v>
      </c>
      <c r="O108" s="936"/>
      <c r="P108" s="937"/>
      <c r="Q108" s="667">
        <f t="shared" si="186"/>
        <v>0</v>
      </c>
      <c r="R108" s="936"/>
      <c r="S108" s="937"/>
      <c r="T108" s="667">
        <f t="shared" si="187"/>
        <v>0</v>
      </c>
      <c r="U108" s="936"/>
      <c r="V108" s="937"/>
      <c r="W108" s="667">
        <f t="shared" si="188"/>
        <v>0</v>
      </c>
      <c r="X108" s="936"/>
      <c r="Y108" s="937"/>
      <c r="Z108" s="667">
        <f t="shared" si="189"/>
        <v>0</v>
      </c>
      <c r="AA108" s="936"/>
      <c r="AB108" s="937"/>
      <c r="AC108" s="667">
        <f t="shared" si="190"/>
        <v>0</v>
      </c>
      <c r="AD108" s="936"/>
      <c r="AE108" s="937"/>
      <c r="AF108" s="667">
        <f t="shared" si="191"/>
        <v>0</v>
      </c>
      <c r="AG108" s="936"/>
      <c r="AH108" s="937"/>
      <c r="AI108" s="667">
        <f t="shared" si="192"/>
        <v>0</v>
      </c>
      <c r="AJ108" s="936"/>
      <c r="AK108" s="937"/>
      <c r="AL108" s="667">
        <f t="shared" si="193"/>
        <v>0</v>
      </c>
      <c r="AM108" s="936"/>
      <c r="AN108" s="937"/>
      <c r="AO108" s="667">
        <f t="shared" si="194"/>
        <v>0</v>
      </c>
      <c r="AP108" s="936"/>
      <c r="AQ108" s="937"/>
      <c r="AR108" s="667">
        <f t="shared" si="195"/>
        <v>0</v>
      </c>
      <c r="AS108" s="936"/>
      <c r="AT108" s="937"/>
      <c r="AU108" s="667">
        <f t="shared" si="196"/>
        <v>0</v>
      </c>
      <c r="AV108" s="936"/>
      <c r="AW108" s="937"/>
      <c r="AX108" s="667">
        <f t="shared" si="197"/>
        <v>0</v>
      </c>
      <c r="AY108" s="936"/>
      <c r="AZ108" s="937"/>
      <c r="BA108" s="667">
        <f t="shared" si="198"/>
        <v>0</v>
      </c>
      <c r="BB108" s="936"/>
      <c r="BC108" s="937"/>
      <c r="BD108" s="667">
        <f t="shared" si="199"/>
        <v>0</v>
      </c>
      <c r="BE108" s="936"/>
      <c r="BF108" s="937"/>
      <c r="BG108" s="667">
        <f t="shared" si="200"/>
        <v>0</v>
      </c>
      <c r="BH108" s="936"/>
      <c r="BI108" s="937"/>
      <c r="BJ108" s="667">
        <f t="shared" si="201"/>
        <v>0</v>
      </c>
      <c r="BK108" s="936"/>
      <c r="BL108" s="937"/>
      <c r="BM108" s="667">
        <f t="shared" si="202"/>
        <v>0</v>
      </c>
      <c r="BN108" s="936"/>
      <c r="BO108" s="937"/>
      <c r="BP108" s="667">
        <f t="shared" si="203"/>
        <v>0</v>
      </c>
      <c r="BQ108" s="936"/>
      <c r="BR108" s="937"/>
      <c r="BS108" s="667">
        <f t="shared" si="204"/>
        <v>0</v>
      </c>
      <c r="BT108" s="936"/>
      <c r="BU108" s="937"/>
      <c r="BV108" s="667">
        <f t="shared" si="205"/>
        <v>0</v>
      </c>
      <c r="BW108" s="936"/>
      <c r="BX108" s="937"/>
      <c r="BY108" s="667">
        <f t="shared" si="206"/>
        <v>0</v>
      </c>
      <c r="BZ108" s="936"/>
      <c r="CA108" s="937"/>
      <c r="CB108" s="667">
        <f t="shared" si="207"/>
        <v>0</v>
      </c>
      <c r="CC108" s="936"/>
      <c r="CD108" s="937"/>
      <c r="CE108" s="667">
        <f t="shared" si="208"/>
        <v>0</v>
      </c>
      <c r="CF108" s="936"/>
      <c r="CG108" s="937"/>
      <c r="CH108" s="667">
        <f t="shared" si="209"/>
        <v>0</v>
      </c>
      <c r="CI108" s="936"/>
      <c r="CJ108" s="937"/>
      <c r="CK108" s="667">
        <f t="shared" si="210"/>
        <v>0</v>
      </c>
      <c r="CL108" s="936"/>
      <c r="CM108" s="937"/>
      <c r="CN108" s="667">
        <f t="shared" si="211"/>
        <v>0</v>
      </c>
      <c r="CO108" s="936"/>
      <c r="CP108" s="937"/>
      <c r="CQ108" s="667">
        <f t="shared" si="212"/>
        <v>0</v>
      </c>
      <c r="CR108" s="936"/>
      <c r="CS108" s="937"/>
      <c r="CT108" s="667">
        <f t="shared" si="213"/>
        <v>0</v>
      </c>
      <c r="CU108" s="936"/>
      <c r="CV108" s="937"/>
      <c r="CW108" s="667">
        <f t="shared" si="214"/>
        <v>0</v>
      </c>
      <c r="CX108" s="936"/>
      <c r="CY108" s="937"/>
      <c r="CZ108" s="667">
        <f t="shared" si="215"/>
        <v>0</v>
      </c>
      <c r="DA108" s="937"/>
      <c r="DB108" s="937"/>
      <c r="DC108" s="937"/>
      <c r="DD108" s="937"/>
      <c r="DE108" s="937"/>
      <c r="DF108" s="937"/>
      <c r="DG108" s="937"/>
      <c r="DH108" s="937"/>
      <c r="DI108" s="937"/>
      <c r="DJ108" s="937"/>
      <c r="DK108" s="937"/>
      <c r="DL108" s="937"/>
      <c r="DM108" s="937"/>
      <c r="DN108" s="937"/>
      <c r="DO108" s="937"/>
      <c r="DP108" s="937"/>
      <c r="DQ108" s="937"/>
      <c r="DR108" s="937"/>
      <c r="DS108" s="937"/>
      <c r="DT108" s="937"/>
    </row>
    <row r="109" spans="1:124" ht="15.75" hidden="1" customHeight="1" x14ac:dyDescent="0.35">
      <c r="A109" s="933"/>
      <c r="B109" s="934"/>
      <c r="C109" s="935"/>
      <c r="D109" s="912">
        <f t="shared" si="182"/>
        <v>0</v>
      </c>
      <c r="E109" s="95"/>
      <c r="F109" s="937"/>
      <c r="G109" s="937"/>
      <c r="H109" s="667">
        <f t="shared" si="183"/>
        <v>0</v>
      </c>
      <c r="I109" s="936"/>
      <c r="J109" s="937"/>
      <c r="K109" s="667">
        <f t="shared" si="184"/>
        <v>0</v>
      </c>
      <c r="L109" s="936"/>
      <c r="M109" s="937"/>
      <c r="N109" s="667">
        <f t="shared" si="185"/>
        <v>0</v>
      </c>
      <c r="O109" s="936"/>
      <c r="P109" s="937"/>
      <c r="Q109" s="667">
        <f t="shared" si="186"/>
        <v>0</v>
      </c>
      <c r="R109" s="936"/>
      <c r="S109" s="937"/>
      <c r="T109" s="667">
        <f t="shared" si="187"/>
        <v>0</v>
      </c>
      <c r="U109" s="936"/>
      <c r="V109" s="937"/>
      <c r="W109" s="667">
        <f t="shared" si="188"/>
        <v>0</v>
      </c>
      <c r="X109" s="936"/>
      <c r="Y109" s="937"/>
      <c r="Z109" s="667">
        <f t="shared" si="189"/>
        <v>0</v>
      </c>
      <c r="AA109" s="936"/>
      <c r="AB109" s="937"/>
      <c r="AC109" s="667">
        <f t="shared" si="190"/>
        <v>0</v>
      </c>
      <c r="AD109" s="936"/>
      <c r="AE109" s="937"/>
      <c r="AF109" s="667">
        <f t="shared" si="191"/>
        <v>0</v>
      </c>
      <c r="AG109" s="936"/>
      <c r="AH109" s="937"/>
      <c r="AI109" s="667">
        <f t="shared" si="192"/>
        <v>0</v>
      </c>
      <c r="AJ109" s="936"/>
      <c r="AK109" s="937"/>
      <c r="AL109" s="667">
        <f t="shared" si="193"/>
        <v>0</v>
      </c>
      <c r="AM109" s="936"/>
      <c r="AN109" s="937"/>
      <c r="AO109" s="667">
        <f t="shared" si="194"/>
        <v>0</v>
      </c>
      <c r="AP109" s="936"/>
      <c r="AQ109" s="937"/>
      <c r="AR109" s="667">
        <f t="shared" si="195"/>
        <v>0</v>
      </c>
      <c r="AS109" s="936"/>
      <c r="AT109" s="937"/>
      <c r="AU109" s="667">
        <f t="shared" si="196"/>
        <v>0</v>
      </c>
      <c r="AV109" s="936"/>
      <c r="AW109" s="937"/>
      <c r="AX109" s="667">
        <f t="shared" si="197"/>
        <v>0</v>
      </c>
      <c r="AY109" s="936"/>
      <c r="AZ109" s="937"/>
      <c r="BA109" s="667">
        <f t="shared" si="198"/>
        <v>0</v>
      </c>
      <c r="BB109" s="936"/>
      <c r="BC109" s="937"/>
      <c r="BD109" s="667">
        <f t="shared" si="199"/>
        <v>0</v>
      </c>
      <c r="BE109" s="936"/>
      <c r="BF109" s="937"/>
      <c r="BG109" s="667">
        <f t="shared" si="200"/>
        <v>0</v>
      </c>
      <c r="BH109" s="936"/>
      <c r="BI109" s="937"/>
      <c r="BJ109" s="667">
        <f t="shared" si="201"/>
        <v>0</v>
      </c>
      <c r="BK109" s="936"/>
      <c r="BL109" s="937"/>
      <c r="BM109" s="667">
        <f t="shared" si="202"/>
        <v>0</v>
      </c>
      <c r="BN109" s="936"/>
      <c r="BO109" s="937"/>
      <c r="BP109" s="667">
        <f t="shared" si="203"/>
        <v>0</v>
      </c>
      <c r="BQ109" s="936"/>
      <c r="BR109" s="937"/>
      <c r="BS109" s="667">
        <f t="shared" si="204"/>
        <v>0</v>
      </c>
      <c r="BT109" s="936"/>
      <c r="BU109" s="937"/>
      <c r="BV109" s="667">
        <f t="shared" si="205"/>
        <v>0</v>
      </c>
      <c r="BW109" s="936"/>
      <c r="BX109" s="937"/>
      <c r="BY109" s="667">
        <f t="shared" si="206"/>
        <v>0</v>
      </c>
      <c r="BZ109" s="936"/>
      <c r="CA109" s="937"/>
      <c r="CB109" s="667">
        <f t="shared" si="207"/>
        <v>0</v>
      </c>
      <c r="CC109" s="936"/>
      <c r="CD109" s="937"/>
      <c r="CE109" s="667">
        <f t="shared" si="208"/>
        <v>0</v>
      </c>
      <c r="CF109" s="936"/>
      <c r="CG109" s="937"/>
      <c r="CH109" s="667">
        <f t="shared" si="209"/>
        <v>0</v>
      </c>
      <c r="CI109" s="936"/>
      <c r="CJ109" s="937"/>
      <c r="CK109" s="667">
        <f t="shared" si="210"/>
        <v>0</v>
      </c>
      <c r="CL109" s="936"/>
      <c r="CM109" s="937"/>
      <c r="CN109" s="667">
        <f t="shared" si="211"/>
        <v>0</v>
      </c>
      <c r="CO109" s="936"/>
      <c r="CP109" s="937"/>
      <c r="CQ109" s="667">
        <f t="shared" si="212"/>
        <v>0</v>
      </c>
      <c r="CR109" s="936"/>
      <c r="CS109" s="937"/>
      <c r="CT109" s="667">
        <f t="shared" si="213"/>
        <v>0</v>
      </c>
      <c r="CU109" s="936"/>
      <c r="CV109" s="937"/>
      <c r="CW109" s="667">
        <f t="shared" si="214"/>
        <v>0</v>
      </c>
      <c r="CX109" s="936"/>
      <c r="CY109" s="937"/>
      <c r="CZ109" s="667">
        <f t="shared" si="215"/>
        <v>0</v>
      </c>
      <c r="DA109" s="937"/>
      <c r="DB109" s="937"/>
      <c r="DC109" s="937"/>
      <c r="DD109" s="937"/>
      <c r="DE109" s="937"/>
      <c r="DF109" s="937"/>
      <c r="DG109" s="937"/>
      <c r="DH109" s="937"/>
      <c r="DI109" s="937"/>
      <c r="DJ109" s="937"/>
      <c r="DK109" s="937"/>
      <c r="DL109" s="937"/>
      <c r="DM109" s="937"/>
      <c r="DN109" s="937"/>
      <c r="DO109" s="937"/>
      <c r="DP109" s="937"/>
      <c r="DQ109" s="937"/>
      <c r="DR109" s="937"/>
      <c r="DS109" s="937"/>
      <c r="DT109" s="937"/>
    </row>
    <row r="110" spans="1:124" ht="15.75" hidden="1" customHeight="1" x14ac:dyDescent="0.35">
      <c r="A110" s="933"/>
      <c r="B110" s="934"/>
      <c r="C110" s="935"/>
      <c r="D110" s="912">
        <f t="shared" si="182"/>
        <v>0</v>
      </c>
      <c r="E110" s="95"/>
      <c r="F110" s="937"/>
      <c r="G110" s="937"/>
      <c r="H110" s="667">
        <f t="shared" si="183"/>
        <v>0</v>
      </c>
      <c r="I110" s="936"/>
      <c r="J110" s="937"/>
      <c r="K110" s="667">
        <f t="shared" si="184"/>
        <v>0</v>
      </c>
      <c r="L110" s="936"/>
      <c r="M110" s="937"/>
      <c r="N110" s="667">
        <f t="shared" si="185"/>
        <v>0</v>
      </c>
      <c r="O110" s="936"/>
      <c r="P110" s="937"/>
      <c r="Q110" s="667">
        <f t="shared" si="186"/>
        <v>0</v>
      </c>
      <c r="R110" s="936"/>
      <c r="S110" s="937"/>
      <c r="T110" s="667">
        <f t="shared" si="187"/>
        <v>0</v>
      </c>
      <c r="U110" s="936"/>
      <c r="V110" s="937"/>
      <c r="W110" s="667">
        <f t="shared" si="188"/>
        <v>0</v>
      </c>
      <c r="X110" s="936"/>
      <c r="Y110" s="937"/>
      <c r="Z110" s="667">
        <f t="shared" si="189"/>
        <v>0</v>
      </c>
      <c r="AA110" s="936"/>
      <c r="AB110" s="937"/>
      <c r="AC110" s="667">
        <f t="shared" si="190"/>
        <v>0</v>
      </c>
      <c r="AD110" s="936"/>
      <c r="AE110" s="937"/>
      <c r="AF110" s="667">
        <f t="shared" si="191"/>
        <v>0</v>
      </c>
      <c r="AG110" s="936"/>
      <c r="AH110" s="937"/>
      <c r="AI110" s="667">
        <f t="shared" si="192"/>
        <v>0</v>
      </c>
      <c r="AJ110" s="936"/>
      <c r="AK110" s="937"/>
      <c r="AL110" s="667">
        <f t="shared" si="193"/>
        <v>0</v>
      </c>
      <c r="AM110" s="936"/>
      <c r="AN110" s="937"/>
      <c r="AO110" s="667">
        <f t="shared" si="194"/>
        <v>0</v>
      </c>
      <c r="AP110" s="936"/>
      <c r="AQ110" s="937"/>
      <c r="AR110" s="667">
        <f t="shared" si="195"/>
        <v>0</v>
      </c>
      <c r="AS110" s="936"/>
      <c r="AT110" s="937"/>
      <c r="AU110" s="667">
        <f t="shared" si="196"/>
        <v>0</v>
      </c>
      <c r="AV110" s="936"/>
      <c r="AW110" s="937"/>
      <c r="AX110" s="667">
        <f t="shared" si="197"/>
        <v>0</v>
      </c>
      <c r="AY110" s="936"/>
      <c r="AZ110" s="937"/>
      <c r="BA110" s="667">
        <f t="shared" si="198"/>
        <v>0</v>
      </c>
      <c r="BB110" s="936"/>
      <c r="BC110" s="937"/>
      <c r="BD110" s="667">
        <f t="shared" si="199"/>
        <v>0</v>
      </c>
      <c r="BE110" s="936"/>
      <c r="BF110" s="937"/>
      <c r="BG110" s="667">
        <f t="shared" si="200"/>
        <v>0</v>
      </c>
      <c r="BH110" s="936"/>
      <c r="BI110" s="937"/>
      <c r="BJ110" s="667">
        <f t="shared" si="201"/>
        <v>0</v>
      </c>
      <c r="BK110" s="936"/>
      <c r="BL110" s="937"/>
      <c r="BM110" s="667">
        <f t="shared" si="202"/>
        <v>0</v>
      </c>
      <c r="BN110" s="936"/>
      <c r="BO110" s="937"/>
      <c r="BP110" s="667">
        <f t="shared" si="203"/>
        <v>0</v>
      </c>
      <c r="BQ110" s="936"/>
      <c r="BR110" s="937"/>
      <c r="BS110" s="667">
        <f t="shared" si="204"/>
        <v>0</v>
      </c>
      <c r="BT110" s="936"/>
      <c r="BU110" s="937"/>
      <c r="BV110" s="667">
        <f t="shared" si="205"/>
        <v>0</v>
      </c>
      <c r="BW110" s="936"/>
      <c r="BX110" s="937"/>
      <c r="BY110" s="667">
        <f t="shared" si="206"/>
        <v>0</v>
      </c>
      <c r="BZ110" s="936"/>
      <c r="CA110" s="937"/>
      <c r="CB110" s="667">
        <f t="shared" si="207"/>
        <v>0</v>
      </c>
      <c r="CC110" s="936"/>
      <c r="CD110" s="937"/>
      <c r="CE110" s="667">
        <f t="shared" si="208"/>
        <v>0</v>
      </c>
      <c r="CF110" s="936"/>
      <c r="CG110" s="937"/>
      <c r="CH110" s="667">
        <f t="shared" si="209"/>
        <v>0</v>
      </c>
      <c r="CI110" s="936"/>
      <c r="CJ110" s="937"/>
      <c r="CK110" s="667">
        <f t="shared" si="210"/>
        <v>0</v>
      </c>
      <c r="CL110" s="936"/>
      <c r="CM110" s="937"/>
      <c r="CN110" s="667">
        <f t="shared" si="211"/>
        <v>0</v>
      </c>
      <c r="CO110" s="936"/>
      <c r="CP110" s="937"/>
      <c r="CQ110" s="667">
        <f t="shared" si="212"/>
        <v>0</v>
      </c>
      <c r="CR110" s="936"/>
      <c r="CS110" s="937"/>
      <c r="CT110" s="667">
        <f t="shared" si="213"/>
        <v>0</v>
      </c>
      <c r="CU110" s="936"/>
      <c r="CV110" s="937"/>
      <c r="CW110" s="667">
        <f t="shared" si="214"/>
        <v>0</v>
      </c>
      <c r="CX110" s="936"/>
      <c r="CY110" s="937"/>
      <c r="CZ110" s="667">
        <f t="shared" si="215"/>
        <v>0</v>
      </c>
      <c r="DA110" s="937"/>
      <c r="DB110" s="937"/>
      <c r="DC110" s="937"/>
      <c r="DD110" s="937"/>
      <c r="DE110" s="937"/>
      <c r="DF110" s="937"/>
      <c r="DG110" s="937"/>
      <c r="DH110" s="937"/>
      <c r="DI110" s="937"/>
      <c r="DJ110" s="937"/>
      <c r="DK110" s="937"/>
      <c r="DL110" s="937"/>
      <c r="DM110" s="937"/>
      <c r="DN110" s="937"/>
      <c r="DO110" s="937"/>
      <c r="DP110" s="937"/>
      <c r="DQ110" s="937"/>
      <c r="DR110" s="937"/>
      <c r="DS110" s="937"/>
      <c r="DT110" s="937"/>
    </row>
    <row r="111" spans="1:124" ht="15.75" hidden="1" customHeight="1" x14ac:dyDescent="0.35">
      <c r="A111" s="933"/>
      <c r="B111" s="934"/>
      <c r="C111" s="935"/>
      <c r="D111" s="1132">
        <f>SUM(D104:D110)</f>
        <v>0</v>
      </c>
      <c r="E111" s="95"/>
      <c r="F111" s="937"/>
      <c r="G111" s="937"/>
      <c r="H111" s="667">
        <f t="shared" si="183"/>
        <v>0</v>
      </c>
      <c r="I111" s="936"/>
      <c r="J111" s="937"/>
      <c r="K111" s="667">
        <f t="shared" si="184"/>
        <v>0</v>
      </c>
      <c r="L111" s="936"/>
      <c r="M111" s="937"/>
      <c r="N111" s="667">
        <f t="shared" si="185"/>
        <v>0</v>
      </c>
      <c r="O111" s="936"/>
      <c r="P111" s="937"/>
      <c r="Q111" s="667">
        <f t="shared" si="186"/>
        <v>0</v>
      </c>
      <c r="R111" s="936"/>
      <c r="S111" s="937"/>
      <c r="T111" s="667">
        <f t="shared" si="187"/>
        <v>0</v>
      </c>
      <c r="U111" s="936"/>
      <c r="V111" s="937"/>
      <c r="W111" s="667">
        <f t="shared" si="188"/>
        <v>0</v>
      </c>
      <c r="X111" s="936"/>
      <c r="Y111" s="937"/>
      <c r="Z111" s="667">
        <f t="shared" si="189"/>
        <v>0</v>
      </c>
      <c r="AA111" s="936"/>
      <c r="AB111" s="937"/>
      <c r="AC111" s="667">
        <f t="shared" si="190"/>
        <v>0</v>
      </c>
      <c r="AD111" s="936"/>
      <c r="AE111" s="937"/>
      <c r="AF111" s="667">
        <f t="shared" si="191"/>
        <v>0</v>
      </c>
      <c r="AG111" s="936"/>
      <c r="AH111" s="937"/>
      <c r="AI111" s="667">
        <f t="shared" si="192"/>
        <v>0</v>
      </c>
      <c r="AJ111" s="936"/>
      <c r="AK111" s="937"/>
      <c r="AL111" s="667">
        <f t="shared" si="193"/>
        <v>0</v>
      </c>
      <c r="AM111" s="936"/>
      <c r="AN111" s="937"/>
      <c r="AO111" s="667">
        <f t="shared" si="194"/>
        <v>0</v>
      </c>
      <c r="AP111" s="936"/>
      <c r="AQ111" s="937"/>
      <c r="AR111" s="667">
        <f t="shared" si="195"/>
        <v>0</v>
      </c>
      <c r="AS111" s="936"/>
      <c r="AT111" s="937"/>
      <c r="AU111" s="667">
        <f t="shared" si="196"/>
        <v>0</v>
      </c>
      <c r="AV111" s="936"/>
      <c r="AW111" s="937"/>
      <c r="AX111" s="667">
        <f t="shared" si="197"/>
        <v>0</v>
      </c>
      <c r="AY111" s="936"/>
      <c r="AZ111" s="937"/>
      <c r="BA111" s="667">
        <f t="shared" si="198"/>
        <v>0</v>
      </c>
      <c r="BB111" s="936"/>
      <c r="BC111" s="937"/>
      <c r="BD111" s="667">
        <f t="shared" si="199"/>
        <v>0</v>
      </c>
      <c r="BE111" s="936"/>
      <c r="BF111" s="937"/>
      <c r="BG111" s="667">
        <f t="shared" si="200"/>
        <v>0</v>
      </c>
      <c r="BH111" s="936"/>
      <c r="BI111" s="937"/>
      <c r="BJ111" s="667">
        <f t="shared" si="201"/>
        <v>0</v>
      </c>
      <c r="BK111" s="936"/>
      <c r="BL111" s="937"/>
      <c r="BM111" s="667">
        <f t="shared" si="202"/>
        <v>0</v>
      </c>
      <c r="BN111" s="936"/>
      <c r="BO111" s="937"/>
      <c r="BP111" s="667">
        <f t="shared" si="203"/>
        <v>0</v>
      </c>
      <c r="BQ111" s="936"/>
      <c r="BR111" s="937"/>
      <c r="BS111" s="667">
        <f t="shared" si="204"/>
        <v>0</v>
      </c>
      <c r="BT111" s="936"/>
      <c r="BU111" s="937"/>
      <c r="BV111" s="667">
        <f t="shared" si="205"/>
        <v>0</v>
      </c>
      <c r="BW111" s="936"/>
      <c r="BX111" s="937"/>
      <c r="BY111" s="667">
        <f t="shared" si="206"/>
        <v>0</v>
      </c>
      <c r="BZ111" s="936"/>
      <c r="CA111" s="937"/>
      <c r="CB111" s="667">
        <f t="shared" si="207"/>
        <v>0</v>
      </c>
      <c r="CC111" s="936"/>
      <c r="CD111" s="937"/>
      <c r="CE111" s="667">
        <f t="shared" si="208"/>
        <v>0</v>
      </c>
      <c r="CF111" s="936"/>
      <c r="CG111" s="937"/>
      <c r="CH111" s="667">
        <f t="shared" si="209"/>
        <v>0</v>
      </c>
      <c r="CI111" s="936"/>
      <c r="CJ111" s="937"/>
      <c r="CK111" s="667">
        <f t="shared" si="210"/>
        <v>0</v>
      </c>
      <c r="CL111" s="936"/>
      <c r="CM111" s="937"/>
      <c r="CN111" s="667">
        <f t="shared" si="211"/>
        <v>0</v>
      </c>
      <c r="CO111" s="936"/>
      <c r="CP111" s="937"/>
      <c r="CQ111" s="667">
        <f t="shared" si="212"/>
        <v>0</v>
      </c>
      <c r="CR111" s="936"/>
      <c r="CS111" s="937"/>
      <c r="CT111" s="667">
        <f t="shared" si="213"/>
        <v>0</v>
      </c>
      <c r="CU111" s="936"/>
      <c r="CV111" s="937"/>
      <c r="CW111" s="667">
        <f t="shared" si="214"/>
        <v>0</v>
      </c>
      <c r="CX111" s="936"/>
      <c r="CY111" s="937"/>
      <c r="CZ111" s="667">
        <f t="shared" si="215"/>
        <v>0</v>
      </c>
      <c r="DA111" s="937"/>
      <c r="DB111" s="937"/>
      <c r="DC111" s="937"/>
      <c r="DD111" s="937"/>
      <c r="DE111" s="937"/>
      <c r="DF111" s="937"/>
      <c r="DG111" s="937"/>
      <c r="DH111" s="937"/>
      <c r="DI111" s="937"/>
      <c r="DJ111" s="937"/>
      <c r="DK111" s="937"/>
      <c r="DL111" s="937"/>
      <c r="DM111" s="937"/>
      <c r="DN111" s="937"/>
      <c r="DO111" s="937"/>
      <c r="DP111" s="937"/>
      <c r="DQ111" s="937"/>
      <c r="DR111" s="937"/>
      <c r="DS111" s="937"/>
      <c r="DT111" s="937"/>
    </row>
    <row r="112" spans="1:124" ht="15.75" hidden="1" customHeight="1" x14ac:dyDescent="0.35">
      <c r="A112" s="939"/>
      <c r="B112" s="940"/>
      <c r="C112" s="939"/>
      <c r="D112" s="939"/>
      <c r="E112" s="1133"/>
      <c r="F112" s="939"/>
      <c r="G112" s="939"/>
      <c r="H112" s="939"/>
      <c r="I112" s="939"/>
      <c r="J112" s="939"/>
      <c r="K112" s="939"/>
      <c r="L112" s="939"/>
      <c r="M112" s="939"/>
      <c r="N112" s="939"/>
      <c r="O112" s="939"/>
      <c r="P112" s="939"/>
      <c r="Q112" s="939"/>
      <c r="R112" s="939"/>
      <c r="S112" s="939"/>
      <c r="T112" s="939"/>
      <c r="U112" s="939"/>
      <c r="V112" s="939"/>
      <c r="W112" s="939"/>
      <c r="X112" s="939"/>
      <c r="Y112" s="939"/>
      <c r="Z112" s="939"/>
      <c r="AA112" s="939"/>
      <c r="AB112" s="939"/>
      <c r="AC112" s="939"/>
      <c r="AD112" s="939"/>
      <c r="AE112" s="939"/>
      <c r="AF112" s="939"/>
      <c r="AG112" s="939"/>
      <c r="AH112" s="939"/>
      <c r="AI112" s="939"/>
      <c r="AJ112" s="939"/>
      <c r="AK112" s="939"/>
      <c r="AL112" s="939"/>
      <c r="AM112" s="939"/>
      <c r="AN112" s="939"/>
      <c r="AO112" s="939"/>
      <c r="AP112" s="939"/>
      <c r="AQ112" s="939"/>
      <c r="AR112" s="939"/>
      <c r="AS112" s="939"/>
      <c r="AT112" s="939"/>
      <c r="AU112" s="939"/>
      <c r="AV112" s="939"/>
      <c r="AW112" s="939"/>
      <c r="AX112" s="939"/>
      <c r="AY112" s="939"/>
      <c r="AZ112" s="939"/>
      <c r="BA112" s="939"/>
      <c r="BB112" s="939"/>
      <c r="BC112" s="939"/>
      <c r="BD112" s="939"/>
      <c r="BE112" s="939"/>
      <c r="BF112" s="939"/>
      <c r="BG112" s="939"/>
      <c r="BH112" s="939"/>
      <c r="BI112" s="939"/>
      <c r="BJ112" s="939"/>
      <c r="BK112" s="939"/>
      <c r="BL112" s="939"/>
      <c r="BM112" s="939"/>
      <c r="BN112" s="939"/>
      <c r="BO112" s="939"/>
      <c r="BP112" s="939"/>
      <c r="BQ112" s="939"/>
      <c r="BR112" s="939"/>
      <c r="BS112" s="939"/>
      <c r="BT112" s="939"/>
      <c r="BU112" s="939"/>
      <c r="BV112" s="939"/>
      <c r="BW112" s="939"/>
      <c r="BX112" s="939"/>
      <c r="BY112" s="939"/>
      <c r="BZ112" s="939"/>
      <c r="CA112" s="939"/>
      <c r="CB112" s="939"/>
      <c r="CC112" s="939"/>
      <c r="CD112" s="939"/>
      <c r="CE112" s="939"/>
      <c r="CF112" s="939"/>
      <c r="CG112" s="939"/>
      <c r="CH112" s="939"/>
      <c r="CI112" s="939"/>
      <c r="CJ112" s="939"/>
      <c r="CK112" s="939"/>
      <c r="CL112" s="939"/>
      <c r="CM112" s="939"/>
      <c r="CN112" s="939"/>
      <c r="CO112" s="939"/>
      <c r="CP112" s="939"/>
      <c r="CQ112" s="939"/>
      <c r="CR112" s="939"/>
      <c r="CS112" s="939"/>
      <c r="CT112" s="939"/>
      <c r="CU112" s="939"/>
      <c r="CV112" s="939"/>
      <c r="CW112" s="939"/>
      <c r="CX112" s="939"/>
      <c r="CY112" s="939"/>
      <c r="CZ112" s="939"/>
      <c r="DA112" s="939"/>
      <c r="DB112" s="939"/>
      <c r="DC112" s="939"/>
      <c r="DD112" s="939"/>
      <c r="DE112" s="939"/>
      <c r="DF112" s="939"/>
      <c r="DG112" s="939"/>
      <c r="DH112" s="939"/>
      <c r="DI112" s="939"/>
      <c r="DJ112" s="939"/>
      <c r="DK112" s="939"/>
      <c r="DL112" s="939"/>
      <c r="DM112" s="939"/>
      <c r="DN112" s="939"/>
      <c r="DO112" s="939"/>
      <c r="DP112" s="939"/>
      <c r="DQ112" s="939"/>
      <c r="DR112" s="939"/>
      <c r="DS112" s="939"/>
      <c r="DT112" s="939"/>
    </row>
    <row r="113" spans="1:124" ht="15.75" hidden="1" customHeight="1" x14ac:dyDescent="0.35">
      <c r="A113" s="941"/>
      <c r="B113" s="942"/>
      <c r="C113" s="943"/>
      <c r="D113" s="945"/>
      <c r="E113" s="944"/>
      <c r="F113" s="941"/>
      <c r="G113" s="941"/>
      <c r="H113" s="946"/>
      <c r="I113" s="945"/>
      <c r="J113" s="941"/>
      <c r="K113" s="946"/>
      <c r="L113" s="945"/>
      <c r="M113" s="941"/>
      <c r="N113" s="946"/>
      <c r="O113" s="945"/>
      <c r="P113" s="941"/>
      <c r="Q113" s="946"/>
      <c r="R113" s="945"/>
      <c r="S113" s="941"/>
      <c r="T113" s="946"/>
      <c r="U113" s="945"/>
      <c r="V113" s="941"/>
      <c r="W113" s="946"/>
      <c r="X113" s="945"/>
      <c r="Y113" s="941"/>
      <c r="Z113" s="946"/>
      <c r="AA113" s="945"/>
      <c r="AB113" s="941"/>
      <c r="AC113" s="946"/>
      <c r="AD113" s="945"/>
      <c r="AE113" s="941"/>
      <c r="AF113" s="946"/>
      <c r="AG113" s="945"/>
      <c r="AH113" s="941"/>
      <c r="AI113" s="946"/>
      <c r="AJ113" s="945"/>
      <c r="AK113" s="941"/>
      <c r="AL113" s="946"/>
      <c r="AM113" s="945"/>
      <c r="AN113" s="941"/>
      <c r="AO113" s="946"/>
      <c r="AP113" s="945"/>
      <c r="AQ113" s="941"/>
      <c r="AR113" s="946"/>
      <c r="AS113" s="945"/>
      <c r="AT113" s="941"/>
      <c r="AU113" s="946"/>
      <c r="AV113" s="945"/>
      <c r="AW113" s="941"/>
      <c r="AX113" s="946"/>
      <c r="AY113" s="945"/>
      <c r="AZ113" s="941"/>
      <c r="BA113" s="946"/>
      <c r="BB113" s="945"/>
      <c r="BC113" s="941"/>
      <c r="BD113" s="946"/>
      <c r="BE113" s="945"/>
      <c r="BF113" s="941"/>
      <c r="BG113" s="946"/>
      <c r="BH113" s="945"/>
      <c r="BI113" s="941"/>
      <c r="BJ113" s="946"/>
      <c r="BK113" s="945"/>
      <c r="BL113" s="941"/>
      <c r="BM113" s="946"/>
      <c r="BN113" s="945"/>
      <c r="BO113" s="941"/>
      <c r="BP113" s="946"/>
      <c r="BQ113" s="945"/>
      <c r="BR113" s="941"/>
      <c r="BS113" s="946"/>
      <c r="BT113" s="945"/>
      <c r="BU113" s="941"/>
      <c r="BV113" s="946"/>
      <c r="BW113" s="945"/>
      <c r="BX113" s="941"/>
      <c r="BY113" s="946"/>
      <c r="BZ113" s="945"/>
      <c r="CA113" s="941"/>
      <c r="CB113" s="946"/>
      <c r="CC113" s="945"/>
      <c r="CD113" s="941"/>
      <c r="CE113" s="946"/>
      <c r="CF113" s="945"/>
      <c r="CG113" s="941"/>
      <c r="CH113" s="946"/>
      <c r="CI113" s="945"/>
      <c r="CJ113" s="941"/>
      <c r="CK113" s="946"/>
      <c r="CL113" s="945"/>
      <c r="CM113" s="941"/>
      <c r="CN113" s="946"/>
      <c r="CO113" s="945"/>
      <c r="CP113" s="941"/>
      <c r="CQ113" s="946"/>
      <c r="CR113" s="945"/>
      <c r="CS113" s="941"/>
      <c r="CT113" s="946"/>
      <c r="CU113" s="945"/>
      <c r="CV113" s="941"/>
      <c r="CW113" s="946"/>
      <c r="CX113" s="945"/>
      <c r="CY113" s="941"/>
      <c r="CZ113" s="946"/>
      <c r="DA113" s="941"/>
      <c r="DB113" s="941"/>
      <c r="DC113" s="941"/>
      <c r="DD113" s="941"/>
      <c r="DE113" s="941"/>
      <c r="DF113" s="941"/>
      <c r="DG113" s="941"/>
      <c r="DH113" s="941"/>
      <c r="DI113" s="941"/>
      <c r="DJ113" s="941"/>
      <c r="DK113" s="941"/>
      <c r="DL113" s="941"/>
      <c r="DM113" s="941"/>
      <c r="DN113" s="941"/>
      <c r="DO113" s="941"/>
      <c r="DP113" s="941"/>
      <c r="DQ113" s="941"/>
      <c r="DR113" s="941"/>
      <c r="DS113" s="941"/>
      <c r="DT113" s="941"/>
    </row>
    <row r="114" spans="1:124" ht="15.75" hidden="1" customHeight="1" x14ac:dyDescent="0.35">
      <c r="A114" s="941"/>
      <c r="B114" s="942"/>
      <c r="C114" s="943"/>
      <c r="D114" s="945"/>
      <c r="E114" s="944"/>
      <c r="F114" s="941"/>
      <c r="G114" s="941"/>
      <c r="H114" s="946"/>
      <c r="I114" s="945"/>
      <c r="J114" s="941"/>
      <c r="K114" s="946"/>
      <c r="L114" s="945"/>
      <c r="M114" s="941"/>
      <c r="N114" s="946"/>
      <c r="O114" s="945"/>
      <c r="P114" s="941"/>
      <c r="Q114" s="946"/>
      <c r="R114" s="945"/>
      <c r="S114" s="941"/>
      <c r="T114" s="946"/>
      <c r="U114" s="945"/>
      <c r="V114" s="941"/>
      <c r="W114" s="946"/>
      <c r="X114" s="945"/>
      <c r="Y114" s="941"/>
      <c r="Z114" s="946"/>
      <c r="AA114" s="945"/>
      <c r="AB114" s="941"/>
      <c r="AC114" s="946"/>
      <c r="AD114" s="945"/>
      <c r="AE114" s="941"/>
      <c r="AF114" s="946"/>
      <c r="AG114" s="945"/>
      <c r="AH114" s="941"/>
      <c r="AI114" s="946"/>
      <c r="AJ114" s="945"/>
      <c r="AK114" s="941"/>
      <c r="AL114" s="946"/>
      <c r="AM114" s="945"/>
      <c r="AN114" s="941"/>
      <c r="AO114" s="946"/>
      <c r="AP114" s="945"/>
      <c r="AQ114" s="941"/>
      <c r="AR114" s="946"/>
      <c r="AS114" s="945"/>
      <c r="AT114" s="941"/>
      <c r="AU114" s="946"/>
      <c r="AV114" s="945"/>
      <c r="AW114" s="941"/>
      <c r="AX114" s="946"/>
      <c r="AY114" s="945"/>
      <c r="AZ114" s="941"/>
      <c r="BA114" s="946"/>
      <c r="BB114" s="945"/>
      <c r="BC114" s="941"/>
      <c r="BD114" s="946"/>
      <c r="BE114" s="945"/>
      <c r="BF114" s="941"/>
      <c r="BG114" s="946"/>
      <c r="BH114" s="945"/>
      <c r="BI114" s="941"/>
      <c r="BJ114" s="946"/>
      <c r="BK114" s="945"/>
      <c r="BL114" s="941"/>
      <c r="BM114" s="946"/>
      <c r="BN114" s="945"/>
      <c r="BO114" s="941"/>
      <c r="BP114" s="946"/>
      <c r="BQ114" s="945"/>
      <c r="BR114" s="941"/>
      <c r="BS114" s="946"/>
      <c r="BT114" s="945"/>
      <c r="BU114" s="941"/>
      <c r="BV114" s="946"/>
      <c r="BW114" s="945"/>
      <c r="BX114" s="941"/>
      <c r="BY114" s="946"/>
      <c r="BZ114" s="945"/>
      <c r="CA114" s="941"/>
      <c r="CB114" s="946"/>
      <c r="CC114" s="945"/>
      <c r="CD114" s="941"/>
      <c r="CE114" s="946"/>
      <c r="CF114" s="945"/>
      <c r="CG114" s="941"/>
      <c r="CH114" s="946"/>
      <c r="CI114" s="945"/>
      <c r="CJ114" s="941"/>
      <c r="CK114" s="946"/>
      <c r="CL114" s="945"/>
      <c r="CM114" s="941"/>
      <c r="CN114" s="946"/>
      <c r="CO114" s="945"/>
      <c r="CP114" s="941"/>
      <c r="CQ114" s="946"/>
      <c r="CR114" s="945"/>
      <c r="CS114" s="941"/>
      <c r="CT114" s="946"/>
      <c r="CU114" s="945"/>
      <c r="CV114" s="941"/>
      <c r="CW114" s="946"/>
      <c r="CX114" s="945"/>
      <c r="CY114" s="941"/>
      <c r="CZ114" s="946"/>
      <c r="DA114" s="941"/>
      <c r="DB114" s="941"/>
      <c r="DC114" s="941"/>
      <c r="DD114" s="941"/>
      <c r="DE114" s="941"/>
      <c r="DF114" s="941"/>
      <c r="DG114" s="941"/>
      <c r="DH114" s="941"/>
      <c r="DI114" s="941"/>
      <c r="DJ114" s="941"/>
      <c r="DK114" s="941"/>
      <c r="DL114" s="941"/>
      <c r="DM114" s="941"/>
      <c r="DN114" s="941"/>
      <c r="DO114" s="941"/>
      <c r="DP114" s="941"/>
      <c r="DQ114" s="941"/>
      <c r="DR114" s="941"/>
      <c r="DS114" s="941"/>
      <c r="DT114" s="941"/>
    </row>
    <row r="115" spans="1:124" ht="15.75" hidden="1" customHeight="1" x14ac:dyDescent="0.35">
      <c r="A115" s="941"/>
      <c r="B115" s="942"/>
      <c r="C115" s="943"/>
      <c r="D115" s="945"/>
      <c r="E115" s="944"/>
      <c r="F115" s="941"/>
      <c r="G115" s="941"/>
      <c r="H115" s="946"/>
      <c r="I115" s="945"/>
      <c r="J115" s="941"/>
      <c r="K115" s="946"/>
      <c r="L115" s="945"/>
      <c r="M115" s="941"/>
      <c r="N115" s="946"/>
      <c r="O115" s="945"/>
      <c r="P115" s="941"/>
      <c r="Q115" s="946"/>
      <c r="R115" s="945"/>
      <c r="S115" s="941"/>
      <c r="T115" s="946"/>
      <c r="U115" s="945"/>
      <c r="V115" s="941"/>
      <c r="W115" s="946"/>
      <c r="X115" s="945"/>
      <c r="Y115" s="941"/>
      <c r="Z115" s="946"/>
      <c r="AA115" s="945"/>
      <c r="AB115" s="941"/>
      <c r="AC115" s="946"/>
      <c r="AD115" s="945"/>
      <c r="AE115" s="941"/>
      <c r="AF115" s="946"/>
      <c r="AG115" s="945"/>
      <c r="AH115" s="941"/>
      <c r="AI115" s="946"/>
      <c r="AJ115" s="945"/>
      <c r="AK115" s="941"/>
      <c r="AL115" s="946"/>
      <c r="AM115" s="945"/>
      <c r="AN115" s="941"/>
      <c r="AO115" s="946"/>
      <c r="AP115" s="945"/>
      <c r="AQ115" s="941"/>
      <c r="AR115" s="946"/>
      <c r="AS115" s="945"/>
      <c r="AT115" s="941"/>
      <c r="AU115" s="946"/>
      <c r="AV115" s="945"/>
      <c r="AW115" s="941"/>
      <c r="AX115" s="946"/>
      <c r="AY115" s="945"/>
      <c r="AZ115" s="941"/>
      <c r="BA115" s="946"/>
      <c r="BB115" s="945"/>
      <c r="BC115" s="941"/>
      <c r="BD115" s="946"/>
      <c r="BE115" s="945"/>
      <c r="BF115" s="941"/>
      <c r="BG115" s="946"/>
      <c r="BH115" s="945"/>
      <c r="BI115" s="941"/>
      <c r="BJ115" s="946"/>
      <c r="BK115" s="945"/>
      <c r="BL115" s="941"/>
      <c r="BM115" s="946"/>
      <c r="BN115" s="945"/>
      <c r="BO115" s="941"/>
      <c r="BP115" s="946"/>
      <c r="BQ115" s="945"/>
      <c r="BR115" s="941"/>
      <c r="BS115" s="946"/>
      <c r="BT115" s="945"/>
      <c r="BU115" s="941"/>
      <c r="BV115" s="946"/>
      <c r="BW115" s="945"/>
      <c r="BX115" s="941"/>
      <c r="BY115" s="946"/>
      <c r="BZ115" s="945"/>
      <c r="CA115" s="941"/>
      <c r="CB115" s="946"/>
      <c r="CC115" s="945"/>
      <c r="CD115" s="941"/>
      <c r="CE115" s="946"/>
      <c r="CF115" s="945"/>
      <c r="CG115" s="941"/>
      <c r="CH115" s="946"/>
      <c r="CI115" s="945"/>
      <c r="CJ115" s="941"/>
      <c r="CK115" s="946"/>
      <c r="CL115" s="945"/>
      <c r="CM115" s="941"/>
      <c r="CN115" s="946"/>
      <c r="CO115" s="945"/>
      <c r="CP115" s="941"/>
      <c r="CQ115" s="946"/>
      <c r="CR115" s="945"/>
      <c r="CS115" s="941"/>
      <c r="CT115" s="946"/>
      <c r="CU115" s="945"/>
      <c r="CV115" s="941"/>
      <c r="CW115" s="946"/>
      <c r="CX115" s="945"/>
      <c r="CY115" s="941"/>
      <c r="CZ115" s="946"/>
      <c r="DA115" s="941"/>
      <c r="DB115" s="941"/>
      <c r="DC115" s="941"/>
      <c r="DD115" s="941"/>
      <c r="DE115" s="941"/>
      <c r="DF115" s="941"/>
      <c r="DG115" s="941"/>
      <c r="DH115" s="941"/>
      <c r="DI115" s="941"/>
      <c r="DJ115" s="941"/>
      <c r="DK115" s="941"/>
      <c r="DL115" s="941"/>
      <c r="DM115" s="941"/>
      <c r="DN115" s="941"/>
      <c r="DO115" s="941"/>
      <c r="DP115" s="941"/>
      <c r="DQ115" s="941"/>
      <c r="DR115" s="941"/>
      <c r="DS115" s="941"/>
      <c r="DT115" s="941"/>
    </row>
    <row r="116" spans="1:124" ht="15.75" hidden="1" customHeight="1" x14ac:dyDescent="0.35">
      <c r="A116" s="941"/>
      <c r="B116" s="942"/>
      <c r="C116" s="943"/>
      <c r="D116" s="945"/>
      <c r="E116" s="944"/>
      <c r="F116" s="941"/>
      <c r="G116" s="941"/>
      <c r="H116" s="946"/>
      <c r="I116" s="945"/>
      <c r="J116" s="941"/>
      <c r="K116" s="946"/>
      <c r="L116" s="945"/>
      <c r="M116" s="941"/>
      <c r="N116" s="946"/>
      <c r="O116" s="945"/>
      <c r="P116" s="941"/>
      <c r="Q116" s="946"/>
      <c r="R116" s="945"/>
      <c r="S116" s="941"/>
      <c r="T116" s="946"/>
      <c r="U116" s="945"/>
      <c r="V116" s="941"/>
      <c r="W116" s="946"/>
      <c r="X116" s="945"/>
      <c r="Y116" s="941"/>
      <c r="Z116" s="946"/>
      <c r="AA116" s="945"/>
      <c r="AB116" s="941"/>
      <c r="AC116" s="946"/>
      <c r="AD116" s="945"/>
      <c r="AE116" s="941"/>
      <c r="AF116" s="946"/>
      <c r="AG116" s="945"/>
      <c r="AH116" s="941"/>
      <c r="AI116" s="946"/>
      <c r="AJ116" s="945"/>
      <c r="AK116" s="941"/>
      <c r="AL116" s="946"/>
      <c r="AM116" s="945"/>
      <c r="AN116" s="941"/>
      <c r="AO116" s="946"/>
      <c r="AP116" s="945"/>
      <c r="AQ116" s="941"/>
      <c r="AR116" s="946"/>
      <c r="AS116" s="945"/>
      <c r="AT116" s="941"/>
      <c r="AU116" s="946"/>
      <c r="AV116" s="945"/>
      <c r="AW116" s="941"/>
      <c r="AX116" s="946"/>
      <c r="AY116" s="945"/>
      <c r="AZ116" s="941"/>
      <c r="BA116" s="946"/>
      <c r="BB116" s="945"/>
      <c r="BC116" s="941"/>
      <c r="BD116" s="946"/>
      <c r="BE116" s="945"/>
      <c r="BF116" s="941"/>
      <c r="BG116" s="946"/>
      <c r="BH116" s="945"/>
      <c r="BI116" s="941"/>
      <c r="BJ116" s="946"/>
      <c r="BK116" s="945"/>
      <c r="BL116" s="941"/>
      <c r="BM116" s="946"/>
      <c r="BN116" s="945"/>
      <c r="BO116" s="941"/>
      <c r="BP116" s="946"/>
      <c r="BQ116" s="945"/>
      <c r="BR116" s="941"/>
      <c r="BS116" s="946"/>
      <c r="BT116" s="945"/>
      <c r="BU116" s="941"/>
      <c r="BV116" s="946"/>
      <c r="BW116" s="945"/>
      <c r="BX116" s="941"/>
      <c r="BY116" s="946"/>
      <c r="BZ116" s="945"/>
      <c r="CA116" s="941"/>
      <c r="CB116" s="946"/>
      <c r="CC116" s="945"/>
      <c r="CD116" s="941"/>
      <c r="CE116" s="946"/>
      <c r="CF116" s="945"/>
      <c r="CG116" s="941"/>
      <c r="CH116" s="946"/>
      <c r="CI116" s="945"/>
      <c r="CJ116" s="941"/>
      <c r="CK116" s="946"/>
      <c r="CL116" s="945"/>
      <c r="CM116" s="941"/>
      <c r="CN116" s="946"/>
      <c r="CO116" s="945"/>
      <c r="CP116" s="941"/>
      <c r="CQ116" s="946"/>
      <c r="CR116" s="945"/>
      <c r="CS116" s="941"/>
      <c r="CT116" s="946"/>
      <c r="CU116" s="945"/>
      <c r="CV116" s="941"/>
      <c r="CW116" s="946"/>
      <c r="CX116" s="945"/>
      <c r="CY116" s="941"/>
      <c r="CZ116" s="946"/>
      <c r="DA116" s="941"/>
      <c r="DB116" s="941"/>
      <c r="DC116" s="941"/>
      <c r="DD116" s="941"/>
      <c r="DE116" s="941"/>
      <c r="DF116" s="941"/>
      <c r="DG116" s="941"/>
      <c r="DH116" s="941"/>
      <c r="DI116" s="941"/>
      <c r="DJ116" s="941"/>
      <c r="DK116" s="941"/>
      <c r="DL116" s="941"/>
      <c r="DM116" s="941"/>
      <c r="DN116" s="941"/>
      <c r="DO116" s="941"/>
      <c r="DP116" s="941"/>
      <c r="DQ116" s="941"/>
      <c r="DR116" s="941"/>
      <c r="DS116" s="941"/>
      <c r="DT116" s="941"/>
    </row>
    <row r="117" spans="1:124" ht="15.75" hidden="1" customHeight="1" x14ac:dyDescent="0.35">
      <c r="A117" s="941"/>
      <c r="B117" s="942"/>
      <c r="C117" s="943"/>
      <c r="D117" s="945"/>
      <c r="E117" s="944"/>
      <c r="F117" s="941"/>
      <c r="G117" s="941"/>
      <c r="H117" s="946"/>
      <c r="I117" s="945"/>
      <c r="J117" s="941"/>
      <c r="K117" s="946"/>
      <c r="L117" s="945"/>
      <c r="M117" s="941"/>
      <c r="N117" s="946"/>
      <c r="O117" s="945"/>
      <c r="P117" s="941"/>
      <c r="Q117" s="946"/>
      <c r="R117" s="945"/>
      <c r="S117" s="941"/>
      <c r="T117" s="946"/>
      <c r="U117" s="945"/>
      <c r="V117" s="941"/>
      <c r="W117" s="946"/>
      <c r="X117" s="945"/>
      <c r="Y117" s="941"/>
      <c r="Z117" s="946"/>
      <c r="AA117" s="945"/>
      <c r="AB117" s="941"/>
      <c r="AC117" s="946"/>
      <c r="AD117" s="945"/>
      <c r="AE117" s="941"/>
      <c r="AF117" s="946"/>
      <c r="AG117" s="945"/>
      <c r="AH117" s="941"/>
      <c r="AI117" s="946"/>
      <c r="AJ117" s="945"/>
      <c r="AK117" s="941"/>
      <c r="AL117" s="946"/>
      <c r="AM117" s="945"/>
      <c r="AN117" s="941"/>
      <c r="AO117" s="946"/>
      <c r="AP117" s="945"/>
      <c r="AQ117" s="941"/>
      <c r="AR117" s="946"/>
      <c r="AS117" s="945"/>
      <c r="AT117" s="941"/>
      <c r="AU117" s="946"/>
      <c r="AV117" s="945"/>
      <c r="AW117" s="941"/>
      <c r="AX117" s="946"/>
      <c r="AY117" s="945"/>
      <c r="AZ117" s="941"/>
      <c r="BA117" s="946"/>
      <c r="BB117" s="945"/>
      <c r="BC117" s="941"/>
      <c r="BD117" s="946"/>
      <c r="BE117" s="945"/>
      <c r="BF117" s="941"/>
      <c r="BG117" s="946"/>
      <c r="BH117" s="945"/>
      <c r="BI117" s="941"/>
      <c r="BJ117" s="946"/>
      <c r="BK117" s="945"/>
      <c r="BL117" s="941"/>
      <c r="BM117" s="946"/>
      <c r="BN117" s="945"/>
      <c r="BO117" s="941"/>
      <c r="BP117" s="946"/>
      <c r="BQ117" s="945"/>
      <c r="BR117" s="941"/>
      <c r="BS117" s="946"/>
      <c r="BT117" s="945"/>
      <c r="BU117" s="941"/>
      <c r="BV117" s="946"/>
      <c r="BW117" s="945"/>
      <c r="BX117" s="941"/>
      <c r="BY117" s="946"/>
      <c r="BZ117" s="945"/>
      <c r="CA117" s="941"/>
      <c r="CB117" s="946"/>
      <c r="CC117" s="945"/>
      <c r="CD117" s="941"/>
      <c r="CE117" s="946"/>
      <c r="CF117" s="945"/>
      <c r="CG117" s="941"/>
      <c r="CH117" s="946"/>
      <c r="CI117" s="945"/>
      <c r="CJ117" s="941"/>
      <c r="CK117" s="946"/>
      <c r="CL117" s="945"/>
      <c r="CM117" s="941"/>
      <c r="CN117" s="946"/>
      <c r="CO117" s="945"/>
      <c r="CP117" s="941"/>
      <c r="CQ117" s="946"/>
      <c r="CR117" s="945"/>
      <c r="CS117" s="941"/>
      <c r="CT117" s="946"/>
      <c r="CU117" s="945"/>
      <c r="CV117" s="941"/>
      <c r="CW117" s="946"/>
      <c r="CX117" s="945"/>
      <c r="CY117" s="941"/>
      <c r="CZ117" s="946"/>
      <c r="DA117" s="941"/>
      <c r="DB117" s="941"/>
      <c r="DC117" s="941"/>
      <c r="DD117" s="941"/>
      <c r="DE117" s="941"/>
      <c r="DF117" s="941"/>
      <c r="DG117" s="941"/>
      <c r="DH117" s="941"/>
      <c r="DI117" s="941"/>
      <c r="DJ117" s="941"/>
      <c r="DK117" s="941"/>
      <c r="DL117" s="941"/>
      <c r="DM117" s="941"/>
      <c r="DN117" s="941"/>
      <c r="DO117" s="941"/>
      <c r="DP117" s="941"/>
      <c r="DQ117" s="941"/>
      <c r="DR117" s="941"/>
      <c r="DS117" s="941"/>
      <c r="DT117" s="941"/>
    </row>
    <row r="118" spans="1:124" ht="15.75" hidden="1" customHeight="1" x14ac:dyDescent="0.35">
      <c r="A118" s="941"/>
      <c r="B118" s="942"/>
      <c r="C118" s="943"/>
      <c r="D118" s="945"/>
      <c r="E118" s="944"/>
      <c r="F118" s="941"/>
      <c r="G118" s="941"/>
      <c r="H118" s="946"/>
      <c r="I118" s="945"/>
      <c r="J118" s="941"/>
      <c r="K118" s="946"/>
      <c r="L118" s="945"/>
      <c r="M118" s="941"/>
      <c r="N118" s="946"/>
      <c r="O118" s="945"/>
      <c r="P118" s="941"/>
      <c r="Q118" s="946"/>
      <c r="R118" s="945"/>
      <c r="S118" s="941"/>
      <c r="T118" s="946"/>
      <c r="U118" s="945"/>
      <c r="V118" s="941"/>
      <c r="W118" s="946"/>
      <c r="X118" s="945"/>
      <c r="Y118" s="941"/>
      <c r="Z118" s="946"/>
      <c r="AA118" s="945"/>
      <c r="AB118" s="941"/>
      <c r="AC118" s="946"/>
      <c r="AD118" s="945"/>
      <c r="AE118" s="941"/>
      <c r="AF118" s="946"/>
      <c r="AG118" s="945"/>
      <c r="AH118" s="941"/>
      <c r="AI118" s="946"/>
      <c r="AJ118" s="945"/>
      <c r="AK118" s="941"/>
      <c r="AL118" s="946"/>
      <c r="AM118" s="945"/>
      <c r="AN118" s="941"/>
      <c r="AO118" s="946"/>
      <c r="AP118" s="945"/>
      <c r="AQ118" s="941"/>
      <c r="AR118" s="946"/>
      <c r="AS118" s="945"/>
      <c r="AT118" s="941"/>
      <c r="AU118" s="946"/>
      <c r="AV118" s="945"/>
      <c r="AW118" s="941"/>
      <c r="AX118" s="946"/>
      <c r="AY118" s="945"/>
      <c r="AZ118" s="941"/>
      <c r="BA118" s="946"/>
      <c r="BB118" s="945"/>
      <c r="BC118" s="941"/>
      <c r="BD118" s="946"/>
      <c r="BE118" s="945"/>
      <c r="BF118" s="941"/>
      <c r="BG118" s="946"/>
      <c r="BH118" s="945"/>
      <c r="BI118" s="941"/>
      <c r="BJ118" s="946"/>
      <c r="BK118" s="945"/>
      <c r="BL118" s="941"/>
      <c r="BM118" s="946"/>
      <c r="BN118" s="945"/>
      <c r="BO118" s="941"/>
      <c r="BP118" s="946"/>
      <c r="BQ118" s="945"/>
      <c r="BR118" s="941"/>
      <c r="BS118" s="946"/>
      <c r="BT118" s="945"/>
      <c r="BU118" s="941"/>
      <c r="BV118" s="946"/>
      <c r="BW118" s="945"/>
      <c r="BX118" s="941"/>
      <c r="BY118" s="946"/>
      <c r="BZ118" s="945"/>
      <c r="CA118" s="941"/>
      <c r="CB118" s="946"/>
      <c r="CC118" s="945"/>
      <c r="CD118" s="941"/>
      <c r="CE118" s="946"/>
      <c r="CF118" s="945"/>
      <c r="CG118" s="941"/>
      <c r="CH118" s="946"/>
      <c r="CI118" s="945"/>
      <c r="CJ118" s="941"/>
      <c r="CK118" s="946"/>
      <c r="CL118" s="945"/>
      <c r="CM118" s="941"/>
      <c r="CN118" s="946"/>
      <c r="CO118" s="945"/>
      <c r="CP118" s="941"/>
      <c r="CQ118" s="946"/>
      <c r="CR118" s="945"/>
      <c r="CS118" s="941"/>
      <c r="CT118" s="946"/>
      <c r="CU118" s="945"/>
      <c r="CV118" s="941"/>
      <c r="CW118" s="946"/>
      <c r="CX118" s="945"/>
      <c r="CY118" s="941"/>
      <c r="CZ118" s="946"/>
      <c r="DA118" s="941"/>
      <c r="DB118" s="941"/>
      <c r="DC118" s="941"/>
      <c r="DD118" s="941"/>
      <c r="DE118" s="941"/>
      <c r="DF118" s="941"/>
      <c r="DG118" s="941"/>
      <c r="DH118" s="941"/>
      <c r="DI118" s="941"/>
      <c r="DJ118" s="941"/>
      <c r="DK118" s="941"/>
      <c r="DL118" s="941"/>
      <c r="DM118" s="941"/>
      <c r="DN118" s="941"/>
      <c r="DO118" s="941"/>
      <c r="DP118" s="941"/>
      <c r="DQ118" s="941"/>
      <c r="DR118" s="941"/>
      <c r="DS118" s="941"/>
      <c r="DT118" s="941"/>
    </row>
    <row r="119" spans="1:124" ht="15.75" hidden="1" customHeight="1" x14ac:dyDescent="0.35">
      <c r="A119" s="941"/>
      <c r="B119" s="942"/>
      <c r="C119" s="943"/>
      <c r="D119" s="945"/>
      <c r="E119" s="944"/>
      <c r="F119" s="941"/>
      <c r="G119" s="941"/>
      <c r="H119" s="946"/>
      <c r="I119" s="945"/>
      <c r="J119" s="941"/>
      <c r="K119" s="946"/>
      <c r="L119" s="945"/>
      <c r="M119" s="941"/>
      <c r="N119" s="946"/>
      <c r="O119" s="945"/>
      <c r="P119" s="941"/>
      <c r="Q119" s="946"/>
      <c r="R119" s="945"/>
      <c r="S119" s="941"/>
      <c r="T119" s="946"/>
      <c r="U119" s="945"/>
      <c r="V119" s="941"/>
      <c r="W119" s="946"/>
      <c r="X119" s="945"/>
      <c r="Y119" s="941"/>
      <c r="Z119" s="946"/>
      <c r="AA119" s="945"/>
      <c r="AB119" s="941"/>
      <c r="AC119" s="946"/>
      <c r="AD119" s="945"/>
      <c r="AE119" s="941"/>
      <c r="AF119" s="946"/>
      <c r="AG119" s="945"/>
      <c r="AH119" s="941"/>
      <c r="AI119" s="946"/>
      <c r="AJ119" s="945"/>
      <c r="AK119" s="941"/>
      <c r="AL119" s="946"/>
      <c r="AM119" s="945"/>
      <c r="AN119" s="941"/>
      <c r="AO119" s="946"/>
      <c r="AP119" s="945"/>
      <c r="AQ119" s="941"/>
      <c r="AR119" s="946"/>
      <c r="AS119" s="945"/>
      <c r="AT119" s="941"/>
      <c r="AU119" s="946"/>
      <c r="AV119" s="945"/>
      <c r="AW119" s="941"/>
      <c r="AX119" s="946"/>
      <c r="AY119" s="945"/>
      <c r="AZ119" s="941"/>
      <c r="BA119" s="946"/>
      <c r="BB119" s="945"/>
      <c r="BC119" s="941"/>
      <c r="BD119" s="946"/>
      <c r="BE119" s="945"/>
      <c r="BF119" s="941"/>
      <c r="BG119" s="946"/>
      <c r="BH119" s="945"/>
      <c r="BI119" s="941"/>
      <c r="BJ119" s="946"/>
      <c r="BK119" s="945"/>
      <c r="BL119" s="941"/>
      <c r="BM119" s="946"/>
      <c r="BN119" s="945"/>
      <c r="BO119" s="941"/>
      <c r="BP119" s="946"/>
      <c r="BQ119" s="945"/>
      <c r="BR119" s="941"/>
      <c r="BS119" s="946"/>
      <c r="BT119" s="945"/>
      <c r="BU119" s="941"/>
      <c r="BV119" s="946"/>
      <c r="BW119" s="945"/>
      <c r="BX119" s="941"/>
      <c r="BY119" s="946"/>
      <c r="BZ119" s="945"/>
      <c r="CA119" s="941"/>
      <c r="CB119" s="946"/>
      <c r="CC119" s="945"/>
      <c r="CD119" s="941"/>
      <c r="CE119" s="946"/>
      <c r="CF119" s="945"/>
      <c r="CG119" s="941"/>
      <c r="CH119" s="946"/>
      <c r="CI119" s="945"/>
      <c r="CJ119" s="941"/>
      <c r="CK119" s="946"/>
      <c r="CL119" s="945"/>
      <c r="CM119" s="941"/>
      <c r="CN119" s="946"/>
      <c r="CO119" s="945"/>
      <c r="CP119" s="941"/>
      <c r="CQ119" s="946"/>
      <c r="CR119" s="945"/>
      <c r="CS119" s="941"/>
      <c r="CT119" s="946"/>
      <c r="CU119" s="945"/>
      <c r="CV119" s="941"/>
      <c r="CW119" s="946"/>
      <c r="CX119" s="945"/>
      <c r="CY119" s="941"/>
      <c r="CZ119" s="946"/>
      <c r="DA119" s="941"/>
      <c r="DB119" s="941"/>
      <c r="DC119" s="941"/>
      <c r="DD119" s="941"/>
      <c r="DE119" s="941"/>
      <c r="DF119" s="941"/>
      <c r="DG119" s="941"/>
      <c r="DH119" s="941"/>
      <c r="DI119" s="941"/>
      <c r="DJ119" s="941"/>
      <c r="DK119" s="941"/>
      <c r="DL119" s="941"/>
      <c r="DM119" s="941"/>
      <c r="DN119" s="941"/>
      <c r="DO119" s="941"/>
      <c r="DP119" s="941"/>
      <c r="DQ119" s="941"/>
      <c r="DR119" s="941"/>
      <c r="DS119" s="941"/>
      <c r="DT119" s="941"/>
    </row>
    <row r="120" spans="1:124" ht="15.75" hidden="1" customHeight="1" x14ac:dyDescent="0.35">
      <c r="A120" s="941"/>
      <c r="B120" s="942"/>
      <c r="C120" s="943"/>
      <c r="D120" s="945"/>
      <c r="E120" s="944"/>
      <c r="F120" s="941"/>
      <c r="G120" s="941"/>
      <c r="H120" s="946"/>
      <c r="I120" s="945"/>
      <c r="J120" s="941"/>
      <c r="K120" s="946"/>
      <c r="L120" s="945"/>
      <c r="M120" s="941"/>
      <c r="N120" s="946"/>
      <c r="O120" s="945"/>
      <c r="P120" s="941"/>
      <c r="Q120" s="946"/>
      <c r="R120" s="945"/>
      <c r="S120" s="941"/>
      <c r="T120" s="946"/>
      <c r="U120" s="945"/>
      <c r="V120" s="941"/>
      <c r="W120" s="946"/>
      <c r="X120" s="945"/>
      <c r="Y120" s="941"/>
      <c r="Z120" s="946"/>
      <c r="AA120" s="945"/>
      <c r="AB120" s="941"/>
      <c r="AC120" s="946"/>
      <c r="AD120" s="945"/>
      <c r="AE120" s="941"/>
      <c r="AF120" s="946"/>
      <c r="AG120" s="945"/>
      <c r="AH120" s="941"/>
      <c r="AI120" s="946"/>
      <c r="AJ120" s="945"/>
      <c r="AK120" s="941"/>
      <c r="AL120" s="946"/>
      <c r="AM120" s="945"/>
      <c r="AN120" s="941"/>
      <c r="AO120" s="946"/>
      <c r="AP120" s="945"/>
      <c r="AQ120" s="941"/>
      <c r="AR120" s="946"/>
      <c r="AS120" s="945"/>
      <c r="AT120" s="941"/>
      <c r="AU120" s="946"/>
      <c r="AV120" s="945"/>
      <c r="AW120" s="941"/>
      <c r="AX120" s="946"/>
      <c r="AY120" s="945"/>
      <c r="AZ120" s="941"/>
      <c r="BA120" s="946"/>
      <c r="BB120" s="945"/>
      <c r="BC120" s="941"/>
      <c r="BD120" s="946"/>
      <c r="BE120" s="945"/>
      <c r="BF120" s="941"/>
      <c r="BG120" s="946"/>
      <c r="BH120" s="945"/>
      <c r="BI120" s="941"/>
      <c r="BJ120" s="946"/>
      <c r="BK120" s="945"/>
      <c r="BL120" s="941"/>
      <c r="BM120" s="946"/>
      <c r="BN120" s="945"/>
      <c r="BO120" s="941"/>
      <c r="BP120" s="946"/>
      <c r="BQ120" s="945"/>
      <c r="BR120" s="941"/>
      <c r="BS120" s="946"/>
      <c r="BT120" s="945"/>
      <c r="BU120" s="941"/>
      <c r="BV120" s="946"/>
      <c r="BW120" s="945"/>
      <c r="BX120" s="941"/>
      <c r="BY120" s="946"/>
      <c r="BZ120" s="945"/>
      <c r="CA120" s="941"/>
      <c r="CB120" s="946"/>
      <c r="CC120" s="945"/>
      <c r="CD120" s="941"/>
      <c r="CE120" s="946"/>
      <c r="CF120" s="945"/>
      <c r="CG120" s="941"/>
      <c r="CH120" s="946"/>
      <c r="CI120" s="945"/>
      <c r="CJ120" s="941"/>
      <c r="CK120" s="946"/>
      <c r="CL120" s="945"/>
      <c r="CM120" s="941"/>
      <c r="CN120" s="946"/>
      <c r="CO120" s="945"/>
      <c r="CP120" s="941"/>
      <c r="CQ120" s="946"/>
      <c r="CR120" s="945"/>
      <c r="CS120" s="941"/>
      <c r="CT120" s="946"/>
      <c r="CU120" s="945"/>
      <c r="CV120" s="941"/>
      <c r="CW120" s="946"/>
      <c r="CX120" s="945"/>
      <c r="CY120" s="941"/>
      <c r="CZ120" s="946"/>
      <c r="DA120" s="941"/>
      <c r="DB120" s="941"/>
      <c r="DC120" s="941"/>
      <c r="DD120" s="941"/>
      <c r="DE120" s="941"/>
      <c r="DF120" s="941"/>
      <c r="DG120" s="941"/>
      <c r="DH120" s="941"/>
      <c r="DI120" s="941"/>
      <c r="DJ120" s="941"/>
      <c r="DK120" s="941"/>
      <c r="DL120" s="941"/>
      <c r="DM120" s="941"/>
      <c r="DN120" s="941"/>
      <c r="DO120" s="941"/>
      <c r="DP120" s="941"/>
      <c r="DQ120" s="941"/>
      <c r="DR120" s="941"/>
      <c r="DS120" s="941"/>
      <c r="DT120" s="941"/>
    </row>
    <row r="121" spans="1:124" ht="15.75" hidden="1" customHeight="1" x14ac:dyDescent="0.35">
      <c r="A121" s="941"/>
      <c r="B121" s="942"/>
      <c r="C121" s="943"/>
      <c r="D121" s="945"/>
      <c r="E121" s="944"/>
      <c r="F121" s="941"/>
      <c r="G121" s="941"/>
      <c r="H121" s="946"/>
      <c r="I121" s="945"/>
      <c r="J121" s="941"/>
      <c r="K121" s="946"/>
      <c r="L121" s="945"/>
      <c r="M121" s="941"/>
      <c r="N121" s="946"/>
      <c r="O121" s="945"/>
      <c r="P121" s="941"/>
      <c r="Q121" s="946"/>
      <c r="R121" s="945"/>
      <c r="S121" s="941"/>
      <c r="T121" s="946"/>
      <c r="U121" s="945"/>
      <c r="V121" s="941"/>
      <c r="W121" s="946"/>
      <c r="X121" s="945"/>
      <c r="Y121" s="941"/>
      <c r="Z121" s="946"/>
      <c r="AA121" s="945"/>
      <c r="AB121" s="941"/>
      <c r="AC121" s="946"/>
      <c r="AD121" s="945"/>
      <c r="AE121" s="941"/>
      <c r="AF121" s="946"/>
      <c r="AG121" s="945"/>
      <c r="AH121" s="941"/>
      <c r="AI121" s="946"/>
      <c r="AJ121" s="945"/>
      <c r="AK121" s="941"/>
      <c r="AL121" s="946"/>
      <c r="AM121" s="945"/>
      <c r="AN121" s="941"/>
      <c r="AO121" s="946"/>
      <c r="AP121" s="945"/>
      <c r="AQ121" s="941"/>
      <c r="AR121" s="946"/>
      <c r="AS121" s="945"/>
      <c r="AT121" s="941"/>
      <c r="AU121" s="946"/>
      <c r="AV121" s="945"/>
      <c r="AW121" s="941"/>
      <c r="AX121" s="946"/>
      <c r="AY121" s="945"/>
      <c r="AZ121" s="941"/>
      <c r="BA121" s="946"/>
      <c r="BB121" s="945"/>
      <c r="BC121" s="941"/>
      <c r="BD121" s="946"/>
      <c r="BE121" s="945"/>
      <c r="BF121" s="941"/>
      <c r="BG121" s="946"/>
      <c r="BH121" s="945"/>
      <c r="BI121" s="941"/>
      <c r="BJ121" s="946"/>
      <c r="BK121" s="945"/>
      <c r="BL121" s="941"/>
      <c r="BM121" s="946"/>
      <c r="BN121" s="945"/>
      <c r="BO121" s="941"/>
      <c r="BP121" s="946"/>
      <c r="BQ121" s="945"/>
      <c r="BR121" s="941"/>
      <c r="BS121" s="946"/>
      <c r="BT121" s="945"/>
      <c r="BU121" s="941"/>
      <c r="BV121" s="946"/>
      <c r="BW121" s="945"/>
      <c r="BX121" s="941"/>
      <c r="BY121" s="946"/>
      <c r="BZ121" s="945"/>
      <c r="CA121" s="941"/>
      <c r="CB121" s="946"/>
      <c r="CC121" s="945"/>
      <c r="CD121" s="941"/>
      <c r="CE121" s="946"/>
      <c r="CF121" s="945"/>
      <c r="CG121" s="941"/>
      <c r="CH121" s="946"/>
      <c r="CI121" s="945"/>
      <c r="CJ121" s="941"/>
      <c r="CK121" s="946"/>
      <c r="CL121" s="945"/>
      <c r="CM121" s="941"/>
      <c r="CN121" s="946"/>
      <c r="CO121" s="945"/>
      <c r="CP121" s="941"/>
      <c r="CQ121" s="946"/>
      <c r="CR121" s="945"/>
      <c r="CS121" s="941"/>
      <c r="CT121" s="946"/>
      <c r="CU121" s="945"/>
      <c r="CV121" s="941"/>
      <c r="CW121" s="946"/>
      <c r="CX121" s="945"/>
      <c r="CY121" s="941"/>
      <c r="CZ121" s="946"/>
      <c r="DA121" s="941"/>
      <c r="DB121" s="941"/>
      <c r="DC121" s="941"/>
      <c r="DD121" s="941"/>
      <c r="DE121" s="941"/>
      <c r="DF121" s="941"/>
      <c r="DG121" s="941"/>
      <c r="DH121" s="941"/>
      <c r="DI121" s="941"/>
      <c r="DJ121" s="941"/>
      <c r="DK121" s="941"/>
      <c r="DL121" s="941"/>
      <c r="DM121" s="941"/>
      <c r="DN121" s="941"/>
      <c r="DO121" s="941"/>
      <c r="DP121" s="941"/>
      <c r="DQ121" s="941"/>
      <c r="DR121" s="941"/>
      <c r="DS121" s="941"/>
      <c r="DT121" s="941"/>
    </row>
    <row r="122" spans="1:124" ht="15.75" hidden="1" customHeight="1" x14ac:dyDescent="0.35">
      <c r="A122" s="941"/>
      <c r="B122" s="942"/>
      <c r="C122" s="943"/>
      <c r="D122" s="945"/>
      <c r="E122" s="944"/>
      <c r="F122" s="941"/>
      <c r="G122" s="941"/>
      <c r="H122" s="946"/>
      <c r="I122" s="945"/>
      <c r="J122" s="941"/>
      <c r="K122" s="946"/>
      <c r="L122" s="945"/>
      <c r="M122" s="941"/>
      <c r="N122" s="946"/>
      <c r="O122" s="945"/>
      <c r="P122" s="941"/>
      <c r="Q122" s="946"/>
      <c r="R122" s="945"/>
      <c r="S122" s="941"/>
      <c r="T122" s="946"/>
      <c r="U122" s="945"/>
      <c r="V122" s="941"/>
      <c r="W122" s="946"/>
      <c r="X122" s="945"/>
      <c r="Y122" s="941"/>
      <c r="Z122" s="946"/>
      <c r="AA122" s="945"/>
      <c r="AB122" s="941"/>
      <c r="AC122" s="946"/>
      <c r="AD122" s="945"/>
      <c r="AE122" s="941"/>
      <c r="AF122" s="946"/>
      <c r="AG122" s="945"/>
      <c r="AH122" s="941"/>
      <c r="AI122" s="946"/>
      <c r="AJ122" s="945"/>
      <c r="AK122" s="941"/>
      <c r="AL122" s="946"/>
      <c r="AM122" s="945"/>
      <c r="AN122" s="941"/>
      <c r="AO122" s="946"/>
      <c r="AP122" s="945"/>
      <c r="AQ122" s="941"/>
      <c r="AR122" s="946"/>
      <c r="AS122" s="945"/>
      <c r="AT122" s="941"/>
      <c r="AU122" s="946"/>
      <c r="AV122" s="945"/>
      <c r="AW122" s="941"/>
      <c r="AX122" s="946"/>
      <c r="AY122" s="945"/>
      <c r="AZ122" s="941"/>
      <c r="BA122" s="946"/>
      <c r="BB122" s="945"/>
      <c r="BC122" s="941"/>
      <c r="BD122" s="946"/>
      <c r="BE122" s="945"/>
      <c r="BF122" s="941"/>
      <c r="BG122" s="946"/>
      <c r="BH122" s="945"/>
      <c r="BI122" s="941"/>
      <c r="BJ122" s="946"/>
      <c r="BK122" s="945"/>
      <c r="BL122" s="941"/>
      <c r="BM122" s="946"/>
      <c r="BN122" s="945"/>
      <c r="BO122" s="941"/>
      <c r="BP122" s="946"/>
      <c r="BQ122" s="945"/>
      <c r="BR122" s="941"/>
      <c r="BS122" s="946"/>
      <c r="BT122" s="945"/>
      <c r="BU122" s="941"/>
      <c r="BV122" s="946"/>
      <c r="BW122" s="945"/>
      <c r="BX122" s="941"/>
      <c r="BY122" s="946"/>
      <c r="BZ122" s="945"/>
      <c r="CA122" s="941"/>
      <c r="CB122" s="946"/>
      <c r="CC122" s="945"/>
      <c r="CD122" s="941"/>
      <c r="CE122" s="946"/>
      <c r="CF122" s="945"/>
      <c r="CG122" s="941"/>
      <c r="CH122" s="946"/>
      <c r="CI122" s="945"/>
      <c r="CJ122" s="941"/>
      <c r="CK122" s="946"/>
      <c r="CL122" s="945"/>
      <c r="CM122" s="941"/>
      <c r="CN122" s="946"/>
      <c r="CO122" s="945"/>
      <c r="CP122" s="941"/>
      <c r="CQ122" s="946"/>
      <c r="CR122" s="945"/>
      <c r="CS122" s="941"/>
      <c r="CT122" s="946"/>
      <c r="CU122" s="945"/>
      <c r="CV122" s="941"/>
      <c r="CW122" s="946"/>
      <c r="CX122" s="945"/>
      <c r="CY122" s="941"/>
      <c r="CZ122" s="946"/>
      <c r="DA122" s="941"/>
      <c r="DB122" s="941"/>
      <c r="DC122" s="941"/>
      <c r="DD122" s="941"/>
      <c r="DE122" s="941"/>
      <c r="DF122" s="941"/>
      <c r="DG122" s="941"/>
      <c r="DH122" s="941"/>
      <c r="DI122" s="941"/>
      <c r="DJ122" s="941"/>
      <c r="DK122" s="941"/>
      <c r="DL122" s="941"/>
      <c r="DM122" s="941"/>
      <c r="DN122" s="941"/>
      <c r="DO122" s="941"/>
      <c r="DP122" s="941"/>
      <c r="DQ122" s="941"/>
      <c r="DR122" s="941"/>
      <c r="DS122" s="941"/>
      <c r="DT122" s="941"/>
    </row>
    <row r="123" spans="1:124" ht="15.75" hidden="1" customHeight="1" x14ac:dyDescent="0.35">
      <c r="A123" s="941"/>
      <c r="B123" s="942"/>
      <c r="C123" s="943"/>
      <c r="D123" s="945"/>
      <c r="E123" s="944"/>
      <c r="F123" s="941"/>
      <c r="G123" s="941"/>
      <c r="H123" s="946"/>
      <c r="I123" s="945"/>
      <c r="J123" s="941"/>
      <c r="K123" s="946"/>
      <c r="L123" s="945"/>
      <c r="M123" s="941"/>
      <c r="N123" s="946"/>
      <c r="O123" s="945"/>
      <c r="P123" s="941"/>
      <c r="Q123" s="946"/>
      <c r="R123" s="945"/>
      <c r="S123" s="941"/>
      <c r="T123" s="946"/>
      <c r="U123" s="945"/>
      <c r="V123" s="941"/>
      <c r="W123" s="946"/>
      <c r="X123" s="945"/>
      <c r="Y123" s="941"/>
      <c r="Z123" s="946"/>
      <c r="AA123" s="945"/>
      <c r="AB123" s="941"/>
      <c r="AC123" s="946"/>
      <c r="AD123" s="945"/>
      <c r="AE123" s="941"/>
      <c r="AF123" s="946"/>
      <c r="AG123" s="945"/>
      <c r="AH123" s="941"/>
      <c r="AI123" s="946"/>
      <c r="AJ123" s="945"/>
      <c r="AK123" s="941"/>
      <c r="AL123" s="946"/>
      <c r="AM123" s="945"/>
      <c r="AN123" s="941"/>
      <c r="AO123" s="946"/>
      <c r="AP123" s="945"/>
      <c r="AQ123" s="941"/>
      <c r="AR123" s="946"/>
      <c r="AS123" s="945"/>
      <c r="AT123" s="941"/>
      <c r="AU123" s="946"/>
      <c r="AV123" s="945"/>
      <c r="AW123" s="941"/>
      <c r="AX123" s="946"/>
      <c r="AY123" s="945"/>
      <c r="AZ123" s="941"/>
      <c r="BA123" s="946"/>
      <c r="BB123" s="945"/>
      <c r="BC123" s="941"/>
      <c r="BD123" s="946"/>
      <c r="BE123" s="945"/>
      <c r="BF123" s="941"/>
      <c r="BG123" s="946"/>
      <c r="BH123" s="945"/>
      <c r="BI123" s="941"/>
      <c r="BJ123" s="946"/>
      <c r="BK123" s="945"/>
      <c r="BL123" s="941"/>
      <c r="BM123" s="946"/>
      <c r="BN123" s="945"/>
      <c r="BO123" s="941"/>
      <c r="BP123" s="946"/>
      <c r="BQ123" s="945"/>
      <c r="BR123" s="941"/>
      <c r="BS123" s="946"/>
      <c r="BT123" s="945"/>
      <c r="BU123" s="941"/>
      <c r="BV123" s="946"/>
      <c r="BW123" s="945"/>
      <c r="BX123" s="941"/>
      <c r="BY123" s="946"/>
      <c r="BZ123" s="945"/>
      <c r="CA123" s="941"/>
      <c r="CB123" s="946"/>
      <c r="CC123" s="945"/>
      <c r="CD123" s="941"/>
      <c r="CE123" s="946"/>
      <c r="CF123" s="945"/>
      <c r="CG123" s="941"/>
      <c r="CH123" s="946"/>
      <c r="CI123" s="945"/>
      <c r="CJ123" s="941"/>
      <c r="CK123" s="946"/>
      <c r="CL123" s="945"/>
      <c r="CM123" s="941"/>
      <c r="CN123" s="946"/>
      <c r="CO123" s="945"/>
      <c r="CP123" s="941"/>
      <c r="CQ123" s="946"/>
      <c r="CR123" s="945"/>
      <c r="CS123" s="941"/>
      <c r="CT123" s="946"/>
      <c r="CU123" s="945"/>
      <c r="CV123" s="941"/>
      <c r="CW123" s="946"/>
      <c r="CX123" s="945"/>
      <c r="CY123" s="941"/>
      <c r="CZ123" s="946"/>
      <c r="DA123" s="941"/>
      <c r="DB123" s="941"/>
      <c r="DC123" s="941"/>
      <c r="DD123" s="941"/>
      <c r="DE123" s="941"/>
      <c r="DF123" s="941"/>
      <c r="DG123" s="941"/>
      <c r="DH123" s="941"/>
      <c r="DI123" s="941"/>
      <c r="DJ123" s="941"/>
      <c r="DK123" s="941"/>
      <c r="DL123" s="941"/>
      <c r="DM123" s="941"/>
      <c r="DN123" s="941"/>
      <c r="DO123" s="941"/>
      <c r="DP123" s="941"/>
      <c r="DQ123" s="941"/>
      <c r="DR123" s="941"/>
      <c r="DS123" s="941"/>
      <c r="DT123" s="941"/>
    </row>
    <row r="124" spans="1:124" ht="15.75" hidden="1" customHeight="1" x14ac:dyDescent="0.35">
      <c r="A124" s="941"/>
      <c r="B124" s="942"/>
      <c r="C124" s="943"/>
      <c r="D124" s="945"/>
      <c r="E124" s="944"/>
      <c r="F124" s="941"/>
      <c r="G124" s="941"/>
      <c r="H124" s="946"/>
      <c r="I124" s="945"/>
      <c r="J124" s="941"/>
      <c r="K124" s="946"/>
      <c r="L124" s="945"/>
      <c r="M124" s="941"/>
      <c r="N124" s="946"/>
      <c r="O124" s="945"/>
      <c r="P124" s="941"/>
      <c r="Q124" s="946"/>
      <c r="R124" s="945"/>
      <c r="S124" s="941"/>
      <c r="T124" s="946"/>
      <c r="U124" s="945"/>
      <c r="V124" s="941"/>
      <c r="W124" s="946"/>
      <c r="X124" s="945"/>
      <c r="Y124" s="941"/>
      <c r="Z124" s="946"/>
      <c r="AA124" s="945"/>
      <c r="AB124" s="941"/>
      <c r="AC124" s="946"/>
      <c r="AD124" s="945"/>
      <c r="AE124" s="941"/>
      <c r="AF124" s="946"/>
      <c r="AG124" s="945"/>
      <c r="AH124" s="941"/>
      <c r="AI124" s="946"/>
      <c r="AJ124" s="945"/>
      <c r="AK124" s="941"/>
      <c r="AL124" s="946"/>
      <c r="AM124" s="945"/>
      <c r="AN124" s="941"/>
      <c r="AO124" s="946"/>
      <c r="AP124" s="945"/>
      <c r="AQ124" s="941"/>
      <c r="AR124" s="946"/>
      <c r="AS124" s="945"/>
      <c r="AT124" s="941"/>
      <c r="AU124" s="946"/>
      <c r="AV124" s="945"/>
      <c r="AW124" s="941"/>
      <c r="AX124" s="946"/>
      <c r="AY124" s="945"/>
      <c r="AZ124" s="941"/>
      <c r="BA124" s="946"/>
      <c r="BB124" s="945"/>
      <c r="BC124" s="941"/>
      <c r="BD124" s="946"/>
      <c r="BE124" s="945"/>
      <c r="BF124" s="941"/>
      <c r="BG124" s="946"/>
      <c r="BH124" s="945"/>
      <c r="BI124" s="941"/>
      <c r="BJ124" s="946"/>
      <c r="BK124" s="945"/>
      <c r="BL124" s="941"/>
      <c r="BM124" s="946"/>
      <c r="BN124" s="945"/>
      <c r="BO124" s="941"/>
      <c r="BP124" s="946"/>
      <c r="BQ124" s="945"/>
      <c r="BR124" s="941"/>
      <c r="BS124" s="946"/>
      <c r="BT124" s="945"/>
      <c r="BU124" s="941"/>
      <c r="BV124" s="946"/>
      <c r="BW124" s="945"/>
      <c r="BX124" s="941"/>
      <c r="BY124" s="946"/>
      <c r="BZ124" s="945"/>
      <c r="CA124" s="941"/>
      <c r="CB124" s="946"/>
      <c r="CC124" s="945"/>
      <c r="CD124" s="941"/>
      <c r="CE124" s="946"/>
      <c r="CF124" s="945"/>
      <c r="CG124" s="941"/>
      <c r="CH124" s="946"/>
      <c r="CI124" s="945"/>
      <c r="CJ124" s="941"/>
      <c r="CK124" s="946"/>
      <c r="CL124" s="945"/>
      <c r="CM124" s="941"/>
      <c r="CN124" s="946"/>
      <c r="CO124" s="945"/>
      <c r="CP124" s="941"/>
      <c r="CQ124" s="946"/>
      <c r="CR124" s="945"/>
      <c r="CS124" s="941"/>
      <c r="CT124" s="946"/>
      <c r="CU124" s="945"/>
      <c r="CV124" s="941"/>
      <c r="CW124" s="946"/>
      <c r="CX124" s="945"/>
      <c r="CY124" s="941"/>
      <c r="CZ124" s="946"/>
      <c r="DA124" s="941"/>
      <c r="DB124" s="941"/>
      <c r="DC124" s="941"/>
      <c r="DD124" s="941"/>
      <c r="DE124" s="941"/>
      <c r="DF124" s="941"/>
      <c r="DG124" s="941"/>
      <c r="DH124" s="941"/>
      <c r="DI124" s="941"/>
      <c r="DJ124" s="941"/>
      <c r="DK124" s="941"/>
      <c r="DL124" s="941"/>
      <c r="DM124" s="941"/>
      <c r="DN124" s="941"/>
      <c r="DO124" s="941"/>
      <c r="DP124" s="941"/>
      <c r="DQ124" s="941"/>
      <c r="DR124" s="941"/>
      <c r="DS124" s="941"/>
      <c r="DT124" s="941"/>
    </row>
    <row r="125" spans="1:124" ht="15.75" hidden="1" customHeight="1" x14ac:dyDescent="0.35">
      <c r="A125" s="941"/>
      <c r="B125" s="942"/>
      <c r="C125" s="943"/>
      <c r="D125" s="945"/>
      <c r="E125" s="944"/>
      <c r="F125" s="941"/>
      <c r="G125" s="941"/>
      <c r="H125" s="946"/>
      <c r="I125" s="945"/>
      <c r="J125" s="941"/>
      <c r="K125" s="946"/>
      <c r="L125" s="945"/>
      <c r="M125" s="941"/>
      <c r="N125" s="946"/>
      <c r="O125" s="945"/>
      <c r="P125" s="941"/>
      <c r="Q125" s="946"/>
      <c r="R125" s="945"/>
      <c r="S125" s="941"/>
      <c r="T125" s="946"/>
      <c r="U125" s="945"/>
      <c r="V125" s="941"/>
      <c r="W125" s="946"/>
      <c r="X125" s="945"/>
      <c r="Y125" s="941"/>
      <c r="Z125" s="946"/>
      <c r="AA125" s="945"/>
      <c r="AB125" s="941"/>
      <c r="AC125" s="946"/>
      <c r="AD125" s="945"/>
      <c r="AE125" s="941"/>
      <c r="AF125" s="946"/>
      <c r="AG125" s="945"/>
      <c r="AH125" s="941"/>
      <c r="AI125" s="946"/>
      <c r="AJ125" s="945"/>
      <c r="AK125" s="941"/>
      <c r="AL125" s="946"/>
      <c r="AM125" s="945"/>
      <c r="AN125" s="941"/>
      <c r="AO125" s="946"/>
      <c r="AP125" s="945"/>
      <c r="AQ125" s="941"/>
      <c r="AR125" s="946"/>
      <c r="AS125" s="945"/>
      <c r="AT125" s="941"/>
      <c r="AU125" s="946"/>
      <c r="AV125" s="945"/>
      <c r="AW125" s="941"/>
      <c r="AX125" s="946"/>
      <c r="AY125" s="945"/>
      <c r="AZ125" s="941"/>
      <c r="BA125" s="946"/>
      <c r="BB125" s="945"/>
      <c r="BC125" s="941"/>
      <c r="BD125" s="946"/>
      <c r="BE125" s="945"/>
      <c r="BF125" s="941"/>
      <c r="BG125" s="946"/>
      <c r="BH125" s="945"/>
      <c r="BI125" s="941"/>
      <c r="BJ125" s="946"/>
      <c r="BK125" s="945"/>
      <c r="BL125" s="941"/>
      <c r="BM125" s="946"/>
      <c r="BN125" s="945"/>
      <c r="BO125" s="941"/>
      <c r="BP125" s="946"/>
      <c r="BQ125" s="945"/>
      <c r="BR125" s="941"/>
      <c r="BS125" s="946"/>
      <c r="BT125" s="945"/>
      <c r="BU125" s="941"/>
      <c r="BV125" s="946"/>
      <c r="BW125" s="945"/>
      <c r="BX125" s="941"/>
      <c r="BY125" s="946"/>
      <c r="BZ125" s="945"/>
      <c r="CA125" s="941"/>
      <c r="CB125" s="946"/>
      <c r="CC125" s="945"/>
      <c r="CD125" s="941"/>
      <c r="CE125" s="946"/>
      <c r="CF125" s="945"/>
      <c r="CG125" s="941"/>
      <c r="CH125" s="946"/>
      <c r="CI125" s="945"/>
      <c r="CJ125" s="941"/>
      <c r="CK125" s="946"/>
      <c r="CL125" s="945"/>
      <c r="CM125" s="941"/>
      <c r="CN125" s="946"/>
      <c r="CO125" s="945"/>
      <c r="CP125" s="941"/>
      <c r="CQ125" s="946"/>
      <c r="CR125" s="945"/>
      <c r="CS125" s="941"/>
      <c r="CT125" s="946"/>
      <c r="CU125" s="945"/>
      <c r="CV125" s="941"/>
      <c r="CW125" s="946"/>
      <c r="CX125" s="945"/>
      <c r="CY125" s="941"/>
      <c r="CZ125" s="946"/>
      <c r="DA125" s="941"/>
      <c r="DB125" s="941"/>
      <c r="DC125" s="941"/>
      <c r="DD125" s="941"/>
      <c r="DE125" s="941"/>
      <c r="DF125" s="941"/>
      <c r="DG125" s="941"/>
      <c r="DH125" s="941"/>
      <c r="DI125" s="941"/>
      <c r="DJ125" s="941"/>
      <c r="DK125" s="941"/>
      <c r="DL125" s="941"/>
      <c r="DM125" s="941"/>
      <c r="DN125" s="941"/>
      <c r="DO125" s="941"/>
      <c r="DP125" s="941"/>
      <c r="DQ125" s="941"/>
      <c r="DR125" s="941"/>
      <c r="DS125" s="941"/>
      <c r="DT125" s="941"/>
    </row>
    <row r="126" spans="1:124" ht="15.75" hidden="1" customHeight="1" x14ac:dyDescent="0.35">
      <c r="A126" s="941"/>
      <c r="B126" s="942"/>
      <c r="C126" s="943"/>
      <c r="D126" s="945"/>
      <c r="E126" s="944"/>
      <c r="F126" s="941"/>
      <c r="G126" s="941"/>
      <c r="H126" s="946"/>
      <c r="I126" s="945"/>
      <c r="J126" s="941"/>
      <c r="K126" s="946"/>
      <c r="L126" s="945"/>
      <c r="M126" s="941"/>
      <c r="N126" s="946"/>
      <c r="O126" s="945"/>
      <c r="P126" s="941"/>
      <c r="Q126" s="946"/>
      <c r="R126" s="945"/>
      <c r="S126" s="941"/>
      <c r="T126" s="946"/>
      <c r="U126" s="945"/>
      <c r="V126" s="941"/>
      <c r="W126" s="946"/>
      <c r="X126" s="945"/>
      <c r="Y126" s="941"/>
      <c r="Z126" s="946"/>
      <c r="AA126" s="945"/>
      <c r="AB126" s="941"/>
      <c r="AC126" s="946"/>
      <c r="AD126" s="945"/>
      <c r="AE126" s="941"/>
      <c r="AF126" s="946"/>
      <c r="AG126" s="945"/>
      <c r="AH126" s="941"/>
      <c r="AI126" s="946"/>
      <c r="AJ126" s="945"/>
      <c r="AK126" s="941"/>
      <c r="AL126" s="946"/>
      <c r="AM126" s="945"/>
      <c r="AN126" s="941"/>
      <c r="AO126" s="946"/>
      <c r="AP126" s="945"/>
      <c r="AQ126" s="941"/>
      <c r="AR126" s="946"/>
      <c r="AS126" s="945"/>
      <c r="AT126" s="941"/>
      <c r="AU126" s="946"/>
      <c r="AV126" s="945"/>
      <c r="AW126" s="941"/>
      <c r="AX126" s="946"/>
      <c r="AY126" s="945"/>
      <c r="AZ126" s="941"/>
      <c r="BA126" s="946"/>
      <c r="BB126" s="945"/>
      <c r="BC126" s="941"/>
      <c r="BD126" s="946"/>
      <c r="BE126" s="945"/>
      <c r="BF126" s="941"/>
      <c r="BG126" s="946"/>
      <c r="BH126" s="945"/>
      <c r="BI126" s="941"/>
      <c r="BJ126" s="946"/>
      <c r="BK126" s="945"/>
      <c r="BL126" s="941"/>
      <c r="BM126" s="946"/>
      <c r="BN126" s="945"/>
      <c r="BO126" s="941"/>
      <c r="BP126" s="946"/>
      <c r="BQ126" s="945"/>
      <c r="BR126" s="941"/>
      <c r="BS126" s="946"/>
      <c r="BT126" s="945"/>
      <c r="BU126" s="941"/>
      <c r="BV126" s="946"/>
      <c r="BW126" s="945"/>
      <c r="BX126" s="941"/>
      <c r="BY126" s="946"/>
      <c r="BZ126" s="945"/>
      <c r="CA126" s="941"/>
      <c r="CB126" s="946"/>
      <c r="CC126" s="945"/>
      <c r="CD126" s="941"/>
      <c r="CE126" s="946"/>
      <c r="CF126" s="945"/>
      <c r="CG126" s="941"/>
      <c r="CH126" s="946"/>
      <c r="CI126" s="945"/>
      <c r="CJ126" s="941"/>
      <c r="CK126" s="946"/>
      <c r="CL126" s="945"/>
      <c r="CM126" s="941"/>
      <c r="CN126" s="946"/>
      <c r="CO126" s="945"/>
      <c r="CP126" s="941"/>
      <c r="CQ126" s="946"/>
      <c r="CR126" s="945"/>
      <c r="CS126" s="941"/>
      <c r="CT126" s="946"/>
      <c r="CU126" s="945"/>
      <c r="CV126" s="941"/>
      <c r="CW126" s="946"/>
      <c r="CX126" s="945"/>
      <c r="CY126" s="941"/>
      <c r="CZ126" s="946"/>
      <c r="DA126" s="941"/>
      <c r="DB126" s="941"/>
      <c r="DC126" s="941"/>
      <c r="DD126" s="941"/>
      <c r="DE126" s="941"/>
      <c r="DF126" s="941"/>
      <c r="DG126" s="941"/>
      <c r="DH126" s="941"/>
      <c r="DI126" s="941"/>
      <c r="DJ126" s="941"/>
      <c r="DK126" s="941"/>
      <c r="DL126" s="941"/>
      <c r="DM126" s="941"/>
      <c r="DN126" s="941"/>
      <c r="DO126" s="941"/>
      <c r="DP126" s="941"/>
      <c r="DQ126" s="941"/>
      <c r="DR126" s="941"/>
      <c r="DS126" s="941"/>
      <c r="DT126" s="941"/>
    </row>
    <row r="127" spans="1:124" ht="15.75" hidden="1" customHeight="1" x14ac:dyDescent="0.35">
      <c r="A127" s="941"/>
      <c r="B127" s="942"/>
      <c r="C127" s="943"/>
      <c r="D127" s="945"/>
      <c r="E127" s="944"/>
      <c r="F127" s="941"/>
      <c r="G127" s="941"/>
      <c r="H127" s="946"/>
      <c r="I127" s="945"/>
      <c r="J127" s="941"/>
      <c r="K127" s="946"/>
      <c r="L127" s="945"/>
      <c r="M127" s="941"/>
      <c r="N127" s="946"/>
      <c r="O127" s="945"/>
      <c r="P127" s="941"/>
      <c r="Q127" s="946"/>
      <c r="R127" s="945"/>
      <c r="S127" s="941"/>
      <c r="T127" s="946"/>
      <c r="U127" s="945"/>
      <c r="V127" s="941"/>
      <c r="W127" s="946"/>
      <c r="X127" s="945"/>
      <c r="Y127" s="941"/>
      <c r="Z127" s="946"/>
      <c r="AA127" s="945"/>
      <c r="AB127" s="941"/>
      <c r="AC127" s="946"/>
      <c r="AD127" s="945"/>
      <c r="AE127" s="941"/>
      <c r="AF127" s="946"/>
      <c r="AG127" s="945"/>
      <c r="AH127" s="941"/>
      <c r="AI127" s="946"/>
      <c r="AJ127" s="945"/>
      <c r="AK127" s="941"/>
      <c r="AL127" s="946"/>
      <c r="AM127" s="945"/>
      <c r="AN127" s="941"/>
      <c r="AO127" s="946"/>
      <c r="AP127" s="945"/>
      <c r="AQ127" s="941"/>
      <c r="AR127" s="946"/>
      <c r="AS127" s="945"/>
      <c r="AT127" s="941"/>
      <c r="AU127" s="946"/>
      <c r="AV127" s="945"/>
      <c r="AW127" s="941"/>
      <c r="AX127" s="946"/>
      <c r="AY127" s="945"/>
      <c r="AZ127" s="941"/>
      <c r="BA127" s="946"/>
      <c r="BB127" s="945"/>
      <c r="BC127" s="941"/>
      <c r="BD127" s="946"/>
      <c r="BE127" s="945"/>
      <c r="BF127" s="941"/>
      <c r="BG127" s="946"/>
      <c r="BH127" s="945"/>
      <c r="BI127" s="941"/>
      <c r="BJ127" s="946"/>
      <c r="BK127" s="945"/>
      <c r="BL127" s="941"/>
      <c r="BM127" s="946"/>
      <c r="BN127" s="945"/>
      <c r="BO127" s="941"/>
      <c r="BP127" s="946"/>
      <c r="BQ127" s="945"/>
      <c r="BR127" s="941"/>
      <c r="BS127" s="946"/>
      <c r="BT127" s="945"/>
      <c r="BU127" s="941"/>
      <c r="BV127" s="946"/>
      <c r="BW127" s="945"/>
      <c r="BX127" s="941"/>
      <c r="BY127" s="946"/>
      <c r="BZ127" s="945"/>
      <c r="CA127" s="941"/>
      <c r="CB127" s="946"/>
      <c r="CC127" s="945"/>
      <c r="CD127" s="941"/>
      <c r="CE127" s="946"/>
      <c r="CF127" s="945"/>
      <c r="CG127" s="941"/>
      <c r="CH127" s="946"/>
      <c r="CI127" s="945"/>
      <c r="CJ127" s="941"/>
      <c r="CK127" s="946"/>
      <c r="CL127" s="945"/>
      <c r="CM127" s="941"/>
      <c r="CN127" s="946"/>
      <c r="CO127" s="945"/>
      <c r="CP127" s="941"/>
      <c r="CQ127" s="946"/>
      <c r="CR127" s="945"/>
      <c r="CS127" s="941"/>
      <c r="CT127" s="946"/>
      <c r="CU127" s="945"/>
      <c r="CV127" s="941"/>
      <c r="CW127" s="946"/>
      <c r="CX127" s="945"/>
      <c r="CY127" s="941"/>
      <c r="CZ127" s="946"/>
      <c r="DA127" s="941"/>
      <c r="DB127" s="941"/>
      <c r="DC127" s="941"/>
      <c r="DD127" s="941"/>
      <c r="DE127" s="941"/>
      <c r="DF127" s="941"/>
      <c r="DG127" s="941"/>
      <c r="DH127" s="941"/>
      <c r="DI127" s="941"/>
      <c r="DJ127" s="941"/>
      <c r="DK127" s="941"/>
      <c r="DL127" s="941"/>
      <c r="DM127" s="941"/>
      <c r="DN127" s="941"/>
      <c r="DO127" s="941"/>
      <c r="DP127" s="941"/>
      <c r="DQ127" s="941"/>
      <c r="DR127" s="941"/>
      <c r="DS127" s="941"/>
      <c r="DT127" s="941"/>
    </row>
    <row r="128" spans="1:124" ht="15.75" hidden="1" customHeight="1" x14ac:dyDescent="0.35">
      <c r="A128" s="941"/>
      <c r="B128" s="942"/>
      <c r="C128" s="943"/>
      <c r="D128" s="945"/>
      <c r="E128" s="944"/>
      <c r="F128" s="941"/>
      <c r="G128" s="941"/>
      <c r="H128" s="946"/>
      <c r="I128" s="945"/>
      <c r="J128" s="941"/>
      <c r="K128" s="946"/>
      <c r="L128" s="945"/>
      <c r="M128" s="941"/>
      <c r="N128" s="946"/>
      <c r="O128" s="945"/>
      <c r="P128" s="941"/>
      <c r="Q128" s="946"/>
      <c r="R128" s="945"/>
      <c r="S128" s="941"/>
      <c r="T128" s="946"/>
      <c r="U128" s="945"/>
      <c r="V128" s="941"/>
      <c r="W128" s="946"/>
      <c r="X128" s="945"/>
      <c r="Y128" s="941"/>
      <c r="Z128" s="946"/>
      <c r="AA128" s="945"/>
      <c r="AB128" s="941"/>
      <c r="AC128" s="946"/>
      <c r="AD128" s="945"/>
      <c r="AE128" s="941"/>
      <c r="AF128" s="946"/>
      <c r="AG128" s="945"/>
      <c r="AH128" s="941"/>
      <c r="AI128" s="946"/>
      <c r="AJ128" s="945"/>
      <c r="AK128" s="941"/>
      <c r="AL128" s="946"/>
      <c r="AM128" s="945"/>
      <c r="AN128" s="941"/>
      <c r="AO128" s="946"/>
      <c r="AP128" s="945"/>
      <c r="AQ128" s="941"/>
      <c r="AR128" s="946"/>
      <c r="AS128" s="945"/>
      <c r="AT128" s="941"/>
      <c r="AU128" s="946"/>
      <c r="AV128" s="945"/>
      <c r="AW128" s="941"/>
      <c r="AX128" s="946"/>
      <c r="AY128" s="945"/>
      <c r="AZ128" s="941"/>
      <c r="BA128" s="946"/>
      <c r="BB128" s="945"/>
      <c r="BC128" s="941"/>
      <c r="BD128" s="946"/>
      <c r="BE128" s="945"/>
      <c r="BF128" s="941"/>
      <c r="BG128" s="946"/>
      <c r="BH128" s="945"/>
      <c r="BI128" s="941"/>
      <c r="BJ128" s="946"/>
      <c r="BK128" s="945"/>
      <c r="BL128" s="941"/>
      <c r="BM128" s="946"/>
      <c r="BN128" s="945"/>
      <c r="BO128" s="941"/>
      <c r="BP128" s="946"/>
      <c r="BQ128" s="945"/>
      <c r="BR128" s="941"/>
      <c r="BS128" s="946"/>
      <c r="BT128" s="945"/>
      <c r="BU128" s="941"/>
      <c r="BV128" s="946"/>
      <c r="BW128" s="945"/>
      <c r="BX128" s="941"/>
      <c r="BY128" s="946"/>
      <c r="BZ128" s="945"/>
      <c r="CA128" s="941"/>
      <c r="CB128" s="946"/>
      <c r="CC128" s="945"/>
      <c r="CD128" s="941"/>
      <c r="CE128" s="946"/>
      <c r="CF128" s="945"/>
      <c r="CG128" s="941"/>
      <c r="CH128" s="946"/>
      <c r="CI128" s="945"/>
      <c r="CJ128" s="941"/>
      <c r="CK128" s="946"/>
      <c r="CL128" s="945"/>
      <c r="CM128" s="941"/>
      <c r="CN128" s="946"/>
      <c r="CO128" s="945"/>
      <c r="CP128" s="941"/>
      <c r="CQ128" s="946"/>
      <c r="CR128" s="945"/>
      <c r="CS128" s="941"/>
      <c r="CT128" s="946"/>
      <c r="CU128" s="945"/>
      <c r="CV128" s="941"/>
      <c r="CW128" s="946"/>
      <c r="CX128" s="945"/>
      <c r="CY128" s="941"/>
      <c r="CZ128" s="946"/>
      <c r="DA128" s="941"/>
      <c r="DB128" s="941"/>
      <c r="DC128" s="941"/>
      <c r="DD128" s="941"/>
      <c r="DE128" s="941"/>
      <c r="DF128" s="941"/>
      <c r="DG128" s="941"/>
      <c r="DH128" s="941"/>
      <c r="DI128" s="941"/>
      <c r="DJ128" s="941"/>
      <c r="DK128" s="941"/>
      <c r="DL128" s="941"/>
      <c r="DM128" s="941"/>
      <c r="DN128" s="941"/>
      <c r="DO128" s="941"/>
      <c r="DP128" s="941"/>
      <c r="DQ128" s="941"/>
      <c r="DR128" s="941"/>
      <c r="DS128" s="941"/>
      <c r="DT128" s="941"/>
    </row>
    <row r="129" spans="1:124" ht="20.25" customHeight="1" x14ac:dyDescent="0.65">
      <c r="A129" s="1135" t="s">
        <v>608</v>
      </c>
      <c r="B129" s="948"/>
      <c r="C129" s="949"/>
      <c r="D129" s="953"/>
      <c r="E129" s="950"/>
      <c r="F129" s="951"/>
      <c r="G129" s="951"/>
      <c r="H129" s="952"/>
      <c r="I129" s="953"/>
      <c r="J129" s="951"/>
      <c r="K129" s="952"/>
      <c r="L129" s="953"/>
      <c r="M129" s="951"/>
      <c r="N129" s="952"/>
      <c r="O129" s="953"/>
      <c r="P129" s="951"/>
      <c r="Q129" s="952"/>
      <c r="R129" s="953"/>
      <c r="S129" s="951"/>
      <c r="T129" s="952"/>
      <c r="U129" s="953"/>
      <c r="V129" s="951"/>
      <c r="W129" s="952"/>
      <c r="X129" s="953"/>
      <c r="Y129" s="951"/>
      <c r="Z129" s="952"/>
      <c r="AA129" s="953"/>
      <c r="AB129" s="951"/>
      <c r="AC129" s="952"/>
      <c r="AD129" s="953"/>
      <c r="AE129" s="951"/>
      <c r="AF129" s="952"/>
      <c r="AG129" s="953"/>
      <c r="AH129" s="951"/>
      <c r="AI129" s="952"/>
      <c r="AJ129" s="953"/>
      <c r="AK129" s="951"/>
      <c r="AL129" s="952"/>
      <c r="AM129" s="953"/>
      <c r="AN129" s="951"/>
      <c r="AO129" s="952"/>
      <c r="AP129" s="953"/>
      <c r="AQ129" s="951"/>
      <c r="AR129" s="952"/>
      <c r="AS129" s="953"/>
      <c r="AT129" s="951"/>
      <c r="AU129" s="952"/>
      <c r="AV129" s="953"/>
      <c r="AW129" s="951"/>
      <c r="AX129" s="952"/>
      <c r="AY129" s="953"/>
      <c r="AZ129" s="951"/>
      <c r="BA129" s="952"/>
      <c r="BB129" s="953"/>
      <c r="BC129" s="951"/>
      <c r="BD129" s="952"/>
      <c r="BE129" s="953"/>
      <c r="BF129" s="951"/>
      <c r="BG129" s="952"/>
      <c r="BH129" s="953"/>
      <c r="BI129" s="951"/>
      <c r="BJ129" s="952"/>
      <c r="BK129" s="953"/>
      <c r="BL129" s="951"/>
      <c r="BM129" s="952"/>
      <c r="BN129" s="953"/>
      <c r="BO129" s="951"/>
      <c r="BP129" s="952"/>
      <c r="BQ129" s="953"/>
      <c r="BR129" s="951"/>
      <c r="BS129" s="952"/>
      <c r="BT129" s="953"/>
      <c r="BU129" s="951"/>
      <c r="BV129" s="952"/>
      <c r="BW129" s="953"/>
      <c r="BX129" s="951"/>
      <c r="BY129" s="952"/>
      <c r="BZ129" s="953"/>
      <c r="CA129" s="951"/>
      <c r="CB129" s="952"/>
      <c r="CC129" s="953"/>
      <c r="CD129" s="951"/>
      <c r="CE129" s="952"/>
      <c r="CF129" s="953"/>
      <c r="CG129" s="951"/>
      <c r="CH129" s="952"/>
      <c r="CI129" s="953"/>
      <c r="CJ129" s="951"/>
      <c r="CK129" s="952"/>
      <c r="CL129" s="953"/>
      <c r="CM129" s="951"/>
      <c r="CN129" s="952"/>
      <c r="CO129" s="953"/>
      <c r="CP129" s="951"/>
      <c r="CQ129" s="952"/>
      <c r="CR129" s="953"/>
      <c r="CS129" s="951"/>
      <c r="CT129" s="952"/>
      <c r="CU129" s="953"/>
      <c r="CV129" s="951"/>
      <c r="CW129" s="952"/>
      <c r="CX129" s="953"/>
      <c r="CY129" s="951"/>
      <c r="CZ129" s="952"/>
      <c r="DA129" s="951"/>
      <c r="DB129" s="951"/>
      <c r="DC129" s="951"/>
      <c r="DD129" s="951"/>
      <c r="DE129" s="951"/>
      <c r="DF129" s="951"/>
      <c r="DG129" s="951"/>
      <c r="DH129" s="951"/>
      <c r="DI129" s="951"/>
      <c r="DJ129" s="951"/>
      <c r="DK129" s="951"/>
      <c r="DL129" s="951"/>
      <c r="DM129" s="951"/>
      <c r="DN129" s="951"/>
      <c r="DO129" s="951"/>
      <c r="DP129" s="951"/>
      <c r="DQ129" s="951"/>
      <c r="DR129" s="951"/>
      <c r="DS129" s="951"/>
      <c r="DT129" s="951"/>
    </row>
    <row r="130" spans="1:124" ht="15.75" customHeight="1" x14ac:dyDescent="0.35">
      <c r="A130" s="1862" t="s">
        <v>609</v>
      </c>
      <c r="B130" s="1862"/>
      <c r="C130" s="954"/>
      <c r="D130" s="240"/>
      <c r="E130" s="240"/>
      <c r="F130" s="5"/>
      <c r="G130" s="5"/>
      <c r="H130" s="5"/>
      <c r="I130" s="5"/>
      <c r="J130" s="5"/>
      <c r="K130" s="97"/>
      <c r="L130" s="240"/>
      <c r="M130" s="5"/>
      <c r="N130" s="97"/>
      <c r="O130" s="240"/>
      <c r="P130" s="5"/>
      <c r="Q130" s="97"/>
      <c r="R130" s="240"/>
      <c r="S130" s="5"/>
      <c r="T130" s="97"/>
      <c r="U130" s="240"/>
      <c r="V130" s="5"/>
      <c r="W130" s="97"/>
      <c r="X130" s="240"/>
      <c r="Y130" s="5"/>
      <c r="Z130" s="97"/>
      <c r="AA130" s="240"/>
      <c r="AB130" s="5"/>
      <c r="AC130" s="97"/>
      <c r="AD130" s="240"/>
      <c r="AE130" s="5"/>
      <c r="AF130" s="97"/>
      <c r="AG130" s="240"/>
      <c r="AH130" s="5"/>
      <c r="AI130" s="97"/>
      <c r="AJ130" s="240"/>
      <c r="AK130" s="5"/>
      <c r="AL130" s="97"/>
      <c r="AM130" s="240"/>
      <c r="AN130" s="5"/>
      <c r="AO130" s="97"/>
      <c r="AP130" s="240"/>
      <c r="AQ130" s="5"/>
      <c r="AR130" s="97"/>
      <c r="AS130" s="240"/>
      <c r="AT130" s="5"/>
      <c r="AU130" s="97"/>
      <c r="AV130" s="240"/>
      <c r="AW130" s="5"/>
      <c r="AX130" s="97"/>
      <c r="AY130" s="240"/>
      <c r="AZ130" s="5"/>
      <c r="BA130" s="97"/>
      <c r="BB130" s="240"/>
      <c r="BC130" s="5"/>
      <c r="BD130" s="97"/>
      <c r="BE130" s="240"/>
      <c r="BF130" s="5"/>
      <c r="BG130" s="97"/>
      <c r="BH130" s="240"/>
      <c r="BI130" s="5"/>
      <c r="BJ130" s="97"/>
      <c r="BK130" s="240"/>
      <c r="BL130" s="5"/>
      <c r="BM130" s="97"/>
      <c r="BN130" s="240"/>
      <c r="BO130" s="5"/>
      <c r="BP130" s="97"/>
      <c r="BQ130" s="240"/>
      <c r="BR130" s="5"/>
      <c r="BS130" s="97"/>
      <c r="BT130" s="240"/>
      <c r="BU130" s="5"/>
      <c r="BV130" s="97"/>
      <c r="BW130" s="240"/>
      <c r="BX130" s="5"/>
      <c r="BY130" s="97"/>
      <c r="BZ130" s="240"/>
      <c r="CA130" s="5"/>
      <c r="CB130" s="97"/>
      <c r="CC130" s="240"/>
      <c r="CD130" s="5"/>
      <c r="CE130" s="97"/>
      <c r="CF130" s="240"/>
      <c r="CG130" s="5"/>
      <c r="CH130" s="97"/>
      <c r="CI130" s="240"/>
      <c r="CJ130" s="5"/>
      <c r="CK130" s="97"/>
      <c r="CL130" s="240"/>
      <c r="CM130" s="5"/>
      <c r="CN130" s="97"/>
      <c r="CO130" s="240"/>
      <c r="CP130" s="5"/>
      <c r="CQ130" s="97"/>
      <c r="CR130" s="240"/>
      <c r="CS130" s="5"/>
      <c r="CT130" s="97"/>
      <c r="CU130" s="240"/>
      <c r="CV130" s="5"/>
      <c r="CW130" s="97"/>
      <c r="CX130" s="240"/>
      <c r="CY130" s="5"/>
      <c r="CZ130" s="97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</row>
    <row r="131" spans="1:124" ht="23.25" customHeight="1" x14ac:dyDescent="0.45">
      <c r="A131" s="1883" t="s">
        <v>497</v>
      </c>
      <c r="B131" s="1883"/>
      <c r="C131" s="1883"/>
      <c r="D131" s="1136"/>
      <c r="E131" s="1884"/>
      <c r="F131" s="1884"/>
      <c r="G131" s="1884"/>
      <c r="H131" s="1884"/>
      <c r="I131" s="1884"/>
      <c r="J131" s="1884"/>
      <c r="K131" s="97"/>
      <c r="L131" s="240"/>
      <c r="M131" s="5"/>
      <c r="N131" s="97"/>
      <c r="O131" s="240"/>
      <c r="P131" s="5"/>
      <c r="Q131" s="97"/>
      <c r="R131" s="240"/>
      <c r="S131" s="5"/>
      <c r="T131" s="97"/>
      <c r="U131" s="240"/>
      <c r="V131" s="5"/>
      <c r="W131" s="97"/>
      <c r="X131" s="240"/>
      <c r="Y131" s="5"/>
      <c r="Z131" s="97"/>
      <c r="AA131" s="240"/>
      <c r="AB131" s="5"/>
      <c r="AC131" s="97"/>
      <c r="AD131" s="240"/>
      <c r="AE131" s="5"/>
      <c r="AF131" s="97"/>
      <c r="AG131" s="240"/>
      <c r="AH131" s="5"/>
      <c r="AI131" s="97"/>
      <c r="AJ131" s="240"/>
      <c r="AK131" s="5"/>
      <c r="AL131" s="97"/>
      <c r="AM131" s="240"/>
      <c r="AN131" s="5"/>
      <c r="AO131" s="97"/>
      <c r="AP131" s="240"/>
      <c r="AQ131" s="5"/>
      <c r="AR131" s="97"/>
      <c r="AS131" s="240"/>
      <c r="AT131" s="5"/>
      <c r="AU131" s="97"/>
      <c r="AV131" s="240"/>
      <c r="AW131" s="5"/>
      <c r="AX131" s="97"/>
      <c r="AY131" s="240"/>
      <c r="AZ131" s="5"/>
      <c r="BA131" s="97"/>
      <c r="BB131" s="240"/>
      <c r="BC131" s="5"/>
      <c r="BD131" s="97"/>
      <c r="BE131" s="240"/>
      <c r="BF131" s="5"/>
      <c r="BG131" s="97"/>
      <c r="BH131" s="240"/>
      <c r="BI131" s="5"/>
      <c r="BJ131" s="97"/>
      <c r="BK131" s="240"/>
      <c r="BL131" s="5"/>
      <c r="BM131" s="97"/>
      <c r="BN131" s="240"/>
      <c r="BO131" s="5"/>
      <c r="BP131" s="97"/>
      <c r="BQ131" s="240"/>
      <c r="BR131" s="5"/>
      <c r="BS131" s="97"/>
      <c r="BT131" s="240"/>
      <c r="BU131" s="5"/>
      <c r="BV131" s="97"/>
      <c r="BW131" s="240"/>
      <c r="BX131" s="5"/>
      <c r="BY131" s="97"/>
      <c r="BZ131" s="240"/>
      <c r="CA131" s="5"/>
      <c r="CB131" s="97"/>
      <c r="CC131" s="240"/>
      <c r="CD131" s="5"/>
      <c r="CE131" s="97"/>
      <c r="CF131" s="240"/>
      <c r="CG131" s="5"/>
      <c r="CH131" s="97"/>
      <c r="CI131" s="240"/>
      <c r="CJ131" s="5"/>
      <c r="CK131" s="97"/>
      <c r="CL131" s="240"/>
      <c r="CM131" s="5"/>
      <c r="CN131" s="97"/>
      <c r="CO131" s="240"/>
      <c r="CP131" s="5"/>
      <c r="CQ131" s="97"/>
      <c r="CR131" s="240"/>
      <c r="CS131" s="5"/>
      <c r="CT131" s="97"/>
      <c r="CU131" s="240"/>
      <c r="CV131" s="5"/>
      <c r="CW131" s="97"/>
      <c r="CX131" s="240"/>
      <c r="CY131" s="5"/>
      <c r="CZ131" s="97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</row>
    <row r="132" spans="1:124" ht="15.75" customHeight="1" x14ac:dyDescent="0.3">
      <c r="A132" s="1137" t="s">
        <v>592</v>
      </c>
      <c r="B132" s="1138" t="s">
        <v>499</v>
      </c>
      <c r="C132" s="956"/>
      <c r="E132" s="1893" t="s">
        <v>610</v>
      </c>
      <c r="F132" s="1893"/>
      <c r="G132" s="1893"/>
      <c r="H132" s="1893"/>
      <c r="I132" s="1893"/>
      <c r="J132" s="1893"/>
      <c r="K132" s="177"/>
      <c r="L132" s="176"/>
      <c r="N132" s="177"/>
      <c r="O132" s="176"/>
      <c r="Q132" s="177"/>
      <c r="R132" s="176"/>
      <c r="T132" s="177"/>
      <c r="U132" s="176"/>
      <c r="W132" s="177"/>
      <c r="X132" s="176"/>
      <c r="Z132" s="177"/>
      <c r="AA132" s="176"/>
      <c r="AC132" s="177"/>
      <c r="AD132" s="176"/>
      <c r="AF132" s="177"/>
      <c r="AG132" s="176"/>
      <c r="AI132" s="177"/>
      <c r="AJ132" s="176"/>
      <c r="AL132" s="177"/>
      <c r="AM132" s="176"/>
      <c r="AO132" s="177"/>
      <c r="AP132" s="1847" t="s">
        <v>593</v>
      </c>
      <c r="AQ132" s="1847"/>
      <c r="AR132" s="1847"/>
      <c r="AS132" s="1847"/>
      <c r="AT132" s="1847"/>
      <c r="AU132" s="1847"/>
      <c r="AV132" s="176"/>
      <c r="AX132" s="177"/>
      <c r="AY132" s="176"/>
      <c r="BA132" s="177"/>
      <c r="BB132" s="176"/>
      <c r="BD132" s="177"/>
      <c r="BE132" s="176"/>
      <c r="BG132" s="177"/>
      <c r="BH132" s="176"/>
      <c r="BJ132" s="177"/>
      <c r="BK132" s="176"/>
      <c r="BM132" s="177"/>
      <c r="BN132" s="176"/>
      <c r="BP132" s="177"/>
      <c r="BQ132" s="176"/>
      <c r="BS132" s="177"/>
      <c r="BT132" s="176"/>
      <c r="BV132" s="177"/>
      <c r="BW132" s="176"/>
      <c r="BY132" s="177"/>
      <c r="BZ132" s="176"/>
      <c r="CB132" s="177"/>
      <c r="CC132" s="176"/>
      <c r="CE132" s="177"/>
      <c r="CF132" s="176"/>
      <c r="CH132" s="177"/>
      <c r="CI132" s="176"/>
      <c r="CK132" s="177"/>
      <c r="CL132" s="176"/>
      <c r="CN132" s="177"/>
      <c r="CO132" s="176"/>
      <c r="CQ132" s="177"/>
      <c r="CR132" s="176"/>
      <c r="CT132" s="177"/>
      <c r="CU132" s="176"/>
      <c r="CW132" s="177"/>
      <c r="CX132" s="176"/>
      <c r="CZ132" s="177"/>
    </row>
    <row r="133" spans="1:124" ht="15.75" customHeight="1" x14ac:dyDescent="0.3">
      <c r="A133" s="278" t="s">
        <v>501</v>
      </c>
      <c r="B133" s="709" t="s">
        <v>502</v>
      </c>
      <c r="C133" s="956"/>
      <c r="D133" s="957"/>
      <c r="E133" s="1894"/>
      <c r="F133" s="1894"/>
      <c r="G133" s="1894"/>
      <c r="K133" s="177"/>
      <c r="L133" s="176"/>
      <c r="N133" s="177"/>
      <c r="O133" s="176"/>
      <c r="Q133" s="177"/>
      <c r="R133" s="176"/>
      <c r="T133" s="177"/>
      <c r="U133" s="176"/>
      <c r="W133" s="177"/>
      <c r="X133" s="176"/>
      <c r="Z133" s="177"/>
      <c r="AA133" s="176"/>
      <c r="AC133" s="177"/>
      <c r="AD133" s="176"/>
      <c r="AF133" s="177"/>
      <c r="AG133" s="176"/>
      <c r="AI133" s="177"/>
      <c r="AJ133" s="176"/>
      <c r="AL133" s="177"/>
      <c r="AM133" s="176"/>
      <c r="AO133" s="177"/>
      <c r="AP133" s="176"/>
      <c r="AR133" s="177"/>
      <c r="AS133" s="176"/>
      <c r="AU133" s="177"/>
      <c r="AV133" s="176"/>
      <c r="AX133" s="177"/>
      <c r="AY133" s="176"/>
      <c r="BA133" s="177"/>
      <c r="BB133" s="176"/>
      <c r="BD133" s="177"/>
      <c r="BE133" s="176"/>
      <c r="BG133" s="177"/>
      <c r="BH133" s="176"/>
      <c r="BJ133" s="177"/>
      <c r="BK133" s="176"/>
      <c r="BM133" s="177"/>
      <c r="BN133" s="176"/>
      <c r="BP133" s="177"/>
      <c r="BQ133" s="176"/>
      <c r="BS133" s="177"/>
      <c r="BT133" s="176"/>
      <c r="BV133" s="177"/>
      <c r="BW133" s="176"/>
      <c r="BY133" s="177"/>
      <c r="BZ133" s="176"/>
      <c r="CB133" s="177"/>
      <c r="CC133" s="176"/>
      <c r="CE133" s="177"/>
      <c r="CF133" s="176"/>
      <c r="CH133" s="177"/>
      <c r="CI133" s="176"/>
      <c r="CK133" s="177"/>
      <c r="CL133" s="176"/>
      <c r="CN133" s="177"/>
      <c r="CO133" s="176"/>
      <c r="CQ133" s="177"/>
      <c r="CR133" s="176"/>
      <c r="CT133" s="177"/>
      <c r="CU133" s="176"/>
      <c r="CW133" s="177"/>
      <c r="CX133" s="176"/>
      <c r="CZ133" s="177"/>
    </row>
    <row r="134" spans="1:124" ht="15.75" customHeight="1" x14ac:dyDescent="0.3">
      <c r="A134" s="278" t="s">
        <v>504</v>
      </c>
      <c r="B134" s="1140" t="s">
        <v>505</v>
      </c>
      <c r="C134" s="956"/>
      <c r="D134" s="957"/>
      <c r="E134" s="176"/>
      <c r="K134" s="177"/>
      <c r="L134" s="176"/>
      <c r="N134" s="177"/>
      <c r="O134" s="176"/>
      <c r="Q134" s="177"/>
      <c r="R134" s="176"/>
      <c r="T134" s="177"/>
      <c r="U134" s="176"/>
      <c r="W134" s="177"/>
      <c r="X134" s="176"/>
      <c r="Z134" s="177"/>
      <c r="AA134" s="176"/>
      <c r="AC134" s="177"/>
      <c r="AD134" s="176"/>
      <c r="AF134" s="177"/>
      <c r="AG134" s="176"/>
      <c r="AI134" s="177"/>
      <c r="AJ134" s="176"/>
      <c r="AL134" s="177"/>
      <c r="AM134" s="176"/>
      <c r="AO134" s="177"/>
      <c r="AP134" s="176"/>
      <c r="AR134" s="177"/>
      <c r="AS134" s="176"/>
      <c r="AU134" s="177"/>
      <c r="AV134" s="176"/>
      <c r="AX134" s="177"/>
      <c r="AY134" s="176"/>
      <c r="BA134" s="177"/>
      <c r="BB134" s="176"/>
      <c r="BD134" s="177"/>
      <c r="BE134" s="176"/>
      <c r="BG134" s="177"/>
      <c r="BH134" s="176"/>
      <c r="BJ134" s="177"/>
      <c r="BK134" s="176"/>
      <c r="BM134" s="177"/>
      <c r="BN134" s="176"/>
      <c r="BP134" s="177"/>
      <c r="BQ134" s="176"/>
      <c r="BS134" s="177"/>
      <c r="BT134" s="176"/>
      <c r="BV134" s="177"/>
      <c r="BW134" s="176"/>
      <c r="BY134" s="177"/>
      <c r="BZ134" s="176"/>
      <c r="CB134" s="177"/>
      <c r="CC134" s="176"/>
      <c r="CE134" s="177"/>
      <c r="CF134" s="176"/>
      <c r="CH134" s="177"/>
      <c r="CI134" s="176"/>
      <c r="CK134" s="177"/>
      <c r="CL134" s="176"/>
      <c r="CN134" s="177"/>
      <c r="CO134" s="176"/>
      <c r="CQ134" s="177"/>
      <c r="CR134" s="176"/>
      <c r="CT134" s="177"/>
      <c r="CU134" s="176"/>
      <c r="CW134" s="177"/>
      <c r="CX134" s="176"/>
      <c r="CZ134" s="177"/>
    </row>
    <row r="135" spans="1:124" ht="15.75" customHeight="1" x14ac:dyDescent="0.3">
      <c r="A135" s="278" t="s">
        <v>595</v>
      </c>
      <c r="B135" s="1141">
        <v>33.79</v>
      </c>
      <c r="C135" s="956"/>
      <c r="D135" s="957"/>
      <c r="E135" s="176"/>
      <c r="K135" s="177"/>
      <c r="L135" s="176"/>
      <c r="N135" s="177"/>
      <c r="O135" s="176"/>
      <c r="Q135" s="177"/>
      <c r="R135" s="176"/>
      <c r="T135" s="177"/>
      <c r="U135" s="176"/>
      <c r="W135" s="177"/>
      <c r="X135" s="176"/>
      <c r="Z135" s="177"/>
      <c r="AA135" s="176"/>
      <c r="AC135" s="177"/>
      <c r="AD135" s="176"/>
      <c r="AF135" s="177"/>
      <c r="AG135" s="176"/>
      <c r="AI135" s="177"/>
      <c r="AJ135" s="176"/>
      <c r="AL135" s="177"/>
      <c r="AM135" s="176"/>
      <c r="AO135" s="177"/>
      <c r="AP135" s="176"/>
      <c r="AR135" s="177"/>
      <c r="AS135" s="176"/>
      <c r="AU135" s="177"/>
      <c r="AV135" s="176"/>
      <c r="AX135" s="177"/>
      <c r="AY135" s="176"/>
      <c r="BA135" s="177"/>
      <c r="BB135" s="176"/>
      <c r="BD135" s="177"/>
      <c r="BE135" s="176"/>
      <c r="BG135" s="177"/>
      <c r="BH135" s="176"/>
      <c r="BJ135" s="177"/>
      <c r="BK135" s="176"/>
      <c r="BM135" s="177"/>
      <c r="BN135" s="176"/>
      <c r="BP135" s="177"/>
      <c r="BQ135" s="176"/>
      <c r="BS135" s="177"/>
      <c r="BT135" s="176"/>
      <c r="BV135" s="177"/>
      <c r="BW135" s="176"/>
      <c r="BY135" s="177"/>
      <c r="BZ135" s="176"/>
      <c r="CB135" s="177"/>
      <c r="CC135" s="176"/>
      <c r="CE135" s="177"/>
      <c r="CF135" s="176"/>
      <c r="CH135" s="177"/>
      <c r="CI135" s="176"/>
      <c r="CK135" s="177"/>
      <c r="CL135" s="176"/>
      <c r="CN135" s="177"/>
      <c r="CO135" s="176"/>
      <c r="CQ135" s="177"/>
      <c r="CR135" s="176"/>
      <c r="CT135" s="177"/>
      <c r="CU135" s="176"/>
      <c r="CW135" s="177"/>
      <c r="CX135" s="176"/>
      <c r="CZ135" s="177"/>
    </row>
    <row r="136" spans="1:124" ht="15.75" customHeight="1" x14ac:dyDescent="0.3">
      <c r="A136" s="278" t="s">
        <v>506</v>
      </c>
      <c r="B136" s="1141">
        <v>83.09</v>
      </c>
      <c r="C136" s="956"/>
      <c r="D136" s="957"/>
      <c r="E136" s="176"/>
      <c r="K136" s="177"/>
      <c r="L136" s="176"/>
      <c r="N136" s="177"/>
      <c r="O136" s="176"/>
      <c r="Q136" s="177"/>
      <c r="R136" s="176"/>
      <c r="T136" s="177"/>
      <c r="U136" s="176"/>
      <c r="W136" s="177"/>
      <c r="X136" s="176"/>
      <c r="Z136" s="177"/>
      <c r="AA136" s="176"/>
      <c r="AC136" s="177"/>
      <c r="AD136" s="176"/>
      <c r="AF136" s="177"/>
      <c r="AG136" s="176"/>
      <c r="AI136" s="177"/>
      <c r="AJ136" s="176"/>
      <c r="AL136" s="177"/>
      <c r="AM136" s="176"/>
      <c r="AO136" s="177"/>
      <c r="AP136" s="176"/>
      <c r="AR136" s="177"/>
      <c r="AS136" s="176"/>
      <c r="AU136" s="177"/>
      <c r="AV136" s="176"/>
      <c r="AX136" s="177"/>
      <c r="AY136" s="176"/>
      <c r="BA136" s="177"/>
      <c r="BB136" s="176"/>
      <c r="BD136" s="177"/>
      <c r="BE136" s="176"/>
      <c r="BG136" s="177"/>
      <c r="BH136" s="176"/>
      <c r="BJ136" s="177"/>
      <c r="BK136" s="176"/>
      <c r="BM136" s="177"/>
      <c r="BN136" s="176"/>
      <c r="BP136" s="177"/>
      <c r="BQ136" s="176"/>
      <c r="BS136" s="177"/>
      <c r="BT136" s="176"/>
      <c r="BV136" s="177"/>
      <c r="BW136" s="176"/>
      <c r="BY136" s="177"/>
      <c r="BZ136" s="176"/>
      <c r="CB136" s="177"/>
      <c r="CC136" s="176"/>
      <c r="CE136" s="177"/>
      <c r="CF136" s="176"/>
      <c r="CH136" s="177"/>
      <c r="CI136" s="176"/>
      <c r="CK136" s="177"/>
      <c r="CL136" s="176"/>
      <c r="CN136" s="177"/>
      <c r="CO136" s="176"/>
      <c r="CQ136" s="177"/>
      <c r="CR136" s="176"/>
      <c r="CT136" s="177"/>
      <c r="CU136" s="176"/>
      <c r="CW136" s="177"/>
      <c r="CX136" s="176"/>
      <c r="CZ136" s="177"/>
    </row>
    <row r="137" spans="1:124" ht="15.75" customHeight="1" x14ac:dyDescent="0.3">
      <c r="A137" s="278" t="s">
        <v>508</v>
      </c>
      <c r="B137" s="1141">
        <v>542.17999999999995</v>
      </c>
      <c r="C137" s="956"/>
      <c r="D137" s="957"/>
      <c r="E137" s="176"/>
      <c r="K137" s="177"/>
      <c r="L137" s="176"/>
      <c r="N137" s="177"/>
      <c r="O137" s="176"/>
      <c r="Q137" s="177"/>
      <c r="R137" s="176"/>
      <c r="T137" s="177"/>
      <c r="U137" s="176"/>
      <c r="W137" s="177"/>
      <c r="X137" s="176"/>
      <c r="Z137" s="177"/>
      <c r="AA137" s="176"/>
      <c r="AC137" s="177"/>
      <c r="AD137" s="176"/>
      <c r="AF137" s="177"/>
      <c r="AG137" s="176"/>
      <c r="AI137" s="177"/>
      <c r="AJ137" s="176"/>
      <c r="AL137" s="177"/>
      <c r="AM137" s="176"/>
      <c r="AO137" s="177"/>
      <c r="AP137" s="176"/>
      <c r="AR137" s="177"/>
      <c r="AS137" s="176"/>
      <c r="AU137" s="177"/>
      <c r="AV137" s="176"/>
      <c r="AX137" s="177"/>
      <c r="AY137" s="176"/>
      <c r="BA137" s="177"/>
      <c r="BB137" s="176"/>
      <c r="BD137" s="177"/>
      <c r="BE137" s="176"/>
      <c r="BG137" s="177"/>
      <c r="BH137" s="176"/>
      <c r="BJ137" s="177"/>
      <c r="BK137" s="176"/>
      <c r="BM137" s="177"/>
      <c r="BN137" s="176"/>
      <c r="BP137" s="177"/>
      <c r="BQ137" s="176"/>
      <c r="BS137" s="177"/>
      <c r="BT137" s="176"/>
      <c r="BV137" s="177"/>
      <c r="BW137" s="176"/>
      <c r="BY137" s="177"/>
      <c r="BZ137" s="176"/>
      <c r="CB137" s="177"/>
      <c r="CC137" s="176"/>
      <c r="CE137" s="177"/>
      <c r="CF137" s="176"/>
      <c r="CH137" s="177"/>
      <c r="CI137" s="176"/>
      <c r="CK137" s="177"/>
      <c r="CL137" s="176"/>
      <c r="CN137" s="177"/>
      <c r="CO137" s="176"/>
      <c r="CQ137" s="177"/>
      <c r="CR137" s="176"/>
      <c r="CT137" s="177"/>
      <c r="CU137" s="176"/>
      <c r="CW137" s="177"/>
      <c r="CX137" s="176"/>
      <c r="CZ137" s="177"/>
    </row>
    <row r="138" spans="1:124" ht="15.75" customHeight="1" x14ac:dyDescent="0.3">
      <c r="A138" s="278" t="s">
        <v>611</v>
      </c>
      <c r="B138" s="1181"/>
      <c r="C138" s="956"/>
      <c r="D138" s="957"/>
      <c r="E138" s="176"/>
      <c r="K138" s="177"/>
      <c r="L138" s="176"/>
      <c r="N138" s="177"/>
      <c r="O138" s="176"/>
      <c r="Q138" s="177"/>
      <c r="R138" s="176"/>
      <c r="T138" s="177"/>
      <c r="U138" s="176"/>
      <c r="W138" s="177"/>
      <c r="X138" s="176"/>
      <c r="Z138" s="177"/>
      <c r="AA138" s="176"/>
      <c r="AC138" s="177"/>
      <c r="AD138" s="176"/>
      <c r="AF138" s="177"/>
      <c r="AG138" s="176"/>
      <c r="AI138" s="177"/>
      <c r="AJ138" s="176"/>
      <c r="AL138" s="177"/>
      <c r="AM138" s="176"/>
      <c r="AO138" s="177"/>
      <c r="AP138" s="176"/>
      <c r="AR138" s="177"/>
      <c r="AS138" s="176"/>
      <c r="AU138" s="177"/>
      <c r="AV138" s="176"/>
      <c r="AX138" s="177"/>
      <c r="AY138" s="176"/>
      <c r="BA138" s="177"/>
      <c r="BB138" s="176"/>
      <c r="BD138" s="177"/>
      <c r="BE138" s="176"/>
      <c r="BG138" s="177"/>
      <c r="BH138" s="176"/>
      <c r="BJ138" s="177"/>
      <c r="BK138" s="176"/>
      <c r="BM138" s="177"/>
      <c r="BN138" s="176"/>
      <c r="BP138" s="177"/>
      <c r="BQ138" s="176"/>
      <c r="BS138" s="177"/>
      <c r="BT138" s="176"/>
      <c r="BV138" s="177"/>
      <c r="BW138" s="176"/>
      <c r="BY138" s="177"/>
      <c r="BZ138" s="176"/>
      <c r="CB138" s="177"/>
      <c r="CC138" s="176"/>
      <c r="CE138" s="177"/>
      <c r="CF138" s="176"/>
      <c r="CH138" s="177"/>
      <c r="CI138" s="176"/>
      <c r="CK138" s="177"/>
      <c r="CL138" s="176"/>
      <c r="CN138" s="177"/>
      <c r="CO138" s="176"/>
      <c r="CQ138" s="177"/>
      <c r="CR138" s="176"/>
      <c r="CT138" s="177"/>
      <c r="CU138" s="176"/>
      <c r="CW138" s="177"/>
      <c r="CX138" s="176"/>
      <c r="CZ138" s="177"/>
    </row>
    <row r="139" spans="1:124" s="283" customFormat="1" ht="16.5" customHeight="1" x14ac:dyDescent="0.3">
      <c r="A139" s="835"/>
      <c r="B139" s="1146"/>
      <c r="C139" s="1147"/>
      <c r="D139" s="1148"/>
      <c r="E139" s="1149"/>
      <c r="F139" s="1182"/>
      <c r="G139" s="1183"/>
      <c r="H139" s="1144"/>
      <c r="I139" s="1145"/>
      <c r="K139" s="1144"/>
      <c r="L139" s="1145"/>
      <c r="N139" s="1144"/>
      <c r="O139" s="1145"/>
      <c r="Q139" s="1144"/>
      <c r="R139" s="1145"/>
      <c r="T139" s="1144"/>
      <c r="U139" s="1145"/>
      <c r="W139" s="1144"/>
      <c r="X139" s="1145"/>
      <c r="Z139" s="1144"/>
      <c r="AA139" s="1145"/>
      <c r="AC139" s="1144"/>
      <c r="AD139" s="1145"/>
      <c r="AF139" s="1144"/>
      <c r="AG139" s="1145"/>
      <c r="AI139" s="1144"/>
      <c r="AJ139" s="1145"/>
      <c r="AL139" s="1144"/>
      <c r="AM139" s="1145"/>
      <c r="AO139" s="1144"/>
      <c r="AP139" s="1145"/>
      <c r="AR139" s="1144"/>
      <c r="AS139" s="1145"/>
      <c r="AU139" s="1144"/>
      <c r="AV139" s="1145"/>
      <c r="AX139" s="1144"/>
      <c r="AY139" s="1145"/>
      <c r="BA139" s="1144"/>
      <c r="BB139" s="1145"/>
      <c r="BD139" s="1144"/>
      <c r="BE139" s="1145"/>
      <c r="BG139" s="1144"/>
      <c r="BH139" s="1145"/>
      <c r="BJ139" s="1144"/>
      <c r="BK139" s="1145"/>
      <c r="BM139" s="1144"/>
      <c r="BN139" s="1145"/>
      <c r="BP139" s="1144"/>
      <c r="BQ139" s="1145"/>
      <c r="BS139" s="1144"/>
      <c r="BT139" s="1145"/>
      <c r="BV139" s="1144"/>
      <c r="BW139" s="1145"/>
      <c r="BY139" s="1144"/>
      <c r="BZ139" s="1145"/>
      <c r="CB139" s="1144"/>
      <c r="CC139" s="1145"/>
      <c r="CE139" s="1144"/>
      <c r="CF139" s="1145"/>
      <c r="CH139" s="1144"/>
      <c r="CI139" s="1145"/>
      <c r="CK139" s="1144"/>
      <c r="CL139" s="1145"/>
      <c r="CN139" s="1144"/>
      <c r="CO139" s="1145"/>
      <c r="CQ139" s="1144"/>
      <c r="CR139" s="1145"/>
      <c r="CT139" s="1144"/>
      <c r="CU139" s="1145"/>
      <c r="CW139" s="1144"/>
      <c r="CX139" s="1145"/>
      <c r="CZ139" s="1144"/>
    </row>
    <row r="140" spans="1:124" s="283" customFormat="1" ht="16.5" hidden="1" customHeight="1" x14ac:dyDescent="0.3">
      <c r="A140" s="837"/>
      <c r="B140" s="1146"/>
      <c r="C140" s="1147"/>
      <c r="D140" s="1148"/>
      <c r="E140" s="1149"/>
      <c r="F140" s="1182"/>
      <c r="G140" s="1183"/>
      <c r="H140" s="1144"/>
      <c r="I140" s="1145"/>
      <c r="K140" s="1144"/>
      <c r="L140" s="1145"/>
      <c r="N140" s="1144"/>
      <c r="O140" s="1145"/>
      <c r="Q140" s="1144"/>
      <c r="R140" s="1145"/>
      <c r="T140" s="1144"/>
      <c r="U140" s="1145"/>
      <c r="W140" s="1144"/>
      <c r="X140" s="1145"/>
      <c r="Z140" s="1144"/>
      <c r="AA140" s="1145"/>
      <c r="AC140" s="1144"/>
      <c r="AD140" s="1145"/>
      <c r="AF140" s="1144"/>
      <c r="AG140" s="1145"/>
      <c r="AI140" s="1144"/>
      <c r="AJ140" s="1145"/>
      <c r="AL140" s="1144"/>
      <c r="AM140" s="1145"/>
      <c r="AO140" s="1144"/>
      <c r="AP140" s="1145"/>
      <c r="AR140" s="1144"/>
      <c r="AS140" s="1145"/>
      <c r="AU140" s="1144"/>
      <c r="AV140" s="1145"/>
      <c r="AX140" s="1144"/>
      <c r="AY140" s="1145"/>
      <c r="BA140" s="1144"/>
      <c r="BB140" s="1145"/>
      <c r="BD140" s="1144"/>
      <c r="BE140" s="1145"/>
      <c r="BG140" s="1144"/>
      <c r="BH140" s="1145"/>
      <c r="BJ140" s="1144"/>
      <c r="BK140" s="1145"/>
      <c r="BM140" s="1144"/>
      <c r="BN140" s="1145"/>
      <c r="BP140" s="1144"/>
      <c r="BQ140" s="1145"/>
      <c r="BS140" s="1144"/>
      <c r="BT140" s="1145"/>
      <c r="BV140" s="1144"/>
      <c r="BW140" s="1145"/>
      <c r="BY140" s="1144"/>
      <c r="BZ140" s="1145"/>
      <c r="CB140" s="1144"/>
      <c r="CC140" s="1145"/>
      <c r="CE140" s="1144"/>
      <c r="CF140" s="1145"/>
      <c r="CH140" s="1144"/>
      <c r="CI140" s="1145"/>
      <c r="CK140" s="1144"/>
      <c r="CL140" s="1145"/>
      <c r="CN140" s="1144"/>
      <c r="CO140" s="1145"/>
      <c r="CQ140" s="1144"/>
      <c r="CR140" s="1145"/>
      <c r="CT140" s="1144"/>
      <c r="CU140" s="1145"/>
      <c r="CW140" s="1144"/>
      <c r="CX140" s="1145"/>
      <c r="CZ140" s="1144"/>
    </row>
    <row r="141" spans="1:124" s="283" customFormat="1" ht="16.5" hidden="1" customHeight="1" x14ac:dyDescent="0.3">
      <c r="B141" s="1142"/>
      <c r="C141" s="1147"/>
      <c r="D141" s="1148"/>
      <c r="E141" s="1149"/>
      <c r="F141" s="1182"/>
      <c r="G141" s="1183"/>
      <c r="H141" s="1144"/>
      <c r="I141" s="1145"/>
      <c r="K141" s="1144"/>
      <c r="L141" s="1145"/>
      <c r="N141" s="1144"/>
      <c r="O141" s="1145"/>
      <c r="Q141" s="1144"/>
      <c r="R141" s="1145"/>
      <c r="T141" s="1144"/>
      <c r="U141" s="1145"/>
      <c r="W141" s="1144"/>
      <c r="X141" s="1145"/>
      <c r="Z141" s="1144"/>
      <c r="AA141" s="1145"/>
      <c r="AC141" s="1144"/>
      <c r="AD141" s="1145"/>
      <c r="AF141" s="1144"/>
      <c r="AG141" s="1145"/>
      <c r="AI141" s="1144"/>
      <c r="AJ141" s="1145"/>
      <c r="AL141" s="1144"/>
      <c r="AM141" s="1145"/>
      <c r="AO141" s="1144"/>
      <c r="AP141" s="1145"/>
      <c r="AR141" s="1144"/>
      <c r="AS141" s="1145"/>
      <c r="AU141" s="1144"/>
      <c r="AV141" s="1145"/>
      <c r="AX141" s="1144"/>
      <c r="AY141" s="1145"/>
      <c r="BA141" s="1144"/>
      <c r="BB141" s="1145"/>
      <c r="BD141" s="1144"/>
      <c r="BE141" s="1145"/>
      <c r="BG141" s="1144"/>
      <c r="BH141" s="1145"/>
      <c r="BJ141" s="1144"/>
      <c r="BK141" s="1145"/>
      <c r="BM141" s="1144"/>
      <c r="BN141" s="1145"/>
      <c r="BP141" s="1144"/>
      <c r="BQ141" s="1145"/>
      <c r="BS141" s="1144"/>
      <c r="BT141" s="1145"/>
      <c r="BV141" s="1144"/>
      <c r="BW141" s="1145"/>
      <c r="BY141" s="1144"/>
      <c r="BZ141" s="1145"/>
      <c r="CB141" s="1144"/>
      <c r="CC141" s="1145"/>
      <c r="CE141" s="1144"/>
      <c r="CF141" s="1145"/>
      <c r="CH141" s="1144"/>
      <c r="CI141" s="1145"/>
      <c r="CK141" s="1144"/>
      <c r="CL141" s="1145"/>
      <c r="CN141" s="1144"/>
      <c r="CO141" s="1145"/>
      <c r="CQ141" s="1144"/>
      <c r="CR141" s="1145"/>
      <c r="CT141" s="1144"/>
      <c r="CU141" s="1145"/>
      <c r="CW141" s="1144"/>
      <c r="CX141" s="1145"/>
      <c r="CZ141" s="1144"/>
    </row>
    <row r="142" spans="1:124" s="283" customFormat="1" ht="16.5" hidden="1" customHeight="1" x14ac:dyDescent="0.3">
      <c r="A142" s="971"/>
      <c r="B142" s="1142"/>
      <c r="C142" s="1147"/>
      <c r="D142" s="1148"/>
      <c r="E142" s="1149"/>
      <c r="F142" s="1182"/>
      <c r="G142" s="1183"/>
      <c r="H142" s="1144"/>
      <c r="I142" s="1145"/>
      <c r="K142" s="1144"/>
      <c r="L142" s="1145"/>
      <c r="N142" s="1144"/>
      <c r="O142" s="1145"/>
      <c r="Q142" s="1144"/>
      <c r="R142" s="1145"/>
      <c r="T142" s="1144"/>
      <c r="U142" s="1145"/>
      <c r="W142" s="1144"/>
      <c r="X142" s="1145"/>
      <c r="Z142" s="1144"/>
      <c r="AA142" s="1145"/>
      <c r="AC142" s="1144"/>
      <c r="AD142" s="1145"/>
      <c r="AF142" s="1144"/>
      <c r="AG142" s="1145"/>
      <c r="AI142" s="1144"/>
      <c r="AJ142" s="1145"/>
      <c r="AL142" s="1144"/>
      <c r="AM142" s="1145"/>
      <c r="AO142" s="1144"/>
      <c r="AP142" s="1145"/>
      <c r="AR142" s="1144"/>
      <c r="AS142" s="1145"/>
      <c r="AU142" s="1144"/>
      <c r="AV142" s="1145"/>
      <c r="AX142" s="1144"/>
      <c r="AY142" s="1145"/>
      <c r="BA142" s="1144"/>
      <c r="BB142" s="1145"/>
      <c r="BD142" s="1144"/>
      <c r="BE142" s="1145"/>
      <c r="BG142" s="1144"/>
      <c r="BH142" s="1145"/>
      <c r="BJ142" s="1144"/>
      <c r="BK142" s="1145"/>
      <c r="BM142" s="1144"/>
      <c r="BN142" s="1145"/>
      <c r="BP142" s="1144"/>
      <c r="BQ142" s="1145"/>
      <c r="BS142" s="1144"/>
      <c r="BT142" s="1145"/>
      <c r="BV142" s="1144"/>
      <c r="BW142" s="1145"/>
      <c r="BY142" s="1144"/>
      <c r="BZ142" s="1145"/>
      <c r="CB142" s="1144"/>
      <c r="CC142" s="1145"/>
      <c r="CE142" s="1144"/>
      <c r="CF142" s="1145"/>
      <c r="CH142" s="1144"/>
      <c r="CI142" s="1145"/>
      <c r="CK142" s="1144"/>
      <c r="CL142" s="1145"/>
      <c r="CN142" s="1144"/>
      <c r="CO142" s="1145"/>
      <c r="CQ142" s="1144"/>
      <c r="CR142" s="1145"/>
      <c r="CT142" s="1144"/>
      <c r="CU142" s="1145"/>
      <c r="CW142" s="1144"/>
      <c r="CX142" s="1145"/>
      <c r="CZ142" s="1144"/>
    </row>
    <row r="143" spans="1:124" s="283" customFormat="1" ht="16.5" hidden="1" customHeight="1" x14ac:dyDescent="0.3">
      <c r="A143" s="971"/>
      <c r="B143" s="1142"/>
      <c r="C143" s="1147"/>
      <c r="D143" s="1148"/>
      <c r="E143" s="1149"/>
      <c r="F143" s="1182"/>
      <c r="G143" s="1183"/>
      <c r="H143" s="1144"/>
      <c r="I143" s="1145"/>
      <c r="K143" s="1144"/>
      <c r="L143" s="1145"/>
      <c r="N143" s="1144"/>
      <c r="O143" s="1145"/>
      <c r="Q143" s="1144"/>
      <c r="R143" s="1145"/>
      <c r="T143" s="1144"/>
      <c r="U143" s="1145"/>
      <c r="W143" s="1144"/>
      <c r="X143" s="1145"/>
      <c r="Z143" s="1144"/>
      <c r="AA143" s="1145"/>
      <c r="AC143" s="1144"/>
      <c r="AD143" s="1145"/>
      <c r="AF143" s="1144"/>
      <c r="AG143" s="1145"/>
      <c r="AI143" s="1144"/>
      <c r="AJ143" s="1145"/>
      <c r="AL143" s="1144"/>
      <c r="AM143" s="1145"/>
      <c r="AO143" s="1144"/>
      <c r="AP143" s="1145"/>
      <c r="AR143" s="1144"/>
      <c r="AS143" s="1145"/>
      <c r="AU143" s="1144"/>
      <c r="AV143" s="1145"/>
      <c r="AX143" s="1144"/>
      <c r="AY143" s="1145"/>
      <c r="BA143" s="1144"/>
      <c r="BB143" s="1145"/>
      <c r="BD143" s="1144"/>
      <c r="BE143" s="1145"/>
      <c r="BG143" s="1144"/>
      <c r="BH143" s="1145"/>
      <c r="BJ143" s="1144"/>
      <c r="BK143" s="1145"/>
      <c r="BM143" s="1144"/>
      <c r="BN143" s="1145"/>
      <c r="BP143" s="1144"/>
      <c r="BQ143" s="1145"/>
      <c r="BS143" s="1144"/>
      <c r="BT143" s="1145"/>
      <c r="BV143" s="1144"/>
      <c r="BW143" s="1145"/>
      <c r="BY143" s="1144"/>
      <c r="BZ143" s="1145"/>
      <c r="CB143" s="1144"/>
      <c r="CC143" s="1145"/>
      <c r="CE143" s="1144"/>
      <c r="CF143" s="1145"/>
      <c r="CH143" s="1144"/>
      <c r="CI143" s="1145"/>
      <c r="CK143" s="1144"/>
      <c r="CL143" s="1145"/>
      <c r="CN143" s="1144"/>
      <c r="CO143" s="1145"/>
      <c r="CQ143" s="1144"/>
      <c r="CR143" s="1145"/>
      <c r="CT143" s="1144"/>
      <c r="CU143" s="1145"/>
      <c r="CW143" s="1144"/>
      <c r="CX143" s="1145"/>
      <c r="CZ143" s="1144"/>
    </row>
    <row r="144" spans="1:124" s="283" customFormat="1" ht="16.5" hidden="1" customHeight="1" x14ac:dyDescent="0.3">
      <c r="A144" s="1151"/>
      <c r="B144" s="1142"/>
      <c r="C144" s="1147"/>
      <c r="D144" s="1148"/>
      <c r="E144" s="1149"/>
      <c r="F144" s="1182"/>
      <c r="G144" s="1183"/>
      <c r="H144" s="1144"/>
      <c r="I144" s="1145"/>
      <c r="K144" s="1144"/>
      <c r="L144" s="1145"/>
      <c r="N144" s="1144"/>
      <c r="O144" s="1145"/>
      <c r="Q144" s="1144"/>
      <c r="R144" s="1145"/>
      <c r="T144" s="1144"/>
      <c r="U144" s="1145"/>
      <c r="W144" s="1144"/>
      <c r="X144" s="1145"/>
      <c r="Z144" s="1144"/>
      <c r="AA144" s="1145"/>
      <c r="AC144" s="1144"/>
      <c r="AD144" s="1145"/>
      <c r="AF144" s="1144"/>
      <c r="AG144" s="1145"/>
      <c r="AI144" s="1144"/>
      <c r="AJ144" s="1145"/>
      <c r="AL144" s="1144"/>
      <c r="AM144" s="1145"/>
      <c r="AO144" s="1144"/>
      <c r="AP144" s="1145"/>
      <c r="AR144" s="1144"/>
      <c r="AS144" s="1145"/>
      <c r="AU144" s="1144"/>
      <c r="AV144" s="1145"/>
      <c r="AX144" s="1144"/>
      <c r="AY144" s="1145"/>
      <c r="BA144" s="1144"/>
      <c r="BB144" s="1145"/>
      <c r="BD144" s="1144"/>
      <c r="BE144" s="1145"/>
      <c r="BG144" s="1144"/>
      <c r="BH144" s="1145"/>
      <c r="BJ144" s="1144"/>
      <c r="BK144" s="1145"/>
      <c r="BM144" s="1144"/>
      <c r="BN144" s="1145"/>
      <c r="BP144" s="1144"/>
      <c r="BQ144" s="1145"/>
      <c r="BS144" s="1144"/>
      <c r="BT144" s="1145"/>
      <c r="BV144" s="1144"/>
      <c r="BW144" s="1145"/>
      <c r="BY144" s="1144"/>
      <c r="BZ144" s="1145"/>
      <c r="CB144" s="1144"/>
      <c r="CC144" s="1145"/>
      <c r="CE144" s="1144"/>
      <c r="CF144" s="1145"/>
      <c r="CH144" s="1144"/>
      <c r="CI144" s="1145"/>
      <c r="CK144" s="1144"/>
      <c r="CL144" s="1145"/>
      <c r="CN144" s="1144"/>
      <c r="CO144" s="1145"/>
      <c r="CQ144" s="1144"/>
      <c r="CR144" s="1145"/>
      <c r="CT144" s="1144"/>
      <c r="CU144" s="1145"/>
      <c r="CW144" s="1144"/>
      <c r="CX144" s="1145"/>
      <c r="CZ144" s="1144"/>
    </row>
    <row r="145" spans="1:124" s="283" customFormat="1" ht="16.5" hidden="1" customHeight="1" x14ac:dyDescent="0.3">
      <c r="B145" s="1142"/>
      <c r="C145" s="1147"/>
      <c r="D145" s="1148"/>
      <c r="E145" s="1149"/>
      <c r="F145" s="1182"/>
      <c r="G145" s="1183"/>
      <c r="H145" s="1144"/>
      <c r="I145" s="1145"/>
      <c r="K145" s="1144"/>
      <c r="L145" s="1145"/>
      <c r="N145" s="1144"/>
      <c r="O145" s="1145"/>
      <c r="Q145" s="1144"/>
      <c r="R145" s="1145"/>
      <c r="T145" s="1144"/>
      <c r="U145" s="1145"/>
      <c r="W145" s="1144"/>
      <c r="X145" s="1145"/>
      <c r="Z145" s="1144"/>
      <c r="AA145" s="1145"/>
      <c r="AC145" s="1144"/>
      <c r="AD145" s="1145"/>
      <c r="AF145" s="1144"/>
      <c r="AG145" s="1145"/>
      <c r="AI145" s="1144"/>
      <c r="AJ145" s="1145"/>
      <c r="AL145" s="1144"/>
      <c r="AM145" s="1145"/>
      <c r="AO145" s="1144"/>
      <c r="AP145" s="1145"/>
      <c r="AR145" s="1144"/>
      <c r="AS145" s="1145"/>
      <c r="AU145" s="1144"/>
      <c r="AV145" s="1145"/>
      <c r="AX145" s="1144"/>
      <c r="AY145" s="1145"/>
      <c r="BA145" s="1144"/>
      <c r="BB145" s="1145"/>
      <c r="BD145" s="1144"/>
      <c r="BE145" s="1145"/>
      <c r="BG145" s="1144"/>
      <c r="BH145" s="1145"/>
      <c r="BJ145" s="1144"/>
      <c r="BK145" s="1145"/>
      <c r="BM145" s="1144"/>
      <c r="BN145" s="1145"/>
      <c r="BP145" s="1144"/>
      <c r="BQ145" s="1145"/>
      <c r="BS145" s="1144"/>
      <c r="BT145" s="1145"/>
      <c r="BV145" s="1144"/>
      <c r="BW145" s="1145"/>
      <c r="BY145" s="1144"/>
      <c r="BZ145" s="1145"/>
      <c r="CB145" s="1144"/>
      <c r="CC145" s="1145"/>
      <c r="CE145" s="1144"/>
      <c r="CF145" s="1145"/>
      <c r="CH145" s="1144"/>
      <c r="CI145" s="1145"/>
      <c r="CK145" s="1144"/>
      <c r="CL145" s="1145"/>
      <c r="CN145" s="1144"/>
      <c r="CO145" s="1145"/>
      <c r="CQ145" s="1144"/>
      <c r="CR145" s="1145"/>
      <c r="CT145" s="1144"/>
      <c r="CU145" s="1145"/>
      <c r="CW145" s="1144"/>
      <c r="CX145" s="1145"/>
      <c r="CZ145" s="1144"/>
    </row>
    <row r="146" spans="1:124" s="283" customFormat="1" ht="17.25" hidden="1" customHeight="1" x14ac:dyDescent="0.3">
      <c r="B146" s="1142"/>
      <c r="C146" s="1147"/>
      <c r="D146" s="1148"/>
      <c r="E146" s="1149"/>
      <c r="F146" s="1182"/>
      <c r="G146" s="1184"/>
      <c r="H146" s="1144"/>
      <c r="I146" s="1145"/>
      <c r="K146" s="1144"/>
      <c r="L146" s="1145"/>
      <c r="N146" s="1144"/>
      <c r="O146" s="1145"/>
      <c r="Q146" s="1144"/>
      <c r="R146" s="1145"/>
      <c r="T146" s="1144"/>
      <c r="U146" s="1145"/>
      <c r="W146" s="1144"/>
      <c r="X146" s="1145"/>
      <c r="Z146" s="1144"/>
      <c r="AA146" s="1145"/>
      <c r="AC146" s="1144"/>
      <c r="AD146" s="1145"/>
      <c r="AF146" s="1144"/>
      <c r="AG146" s="1145"/>
      <c r="AI146" s="1144"/>
      <c r="AJ146" s="1145"/>
      <c r="AL146" s="1144"/>
      <c r="AM146" s="1145"/>
      <c r="AO146" s="1144"/>
      <c r="AP146" s="1145"/>
      <c r="AR146" s="1144"/>
      <c r="AS146" s="1145"/>
      <c r="AU146" s="1144"/>
      <c r="AV146" s="1145"/>
      <c r="AX146" s="1144"/>
      <c r="AY146" s="1145"/>
      <c r="BA146" s="1144"/>
      <c r="BB146" s="1145"/>
      <c r="BD146" s="1144"/>
      <c r="BE146" s="1145"/>
      <c r="BG146" s="1144"/>
      <c r="BH146" s="1145"/>
      <c r="BJ146" s="1144"/>
      <c r="BK146" s="1145"/>
      <c r="BM146" s="1144"/>
      <c r="BN146" s="1145"/>
      <c r="BP146" s="1144"/>
      <c r="BQ146" s="1145"/>
      <c r="BS146" s="1144"/>
      <c r="BT146" s="1145"/>
      <c r="BV146" s="1144"/>
      <c r="BW146" s="1145"/>
      <c r="BY146" s="1144"/>
      <c r="BZ146" s="1145"/>
      <c r="CB146" s="1144"/>
      <c r="CC146" s="1145"/>
      <c r="CE146" s="1144"/>
      <c r="CF146" s="1145"/>
      <c r="CH146" s="1144"/>
      <c r="CI146" s="1145"/>
      <c r="CK146" s="1144"/>
      <c r="CL146" s="1145"/>
      <c r="CN146" s="1144"/>
      <c r="CO146" s="1145"/>
      <c r="CQ146" s="1144"/>
      <c r="CR146" s="1145"/>
      <c r="CT146" s="1144"/>
      <c r="CU146" s="1145"/>
      <c r="CW146" s="1144"/>
      <c r="CX146" s="1145"/>
      <c r="CZ146" s="1144"/>
    </row>
    <row r="147" spans="1:124" s="525" customFormat="1" ht="37.5" customHeight="1" x14ac:dyDescent="0.3">
      <c r="A147" s="702" t="s">
        <v>509</v>
      </c>
      <c r="B147" s="1185" t="s">
        <v>596</v>
      </c>
      <c r="C147" s="1186" t="s">
        <v>612</v>
      </c>
      <c r="D147" s="717"/>
      <c r="E147" s="718"/>
      <c r="F147" s="719"/>
      <c r="G147" s="719"/>
      <c r="H147" s="720"/>
      <c r="I147" s="721"/>
      <c r="J147" s="719"/>
      <c r="K147" s="720"/>
      <c r="L147" s="721"/>
      <c r="M147" s="719"/>
      <c r="N147" s="720"/>
      <c r="O147" s="721"/>
      <c r="P147" s="719"/>
      <c r="Q147" s="720"/>
      <c r="R147" s="721"/>
      <c r="S147" s="719"/>
      <c r="T147" s="720"/>
      <c r="U147" s="721"/>
      <c r="V147" s="719"/>
      <c r="W147" s="720"/>
      <c r="X147" s="721"/>
      <c r="Y147" s="719"/>
      <c r="Z147" s="720"/>
      <c r="AA147" s="721"/>
      <c r="AB147" s="719"/>
      <c r="AC147" s="720"/>
      <c r="AD147" s="721"/>
      <c r="AE147" s="719"/>
      <c r="AF147" s="720"/>
      <c r="AG147" s="721"/>
      <c r="AH147" s="719"/>
      <c r="AI147" s="720"/>
      <c r="AJ147" s="721"/>
      <c r="AK147" s="719"/>
      <c r="AL147" s="720"/>
      <c r="AM147" s="721"/>
      <c r="AN147" s="719"/>
      <c r="AO147" s="720"/>
      <c r="AP147" s="721"/>
      <c r="AQ147" s="719"/>
      <c r="AR147" s="720"/>
      <c r="AS147" s="721"/>
      <c r="AT147" s="719"/>
      <c r="AU147" s="720"/>
      <c r="AV147" s="721"/>
      <c r="AW147" s="719"/>
      <c r="AX147" s="720"/>
      <c r="AY147" s="721"/>
      <c r="AZ147" s="719"/>
      <c r="BA147" s="720"/>
      <c r="BB147" s="721"/>
      <c r="BC147" s="719"/>
      <c r="BD147" s="720"/>
      <c r="BE147" s="721"/>
      <c r="BF147" s="719"/>
      <c r="BG147" s="720"/>
      <c r="BH147" s="721"/>
      <c r="BI147" s="719"/>
      <c r="BJ147" s="720"/>
      <c r="BK147" s="721"/>
      <c r="BL147" s="719"/>
      <c r="BM147" s="720"/>
      <c r="BN147" s="721"/>
      <c r="BO147" s="719"/>
      <c r="BP147" s="720"/>
      <c r="BQ147" s="721"/>
      <c r="BR147" s="719"/>
      <c r="BS147" s="720"/>
      <c r="BT147" s="721"/>
      <c r="BU147" s="719"/>
      <c r="BV147" s="720"/>
      <c r="BW147" s="721"/>
      <c r="BX147" s="719"/>
      <c r="BY147" s="720"/>
      <c r="BZ147" s="721"/>
      <c r="CA147" s="719"/>
      <c r="CB147" s="720"/>
      <c r="CC147" s="721"/>
      <c r="CD147" s="719"/>
      <c r="CE147" s="720"/>
      <c r="CF147" s="721"/>
      <c r="CG147" s="719"/>
      <c r="CH147" s="720"/>
      <c r="CI147" s="721"/>
      <c r="CJ147" s="719"/>
      <c r="CK147" s="720"/>
      <c r="CL147" s="721"/>
      <c r="CM147" s="719"/>
      <c r="CN147" s="720"/>
      <c r="CO147" s="721"/>
      <c r="CP147" s="719"/>
      <c r="CQ147" s="720"/>
      <c r="CR147" s="721"/>
      <c r="CS147" s="719"/>
      <c r="CT147" s="720"/>
      <c r="CU147" s="721"/>
      <c r="CV147" s="719"/>
      <c r="CW147" s="720"/>
      <c r="CX147" s="721"/>
      <c r="CY147" s="719"/>
      <c r="CZ147" s="720"/>
      <c r="DA147" s="721"/>
      <c r="DB147" s="719"/>
      <c r="DC147" s="720"/>
      <c r="DD147" s="721"/>
      <c r="DE147" s="719"/>
      <c r="DF147" s="720"/>
      <c r="DG147" s="721"/>
      <c r="DH147" s="719"/>
      <c r="DI147" s="720"/>
      <c r="DJ147" s="719"/>
      <c r="DK147" s="719"/>
      <c r="DL147" s="719"/>
      <c r="DM147" s="719"/>
      <c r="DN147" s="719"/>
      <c r="DO147" s="719"/>
      <c r="DP147" s="719"/>
      <c r="DQ147" s="719"/>
      <c r="DR147" s="719"/>
      <c r="DS147" s="719"/>
      <c r="DT147" s="719"/>
    </row>
    <row r="148" spans="1:124" s="525" customFormat="1" ht="15.75" customHeight="1" x14ac:dyDescent="0.3">
      <c r="A148" s="722" t="s">
        <v>512</v>
      </c>
      <c r="B148" s="723"/>
      <c r="C148" s="724"/>
      <c r="D148" s="725"/>
      <c r="E148" s="726"/>
      <c r="F148" s="727"/>
      <c r="G148" s="727"/>
      <c r="H148" s="725"/>
      <c r="I148" s="728"/>
      <c r="J148" s="727"/>
      <c r="K148" s="725"/>
      <c r="L148" s="728"/>
      <c r="M148" s="727"/>
      <c r="N148" s="725"/>
      <c r="O148" s="728"/>
      <c r="P148" s="727"/>
      <c r="Q148" s="725"/>
      <c r="R148" s="728"/>
      <c r="S148" s="727"/>
      <c r="T148" s="725"/>
      <c r="U148" s="728"/>
      <c r="V148" s="727"/>
      <c r="W148" s="725"/>
      <c r="X148" s="728"/>
      <c r="Y148" s="727"/>
      <c r="Z148" s="725"/>
      <c r="AA148" s="728"/>
      <c r="AB148" s="727"/>
      <c r="AC148" s="725"/>
      <c r="AD148" s="728"/>
      <c r="AE148" s="727"/>
      <c r="AF148" s="725"/>
      <c r="AG148" s="728"/>
      <c r="AH148" s="727"/>
      <c r="AI148" s="725"/>
      <c r="AJ148" s="728"/>
      <c r="AK148" s="727"/>
      <c r="AL148" s="725"/>
      <c r="AM148" s="728"/>
      <c r="AN148" s="727"/>
      <c r="AO148" s="725"/>
      <c r="AP148" s="728"/>
      <c r="AQ148" s="727"/>
      <c r="AR148" s="725"/>
      <c r="AS148" s="728"/>
      <c r="AT148" s="727"/>
      <c r="AU148" s="725"/>
      <c r="AV148" s="728"/>
      <c r="AW148" s="727"/>
      <c r="AX148" s="725"/>
      <c r="AY148" s="728"/>
      <c r="AZ148" s="727"/>
      <c r="BA148" s="725"/>
      <c r="BB148" s="728"/>
      <c r="BC148" s="727"/>
      <c r="BD148" s="725"/>
      <c r="BE148" s="728"/>
      <c r="BF148" s="727"/>
      <c r="BG148" s="725"/>
      <c r="BH148" s="728"/>
      <c r="BI148" s="727"/>
      <c r="BJ148" s="725"/>
      <c r="BK148" s="728"/>
      <c r="BL148" s="727"/>
      <c r="BM148" s="725"/>
      <c r="BN148" s="728"/>
      <c r="BO148" s="727"/>
      <c r="BP148" s="725"/>
      <c r="BQ148" s="728"/>
      <c r="BR148" s="727"/>
      <c r="BS148" s="725"/>
      <c r="BT148" s="728"/>
      <c r="BU148" s="727"/>
      <c r="BV148" s="725"/>
      <c r="BW148" s="728"/>
      <c r="BX148" s="727"/>
      <c r="BY148" s="725"/>
      <c r="BZ148" s="728"/>
      <c r="CA148" s="727"/>
      <c r="CB148" s="725"/>
      <c r="CC148" s="728"/>
      <c r="CD148" s="727"/>
      <c r="CE148" s="725"/>
      <c r="CF148" s="728"/>
      <c r="CG148" s="727"/>
      <c r="CH148" s="725"/>
      <c r="CI148" s="728"/>
      <c r="CJ148" s="727"/>
      <c r="CK148" s="725"/>
      <c r="CL148" s="728"/>
      <c r="CM148" s="727"/>
      <c r="CN148" s="725"/>
      <c r="CO148" s="728"/>
      <c r="CP148" s="727"/>
      <c r="CQ148" s="725"/>
      <c r="CR148" s="728"/>
      <c r="CS148" s="727"/>
      <c r="CT148" s="725"/>
      <c r="CU148" s="728"/>
      <c r="CV148" s="727"/>
      <c r="CW148" s="725"/>
      <c r="CX148" s="728"/>
      <c r="CY148" s="727"/>
      <c r="CZ148" s="725"/>
      <c r="DA148" s="728"/>
      <c r="DB148" s="727"/>
      <c r="DC148" s="725"/>
      <c r="DD148" s="728"/>
      <c r="DE148" s="727"/>
      <c r="DF148" s="725"/>
      <c r="DG148" s="728"/>
      <c r="DH148" s="727"/>
      <c r="DI148" s="725"/>
      <c r="DJ148" s="727"/>
      <c r="DK148" s="727"/>
      <c r="DL148" s="727"/>
      <c r="DM148" s="727"/>
      <c r="DN148" s="727"/>
      <c r="DO148" s="727"/>
      <c r="DP148" s="727"/>
      <c r="DQ148" s="727"/>
      <c r="DR148" s="727"/>
      <c r="DS148" s="727"/>
      <c r="DT148" s="727"/>
    </row>
    <row r="149" spans="1:124" s="525" customFormat="1" ht="15.75" customHeight="1" x14ac:dyDescent="0.3">
      <c r="A149" s="1143" t="str">
        <f>'RAW MATERIALS'!A6</f>
        <v>Kelp</v>
      </c>
      <c r="B149" s="1187">
        <v>63</v>
      </c>
      <c r="C149" s="1188">
        <v>157</v>
      </c>
      <c r="D149" s="731"/>
      <c r="E149" s="732"/>
      <c r="H149" s="705"/>
      <c r="I149" s="707"/>
      <c r="K149" s="705"/>
      <c r="L149" s="707"/>
      <c r="N149" s="705"/>
      <c r="O149" s="707"/>
      <c r="Q149" s="705"/>
      <c r="R149" s="707"/>
      <c r="T149" s="705"/>
      <c r="U149" s="707"/>
      <c r="W149" s="705"/>
      <c r="X149" s="707"/>
      <c r="Z149" s="705"/>
      <c r="AA149" s="707"/>
      <c r="AC149" s="705"/>
      <c r="AD149" s="707"/>
      <c r="AF149" s="705"/>
      <c r="AG149" s="707"/>
      <c r="AI149" s="705"/>
      <c r="AJ149" s="707"/>
      <c r="AL149" s="705"/>
      <c r="AM149" s="707"/>
      <c r="AO149" s="705"/>
      <c r="AP149" s="707"/>
      <c r="AR149" s="705"/>
      <c r="AS149" s="707"/>
      <c r="AU149" s="705"/>
      <c r="AV149" s="707"/>
      <c r="AX149" s="705"/>
      <c r="AY149" s="707"/>
      <c r="BA149" s="705"/>
      <c r="BB149" s="707"/>
      <c r="BD149" s="705"/>
      <c r="BE149" s="707"/>
      <c r="BG149" s="705"/>
      <c r="BH149" s="707"/>
      <c r="BJ149" s="705"/>
      <c r="BK149" s="707"/>
      <c r="BM149" s="705"/>
      <c r="BN149" s="707"/>
      <c r="BP149" s="705"/>
      <c r="BQ149" s="707"/>
      <c r="BS149" s="705"/>
      <c r="BT149" s="707"/>
      <c r="BV149" s="705"/>
      <c r="BW149" s="707"/>
      <c r="BY149" s="705"/>
      <c r="BZ149" s="707"/>
      <c r="CB149" s="705"/>
      <c r="CC149" s="707"/>
      <c r="CE149" s="705"/>
      <c r="CF149" s="707"/>
      <c r="CH149" s="705"/>
      <c r="CI149" s="707"/>
      <c r="CK149" s="705"/>
      <c r="CL149" s="707"/>
      <c r="CN149" s="705"/>
      <c r="CO149" s="707"/>
      <c r="CQ149" s="705"/>
      <c r="CR149" s="707"/>
      <c r="CT149" s="705"/>
      <c r="CU149" s="707"/>
      <c r="CW149" s="705"/>
      <c r="CX149" s="707"/>
      <c r="CZ149" s="705"/>
      <c r="DA149" s="707"/>
      <c r="DC149" s="705"/>
      <c r="DD149" s="707"/>
      <c r="DF149" s="705"/>
      <c r="DG149" s="707"/>
      <c r="DI149" s="705"/>
    </row>
    <row r="150" spans="1:124" s="525" customFormat="1" ht="15.75" customHeight="1" x14ac:dyDescent="0.3">
      <c r="A150" s="693"/>
      <c r="B150" s="733"/>
      <c r="C150" s="704"/>
      <c r="D150" s="731"/>
      <c r="E150" s="706"/>
      <c r="H150" s="705"/>
      <c r="I150" s="707"/>
      <c r="K150" s="705"/>
      <c r="L150" s="707"/>
      <c r="N150" s="705"/>
      <c r="O150" s="707"/>
      <c r="Q150" s="705"/>
      <c r="R150" s="707"/>
      <c r="T150" s="705"/>
      <c r="U150" s="707"/>
      <c r="W150" s="705"/>
      <c r="X150" s="707"/>
      <c r="Z150" s="705"/>
      <c r="AA150" s="707"/>
      <c r="AC150" s="705"/>
      <c r="AD150" s="707"/>
      <c r="AF150" s="705"/>
      <c r="AG150" s="707"/>
      <c r="AI150" s="705"/>
      <c r="AJ150" s="707"/>
      <c r="AL150" s="705"/>
      <c r="AM150" s="707"/>
      <c r="AO150" s="705"/>
      <c r="AP150" s="707"/>
      <c r="AR150" s="705"/>
      <c r="AS150" s="707"/>
      <c r="AU150" s="705"/>
      <c r="AV150" s="707"/>
      <c r="AX150" s="705"/>
      <c r="AY150" s="707"/>
      <c r="BA150" s="705"/>
      <c r="BB150" s="707"/>
      <c r="BD150" s="705"/>
      <c r="BE150" s="707"/>
      <c r="BG150" s="705"/>
      <c r="BH150" s="707"/>
      <c r="BJ150" s="705"/>
      <c r="BK150" s="707"/>
      <c r="BM150" s="705"/>
      <c r="BN150" s="707"/>
      <c r="BP150" s="705"/>
      <c r="BQ150" s="707"/>
      <c r="BS150" s="705"/>
      <c r="BT150" s="707"/>
      <c r="BV150" s="705"/>
      <c r="BW150" s="707"/>
      <c r="BY150" s="705"/>
      <c r="BZ150" s="707"/>
      <c r="CB150" s="705"/>
      <c r="CC150" s="707"/>
      <c r="CE150" s="705"/>
      <c r="CF150" s="707"/>
      <c r="CH150" s="705"/>
      <c r="CI150" s="707"/>
      <c r="CK150" s="705"/>
      <c r="CL150" s="707"/>
      <c r="CN150" s="705"/>
      <c r="CO150" s="707"/>
      <c r="CQ150" s="705"/>
      <c r="CR150" s="707"/>
      <c r="CT150" s="705"/>
      <c r="CU150" s="707"/>
      <c r="CW150" s="705"/>
      <c r="CX150" s="707"/>
      <c r="CZ150" s="705"/>
      <c r="DA150" s="707"/>
      <c r="DC150" s="705"/>
      <c r="DD150" s="707"/>
      <c r="DF150" s="705"/>
      <c r="DG150" s="707"/>
      <c r="DI150" s="705"/>
    </row>
    <row r="151" spans="1:124" s="525" customFormat="1" ht="15.75" customHeight="1" x14ac:dyDescent="0.3">
      <c r="A151" s="722" t="s">
        <v>448</v>
      </c>
      <c r="B151" s="723" t="s">
        <v>598</v>
      </c>
      <c r="C151" s="1155" t="s">
        <v>599</v>
      </c>
      <c r="D151" s="725"/>
      <c r="E151" s="726"/>
      <c r="F151" s="727"/>
      <c r="G151" s="727"/>
      <c r="H151" s="725"/>
      <c r="I151" s="728"/>
      <c r="J151" s="727"/>
      <c r="K151" s="725"/>
      <c r="L151" s="728"/>
      <c r="M151" s="727"/>
      <c r="N151" s="725"/>
      <c r="O151" s="728"/>
      <c r="P151" s="727"/>
      <c r="Q151" s="725"/>
      <c r="R151" s="728"/>
      <c r="S151" s="727"/>
      <c r="T151" s="725"/>
      <c r="U151" s="728"/>
      <c r="V151" s="727"/>
      <c r="W151" s="725"/>
      <c r="X151" s="728"/>
      <c r="Y151" s="727"/>
      <c r="Z151" s="725"/>
      <c r="AA151" s="728"/>
      <c r="AB151" s="727"/>
      <c r="AC151" s="725"/>
      <c r="AD151" s="728"/>
      <c r="AE151" s="727"/>
      <c r="AF151" s="725"/>
      <c r="AG151" s="728"/>
      <c r="AH151" s="727"/>
      <c r="AI151" s="725"/>
      <c r="AJ151" s="728"/>
      <c r="AK151" s="727"/>
      <c r="AL151" s="725"/>
      <c r="AM151" s="728"/>
      <c r="AN151" s="727"/>
      <c r="AO151" s="725"/>
      <c r="AP151" s="728"/>
      <c r="AQ151" s="727"/>
      <c r="AR151" s="725"/>
      <c r="AS151" s="728"/>
      <c r="AT151" s="727"/>
      <c r="AU151" s="725"/>
      <c r="AV151" s="728"/>
      <c r="AW151" s="727"/>
      <c r="AX151" s="725"/>
      <c r="AY151" s="728"/>
      <c r="AZ151" s="727"/>
      <c r="BA151" s="725"/>
      <c r="BB151" s="728"/>
      <c r="BC151" s="727"/>
      <c r="BD151" s="725"/>
      <c r="BE151" s="728"/>
      <c r="BF151" s="727"/>
      <c r="BG151" s="725"/>
      <c r="BH151" s="728"/>
      <c r="BI151" s="727"/>
      <c r="BJ151" s="725"/>
      <c r="BK151" s="728"/>
      <c r="BL151" s="727"/>
      <c r="BM151" s="725"/>
      <c r="BN151" s="728"/>
      <c r="BO151" s="727"/>
      <c r="BP151" s="725"/>
      <c r="BQ151" s="728"/>
      <c r="BR151" s="727"/>
      <c r="BS151" s="725"/>
      <c r="BT151" s="728"/>
      <c r="BU151" s="727"/>
      <c r="BV151" s="725"/>
      <c r="BW151" s="728"/>
      <c r="BX151" s="727"/>
      <c r="BY151" s="725"/>
      <c r="BZ151" s="728"/>
      <c r="CA151" s="727"/>
      <c r="CB151" s="725"/>
      <c r="CC151" s="728"/>
      <c r="CD151" s="727"/>
      <c r="CE151" s="725"/>
      <c r="CF151" s="728"/>
      <c r="CG151" s="727"/>
      <c r="CH151" s="725"/>
      <c r="CI151" s="728"/>
      <c r="CJ151" s="727"/>
      <c r="CK151" s="725"/>
      <c r="CL151" s="728"/>
      <c r="CM151" s="727"/>
      <c r="CN151" s="725"/>
      <c r="CO151" s="728"/>
      <c r="CP151" s="727"/>
      <c r="CQ151" s="725"/>
      <c r="CR151" s="728"/>
      <c r="CS151" s="727"/>
      <c r="CT151" s="725"/>
      <c r="CU151" s="728"/>
      <c r="CV151" s="727"/>
      <c r="CW151" s="725"/>
      <c r="CX151" s="728"/>
      <c r="CY151" s="727"/>
      <c r="CZ151" s="725"/>
      <c r="DA151" s="728"/>
      <c r="DB151" s="727"/>
      <c r="DC151" s="725"/>
      <c r="DD151" s="728"/>
      <c r="DE151" s="727"/>
      <c r="DF151" s="725"/>
      <c r="DG151" s="728"/>
      <c r="DH151" s="727"/>
      <c r="DI151" s="725"/>
      <c r="DJ151" s="727"/>
      <c r="DK151" s="727"/>
      <c r="DL151" s="727"/>
      <c r="DM151" s="727"/>
      <c r="DN151" s="727"/>
      <c r="DO151" s="727"/>
      <c r="DP151" s="727"/>
      <c r="DQ151" s="727"/>
      <c r="DR151" s="727"/>
      <c r="DS151" s="727"/>
      <c r="DT151" s="727"/>
    </row>
    <row r="152" spans="1:124" s="1" customFormat="1" ht="15.75" customHeight="1" x14ac:dyDescent="0.35">
      <c r="A152" s="278" t="str">
        <f>PACKAGING!B9</f>
        <v xml:space="preserve"> Everypet Formula 200g  Cores 76.2 mm x 105mm  - tubes wrapped with print (full colour)and removable cardboard cap to fit    </v>
      </c>
      <c r="B152" s="270">
        <v>1</v>
      </c>
      <c r="C152" s="270"/>
      <c r="D152" s="1156"/>
      <c r="E152" s="1156"/>
      <c r="F152" s="1157"/>
      <c r="G152" s="1158"/>
      <c r="H152" s="982"/>
      <c r="I152" s="984"/>
      <c r="J152" s="984"/>
      <c r="K152" s="987"/>
      <c r="L152" s="987"/>
      <c r="M152" s="987"/>
      <c r="N152" s="987"/>
      <c r="O152" s="987"/>
      <c r="P152" s="987"/>
      <c r="Q152" s="987"/>
      <c r="R152" s="987"/>
      <c r="S152" s="987"/>
      <c r="T152" s="987"/>
      <c r="U152" s="987"/>
      <c r="V152" s="987"/>
      <c r="W152" s="987"/>
      <c r="X152" s="987"/>
      <c r="Y152" s="987"/>
      <c r="Z152" s="987"/>
      <c r="AA152" s="987"/>
      <c r="AB152" s="987"/>
      <c r="AC152" s="987"/>
      <c r="AD152" s="987"/>
      <c r="AE152" s="987"/>
      <c r="AF152" s="987"/>
      <c r="AG152" s="987"/>
      <c r="AH152" s="987"/>
      <c r="AI152" s="987"/>
      <c r="AJ152" s="987"/>
      <c r="AK152" s="987"/>
      <c r="AL152" s="987"/>
      <c r="AM152" s="987"/>
      <c r="AN152" s="987"/>
      <c r="AO152" s="987"/>
      <c r="AP152" s="987"/>
      <c r="AQ152" s="987"/>
      <c r="AR152" s="987"/>
      <c r="AS152" s="987"/>
      <c r="AT152" s="987"/>
      <c r="AU152" s="987"/>
      <c r="AV152" s="987"/>
      <c r="AW152" s="987"/>
      <c r="AX152" s="987"/>
      <c r="AY152" s="987"/>
      <c r="AZ152" s="987"/>
      <c r="BA152" s="987"/>
      <c r="BB152" s="987"/>
      <c r="BC152" s="987"/>
      <c r="BD152" s="987"/>
      <c r="BE152" s="987"/>
      <c r="BF152" s="987"/>
      <c r="BG152" s="987"/>
      <c r="BH152" s="987"/>
      <c r="BI152" s="987"/>
      <c r="BJ152" s="987"/>
      <c r="BK152" s="987"/>
      <c r="BL152" s="987"/>
      <c r="BM152" s="987"/>
      <c r="BN152" s="987"/>
      <c r="BO152" s="987"/>
      <c r="BP152" s="987"/>
      <c r="BQ152" s="987"/>
      <c r="BR152" s="987"/>
      <c r="BS152" s="987"/>
      <c r="BT152" s="987"/>
      <c r="BU152" s="987"/>
      <c r="BV152" s="987"/>
      <c r="BW152" s="987"/>
      <c r="BX152" s="987"/>
      <c r="BY152" s="987"/>
      <c r="BZ152" s="987"/>
      <c r="CA152" s="987"/>
      <c r="CB152" s="987"/>
      <c r="CC152" s="987"/>
      <c r="CD152" s="987"/>
      <c r="CE152" s="987"/>
      <c r="CF152" s="987"/>
      <c r="CG152" s="987"/>
      <c r="CH152" s="987"/>
      <c r="CI152" s="987"/>
      <c r="CJ152" s="987"/>
      <c r="CK152" s="987"/>
      <c r="CL152" s="987"/>
      <c r="CM152" s="987"/>
      <c r="CN152" s="987"/>
      <c r="CO152" s="987"/>
      <c r="CP152" s="987"/>
      <c r="CQ152" s="987"/>
      <c r="CR152" s="987"/>
      <c r="CS152" s="987"/>
      <c r="CT152" s="987"/>
      <c r="CU152" s="987"/>
      <c r="CV152" s="987"/>
      <c r="CW152" s="987"/>
      <c r="CX152" s="987"/>
      <c r="CY152" s="987"/>
      <c r="CZ152" s="987"/>
      <c r="DA152" s="987"/>
      <c r="DB152" s="987"/>
      <c r="DC152" s="987"/>
      <c r="DD152" s="987"/>
      <c r="DE152" s="987"/>
      <c r="DF152" s="987"/>
      <c r="DG152" s="987"/>
      <c r="DH152" s="987"/>
      <c r="DI152" s="987"/>
      <c r="DJ152" s="987"/>
      <c r="DK152" s="987"/>
      <c r="DL152" s="987"/>
      <c r="DM152" s="987"/>
      <c r="DN152" s="987"/>
      <c r="DO152" s="987"/>
      <c r="DP152" s="987"/>
      <c r="DQ152" s="987"/>
      <c r="DR152" s="987"/>
      <c r="DS152" s="987"/>
      <c r="DT152" s="987"/>
    </row>
    <row r="153" spans="1:124" s="1" customFormat="1" ht="15.75" customHeight="1" x14ac:dyDescent="0.35">
      <c r="A153" s="278" t="str">
        <f>PACKAGING!B7</f>
        <v xml:space="preserve">75.8mm Dia / DELTASEAL </v>
      </c>
      <c r="B153" s="270">
        <v>1</v>
      </c>
      <c r="C153" s="270"/>
      <c r="D153" s="1156"/>
      <c r="E153" s="1156"/>
      <c r="F153" s="1157"/>
      <c r="G153" s="1158"/>
      <c r="H153" s="982"/>
      <c r="I153" s="984"/>
      <c r="J153" s="984"/>
      <c r="K153" s="987"/>
      <c r="L153" s="987"/>
      <c r="M153" s="987"/>
      <c r="N153" s="987"/>
      <c r="O153" s="987"/>
      <c r="P153" s="987"/>
      <c r="Q153" s="987"/>
      <c r="R153" s="987"/>
      <c r="S153" s="987"/>
      <c r="T153" s="987"/>
      <c r="U153" s="987"/>
      <c r="V153" s="987"/>
      <c r="W153" s="987"/>
      <c r="X153" s="987"/>
      <c r="Y153" s="987"/>
      <c r="Z153" s="987"/>
      <c r="AA153" s="987"/>
      <c r="AB153" s="987"/>
      <c r="AC153" s="987"/>
      <c r="AD153" s="987"/>
      <c r="AE153" s="987"/>
      <c r="AF153" s="987"/>
      <c r="AG153" s="987"/>
      <c r="AH153" s="987"/>
      <c r="AI153" s="987"/>
      <c r="AJ153" s="987"/>
      <c r="AK153" s="987"/>
      <c r="AL153" s="987"/>
      <c r="AM153" s="987"/>
      <c r="AN153" s="987"/>
      <c r="AO153" s="987"/>
      <c r="AP153" s="987"/>
      <c r="AQ153" s="987"/>
      <c r="AR153" s="987"/>
      <c r="AS153" s="987"/>
      <c r="AT153" s="987"/>
      <c r="AU153" s="987"/>
      <c r="AV153" s="987"/>
      <c r="AW153" s="987"/>
      <c r="AX153" s="987"/>
      <c r="AY153" s="987"/>
      <c r="AZ153" s="987"/>
      <c r="BA153" s="987"/>
      <c r="BB153" s="987"/>
      <c r="BC153" s="987"/>
      <c r="BD153" s="987"/>
      <c r="BE153" s="987"/>
      <c r="BF153" s="987"/>
      <c r="BG153" s="987"/>
      <c r="BH153" s="987"/>
      <c r="BI153" s="987"/>
      <c r="BJ153" s="987"/>
      <c r="BK153" s="987"/>
      <c r="BL153" s="987"/>
      <c r="BM153" s="987"/>
      <c r="BN153" s="987"/>
      <c r="BO153" s="987"/>
      <c r="BP153" s="987"/>
      <c r="BQ153" s="987"/>
      <c r="BR153" s="987"/>
      <c r="BS153" s="987"/>
      <c r="BT153" s="987"/>
      <c r="BU153" s="987"/>
      <c r="BV153" s="987"/>
      <c r="BW153" s="987"/>
      <c r="BX153" s="987"/>
      <c r="BY153" s="987"/>
      <c r="BZ153" s="987"/>
      <c r="CA153" s="987"/>
      <c r="CB153" s="987"/>
      <c r="CC153" s="987"/>
      <c r="CD153" s="987"/>
      <c r="CE153" s="987"/>
      <c r="CF153" s="987"/>
      <c r="CG153" s="987"/>
      <c r="CH153" s="987"/>
      <c r="CI153" s="987"/>
      <c r="CJ153" s="987"/>
      <c r="CK153" s="987"/>
      <c r="CL153" s="987"/>
      <c r="CM153" s="987"/>
      <c r="CN153" s="987"/>
      <c r="CO153" s="987"/>
      <c r="CP153" s="987"/>
      <c r="CQ153" s="987"/>
      <c r="CR153" s="987"/>
      <c r="CS153" s="987"/>
      <c r="CT153" s="987"/>
      <c r="CU153" s="987"/>
      <c r="CV153" s="987"/>
      <c r="CW153" s="987"/>
      <c r="CX153" s="987"/>
      <c r="CY153" s="987"/>
      <c r="CZ153" s="987"/>
      <c r="DA153" s="987"/>
      <c r="DB153" s="987"/>
      <c r="DC153" s="987"/>
      <c r="DD153" s="987"/>
      <c r="DE153" s="987"/>
      <c r="DF153" s="987"/>
      <c r="DG153" s="987"/>
      <c r="DH153" s="987"/>
      <c r="DI153" s="987"/>
      <c r="DJ153" s="987"/>
      <c r="DK153" s="987"/>
      <c r="DL153" s="987"/>
      <c r="DM153" s="987"/>
      <c r="DN153" s="987"/>
      <c r="DO153" s="987"/>
      <c r="DP153" s="987"/>
      <c r="DQ153" s="987"/>
      <c r="DR153" s="987"/>
      <c r="DS153" s="987"/>
      <c r="DT153" s="987"/>
    </row>
    <row r="154" spans="1:124" s="1" customFormat="1" ht="15.75" customHeight="1" x14ac:dyDescent="0.35">
      <c r="A154" s="278" t="str">
        <f>PACKAGING!B63</f>
        <v>Everypet Formula  500g front label</v>
      </c>
      <c r="B154" s="270"/>
      <c r="C154" s="270">
        <v>1</v>
      </c>
      <c r="D154" s="1156"/>
      <c r="E154" s="1156"/>
      <c r="F154" s="1157"/>
      <c r="G154" s="1158"/>
      <c r="H154" s="982"/>
      <c r="I154" s="984"/>
      <c r="J154" s="984"/>
      <c r="K154" s="987"/>
      <c r="L154" s="987"/>
      <c r="M154" s="987"/>
      <c r="N154" s="987"/>
      <c r="O154" s="987"/>
      <c r="P154" s="987"/>
      <c r="Q154" s="987"/>
      <c r="R154" s="987"/>
      <c r="S154" s="987"/>
      <c r="T154" s="987"/>
      <c r="U154" s="987"/>
      <c r="V154" s="987"/>
      <c r="W154" s="987"/>
      <c r="X154" s="987"/>
      <c r="Y154" s="987"/>
      <c r="Z154" s="987"/>
      <c r="AA154" s="987"/>
      <c r="AB154" s="987"/>
      <c r="AC154" s="987"/>
      <c r="AD154" s="987"/>
      <c r="AE154" s="987"/>
      <c r="AF154" s="987"/>
      <c r="AG154" s="987"/>
      <c r="AH154" s="987"/>
      <c r="AI154" s="987"/>
      <c r="AJ154" s="987"/>
      <c r="AK154" s="987"/>
      <c r="AL154" s="987"/>
      <c r="AM154" s="987"/>
      <c r="AN154" s="987"/>
      <c r="AO154" s="987"/>
      <c r="AP154" s="987"/>
      <c r="AQ154" s="987"/>
      <c r="AR154" s="987"/>
      <c r="AS154" s="987"/>
      <c r="AT154" s="987"/>
      <c r="AU154" s="987"/>
      <c r="AV154" s="987"/>
      <c r="AW154" s="987"/>
      <c r="AX154" s="987"/>
      <c r="AY154" s="987"/>
      <c r="AZ154" s="987"/>
      <c r="BA154" s="987"/>
      <c r="BB154" s="987"/>
      <c r="BC154" s="987"/>
      <c r="BD154" s="987"/>
      <c r="BE154" s="987"/>
      <c r="BF154" s="987"/>
      <c r="BG154" s="987"/>
      <c r="BH154" s="987"/>
      <c r="BI154" s="987"/>
      <c r="BJ154" s="987"/>
      <c r="BK154" s="987"/>
      <c r="BL154" s="987"/>
      <c r="BM154" s="987"/>
      <c r="BN154" s="987"/>
      <c r="BO154" s="987"/>
      <c r="BP154" s="987"/>
      <c r="BQ154" s="987"/>
      <c r="BR154" s="987"/>
      <c r="BS154" s="987"/>
      <c r="BT154" s="987"/>
      <c r="BU154" s="987"/>
      <c r="BV154" s="987"/>
      <c r="BW154" s="987"/>
      <c r="BX154" s="987"/>
      <c r="BY154" s="987"/>
      <c r="BZ154" s="987"/>
      <c r="CA154" s="987"/>
      <c r="CB154" s="987"/>
      <c r="CC154" s="987"/>
      <c r="CD154" s="987"/>
      <c r="CE154" s="987"/>
      <c r="CF154" s="987"/>
      <c r="CG154" s="987"/>
      <c r="CH154" s="987"/>
      <c r="CI154" s="987"/>
      <c r="CJ154" s="987"/>
      <c r="CK154" s="987"/>
      <c r="CL154" s="987"/>
      <c r="CM154" s="987"/>
      <c r="CN154" s="987"/>
      <c r="CO154" s="987"/>
      <c r="CP154" s="987"/>
      <c r="CQ154" s="987"/>
      <c r="CR154" s="987"/>
      <c r="CS154" s="987"/>
      <c r="CT154" s="987"/>
      <c r="CU154" s="987"/>
      <c r="CV154" s="987"/>
      <c r="CW154" s="987"/>
      <c r="CX154" s="987"/>
      <c r="CY154" s="987"/>
      <c r="CZ154" s="987"/>
      <c r="DA154" s="987"/>
      <c r="DB154" s="987"/>
      <c r="DC154" s="987"/>
      <c r="DD154" s="987"/>
      <c r="DE154" s="987"/>
      <c r="DF154" s="987"/>
      <c r="DG154" s="987"/>
      <c r="DH154" s="987"/>
      <c r="DI154" s="987"/>
      <c r="DJ154" s="987"/>
      <c r="DK154" s="987"/>
      <c r="DL154" s="987"/>
      <c r="DM154" s="987"/>
      <c r="DN154" s="987"/>
      <c r="DO154" s="987"/>
      <c r="DP154" s="987"/>
      <c r="DQ154" s="987"/>
      <c r="DR154" s="987"/>
      <c r="DS154" s="987"/>
      <c r="DT154" s="987"/>
    </row>
    <row r="155" spans="1:124" s="1" customFormat="1" ht="15.75" customHeight="1" x14ac:dyDescent="0.35">
      <c r="A155" s="278" t="str">
        <f>PACKAGING!B64</f>
        <v>Everypet Formula  500g back label</v>
      </c>
      <c r="B155" s="270"/>
      <c r="C155" s="270">
        <v>1</v>
      </c>
      <c r="D155" s="1156"/>
      <c r="E155" s="1156"/>
      <c r="F155" s="1157"/>
      <c r="G155" s="1158"/>
      <c r="H155" s="984"/>
      <c r="I155" s="984"/>
      <c r="J155" s="984"/>
      <c r="K155" s="987"/>
      <c r="L155" s="987"/>
      <c r="M155" s="987"/>
      <c r="N155" s="987"/>
      <c r="O155" s="987"/>
      <c r="P155" s="987"/>
      <c r="Q155" s="987"/>
      <c r="R155" s="987"/>
      <c r="S155" s="987"/>
      <c r="T155" s="987"/>
      <c r="U155" s="987"/>
      <c r="V155" s="987"/>
      <c r="W155" s="987"/>
      <c r="X155" s="987"/>
      <c r="Y155" s="987"/>
      <c r="Z155" s="987"/>
      <c r="AA155" s="987"/>
      <c r="AB155" s="987"/>
      <c r="AC155" s="987"/>
      <c r="AD155" s="987"/>
      <c r="AE155" s="987"/>
      <c r="AF155" s="987"/>
      <c r="AG155" s="987"/>
      <c r="AH155" s="987"/>
      <c r="AI155" s="987"/>
      <c r="AJ155" s="987"/>
      <c r="AK155" s="987"/>
      <c r="AL155" s="987"/>
      <c r="AM155" s="987"/>
      <c r="AN155" s="987"/>
      <c r="AO155" s="987"/>
      <c r="AP155" s="987"/>
      <c r="AQ155" s="987"/>
      <c r="AR155" s="987"/>
      <c r="AS155" s="987"/>
      <c r="AT155" s="987"/>
      <c r="AU155" s="987"/>
      <c r="AV155" s="987"/>
      <c r="AW155" s="987"/>
      <c r="AX155" s="987"/>
      <c r="AY155" s="987"/>
      <c r="AZ155" s="987"/>
      <c r="BA155" s="987"/>
      <c r="BB155" s="987"/>
      <c r="BC155" s="987"/>
      <c r="BD155" s="987"/>
      <c r="BE155" s="987"/>
      <c r="BF155" s="987"/>
      <c r="BG155" s="987"/>
      <c r="BH155" s="987"/>
      <c r="BI155" s="987"/>
      <c r="BJ155" s="987"/>
      <c r="BK155" s="987"/>
      <c r="BL155" s="987"/>
      <c r="BM155" s="987"/>
      <c r="BN155" s="987"/>
      <c r="BO155" s="987"/>
      <c r="BP155" s="987"/>
      <c r="BQ155" s="987"/>
      <c r="BR155" s="987"/>
      <c r="BS155" s="987"/>
      <c r="BT155" s="987"/>
      <c r="BU155" s="987"/>
      <c r="BV155" s="987"/>
      <c r="BW155" s="987"/>
      <c r="BX155" s="987"/>
      <c r="BY155" s="987"/>
      <c r="BZ155" s="987"/>
      <c r="CA155" s="987"/>
      <c r="CB155" s="987"/>
      <c r="CC155" s="987"/>
      <c r="CD155" s="987"/>
      <c r="CE155" s="987"/>
      <c r="CF155" s="987"/>
      <c r="CG155" s="987"/>
      <c r="CH155" s="987"/>
      <c r="CI155" s="987"/>
      <c r="CJ155" s="987"/>
      <c r="CK155" s="987"/>
      <c r="CL155" s="987"/>
      <c r="CM155" s="987"/>
      <c r="CN155" s="987"/>
      <c r="CO155" s="987"/>
      <c r="CP155" s="987"/>
      <c r="CQ155" s="987"/>
      <c r="CR155" s="987"/>
      <c r="CS155" s="987"/>
      <c r="CT155" s="987"/>
      <c r="CU155" s="987"/>
      <c r="CV155" s="987"/>
      <c r="CW155" s="987"/>
      <c r="CX155" s="987"/>
      <c r="CY155" s="987"/>
      <c r="CZ155" s="987"/>
      <c r="DA155" s="987"/>
      <c r="DB155" s="987"/>
      <c r="DC155" s="987"/>
      <c r="DD155" s="987"/>
      <c r="DE155" s="987"/>
      <c r="DF155" s="987"/>
      <c r="DG155" s="987"/>
      <c r="DH155" s="987"/>
      <c r="DI155" s="987"/>
      <c r="DJ155" s="987"/>
      <c r="DK155" s="987"/>
      <c r="DL155" s="987"/>
      <c r="DM155" s="987"/>
      <c r="DN155" s="987"/>
      <c r="DO155" s="987"/>
      <c r="DP155" s="987"/>
      <c r="DQ155" s="987"/>
      <c r="DR155" s="987"/>
      <c r="DS155" s="987"/>
      <c r="DT155" s="987"/>
    </row>
    <row r="156" spans="1:124" s="1" customFormat="1" ht="15.75" customHeight="1" x14ac:dyDescent="0.35">
      <c r="A156" s="278" t="str">
        <f>PACKAGING!B67</f>
        <v xml:space="preserve">Cases for 200g HP packs (240 x 160 x 110mm) </v>
      </c>
      <c r="B156" s="270" t="s">
        <v>600</v>
      </c>
      <c r="C156" s="982"/>
      <c r="D156" s="1156"/>
      <c r="E156" s="1156"/>
      <c r="F156" s="1157"/>
      <c r="G156" s="1158"/>
      <c r="H156" s="984"/>
      <c r="I156" s="984"/>
      <c r="J156" s="984"/>
      <c r="K156" s="984"/>
      <c r="L156" s="987"/>
      <c r="M156" s="987"/>
      <c r="N156" s="987"/>
      <c r="O156" s="987"/>
      <c r="P156" s="987"/>
      <c r="Q156" s="987"/>
      <c r="R156" s="987"/>
      <c r="S156" s="987"/>
      <c r="T156" s="987"/>
      <c r="U156" s="987"/>
      <c r="V156" s="987"/>
      <c r="W156" s="987"/>
      <c r="X156" s="987"/>
      <c r="Y156" s="987"/>
      <c r="Z156" s="987"/>
      <c r="AA156" s="987"/>
      <c r="AB156" s="987"/>
      <c r="AC156" s="987"/>
      <c r="AD156" s="987"/>
      <c r="AE156" s="987"/>
      <c r="AF156" s="987"/>
      <c r="AG156" s="987"/>
      <c r="AH156" s="987"/>
      <c r="AI156" s="987"/>
      <c r="AJ156" s="987"/>
      <c r="AK156" s="987"/>
      <c r="AL156" s="987"/>
      <c r="AM156" s="987"/>
      <c r="AN156" s="987"/>
      <c r="AO156" s="987"/>
      <c r="AP156" s="987"/>
      <c r="AQ156" s="987"/>
      <c r="AR156" s="987"/>
      <c r="AS156" s="987"/>
      <c r="AT156" s="987"/>
      <c r="AU156" s="987"/>
      <c r="AV156" s="987"/>
      <c r="AW156" s="987"/>
      <c r="AX156" s="987"/>
      <c r="AY156" s="987"/>
      <c r="AZ156" s="987"/>
      <c r="BA156" s="987"/>
      <c r="BB156" s="987"/>
      <c r="BC156" s="987"/>
      <c r="BD156" s="987"/>
      <c r="BE156" s="987"/>
      <c r="BF156" s="987"/>
      <c r="BG156" s="987"/>
      <c r="BH156" s="987"/>
      <c r="BI156" s="987"/>
      <c r="BJ156" s="987"/>
      <c r="BK156" s="987"/>
      <c r="BL156" s="987"/>
      <c r="BM156" s="987"/>
      <c r="BN156" s="987"/>
      <c r="BO156" s="987"/>
      <c r="BP156" s="987"/>
      <c r="BQ156" s="987"/>
      <c r="BR156" s="987"/>
      <c r="BS156" s="987"/>
      <c r="BT156" s="987"/>
      <c r="BU156" s="987"/>
      <c r="BV156" s="987"/>
      <c r="BW156" s="987"/>
      <c r="BX156" s="987"/>
      <c r="BY156" s="987"/>
      <c r="BZ156" s="987"/>
      <c r="CA156" s="987"/>
      <c r="CB156" s="987"/>
      <c r="CC156" s="987"/>
      <c r="CD156" s="987"/>
      <c r="CE156" s="987"/>
      <c r="CF156" s="987"/>
      <c r="CG156" s="987"/>
      <c r="CH156" s="987"/>
      <c r="CI156" s="987"/>
      <c r="CJ156" s="987"/>
      <c r="CK156" s="987"/>
      <c r="CL156" s="987"/>
      <c r="CM156" s="987"/>
      <c r="CN156" s="987"/>
      <c r="CO156" s="987"/>
      <c r="CP156" s="987"/>
      <c r="CQ156" s="987"/>
      <c r="CR156" s="987"/>
      <c r="CS156" s="987"/>
      <c r="CT156" s="987"/>
      <c r="CU156" s="987"/>
      <c r="CV156" s="987"/>
      <c r="CW156" s="987"/>
      <c r="CX156" s="987"/>
      <c r="CY156" s="987"/>
      <c r="CZ156" s="987"/>
      <c r="DA156" s="987"/>
      <c r="DB156" s="987"/>
      <c r="DC156" s="987"/>
      <c r="DD156" s="987"/>
      <c r="DE156" s="987"/>
      <c r="DF156" s="987"/>
      <c r="DG156" s="987"/>
      <c r="DH156" s="987"/>
      <c r="DI156" s="987"/>
      <c r="DJ156" s="987"/>
      <c r="DK156" s="987"/>
      <c r="DL156" s="987"/>
      <c r="DM156" s="987"/>
      <c r="DN156" s="987"/>
      <c r="DO156" s="987"/>
      <c r="DP156" s="987"/>
      <c r="DQ156" s="987"/>
      <c r="DR156" s="987"/>
      <c r="DS156" s="987"/>
      <c r="DT156" s="987"/>
    </row>
    <row r="157" spans="1:124" s="1" customFormat="1" ht="15.75" customHeight="1" x14ac:dyDescent="0.35">
      <c r="A157" s="278" t="s">
        <v>601</v>
      </c>
      <c r="B157" s="270" t="s">
        <v>602</v>
      </c>
      <c r="C157" s="982"/>
      <c r="D157" s="1156"/>
      <c r="E157" s="1156"/>
      <c r="F157" s="1157"/>
      <c r="G157" s="1158"/>
      <c r="H157" s="984"/>
      <c r="I157" s="984"/>
      <c r="J157" s="984"/>
      <c r="K157" s="984"/>
      <c r="L157" s="987"/>
      <c r="M157" s="987"/>
      <c r="N157" s="987"/>
      <c r="O157" s="987"/>
      <c r="P157" s="987"/>
      <c r="Q157" s="987"/>
      <c r="R157" s="987"/>
      <c r="S157" s="987"/>
      <c r="T157" s="987"/>
      <c r="U157" s="987"/>
      <c r="V157" s="987"/>
      <c r="W157" s="987"/>
      <c r="X157" s="987"/>
      <c r="Y157" s="987"/>
      <c r="Z157" s="987"/>
      <c r="AA157" s="987"/>
      <c r="AB157" s="987"/>
      <c r="AC157" s="987"/>
      <c r="AD157" s="987"/>
      <c r="AE157" s="987"/>
      <c r="AF157" s="987"/>
      <c r="AG157" s="987"/>
      <c r="AH157" s="987"/>
      <c r="AI157" s="987"/>
      <c r="AJ157" s="987"/>
      <c r="AK157" s="987"/>
      <c r="AL157" s="987"/>
      <c r="AM157" s="987"/>
      <c r="AN157" s="987"/>
      <c r="AO157" s="987"/>
      <c r="AP157" s="987"/>
      <c r="AQ157" s="987"/>
      <c r="AR157" s="987"/>
      <c r="AS157" s="987"/>
      <c r="AT157" s="987"/>
      <c r="AU157" s="987"/>
      <c r="AV157" s="987"/>
      <c r="AW157" s="987"/>
      <c r="AX157" s="987"/>
      <c r="AY157" s="987"/>
      <c r="AZ157" s="987"/>
      <c r="BA157" s="987"/>
      <c r="BB157" s="987"/>
      <c r="BC157" s="987"/>
      <c r="BD157" s="987"/>
      <c r="BE157" s="987"/>
      <c r="BF157" s="987"/>
      <c r="BG157" s="987"/>
      <c r="BH157" s="987"/>
      <c r="BI157" s="987"/>
      <c r="BJ157" s="987"/>
      <c r="BK157" s="987"/>
      <c r="BL157" s="987"/>
      <c r="BM157" s="987"/>
      <c r="BN157" s="987"/>
      <c r="BO157" s="987"/>
      <c r="BP157" s="987"/>
      <c r="BQ157" s="987"/>
      <c r="BR157" s="987"/>
      <c r="BS157" s="987"/>
      <c r="BT157" s="987"/>
      <c r="BU157" s="987"/>
      <c r="BV157" s="987"/>
      <c r="BW157" s="987"/>
      <c r="BX157" s="987"/>
      <c r="BY157" s="987"/>
      <c r="BZ157" s="987"/>
      <c r="CA157" s="987"/>
      <c r="CB157" s="987"/>
      <c r="CC157" s="987"/>
      <c r="CD157" s="987"/>
      <c r="CE157" s="987"/>
      <c r="CF157" s="987"/>
      <c r="CG157" s="987"/>
      <c r="CH157" s="987"/>
      <c r="CI157" s="987"/>
      <c r="CJ157" s="987"/>
      <c r="CK157" s="987"/>
      <c r="CL157" s="987"/>
      <c r="CM157" s="987"/>
      <c r="CN157" s="987"/>
      <c r="CO157" s="987"/>
      <c r="CP157" s="987"/>
      <c r="CQ157" s="987"/>
      <c r="CR157" s="987"/>
      <c r="CS157" s="987"/>
      <c r="CT157" s="987"/>
      <c r="CU157" s="987"/>
      <c r="CV157" s="987"/>
      <c r="CW157" s="987"/>
      <c r="CX157" s="987"/>
      <c r="CY157" s="987"/>
      <c r="CZ157" s="987"/>
      <c r="DA157" s="987"/>
      <c r="DB157" s="987"/>
      <c r="DC157" s="987"/>
      <c r="DD157" s="987"/>
      <c r="DE157" s="987"/>
      <c r="DF157" s="987"/>
      <c r="DG157" s="987"/>
      <c r="DH157" s="987"/>
      <c r="DI157" s="987"/>
      <c r="DJ157" s="987"/>
      <c r="DK157" s="987"/>
      <c r="DL157" s="987"/>
      <c r="DM157" s="987"/>
      <c r="DN157" s="987"/>
      <c r="DO157" s="987"/>
      <c r="DP157" s="987"/>
      <c r="DQ157" s="987"/>
      <c r="DR157" s="987"/>
      <c r="DS157" s="987"/>
      <c r="DT157" s="987"/>
    </row>
    <row r="158" spans="1:124" s="1" customFormat="1" ht="15.75" customHeight="1" x14ac:dyDescent="0.35">
      <c r="A158" s="984"/>
      <c r="B158" s="1159"/>
      <c r="C158" s="982"/>
      <c r="D158" s="1156"/>
      <c r="E158" s="1156"/>
      <c r="F158" s="1156"/>
      <c r="G158" s="1158"/>
      <c r="H158" s="984"/>
      <c r="I158" s="984"/>
      <c r="J158" s="984"/>
      <c r="K158" s="984"/>
      <c r="L158" s="987"/>
      <c r="M158" s="987"/>
      <c r="N158" s="987"/>
      <c r="O158" s="987"/>
      <c r="P158" s="987"/>
      <c r="Q158" s="987"/>
      <c r="R158" s="987"/>
      <c r="S158" s="987"/>
      <c r="T158" s="987"/>
      <c r="U158" s="987"/>
      <c r="V158" s="987"/>
      <c r="W158" s="987"/>
      <c r="X158" s="987"/>
      <c r="Y158" s="987"/>
      <c r="Z158" s="987"/>
      <c r="AA158" s="987"/>
      <c r="AB158" s="987"/>
      <c r="AC158" s="987"/>
      <c r="AD158" s="987"/>
      <c r="AE158" s="987"/>
      <c r="AF158" s="987"/>
      <c r="AG158" s="987"/>
      <c r="AH158" s="987"/>
      <c r="AI158" s="987"/>
      <c r="AJ158" s="987"/>
      <c r="AK158" s="987"/>
      <c r="AL158" s="987"/>
      <c r="AM158" s="987"/>
      <c r="AN158" s="987"/>
      <c r="AO158" s="987"/>
      <c r="AP158" s="987"/>
      <c r="AQ158" s="987"/>
      <c r="AR158" s="987"/>
      <c r="AS158" s="987"/>
      <c r="AT158" s="987"/>
      <c r="AU158" s="987"/>
      <c r="AV158" s="987"/>
      <c r="AW158" s="987"/>
      <c r="AX158" s="987"/>
      <c r="AY158" s="987"/>
      <c r="AZ158" s="987"/>
      <c r="BA158" s="987"/>
      <c r="BB158" s="987"/>
      <c r="BC158" s="987"/>
      <c r="BD158" s="987"/>
      <c r="BE158" s="987"/>
      <c r="BF158" s="987"/>
      <c r="BG158" s="987"/>
      <c r="BH158" s="987"/>
      <c r="BI158" s="987"/>
      <c r="BJ158" s="987"/>
      <c r="BK158" s="987"/>
      <c r="BL158" s="987"/>
      <c r="BM158" s="987"/>
      <c r="BN158" s="987"/>
      <c r="BO158" s="987"/>
      <c r="BP158" s="987"/>
      <c r="BQ158" s="987"/>
      <c r="BR158" s="987"/>
      <c r="BS158" s="987"/>
      <c r="BT158" s="987"/>
      <c r="BU158" s="987"/>
      <c r="BV158" s="987"/>
      <c r="BW158" s="987"/>
      <c r="BX158" s="987"/>
      <c r="BY158" s="987"/>
      <c r="BZ158" s="987"/>
      <c r="CA158" s="987"/>
      <c r="CB158" s="987"/>
      <c r="CC158" s="987"/>
      <c r="CD158" s="987"/>
      <c r="CE158" s="987"/>
      <c r="CF158" s="987"/>
      <c r="CG158" s="987"/>
      <c r="CH158" s="987"/>
      <c r="CI158" s="987"/>
      <c r="CJ158" s="987"/>
      <c r="CK158" s="987"/>
      <c r="CL158" s="987"/>
      <c r="CM158" s="987"/>
      <c r="CN158" s="987"/>
      <c r="CO158" s="987"/>
      <c r="CP158" s="987"/>
      <c r="CQ158" s="987"/>
      <c r="CR158" s="987"/>
      <c r="CS158" s="987"/>
      <c r="CT158" s="987"/>
      <c r="CU158" s="987"/>
      <c r="CV158" s="987"/>
      <c r="CW158" s="987"/>
      <c r="CX158" s="987"/>
      <c r="CY158" s="987"/>
      <c r="CZ158" s="987"/>
      <c r="DA158" s="987"/>
      <c r="DB158" s="987"/>
      <c r="DC158" s="987"/>
      <c r="DD158" s="987"/>
      <c r="DE158" s="987"/>
      <c r="DF158" s="987"/>
      <c r="DG158" s="987"/>
      <c r="DH158" s="987"/>
      <c r="DI158" s="987"/>
      <c r="DJ158" s="987"/>
      <c r="DK158" s="987"/>
      <c r="DL158" s="987"/>
      <c r="DM158" s="987"/>
      <c r="DN158" s="987"/>
      <c r="DO158" s="987"/>
      <c r="DP158" s="987"/>
      <c r="DQ158" s="987"/>
      <c r="DR158" s="987"/>
      <c r="DS158" s="987"/>
      <c r="DT158" s="987"/>
    </row>
    <row r="159" spans="1:124" s="1" customFormat="1" ht="20.25" customHeight="1" x14ac:dyDescent="0.35">
      <c r="A159" s="974"/>
      <c r="B159" s="974"/>
      <c r="C159" s="975"/>
      <c r="D159" s="1160"/>
      <c r="E159" s="1160"/>
      <c r="F159" s="1161"/>
      <c r="G159" s="1162"/>
      <c r="H159" s="974"/>
      <c r="I159" s="1163"/>
      <c r="J159" s="975"/>
      <c r="K159" s="1189"/>
      <c r="L159" s="998"/>
      <c r="M159" s="998"/>
      <c r="N159" s="978"/>
      <c r="O159" s="977"/>
      <c r="P159" s="978"/>
      <c r="Q159" s="978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</row>
    <row r="160" spans="1:124" s="1" customFormat="1" ht="15.75" customHeight="1" x14ac:dyDescent="0.35">
      <c r="A160" s="984"/>
      <c r="B160" s="982"/>
      <c r="C160" s="982"/>
      <c r="D160" s="1156"/>
      <c r="E160" s="1156"/>
      <c r="F160" s="1165"/>
      <c r="G160" s="1158"/>
      <c r="H160" s="984"/>
      <c r="I160" s="1166"/>
      <c r="J160" s="1166"/>
      <c r="K160" s="1167"/>
      <c r="L160" s="1000"/>
      <c r="M160" s="1000"/>
      <c r="N160" s="1000"/>
      <c r="O160" s="1001"/>
      <c r="P160" s="1001"/>
      <c r="Q160" s="1001"/>
      <c r="R160" s="987"/>
      <c r="S160" s="987"/>
      <c r="T160" s="987"/>
      <c r="U160" s="987"/>
      <c r="V160" s="987"/>
      <c r="W160" s="987"/>
      <c r="X160" s="987"/>
      <c r="Y160" s="987"/>
      <c r="Z160" s="987"/>
      <c r="AA160" s="987"/>
      <c r="AB160" s="987"/>
      <c r="AC160" s="987"/>
      <c r="AD160" s="987"/>
      <c r="AE160" s="987"/>
      <c r="AF160" s="987"/>
      <c r="AG160" s="987"/>
      <c r="AH160" s="987"/>
      <c r="AI160" s="987"/>
      <c r="AJ160" s="987"/>
      <c r="AK160" s="987"/>
      <c r="AL160" s="987"/>
      <c r="AM160" s="987"/>
      <c r="AN160" s="987"/>
      <c r="AO160" s="987"/>
      <c r="AP160" s="987"/>
      <c r="AQ160" s="987"/>
      <c r="AR160" s="987"/>
      <c r="AS160" s="987"/>
      <c r="AT160" s="987"/>
      <c r="AU160" s="987"/>
      <c r="AV160" s="987"/>
      <c r="AW160" s="987"/>
      <c r="AX160" s="987"/>
      <c r="AY160" s="987"/>
      <c r="AZ160" s="987"/>
      <c r="BA160" s="987"/>
      <c r="BB160" s="987"/>
      <c r="BC160" s="987"/>
      <c r="BD160" s="987"/>
      <c r="BE160" s="987"/>
      <c r="BF160" s="987"/>
      <c r="BG160" s="987"/>
      <c r="BH160" s="987"/>
      <c r="BI160" s="987"/>
      <c r="BJ160" s="987"/>
      <c r="BK160" s="987"/>
      <c r="BL160" s="987"/>
      <c r="BM160" s="987"/>
      <c r="BN160" s="987"/>
      <c r="BO160" s="987"/>
      <c r="BP160" s="987"/>
      <c r="BQ160" s="987"/>
      <c r="BR160" s="987"/>
      <c r="BS160" s="987"/>
      <c r="BT160" s="987"/>
      <c r="BU160" s="987"/>
      <c r="BV160" s="987"/>
      <c r="BW160" s="987"/>
      <c r="BX160" s="987"/>
      <c r="BY160" s="987"/>
      <c r="BZ160" s="987"/>
      <c r="CA160" s="987"/>
      <c r="CB160" s="987"/>
      <c r="CC160" s="987"/>
      <c r="CD160" s="987"/>
      <c r="CE160" s="987"/>
      <c r="CF160" s="987"/>
      <c r="CG160" s="987"/>
      <c r="CH160" s="987"/>
      <c r="CI160" s="987"/>
      <c r="CJ160" s="987"/>
      <c r="CK160" s="987"/>
      <c r="CL160" s="987"/>
      <c r="CM160" s="987"/>
      <c r="CN160" s="987"/>
      <c r="CO160" s="987"/>
      <c r="CP160" s="987"/>
      <c r="CQ160" s="987"/>
      <c r="CR160" s="987"/>
      <c r="CS160" s="987"/>
      <c r="CT160" s="987"/>
      <c r="CU160" s="987"/>
      <c r="CV160" s="987"/>
      <c r="CW160" s="987"/>
      <c r="CX160" s="987"/>
      <c r="CY160" s="987"/>
      <c r="CZ160" s="987"/>
      <c r="DA160" s="987"/>
      <c r="DB160" s="987"/>
      <c r="DC160" s="987"/>
      <c r="DD160" s="987"/>
      <c r="DE160" s="987"/>
      <c r="DF160" s="987"/>
      <c r="DG160" s="987"/>
      <c r="DH160" s="987"/>
      <c r="DI160" s="987"/>
      <c r="DJ160" s="987"/>
      <c r="DK160" s="987"/>
      <c r="DL160" s="987"/>
      <c r="DM160" s="987"/>
      <c r="DN160" s="987"/>
      <c r="DO160" s="987"/>
      <c r="DP160" s="987"/>
      <c r="DQ160" s="987"/>
      <c r="DR160" s="987"/>
      <c r="DS160" s="987"/>
      <c r="DT160" s="987"/>
    </row>
    <row r="161" spans="1:124" s="1" customFormat="1" ht="15.75" customHeight="1" x14ac:dyDescent="0.35">
      <c r="A161" s="984"/>
      <c r="B161" s="1159"/>
      <c r="C161" s="982"/>
      <c r="D161" s="1156"/>
      <c r="E161" s="1156"/>
      <c r="F161" s="1165"/>
      <c r="G161" s="1158"/>
      <c r="H161" s="984"/>
      <c r="I161" s="1166"/>
      <c r="J161" s="1167"/>
      <c r="K161" s="1167"/>
      <c r="L161" s="1000"/>
      <c r="M161" s="1000"/>
      <c r="N161" s="1000"/>
      <c r="O161" s="1001"/>
      <c r="P161" s="1001"/>
      <c r="Q161" s="1001"/>
      <c r="R161" s="987"/>
      <c r="S161" s="987"/>
      <c r="T161" s="987"/>
      <c r="U161" s="987"/>
      <c r="V161" s="987"/>
      <c r="W161" s="987"/>
      <c r="X161" s="987"/>
      <c r="Y161" s="987"/>
      <c r="Z161" s="987"/>
      <c r="AA161" s="987"/>
      <c r="AB161" s="987"/>
      <c r="AC161" s="987"/>
      <c r="AD161" s="987"/>
      <c r="AE161" s="987"/>
      <c r="AF161" s="987"/>
      <c r="AG161" s="987"/>
      <c r="AH161" s="987"/>
      <c r="AI161" s="987"/>
      <c r="AJ161" s="987"/>
      <c r="AK161" s="987"/>
      <c r="AL161" s="987"/>
      <c r="AM161" s="987"/>
      <c r="AN161" s="987"/>
      <c r="AO161" s="987"/>
      <c r="AP161" s="987"/>
      <c r="AQ161" s="987"/>
      <c r="AR161" s="987"/>
      <c r="AS161" s="987"/>
      <c r="AT161" s="987"/>
      <c r="AU161" s="987"/>
      <c r="AV161" s="987"/>
      <c r="AW161" s="987"/>
      <c r="AX161" s="987"/>
      <c r="AY161" s="987"/>
      <c r="AZ161" s="987"/>
      <c r="BA161" s="987"/>
      <c r="BB161" s="987"/>
      <c r="BC161" s="987"/>
      <c r="BD161" s="987"/>
      <c r="BE161" s="987"/>
      <c r="BF161" s="987"/>
      <c r="BG161" s="987"/>
      <c r="BH161" s="987"/>
      <c r="BI161" s="987"/>
      <c r="BJ161" s="987"/>
      <c r="BK161" s="987"/>
      <c r="BL161" s="987"/>
      <c r="BM161" s="987"/>
      <c r="BN161" s="987"/>
      <c r="BO161" s="987"/>
      <c r="BP161" s="987"/>
      <c r="BQ161" s="987"/>
      <c r="BR161" s="987"/>
      <c r="BS161" s="987"/>
      <c r="BT161" s="987"/>
      <c r="BU161" s="987"/>
      <c r="BV161" s="987"/>
      <c r="BW161" s="987"/>
      <c r="BX161" s="987"/>
      <c r="BY161" s="987"/>
      <c r="BZ161" s="987"/>
      <c r="CA161" s="987"/>
      <c r="CB161" s="987"/>
      <c r="CC161" s="987"/>
      <c r="CD161" s="987"/>
      <c r="CE161" s="987"/>
      <c r="CF161" s="987"/>
      <c r="CG161" s="987"/>
      <c r="CH161" s="987"/>
      <c r="CI161" s="987"/>
      <c r="CJ161" s="987"/>
      <c r="CK161" s="987"/>
      <c r="CL161" s="987"/>
      <c r="CM161" s="987"/>
      <c r="CN161" s="987"/>
      <c r="CO161" s="987"/>
      <c r="CP161" s="987"/>
      <c r="CQ161" s="987"/>
      <c r="CR161" s="987"/>
      <c r="CS161" s="987"/>
      <c r="CT161" s="987"/>
      <c r="CU161" s="987"/>
      <c r="CV161" s="987"/>
      <c r="CW161" s="987"/>
      <c r="CX161" s="987"/>
      <c r="CY161" s="987"/>
      <c r="CZ161" s="987"/>
      <c r="DA161" s="987"/>
      <c r="DB161" s="987"/>
      <c r="DC161" s="987"/>
      <c r="DD161" s="987"/>
      <c r="DE161" s="987"/>
      <c r="DF161" s="987"/>
      <c r="DG161" s="987"/>
      <c r="DH161" s="987"/>
      <c r="DI161" s="987"/>
      <c r="DJ161" s="987"/>
      <c r="DK161" s="987"/>
      <c r="DL161" s="987"/>
      <c r="DM161" s="987"/>
      <c r="DN161" s="987"/>
      <c r="DO161" s="987"/>
      <c r="DP161" s="987"/>
      <c r="DQ161" s="987"/>
      <c r="DR161" s="987"/>
      <c r="DS161" s="987"/>
      <c r="DT161" s="987"/>
    </row>
    <row r="162" spans="1:124" s="1" customFormat="1" ht="15.75" customHeight="1" x14ac:dyDescent="0.35">
      <c r="A162" s="984"/>
      <c r="B162" s="1159"/>
      <c r="C162" s="982"/>
      <c r="D162" s="1156"/>
      <c r="E162" s="1156"/>
      <c r="F162" s="1165"/>
      <c r="G162" s="1158"/>
      <c r="H162" s="984"/>
      <c r="I162" s="1166"/>
      <c r="J162" s="1167"/>
      <c r="K162" s="1167"/>
      <c r="L162" s="1000"/>
      <c r="M162" s="1000"/>
      <c r="N162" s="1000"/>
      <c r="O162" s="1001"/>
      <c r="P162" s="1001"/>
      <c r="Q162" s="1001"/>
      <c r="R162" s="987"/>
      <c r="S162" s="987"/>
      <c r="T162" s="987"/>
      <c r="U162" s="987"/>
      <c r="V162" s="987"/>
      <c r="W162" s="987"/>
      <c r="X162" s="987"/>
      <c r="Y162" s="987"/>
      <c r="Z162" s="987"/>
      <c r="AA162" s="987"/>
      <c r="AB162" s="987"/>
      <c r="AC162" s="987"/>
      <c r="AD162" s="987"/>
      <c r="AE162" s="987"/>
      <c r="AF162" s="987"/>
      <c r="AG162" s="987"/>
      <c r="AH162" s="987"/>
      <c r="AI162" s="987"/>
      <c r="AJ162" s="987"/>
      <c r="AK162" s="987"/>
      <c r="AL162" s="987"/>
      <c r="AM162" s="987"/>
      <c r="AN162" s="987"/>
      <c r="AO162" s="987"/>
      <c r="AP162" s="987"/>
      <c r="AQ162" s="987"/>
      <c r="AR162" s="987"/>
      <c r="AS162" s="987"/>
      <c r="AT162" s="987"/>
      <c r="AU162" s="987"/>
      <c r="AV162" s="987"/>
      <c r="AW162" s="987"/>
      <c r="AX162" s="987"/>
      <c r="AY162" s="987"/>
      <c r="AZ162" s="987"/>
      <c r="BA162" s="987"/>
      <c r="BB162" s="987"/>
      <c r="BC162" s="987"/>
      <c r="BD162" s="987"/>
      <c r="BE162" s="987"/>
      <c r="BF162" s="987"/>
      <c r="BG162" s="987"/>
      <c r="BH162" s="987"/>
      <c r="BI162" s="987"/>
      <c r="BJ162" s="987"/>
      <c r="BK162" s="987"/>
      <c r="BL162" s="987"/>
      <c r="BM162" s="987"/>
      <c r="BN162" s="987"/>
      <c r="BO162" s="987"/>
      <c r="BP162" s="987"/>
      <c r="BQ162" s="987"/>
      <c r="BR162" s="987"/>
      <c r="BS162" s="987"/>
      <c r="BT162" s="987"/>
      <c r="BU162" s="987"/>
      <c r="BV162" s="987"/>
      <c r="BW162" s="987"/>
      <c r="BX162" s="987"/>
      <c r="BY162" s="987"/>
      <c r="BZ162" s="987"/>
      <c r="CA162" s="987"/>
      <c r="CB162" s="987"/>
      <c r="CC162" s="987"/>
      <c r="CD162" s="987"/>
      <c r="CE162" s="987"/>
      <c r="CF162" s="987"/>
      <c r="CG162" s="987"/>
      <c r="CH162" s="987"/>
      <c r="CI162" s="987"/>
      <c r="CJ162" s="987"/>
      <c r="CK162" s="987"/>
      <c r="CL162" s="987"/>
      <c r="CM162" s="987"/>
      <c r="CN162" s="987"/>
      <c r="CO162" s="987"/>
      <c r="CP162" s="987"/>
      <c r="CQ162" s="987"/>
      <c r="CR162" s="987"/>
      <c r="CS162" s="987"/>
      <c r="CT162" s="987"/>
      <c r="CU162" s="987"/>
      <c r="CV162" s="987"/>
      <c r="CW162" s="987"/>
      <c r="CX162" s="987"/>
      <c r="CY162" s="987"/>
      <c r="CZ162" s="987"/>
      <c r="DA162" s="987"/>
      <c r="DB162" s="987"/>
      <c r="DC162" s="987"/>
      <c r="DD162" s="987"/>
      <c r="DE162" s="987"/>
      <c r="DF162" s="987"/>
      <c r="DG162" s="987"/>
      <c r="DH162" s="987"/>
      <c r="DI162" s="987"/>
      <c r="DJ162" s="987"/>
      <c r="DK162" s="987"/>
      <c r="DL162" s="987"/>
      <c r="DM162" s="987"/>
      <c r="DN162" s="987"/>
      <c r="DO162" s="987"/>
      <c r="DP162" s="987"/>
      <c r="DQ162" s="987"/>
      <c r="DR162" s="987"/>
      <c r="DS162" s="987"/>
      <c r="DT162" s="987"/>
    </row>
    <row r="163" spans="1:124" s="1" customFormat="1" ht="15.75" customHeight="1" x14ac:dyDescent="0.35">
      <c r="A163" s="984"/>
      <c r="B163" s="1159"/>
      <c r="C163" s="982"/>
      <c r="D163" s="984"/>
      <c r="E163" s="984"/>
      <c r="F163" s="1167"/>
      <c r="G163" s="1158"/>
      <c r="H163" s="1166"/>
      <c r="I163" s="1166"/>
      <c r="J163" s="1167"/>
      <c r="K163" s="1167"/>
      <c r="L163" s="1000"/>
      <c r="M163" s="1000"/>
      <c r="N163" s="1000"/>
      <c r="O163" s="1001"/>
      <c r="P163" s="1001"/>
      <c r="Q163" s="1001"/>
      <c r="R163" s="987"/>
      <c r="S163" s="987"/>
      <c r="T163" s="987"/>
      <c r="U163" s="987"/>
      <c r="V163" s="987"/>
      <c r="W163" s="987"/>
      <c r="X163" s="987"/>
      <c r="Y163" s="987"/>
      <c r="Z163" s="987"/>
      <c r="AA163" s="987"/>
      <c r="AB163" s="987"/>
      <c r="AC163" s="987"/>
      <c r="AD163" s="987"/>
      <c r="AE163" s="987"/>
      <c r="AF163" s="987"/>
      <c r="AG163" s="987"/>
      <c r="AH163" s="987"/>
      <c r="AI163" s="987"/>
      <c r="AJ163" s="987"/>
      <c r="AK163" s="987"/>
      <c r="AL163" s="987"/>
      <c r="AM163" s="987"/>
      <c r="AN163" s="987"/>
      <c r="AO163" s="987"/>
      <c r="AP163" s="987"/>
      <c r="AQ163" s="987"/>
      <c r="AR163" s="987"/>
      <c r="AS163" s="987"/>
      <c r="AT163" s="987"/>
      <c r="AU163" s="987"/>
      <c r="AV163" s="987"/>
      <c r="AW163" s="987"/>
      <c r="AX163" s="987"/>
      <c r="AY163" s="987"/>
      <c r="AZ163" s="987"/>
      <c r="BA163" s="987"/>
      <c r="BB163" s="987"/>
      <c r="BC163" s="987"/>
      <c r="BD163" s="987"/>
      <c r="BE163" s="987"/>
      <c r="BF163" s="987"/>
      <c r="BG163" s="987"/>
      <c r="BH163" s="987"/>
      <c r="BI163" s="987"/>
      <c r="BJ163" s="987"/>
      <c r="BK163" s="987"/>
      <c r="BL163" s="987"/>
      <c r="BM163" s="987"/>
      <c r="BN163" s="987"/>
      <c r="BO163" s="987"/>
      <c r="BP163" s="987"/>
      <c r="BQ163" s="987"/>
      <c r="BR163" s="987"/>
      <c r="BS163" s="987"/>
      <c r="BT163" s="987"/>
      <c r="BU163" s="987"/>
      <c r="BV163" s="987"/>
      <c r="BW163" s="987"/>
      <c r="BX163" s="987"/>
      <c r="BY163" s="987"/>
      <c r="BZ163" s="987"/>
      <c r="CA163" s="987"/>
      <c r="CB163" s="987"/>
      <c r="CC163" s="987"/>
      <c r="CD163" s="987"/>
      <c r="CE163" s="987"/>
      <c r="CF163" s="987"/>
      <c r="CG163" s="987"/>
      <c r="CH163" s="987"/>
      <c r="CI163" s="987"/>
      <c r="CJ163" s="987"/>
      <c r="CK163" s="987"/>
      <c r="CL163" s="987"/>
      <c r="CM163" s="987"/>
      <c r="CN163" s="987"/>
      <c r="CO163" s="987"/>
      <c r="CP163" s="987"/>
      <c r="CQ163" s="987"/>
      <c r="CR163" s="987"/>
      <c r="CS163" s="987"/>
      <c r="CT163" s="987"/>
      <c r="CU163" s="987"/>
      <c r="CV163" s="987"/>
      <c r="CW163" s="987"/>
      <c r="CX163" s="987"/>
      <c r="CY163" s="987"/>
      <c r="CZ163" s="987"/>
      <c r="DA163" s="987"/>
      <c r="DB163" s="987"/>
      <c r="DC163" s="987"/>
      <c r="DD163" s="987"/>
      <c r="DE163" s="987"/>
      <c r="DF163" s="987"/>
      <c r="DG163" s="987"/>
      <c r="DH163" s="987"/>
      <c r="DI163" s="987"/>
      <c r="DJ163" s="987"/>
      <c r="DK163" s="987"/>
      <c r="DL163" s="987"/>
      <c r="DM163" s="987"/>
      <c r="DN163" s="987"/>
      <c r="DO163" s="987"/>
      <c r="DP163" s="987"/>
      <c r="DQ163" s="987"/>
      <c r="DR163" s="987"/>
      <c r="DS163" s="987"/>
      <c r="DT163" s="987"/>
    </row>
    <row r="164" spans="1:124" s="1" customFormat="1" ht="15.75" customHeight="1" x14ac:dyDescent="0.35">
      <c r="A164" s="984"/>
      <c r="B164" s="1159"/>
      <c r="C164" s="982"/>
      <c r="D164" s="984"/>
      <c r="E164" s="984"/>
      <c r="F164" s="1167"/>
      <c r="G164" s="1158"/>
      <c r="H164" s="1166"/>
      <c r="I164" s="1166"/>
      <c r="J164" s="1167"/>
      <c r="K164" s="1167"/>
      <c r="L164" s="1000"/>
      <c r="M164" s="1000"/>
      <c r="N164" s="1000"/>
      <c r="O164" s="1001"/>
      <c r="P164" s="1001"/>
      <c r="Q164" s="1001"/>
      <c r="R164" s="987"/>
      <c r="S164" s="987"/>
      <c r="T164" s="987"/>
      <c r="U164" s="987"/>
      <c r="V164" s="987"/>
      <c r="W164" s="987"/>
      <c r="X164" s="987"/>
      <c r="Y164" s="987"/>
      <c r="Z164" s="987"/>
      <c r="AA164" s="987"/>
      <c r="AB164" s="987"/>
      <c r="AC164" s="987"/>
      <c r="AD164" s="987"/>
      <c r="AE164" s="987"/>
      <c r="AF164" s="987"/>
      <c r="AG164" s="987"/>
      <c r="AH164" s="987"/>
      <c r="AI164" s="987"/>
      <c r="AJ164" s="987"/>
      <c r="AK164" s="987"/>
      <c r="AL164" s="987"/>
      <c r="AM164" s="987"/>
      <c r="AN164" s="987"/>
      <c r="AO164" s="987"/>
      <c r="AP164" s="987"/>
      <c r="AQ164" s="987"/>
      <c r="AR164" s="987"/>
      <c r="AS164" s="987"/>
      <c r="AT164" s="987"/>
      <c r="AU164" s="987"/>
      <c r="AV164" s="987"/>
      <c r="AW164" s="987"/>
      <c r="AX164" s="987"/>
      <c r="AY164" s="987"/>
      <c r="AZ164" s="987"/>
      <c r="BA164" s="987"/>
      <c r="BB164" s="987"/>
      <c r="BC164" s="987"/>
      <c r="BD164" s="987"/>
      <c r="BE164" s="987"/>
      <c r="BF164" s="987"/>
      <c r="BG164" s="987"/>
      <c r="BH164" s="987"/>
      <c r="BI164" s="987"/>
      <c r="BJ164" s="987"/>
      <c r="BK164" s="987"/>
      <c r="BL164" s="987"/>
      <c r="BM164" s="987"/>
      <c r="BN164" s="987"/>
      <c r="BO164" s="987"/>
      <c r="BP164" s="987"/>
      <c r="BQ164" s="987"/>
      <c r="BR164" s="987"/>
      <c r="BS164" s="987"/>
      <c r="BT164" s="987"/>
      <c r="BU164" s="987"/>
      <c r="BV164" s="987"/>
      <c r="BW164" s="987"/>
      <c r="BX164" s="987"/>
      <c r="BY164" s="987"/>
      <c r="BZ164" s="987"/>
      <c r="CA164" s="987"/>
      <c r="CB164" s="987"/>
      <c r="CC164" s="987"/>
      <c r="CD164" s="987"/>
      <c r="CE164" s="987"/>
      <c r="CF164" s="987"/>
      <c r="CG164" s="987"/>
      <c r="CH164" s="987"/>
      <c r="CI164" s="987"/>
      <c r="CJ164" s="987"/>
      <c r="CK164" s="987"/>
      <c r="CL164" s="987"/>
      <c r="CM164" s="987"/>
      <c r="CN164" s="987"/>
      <c r="CO164" s="987"/>
      <c r="CP164" s="987"/>
      <c r="CQ164" s="987"/>
      <c r="CR164" s="987"/>
      <c r="CS164" s="987"/>
      <c r="CT164" s="987"/>
      <c r="CU164" s="987"/>
      <c r="CV164" s="987"/>
      <c r="CW164" s="987"/>
      <c r="CX164" s="987"/>
      <c r="CY164" s="987"/>
      <c r="CZ164" s="987"/>
      <c r="DA164" s="987"/>
      <c r="DB164" s="987"/>
      <c r="DC164" s="987"/>
      <c r="DD164" s="987"/>
      <c r="DE164" s="987"/>
      <c r="DF164" s="987"/>
      <c r="DG164" s="987"/>
      <c r="DH164" s="987"/>
      <c r="DI164" s="987"/>
      <c r="DJ164" s="987"/>
      <c r="DK164" s="987"/>
      <c r="DL164" s="987"/>
      <c r="DM164" s="987"/>
      <c r="DN164" s="987"/>
      <c r="DO164" s="987"/>
      <c r="DP164" s="987"/>
      <c r="DQ164" s="987"/>
      <c r="DR164" s="987"/>
      <c r="DS164" s="987"/>
      <c r="DT164" s="987"/>
    </row>
    <row r="165" spans="1:124" s="1" customFormat="1" ht="15.75" customHeight="1" x14ac:dyDescent="0.35">
      <c r="A165" s="984"/>
      <c r="B165" s="1159"/>
      <c r="C165" s="982"/>
      <c r="D165" s="984"/>
      <c r="E165" s="984"/>
      <c r="F165" s="1167"/>
      <c r="G165" s="1158"/>
      <c r="H165" s="1167"/>
      <c r="I165" s="1167"/>
      <c r="J165" s="1167"/>
      <c r="K165" s="1167"/>
      <c r="L165" s="1000"/>
      <c r="M165" s="1000"/>
      <c r="N165" s="1000"/>
      <c r="O165" s="1001"/>
      <c r="P165" s="1001"/>
      <c r="Q165" s="1001"/>
      <c r="R165" s="987"/>
      <c r="S165" s="987"/>
      <c r="T165" s="987"/>
      <c r="U165" s="987"/>
      <c r="V165" s="987"/>
      <c r="W165" s="987"/>
      <c r="X165" s="987"/>
      <c r="Y165" s="987"/>
      <c r="Z165" s="987"/>
      <c r="AA165" s="987"/>
      <c r="AB165" s="987"/>
      <c r="AC165" s="987"/>
      <c r="AD165" s="987"/>
      <c r="AE165" s="987"/>
      <c r="AF165" s="987"/>
      <c r="AG165" s="987"/>
      <c r="AH165" s="987"/>
      <c r="AI165" s="987"/>
      <c r="AJ165" s="987"/>
      <c r="AK165" s="987"/>
      <c r="AL165" s="987"/>
      <c r="AM165" s="987"/>
      <c r="AN165" s="987"/>
      <c r="AO165" s="987"/>
      <c r="AP165" s="987"/>
      <c r="AQ165" s="987"/>
      <c r="AR165" s="987"/>
      <c r="AS165" s="987"/>
      <c r="AT165" s="987"/>
      <c r="AU165" s="987"/>
      <c r="AV165" s="987"/>
      <c r="AW165" s="987"/>
      <c r="AX165" s="987"/>
      <c r="AY165" s="987"/>
      <c r="AZ165" s="987"/>
      <c r="BA165" s="987"/>
      <c r="BB165" s="987"/>
      <c r="BC165" s="987"/>
      <c r="BD165" s="987"/>
      <c r="BE165" s="987"/>
      <c r="BF165" s="987"/>
      <c r="BG165" s="987"/>
      <c r="BH165" s="987"/>
      <c r="BI165" s="987"/>
      <c r="BJ165" s="987"/>
      <c r="BK165" s="987"/>
      <c r="BL165" s="987"/>
      <c r="BM165" s="987"/>
      <c r="BN165" s="987"/>
      <c r="BO165" s="987"/>
      <c r="BP165" s="987"/>
      <c r="BQ165" s="987"/>
      <c r="BR165" s="987"/>
      <c r="BS165" s="987"/>
      <c r="BT165" s="987"/>
      <c r="BU165" s="987"/>
      <c r="BV165" s="987"/>
      <c r="BW165" s="987"/>
      <c r="BX165" s="987"/>
      <c r="BY165" s="987"/>
      <c r="BZ165" s="987"/>
      <c r="CA165" s="987"/>
      <c r="CB165" s="987"/>
      <c r="CC165" s="987"/>
      <c r="CD165" s="987"/>
      <c r="CE165" s="987"/>
      <c r="CF165" s="987"/>
      <c r="CG165" s="987"/>
      <c r="CH165" s="987"/>
      <c r="CI165" s="987"/>
      <c r="CJ165" s="987"/>
      <c r="CK165" s="987"/>
      <c r="CL165" s="987"/>
      <c r="CM165" s="987"/>
      <c r="CN165" s="987"/>
      <c r="CO165" s="987"/>
      <c r="CP165" s="987"/>
      <c r="CQ165" s="987"/>
      <c r="CR165" s="987"/>
      <c r="CS165" s="987"/>
      <c r="CT165" s="987"/>
      <c r="CU165" s="987"/>
      <c r="CV165" s="987"/>
      <c r="CW165" s="987"/>
      <c r="CX165" s="987"/>
      <c r="CY165" s="987"/>
      <c r="CZ165" s="987"/>
      <c r="DA165" s="987"/>
      <c r="DB165" s="987"/>
      <c r="DC165" s="987"/>
      <c r="DD165" s="987"/>
      <c r="DE165" s="987"/>
      <c r="DF165" s="987"/>
      <c r="DG165" s="987"/>
      <c r="DH165" s="987"/>
      <c r="DI165" s="987"/>
      <c r="DJ165" s="987"/>
      <c r="DK165" s="987"/>
      <c r="DL165" s="987"/>
      <c r="DM165" s="987"/>
      <c r="DN165" s="987"/>
      <c r="DO165" s="987"/>
      <c r="DP165" s="987"/>
      <c r="DQ165" s="987"/>
      <c r="DR165" s="987"/>
      <c r="DS165" s="987"/>
      <c r="DT165" s="987"/>
    </row>
    <row r="166" spans="1:124" s="1" customFormat="1" ht="15.75" customHeight="1" x14ac:dyDescent="0.35">
      <c r="A166" s="984"/>
      <c r="B166" s="1159"/>
      <c r="C166" s="982"/>
      <c r="D166" s="984"/>
      <c r="E166" s="984"/>
      <c r="F166" s="1167"/>
      <c r="G166" s="1158"/>
      <c r="H166" s="1167"/>
      <c r="I166" s="1167"/>
      <c r="J166" s="1167"/>
      <c r="K166" s="1167"/>
      <c r="L166" s="1000"/>
      <c r="M166" s="1000"/>
      <c r="N166" s="1000"/>
      <c r="O166" s="1001"/>
      <c r="P166" s="1001"/>
      <c r="Q166" s="1001"/>
      <c r="R166" s="987"/>
      <c r="S166" s="987"/>
      <c r="T166" s="987"/>
      <c r="U166" s="987"/>
      <c r="V166" s="987"/>
      <c r="W166" s="987"/>
      <c r="X166" s="987"/>
      <c r="Y166" s="987"/>
      <c r="Z166" s="987"/>
      <c r="AA166" s="987"/>
      <c r="AB166" s="987"/>
      <c r="AC166" s="987"/>
      <c r="AD166" s="987"/>
      <c r="AE166" s="987"/>
      <c r="AF166" s="987"/>
      <c r="AG166" s="987"/>
      <c r="AH166" s="987"/>
      <c r="AI166" s="987"/>
      <c r="AJ166" s="987"/>
      <c r="AK166" s="987"/>
      <c r="AL166" s="987"/>
      <c r="AM166" s="987"/>
      <c r="AN166" s="987"/>
      <c r="AO166" s="987"/>
      <c r="AP166" s="987"/>
      <c r="AQ166" s="987"/>
      <c r="AR166" s="987"/>
      <c r="AS166" s="987"/>
      <c r="AT166" s="987"/>
      <c r="AU166" s="987"/>
      <c r="AV166" s="987"/>
      <c r="AW166" s="987"/>
      <c r="AX166" s="987"/>
      <c r="AY166" s="987"/>
      <c r="AZ166" s="987"/>
      <c r="BA166" s="987"/>
      <c r="BB166" s="987"/>
      <c r="BC166" s="987"/>
      <c r="BD166" s="987"/>
      <c r="BE166" s="987"/>
      <c r="BF166" s="987"/>
      <c r="BG166" s="987"/>
      <c r="BH166" s="987"/>
      <c r="BI166" s="987"/>
      <c r="BJ166" s="987"/>
      <c r="BK166" s="987"/>
      <c r="BL166" s="987"/>
      <c r="BM166" s="987"/>
      <c r="BN166" s="987"/>
      <c r="BO166" s="987"/>
      <c r="BP166" s="987"/>
      <c r="BQ166" s="987"/>
      <c r="BR166" s="987"/>
      <c r="BS166" s="987"/>
      <c r="BT166" s="987"/>
      <c r="BU166" s="987"/>
      <c r="BV166" s="987"/>
      <c r="BW166" s="987"/>
      <c r="BX166" s="987"/>
      <c r="BY166" s="987"/>
      <c r="BZ166" s="987"/>
      <c r="CA166" s="987"/>
      <c r="CB166" s="987"/>
      <c r="CC166" s="987"/>
      <c r="CD166" s="987"/>
      <c r="CE166" s="987"/>
      <c r="CF166" s="987"/>
      <c r="CG166" s="987"/>
      <c r="CH166" s="987"/>
      <c r="CI166" s="987"/>
      <c r="CJ166" s="987"/>
      <c r="CK166" s="987"/>
      <c r="CL166" s="987"/>
      <c r="CM166" s="987"/>
      <c r="CN166" s="987"/>
      <c r="CO166" s="987"/>
      <c r="CP166" s="987"/>
      <c r="CQ166" s="987"/>
      <c r="CR166" s="987"/>
      <c r="CS166" s="987"/>
      <c r="CT166" s="987"/>
      <c r="CU166" s="987"/>
      <c r="CV166" s="987"/>
      <c r="CW166" s="987"/>
      <c r="CX166" s="987"/>
      <c r="CY166" s="987"/>
      <c r="CZ166" s="987"/>
      <c r="DA166" s="987"/>
      <c r="DB166" s="987"/>
      <c r="DC166" s="987"/>
      <c r="DD166" s="987"/>
      <c r="DE166" s="987"/>
      <c r="DF166" s="987"/>
      <c r="DG166" s="987"/>
      <c r="DH166" s="987"/>
      <c r="DI166" s="987"/>
      <c r="DJ166" s="987"/>
      <c r="DK166" s="987"/>
      <c r="DL166" s="987"/>
      <c r="DM166" s="987"/>
      <c r="DN166" s="987"/>
      <c r="DO166" s="987"/>
      <c r="DP166" s="987"/>
      <c r="DQ166" s="987"/>
      <c r="DR166" s="987"/>
      <c r="DS166" s="987"/>
      <c r="DT166" s="987"/>
    </row>
    <row r="167" spans="1:124" s="1" customFormat="1" ht="15.75" customHeight="1" x14ac:dyDescent="0.3">
      <c r="A167" s="984"/>
      <c r="B167" s="1159"/>
      <c r="C167" s="982"/>
      <c r="D167" s="984"/>
      <c r="E167" s="984"/>
      <c r="F167" s="1167"/>
      <c r="G167" s="1158"/>
      <c r="H167" s="1167"/>
      <c r="I167" s="1167"/>
      <c r="J167" s="1167"/>
      <c r="K167" s="1167"/>
      <c r="L167" s="1003"/>
      <c r="M167" s="1003"/>
      <c r="N167" s="1003"/>
      <c r="O167" s="280"/>
      <c r="P167" s="280"/>
      <c r="Q167" s="280"/>
    </row>
    <row r="168" spans="1:124" s="1" customFormat="1" ht="15.75" customHeight="1" x14ac:dyDescent="0.3">
      <c r="A168" s="984"/>
      <c r="B168" s="1159"/>
      <c r="C168" s="982"/>
      <c r="D168" s="984"/>
      <c r="E168" s="984"/>
      <c r="F168" s="1167"/>
      <c r="G168" s="1158"/>
      <c r="H168" s="1167"/>
      <c r="I168" s="1167"/>
      <c r="J168" s="1167"/>
      <c r="K168" s="1167"/>
      <c r="L168" s="1003"/>
      <c r="M168" s="1003"/>
      <c r="N168" s="1003"/>
      <c r="O168" s="280"/>
      <c r="P168" s="280"/>
      <c r="Q168" s="280"/>
    </row>
    <row r="169" spans="1:124" s="1" customFormat="1" ht="15.75" customHeight="1" x14ac:dyDescent="0.3">
      <c r="A169" s="984"/>
      <c r="B169" s="1159"/>
      <c r="C169" s="982"/>
      <c r="D169" s="984"/>
      <c r="E169" s="984"/>
      <c r="F169" s="1167"/>
      <c r="G169" s="1158"/>
      <c r="H169" s="1167"/>
      <c r="I169" s="1167"/>
      <c r="J169" s="1167"/>
      <c r="K169" s="1167"/>
      <c r="L169" s="1003"/>
      <c r="M169" s="1003"/>
      <c r="N169" s="1003"/>
      <c r="O169" s="280"/>
      <c r="P169" s="280"/>
      <c r="Q169" s="280"/>
    </row>
    <row r="170" spans="1:124" s="1" customFormat="1" ht="15.75" customHeight="1" x14ac:dyDescent="0.3">
      <c r="A170" s="984"/>
      <c r="B170" s="1159"/>
      <c r="C170" s="982"/>
      <c r="D170" s="984"/>
      <c r="E170" s="984"/>
      <c r="F170" s="984"/>
      <c r="G170" s="1158"/>
      <c r="H170" s="984"/>
      <c r="I170" s="1167"/>
      <c r="J170" s="1167"/>
      <c r="K170" s="1167"/>
      <c r="L170" s="1003"/>
      <c r="M170" s="1003"/>
      <c r="N170" s="1003"/>
      <c r="O170" s="280"/>
      <c r="P170" s="280"/>
      <c r="Q170" s="280"/>
    </row>
    <row r="171" spans="1:124" s="1" customFormat="1" ht="15.75" customHeight="1" x14ac:dyDescent="0.3">
      <c r="A171" s="984"/>
      <c r="B171" s="1159"/>
      <c r="C171" s="982"/>
      <c r="D171" s="984"/>
      <c r="E171" s="984"/>
      <c r="F171" s="984"/>
      <c r="G171" s="1158"/>
      <c r="H171" s="984"/>
      <c r="I171" s="1167"/>
      <c r="J171" s="1167"/>
      <c r="K171" s="1167"/>
      <c r="L171" s="1003"/>
      <c r="M171" s="1003"/>
      <c r="N171" s="1003"/>
      <c r="O171" s="280"/>
      <c r="P171" s="280"/>
      <c r="Q171" s="280"/>
    </row>
    <row r="172" spans="1:124" s="1" customFormat="1" ht="15.75" customHeight="1" x14ac:dyDescent="0.3">
      <c r="A172" s="984"/>
      <c r="B172" s="1159"/>
      <c r="C172" s="982"/>
      <c r="D172" s="984"/>
      <c r="E172" s="984"/>
      <c r="F172" s="984"/>
      <c r="G172" s="1158"/>
      <c r="H172" s="984"/>
      <c r="I172" s="1167"/>
      <c r="J172" s="1167"/>
      <c r="K172" s="1167"/>
      <c r="L172" s="1003"/>
      <c r="M172" s="1003"/>
      <c r="N172" s="1003"/>
      <c r="O172" s="280"/>
      <c r="P172" s="280"/>
      <c r="Q172" s="280"/>
    </row>
    <row r="173" spans="1:124" s="1" customFormat="1" ht="15.75" customHeight="1" x14ac:dyDescent="0.35">
      <c r="A173" s="5"/>
      <c r="B173" s="882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</row>
    <row r="174" spans="1:124" s="1" customFormat="1" ht="15" customHeight="1" x14ac:dyDescent="0.3"/>
    <row r="175" spans="1:124" s="1" customFormat="1" ht="15" customHeight="1" x14ac:dyDescent="0.3"/>
    <row r="176" spans="1:124" s="987" customFormat="1" ht="14.25" customHeight="1" x14ac:dyDescent="0.35">
      <c r="A176" s="984"/>
      <c r="B176" s="1015"/>
      <c r="C176" s="982"/>
      <c r="D176" s="984"/>
      <c r="E176" s="984"/>
      <c r="F176" s="1166"/>
      <c r="G176" s="985"/>
      <c r="H176" s="986"/>
    </row>
    <row r="177" spans="1:9" s="283" customFormat="1" ht="13.5" customHeight="1" x14ac:dyDescent="0.3">
      <c r="A177" s="1014"/>
      <c r="B177" s="1015"/>
      <c r="C177" s="1016"/>
      <c r="D177" s="1016"/>
      <c r="E177" s="270"/>
      <c r="F177" s="1190"/>
      <c r="G177" s="985"/>
      <c r="H177" s="1143"/>
      <c r="I177" s="1143"/>
    </row>
    <row r="178" spans="1:9" s="283" customFormat="1" ht="13.5" customHeight="1" x14ac:dyDescent="0.3">
      <c r="A178" s="1014"/>
      <c r="B178" s="1015"/>
      <c r="C178" s="1016"/>
      <c r="D178" s="1016"/>
      <c r="E178" s="270"/>
      <c r="F178" s="1190"/>
      <c r="G178" s="985"/>
      <c r="H178" s="1143"/>
      <c r="I178" s="1143"/>
    </row>
    <row r="179" spans="1:9" s="1" customFormat="1" ht="15" customHeight="1" x14ac:dyDescent="0.3"/>
    <row r="180" spans="1:9" ht="15" customHeight="1" x14ac:dyDescent="0.3">
      <c r="E180" s="1"/>
    </row>
    <row r="181" spans="1:9" ht="15" customHeight="1" x14ac:dyDescent="0.3">
      <c r="E181" s="1"/>
    </row>
    <row r="182" spans="1:9" ht="15" customHeight="1" x14ac:dyDescent="0.3">
      <c r="E182" s="1"/>
    </row>
    <row r="183" spans="1:9" ht="15" customHeight="1" x14ac:dyDescent="0.3">
      <c r="E183" s="1"/>
    </row>
    <row r="184" spans="1:9" ht="15" customHeight="1" x14ac:dyDescent="0.3">
      <c r="E184" s="1"/>
    </row>
    <row r="185" spans="1:9" ht="15" customHeight="1" x14ac:dyDescent="0.3">
      <c r="E185" s="1"/>
    </row>
    <row r="186" spans="1:9" ht="15" customHeight="1" x14ac:dyDescent="0.3">
      <c r="E186" s="1"/>
    </row>
    <row r="187" spans="1:9" ht="15" customHeight="1" x14ac:dyDescent="0.3">
      <c r="E187" s="1"/>
    </row>
    <row r="188" spans="1:9" ht="15" customHeight="1" x14ac:dyDescent="0.3">
      <c r="E188" s="1"/>
    </row>
    <row r="189" spans="1:9" ht="15" customHeight="1" x14ac:dyDescent="0.3">
      <c r="E189" s="1"/>
    </row>
    <row r="190" spans="1:9" ht="15" customHeight="1" x14ac:dyDescent="0.3">
      <c r="E190" s="1"/>
    </row>
    <row r="191" spans="1:9" ht="15" customHeight="1" x14ac:dyDescent="0.3">
      <c r="E191" s="1"/>
    </row>
    <row r="192" spans="1:9" ht="15" customHeight="1" x14ac:dyDescent="0.3">
      <c r="E192" s="1"/>
    </row>
    <row r="193" spans="5:5" ht="15" customHeight="1" x14ac:dyDescent="0.3">
      <c r="E193" s="1"/>
    </row>
    <row r="194" spans="5:5" ht="15" customHeight="1" x14ac:dyDescent="0.3">
      <c r="E194" s="1"/>
    </row>
    <row r="195" spans="5:5" ht="15" customHeight="1" x14ac:dyDescent="0.3">
      <c r="E195" s="1"/>
    </row>
    <row r="196" spans="5:5" ht="15" customHeight="1" x14ac:dyDescent="0.3">
      <c r="E196" s="1"/>
    </row>
    <row r="197" spans="5:5" ht="15" customHeight="1" x14ac:dyDescent="0.3">
      <c r="E197" s="1"/>
    </row>
    <row r="198" spans="5:5" ht="15" customHeight="1" x14ac:dyDescent="0.3">
      <c r="E198" s="1"/>
    </row>
    <row r="199" spans="5:5" ht="15" customHeight="1" x14ac:dyDescent="0.3">
      <c r="E199" s="1"/>
    </row>
    <row r="200" spans="5:5" ht="15" customHeight="1" x14ac:dyDescent="0.3">
      <c r="E200" s="1"/>
    </row>
    <row r="201" spans="5:5" ht="15" customHeight="1" x14ac:dyDescent="0.3">
      <c r="E201" s="1"/>
    </row>
    <row r="202" spans="5:5" ht="15" customHeight="1" x14ac:dyDescent="0.3">
      <c r="E202" s="1"/>
    </row>
    <row r="203" spans="5:5" ht="15" customHeight="1" x14ac:dyDescent="0.3">
      <c r="E203" s="1"/>
    </row>
    <row r="204" spans="5:5" ht="15" customHeight="1" x14ac:dyDescent="0.3">
      <c r="E204" s="1"/>
    </row>
    <row r="205" spans="5:5" ht="15" customHeight="1" x14ac:dyDescent="0.3">
      <c r="E205" s="1"/>
    </row>
    <row r="206" spans="5:5" ht="15" customHeight="1" x14ac:dyDescent="0.3">
      <c r="E206" s="1"/>
    </row>
    <row r="207" spans="5:5" ht="15" customHeight="1" x14ac:dyDescent="0.3">
      <c r="E207" s="1"/>
    </row>
    <row r="208" spans="5:5" ht="15" customHeight="1" x14ac:dyDescent="0.3">
      <c r="E208" s="1"/>
    </row>
    <row r="209" spans="5:5" ht="15" customHeight="1" x14ac:dyDescent="0.3">
      <c r="E209" s="1"/>
    </row>
    <row r="210" spans="5:5" ht="15" customHeight="1" x14ac:dyDescent="0.3">
      <c r="E210" s="1"/>
    </row>
    <row r="211" spans="5:5" ht="15" customHeight="1" x14ac:dyDescent="0.3">
      <c r="E211" s="1"/>
    </row>
    <row r="212" spans="5:5" ht="15" customHeight="1" x14ac:dyDescent="0.3">
      <c r="E212" s="1"/>
    </row>
    <row r="213" spans="5:5" ht="15" customHeight="1" x14ac:dyDescent="0.3">
      <c r="E213" s="1"/>
    </row>
    <row r="214" spans="5:5" ht="15" customHeight="1" x14ac:dyDescent="0.3">
      <c r="E214" s="1"/>
    </row>
  </sheetData>
  <mergeCells count="129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CO2:CQ2"/>
    <mergeCell ref="CR2:CT2"/>
    <mergeCell ref="CU2:CW2"/>
    <mergeCell ref="CX2:CZ2"/>
    <mergeCell ref="DA2:DC2"/>
    <mergeCell ref="DD2:DF2"/>
    <mergeCell ref="DG2:DI2"/>
    <mergeCell ref="F42:H42"/>
    <mergeCell ref="AP42:AR42"/>
    <mergeCell ref="BH42:BJ42"/>
    <mergeCell ref="BZ42:CB42"/>
    <mergeCell ref="BN2:BP2"/>
    <mergeCell ref="BQ2:BS2"/>
    <mergeCell ref="BT2:BV2"/>
    <mergeCell ref="BW2:BY2"/>
    <mergeCell ref="BZ2:CB2"/>
    <mergeCell ref="CC2:CE2"/>
    <mergeCell ref="CF2:CH2"/>
    <mergeCell ref="CI2:CK2"/>
    <mergeCell ref="CL2:CN2"/>
    <mergeCell ref="A43:A44"/>
    <mergeCell ref="B43:B44"/>
    <mergeCell ref="C43:C44"/>
    <mergeCell ref="D43:D44"/>
    <mergeCell ref="E43:E44"/>
    <mergeCell ref="F43:H43"/>
    <mergeCell ref="I43:K43"/>
    <mergeCell ref="L43:N43"/>
    <mergeCell ref="O43:Q43"/>
    <mergeCell ref="R43:T43"/>
    <mergeCell ref="U43:W43"/>
    <mergeCell ref="X43:Z43"/>
    <mergeCell ref="AA43:AC43"/>
    <mergeCell ref="AD43:AF43"/>
    <mergeCell ref="AG43:AI43"/>
    <mergeCell ref="AJ43:AL43"/>
    <mergeCell ref="AM43:AO43"/>
    <mergeCell ref="AP43:AR43"/>
    <mergeCell ref="CR43:CT43"/>
    <mergeCell ref="AS43:AU43"/>
    <mergeCell ref="AV43:AX43"/>
    <mergeCell ref="AY43:BA43"/>
    <mergeCell ref="BB43:BD43"/>
    <mergeCell ref="BE43:BG43"/>
    <mergeCell ref="BH43:BJ43"/>
    <mergeCell ref="BK43:BM43"/>
    <mergeCell ref="BN43:BP43"/>
    <mergeCell ref="BQ43:BS43"/>
    <mergeCell ref="BT43:BV43"/>
    <mergeCell ref="BW43:BY43"/>
    <mergeCell ref="BZ43:CB43"/>
    <mergeCell ref="CC43:CE43"/>
    <mergeCell ref="CF43:CH43"/>
    <mergeCell ref="CI43:CK43"/>
    <mergeCell ref="CL43:CN43"/>
    <mergeCell ref="CO43:CQ43"/>
    <mergeCell ref="BT91:BV91"/>
    <mergeCell ref="CF91:CH91"/>
    <mergeCell ref="CI91:CK91"/>
    <mergeCell ref="CL91:CN91"/>
    <mergeCell ref="CO91:CQ91"/>
    <mergeCell ref="CU43:CW43"/>
    <mergeCell ref="CX43:CZ43"/>
    <mergeCell ref="DA43:DC43"/>
    <mergeCell ref="DD43:DF43"/>
    <mergeCell ref="DG43:DI43"/>
    <mergeCell ref="A91:A92"/>
    <mergeCell ref="B91:B92"/>
    <mergeCell ref="C91:C92"/>
    <mergeCell ref="D91:D92"/>
    <mergeCell ref="E91:E92"/>
    <mergeCell ref="F91:H91"/>
    <mergeCell ref="I91:K91"/>
    <mergeCell ref="L91:N91"/>
    <mergeCell ref="O91:Q91"/>
    <mergeCell ref="R91:T91"/>
    <mergeCell ref="U91:W91"/>
    <mergeCell ref="X91:Z91"/>
    <mergeCell ref="AA91:AC91"/>
    <mergeCell ref="AD91:AF91"/>
    <mergeCell ref="AG91:AI91"/>
    <mergeCell ref="AJ91:AL91"/>
    <mergeCell ref="AM91:AO91"/>
    <mergeCell ref="AP91:AR91"/>
    <mergeCell ref="CX91:CZ91"/>
    <mergeCell ref="A130:B130"/>
    <mergeCell ref="A131:C131"/>
    <mergeCell ref="E131:J131"/>
    <mergeCell ref="E132:J132"/>
    <mergeCell ref="AP132:AU132"/>
    <mergeCell ref="E133:G133"/>
    <mergeCell ref="BW91:BY91"/>
    <mergeCell ref="BZ91:CB91"/>
    <mergeCell ref="CC91:CE91"/>
    <mergeCell ref="AS91:AU91"/>
    <mergeCell ref="CR91:CT91"/>
    <mergeCell ref="CU91:CW91"/>
    <mergeCell ref="AV91:AX91"/>
    <mergeCell ref="AY91:BA91"/>
    <mergeCell ref="BB91:BD91"/>
    <mergeCell ref="BE91:BG91"/>
    <mergeCell ref="BH91:BJ91"/>
    <mergeCell ref="BK91:BM91"/>
    <mergeCell ref="BN91:BP91"/>
    <mergeCell ref="BQ91:BS91"/>
  </mergeCells>
  <conditionalFormatting sqref="N4">
    <cfRule type="cellIs" dxfId="95" priority="3" operator="between">
      <formula>1</formula>
      <formula>5</formula>
    </cfRule>
  </conditionalFormatting>
  <conditionalFormatting sqref="P4">
    <cfRule type="cellIs" dxfId="94" priority="4" operator="between">
      <formula>1</formula>
      <formula>5</formula>
    </cfRule>
  </conditionalFormatting>
  <conditionalFormatting sqref="CN40:CO45 CQ40:CQ45 CW40:CW45 CY40:CY45 DA40:DB45 DD40:DD45 DF40:DF45">
    <cfRule type="cellIs" dxfId="93" priority="2" operator="between">
      <formula>1</formula>
      <formula>20</formula>
    </cfRule>
  </conditionalFormatting>
  <conditionalFormatting sqref="CS48 CW48 CY48 DA48:DB48 DD48">
    <cfRule type="cellIs" dxfId="92" priority="7" operator="between">
      <formula>1</formula>
      <formula>71</formula>
    </cfRule>
  </conditionalFormatting>
  <conditionalFormatting sqref="CS47:CT47 CV47:CW47 CY47 DA47:DB47 DD47 DF47 DH47 DJ47 DL47 DN47 DP47 DR47 DT47 CS48:CS49 CV48:CV49 DA48:DA49 CS65:CS66 CV65:CV66 DA65:DA66">
    <cfRule type="cellIs" dxfId="91" priority="9" operator="between">
      <formula>1</formula>
      <formula>25</formula>
    </cfRule>
  </conditionalFormatting>
  <conditionalFormatting sqref="CS48:CT48 CV48:CW48 CY48 DB48 DD48 DF48 DH48 DJ48">
    <cfRule type="cellIs" dxfId="90" priority="10" operator="between">
      <formula>1</formula>
      <formula>138</formula>
    </cfRule>
  </conditionalFormatting>
  <conditionalFormatting sqref="CW48 CY48 DA48:DB48 DD48 DF48 CW61 CY61 DA61:DB61 DD61 DF61 CW63 CY63:DF63 DA64 DC64">
    <cfRule type="cellIs" dxfId="89" priority="5" operator="between">
      <formula>1</formula>
      <formula>20</formula>
    </cfRule>
  </conditionalFormatting>
  <conditionalFormatting sqref="CW48:CW53 CY48:CY53 DA48:DB53 DD48:DD53 DF48:DF53 DH48:DH53 DJ48:DJ53 DL48:DL53 DN48:DN53 DP48:DP53 DR48:DR53 DT48:DT53 CR65:DT65 CW66 CY66 DA66:DB66 DD66 DF66 DH66 DJ66 DL66 DN66 DP66 DR66 DT66">
    <cfRule type="cellIs" dxfId="88" priority="8" operator="between">
      <formula>1</formula>
      <formula>126</formula>
    </cfRule>
  </conditionalFormatting>
  <conditionalFormatting sqref="CX47:CX49 CR47:CR50 CU47:CU50 CR65:CR66 CU65:CU66 CX65:CX66">
    <cfRule type="cellIs" dxfId="87" priority="6" operator="between">
      <formula>1</formula>
      <formula>210</formula>
    </cfRule>
  </conditionalFormatting>
  <pageMargins left="0.7" right="0.7" top="0.75" bottom="0.75" header="0.511811023622047" footer="0.511811023622047"/>
  <pageSetup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DT215"/>
  <sheetViews>
    <sheetView topLeftCell="A69" zoomScaleNormal="100" workbookViewId="0">
      <pane xSplit="4" topLeftCell="E1" activePane="topRight" state="frozen"/>
      <selection activeCell="A71" sqref="A71"/>
      <selection pane="topRight" activeCell="B133" sqref="B133"/>
    </sheetView>
  </sheetViews>
  <sheetFormatPr defaultColWidth="12.58203125" defaultRowHeight="14" x14ac:dyDescent="0.3"/>
  <cols>
    <col min="1" max="1" width="37" style="1" customWidth="1"/>
    <col min="2" max="2" width="16.58203125" style="1" customWidth="1"/>
    <col min="3" max="3" width="9.5" style="957" customWidth="1"/>
    <col min="4" max="4" width="10.08203125" style="1" customWidth="1"/>
    <col min="5" max="5" width="9.58203125" style="1" customWidth="1"/>
    <col min="6" max="6" width="8.5" style="1" customWidth="1"/>
    <col min="7" max="7" width="8.83203125" style="1" customWidth="1"/>
    <col min="8" max="124" width="7.75" style="1" customWidth="1"/>
  </cols>
  <sheetData>
    <row r="1" spans="1:124" s="525" customFormat="1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s="525" customFormat="1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s="525" customFormat="1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1.75" customHeight="1" x14ac:dyDescent="0.65">
      <c r="A4" s="1054" t="s">
        <v>613</v>
      </c>
      <c r="B4" s="1191"/>
      <c r="C4" s="849"/>
      <c r="D4" s="550"/>
      <c r="E4" s="551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3"/>
      <c r="DG4" s="552"/>
      <c r="DH4" s="551"/>
      <c r="DI4" s="553"/>
      <c r="DJ4" s="853"/>
      <c r="DK4" s="853"/>
      <c r="DL4" s="853"/>
      <c r="DM4" s="853"/>
      <c r="DN4" s="853"/>
      <c r="DO4" s="853"/>
      <c r="DP4" s="853"/>
      <c r="DQ4" s="853"/>
      <c r="DR4" s="853"/>
      <c r="DS4" s="853"/>
      <c r="DT4" s="853"/>
    </row>
    <row r="5" spans="1:124" ht="15" customHeight="1" x14ac:dyDescent="0.35">
      <c r="A5" s="854" t="s">
        <v>481</v>
      </c>
      <c r="B5" s="1192" t="s">
        <v>614</v>
      </c>
      <c r="C5" s="1193" t="s">
        <v>615</v>
      </c>
      <c r="D5" s="558">
        <f t="shared" ref="D5:D20" si="0">LOOKUP(2,1/(F5:DI5&lt;&gt;""),F5:DI5)</f>
        <v>421</v>
      </c>
      <c r="E5" s="559"/>
      <c r="F5" s="560"/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421</v>
      </c>
      <c r="M5" s="564"/>
      <c r="N5" s="562">
        <f t="shared" ref="N5:N21" si="3">K5+L5-M5</f>
        <v>421</v>
      </c>
      <c r="O5" s="563"/>
      <c r="P5" s="564"/>
      <c r="Q5" s="562">
        <f t="shared" ref="Q5:Q21" si="4">N5+O5-P5</f>
        <v>421</v>
      </c>
      <c r="R5" s="563"/>
      <c r="S5" s="564"/>
      <c r="T5" s="562">
        <f t="shared" ref="T5:T21" si="5">Q5+R5-S5</f>
        <v>421</v>
      </c>
      <c r="U5" s="563"/>
      <c r="V5" s="564"/>
      <c r="W5" s="562">
        <f t="shared" ref="W5:W21" si="6">T5+U5-V5</f>
        <v>421</v>
      </c>
      <c r="X5" s="563"/>
      <c r="Y5" s="564"/>
      <c r="Z5" s="562">
        <f t="shared" ref="Z5:Z21" si="7">W5+X5-Y5</f>
        <v>421</v>
      </c>
      <c r="AA5" s="563"/>
      <c r="AB5" s="564"/>
      <c r="AC5" s="562">
        <f t="shared" ref="AC5:AC21" si="8">Z5+AA5-AB5</f>
        <v>421</v>
      </c>
      <c r="AD5" s="563"/>
      <c r="AE5" s="564"/>
      <c r="AF5" s="562">
        <f t="shared" ref="AF5:AF21" si="9">AC5+AD5-AE5</f>
        <v>421</v>
      </c>
      <c r="AG5" s="563"/>
      <c r="AH5" s="564"/>
      <c r="AI5" s="562">
        <f t="shared" ref="AI5:AI21" si="10">AF5+AG5-AH5</f>
        <v>421</v>
      </c>
      <c r="AJ5" s="563"/>
      <c r="AK5" s="564"/>
      <c r="AL5" s="562">
        <f t="shared" ref="AL5:AL21" si="11">AI5+AJ5-AK5</f>
        <v>421</v>
      </c>
      <c r="AM5" s="563"/>
      <c r="AN5" s="564"/>
      <c r="AO5" s="562">
        <f t="shared" ref="AO5:AO21" si="12">AL5+AM5-AN5</f>
        <v>421</v>
      </c>
      <c r="AP5" s="563"/>
      <c r="AQ5" s="564"/>
      <c r="AR5" s="562">
        <f t="shared" ref="AR5:AR21" si="13">AO5+AP5-AQ5</f>
        <v>421</v>
      </c>
      <c r="AS5" s="563"/>
      <c r="AT5" s="564"/>
      <c r="AU5" s="562">
        <f t="shared" ref="AU5:AU21" si="14">AR5+AS5-AT5</f>
        <v>421</v>
      </c>
      <c r="AV5" s="563"/>
      <c r="AW5" s="564"/>
      <c r="AX5" s="562">
        <f t="shared" ref="AX5:AX21" si="15">AU5+AV5-AW5</f>
        <v>421</v>
      </c>
      <c r="AY5" s="563"/>
      <c r="AZ5" s="564"/>
      <c r="BA5" s="562">
        <f t="shared" ref="BA5:BA21" si="16">AX5+AY5-AZ5</f>
        <v>421</v>
      </c>
      <c r="BB5" s="563"/>
      <c r="BC5" s="564"/>
      <c r="BD5" s="562">
        <f t="shared" ref="BD5:BD21" si="17">BA5+BB5-BC5</f>
        <v>421</v>
      </c>
      <c r="BE5" s="563"/>
      <c r="BF5" s="564"/>
      <c r="BG5" s="562">
        <f t="shared" ref="BG5:BG21" si="18">BD5+BE5-BF5</f>
        <v>421</v>
      </c>
      <c r="BH5" s="563"/>
      <c r="BI5" s="564"/>
      <c r="BJ5" s="562">
        <f t="shared" ref="BJ5:BJ21" si="19">BG5+BH5-BI5</f>
        <v>421</v>
      </c>
      <c r="BK5" s="563"/>
      <c r="BL5" s="564"/>
      <c r="BM5" s="562">
        <f t="shared" ref="BM5:BM21" si="20">BJ5+BK5-BL5</f>
        <v>421</v>
      </c>
      <c r="BN5" s="563"/>
      <c r="BO5" s="564"/>
      <c r="BP5" s="562">
        <f t="shared" ref="BP5:BP21" si="21">BM5+BN5-BO5</f>
        <v>421</v>
      </c>
      <c r="BQ5" s="563"/>
      <c r="BR5" s="564"/>
      <c r="BS5" s="562">
        <f t="shared" ref="BS5:BS21" si="22">BP5+BQ5-BR5</f>
        <v>421</v>
      </c>
      <c r="BT5" s="563"/>
      <c r="BU5" s="564"/>
      <c r="BV5" s="562">
        <f t="shared" ref="BV5:BV21" si="23">BS5+BT5-BU5</f>
        <v>421</v>
      </c>
      <c r="BW5" s="563"/>
      <c r="BX5" s="564"/>
      <c r="BY5" s="562">
        <f t="shared" ref="BY5:BY21" si="24">BV5+BW5-BX5</f>
        <v>421</v>
      </c>
      <c r="BZ5" s="563"/>
      <c r="CA5" s="564"/>
      <c r="CB5" s="562">
        <f t="shared" ref="CB5:CB21" si="25">BY5+BZ5-CA5</f>
        <v>421</v>
      </c>
      <c r="CC5" s="563"/>
      <c r="CD5" s="564"/>
      <c r="CE5" s="562">
        <f t="shared" ref="CE5:CE21" si="26">CB5+CC5-CD5</f>
        <v>421</v>
      </c>
      <c r="CF5" s="563"/>
      <c r="CG5" s="564"/>
      <c r="CH5" s="562">
        <f t="shared" ref="CH5:CH21" si="27">CE5+CF5-CG5</f>
        <v>421</v>
      </c>
      <c r="CI5" s="563"/>
      <c r="CJ5" s="564"/>
      <c r="CK5" s="562">
        <f t="shared" ref="CK5:CK21" si="28">CH5+CI5-CJ5</f>
        <v>421</v>
      </c>
      <c r="CL5" s="563"/>
      <c r="CM5" s="564"/>
      <c r="CN5" s="562">
        <f t="shared" ref="CN5:CN21" si="29">CK5+CL5-CM5</f>
        <v>421</v>
      </c>
      <c r="CO5" s="563"/>
      <c r="CP5" s="564"/>
      <c r="CQ5" s="562">
        <f t="shared" ref="CQ5:CQ21" si="30">CN5+CO5-CP5</f>
        <v>421</v>
      </c>
      <c r="CR5" s="563"/>
      <c r="CS5" s="564"/>
      <c r="CT5" s="562">
        <f t="shared" ref="CT5:CT21" si="31">CQ5+CR5-CS5</f>
        <v>421</v>
      </c>
      <c r="CU5" s="563"/>
      <c r="CV5" s="564"/>
      <c r="CW5" s="562">
        <f t="shared" ref="CW5:CW21" si="32">CT5+CU5-CV5</f>
        <v>421</v>
      </c>
      <c r="CX5" s="563"/>
      <c r="CY5" s="564"/>
      <c r="CZ5" s="562">
        <f t="shared" ref="CZ5:CZ21" si="33">CW5+CX5-CY5</f>
        <v>421</v>
      </c>
      <c r="DA5" s="563"/>
      <c r="DB5" s="564"/>
      <c r="DC5" s="562">
        <f t="shared" ref="DC5:DC21" si="34">CZ5+DA5-DB5</f>
        <v>421</v>
      </c>
      <c r="DD5" s="563"/>
      <c r="DE5" s="564"/>
      <c r="DF5" s="562">
        <f t="shared" ref="DF5:DF21" si="35">DC5+DD5-DE5</f>
        <v>421</v>
      </c>
      <c r="DG5" s="563"/>
      <c r="DH5" s="564"/>
      <c r="DI5" s="562">
        <f t="shared" ref="DI5:DI21" si="36">DF5+DG5-DH5</f>
        <v>421</v>
      </c>
      <c r="DJ5" s="857"/>
      <c r="DK5" s="857"/>
      <c r="DL5" s="857"/>
      <c r="DM5" s="857"/>
      <c r="DN5" s="857"/>
      <c r="DO5" s="857"/>
      <c r="DP5" s="857"/>
      <c r="DQ5" s="857"/>
      <c r="DR5" s="857"/>
      <c r="DS5" s="857"/>
      <c r="DT5" s="857"/>
    </row>
    <row r="6" spans="1:124" ht="16.5" customHeight="1" x14ac:dyDescent="0.35">
      <c r="A6" s="858" t="s">
        <v>476</v>
      </c>
      <c r="B6" s="1194"/>
      <c r="C6" s="557"/>
      <c r="D6" s="558">
        <f t="shared" si="0"/>
        <v>0</v>
      </c>
      <c r="E6" s="559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>
        <f t="shared" si="13"/>
        <v>0</v>
      </c>
      <c r="AS6" s="563"/>
      <c r="AT6" s="564"/>
      <c r="AU6" s="562">
        <f t="shared" si="14"/>
        <v>0</v>
      </c>
      <c r="AV6" s="563"/>
      <c r="AW6" s="564"/>
      <c r="AX6" s="562">
        <f t="shared" si="15"/>
        <v>0</v>
      </c>
      <c r="AY6" s="563"/>
      <c r="AZ6" s="564"/>
      <c r="BA6" s="562">
        <f t="shared" si="16"/>
        <v>0</v>
      </c>
      <c r="BB6" s="563"/>
      <c r="BC6" s="564"/>
      <c r="BD6" s="562">
        <f t="shared" si="17"/>
        <v>0</v>
      </c>
      <c r="BE6" s="563"/>
      <c r="BF6" s="564"/>
      <c r="BG6" s="562">
        <f t="shared" si="18"/>
        <v>0</v>
      </c>
      <c r="BH6" s="563"/>
      <c r="BI6" s="564"/>
      <c r="BJ6" s="562">
        <f t="shared" si="19"/>
        <v>0</v>
      </c>
      <c r="BK6" s="563"/>
      <c r="BL6" s="564"/>
      <c r="BM6" s="562">
        <f t="shared" si="20"/>
        <v>0</v>
      </c>
      <c r="BN6" s="563"/>
      <c r="BO6" s="564"/>
      <c r="BP6" s="562">
        <f t="shared" si="21"/>
        <v>0</v>
      </c>
      <c r="BQ6" s="563"/>
      <c r="BR6" s="564"/>
      <c r="BS6" s="562">
        <f t="shared" si="22"/>
        <v>0</v>
      </c>
      <c r="BT6" s="563"/>
      <c r="BU6" s="564"/>
      <c r="BV6" s="562">
        <f t="shared" si="23"/>
        <v>0</v>
      </c>
      <c r="BW6" s="563"/>
      <c r="BX6" s="564"/>
      <c r="BY6" s="562">
        <f t="shared" si="24"/>
        <v>0</v>
      </c>
      <c r="BZ6" s="563"/>
      <c r="CA6" s="564"/>
      <c r="CB6" s="562">
        <f t="shared" si="25"/>
        <v>0</v>
      </c>
      <c r="CC6" s="563"/>
      <c r="CD6" s="564"/>
      <c r="CE6" s="562">
        <f t="shared" si="26"/>
        <v>0</v>
      </c>
      <c r="CF6" s="563"/>
      <c r="CG6" s="564"/>
      <c r="CH6" s="562">
        <f t="shared" si="27"/>
        <v>0</v>
      </c>
      <c r="CI6" s="563"/>
      <c r="CJ6" s="564"/>
      <c r="CK6" s="562">
        <f t="shared" si="28"/>
        <v>0</v>
      </c>
      <c r="CL6" s="563"/>
      <c r="CM6" s="564"/>
      <c r="CN6" s="562">
        <f t="shared" si="29"/>
        <v>0</v>
      </c>
      <c r="CO6" s="563"/>
      <c r="CP6" s="564"/>
      <c r="CQ6" s="562">
        <f t="shared" si="30"/>
        <v>0</v>
      </c>
      <c r="CR6" s="563"/>
      <c r="CS6" s="564"/>
      <c r="CT6" s="562">
        <f t="shared" si="31"/>
        <v>0</v>
      </c>
      <c r="CU6" s="563"/>
      <c r="CV6" s="564"/>
      <c r="CW6" s="562">
        <f t="shared" si="32"/>
        <v>0</v>
      </c>
      <c r="CX6" s="563"/>
      <c r="CY6" s="564"/>
      <c r="CZ6" s="562">
        <f t="shared" si="33"/>
        <v>0</v>
      </c>
      <c r="DA6" s="563"/>
      <c r="DB6" s="564"/>
      <c r="DC6" s="562">
        <f t="shared" si="34"/>
        <v>0</v>
      </c>
      <c r="DD6" s="563"/>
      <c r="DE6" s="564"/>
      <c r="DF6" s="562">
        <f t="shared" si="35"/>
        <v>0</v>
      </c>
      <c r="DG6" s="563"/>
      <c r="DH6" s="564"/>
      <c r="DI6" s="562">
        <f t="shared" si="36"/>
        <v>0</v>
      </c>
      <c r="DJ6" s="857"/>
      <c r="DK6" s="857"/>
      <c r="DL6" s="857"/>
      <c r="DM6" s="857"/>
      <c r="DN6" s="857"/>
      <c r="DO6" s="857"/>
      <c r="DP6" s="857"/>
      <c r="DQ6" s="857"/>
      <c r="DR6" s="857"/>
      <c r="DS6" s="857"/>
      <c r="DT6" s="857"/>
    </row>
    <row r="7" spans="1:124" ht="18" customHeight="1" x14ac:dyDescent="0.35">
      <c r="A7" s="569">
        <f>D21</f>
        <v>421</v>
      </c>
      <c r="B7" s="1194"/>
      <c r="C7" s="1195"/>
      <c r="D7" s="558">
        <f t="shared" si="0"/>
        <v>0</v>
      </c>
      <c r="E7" s="559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562">
        <f t="shared" si="35"/>
        <v>0</v>
      </c>
      <c r="DG7" s="560"/>
      <c r="DH7" s="571"/>
      <c r="DI7" s="562">
        <f t="shared" si="36"/>
        <v>0</v>
      </c>
      <c r="DJ7" s="857"/>
      <c r="DK7" s="857"/>
      <c r="DL7" s="857"/>
      <c r="DM7" s="857"/>
      <c r="DN7" s="857"/>
      <c r="DO7" s="857"/>
      <c r="DP7" s="857"/>
      <c r="DQ7" s="857"/>
      <c r="DR7" s="857"/>
      <c r="DS7" s="857"/>
      <c r="DT7" s="857"/>
    </row>
    <row r="8" spans="1:124" ht="15" customHeight="1" x14ac:dyDescent="0.35">
      <c r="A8" s="860"/>
      <c r="B8" s="1194"/>
      <c r="C8" s="1195"/>
      <c r="D8" s="558">
        <f t="shared" si="0"/>
        <v>0</v>
      </c>
      <c r="E8" s="559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562">
        <f t="shared" si="35"/>
        <v>0</v>
      </c>
      <c r="DG8" s="560"/>
      <c r="DH8" s="561"/>
      <c r="DI8" s="562">
        <f t="shared" si="36"/>
        <v>0</v>
      </c>
      <c r="DJ8" s="857"/>
      <c r="DK8" s="857"/>
      <c r="DL8" s="857"/>
      <c r="DM8" s="857"/>
      <c r="DN8" s="857"/>
      <c r="DO8" s="857"/>
      <c r="DP8" s="857"/>
      <c r="DQ8" s="857"/>
      <c r="DR8" s="857"/>
      <c r="DS8" s="857"/>
      <c r="DT8" s="857"/>
    </row>
    <row r="9" spans="1:124" ht="15" hidden="1" customHeight="1" x14ac:dyDescent="0.35">
      <c r="A9" s="860"/>
      <c r="B9" s="1194"/>
      <c r="C9" s="1195"/>
      <c r="D9" s="558">
        <f t="shared" si="0"/>
        <v>0</v>
      </c>
      <c r="E9" s="559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560"/>
      <c r="DH9" s="561"/>
      <c r="DI9" s="562">
        <f t="shared" si="36"/>
        <v>0</v>
      </c>
      <c r="DJ9" s="857"/>
      <c r="DK9" s="857"/>
      <c r="DL9" s="857"/>
      <c r="DM9" s="857"/>
      <c r="DN9" s="857"/>
      <c r="DO9" s="857"/>
      <c r="DP9" s="857"/>
      <c r="DQ9" s="857"/>
      <c r="DR9" s="857"/>
      <c r="DS9" s="857"/>
      <c r="DT9" s="857"/>
    </row>
    <row r="10" spans="1:124" ht="15" hidden="1" customHeight="1" x14ac:dyDescent="0.35">
      <c r="A10" s="858"/>
      <c r="B10" s="1194"/>
      <c r="C10" s="1195"/>
      <c r="D10" s="558">
        <f t="shared" si="0"/>
        <v>0</v>
      </c>
      <c r="E10" s="559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560"/>
      <c r="DH10" s="561"/>
      <c r="DI10" s="562">
        <f t="shared" si="36"/>
        <v>0</v>
      </c>
      <c r="DJ10" s="857"/>
      <c r="DK10" s="857"/>
      <c r="DL10" s="857"/>
      <c r="DM10" s="857"/>
      <c r="DN10" s="857"/>
      <c r="DO10" s="857"/>
      <c r="DP10" s="857"/>
      <c r="DQ10" s="857"/>
      <c r="DR10" s="857"/>
      <c r="DS10" s="857"/>
      <c r="DT10" s="857"/>
    </row>
    <row r="11" spans="1:124" ht="15" hidden="1" customHeight="1" x14ac:dyDescent="0.35">
      <c r="A11" s="860"/>
      <c r="B11" s="1194"/>
      <c r="C11" s="1195"/>
      <c r="D11" s="558">
        <f t="shared" si="0"/>
        <v>0</v>
      </c>
      <c r="E11" s="559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560"/>
      <c r="DH11" s="561"/>
      <c r="DI11" s="562">
        <f t="shared" si="36"/>
        <v>0</v>
      </c>
      <c r="DJ11" s="857"/>
      <c r="DK11" s="857"/>
      <c r="DL11" s="857"/>
      <c r="DM11" s="857"/>
      <c r="DN11" s="857"/>
      <c r="DO11" s="857"/>
      <c r="DP11" s="857"/>
      <c r="DQ11" s="857"/>
      <c r="DR11" s="857"/>
      <c r="DS11" s="857"/>
      <c r="DT11" s="857"/>
    </row>
    <row r="12" spans="1:124" ht="15" hidden="1" customHeight="1" x14ac:dyDescent="0.35">
      <c r="A12" s="860"/>
      <c r="B12" s="1194"/>
      <c r="C12" s="1195"/>
      <c r="D12" s="558">
        <f t="shared" si="0"/>
        <v>0</v>
      </c>
      <c r="E12" s="559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560"/>
      <c r="DH12" s="561"/>
      <c r="DI12" s="562">
        <f t="shared" si="36"/>
        <v>0</v>
      </c>
      <c r="DJ12" s="857"/>
      <c r="DK12" s="857"/>
      <c r="DL12" s="857"/>
      <c r="DM12" s="857"/>
      <c r="DN12" s="857"/>
      <c r="DO12" s="857"/>
      <c r="DP12" s="857"/>
      <c r="DQ12" s="857"/>
      <c r="DR12" s="857"/>
      <c r="DS12" s="857"/>
      <c r="DT12" s="857"/>
    </row>
    <row r="13" spans="1:124" ht="15" hidden="1" customHeight="1" x14ac:dyDescent="0.35">
      <c r="A13" s="860"/>
      <c r="B13" s="1194"/>
      <c r="C13" s="1195"/>
      <c r="D13" s="558">
        <f t="shared" si="0"/>
        <v>0</v>
      </c>
      <c r="E13" s="559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560"/>
      <c r="DH13" s="561"/>
      <c r="DI13" s="562">
        <f t="shared" si="36"/>
        <v>0</v>
      </c>
      <c r="DJ13" s="857"/>
      <c r="DK13" s="857"/>
      <c r="DL13" s="857"/>
      <c r="DM13" s="857"/>
      <c r="DN13" s="857"/>
      <c r="DO13" s="857"/>
      <c r="DP13" s="857"/>
      <c r="DQ13" s="857"/>
      <c r="DR13" s="857"/>
      <c r="DS13" s="857"/>
      <c r="DT13" s="857"/>
    </row>
    <row r="14" spans="1:124" ht="15" hidden="1" customHeight="1" x14ac:dyDescent="0.35">
      <c r="A14" s="860"/>
      <c r="B14" s="1194"/>
      <c r="C14" s="1195"/>
      <c r="D14" s="558">
        <f t="shared" si="0"/>
        <v>0</v>
      </c>
      <c r="E14" s="559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560"/>
      <c r="DH14" s="561"/>
      <c r="DI14" s="562">
        <f t="shared" si="36"/>
        <v>0</v>
      </c>
      <c r="DJ14" s="857"/>
      <c r="DK14" s="857"/>
      <c r="DL14" s="857"/>
      <c r="DM14" s="857"/>
      <c r="DN14" s="857"/>
      <c r="DO14" s="857"/>
      <c r="DP14" s="857"/>
      <c r="DQ14" s="857"/>
      <c r="DR14" s="857"/>
      <c r="DS14" s="857"/>
      <c r="DT14" s="857"/>
    </row>
    <row r="15" spans="1:124" ht="15" hidden="1" customHeight="1" x14ac:dyDescent="0.35">
      <c r="A15" s="860"/>
      <c r="B15" s="1194"/>
      <c r="C15" s="1195"/>
      <c r="D15" s="558">
        <f t="shared" si="0"/>
        <v>0</v>
      </c>
      <c r="E15" s="559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560"/>
      <c r="DH15" s="561"/>
      <c r="DI15" s="562">
        <f t="shared" si="36"/>
        <v>0</v>
      </c>
      <c r="DJ15" s="857"/>
      <c r="DK15" s="857"/>
      <c r="DL15" s="857"/>
      <c r="DM15" s="857"/>
      <c r="DN15" s="857"/>
      <c r="DO15" s="857"/>
      <c r="DP15" s="857"/>
      <c r="DQ15" s="857"/>
      <c r="DR15" s="857"/>
      <c r="DS15" s="857"/>
      <c r="DT15" s="857"/>
    </row>
    <row r="16" spans="1:124" ht="15" hidden="1" customHeight="1" x14ac:dyDescent="0.35">
      <c r="A16" s="860"/>
      <c r="B16" s="1194"/>
      <c r="C16" s="1195"/>
      <c r="D16" s="558">
        <f t="shared" si="0"/>
        <v>0</v>
      </c>
      <c r="E16" s="559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560"/>
      <c r="DH16" s="561"/>
      <c r="DI16" s="562">
        <f t="shared" si="36"/>
        <v>0</v>
      </c>
      <c r="DJ16" s="857"/>
      <c r="DK16" s="857"/>
      <c r="DL16" s="857"/>
      <c r="DM16" s="857"/>
      <c r="DN16" s="857"/>
      <c r="DO16" s="857"/>
      <c r="DP16" s="857"/>
      <c r="DQ16" s="857"/>
      <c r="DR16" s="857"/>
      <c r="DS16" s="857"/>
      <c r="DT16" s="857"/>
    </row>
    <row r="17" spans="1:124" ht="15" hidden="1" customHeight="1" x14ac:dyDescent="0.35">
      <c r="A17" s="860"/>
      <c r="B17" s="1194"/>
      <c r="C17" s="1195"/>
      <c r="D17" s="558">
        <f t="shared" si="0"/>
        <v>0</v>
      </c>
      <c r="E17" s="559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560"/>
      <c r="DH17" s="561"/>
      <c r="DI17" s="562">
        <f t="shared" si="36"/>
        <v>0</v>
      </c>
      <c r="DJ17" s="857"/>
      <c r="DK17" s="857"/>
      <c r="DL17" s="857"/>
      <c r="DM17" s="857"/>
      <c r="DN17" s="857"/>
      <c r="DO17" s="857"/>
      <c r="DP17" s="857"/>
      <c r="DQ17" s="857"/>
      <c r="DR17" s="857"/>
      <c r="DS17" s="857"/>
      <c r="DT17" s="857"/>
    </row>
    <row r="18" spans="1:124" ht="15" hidden="1" customHeight="1" x14ac:dyDescent="0.35">
      <c r="A18" s="860"/>
      <c r="B18" s="1194"/>
      <c r="C18" s="1195"/>
      <c r="D18" s="558">
        <f t="shared" si="0"/>
        <v>0</v>
      </c>
      <c r="E18" s="559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560"/>
      <c r="DH18" s="561"/>
      <c r="DI18" s="562">
        <f t="shared" si="36"/>
        <v>0</v>
      </c>
      <c r="DJ18" s="857"/>
      <c r="DK18" s="857"/>
      <c r="DL18" s="857"/>
      <c r="DM18" s="857"/>
      <c r="DN18" s="857"/>
      <c r="DO18" s="857"/>
      <c r="DP18" s="857"/>
      <c r="DQ18" s="857"/>
      <c r="DR18" s="857"/>
      <c r="DS18" s="857"/>
      <c r="DT18" s="857"/>
    </row>
    <row r="19" spans="1:124" ht="15" hidden="1" customHeight="1" x14ac:dyDescent="0.35">
      <c r="A19" s="860"/>
      <c r="B19" s="1194"/>
      <c r="C19" s="1195"/>
      <c r="D19" s="558">
        <f t="shared" si="0"/>
        <v>0</v>
      </c>
      <c r="E19" s="559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560"/>
      <c r="DH19" s="561"/>
      <c r="DI19" s="562">
        <f t="shared" si="36"/>
        <v>0</v>
      </c>
      <c r="DJ19" s="857"/>
      <c r="DK19" s="857"/>
      <c r="DL19" s="857"/>
      <c r="DM19" s="857"/>
      <c r="DN19" s="857"/>
      <c r="DO19" s="857"/>
      <c r="DP19" s="857"/>
      <c r="DQ19" s="857"/>
      <c r="DR19" s="857"/>
      <c r="DS19" s="857"/>
      <c r="DT19" s="857"/>
    </row>
    <row r="20" spans="1:124" ht="15" hidden="1" customHeight="1" x14ac:dyDescent="0.35">
      <c r="A20" s="860"/>
      <c r="B20" s="1194"/>
      <c r="C20" s="1195"/>
      <c r="D20" s="558">
        <f t="shared" si="0"/>
        <v>0</v>
      </c>
      <c r="E20" s="559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560"/>
      <c r="DH20" s="561"/>
      <c r="DI20" s="562">
        <f t="shared" si="36"/>
        <v>0</v>
      </c>
      <c r="DJ20" s="857"/>
      <c r="DK20" s="857"/>
      <c r="DL20" s="857"/>
      <c r="DM20" s="857"/>
      <c r="DN20" s="857"/>
      <c r="DO20" s="857"/>
      <c r="DP20" s="857"/>
      <c r="DQ20" s="857"/>
      <c r="DR20" s="857"/>
      <c r="DS20" s="857"/>
      <c r="DT20" s="857"/>
    </row>
    <row r="21" spans="1:124" ht="15.75" hidden="1" customHeight="1" x14ac:dyDescent="0.35">
      <c r="A21" s="861"/>
      <c r="B21" s="1196"/>
      <c r="C21" s="1197"/>
      <c r="D21" s="576">
        <f>SUM(D5:D20)</f>
        <v>421</v>
      </c>
      <c r="E21" s="577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>
        <f t="shared" si="13"/>
        <v>0</v>
      </c>
      <c r="AS21" s="578"/>
      <c r="AT21" s="579"/>
      <c r="AU21" s="580">
        <f t="shared" si="14"/>
        <v>0</v>
      </c>
      <c r="AV21" s="578"/>
      <c r="AW21" s="579"/>
      <c r="AX21" s="580">
        <f t="shared" si="15"/>
        <v>0</v>
      </c>
      <c r="AY21" s="578"/>
      <c r="AZ21" s="579"/>
      <c r="BA21" s="580">
        <f t="shared" si="16"/>
        <v>0</v>
      </c>
      <c r="BB21" s="578"/>
      <c r="BC21" s="579"/>
      <c r="BD21" s="580">
        <f t="shared" si="17"/>
        <v>0</v>
      </c>
      <c r="BE21" s="578"/>
      <c r="BF21" s="579"/>
      <c r="BG21" s="580">
        <f t="shared" si="18"/>
        <v>0</v>
      </c>
      <c r="BH21" s="578"/>
      <c r="BI21" s="579"/>
      <c r="BJ21" s="580">
        <f t="shared" si="19"/>
        <v>0</v>
      </c>
      <c r="BK21" s="578"/>
      <c r="BL21" s="579"/>
      <c r="BM21" s="580">
        <f t="shared" si="20"/>
        <v>0</v>
      </c>
      <c r="BN21" s="578"/>
      <c r="BO21" s="579"/>
      <c r="BP21" s="580">
        <f t="shared" si="21"/>
        <v>0</v>
      </c>
      <c r="BQ21" s="578"/>
      <c r="BR21" s="579"/>
      <c r="BS21" s="580">
        <f t="shared" si="22"/>
        <v>0</v>
      </c>
      <c r="BT21" s="578"/>
      <c r="BU21" s="579"/>
      <c r="BV21" s="580">
        <f t="shared" si="23"/>
        <v>0</v>
      </c>
      <c r="BW21" s="578"/>
      <c r="BX21" s="579"/>
      <c r="BY21" s="580">
        <f t="shared" si="24"/>
        <v>0</v>
      </c>
      <c r="BZ21" s="578"/>
      <c r="CA21" s="579"/>
      <c r="CB21" s="580">
        <f t="shared" si="25"/>
        <v>0</v>
      </c>
      <c r="CC21" s="578"/>
      <c r="CD21" s="579"/>
      <c r="CE21" s="580">
        <f t="shared" si="26"/>
        <v>0</v>
      </c>
      <c r="CF21" s="578"/>
      <c r="CG21" s="579"/>
      <c r="CH21" s="580">
        <f t="shared" si="27"/>
        <v>0</v>
      </c>
      <c r="CI21" s="578"/>
      <c r="CJ21" s="579"/>
      <c r="CK21" s="580">
        <f t="shared" si="28"/>
        <v>0</v>
      </c>
      <c r="CL21" s="578"/>
      <c r="CM21" s="579"/>
      <c r="CN21" s="580">
        <f t="shared" si="29"/>
        <v>0</v>
      </c>
      <c r="CO21" s="578"/>
      <c r="CP21" s="579"/>
      <c r="CQ21" s="580">
        <f t="shared" si="30"/>
        <v>0</v>
      </c>
      <c r="CR21" s="578"/>
      <c r="CS21" s="579"/>
      <c r="CT21" s="580">
        <f t="shared" si="31"/>
        <v>0</v>
      </c>
      <c r="CU21" s="578"/>
      <c r="CV21" s="579"/>
      <c r="CW21" s="580">
        <f t="shared" si="32"/>
        <v>0</v>
      </c>
      <c r="CX21" s="578"/>
      <c r="CY21" s="579"/>
      <c r="CZ21" s="580">
        <f t="shared" si="33"/>
        <v>0</v>
      </c>
      <c r="DA21" s="578"/>
      <c r="DB21" s="579"/>
      <c r="DC21" s="580">
        <f t="shared" si="34"/>
        <v>0</v>
      </c>
      <c r="DD21" s="578"/>
      <c r="DE21" s="579"/>
      <c r="DF21" s="580">
        <f t="shared" si="35"/>
        <v>0</v>
      </c>
      <c r="DG21" s="578"/>
      <c r="DH21" s="579"/>
      <c r="DI21" s="580">
        <f t="shared" si="36"/>
        <v>0</v>
      </c>
      <c r="DJ21" s="865"/>
      <c r="DK21" s="865"/>
      <c r="DL21" s="865"/>
      <c r="DM21" s="865"/>
      <c r="DN21" s="865"/>
      <c r="DO21" s="865"/>
      <c r="DP21" s="865"/>
      <c r="DQ21" s="865"/>
      <c r="DR21" s="865"/>
      <c r="DS21" s="865"/>
      <c r="DT21" s="865"/>
    </row>
    <row r="22" spans="1:124" ht="26.25" customHeight="1" x14ac:dyDescent="0.65">
      <c r="A22" s="1054" t="s">
        <v>616</v>
      </c>
      <c r="B22" s="1198"/>
      <c r="C22" s="1199"/>
      <c r="D22" s="585"/>
      <c r="E22" s="586"/>
      <c r="F22" s="587"/>
      <c r="G22" s="586"/>
      <c r="H22" s="588"/>
      <c r="I22" s="587"/>
      <c r="J22" s="586"/>
      <c r="K22" s="589"/>
      <c r="L22" s="587"/>
      <c r="M22" s="586"/>
      <c r="N22" s="589"/>
      <c r="O22" s="587"/>
      <c r="P22" s="586"/>
      <c r="Q22" s="589"/>
      <c r="R22" s="587"/>
      <c r="S22" s="586"/>
      <c r="T22" s="589"/>
      <c r="U22" s="587"/>
      <c r="V22" s="586"/>
      <c r="W22" s="589"/>
      <c r="X22" s="587"/>
      <c r="Y22" s="586"/>
      <c r="Z22" s="589"/>
      <c r="AA22" s="587"/>
      <c r="AB22" s="586"/>
      <c r="AC22" s="589"/>
      <c r="AD22" s="587"/>
      <c r="AE22" s="586"/>
      <c r="AF22" s="589"/>
      <c r="AG22" s="587"/>
      <c r="AH22" s="586"/>
      <c r="AI22" s="589"/>
      <c r="AJ22" s="587"/>
      <c r="AK22" s="586"/>
      <c r="AL22" s="589"/>
      <c r="AM22" s="587"/>
      <c r="AN22" s="586"/>
      <c r="AO22" s="589"/>
      <c r="AP22" s="587"/>
      <c r="AQ22" s="586"/>
      <c r="AR22" s="589"/>
      <c r="AS22" s="587"/>
      <c r="AT22" s="586"/>
      <c r="AU22" s="589"/>
      <c r="AV22" s="587"/>
      <c r="AW22" s="586"/>
      <c r="AX22" s="589"/>
      <c r="AY22" s="587"/>
      <c r="AZ22" s="586"/>
      <c r="BA22" s="589"/>
      <c r="BB22" s="587"/>
      <c r="BC22" s="586"/>
      <c r="BD22" s="589"/>
      <c r="BE22" s="587"/>
      <c r="BF22" s="586"/>
      <c r="BG22" s="589"/>
      <c r="BH22" s="587"/>
      <c r="BI22" s="586"/>
      <c r="BJ22" s="589"/>
      <c r="BK22" s="587"/>
      <c r="BL22" s="586"/>
      <c r="BM22" s="589"/>
      <c r="BN22" s="587"/>
      <c r="BO22" s="586"/>
      <c r="BP22" s="589"/>
      <c r="BQ22" s="587"/>
      <c r="BR22" s="586"/>
      <c r="BS22" s="589"/>
      <c r="BT22" s="587"/>
      <c r="BU22" s="586"/>
      <c r="BV22" s="589"/>
      <c r="BW22" s="587"/>
      <c r="BX22" s="586"/>
      <c r="BY22" s="589"/>
      <c r="BZ22" s="587"/>
      <c r="CA22" s="586"/>
      <c r="CB22" s="589"/>
      <c r="CC22" s="587"/>
      <c r="CD22" s="586"/>
      <c r="CE22" s="589"/>
      <c r="CF22" s="587"/>
      <c r="CG22" s="586"/>
      <c r="CH22" s="589"/>
      <c r="CI22" s="587"/>
      <c r="CJ22" s="586"/>
      <c r="CK22" s="589"/>
      <c r="CL22" s="587"/>
      <c r="CM22" s="586"/>
      <c r="CN22" s="589"/>
      <c r="CO22" s="587"/>
      <c r="CP22" s="586"/>
      <c r="CQ22" s="589"/>
      <c r="CR22" s="587"/>
      <c r="CS22" s="586"/>
      <c r="CT22" s="589"/>
      <c r="CU22" s="587"/>
      <c r="CV22" s="586"/>
      <c r="CW22" s="589"/>
      <c r="CX22" s="587"/>
      <c r="CY22" s="586"/>
      <c r="CZ22" s="589"/>
      <c r="DA22" s="587"/>
      <c r="DB22" s="586"/>
      <c r="DC22" s="589"/>
      <c r="DD22" s="587"/>
      <c r="DE22" s="586"/>
      <c r="DF22" s="589"/>
      <c r="DG22" s="587"/>
      <c r="DH22" s="586"/>
      <c r="DI22" s="589"/>
      <c r="DJ22" s="870"/>
      <c r="DK22" s="870"/>
      <c r="DL22" s="870"/>
      <c r="DM22" s="870"/>
      <c r="DN22" s="870"/>
      <c r="DO22" s="870"/>
      <c r="DP22" s="870"/>
      <c r="DQ22" s="870"/>
      <c r="DR22" s="870"/>
      <c r="DS22" s="870"/>
      <c r="DT22" s="870"/>
    </row>
    <row r="23" spans="1:124" ht="15.75" customHeight="1" x14ac:dyDescent="0.35">
      <c r="A23" s="860" t="s">
        <v>481</v>
      </c>
      <c r="B23" s="1192" t="s">
        <v>617</v>
      </c>
      <c r="C23" s="1193" t="s">
        <v>548</v>
      </c>
      <c r="D23" s="558">
        <f t="shared" ref="D23:D38" si="37">LOOKUP(2,1/(F23:DI23&lt;&gt;""),F23:DI23)</f>
        <v>9</v>
      </c>
      <c r="E23" s="559"/>
      <c r="F23" s="560"/>
      <c r="G23" s="561"/>
      <c r="H23" s="562">
        <f t="shared" ref="H23:H39" si="38">F23-G23</f>
        <v>0</v>
      </c>
      <c r="I23" s="560"/>
      <c r="J23" s="561"/>
      <c r="K23" s="562">
        <f t="shared" ref="K23:K39" si="39">H23+I23-J23</f>
        <v>0</v>
      </c>
      <c r="L23" s="560">
        <v>9</v>
      </c>
      <c r="M23" s="561"/>
      <c r="N23" s="562">
        <f t="shared" ref="N23:N39" si="40">K23+L23-M23</f>
        <v>9</v>
      </c>
      <c r="O23" s="560"/>
      <c r="P23" s="561"/>
      <c r="Q23" s="562">
        <f t="shared" ref="Q23:Q39" si="41">N23+O23-P23</f>
        <v>9</v>
      </c>
      <c r="R23" s="560"/>
      <c r="S23" s="561"/>
      <c r="T23" s="562">
        <f t="shared" ref="T23:T39" si="42">Q23+R23-S23</f>
        <v>9</v>
      </c>
      <c r="U23" s="560"/>
      <c r="V23" s="561"/>
      <c r="W23" s="562">
        <f t="shared" ref="W23:W39" si="43">T23+U23-V23</f>
        <v>9</v>
      </c>
      <c r="X23" s="560"/>
      <c r="Y23" s="561"/>
      <c r="Z23" s="562">
        <f t="shared" ref="Z23:Z39" si="44">W23+X23-Y23</f>
        <v>9</v>
      </c>
      <c r="AA23" s="560"/>
      <c r="AB23" s="561"/>
      <c r="AC23" s="562">
        <f t="shared" ref="AC23:AC39" si="45">Z23+AA23-AB23</f>
        <v>9</v>
      </c>
      <c r="AD23" s="560"/>
      <c r="AE23" s="561"/>
      <c r="AF23" s="562">
        <f t="shared" ref="AF23:AF39" si="46">AC23+AD23-AE23</f>
        <v>9</v>
      </c>
      <c r="AG23" s="560"/>
      <c r="AH23" s="561"/>
      <c r="AI23" s="562">
        <f t="shared" ref="AI23:AI39" si="47">AF23+AG23-AH23</f>
        <v>9</v>
      </c>
      <c r="AJ23" s="560"/>
      <c r="AK23" s="561"/>
      <c r="AL23" s="562">
        <f t="shared" ref="AL23:AL39" si="48">AI23+AJ23-AK23</f>
        <v>9</v>
      </c>
      <c r="AM23" s="560"/>
      <c r="AN23" s="561"/>
      <c r="AO23" s="562">
        <f t="shared" ref="AO23:AO39" si="49">AL23+AM23-AN23</f>
        <v>9</v>
      </c>
      <c r="AP23" s="560"/>
      <c r="AQ23" s="561"/>
      <c r="AR23" s="562">
        <f t="shared" ref="AR23:AR39" si="50">AO23+AP23-AQ23</f>
        <v>9</v>
      </c>
      <c r="AS23" s="560"/>
      <c r="AT23" s="561"/>
      <c r="AU23" s="562">
        <f t="shared" ref="AU23:AU39" si="51">AR23+AS23-AT23</f>
        <v>9</v>
      </c>
      <c r="AV23" s="560"/>
      <c r="AW23" s="561"/>
      <c r="AX23" s="562">
        <f t="shared" ref="AX23:AX39" si="52">AU23+AV23-AW23</f>
        <v>9</v>
      </c>
      <c r="AY23" s="560"/>
      <c r="AZ23" s="561"/>
      <c r="BA23" s="562">
        <f t="shared" ref="BA23:BA39" si="53">AX23+AY23-AZ23</f>
        <v>9</v>
      </c>
      <c r="BB23" s="560"/>
      <c r="BC23" s="561"/>
      <c r="BD23" s="562">
        <f t="shared" ref="BD23:BD39" si="54">BA23+BB23-BC23</f>
        <v>9</v>
      </c>
      <c r="BE23" s="560"/>
      <c r="BF23" s="561"/>
      <c r="BG23" s="562">
        <f t="shared" ref="BG23:BG39" si="55">BD23+BE23-BF23</f>
        <v>9</v>
      </c>
      <c r="BH23" s="560"/>
      <c r="BI23" s="561"/>
      <c r="BJ23" s="562">
        <f t="shared" ref="BJ23:BJ39" si="56">BG23+BH23-BI23</f>
        <v>9</v>
      </c>
      <c r="BK23" s="560"/>
      <c r="BL23" s="561"/>
      <c r="BM23" s="562">
        <f t="shared" ref="BM23:BM39" si="57">BJ23+BK23-BL23</f>
        <v>9</v>
      </c>
      <c r="BN23" s="560"/>
      <c r="BO23" s="561"/>
      <c r="BP23" s="562">
        <f t="shared" ref="BP23:BP39" si="58">BM23+BN23-BO23</f>
        <v>9</v>
      </c>
      <c r="BQ23" s="560"/>
      <c r="BR23" s="561"/>
      <c r="BS23" s="562">
        <f t="shared" ref="BS23:BS39" si="59">BP23+BQ23-BR23</f>
        <v>9</v>
      </c>
      <c r="BT23" s="560"/>
      <c r="BU23" s="561"/>
      <c r="BV23" s="562">
        <f t="shared" ref="BV23:BV39" si="60">BS23+BT23-BU23</f>
        <v>9</v>
      </c>
      <c r="BW23" s="560"/>
      <c r="BX23" s="561"/>
      <c r="BY23" s="562">
        <f t="shared" ref="BY23:BY39" si="61">BV23+BW23-BX23</f>
        <v>9</v>
      </c>
      <c r="BZ23" s="560"/>
      <c r="CA23" s="561"/>
      <c r="CB23" s="562">
        <f t="shared" ref="CB23:CB39" si="62">BY23+BZ23-CA23</f>
        <v>9</v>
      </c>
      <c r="CC23" s="560"/>
      <c r="CD23" s="561"/>
      <c r="CE23" s="562">
        <f t="shared" ref="CE23:CE39" si="63">CB23+CC23-CD23</f>
        <v>9</v>
      </c>
      <c r="CF23" s="560"/>
      <c r="CG23" s="561"/>
      <c r="CH23" s="562">
        <f t="shared" ref="CH23:CH39" si="64">CE23+CF23-CG23</f>
        <v>9</v>
      </c>
      <c r="CI23" s="560"/>
      <c r="CJ23" s="561"/>
      <c r="CK23" s="562">
        <f t="shared" ref="CK23:CK39" si="65">CH23+CI23-CJ23</f>
        <v>9</v>
      </c>
      <c r="CL23" s="560"/>
      <c r="CM23" s="561"/>
      <c r="CN23" s="562">
        <f t="shared" ref="CN23:CN39" si="66">CK23+CL23-CM23</f>
        <v>9</v>
      </c>
      <c r="CO23" s="560"/>
      <c r="CP23" s="561"/>
      <c r="CQ23" s="562">
        <f t="shared" ref="CQ23:CQ39" si="67">CN23+CO23-CP23</f>
        <v>9</v>
      </c>
      <c r="CR23" s="560"/>
      <c r="CS23" s="561"/>
      <c r="CT23" s="562">
        <f t="shared" ref="CT23:CT39" si="68">CQ23+CR23-CS23</f>
        <v>9</v>
      </c>
      <c r="CU23" s="560"/>
      <c r="CV23" s="561"/>
      <c r="CW23" s="562">
        <f t="shared" ref="CW23:CW39" si="69">CT23+CU23-CV23</f>
        <v>9</v>
      </c>
      <c r="CX23" s="560"/>
      <c r="CY23" s="561"/>
      <c r="CZ23" s="562">
        <f t="shared" ref="CZ23:CZ39" si="70">CW23+CX23-CY23</f>
        <v>9</v>
      </c>
      <c r="DA23" s="560"/>
      <c r="DB23" s="561"/>
      <c r="DC23" s="562">
        <f t="shared" ref="DC23:DC39" si="71">CZ23+DA23-DB23</f>
        <v>9</v>
      </c>
      <c r="DD23" s="560"/>
      <c r="DE23" s="561"/>
      <c r="DF23" s="562">
        <f t="shared" ref="DF23:DF39" si="72">DC23+DD23-DE23</f>
        <v>9</v>
      </c>
      <c r="DG23" s="560"/>
      <c r="DH23" s="561"/>
      <c r="DI23" s="562">
        <f t="shared" ref="DI23:DI39" si="73">DF23+DG23-DH23</f>
        <v>9</v>
      </c>
      <c r="DJ23" s="857"/>
      <c r="DK23" s="857"/>
      <c r="DL23" s="857"/>
      <c r="DM23" s="857"/>
      <c r="DN23" s="857"/>
      <c r="DO23" s="857"/>
      <c r="DP23" s="857"/>
      <c r="DQ23" s="857"/>
      <c r="DR23" s="857"/>
      <c r="DS23" s="857"/>
      <c r="DT23" s="857"/>
    </row>
    <row r="24" spans="1:124" ht="15.75" customHeight="1" x14ac:dyDescent="0.35">
      <c r="A24" s="858" t="s">
        <v>476</v>
      </c>
      <c r="B24" s="1194"/>
      <c r="C24" s="557"/>
      <c r="D24" s="558">
        <f t="shared" si="37"/>
        <v>0</v>
      </c>
      <c r="E24" s="559"/>
      <c r="F24" s="560"/>
      <c r="G24" s="561"/>
      <c r="H24" s="562">
        <f t="shared" si="38"/>
        <v>0</v>
      </c>
      <c r="I24" s="560"/>
      <c r="J24" s="561"/>
      <c r="K24" s="562">
        <f t="shared" si="39"/>
        <v>0</v>
      </c>
      <c r="L24" s="560"/>
      <c r="M24" s="561"/>
      <c r="N24" s="562">
        <f t="shared" si="40"/>
        <v>0</v>
      </c>
      <c r="O24" s="560"/>
      <c r="P24" s="561"/>
      <c r="Q24" s="562">
        <f t="shared" si="41"/>
        <v>0</v>
      </c>
      <c r="R24" s="560"/>
      <c r="S24" s="561"/>
      <c r="T24" s="562">
        <f t="shared" si="42"/>
        <v>0</v>
      </c>
      <c r="U24" s="560"/>
      <c r="V24" s="561"/>
      <c r="W24" s="562">
        <f t="shared" si="43"/>
        <v>0</v>
      </c>
      <c r="X24" s="560"/>
      <c r="Y24" s="561"/>
      <c r="Z24" s="562">
        <f t="shared" si="44"/>
        <v>0</v>
      </c>
      <c r="AA24" s="560"/>
      <c r="AB24" s="561"/>
      <c r="AC24" s="562">
        <f t="shared" si="45"/>
        <v>0</v>
      </c>
      <c r="AD24" s="560"/>
      <c r="AE24" s="561"/>
      <c r="AF24" s="562">
        <f t="shared" si="46"/>
        <v>0</v>
      </c>
      <c r="AG24" s="560"/>
      <c r="AH24" s="561"/>
      <c r="AI24" s="562">
        <f t="shared" si="47"/>
        <v>0</v>
      </c>
      <c r="AJ24" s="560"/>
      <c r="AK24" s="561"/>
      <c r="AL24" s="562">
        <f t="shared" si="48"/>
        <v>0</v>
      </c>
      <c r="AM24" s="560"/>
      <c r="AN24" s="561"/>
      <c r="AO24" s="562">
        <f t="shared" si="49"/>
        <v>0</v>
      </c>
      <c r="AP24" s="560"/>
      <c r="AQ24" s="561"/>
      <c r="AR24" s="562">
        <f t="shared" si="50"/>
        <v>0</v>
      </c>
      <c r="AS24" s="560"/>
      <c r="AT24" s="561"/>
      <c r="AU24" s="562">
        <f t="shared" si="51"/>
        <v>0</v>
      </c>
      <c r="AV24" s="560"/>
      <c r="AW24" s="561"/>
      <c r="AX24" s="562">
        <f t="shared" si="52"/>
        <v>0</v>
      </c>
      <c r="AY24" s="560"/>
      <c r="AZ24" s="561"/>
      <c r="BA24" s="562">
        <f t="shared" si="53"/>
        <v>0</v>
      </c>
      <c r="BB24" s="560"/>
      <c r="BC24" s="561"/>
      <c r="BD24" s="562">
        <f t="shared" si="54"/>
        <v>0</v>
      </c>
      <c r="BE24" s="560"/>
      <c r="BF24" s="561"/>
      <c r="BG24" s="562">
        <f t="shared" si="55"/>
        <v>0</v>
      </c>
      <c r="BH24" s="560"/>
      <c r="BI24" s="561"/>
      <c r="BJ24" s="562">
        <f t="shared" si="56"/>
        <v>0</v>
      </c>
      <c r="BK24" s="560"/>
      <c r="BL24" s="561"/>
      <c r="BM24" s="562">
        <f t="shared" si="57"/>
        <v>0</v>
      </c>
      <c r="BN24" s="560"/>
      <c r="BO24" s="561"/>
      <c r="BP24" s="562">
        <f t="shared" si="58"/>
        <v>0</v>
      </c>
      <c r="BQ24" s="560"/>
      <c r="BR24" s="561"/>
      <c r="BS24" s="562">
        <f t="shared" si="59"/>
        <v>0</v>
      </c>
      <c r="BT24" s="560"/>
      <c r="BU24" s="561"/>
      <c r="BV24" s="562">
        <f t="shared" si="60"/>
        <v>0</v>
      </c>
      <c r="BW24" s="560"/>
      <c r="BX24" s="561"/>
      <c r="BY24" s="562">
        <f t="shared" si="61"/>
        <v>0</v>
      </c>
      <c r="BZ24" s="560"/>
      <c r="CA24" s="561"/>
      <c r="CB24" s="562">
        <f t="shared" si="62"/>
        <v>0</v>
      </c>
      <c r="CC24" s="560"/>
      <c r="CD24" s="561"/>
      <c r="CE24" s="562">
        <f t="shared" si="63"/>
        <v>0</v>
      </c>
      <c r="CF24" s="560"/>
      <c r="CG24" s="561"/>
      <c r="CH24" s="562">
        <f t="shared" si="64"/>
        <v>0</v>
      </c>
      <c r="CI24" s="560"/>
      <c r="CJ24" s="561"/>
      <c r="CK24" s="562">
        <f t="shared" si="65"/>
        <v>0</v>
      </c>
      <c r="CL24" s="560"/>
      <c r="CM24" s="561"/>
      <c r="CN24" s="562">
        <f t="shared" si="66"/>
        <v>0</v>
      </c>
      <c r="CO24" s="560"/>
      <c r="CP24" s="561"/>
      <c r="CQ24" s="562">
        <f t="shared" si="67"/>
        <v>0</v>
      </c>
      <c r="CR24" s="560"/>
      <c r="CS24" s="561"/>
      <c r="CT24" s="562">
        <f t="shared" si="68"/>
        <v>0</v>
      </c>
      <c r="CU24" s="560"/>
      <c r="CV24" s="561"/>
      <c r="CW24" s="562">
        <f t="shared" si="69"/>
        <v>0</v>
      </c>
      <c r="CX24" s="560"/>
      <c r="CY24" s="561"/>
      <c r="CZ24" s="562">
        <f t="shared" si="70"/>
        <v>0</v>
      </c>
      <c r="DA24" s="560"/>
      <c r="DB24" s="561"/>
      <c r="DC24" s="562">
        <f t="shared" si="71"/>
        <v>0</v>
      </c>
      <c r="DD24" s="560"/>
      <c r="DE24" s="561"/>
      <c r="DF24" s="562">
        <f t="shared" si="72"/>
        <v>0</v>
      </c>
      <c r="DG24" s="560"/>
      <c r="DH24" s="561"/>
      <c r="DI24" s="562">
        <f t="shared" si="73"/>
        <v>0</v>
      </c>
      <c r="DJ24" s="857"/>
      <c r="DK24" s="857"/>
      <c r="DL24" s="857"/>
      <c r="DM24" s="857"/>
      <c r="DN24" s="857"/>
      <c r="DO24" s="857"/>
      <c r="DP24" s="857"/>
      <c r="DQ24" s="857"/>
      <c r="DR24" s="857"/>
      <c r="DS24" s="857"/>
      <c r="DT24" s="857"/>
    </row>
    <row r="25" spans="1:124" ht="15.75" customHeight="1" x14ac:dyDescent="0.35">
      <c r="A25" s="871">
        <f>D39</f>
        <v>9</v>
      </c>
      <c r="B25" s="1194"/>
      <c r="C25" s="1195"/>
      <c r="D25" s="558">
        <f t="shared" si="37"/>
        <v>0</v>
      </c>
      <c r="E25" s="559"/>
      <c r="F25" s="560"/>
      <c r="G25" s="561"/>
      <c r="H25" s="562">
        <f t="shared" si="38"/>
        <v>0</v>
      </c>
      <c r="I25" s="560"/>
      <c r="J25" s="561"/>
      <c r="K25" s="562">
        <f t="shared" si="39"/>
        <v>0</v>
      </c>
      <c r="L25" s="560"/>
      <c r="M25" s="561"/>
      <c r="N25" s="562">
        <f t="shared" si="40"/>
        <v>0</v>
      </c>
      <c r="O25" s="560"/>
      <c r="P25" s="561"/>
      <c r="Q25" s="562">
        <f t="shared" si="41"/>
        <v>0</v>
      </c>
      <c r="R25" s="560"/>
      <c r="S25" s="561"/>
      <c r="T25" s="562">
        <f t="shared" si="42"/>
        <v>0</v>
      </c>
      <c r="U25" s="560"/>
      <c r="V25" s="561"/>
      <c r="W25" s="562">
        <f t="shared" si="43"/>
        <v>0</v>
      </c>
      <c r="X25" s="560"/>
      <c r="Y25" s="561"/>
      <c r="Z25" s="562">
        <f t="shared" si="44"/>
        <v>0</v>
      </c>
      <c r="AA25" s="560"/>
      <c r="AB25" s="561"/>
      <c r="AC25" s="562">
        <f t="shared" si="45"/>
        <v>0</v>
      </c>
      <c r="AD25" s="560"/>
      <c r="AE25" s="561"/>
      <c r="AF25" s="562">
        <f t="shared" si="46"/>
        <v>0</v>
      </c>
      <c r="AG25" s="560"/>
      <c r="AH25" s="561"/>
      <c r="AI25" s="562">
        <f t="shared" si="47"/>
        <v>0</v>
      </c>
      <c r="AJ25" s="560"/>
      <c r="AK25" s="561"/>
      <c r="AL25" s="562">
        <f t="shared" si="48"/>
        <v>0</v>
      </c>
      <c r="AM25" s="560"/>
      <c r="AN25" s="561"/>
      <c r="AO25" s="562">
        <f t="shared" si="49"/>
        <v>0</v>
      </c>
      <c r="AP25" s="560"/>
      <c r="AQ25" s="561"/>
      <c r="AR25" s="562">
        <f t="shared" si="50"/>
        <v>0</v>
      </c>
      <c r="AS25" s="560"/>
      <c r="AT25" s="561"/>
      <c r="AU25" s="562">
        <f t="shared" si="51"/>
        <v>0</v>
      </c>
      <c r="AV25" s="560"/>
      <c r="AW25" s="561"/>
      <c r="AX25" s="562">
        <f t="shared" si="52"/>
        <v>0</v>
      </c>
      <c r="AY25" s="560"/>
      <c r="AZ25" s="561"/>
      <c r="BA25" s="562">
        <f t="shared" si="53"/>
        <v>0</v>
      </c>
      <c r="BB25" s="560"/>
      <c r="BC25" s="561"/>
      <c r="BD25" s="562">
        <f t="shared" si="54"/>
        <v>0</v>
      </c>
      <c r="BE25" s="560"/>
      <c r="BF25" s="561"/>
      <c r="BG25" s="562">
        <f t="shared" si="55"/>
        <v>0</v>
      </c>
      <c r="BH25" s="560"/>
      <c r="BI25" s="561"/>
      <c r="BJ25" s="562">
        <f t="shared" si="56"/>
        <v>0</v>
      </c>
      <c r="BK25" s="560"/>
      <c r="BL25" s="561"/>
      <c r="BM25" s="562">
        <f t="shared" si="57"/>
        <v>0</v>
      </c>
      <c r="BN25" s="560"/>
      <c r="BO25" s="561"/>
      <c r="BP25" s="562">
        <f t="shared" si="58"/>
        <v>0</v>
      </c>
      <c r="BQ25" s="560"/>
      <c r="BR25" s="561"/>
      <c r="BS25" s="562">
        <f t="shared" si="59"/>
        <v>0</v>
      </c>
      <c r="BT25" s="560"/>
      <c r="BU25" s="561"/>
      <c r="BV25" s="562">
        <f t="shared" si="60"/>
        <v>0</v>
      </c>
      <c r="BW25" s="560"/>
      <c r="BX25" s="561"/>
      <c r="BY25" s="562">
        <f t="shared" si="61"/>
        <v>0</v>
      </c>
      <c r="BZ25" s="560"/>
      <c r="CA25" s="561"/>
      <c r="CB25" s="562">
        <f t="shared" si="62"/>
        <v>0</v>
      </c>
      <c r="CC25" s="560"/>
      <c r="CD25" s="561"/>
      <c r="CE25" s="562">
        <f t="shared" si="63"/>
        <v>0</v>
      </c>
      <c r="CF25" s="560"/>
      <c r="CG25" s="561"/>
      <c r="CH25" s="562">
        <f t="shared" si="64"/>
        <v>0</v>
      </c>
      <c r="CI25" s="560"/>
      <c r="CJ25" s="561"/>
      <c r="CK25" s="562">
        <f t="shared" si="65"/>
        <v>0</v>
      </c>
      <c r="CL25" s="560"/>
      <c r="CM25" s="561"/>
      <c r="CN25" s="562">
        <f t="shared" si="66"/>
        <v>0</v>
      </c>
      <c r="CO25" s="560"/>
      <c r="CP25" s="561"/>
      <c r="CQ25" s="562">
        <f t="shared" si="67"/>
        <v>0</v>
      </c>
      <c r="CR25" s="560"/>
      <c r="CS25" s="561"/>
      <c r="CT25" s="562">
        <f t="shared" si="68"/>
        <v>0</v>
      </c>
      <c r="CU25" s="560"/>
      <c r="CV25" s="561"/>
      <c r="CW25" s="562">
        <f t="shared" si="69"/>
        <v>0</v>
      </c>
      <c r="CX25" s="560"/>
      <c r="CY25" s="561"/>
      <c r="CZ25" s="562">
        <f t="shared" si="70"/>
        <v>0</v>
      </c>
      <c r="DA25" s="560"/>
      <c r="DB25" s="561"/>
      <c r="DC25" s="562">
        <f t="shared" si="71"/>
        <v>0</v>
      </c>
      <c r="DD25" s="560"/>
      <c r="DE25" s="561"/>
      <c r="DF25" s="562">
        <f t="shared" si="72"/>
        <v>0</v>
      </c>
      <c r="DG25" s="560"/>
      <c r="DH25" s="561"/>
      <c r="DI25" s="562">
        <f t="shared" si="73"/>
        <v>0</v>
      </c>
      <c r="DJ25" s="857"/>
      <c r="DK25" s="857"/>
      <c r="DL25" s="857"/>
      <c r="DM25" s="857"/>
      <c r="DN25" s="857"/>
      <c r="DO25" s="857"/>
      <c r="DP25" s="857"/>
      <c r="DQ25" s="857"/>
      <c r="DR25" s="857"/>
      <c r="DS25" s="857"/>
      <c r="DT25" s="857"/>
    </row>
    <row r="26" spans="1:124" ht="15.75" customHeight="1" x14ac:dyDescent="0.35">
      <c r="A26" s="872"/>
      <c r="B26" s="1194"/>
      <c r="C26" s="1200"/>
      <c r="D26" s="558">
        <f t="shared" si="37"/>
        <v>0</v>
      </c>
      <c r="E26" s="595"/>
      <c r="F26" s="596"/>
      <c r="G26" s="597"/>
      <c r="H26" s="562">
        <f t="shared" si="38"/>
        <v>0</v>
      </c>
      <c r="I26" s="596"/>
      <c r="J26" s="597"/>
      <c r="K26" s="562">
        <f t="shared" si="39"/>
        <v>0</v>
      </c>
      <c r="L26" s="596"/>
      <c r="M26" s="597"/>
      <c r="N26" s="562">
        <f t="shared" si="40"/>
        <v>0</v>
      </c>
      <c r="O26" s="596"/>
      <c r="P26" s="597"/>
      <c r="Q26" s="562">
        <f t="shared" si="41"/>
        <v>0</v>
      </c>
      <c r="R26" s="596"/>
      <c r="S26" s="597"/>
      <c r="T26" s="562">
        <f t="shared" si="42"/>
        <v>0</v>
      </c>
      <c r="U26" s="596"/>
      <c r="V26" s="597"/>
      <c r="W26" s="562">
        <f t="shared" si="43"/>
        <v>0</v>
      </c>
      <c r="X26" s="596"/>
      <c r="Y26" s="597"/>
      <c r="Z26" s="562">
        <f t="shared" si="44"/>
        <v>0</v>
      </c>
      <c r="AA26" s="596"/>
      <c r="AB26" s="597"/>
      <c r="AC26" s="562">
        <f t="shared" si="45"/>
        <v>0</v>
      </c>
      <c r="AD26" s="596"/>
      <c r="AE26" s="597"/>
      <c r="AF26" s="562">
        <f t="shared" si="46"/>
        <v>0</v>
      </c>
      <c r="AG26" s="596"/>
      <c r="AH26" s="597"/>
      <c r="AI26" s="562">
        <f t="shared" si="47"/>
        <v>0</v>
      </c>
      <c r="AJ26" s="596"/>
      <c r="AK26" s="597"/>
      <c r="AL26" s="562">
        <f t="shared" si="48"/>
        <v>0</v>
      </c>
      <c r="AM26" s="596"/>
      <c r="AN26" s="597"/>
      <c r="AO26" s="562">
        <f t="shared" si="49"/>
        <v>0</v>
      </c>
      <c r="AP26" s="596"/>
      <c r="AQ26" s="597"/>
      <c r="AR26" s="562">
        <f t="shared" si="50"/>
        <v>0</v>
      </c>
      <c r="AS26" s="596"/>
      <c r="AT26" s="597"/>
      <c r="AU26" s="562">
        <f t="shared" si="51"/>
        <v>0</v>
      </c>
      <c r="AV26" s="596"/>
      <c r="AW26" s="597"/>
      <c r="AX26" s="562">
        <f t="shared" si="52"/>
        <v>0</v>
      </c>
      <c r="AY26" s="596"/>
      <c r="AZ26" s="597"/>
      <c r="BA26" s="562">
        <f t="shared" si="53"/>
        <v>0</v>
      </c>
      <c r="BB26" s="596"/>
      <c r="BC26" s="597"/>
      <c r="BD26" s="562">
        <f t="shared" si="54"/>
        <v>0</v>
      </c>
      <c r="BE26" s="596"/>
      <c r="BF26" s="597"/>
      <c r="BG26" s="562">
        <f t="shared" si="55"/>
        <v>0</v>
      </c>
      <c r="BH26" s="596"/>
      <c r="BI26" s="597"/>
      <c r="BJ26" s="562">
        <f t="shared" si="56"/>
        <v>0</v>
      </c>
      <c r="BK26" s="596"/>
      <c r="BL26" s="597"/>
      <c r="BM26" s="562">
        <f t="shared" si="57"/>
        <v>0</v>
      </c>
      <c r="BN26" s="596"/>
      <c r="BO26" s="597"/>
      <c r="BP26" s="562">
        <f t="shared" si="58"/>
        <v>0</v>
      </c>
      <c r="BQ26" s="596"/>
      <c r="BR26" s="597"/>
      <c r="BS26" s="562">
        <f t="shared" si="59"/>
        <v>0</v>
      </c>
      <c r="BT26" s="596"/>
      <c r="BU26" s="597"/>
      <c r="BV26" s="562">
        <f t="shared" si="60"/>
        <v>0</v>
      </c>
      <c r="BW26" s="596"/>
      <c r="BX26" s="597"/>
      <c r="BY26" s="562">
        <f t="shared" si="61"/>
        <v>0</v>
      </c>
      <c r="BZ26" s="596"/>
      <c r="CA26" s="597"/>
      <c r="CB26" s="562">
        <f t="shared" si="62"/>
        <v>0</v>
      </c>
      <c r="CC26" s="596"/>
      <c r="CD26" s="597"/>
      <c r="CE26" s="562">
        <f t="shared" si="63"/>
        <v>0</v>
      </c>
      <c r="CF26" s="596"/>
      <c r="CG26" s="597"/>
      <c r="CH26" s="562">
        <f t="shared" si="64"/>
        <v>0</v>
      </c>
      <c r="CI26" s="596"/>
      <c r="CJ26" s="597"/>
      <c r="CK26" s="562">
        <f t="shared" si="65"/>
        <v>0</v>
      </c>
      <c r="CL26" s="596"/>
      <c r="CM26" s="597"/>
      <c r="CN26" s="562">
        <f t="shared" si="66"/>
        <v>0</v>
      </c>
      <c r="CO26" s="596"/>
      <c r="CP26" s="597"/>
      <c r="CQ26" s="562">
        <f t="shared" si="67"/>
        <v>0</v>
      </c>
      <c r="CR26" s="596"/>
      <c r="CS26" s="597"/>
      <c r="CT26" s="562">
        <f t="shared" si="68"/>
        <v>0</v>
      </c>
      <c r="CU26" s="596"/>
      <c r="CV26" s="597"/>
      <c r="CW26" s="562">
        <f t="shared" si="69"/>
        <v>0</v>
      </c>
      <c r="CX26" s="596"/>
      <c r="CY26" s="597"/>
      <c r="CZ26" s="562">
        <f t="shared" si="70"/>
        <v>0</v>
      </c>
      <c r="DA26" s="596"/>
      <c r="DB26" s="597"/>
      <c r="DC26" s="562">
        <f t="shared" si="71"/>
        <v>0</v>
      </c>
      <c r="DD26" s="596"/>
      <c r="DE26" s="597"/>
      <c r="DF26" s="562">
        <f t="shared" si="72"/>
        <v>0</v>
      </c>
      <c r="DG26" s="596"/>
      <c r="DH26" s="597"/>
      <c r="DI26" s="562">
        <f t="shared" si="73"/>
        <v>0</v>
      </c>
      <c r="DJ26" s="875"/>
      <c r="DK26" s="875"/>
      <c r="DL26" s="875"/>
      <c r="DM26" s="875"/>
      <c r="DN26" s="875"/>
      <c r="DO26" s="875"/>
      <c r="DP26" s="875"/>
      <c r="DQ26" s="875"/>
      <c r="DR26" s="875"/>
      <c r="DS26" s="875"/>
      <c r="DT26" s="875"/>
    </row>
    <row r="27" spans="1:124" ht="15.75" hidden="1" customHeight="1" x14ac:dyDescent="0.3">
      <c r="A27" s="860"/>
      <c r="B27" s="1201"/>
      <c r="C27" s="1195"/>
      <c r="D27" s="558">
        <f t="shared" si="37"/>
        <v>0</v>
      </c>
      <c r="E27" s="559"/>
      <c r="F27" s="560"/>
      <c r="G27" s="561"/>
      <c r="H27" s="562">
        <f t="shared" si="38"/>
        <v>0</v>
      </c>
      <c r="I27" s="560"/>
      <c r="J27" s="561"/>
      <c r="K27" s="562">
        <f t="shared" si="39"/>
        <v>0</v>
      </c>
      <c r="L27" s="560"/>
      <c r="M27" s="561"/>
      <c r="N27" s="562">
        <f t="shared" si="40"/>
        <v>0</v>
      </c>
      <c r="O27" s="560"/>
      <c r="P27" s="561"/>
      <c r="Q27" s="562">
        <f t="shared" si="41"/>
        <v>0</v>
      </c>
      <c r="R27" s="560"/>
      <c r="S27" s="561"/>
      <c r="T27" s="562">
        <f t="shared" si="42"/>
        <v>0</v>
      </c>
      <c r="U27" s="560"/>
      <c r="V27" s="561"/>
      <c r="W27" s="562">
        <f t="shared" si="43"/>
        <v>0</v>
      </c>
      <c r="X27" s="560"/>
      <c r="Y27" s="561"/>
      <c r="Z27" s="562">
        <f t="shared" si="44"/>
        <v>0</v>
      </c>
      <c r="AA27" s="560"/>
      <c r="AB27" s="561"/>
      <c r="AC27" s="562">
        <f t="shared" si="45"/>
        <v>0</v>
      </c>
      <c r="AD27" s="560"/>
      <c r="AE27" s="561"/>
      <c r="AF27" s="562">
        <f t="shared" si="46"/>
        <v>0</v>
      </c>
      <c r="AG27" s="560"/>
      <c r="AH27" s="561"/>
      <c r="AI27" s="562">
        <f t="shared" si="47"/>
        <v>0</v>
      </c>
      <c r="AJ27" s="560"/>
      <c r="AK27" s="561"/>
      <c r="AL27" s="562">
        <f t="shared" si="48"/>
        <v>0</v>
      </c>
      <c r="AM27" s="560"/>
      <c r="AN27" s="561"/>
      <c r="AO27" s="562">
        <f t="shared" si="49"/>
        <v>0</v>
      </c>
      <c r="AP27" s="560"/>
      <c r="AQ27" s="561"/>
      <c r="AR27" s="562">
        <f t="shared" si="50"/>
        <v>0</v>
      </c>
      <c r="AS27" s="560"/>
      <c r="AT27" s="561"/>
      <c r="AU27" s="562">
        <f t="shared" si="51"/>
        <v>0</v>
      </c>
      <c r="AV27" s="560"/>
      <c r="AW27" s="561"/>
      <c r="AX27" s="562">
        <f t="shared" si="52"/>
        <v>0</v>
      </c>
      <c r="AY27" s="560"/>
      <c r="AZ27" s="561"/>
      <c r="BA27" s="562">
        <f t="shared" si="53"/>
        <v>0</v>
      </c>
      <c r="BB27" s="560"/>
      <c r="BC27" s="561"/>
      <c r="BD27" s="562">
        <f t="shared" si="54"/>
        <v>0</v>
      </c>
      <c r="BE27" s="560"/>
      <c r="BF27" s="561"/>
      <c r="BG27" s="562">
        <f t="shared" si="55"/>
        <v>0</v>
      </c>
      <c r="BH27" s="560"/>
      <c r="BI27" s="561"/>
      <c r="BJ27" s="562">
        <f t="shared" si="56"/>
        <v>0</v>
      </c>
      <c r="BK27" s="560"/>
      <c r="BL27" s="561"/>
      <c r="BM27" s="562">
        <f t="shared" si="57"/>
        <v>0</v>
      </c>
      <c r="BN27" s="560"/>
      <c r="BO27" s="561"/>
      <c r="BP27" s="562">
        <f t="shared" si="58"/>
        <v>0</v>
      </c>
      <c r="BQ27" s="560"/>
      <c r="BR27" s="561"/>
      <c r="BS27" s="562">
        <f t="shared" si="59"/>
        <v>0</v>
      </c>
      <c r="BT27" s="560"/>
      <c r="BU27" s="561"/>
      <c r="BV27" s="562">
        <f t="shared" si="60"/>
        <v>0</v>
      </c>
      <c r="BW27" s="560"/>
      <c r="BX27" s="561"/>
      <c r="BY27" s="562">
        <f t="shared" si="61"/>
        <v>0</v>
      </c>
      <c r="BZ27" s="560"/>
      <c r="CA27" s="561"/>
      <c r="CB27" s="562">
        <f t="shared" si="62"/>
        <v>0</v>
      </c>
      <c r="CC27" s="560"/>
      <c r="CD27" s="561"/>
      <c r="CE27" s="562">
        <f t="shared" si="63"/>
        <v>0</v>
      </c>
      <c r="CF27" s="560"/>
      <c r="CG27" s="561"/>
      <c r="CH27" s="562">
        <f t="shared" si="64"/>
        <v>0</v>
      </c>
      <c r="CI27" s="560"/>
      <c r="CJ27" s="561"/>
      <c r="CK27" s="562">
        <f t="shared" si="65"/>
        <v>0</v>
      </c>
      <c r="CL27" s="560"/>
      <c r="CM27" s="561"/>
      <c r="CN27" s="562">
        <f t="shared" si="66"/>
        <v>0</v>
      </c>
      <c r="CO27" s="560"/>
      <c r="CP27" s="561"/>
      <c r="CQ27" s="562">
        <f t="shared" si="67"/>
        <v>0</v>
      </c>
      <c r="CR27" s="560"/>
      <c r="CS27" s="561"/>
      <c r="CT27" s="562">
        <f t="shared" si="68"/>
        <v>0</v>
      </c>
      <c r="CU27" s="560"/>
      <c r="CV27" s="561"/>
      <c r="CW27" s="562">
        <f t="shared" si="69"/>
        <v>0</v>
      </c>
      <c r="CX27" s="560"/>
      <c r="CY27" s="561"/>
      <c r="CZ27" s="562">
        <f t="shared" si="70"/>
        <v>0</v>
      </c>
      <c r="DA27" s="560"/>
      <c r="DB27" s="561"/>
      <c r="DC27" s="562">
        <f t="shared" si="71"/>
        <v>0</v>
      </c>
      <c r="DD27" s="560"/>
      <c r="DE27" s="561"/>
      <c r="DF27" s="562">
        <f t="shared" si="72"/>
        <v>0</v>
      </c>
      <c r="DG27" s="560"/>
      <c r="DH27" s="561"/>
      <c r="DI27" s="562">
        <f t="shared" si="73"/>
        <v>0</v>
      </c>
      <c r="DJ27" s="857"/>
      <c r="DK27" s="857"/>
      <c r="DL27" s="857"/>
      <c r="DM27" s="857"/>
      <c r="DN27" s="857"/>
      <c r="DO27" s="857"/>
      <c r="DP27" s="857"/>
      <c r="DQ27" s="857"/>
      <c r="DR27" s="857"/>
      <c r="DS27" s="857"/>
      <c r="DT27" s="857"/>
    </row>
    <row r="28" spans="1:124" ht="15.75" hidden="1" customHeight="1" x14ac:dyDescent="0.3">
      <c r="A28" s="860"/>
      <c r="B28" s="1201"/>
      <c r="C28" s="1195"/>
      <c r="D28" s="558">
        <f t="shared" si="37"/>
        <v>0</v>
      </c>
      <c r="E28" s="559"/>
      <c r="F28" s="560"/>
      <c r="G28" s="561"/>
      <c r="H28" s="562">
        <f t="shared" si="38"/>
        <v>0</v>
      </c>
      <c r="I28" s="560"/>
      <c r="J28" s="561"/>
      <c r="K28" s="562">
        <f t="shared" si="39"/>
        <v>0</v>
      </c>
      <c r="L28" s="560"/>
      <c r="M28" s="561"/>
      <c r="N28" s="562">
        <f t="shared" si="40"/>
        <v>0</v>
      </c>
      <c r="O28" s="560"/>
      <c r="P28" s="561"/>
      <c r="Q28" s="562">
        <f t="shared" si="41"/>
        <v>0</v>
      </c>
      <c r="R28" s="560"/>
      <c r="S28" s="561"/>
      <c r="T28" s="562">
        <f t="shared" si="42"/>
        <v>0</v>
      </c>
      <c r="U28" s="560"/>
      <c r="V28" s="561"/>
      <c r="W28" s="562">
        <f t="shared" si="43"/>
        <v>0</v>
      </c>
      <c r="X28" s="560"/>
      <c r="Y28" s="561"/>
      <c r="Z28" s="562">
        <f t="shared" si="44"/>
        <v>0</v>
      </c>
      <c r="AA28" s="560"/>
      <c r="AB28" s="561"/>
      <c r="AC28" s="562">
        <f t="shared" si="45"/>
        <v>0</v>
      </c>
      <c r="AD28" s="560"/>
      <c r="AE28" s="561"/>
      <c r="AF28" s="562">
        <f t="shared" si="46"/>
        <v>0</v>
      </c>
      <c r="AG28" s="560"/>
      <c r="AH28" s="561"/>
      <c r="AI28" s="562">
        <f t="shared" si="47"/>
        <v>0</v>
      </c>
      <c r="AJ28" s="560"/>
      <c r="AK28" s="561"/>
      <c r="AL28" s="562">
        <f t="shared" si="48"/>
        <v>0</v>
      </c>
      <c r="AM28" s="560"/>
      <c r="AN28" s="561"/>
      <c r="AO28" s="562">
        <f t="shared" si="49"/>
        <v>0</v>
      </c>
      <c r="AP28" s="560"/>
      <c r="AQ28" s="561"/>
      <c r="AR28" s="562">
        <f t="shared" si="50"/>
        <v>0</v>
      </c>
      <c r="AS28" s="560"/>
      <c r="AT28" s="561"/>
      <c r="AU28" s="562">
        <f t="shared" si="51"/>
        <v>0</v>
      </c>
      <c r="AV28" s="560"/>
      <c r="AW28" s="561"/>
      <c r="AX28" s="562">
        <f t="shared" si="52"/>
        <v>0</v>
      </c>
      <c r="AY28" s="560"/>
      <c r="AZ28" s="561"/>
      <c r="BA28" s="562">
        <f t="shared" si="53"/>
        <v>0</v>
      </c>
      <c r="BB28" s="560"/>
      <c r="BC28" s="561"/>
      <c r="BD28" s="562">
        <f t="shared" si="54"/>
        <v>0</v>
      </c>
      <c r="BE28" s="560"/>
      <c r="BF28" s="561"/>
      <c r="BG28" s="562">
        <f t="shared" si="55"/>
        <v>0</v>
      </c>
      <c r="BH28" s="560"/>
      <c r="BI28" s="561"/>
      <c r="BJ28" s="562">
        <f t="shared" si="56"/>
        <v>0</v>
      </c>
      <c r="BK28" s="560"/>
      <c r="BL28" s="561"/>
      <c r="BM28" s="562">
        <f t="shared" si="57"/>
        <v>0</v>
      </c>
      <c r="BN28" s="560"/>
      <c r="BO28" s="561"/>
      <c r="BP28" s="562">
        <f t="shared" si="58"/>
        <v>0</v>
      </c>
      <c r="BQ28" s="560"/>
      <c r="BR28" s="561"/>
      <c r="BS28" s="562">
        <f t="shared" si="59"/>
        <v>0</v>
      </c>
      <c r="BT28" s="560"/>
      <c r="BU28" s="561"/>
      <c r="BV28" s="562">
        <f t="shared" si="60"/>
        <v>0</v>
      </c>
      <c r="BW28" s="560"/>
      <c r="BX28" s="561"/>
      <c r="BY28" s="562">
        <f t="shared" si="61"/>
        <v>0</v>
      </c>
      <c r="BZ28" s="560"/>
      <c r="CA28" s="561"/>
      <c r="CB28" s="562">
        <f t="shared" si="62"/>
        <v>0</v>
      </c>
      <c r="CC28" s="560"/>
      <c r="CD28" s="561"/>
      <c r="CE28" s="562">
        <f t="shared" si="63"/>
        <v>0</v>
      </c>
      <c r="CF28" s="560"/>
      <c r="CG28" s="561"/>
      <c r="CH28" s="562">
        <f t="shared" si="64"/>
        <v>0</v>
      </c>
      <c r="CI28" s="560"/>
      <c r="CJ28" s="561"/>
      <c r="CK28" s="562">
        <f t="shared" si="65"/>
        <v>0</v>
      </c>
      <c r="CL28" s="560"/>
      <c r="CM28" s="561"/>
      <c r="CN28" s="562">
        <f t="shared" si="66"/>
        <v>0</v>
      </c>
      <c r="CO28" s="560"/>
      <c r="CP28" s="561"/>
      <c r="CQ28" s="562">
        <f t="shared" si="67"/>
        <v>0</v>
      </c>
      <c r="CR28" s="560"/>
      <c r="CS28" s="561"/>
      <c r="CT28" s="562">
        <f t="shared" si="68"/>
        <v>0</v>
      </c>
      <c r="CU28" s="560"/>
      <c r="CV28" s="561"/>
      <c r="CW28" s="562">
        <f t="shared" si="69"/>
        <v>0</v>
      </c>
      <c r="CX28" s="560"/>
      <c r="CY28" s="561"/>
      <c r="CZ28" s="562">
        <f t="shared" si="70"/>
        <v>0</v>
      </c>
      <c r="DA28" s="560"/>
      <c r="DB28" s="561"/>
      <c r="DC28" s="562">
        <f t="shared" si="71"/>
        <v>0</v>
      </c>
      <c r="DD28" s="560"/>
      <c r="DE28" s="561"/>
      <c r="DF28" s="562">
        <f t="shared" si="72"/>
        <v>0</v>
      </c>
      <c r="DG28" s="560"/>
      <c r="DH28" s="561"/>
      <c r="DI28" s="562">
        <f t="shared" si="73"/>
        <v>0</v>
      </c>
      <c r="DJ28" s="857"/>
      <c r="DK28" s="857"/>
      <c r="DL28" s="857"/>
      <c r="DM28" s="857"/>
      <c r="DN28" s="857"/>
      <c r="DO28" s="857"/>
      <c r="DP28" s="857"/>
      <c r="DQ28" s="857"/>
      <c r="DR28" s="857"/>
      <c r="DS28" s="857"/>
      <c r="DT28" s="857"/>
    </row>
    <row r="29" spans="1:124" ht="15.75" hidden="1" customHeight="1" x14ac:dyDescent="0.3">
      <c r="A29" s="876"/>
      <c r="B29" s="1201"/>
      <c r="C29" s="1195"/>
      <c r="D29" s="558">
        <f t="shared" si="37"/>
        <v>0</v>
      </c>
      <c r="E29" s="559"/>
      <c r="F29" s="560"/>
      <c r="G29" s="561"/>
      <c r="H29" s="562">
        <f t="shared" si="38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1"/>
        <v>0</v>
      </c>
      <c r="DD29" s="560"/>
      <c r="DE29" s="561"/>
      <c r="DF29" s="562">
        <f t="shared" si="72"/>
        <v>0</v>
      </c>
      <c r="DG29" s="560"/>
      <c r="DH29" s="561"/>
      <c r="DI29" s="562">
        <f t="shared" si="73"/>
        <v>0</v>
      </c>
      <c r="DJ29" s="857"/>
      <c r="DK29" s="857"/>
      <c r="DL29" s="857"/>
      <c r="DM29" s="857"/>
      <c r="DN29" s="857"/>
      <c r="DO29" s="857"/>
      <c r="DP29" s="857"/>
      <c r="DQ29" s="857"/>
      <c r="DR29" s="857"/>
      <c r="DS29" s="857"/>
      <c r="DT29" s="857"/>
    </row>
    <row r="30" spans="1:124" ht="15.75" hidden="1" customHeight="1" x14ac:dyDescent="0.3">
      <c r="A30" s="858"/>
      <c r="B30" s="1201"/>
      <c r="C30" s="1195"/>
      <c r="D30" s="558">
        <f t="shared" si="37"/>
        <v>0</v>
      </c>
      <c r="E30" s="559"/>
      <c r="F30" s="560"/>
      <c r="G30" s="561"/>
      <c r="H30" s="562">
        <f t="shared" si="38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1"/>
        <v>0</v>
      </c>
      <c r="DD30" s="560"/>
      <c r="DE30" s="561"/>
      <c r="DF30" s="562">
        <f t="shared" si="72"/>
        <v>0</v>
      </c>
      <c r="DG30" s="560"/>
      <c r="DH30" s="561"/>
      <c r="DI30" s="562">
        <f t="shared" si="73"/>
        <v>0</v>
      </c>
      <c r="DJ30" s="857"/>
      <c r="DK30" s="857"/>
      <c r="DL30" s="857"/>
      <c r="DM30" s="857"/>
      <c r="DN30" s="857"/>
      <c r="DO30" s="857"/>
      <c r="DP30" s="857"/>
      <c r="DQ30" s="857"/>
      <c r="DR30" s="857"/>
      <c r="DS30" s="857"/>
      <c r="DT30" s="857"/>
    </row>
    <row r="31" spans="1:124" ht="15.75" hidden="1" customHeight="1" x14ac:dyDescent="0.35">
      <c r="A31" s="872"/>
      <c r="B31" s="1202"/>
      <c r="C31" s="1200"/>
      <c r="D31" s="558">
        <f t="shared" si="37"/>
        <v>0</v>
      </c>
      <c r="E31" s="595"/>
      <c r="F31" s="596"/>
      <c r="G31" s="597"/>
      <c r="H31" s="562">
        <f t="shared" si="38"/>
        <v>0</v>
      </c>
      <c r="I31" s="596"/>
      <c r="J31" s="597"/>
      <c r="K31" s="562">
        <f t="shared" si="39"/>
        <v>0</v>
      </c>
      <c r="L31" s="596"/>
      <c r="M31" s="597"/>
      <c r="N31" s="562">
        <f t="shared" si="40"/>
        <v>0</v>
      </c>
      <c r="O31" s="596"/>
      <c r="P31" s="597"/>
      <c r="Q31" s="562">
        <f t="shared" si="41"/>
        <v>0</v>
      </c>
      <c r="R31" s="596"/>
      <c r="S31" s="597"/>
      <c r="T31" s="562">
        <f t="shared" si="42"/>
        <v>0</v>
      </c>
      <c r="U31" s="596"/>
      <c r="V31" s="597"/>
      <c r="W31" s="562">
        <f t="shared" si="43"/>
        <v>0</v>
      </c>
      <c r="X31" s="596"/>
      <c r="Y31" s="597"/>
      <c r="Z31" s="562">
        <f t="shared" si="44"/>
        <v>0</v>
      </c>
      <c r="AA31" s="596"/>
      <c r="AB31" s="597"/>
      <c r="AC31" s="562">
        <f t="shared" si="45"/>
        <v>0</v>
      </c>
      <c r="AD31" s="596"/>
      <c r="AE31" s="597"/>
      <c r="AF31" s="562">
        <f t="shared" si="46"/>
        <v>0</v>
      </c>
      <c r="AG31" s="596"/>
      <c r="AH31" s="597"/>
      <c r="AI31" s="562">
        <f t="shared" si="47"/>
        <v>0</v>
      </c>
      <c r="AJ31" s="596"/>
      <c r="AK31" s="597"/>
      <c r="AL31" s="562">
        <f t="shared" si="48"/>
        <v>0</v>
      </c>
      <c r="AM31" s="596"/>
      <c r="AN31" s="597"/>
      <c r="AO31" s="562">
        <f t="shared" si="49"/>
        <v>0</v>
      </c>
      <c r="AP31" s="596"/>
      <c r="AQ31" s="597"/>
      <c r="AR31" s="562">
        <f t="shared" si="50"/>
        <v>0</v>
      </c>
      <c r="AS31" s="596"/>
      <c r="AT31" s="597"/>
      <c r="AU31" s="562">
        <f t="shared" si="51"/>
        <v>0</v>
      </c>
      <c r="AV31" s="596"/>
      <c r="AW31" s="597"/>
      <c r="AX31" s="562">
        <f t="shared" si="52"/>
        <v>0</v>
      </c>
      <c r="AY31" s="596"/>
      <c r="AZ31" s="597"/>
      <c r="BA31" s="562">
        <f t="shared" si="53"/>
        <v>0</v>
      </c>
      <c r="BB31" s="596"/>
      <c r="BC31" s="597"/>
      <c r="BD31" s="562">
        <f t="shared" si="54"/>
        <v>0</v>
      </c>
      <c r="BE31" s="596"/>
      <c r="BF31" s="597"/>
      <c r="BG31" s="562">
        <f t="shared" si="55"/>
        <v>0</v>
      </c>
      <c r="BH31" s="596"/>
      <c r="BI31" s="597"/>
      <c r="BJ31" s="562">
        <f t="shared" si="56"/>
        <v>0</v>
      </c>
      <c r="BK31" s="596"/>
      <c r="BL31" s="597"/>
      <c r="BM31" s="562">
        <f t="shared" si="57"/>
        <v>0</v>
      </c>
      <c r="BN31" s="596"/>
      <c r="BO31" s="597"/>
      <c r="BP31" s="562">
        <f t="shared" si="58"/>
        <v>0</v>
      </c>
      <c r="BQ31" s="596"/>
      <c r="BR31" s="597"/>
      <c r="BS31" s="562">
        <f t="shared" si="59"/>
        <v>0</v>
      </c>
      <c r="BT31" s="596"/>
      <c r="BU31" s="597"/>
      <c r="BV31" s="562">
        <f t="shared" si="60"/>
        <v>0</v>
      </c>
      <c r="BW31" s="596"/>
      <c r="BX31" s="597"/>
      <c r="BY31" s="562">
        <f t="shared" si="61"/>
        <v>0</v>
      </c>
      <c r="BZ31" s="596"/>
      <c r="CA31" s="597"/>
      <c r="CB31" s="562">
        <f t="shared" si="62"/>
        <v>0</v>
      </c>
      <c r="CC31" s="596"/>
      <c r="CD31" s="597"/>
      <c r="CE31" s="562">
        <f t="shared" si="63"/>
        <v>0</v>
      </c>
      <c r="CF31" s="596"/>
      <c r="CG31" s="597"/>
      <c r="CH31" s="562">
        <f t="shared" si="64"/>
        <v>0</v>
      </c>
      <c r="CI31" s="596"/>
      <c r="CJ31" s="597"/>
      <c r="CK31" s="562">
        <f t="shared" si="65"/>
        <v>0</v>
      </c>
      <c r="CL31" s="596"/>
      <c r="CM31" s="597"/>
      <c r="CN31" s="562">
        <f t="shared" si="66"/>
        <v>0</v>
      </c>
      <c r="CO31" s="596"/>
      <c r="CP31" s="597"/>
      <c r="CQ31" s="562">
        <f t="shared" si="67"/>
        <v>0</v>
      </c>
      <c r="CR31" s="596"/>
      <c r="CS31" s="597"/>
      <c r="CT31" s="562">
        <f t="shared" si="68"/>
        <v>0</v>
      </c>
      <c r="CU31" s="596"/>
      <c r="CV31" s="597"/>
      <c r="CW31" s="562">
        <f t="shared" si="69"/>
        <v>0</v>
      </c>
      <c r="CX31" s="596"/>
      <c r="CY31" s="597"/>
      <c r="CZ31" s="562">
        <f t="shared" si="70"/>
        <v>0</v>
      </c>
      <c r="DA31" s="596"/>
      <c r="DB31" s="597"/>
      <c r="DC31" s="562">
        <f t="shared" si="71"/>
        <v>0</v>
      </c>
      <c r="DD31" s="596"/>
      <c r="DE31" s="597"/>
      <c r="DF31" s="562">
        <f t="shared" si="72"/>
        <v>0</v>
      </c>
      <c r="DG31" s="596"/>
      <c r="DH31" s="597"/>
      <c r="DI31" s="562">
        <f t="shared" si="73"/>
        <v>0</v>
      </c>
      <c r="DJ31" s="875"/>
      <c r="DK31" s="875"/>
      <c r="DL31" s="875"/>
      <c r="DM31" s="875"/>
      <c r="DN31" s="875"/>
      <c r="DO31" s="875"/>
      <c r="DP31" s="875"/>
      <c r="DQ31" s="875"/>
      <c r="DR31" s="875"/>
      <c r="DS31" s="875"/>
      <c r="DT31" s="875"/>
    </row>
    <row r="32" spans="1:124" ht="15.75" hidden="1" customHeight="1" x14ac:dyDescent="0.35">
      <c r="A32" s="872"/>
      <c r="B32" s="1202"/>
      <c r="C32" s="1200"/>
      <c r="D32" s="558">
        <f t="shared" si="37"/>
        <v>0</v>
      </c>
      <c r="E32" s="595"/>
      <c r="F32" s="596"/>
      <c r="G32" s="597"/>
      <c r="H32" s="562">
        <f t="shared" si="38"/>
        <v>0</v>
      </c>
      <c r="I32" s="596"/>
      <c r="J32" s="597"/>
      <c r="K32" s="562">
        <f t="shared" si="39"/>
        <v>0</v>
      </c>
      <c r="L32" s="596"/>
      <c r="M32" s="597"/>
      <c r="N32" s="562">
        <f t="shared" si="40"/>
        <v>0</v>
      </c>
      <c r="O32" s="596"/>
      <c r="P32" s="597"/>
      <c r="Q32" s="562">
        <f t="shared" si="41"/>
        <v>0</v>
      </c>
      <c r="R32" s="596"/>
      <c r="S32" s="597"/>
      <c r="T32" s="562">
        <f t="shared" si="42"/>
        <v>0</v>
      </c>
      <c r="U32" s="596"/>
      <c r="V32" s="597"/>
      <c r="W32" s="562">
        <f t="shared" si="43"/>
        <v>0</v>
      </c>
      <c r="X32" s="596"/>
      <c r="Y32" s="597"/>
      <c r="Z32" s="562">
        <f t="shared" si="44"/>
        <v>0</v>
      </c>
      <c r="AA32" s="596"/>
      <c r="AB32" s="597"/>
      <c r="AC32" s="562">
        <f t="shared" si="45"/>
        <v>0</v>
      </c>
      <c r="AD32" s="596"/>
      <c r="AE32" s="597"/>
      <c r="AF32" s="562">
        <f t="shared" si="46"/>
        <v>0</v>
      </c>
      <c r="AG32" s="596"/>
      <c r="AH32" s="597"/>
      <c r="AI32" s="562">
        <f t="shared" si="47"/>
        <v>0</v>
      </c>
      <c r="AJ32" s="596"/>
      <c r="AK32" s="597"/>
      <c r="AL32" s="562">
        <f t="shared" si="48"/>
        <v>0</v>
      </c>
      <c r="AM32" s="596"/>
      <c r="AN32" s="597"/>
      <c r="AO32" s="562">
        <f t="shared" si="49"/>
        <v>0</v>
      </c>
      <c r="AP32" s="596"/>
      <c r="AQ32" s="597"/>
      <c r="AR32" s="562">
        <f t="shared" si="50"/>
        <v>0</v>
      </c>
      <c r="AS32" s="596"/>
      <c r="AT32" s="597"/>
      <c r="AU32" s="562">
        <f t="shared" si="51"/>
        <v>0</v>
      </c>
      <c r="AV32" s="596"/>
      <c r="AW32" s="597"/>
      <c r="AX32" s="562">
        <f t="shared" si="52"/>
        <v>0</v>
      </c>
      <c r="AY32" s="596"/>
      <c r="AZ32" s="597"/>
      <c r="BA32" s="562">
        <f t="shared" si="53"/>
        <v>0</v>
      </c>
      <c r="BB32" s="596"/>
      <c r="BC32" s="597"/>
      <c r="BD32" s="562">
        <f t="shared" si="54"/>
        <v>0</v>
      </c>
      <c r="BE32" s="596"/>
      <c r="BF32" s="597"/>
      <c r="BG32" s="562">
        <f t="shared" si="55"/>
        <v>0</v>
      </c>
      <c r="BH32" s="596"/>
      <c r="BI32" s="597"/>
      <c r="BJ32" s="562">
        <f t="shared" si="56"/>
        <v>0</v>
      </c>
      <c r="BK32" s="596"/>
      <c r="BL32" s="597"/>
      <c r="BM32" s="562">
        <f t="shared" si="57"/>
        <v>0</v>
      </c>
      <c r="BN32" s="596"/>
      <c r="BO32" s="597"/>
      <c r="BP32" s="562">
        <f t="shared" si="58"/>
        <v>0</v>
      </c>
      <c r="BQ32" s="596"/>
      <c r="BR32" s="597"/>
      <c r="BS32" s="562">
        <f t="shared" si="59"/>
        <v>0</v>
      </c>
      <c r="BT32" s="596"/>
      <c r="BU32" s="597"/>
      <c r="BV32" s="562">
        <f t="shared" si="60"/>
        <v>0</v>
      </c>
      <c r="BW32" s="596"/>
      <c r="BX32" s="597"/>
      <c r="BY32" s="562">
        <f t="shared" si="61"/>
        <v>0</v>
      </c>
      <c r="BZ32" s="596"/>
      <c r="CA32" s="597"/>
      <c r="CB32" s="562">
        <f t="shared" si="62"/>
        <v>0</v>
      </c>
      <c r="CC32" s="596"/>
      <c r="CD32" s="597"/>
      <c r="CE32" s="562">
        <f t="shared" si="63"/>
        <v>0</v>
      </c>
      <c r="CF32" s="596"/>
      <c r="CG32" s="597"/>
      <c r="CH32" s="562">
        <f t="shared" si="64"/>
        <v>0</v>
      </c>
      <c r="CI32" s="596"/>
      <c r="CJ32" s="597"/>
      <c r="CK32" s="562">
        <f t="shared" si="65"/>
        <v>0</v>
      </c>
      <c r="CL32" s="596"/>
      <c r="CM32" s="597"/>
      <c r="CN32" s="562">
        <f t="shared" si="66"/>
        <v>0</v>
      </c>
      <c r="CO32" s="596"/>
      <c r="CP32" s="597"/>
      <c r="CQ32" s="562">
        <f t="shared" si="67"/>
        <v>0</v>
      </c>
      <c r="CR32" s="596"/>
      <c r="CS32" s="597"/>
      <c r="CT32" s="562">
        <f t="shared" si="68"/>
        <v>0</v>
      </c>
      <c r="CU32" s="596"/>
      <c r="CV32" s="597"/>
      <c r="CW32" s="562">
        <f t="shared" si="69"/>
        <v>0</v>
      </c>
      <c r="CX32" s="596"/>
      <c r="CY32" s="597"/>
      <c r="CZ32" s="562">
        <f t="shared" si="70"/>
        <v>0</v>
      </c>
      <c r="DA32" s="596"/>
      <c r="DB32" s="597"/>
      <c r="DC32" s="562">
        <f t="shared" si="71"/>
        <v>0</v>
      </c>
      <c r="DD32" s="596"/>
      <c r="DE32" s="597"/>
      <c r="DF32" s="562">
        <f t="shared" si="72"/>
        <v>0</v>
      </c>
      <c r="DG32" s="596"/>
      <c r="DH32" s="597"/>
      <c r="DI32" s="562">
        <f t="shared" si="73"/>
        <v>0</v>
      </c>
      <c r="DJ32" s="875"/>
      <c r="DK32" s="875"/>
      <c r="DL32" s="875"/>
      <c r="DM32" s="875"/>
      <c r="DN32" s="875"/>
      <c r="DO32" s="875"/>
      <c r="DP32" s="875"/>
      <c r="DQ32" s="875"/>
      <c r="DR32" s="875"/>
      <c r="DS32" s="875"/>
      <c r="DT32" s="875"/>
    </row>
    <row r="33" spans="1:124" ht="15.75" hidden="1" customHeight="1" x14ac:dyDescent="0.35">
      <c r="A33" s="872"/>
      <c r="B33" s="1202"/>
      <c r="C33" s="1200"/>
      <c r="D33" s="558">
        <f t="shared" si="37"/>
        <v>0</v>
      </c>
      <c r="E33" s="595"/>
      <c r="F33" s="596"/>
      <c r="G33" s="597"/>
      <c r="H33" s="562">
        <f t="shared" si="38"/>
        <v>0</v>
      </c>
      <c r="I33" s="596"/>
      <c r="J33" s="597"/>
      <c r="K33" s="562">
        <f t="shared" si="39"/>
        <v>0</v>
      </c>
      <c r="L33" s="596"/>
      <c r="M33" s="597"/>
      <c r="N33" s="562">
        <f t="shared" si="40"/>
        <v>0</v>
      </c>
      <c r="O33" s="596"/>
      <c r="P33" s="597"/>
      <c r="Q33" s="562">
        <f t="shared" si="41"/>
        <v>0</v>
      </c>
      <c r="R33" s="596"/>
      <c r="S33" s="597"/>
      <c r="T33" s="562">
        <f t="shared" si="42"/>
        <v>0</v>
      </c>
      <c r="U33" s="596"/>
      <c r="V33" s="597"/>
      <c r="W33" s="562">
        <f t="shared" si="43"/>
        <v>0</v>
      </c>
      <c r="X33" s="596"/>
      <c r="Y33" s="597"/>
      <c r="Z33" s="562">
        <f t="shared" si="44"/>
        <v>0</v>
      </c>
      <c r="AA33" s="596"/>
      <c r="AB33" s="597"/>
      <c r="AC33" s="562">
        <f t="shared" si="45"/>
        <v>0</v>
      </c>
      <c r="AD33" s="596"/>
      <c r="AE33" s="597"/>
      <c r="AF33" s="562">
        <f t="shared" si="46"/>
        <v>0</v>
      </c>
      <c r="AG33" s="596"/>
      <c r="AH33" s="597"/>
      <c r="AI33" s="562">
        <f t="shared" si="47"/>
        <v>0</v>
      </c>
      <c r="AJ33" s="596"/>
      <c r="AK33" s="597"/>
      <c r="AL33" s="562">
        <f t="shared" si="48"/>
        <v>0</v>
      </c>
      <c r="AM33" s="596"/>
      <c r="AN33" s="597"/>
      <c r="AO33" s="562">
        <f t="shared" si="49"/>
        <v>0</v>
      </c>
      <c r="AP33" s="596"/>
      <c r="AQ33" s="597"/>
      <c r="AR33" s="562">
        <f t="shared" si="50"/>
        <v>0</v>
      </c>
      <c r="AS33" s="596"/>
      <c r="AT33" s="597"/>
      <c r="AU33" s="562">
        <f t="shared" si="51"/>
        <v>0</v>
      </c>
      <c r="AV33" s="596"/>
      <c r="AW33" s="597"/>
      <c r="AX33" s="562">
        <f t="shared" si="52"/>
        <v>0</v>
      </c>
      <c r="AY33" s="596"/>
      <c r="AZ33" s="597"/>
      <c r="BA33" s="562">
        <f t="shared" si="53"/>
        <v>0</v>
      </c>
      <c r="BB33" s="596"/>
      <c r="BC33" s="597"/>
      <c r="BD33" s="562">
        <f t="shared" si="54"/>
        <v>0</v>
      </c>
      <c r="BE33" s="596"/>
      <c r="BF33" s="597"/>
      <c r="BG33" s="562">
        <f t="shared" si="55"/>
        <v>0</v>
      </c>
      <c r="BH33" s="596"/>
      <c r="BI33" s="597"/>
      <c r="BJ33" s="562">
        <f t="shared" si="56"/>
        <v>0</v>
      </c>
      <c r="BK33" s="596"/>
      <c r="BL33" s="597"/>
      <c r="BM33" s="562">
        <f t="shared" si="57"/>
        <v>0</v>
      </c>
      <c r="BN33" s="596"/>
      <c r="BO33" s="597"/>
      <c r="BP33" s="562">
        <f t="shared" si="58"/>
        <v>0</v>
      </c>
      <c r="BQ33" s="596"/>
      <c r="BR33" s="597"/>
      <c r="BS33" s="562">
        <f t="shared" si="59"/>
        <v>0</v>
      </c>
      <c r="BT33" s="596"/>
      <c r="BU33" s="597"/>
      <c r="BV33" s="562">
        <f t="shared" si="60"/>
        <v>0</v>
      </c>
      <c r="BW33" s="596"/>
      <c r="BX33" s="597"/>
      <c r="BY33" s="562">
        <f t="shared" si="61"/>
        <v>0</v>
      </c>
      <c r="BZ33" s="596"/>
      <c r="CA33" s="597"/>
      <c r="CB33" s="562">
        <f t="shared" si="62"/>
        <v>0</v>
      </c>
      <c r="CC33" s="596"/>
      <c r="CD33" s="597"/>
      <c r="CE33" s="562">
        <f t="shared" si="63"/>
        <v>0</v>
      </c>
      <c r="CF33" s="596"/>
      <c r="CG33" s="597"/>
      <c r="CH33" s="562">
        <f t="shared" si="64"/>
        <v>0</v>
      </c>
      <c r="CI33" s="596"/>
      <c r="CJ33" s="597"/>
      <c r="CK33" s="562">
        <f t="shared" si="65"/>
        <v>0</v>
      </c>
      <c r="CL33" s="596"/>
      <c r="CM33" s="597"/>
      <c r="CN33" s="562">
        <f t="shared" si="66"/>
        <v>0</v>
      </c>
      <c r="CO33" s="596"/>
      <c r="CP33" s="597"/>
      <c r="CQ33" s="562">
        <f t="shared" si="67"/>
        <v>0</v>
      </c>
      <c r="CR33" s="596"/>
      <c r="CS33" s="597"/>
      <c r="CT33" s="562">
        <f t="shared" si="68"/>
        <v>0</v>
      </c>
      <c r="CU33" s="596"/>
      <c r="CV33" s="597"/>
      <c r="CW33" s="562">
        <f t="shared" si="69"/>
        <v>0</v>
      </c>
      <c r="CX33" s="596"/>
      <c r="CY33" s="597"/>
      <c r="CZ33" s="562">
        <f t="shared" si="70"/>
        <v>0</v>
      </c>
      <c r="DA33" s="596"/>
      <c r="DB33" s="597"/>
      <c r="DC33" s="562">
        <f t="shared" si="71"/>
        <v>0</v>
      </c>
      <c r="DD33" s="596"/>
      <c r="DE33" s="597"/>
      <c r="DF33" s="562">
        <f t="shared" si="72"/>
        <v>0</v>
      </c>
      <c r="DG33" s="596"/>
      <c r="DH33" s="597"/>
      <c r="DI33" s="562">
        <f t="shared" si="73"/>
        <v>0</v>
      </c>
      <c r="DJ33" s="875"/>
      <c r="DK33" s="875"/>
      <c r="DL33" s="875"/>
      <c r="DM33" s="875"/>
      <c r="DN33" s="875"/>
      <c r="DO33" s="875"/>
      <c r="DP33" s="875"/>
      <c r="DQ33" s="875"/>
      <c r="DR33" s="875"/>
      <c r="DS33" s="875"/>
      <c r="DT33" s="875"/>
    </row>
    <row r="34" spans="1:124" ht="15.75" hidden="1" customHeight="1" x14ac:dyDescent="0.35">
      <c r="A34" s="872"/>
      <c r="B34" s="1202"/>
      <c r="C34" s="1200"/>
      <c r="D34" s="558">
        <f t="shared" si="37"/>
        <v>0</v>
      </c>
      <c r="E34" s="595"/>
      <c r="F34" s="596"/>
      <c r="G34" s="597"/>
      <c r="H34" s="562">
        <f t="shared" si="38"/>
        <v>0</v>
      </c>
      <c r="I34" s="596"/>
      <c r="J34" s="597"/>
      <c r="K34" s="562">
        <f t="shared" si="39"/>
        <v>0</v>
      </c>
      <c r="L34" s="596"/>
      <c r="M34" s="597"/>
      <c r="N34" s="562">
        <f t="shared" si="40"/>
        <v>0</v>
      </c>
      <c r="O34" s="596"/>
      <c r="P34" s="597"/>
      <c r="Q34" s="562">
        <f t="shared" si="41"/>
        <v>0</v>
      </c>
      <c r="R34" s="596"/>
      <c r="S34" s="597"/>
      <c r="T34" s="562">
        <f t="shared" si="42"/>
        <v>0</v>
      </c>
      <c r="U34" s="596"/>
      <c r="V34" s="597"/>
      <c r="W34" s="562">
        <f t="shared" si="43"/>
        <v>0</v>
      </c>
      <c r="X34" s="596"/>
      <c r="Y34" s="597"/>
      <c r="Z34" s="562">
        <f t="shared" si="44"/>
        <v>0</v>
      </c>
      <c r="AA34" s="596"/>
      <c r="AB34" s="597"/>
      <c r="AC34" s="562">
        <f t="shared" si="45"/>
        <v>0</v>
      </c>
      <c r="AD34" s="596"/>
      <c r="AE34" s="597"/>
      <c r="AF34" s="562">
        <f t="shared" si="46"/>
        <v>0</v>
      </c>
      <c r="AG34" s="596"/>
      <c r="AH34" s="597"/>
      <c r="AI34" s="562">
        <f t="shared" si="47"/>
        <v>0</v>
      </c>
      <c r="AJ34" s="596"/>
      <c r="AK34" s="597"/>
      <c r="AL34" s="562">
        <f t="shared" si="48"/>
        <v>0</v>
      </c>
      <c r="AM34" s="596"/>
      <c r="AN34" s="597"/>
      <c r="AO34" s="562">
        <f t="shared" si="49"/>
        <v>0</v>
      </c>
      <c r="AP34" s="596"/>
      <c r="AQ34" s="597"/>
      <c r="AR34" s="562">
        <f t="shared" si="50"/>
        <v>0</v>
      </c>
      <c r="AS34" s="596"/>
      <c r="AT34" s="597"/>
      <c r="AU34" s="562">
        <f t="shared" si="51"/>
        <v>0</v>
      </c>
      <c r="AV34" s="596"/>
      <c r="AW34" s="597"/>
      <c r="AX34" s="562">
        <f t="shared" si="52"/>
        <v>0</v>
      </c>
      <c r="AY34" s="596"/>
      <c r="AZ34" s="597"/>
      <c r="BA34" s="562">
        <f t="shared" si="53"/>
        <v>0</v>
      </c>
      <c r="BB34" s="596"/>
      <c r="BC34" s="597"/>
      <c r="BD34" s="562">
        <f t="shared" si="54"/>
        <v>0</v>
      </c>
      <c r="BE34" s="596"/>
      <c r="BF34" s="597"/>
      <c r="BG34" s="562">
        <f t="shared" si="55"/>
        <v>0</v>
      </c>
      <c r="BH34" s="596"/>
      <c r="BI34" s="597"/>
      <c r="BJ34" s="562">
        <f t="shared" si="56"/>
        <v>0</v>
      </c>
      <c r="BK34" s="596"/>
      <c r="BL34" s="597"/>
      <c r="BM34" s="562">
        <f t="shared" si="57"/>
        <v>0</v>
      </c>
      <c r="BN34" s="596"/>
      <c r="BO34" s="597"/>
      <c r="BP34" s="562">
        <f t="shared" si="58"/>
        <v>0</v>
      </c>
      <c r="BQ34" s="596"/>
      <c r="BR34" s="597"/>
      <c r="BS34" s="562">
        <f t="shared" si="59"/>
        <v>0</v>
      </c>
      <c r="BT34" s="596"/>
      <c r="BU34" s="597"/>
      <c r="BV34" s="562">
        <f t="shared" si="60"/>
        <v>0</v>
      </c>
      <c r="BW34" s="596"/>
      <c r="BX34" s="597"/>
      <c r="BY34" s="562">
        <f t="shared" si="61"/>
        <v>0</v>
      </c>
      <c r="BZ34" s="596"/>
      <c r="CA34" s="597"/>
      <c r="CB34" s="562">
        <f t="shared" si="62"/>
        <v>0</v>
      </c>
      <c r="CC34" s="596"/>
      <c r="CD34" s="597"/>
      <c r="CE34" s="562">
        <f t="shared" si="63"/>
        <v>0</v>
      </c>
      <c r="CF34" s="596"/>
      <c r="CG34" s="597"/>
      <c r="CH34" s="562">
        <f t="shared" si="64"/>
        <v>0</v>
      </c>
      <c r="CI34" s="596"/>
      <c r="CJ34" s="597"/>
      <c r="CK34" s="562">
        <f t="shared" si="65"/>
        <v>0</v>
      </c>
      <c r="CL34" s="596"/>
      <c r="CM34" s="597"/>
      <c r="CN34" s="562">
        <f t="shared" si="66"/>
        <v>0</v>
      </c>
      <c r="CO34" s="596"/>
      <c r="CP34" s="597"/>
      <c r="CQ34" s="562">
        <f t="shared" si="67"/>
        <v>0</v>
      </c>
      <c r="CR34" s="596"/>
      <c r="CS34" s="597"/>
      <c r="CT34" s="562">
        <f t="shared" si="68"/>
        <v>0</v>
      </c>
      <c r="CU34" s="596"/>
      <c r="CV34" s="597"/>
      <c r="CW34" s="562">
        <f t="shared" si="69"/>
        <v>0</v>
      </c>
      <c r="CX34" s="596"/>
      <c r="CY34" s="597"/>
      <c r="CZ34" s="562">
        <f t="shared" si="70"/>
        <v>0</v>
      </c>
      <c r="DA34" s="596"/>
      <c r="DB34" s="597"/>
      <c r="DC34" s="562">
        <f t="shared" si="71"/>
        <v>0</v>
      </c>
      <c r="DD34" s="596"/>
      <c r="DE34" s="597"/>
      <c r="DF34" s="562">
        <f t="shared" si="72"/>
        <v>0</v>
      </c>
      <c r="DG34" s="596"/>
      <c r="DH34" s="597"/>
      <c r="DI34" s="562">
        <f t="shared" si="73"/>
        <v>0</v>
      </c>
      <c r="DJ34" s="875"/>
      <c r="DK34" s="875"/>
      <c r="DL34" s="875"/>
      <c r="DM34" s="875"/>
      <c r="DN34" s="875"/>
      <c r="DO34" s="875"/>
      <c r="DP34" s="875"/>
      <c r="DQ34" s="875"/>
      <c r="DR34" s="875"/>
      <c r="DS34" s="875"/>
      <c r="DT34" s="875"/>
    </row>
    <row r="35" spans="1:124" ht="15.75" hidden="1" customHeight="1" x14ac:dyDescent="0.35">
      <c r="A35" s="872"/>
      <c r="B35" s="1202"/>
      <c r="C35" s="1200"/>
      <c r="D35" s="558">
        <f t="shared" si="37"/>
        <v>0</v>
      </c>
      <c r="E35" s="595"/>
      <c r="F35" s="596"/>
      <c r="G35" s="597"/>
      <c r="H35" s="562">
        <f t="shared" si="38"/>
        <v>0</v>
      </c>
      <c r="I35" s="596"/>
      <c r="J35" s="597"/>
      <c r="K35" s="562">
        <f t="shared" si="39"/>
        <v>0</v>
      </c>
      <c r="L35" s="596"/>
      <c r="M35" s="597"/>
      <c r="N35" s="562">
        <f t="shared" si="40"/>
        <v>0</v>
      </c>
      <c r="O35" s="596"/>
      <c r="P35" s="597"/>
      <c r="Q35" s="562">
        <f t="shared" si="41"/>
        <v>0</v>
      </c>
      <c r="R35" s="596"/>
      <c r="S35" s="597"/>
      <c r="T35" s="562">
        <f t="shared" si="42"/>
        <v>0</v>
      </c>
      <c r="U35" s="596"/>
      <c r="V35" s="597"/>
      <c r="W35" s="562">
        <f t="shared" si="43"/>
        <v>0</v>
      </c>
      <c r="X35" s="596"/>
      <c r="Y35" s="597"/>
      <c r="Z35" s="562">
        <f t="shared" si="44"/>
        <v>0</v>
      </c>
      <c r="AA35" s="596"/>
      <c r="AB35" s="597"/>
      <c r="AC35" s="562">
        <f t="shared" si="45"/>
        <v>0</v>
      </c>
      <c r="AD35" s="596"/>
      <c r="AE35" s="597"/>
      <c r="AF35" s="562">
        <f t="shared" si="46"/>
        <v>0</v>
      </c>
      <c r="AG35" s="596"/>
      <c r="AH35" s="597"/>
      <c r="AI35" s="562">
        <f t="shared" si="47"/>
        <v>0</v>
      </c>
      <c r="AJ35" s="596"/>
      <c r="AK35" s="597"/>
      <c r="AL35" s="562">
        <f t="shared" si="48"/>
        <v>0</v>
      </c>
      <c r="AM35" s="596"/>
      <c r="AN35" s="597"/>
      <c r="AO35" s="562">
        <f t="shared" si="49"/>
        <v>0</v>
      </c>
      <c r="AP35" s="596"/>
      <c r="AQ35" s="597"/>
      <c r="AR35" s="562">
        <f t="shared" si="50"/>
        <v>0</v>
      </c>
      <c r="AS35" s="596"/>
      <c r="AT35" s="597"/>
      <c r="AU35" s="562">
        <f t="shared" si="51"/>
        <v>0</v>
      </c>
      <c r="AV35" s="596"/>
      <c r="AW35" s="597"/>
      <c r="AX35" s="562">
        <f t="shared" si="52"/>
        <v>0</v>
      </c>
      <c r="AY35" s="596"/>
      <c r="AZ35" s="597"/>
      <c r="BA35" s="562">
        <f t="shared" si="53"/>
        <v>0</v>
      </c>
      <c r="BB35" s="596"/>
      <c r="BC35" s="597"/>
      <c r="BD35" s="562">
        <f t="shared" si="54"/>
        <v>0</v>
      </c>
      <c r="BE35" s="596"/>
      <c r="BF35" s="597"/>
      <c r="BG35" s="562">
        <f t="shared" si="55"/>
        <v>0</v>
      </c>
      <c r="BH35" s="596"/>
      <c r="BI35" s="597"/>
      <c r="BJ35" s="562">
        <f t="shared" si="56"/>
        <v>0</v>
      </c>
      <c r="BK35" s="596"/>
      <c r="BL35" s="597"/>
      <c r="BM35" s="562">
        <f t="shared" si="57"/>
        <v>0</v>
      </c>
      <c r="BN35" s="596"/>
      <c r="BO35" s="597"/>
      <c r="BP35" s="562">
        <f t="shared" si="58"/>
        <v>0</v>
      </c>
      <c r="BQ35" s="596"/>
      <c r="BR35" s="597"/>
      <c r="BS35" s="562">
        <f t="shared" si="59"/>
        <v>0</v>
      </c>
      <c r="BT35" s="596"/>
      <c r="BU35" s="597"/>
      <c r="BV35" s="562">
        <f t="shared" si="60"/>
        <v>0</v>
      </c>
      <c r="BW35" s="596"/>
      <c r="BX35" s="597"/>
      <c r="BY35" s="562">
        <f t="shared" si="61"/>
        <v>0</v>
      </c>
      <c r="BZ35" s="596"/>
      <c r="CA35" s="597"/>
      <c r="CB35" s="562">
        <f t="shared" si="62"/>
        <v>0</v>
      </c>
      <c r="CC35" s="596"/>
      <c r="CD35" s="597"/>
      <c r="CE35" s="562">
        <f t="shared" si="63"/>
        <v>0</v>
      </c>
      <c r="CF35" s="596"/>
      <c r="CG35" s="597"/>
      <c r="CH35" s="562">
        <f t="shared" si="64"/>
        <v>0</v>
      </c>
      <c r="CI35" s="596"/>
      <c r="CJ35" s="597"/>
      <c r="CK35" s="562">
        <f t="shared" si="65"/>
        <v>0</v>
      </c>
      <c r="CL35" s="596"/>
      <c r="CM35" s="597"/>
      <c r="CN35" s="562">
        <f t="shared" si="66"/>
        <v>0</v>
      </c>
      <c r="CO35" s="596"/>
      <c r="CP35" s="597"/>
      <c r="CQ35" s="562">
        <f t="shared" si="67"/>
        <v>0</v>
      </c>
      <c r="CR35" s="596"/>
      <c r="CS35" s="597"/>
      <c r="CT35" s="562">
        <f t="shared" si="68"/>
        <v>0</v>
      </c>
      <c r="CU35" s="596"/>
      <c r="CV35" s="597"/>
      <c r="CW35" s="562">
        <f t="shared" si="69"/>
        <v>0</v>
      </c>
      <c r="CX35" s="596"/>
      <c r="CY35" s="597"/>
      <c r="CZ35" s="562">
        <f t="shared" si="70"/>
        <v>0</v>
      </c>
      <c r="DA35" s="596"/>
      <c r="DB35" s="597"/>
      <c r="DC35" s="562">
        <f t="shared" si="71"/>
        <v>0</v>
      </c>
      <c r="DD35" s="596"/>
      <c r="DE35" s="597"/>
      <c r="DF35" s="562">
        <f t="shared" si="72"/>
        <v>0</v>
      </c>
      <c r="DG35" s="596"/>
      <c r="DH35" s="597"/>
      <c r="DI35" s="562">
        <f t="shared" si="73"/>
        <v>0</v>
      </c>
      <c r="DJ35" s="875"/>
      <c r="DK35" s="875"/>
      <c r="DL35" s="875"/>
      <c r="DM35" s="875"/>
      <c r="DN35" s="875"/>
      <c r="DO35" s="875"/>
      <c r="DP35" s="875"/>
      <c r="DQ35" s="875"/>
      <c r="DR35" s="875"/>
      <c r="DS35" s="875"/>
      <c r="DT35" s="875"/>
    </row>
    <row r="36" spans="1:124" ht="15.75" hidden="1" customHeight="1" x14ac:dyDescent="0.35">
      <c r="A36" s="872"/>
      <c r="B36" s="1202"/>
      <c r="C36" s="1200"/>
      <c r="D36" s="558">
        <f t="shared" si="37"/>
        <v>0</v>
      </c>
      <c r="E36" s="595"/>
      <c r="F36" s="596"/>
      <c r="G36" s="597"/>
      <c r="H36" s="562">
        <f t="shared" si="38"/>
        <v>0</v>
      </c>
      <c r="I36" s="596"/>
      <c r="J36" s="597"/>
      <c r="K36" s="562">
        <f t="shared" si="39"/>
        <v>0</v>
      </c>
      <c r="L36" s="596"/>
      <c r="M36" s="597"/>
      <c r="N36" s="562">
        <f t="shared" si="40"/>
        <v>0</v>
      </c>
      <c r="O36" s="596"/>
      <c r="P36" s="597"/>
      <c r="Q36" s="562">
        <f t="shared" si="41"/>
        <v>0</v>
      </c>
      <c r="R36" s="596"/>
      <c r="S36" s="597"/>
      <c r="T36" s="562">
        <f t="shared" si="42"/>
        <v>0</v>
      </c>
      <c r="U36" s="596"/>
      <c r="V36" s="597"/>
      <c r="W36" s="562">
        <f t="shared" si="43"/>
        <v>0</v>
      </c>
      <c r="X36" s="596"/>
      <c r="Y36" s="597"/>
      <c r="Z36" s="562">
        <f t="shared" si="44"/>
        <v>0</v>
      </c>
      <c r="AA36" s="596"/>
      <c r="AB36" s="597"/>
      <c r="AC36" s="562">
        <f t="shared" si="45"/>
        <v>0</v>
      </c>
      <c r="AD36" s="596"/>
      <c r="AE36" s="597"/>
      <c r="AF36" s="562">
        <f t="shared" si="46"/>
        <v>0</v>
      </c>
      <c r="AG36" s="596"/>
      <c r="AH36" s="597"/>
      <c r="AI36" s="562">
        <f t="shared" si="47"/>
        <v>0</v>
      </c>
      <c r="AJ36" s="596"/>
      <c r="AK36" s="597"/>
      <c r="AL36" s="562">
        <f t="shared" si="48"/>
        <v>0</v>
      </c>
      <c r="AM36" s="596"/>
      <c r="AN36" s="597"/>
      <c r="AO36" s="562">
        <f t="shared" si="49"/>
        <v>0</v>
      </c>
      <c r="AP36" s="596"/>
      <c r="AQ36" s="597"/>
      <c r="AR36" s="562">
        <f t="shared" si="50"/>
        <v>0</v>
      </c>
      <c r="AS36" s="596"/>
      <c r="AT36" s="597"/>
      <c r="AU36" s="562">
        <f t="shared" si="51"/>
        <v>0</v>
      </c>
      <c r="AV36" s="596"/>
      <c r="AW36" s="597"/>
      <c r="AX36" s="562">
        <f t="shared" si="52"/>
        <v>0</v>
      </c>
      <c r="AY36" s="596"/>
      <c r="AZ36" s="597"/>
      <c r="BA36" s="562">
        <f t="shared" si="53"/>
        <v>0</v>
      </c>
      <c r="BB36" s="596"/>
      <c r="BC36" s="597"/>
      <c r="BD36" s="562">
        <f t="shared" si="54"/>
        <v>0</v>
      </c>
      <c r="BE36" s="596"/>
      <c r="BF36" s="597"/>
      <c r="BG36" s="562">
        <f t="shared" si="55"/>
        <v>0</v>
      </c>
      <c r="BH36" s="596"/>
      <c r="BI36" s="597"/>
      <c r="BJ36" s="562">
        <f t="shared" si="56"/>
        <v>0</v>
      </c>
      <c r="BK36" s="596"/>
      <c r="BL36" s="597"/>
      <c r="BM36" s="562">
        <f t="shared" si="57"/>
        <v>0</v>
      </c>
      <c r="BN36" s="596"/>
      <c r="BO36" s="597"/>
      <c r="BP36" s="562">
        <f t="shared" si="58"/>
        <v>0</v>
      </c>
      <c r="BQ36" s="596"/>
      <c r="BR36" s="597"/>
      <c r="BS36" s="562">
        <f t="shared" si="59"/>
        <v>0</v>
      </c>
      <c r="BT36" s="596"/>
      <c r="BU36" s="597"/>
      <c r="BV36" s="562">
        <f t="shared" si="60"/>
        <v>0</v>
      </c>
      <c r="BW36" s="596"/>
      <c r="BX36" s="597"/>
      <c r="BY36" s="562">
        <f t="shared" si="61"/>
        <v>0</v>
      </c>
      <c r="BZ36" s="596"/>
      <c r="CA36" s="597"/>
      <c r="CB36" s="562">
        <f t="shared" si="62"/>
        <v>0</v>
      </c>
      <c r="CC36" s="596"/>
      <c r="CD36" s="597"/>
      <c r="CE36" s="562">
        <f t="shared" si="63"/>
        <v>0</v>
      </c>
      <c r="CF36" s="596"/>
      <c r="CG36" s="597"/>
      <c r="CH36" s="562">
        <f t="shared" si="64"/>
        <v>0</v>
      </c>
      <c r="CI36" s="596"/>
      <c r="CJ36" s="597"/>
      <c r="CK36" s="562">
        <f t="shared" si="65"/>
        <v>0</v>
      </c>
      <c r="CL36" s="596"/>
      <c r="CM36" s="597"/>
      <c r="CN36" s="562">
        <f t="shared" si="66"/>
        <v>0</v>
      </c>
      <c r="CO36" s="596"/>
      <c r="CP36" s="597"/>
      <c r="CQ36" s="562">
        <f t="shared" si="67"/>
        <v>0</v>
      </c>
      <c r="CR36" s="596"/>
      <c r="CS36" s="597"/>
      <c r="CT36" s="562">
        <f t="shared" si="68"/>
        <v>0</v>
      </c>
      <c r="CU36" s="596"/>
      <c r="CV36" s="597"/>
      <c r="CW36" s="562">
        <f t="shared" si="69"/>
        <v>0</v>
      </c>
      <c r="CX36" s="596"/>
      <c r="CY36" s="597"/>
      <c r="CZ36" s="562">
        <f t="shared" si="70"/>
        <v>0</v>
      </c>
      <c r="DA36" s="596"/>
      <c r="DB36" s="597"/>
      <c r="DC36" s="562">
        <f t="shared" si="71"/>
        <v>0</v>
      </c>
      <c r="DD36" s="596"/>
      <c r="DE36" s="597"/>
      <c r="DF36" s="562">
        <f t="shared" si="72"/>
        <v>0</v>
      </c>
      <c r="DG36" s="596"/>
      <c r="DH36" s="597"/>
      <c r="DI36" s="562">
        <f t="shared" si="73"/>
        <v>0</v>
      </c>
      <c r="DJ36" s="875"/>
      <c r="DK36" s="875"/>
      <c r="DL36" s="875"/>
      <c r="DM36" s="875"/>
      <c r="DN36" s="875"/>
      <c r="DO36" s="875"/>
      <c r="DP36" s="875"/>
      <c r="DQ36" s="875"/>
      <c r="DR36" s="875"/>
      <c r="DS36" s="875"/>
      <c r="DT36" s="875"/>
    </row>
    <row r="37" spans="1:124" ht="15.75" hidden="1" customHeight="1" x14ac:dyDescent="0.35">
      <c r="A37" s="872"/>
      <c r="B37" s="1202"/>
      <c r="C37" s="1200"/>
      <c r="D37" s="558">
        <f t="shared" si="37"/>
        <v>0</v>
      </c>
      <c r="E37" s="595"/>
      <c r="F37" s="596"/>
      <c r="G37" s="597"/>
      <c r="H37" s="562">
        <f t="shared" si="38"/>
        <v>0</v>
      </c>
      <c r="I37" s="596"/>
      <c r="J37" s="597"/>
      <c r="K37" s="562">
        <f t="shared" si="39"/>
        <v>0</v>
      </c>
      <c r="L37" s="596"/>
      <c r="M37" s="597"/>
      <c r="N37" s="562">
        <f t="shared" si="40"/>
        <v>0</v>
      </c>
      <c r="O37" s="596"/>
      <c r="P37" s="597"/>
      <c r="Q37" s="562">
        <f t="shared" si="41"/>
        <v>0</v>
      </c>
      <c r="R37" s="596"/>
      <c r="S37" s="597"/>
      <c r="T37" s="562">
        <f t="shared" si="42"/>
        <v>0</v>
      </c>
      <c r="U37" s="596"/>
      <c r="V37" s="597"/>
      <c r="W37" s="562">
        <f t="shared" si="43"/>
        <v>0</v>
      </c>
      <c r="X37" s="596"/>
      <c r="Y37" s="597"/>
      <c r="Z37" s="562">
        <f t="shared" si="44"/>
        <v>0</v>
      </c>
      <c r="AA37" s="596"/>
      <c r="AB37" s="597"/>
      <c r="AC37" s="562">
        <f t="shared" si="45"/>
        <v>0</v>
      </c>
      <c r="AD37" s="596"/>
      <c r="AE37" s="597"/>
      <c r="AF37" s="562">
        <f t="shared" si="46"/>
        <v>0</v>
      </c>
      <c r="AG37" s="596"/>
      <c r="AH37" s="597"/>
      <c r="AI37" s="562">
        <f t="shared" si="47"/>
        <v>0</v>
      </c>
      <c r="AJ37" s="596"/>
      <c r="AK37" s="597"/>
      <c r="AL37" s="562">
        <f t="shared" si="48"/>
        <v>0</v>
      </c>
      <c r="AM37" s="596"/>
      <c r="AN37" s="597"/>
      <c r="AO37" s="562">
        <f t="shared" si="49"/>
        <v>0</v>
      </c>
      <c r="AP37" s="596"/>
      <c r="AQ37" s="597"/>
      <c r="AR37" s="562">
        <f t="shared" si="50"/>
        <v>0</v>
      </c>
      <c r="AS37" s="596"/>
      <c r="AT37" s="597"/>
      <c r="AU37" s="562">
        <f t="shared" si="51"/>
        <v>0</v>
      </c>
      <c r="AV37" s="596"/>
      <c r="AW37" s="597"/>
      <c r="AX37" s="562">
        <f t="shared" si="52"/>
        <v>0</v>
      </c>
      <c r="AY37" s="596"/>
      <c r="AZ37" s="597"/>
      <c r="BA37" s="562">
        <f t="shared" si="53"/>
        <v>0</v>
      </c>
      <c r="BB37" s="596"/>
      <c r="BC37" s="597"/>
      <c r="BD37" s="562">
        <f t="shared" si="54"/>
        <v>0</v>
      </c>
      <c r="BE37" s="596"/>
      <c r="BF37" s="597"/>
      <c r="BG37" s="562">
        <f t="shared" si="55"/>
        <v>0</v>
      </c>
      <c r="BH37" s="596"/>
      <c r="BI37" s="597"/>
      <c r="BJ37" s="562">
        <f t="shared" si="56"/>
        <v>0</v>
      </c>
      <c r="BK37" s="596"/>
      <c r="BL37" s="597"/>
      <c r="BM37" s="562">
        <f t="shared" si="57"/>
        <v>0</v>
      </c>
      <c r="BN37" s="596"/>
      <c r="BO37" s="597"/>
      <c r="BP37" s="562">
        <f t="shared" si="58"/>
        <v>0</v>
      </c>
      <c r="BQ37" s="596"/>
      <c r="BR37" s="597"/>
      <c r="BS37" s="562">
        <f t="shared" si="59"/>
        <v>0</v>
      </c>
      <c r="BT37" s="596"/>
      <c r="BU37" s="597"/>
      <c r="BV37" s="562">
        <f t="shared" si="60"/>
        <v>0</v>
      </c>
      <c r="BW37" s="596"/>
      <c r="BX37" s="597"/>
      <c r="BY37" s="562">
        <f t="shared" si="61"/>
        <v>0</v>
      </c>
      <c r="BZ37" s="596"/>
      <c r="CA37" s="597"/>
      <c r="CB37" s="562">
        <f t="shared" si="62"/>
        <v>0</v>
      </c>
      <c r="CC37" s="596"/>
      <c r="CD37" s="597"/>
      <c r="CE37" s="562">
        <f t="shared" si="63"/>
        <v>0</v>
      </c>
      <c r="CF37" s="596"/>
      <c r="CG37" s="597"/>
      <c r="CH37" s="562">
        <f t="shared" si="64"/>
        <v>0</v>
      </c>
      <c r="CI37" s="596"/>
      <c r="CJ37" s="597"/>
      <c r="CK37" s="562">
        <f t="shared" si="65"/>
        <v>0</v>
      </c>
      <c r="CL37" s="596"/>
      <c r="CM37" s="597"/>
      <c r="CN37" s="562">
        <f t="shared" si="66"/>
        <v>0</v>
      </c>
      <c r="CO37" s="596"/>
      <c r="CP37" s="597"/>
      <c r="CQ37" s="562">
        <f t="shared" si="67"/>
        <v>0</v>
      </c>
      <c r="CR37" s="596"/>
      <c r="CS37" s="597"/>
      <c r="CT37" s="562">
        <f t="shared" si="68"/>
        <v>0</v>
      </c>
      <c r="CU37" s="596"/>
      <c r="CV37" s="597"/>
      <c r="CW37" s="562">
        <f t="shared" si="69"/>
        <v>0</v>
      </c>
      <c r="CX37" s="596"/>
      <c r="CY37" s="597"/>
      <c r="CZ37" s="562">
        <f t="shared" si="70"/>
        <v>0</v>
      </c>
      <c r="DA37" s="596"/>
      <c r="DB37" s="597"/>
      <c r="DC37" s="562">
        <f t="shared" si="71"/>
        <v>0</v>
      </c>
      <c r="DD37" s="596"/>
      <c r="DE37" s="597"/>
      <c r="DF37" s="562">
        <f t="shared" si="72"/>
        <v>0</v>
      </c>
      <c r="DG37" s="596"/>
      <c r="DH37" s="597"/>
      <c r="DI37" s="562">
        <f t="shared" si="73"/>
        <v>0</v>
      </c>
      <c r="DJ37" s="875"/>
      <c r="DK37" s="875"/>
      <c r="DL37" s="875"/>
      <c r="DM37" s="875"/>
      <c r="DN37" s="875"/>
      <c r="DO37" s="875"/>
      <c r="DP37" s="875"/>
      <c r="DQ37" s="875"/>
      <c r="DR37" s="875"/>
      <c r="DS37" s="875"/>
      <c r="DT37" s="875"/>
    </row>
    <row r="38" spans="1:124" ht="15.75" hidden="1" customHeight="1" x14ac:dyDescent="0.35">
      <c r="A38" s="872"/>
      <c r="B38" s="1202"/>
      <c r="C38" s="1200"/>
      <c r="D38" s="558">
        <f t="shared" si="37"/>
        <v>0</v>
      </c>
      <c r="E38" s="595"/>
      <c r="F38" s="596"/>
      <c r="G38" s="597"/>
      <c r="H38" s="562">
        <f t="shared" si="38"/>
        <v>0</v>
      </c>
      <c r="I38" s="596"/>
      <c r="J38" s="597"/>
      <c r="K38" s="562">
        <f t="shared" si="39"/>
        <v>0</v>
      </c>
      <c r="L38" s="596"/>
      <c r="M38" s="597"/>
      <c r="N38" s="562">
        <f t="shared" si="40"/>
        <v>0</v>
      </c>
      <c r="O38" s="596"/>
      <c r="P38" s="597"/>
      <c r="Q38" s="562">
        <f t="shared" si="41"/>
        <v>0</v>
      </c>
      <c r="R38" s="596"/>
      <c r="S38" s="597"/>
      <c r="T38" s="562">
        <f t="shared" si="42"/>
        <v>0</v>
      </c>
      <c r="U38" s="596"/>
      <c r="V38" s="597"/>
      <c r="W38" s="562">
        <f t="shared" si="43"/>
        <v>0</v>
      </c>
      <c r="X38" s="596"/>
      <c r="Y38" s="597"/>
      <c r="Z38" s="562">
        <f t="shared" si="44"/>
        <v>0</v>
      </c>
      <c r="AA38" s="596"/>
      <c r="AB38" s="597"/>
      <c r="AC38" s="562">
        <f t="shared" si="45"/>
        <v>0</v>
      </c>
      <c r="AD38" s="596"/>
      <c r="AE38" s="597"/>
      <c r="AF38" s="562">
        <f t="shared" si="46"/>
        <v>0</v>
      </c>
      <c r="AG38" s="596"/>
      <c r="AH38" s="597"/>
      <c r="AI38" s="562">
        <f t="shared" si="47"/>
        <v>0</v>
      </c>
      <c r="AJ38" s="596"/>
      <c r="AK38" s="597"/>
      <c r="AL38" s="562">
        <f t="shared" si="48"/>
        <v>0</v>
      </c>
      <c r="AM38" s="596"/>
      <c r="AN38" s="597"/>
      <c r="AO38" s="562">
        <f t="shared" si="49"/>
        <v>0</v>
      </c>
      <c r="AP38" s="596"/>
      <c r="AQ38" s="597"/>
      <c r="AR38" s="562">
        <f t="shared" si="50"/>
        <v>0</v>
      </c>
      <c r="AS38" s="596"/>
      <c r="AT38" s="597"/>
      <c r="AU38" s="562">
        <f t="shared" si="51"/>
        <v>0</v>
      </c>
      <c r="AV38" s="596"/>
      <c r="AW38" s="597"/>
      <c r="AX38" s="562">
        <f t="shared" si="52"/>
        <v>0</v>
      </c>
      <c r="AY38" s="596"/>
      <c r="AZ38" s="597"/>
      <c r="BA38" s="562">
        <f t="shared" si="53"/>
        <v>0</v>
      </c>
      <c r="BB38" s="596"/>
      <c r="BC38" s="597"/>
      <c r="BD38" s="562">
        <f t="shared" si="54"/>
        <v>0</v>
      </c>
      <c r="BE38" s="596"/>
      <c r="BF38" s="597"/>
      <c r="BG38" s="562">
        <f t="shared" si="55"/>
        <v>0</v>
      </c>
      <c r="BH38" s="596"/>
      <c r="BI38" s="597"/>
      <c r="BJ38" s="562">
        <f t="shared" si="56"/>
        <v>0</v>
      </c>
      <c r="BK38" s="596"/>
      <c r="BL38" s="597"/>
      <c r="BM38" s="562">
        <f t="shared" si="57"/>
        <v>0</v>
      </c>
      <c r="BN38" s="596"/>
      <c r="BO38" s="597"/>
      <c r="BP38" s="562">
        <f t="shared" si="58"/>
        <v>0</v>
      </c>
      <c r="BQ38" s="596"/>
      <c r="BR38" s="597"/>
      <c r="BS38" s="562">
        <f t="shared" si="59"/>
        <v>0</v>
      </c>
      <c r="BT38" s="596"/>
      <c r="BU38" s="597"/>
      <c r="BV38" s="562">
        <f t="shared" si="60"/>
        <v>0</v>
      </c>
      <c r="BW38" s="596"/>
      <c r="BX38" s="597"/>
      <c r="BY38" s="562">
        <f t="shared" si="61"/>
        <v>0</v>
      </c>
      <c r="BZ38" s="596"/>
      <c r="CA38" s="597"/>
      <c r="CB38" s="562">
        <f t="shared" si="62"/>
        <v>0</v>
      </c>
      <c r="CC38" s="596"/>
      <c r="CD38" s="597"/>
      <c r="CE38" s="562">
        <f t="shared" si="63"/>
        <v>0</v>
      </c>
      <c r="CF38" s="596"/>
      <c r="CG38" s="597"/>
      <c r="CH38" s="562">
        <f t="shared" si="64"/>
        <v>0</v>
      </c>
      <c r="CI38" s="596"/>
      <c r="CJ38" s="597"/>
      <c r="CK38" s="562">
        <f t="shared" si="65"/>
        <v>0</v>
      </c>
      <c r="CL38" s="596"/>
      <c r="CM38" s="597"/>
      <c r="CN38" s="562">
        <f t="shared" si="66"/>
        <v>0</v>
      </c>
      <c r="CO38" s="596"/>
      <c r="CP38" s="597"/>
      <c r="CQ38" s="562">
        <f t="shared" si="67"/>
        <v>0</v>
      </c>
      <c r="CR38" s="596"/>
      <c r="CS38" s="597"/>
      <c r="CT38" s="562">
        <f t="shared" si="68"/>
        <v>0</v>
      </c>
      <c r="CU38" s="596"/>
      <c r="CV38" s="597"/>
      <c r="CW38" s="562">
        <f t="shared" si="69"/>
        <v>0</v>
      </c>
      <c r="CX38" s="596"/>
      <c r="CY38" s="597"/>
      <c r="CZ38" s="562">
        <f t="shared" si="70"/>
        <v>0</v>
      </c>
      <c r="DA38" s="596"/>
      <c r="DB38" s="597"/>
      <c r="DC38" s="562">
        <f t="shared" si="71"/>
        <v>0</v>
      </c>
      <c r="DD38" s="596"/>
      <c r="DE38" s="597"/>
      <c r="DF38" s="562">
        <f t="shared" si="72"/>
        <v>0</v>
      </c>
      <c r="DG38" s="596"/>
      <c r="DH38" s="597"/>
      <c r="DI38" s="562">
        <f t="shared" si="73"/>
        <v>0</v>
      </c>
      <c r="DJ38" s="875"/>
      <c r="DK38" s="875"/>
      <c r="DL38" s="875"/>
      <c r="DM38" s="875"/>
      <c r="DN38" s="875"/>
      <c r="DO38" s="875"/>
      <c r="DP38" s="875"/>
      <c r="DQ38" s="875"/>
      <c r="DR38" s="875"/>
      <c r="DS38" s="875"/>
      <c r="DT38" s="875"/>
    </row>
    <row r="39" spans="1:124" ht="15.75" hidden="1" customHeight="1" x14ac:dyDescent="0.35">
      <c r="A39" s="872"/>
      <c r="B39" s="1202"/>
      <c r="C39" s="1200"/>
      <c r="D39" s="600">
        <f>SUM(D23:D38)</f>
        <v>9</v>
      </c>
      <c r="E39" s="595"/>
      <c r="F39" s="596"/>
      <c r="G39" s="597"/>
      <c r="H39" s="562">
        <f t="shared" si="38"/>
        <v>0</v>
      </c>
      <c r="I39" s="596"/>
      <c r="J39" s="597"/>
      <c r="K39" s="562">
        <f t="shared" si="39"/>
        <v>0</v>
      </c>
      <c r="L39" s="596"/>
      <c r="M39" s="597"/>
      <c r="N39" s="562">
        <f t="shared" si="40"/>
        <v>0</v>
      </c>
      <c r="O39" s="596"/>
      <c r="P39" s="597"/>
      <c r="Q39" s="562">
        <f t="shared" si="41"/>
        <v>0</v>
      </c>
      <c r="R39" s="596"/>
      <c r="S39" s="597"/>
      <c r="T39" s="562">
        <f t="shared" si="42"/>
        <v>0</v>
      </c>
      <c r="U39" s="596"/>
      <c r="V39" s="597"/>
      <c r="W39" s="562">
        <f t="shared" si="43"/>
        <v>0</v>
      </c>
      <c r="X39" s="596"/>
      <c r="Y39" s="597"/>
      <c r="Z39" s="562">
        <f t="shared" si="44"/>
        <v>0</v>
      </c>
      <c r="AA39" s="596"/>
      <c r="AB39" s="597"/>
      <c r="AC39" s="562">
        <f t="shared" si="45"/>
        <v>0</v>
      </c>
      <c r="AD39" s="596"/>
      <c r="AE39" s="597"/>
      <c r="AF39" s="562">
        <f t="shared" si="46"/>
        <v>0</v>
      </c>
      <c r="AG39" s="596"/>
      <c r="AH39" s="597"/>
      <c r="AI39" s="562">
        <f t="shared" si="47"/>
        <v>0</v>
      </c>
      <c r="AJ39" s="596"/>
      <c r="AK39" s="597"/>
      <c r="AL39" s="562">
        <f t="shared" si="48"/>
        <v>0</v>
      </c>
      <c r="AM39" s="596"/>
      <c r="AN39" s="597"/>
      <c r="AO39" s="562">
        <f t="shared" si="49"/>
        <v>0</v>
      </c>
      <c r="AP39" s="596"/>
      <c r="AQ39" s="597"/>
      <c r="AR39" s="562">
        <f t="shared" si="50"/>
        <v>0</v>
      </c>
      <c r="AS39" s="596"/>
      <c r="AT39" s="597"/>
      <c r="AU39" s="562">
        <f t="shared" si="51"/>
        <v>0</v>
      </c>
      <c r="AV39" s="596"/>
      <c r="AW39" s="597"/>
      <c r="AX39" s="562">
        <f t="shared" si="52"/>
        <v>0</v>
      </c>
      <c r="AY39" s="596"/>
      <c r="AZ39" s="597"/>
      <c r="BA39" s="562">
        <f t="shared" si="53"/>
        <v>0</v>
      </c>
      <c r="BB39" s="596"/>
      <c r="BC39" s="597"/>
      <c r="BD39" s="562">
        <f t="shared" si="54"/>
        <v>0</v>
      </c>
      <c r="BE39" s="596"/>
      <c r="BF39" s="597"/>
      <c r="BG39" s="562">
        <f t="shared" si="55"/>
        <v>0</v>
      </c>
      <c r="BH39" s="596"/>
      <c r="BI39" s="597"/>
      <c r="BJ39" s="562">
        <f t="shared" si="56"/>
        <v>0</v>
      </c>
      <c r="BK39" s="596"/>
      <c r="BL39" s="597"/>
      <c r="BM39" s="562">
        <f t="shared" si="57"/>
        <v>0</v>
      </c>
      <c r="BN39" s="596"/>
      <c r="BO39" s="597"/>
      <c r="BP39" s="562">
        <f t="shared" si="58"/>
        <v>0</v>
      </c>
      <c r="BQ39" s="596"/>
      <c r="BR39" s="597"/>
      <c r="BS39" s="562">
        <f t="shared" si="59"/>
        <v>0</v>
      </c>
      <c r="BT39" s="596"/>
      <c r="BU39" s="597"/>
      <c r="BV39" s="562">
        <f t="shared" si="60"/>
        <v>0</v>
      </c>
      <c r="BW39" s="596"/>
      <c r="BX39" s="597"/>
      <c r="BY39" s="562">
        <f t="shared" si="61"/>
        <v>0</v>
      </c>
      <c r="BZ39" s="596"/>
      <c r="CA39" s="597"/>
      <c r="CB39" s="562">
        <f t="shared" si="62"/>
        <v>0</v>
      </c>
      <c r="CC39" s="596"/>
      <c r="CD39" s="597"/>
      <c r="CE39" s="562">
        <f t="shared" si="63"/>
        <v>0</v>
      </c>
      <c r="CF39" s="596"/>
      <c r="CG39" s="597"/>
      <c r="CH39" s="562">
        <f t="shared" si="64"/>
        <v>0</v>
      </c>
      <c r="CI39" s="596"/>
      <c r="CJ39" s="597"/>
      <c r="CK39" s="562">
        <f t="shared" si="65"/>
        <v>0</v>
      </c>
      <c r="CL39" s="596"/>
      <c r="CM39" s="597"/>
      <c r="CN39" s="562">
        <f t="shared" si="66"/>
        <v>0</v>
      </c>
      <c r="CO39" s="596"/>
      <c r="CP39" s="597"/>
      <c r="CQ39" s="562">
        <f t="shared" si="67"/>
        <v>0</v>
      </c>
      <c r="CR39" s="596"/>
      <c r="CS39" s="597"/>
      <c r="CT39" s="562">
        <f t="shared" si="68"/>
        <v>0</v>
      </c>
      <c r="CU39" s="596"/>
      <c r="CV39" s="597"/>
      <c r="CW39" s="562">
        <f t="shared" si="69"/>
        <v>0</v>
      </c>
      <c r="CX39" s="596"/>
      <c r="CY39" s="597"/>
      <c r="CZ39" s="562">
        <f t="shared" si="70"/>
        <v>0</v>
      </c>
      <c r="DA39" s="596"/>
      <c r="DB39" s="597"/>
      <c r="DC39" s="562">
        <f t="shared" si="71"/>
        <v>0</v>
      </c>
      <c r="DD39" s="596"/>
      <c r="DE39" s="597"/>
      <c r="DF39" s="562">
        <f t="shared" si="72"/>
        <v>0</v>
      </c>
      <c r="DG39" s="596"/>
      <c r="DH39" s="597"/>
      <c r="DI39" s="562">
        <f t="shared" si="73"/>
        <v>0</v>
      </c>
      <c r="DJ39" s="875"/>
      <c r="DK39" s="875"/>
      <c r="DL39" s="875"/>
      <c r="DM39" s="875"/>
      <c r="DN39" s="875"/>
      <c r="DO39" s="875"/>
      <c r="DP39" s="875"/>
      <c r="DQ39" s="875"/>
      <c r="DR39" s="875"/>
      <c r="DS39" s="875"/>
      <c r="DT39" s="875"/>
    </row>
    <row r="40" spans="1:124" ht="15.75" customHeight="1" x14ac:dyDescent="0.35">
      <c r="A40" s="877"/>
      <c r="B40" s="878"/>
      <c r="C40" s="1203"/>
      <c r="D40" s="603"/>
      <c r="E40" s="601"/>
      <c r="F40" s="601"/>
      <c r="G40" s="601"/>
      <c r="H40" s="601"/>
      <c r="I40" s="601"/>
      <c r="J40" s="601"/>
      <c r="K40" s="601"/>
      <c r="L40" s="601"/>
      <c r="M40" s="601"/>
      <c r="N40" s="601"/>
      <c r="O40" s="601"/>
      <c r="P40" s="601"/>
      <c r="Q40" s="601"/>
      <c r="R40" s="601"/>
      <c r="S40" s="601"/>
      <c r="T40" s="601"/>
      <c r="U40" s="601"/>
      <c r="V40" s="601"/>
      <c r="W40" s="601"/>
      <c r="X40" s="601"/>
      <c r="Y40" s="601"/>
      <c r="Z40" s="601"/>
      <c r="AA40" s="601"/>
      <c r="AB40" s="601"/>
      <c r="AC40" s="601"/>
      <c r="AD40" s="601"/>
      <c r="AE40" s="601"/>
      <c r="AF40" s="601"/>
      <c r="AG40" s="601"/>
      <c r="AH40" s="601"/>
      <c r="AI40" s="601"/>
      <c r="AJ40" s="601"/>
      <c r="AK40" s="601"/>
      <c r="AL40" s="601"/>
      <c r="AM40" s="601"/>
      <c r="AN40" s="601"/>
      <c r="AO40" s="601"/>
      <c r="AP40" s="601"/>
      <c r="AQ40" s="601"/>
      <c r="AR40" s="601"/>
      <c r="AS40" s="601"/>
      <c r="AT40" s="601"/>
      <c r="AU40" s="601"/>
      <c r="AV40" s="601"/>
      <c r="AW40" s="601"/>
      <c r="AX40" s="601"/>
      <c r="AY40" s="601"/>
      <c r="AZ40" s="601"/>
      <c r="BA40" s="601"/>
      <c r="BB40" s="601"/>
      <c r="BC40" s="601"/>
      <c r="BD40" s="601"/>
      <c r="BE40" s="601"/>
      <c r="BF40" s="601"/>
      <c r="BG40" s="601"/>
      <c r="BH40" s="601"/>
      <c r="BI40" s="601"/>
      <c r="BJ40" s="601"/>
      <c r="BK40" s="601"/>
      <c r="BL40" s="601"/>
      <c r="BM40" s="601"/>
      <c r="BN40" s="601"/>
      <c r="BO40" s="601"/>
      <c r="BP40" s="601"/>
      <c r="BQ40" s="601"/>
      <c r="BR40" s="601"/>
      <c r="BS40" s="601"/>
      <c r="BT40" s="601"/>
      <c r="BU40" s="601"/>
      <c r="BV40" s="601"/>
      <c r="BW40" s="601"/>
      <c r="BX40" s="601"/>
      <c r="BY40" s="601"/>
      <c r="BZ40" s="601"/>
      <c r="CA40" s="601"/>
      <c r="CB40" s="601"/>
      <c r="CC40" s="601"/>
      <c r="CD40" s="601"/>
      <c r="CE40" s="601"/>
      <c r="CF40" s="601"/>
      <c r="CG40" s="601"/>
      <c r="CH40" s="601"/>
      <c r="CI40" s="601"/>
      <c r="CJ40" s="601"/>
      <c r="CK40" s="601"/>
      <c r="CL40" s="601"/>
      <c r="CM40" s="601"/>
      <c r="CN40" s="601"/>
      <c r="CO40" s="601"/>
      <c r="CP40" s="601"/>
      <c r="CQ40" s="601"/>
      <c r="CR40" s="601"/>
      <c r="CS40" s="601"/>
      <c r="CT40" s="601"/>
      <c r="CU40" s="601"/>
      <c r="CV40" s="601"/>
      <c r="CW40" s="601"/>
      <c r="CX40" s="601"/>
      <c r="CY40" s="601"/>
      <c r="CZ40" s="601"/>
      <c r="DA40" s="601"/>
      <c r="DB40" s="601"/>
      <c r="DC40" s="601"/>
      <c r="DD40" s="601"/>
      <c r="DE40" s="601"/>
      <c r="DF40" s="601"/>
      <c r="DG40" s="601"/>
      <c r="DH40" s="601"/>
      <c r="DI40" s="601"/>
      <c r="DJ40" s="877"/>
      <c r="DK40" s="877"/>
      <c r="DL40" s="877"/>
      <c r="DM40" s="877"/>
      <c r="DN40" s="877"/>
      <c r="DO40" s="877"/>
      <c r="DP40" s="877"/>
      <c r="DQ40" s="877"/>
      <c r="DR40" s="877"/>
      <c r="DS40" s="877"/>
      <c r="DT40" s="877"/>
    </row>
    <row r="41" spans="1:124" ht="15.75" customHeight="1" x14ac:dyDescent="0.35">
      <c r="A41" s="880"/>
      <c r="B41" s="881"/>
      <c r="C41" s="1125"/>
      <c r="D41" s="604"/>
      <c r="E41" s="604"/>
      <c r="F41" s="604"/>
      <c r="G41" s="604"/>
      <c r="H41" s="604"/>
      <c r="I41" s="604"/>
      <c r="J41" s="604"/>
      <c r="K41" s="604"/>
      <c r="L41" s="604"/>
      <c r="M41" s="604"/>
      <c r="N41" s="604"/>
      <c r="O41" s="604"/>
      <c r="P41" s="604"/>
      <c r="Q41" s="604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04"/>
      <c r="AC41" s="604"/>
      <c r="AD41" s="604"/>
      <c r="AE41" s="604"/>
      <c r="AF41" s="604"/>
      <c r="AG41" s="604"/>
      <c r="AH41" s="604"/>
      <c r="AI41" s="604"/>
      <c r="AJ41" s="604"/>
      <c r="AK41" s="604"/>
      <c r="AL41" s="604"/>
      <c r="AM41" s="604"/>
      <c r="AN41" s="604"/>
      <c r="AO41" s="604"/>
      <c r="AP41" s="604"/>
      <c r="AQ41" s="604"/>
      <c r="AR41" s="604"/>
      <c r="AS41" s="604"/>
      <c r="AT41" s="604"/>
      <c r="AU41" s="604"/>
      <c r="AV41" s="604"/>
      <c r="AW41" s="604"/>
      <c r="AX41" s="604"/>
      <c r="AY41" s="604"/>
      <c r="AZ41" s="604"/>
      <c r="BA41" s="604"/>
      <c r="BB41" s="604"/>
      <c r="BC41" s="604"/>
      <c r="BD41" s="604"/>
      <c r="BE41" s="604"/>
      <c r="BF41" s="604"/>
      <c r="BG41" s="604"/>
      <c r="BH41" s="604"/>
      <c r="BI41" s="604"/>
      <c r="BJ41" s="604"/>
      <c r="BK41" s="604"/>
      <c r="BL41" s="604"/>
      <c r="BM41" s="604"/>
      <c r="BN41" s="604"/>
      <c r="BO41" s="604"/>
      <c r="BP41" s="604"/>
      <c r="BQ41" s="604"/>
      <c r="BR41" s="604"/>
      <c r="BS41" s="604"/>
      <c r="BT41" s="604"/>
      <c r="BU41" s="604"/>
      <c r="BV41" s="604"/>
      <c r="BW41" s="604"/>
      <c r="BX41" s="604"/>
      <c r="BY41" s="604"/>
      <c r="BZ41" s="604"/>
      <c r="CA41" s="604"/>
      <c r="CB41" s="604"/>
      <c r="CC41" s="604"/>
      <c r="CD41" s="604"/>
      <c r="CE41" s="604"/>
      <c r="CF41" s="604"/>
      <c r="CG41" s="604"/>
      <c r="CH41" s="604"/>
      <c r="CI41" s="604"/>
      <c r="CJ41" s="604"/>
      <c r="CK41" s="604"/>
      <c r="CL41" s="604"/>
      <c r="CM41" s="604"/>
      <c r="CN41" s="604"/>
      <c r="CO41" s="604"/>
      <c r="CP41" s="604"/>
      <c r="CQ41" s="604"/>
      <c r="CR41" s="604"/>
      <c r="CS41" s="604"/>
      <c r="CT41" s="604"/>
      <c r="CU41" s="604"/>
      <c r="CV41" s="604"/>
      <c r="CW41" s="604"/>
      <c r="CX41" s="604"/>
      <c r="CY41" s="604"/>
      <c r="CZ41" s="604"/>
      <c r="DA41" s="604"/>
      <c r="DB41" s="604"/>
      <c r="DC41" s="604"/>
      <c r="DD41" s="604"/>
      <c r="DE41" s="604"/>
      <c r="DF41" s="604"/>
      <c r="DG41" s="604"/>
      <c r="DH41" s="604"/>
      <c r="DI41" s="604"/>
      <c r="DJ41" s="880"/>
      <c r="DK41" s="880"/>
      <c r="DL41" s="880"/>
      <c r="DM41" s="880"/>
      <c r="DN41" s="880"/>
      <c r="DO41" s="880"/>
      <c r="DP41" s="880"/>
      <c r="DQ41" s="880"/>
      <c r="DR41" s="880"/>
      <c r="DS41" s="880"/>
      <c r="DT41" s="880"/>
    </row>
    <row r="42" spans="1:124" ht="28.5" customHeight="1" x14ac:dyDescent="0.35">
      <c r="A42" s="1078" t="s">
        <v>586</v>
      </c>
      <c r="B42" s="1079"/>
      <c r="C42" s="1080"/>
      <c r="D42" s="1081"/>
      <c r="E42" s="1082"/>
      <c r="F42" s="1890">
        <v>2026</v>
      </c>
      <c r="G42" s="1890"/>
      <c r="H42" s="1890"/>
      <c r="I42" s="1083"/>
      <c r="J42" s="1082"/>
      <c r="K42" s="1084"/>
      <c r="L42" s="1083"/>
      <c r="M42" s="1082"/>
      <c r="N42" s="1084"/>
      <c r="O42" s="1083"/>
      <c r="P42" s="1082"/>
      <c r="Q42" s="1084"/>
      <c r="R42" s="1083"/>
      <c r="S42" s="1082"/>
      <c r="T42" s="1084"/>
      <c r="U42" s="1083"/>
      <c r="V42" s="1082"/>
      <c r="W42" s="1084"/>
      <c r="X42" s="1083"/>
      <c r="Y42" s="1082"/>
      <c r="Z42" s="1084"/>
      <c r="AA42" s="1083"/>
      <c r="AB42" s="1082"/>
      <c r="AC42" s="1084"/>
      <c r="AD42" s="1083"/>
      <c r="AE42" s="1082"/>
      <c r="AF42" s="1084"/>
      <c r="AG42" s="1083"/>
      <c r="AH42" s="1082"/>
      <c r="AI42" s="1084"/>
      <c r="AJ42" s="1083"/>
      <c r="AK42" s="1082"/>
      <c r="AL42" s="1084"/>
      <c r="AM42" s="1083"/>
      <c r="AN42" s="1082"/>
      <c r="AO42" s="1084"/>
      <c r="AP42" s="1890">
        <v>2024</v>
      </c>
      <c r="AQ42" s="1890"/>
      <c r="AR42" s="1890"/>
      <c r="AS42" s="1083"/>
      <c r="AT42" s="1082"/>
      <c r="AU42" s="1084"/>
      <c r="AV42" s="1083"/>
      <c r="AW42" s="1082"/>
      <c r="AX42" s="1084"/>
      <c r="AY42" s="1083"/>
      <c r="AZ42" s="1082"/>
      <c r="BA42" s="1084"/>
      <c r="BB42" s="1083"/>
      <c r="BC42" s="1082"/>
      <c r="BD42" s="1084"/>
      <c r="BE42" s="1083"/>
      <c r="BF42" s="1082"/>
      <c r="BG42" s="1084"/>
      <c r="BH42" s="1891"/>
      <c r="BI42" s="1891"/>
      <c r="BJ42" s="1891"/>
      <c r="BK42" s="1083"/>
      <c r="BL42" s="1082"/>
      <c r="BM42" s="1084"/>
      <c r="BN42" s="1083"/>
      <c r="BO42" s="1082"/>
      <c r="BP42" s="1084"/>
      <c r="BQ42" s="1083"/>
      <c r="BR42" s="1082"/>
      <c r="BS42" s="1084"/>
      <c r="BT42" s="1083"/>
      <c r="BU42" s="1082"/>
      <c r="BV42" s="1084"/>
      <c r="BW42" s="1083"/>
      <c r="BX42" s="1082"/>
      <c r="BY42" s="1084"/>
      <c r="BZ42" s="1892">
        <v>2025</v>
      </c>
      <c r="CA42" s="1892"/>
      <c r="CB42" s="1892"/>
      <c r="CC42" s="1083"/>
      <c r="CD42" s="1082"/>
      <c r="CE42" s="1084"/>
      <c r="CF42" s="1083"/>
      <c r="CG42" s="1082"/>
      <c r="CH42" s="1084"/>
      <c r="CI42" s="1083"/>
      <c r="CJ42" s="1082"/>
      <c r="CK42" s="1084"/>
      <c r="CL42" s="1083"/>
      <c r="CM42" s="1082"/>
      <c r="CN42" s="1084"/>
      <c r="CO42" s="1083"/>
      <c r="CP42" s="1082"/>
      <c r="CQ42" s="1084"/>
      <c r="CR42" s="1083"/>
      <c r="CS42" s="1082"/>
      <c r="CT42" s="1084"/>
      <c r="CU42" s="1083"/>
      <c r="CV42" s="1082"/>
      <c r="CW42" s="1084"/>
      <c r="CX42" s="1083"/>
      <c r="CY42" s="1082"/>
      <c r="CZ42" s="1084"/>
      <c r="DA42" s="1083"/>
      <c r="DB42" s="1082"/>
      <c r="DC42" s="1084"/>
      <c r="DD42" s="1083"/>
      <c r="DE42" s="1082"/>
      <c r="DF42" s="1084"/>
      <c r="DG42" s="1083"/>
      <c r="DH42" s="1082"/>
      <c r="DI42" s="1084"/>
      <c r="DJ42" s="1085"/>
      <c r="DK42" s="1086"/>
      <c r="DL42" s="1086"/>
      <c r="DM42" s="1086"/>
      <c r="DN42" s="1086"/>
      <c r="DO42" s="1086"/>
      <c r="DP42" s="1086"/>
      <c r="DQ42" s="1086"/>
      <c r="DR42" s="1086"/>
      <c r="DS42" s="1086"/>
      <c r="DT42" s="1086"/>
    </row>
    <row r="43" spans="1:124" ht="15.75" customHeight="1" x14ac:dyDescent="0.35">
      <c r="A43" s="1872" t="s">
        <v>473</v>
      </c>
      <c r="B43" s="1886" t="s">
        <v>607</v>
      </c>
      <c r="C43" s="1887" t="s">
        <v>475</v>
      </c>
      <c r="D43" s="1852" t="s">
        <v>476</v>
      </c>
      <c r="E43" s="1853" t="s">
        <v>8</v>
      </c>
      <c r="F43" s="1885">
        <v>46023</v>
      </c>
      <c r="G43" s="1885"/>
      <c r="H43" s="1885"/>
      <c r="I43" s="1885">
        <v>46054</v>
      </c>
      <c r="J43" s="1885"/>
      <c r="K43" s="1885"/>
      <c r="L43" s="1885">
        <v>46082</v>
      </c>
      <c r="M43" s="1885"/>
      <c r="N43" s="1885"/>
      <c r="O43" s="1885">
        <v>46113</v>
      </c>
      <c r="P43" s="1885"/>
      <c r="Q43" s="1885"/>
      <c r="R43" s="1885">
        <v>46143</v>
      </c>
      <c r="S43" s="1885"/>
      <c r="T43" s="1885"/>
      <c r="U43" s="1885">
        <v>46174</v>
      </c>
      <c r="V43" s="1885"/>
      <c r="W43" s="1885"/>
      <c r="X43" s="1885">
        <v>46204</v>
      </c>
      <c r="Y43" s="1885"/>
      <c r="Z43" s="1885"/>
      <c r="AA43" s="1885">
        <v>46235</v>
      </c>
      <c r="AB43" s="1885"/>
      <c r="AC43" s="1885"/>
      <c r="AD43" s="1885">
        <v>46266</v>
      </c>
      <c r="AE43" s="1885"/>
      <c r="AF43" s="1885"/>
      <c r="AG43" s="1885">
        <v>46296</v>
      </c>
      <c r="AH43" s="1885"/>
      <c r="AI43" s="1885"/>
      <c r="AJ43" s="1885">
        <v>46327</v>
      </c>
      <c r="AK43" s="1885"/>
      <c r="AL43" s="1885"/>
      <c r="AM43" s="1885">
        <v>46357</v>
      </c>
      <c r="AN43" s="1885"/>
      <c r="AO43" s="1885"/>
      <c r="AP43" s="1885">
        <v>45292</v>
      </c>
      <c r="AQ43" s="1885"/>
      <c r="AR43" s="1885"/>
      <c r="AS43" s="1885">
        <v>45323</v>
      </c>
      <c r="AT43" s="1885"/>
      <c r="AU43" s="1885"/>
      <c r="AV43" s="1885">
        <v>45352</v>
      </c>
      <c r="AW43" s="1885"/>
      <c r="AX43" s="1885"/>
      <c r="AY43" s="1885">
        <v>45383</v>
      </c>
      <c r="AZ43" s="1885"/>
      <c r="BA43" s="1885"/>
      <c r="BB43" s="1885">
        <v>45413</v>
      </c>
      <c r="BC43" s="1885"/>
      <c r="BD43" s="1885"/>
      <c r="BE43" s="1885">
        <v>45444</v>
      </c>
      <c r="BF43" s="1885"/>
      <c r="BG43" s="1885"/>
      <c r="BH43" s="1885">
        <v>45474</v>
      </c>
      <c r="BI43" s="1885"/>
      <c r="BJ43" s="1885"/>
      <c r="BK43" s="1885">
        <v>45505</v>
      </c>
      <c r="BL43" s="1885"/>
      <c r="BM43" s="1885"/>
      <c r="BN43" s="1885">
        <v>45536</v>
      </c>
      <c r="BO43" s="1885"/>
      <c r="BP43" s="1885"/>
      <c r="BQ43" s="1885">
        <v>45566</v>
      </c>
      <c r="BR43" s="1885"/>
      <c r="BS43" s="1885"/>
      <c r="BT43" s="1885">
        <v>45597</v>
      </c>
      <c r="BU43" s="1885"/>
      <c r="BV43" s="1885"/>
      <c r="BW43" s="1885">
        <v>45627</v>
      </c>
      <c r="BX43" s="1885"/>
      <c r="BY43" s="1885"/>
      <c r="BZ43" s="1885">
        <v>45658</v>
      </c>
      <c r="CA43" s="1885"/>
      <c r="CB43" s="1885"/>
      <c r="CC43" s="1885">
        <v>45689</v>
      </c>
      <c r="CD43" s="1885"/>
      <c r="CE43" s="1885"/>
      <c r="CF43" s="1885">
        <v>45717</v>
      </c>
      <c r="CG43" s="1885"/>
      <c r="CH43" s="1885"/>
      <c r="CI43" s="1885">
        <v>45748</v>
      </c>
      <c r="CJ43" s="1885"/>
      <c r="CK43" s="1885"/>
      <c r="CL43" s="1885">
        <v>45778</v>
      </c>
      <c r="CM43" s="1885"/>
      <c r="CN43" s="1885"/>
      <c r="CO43" s="1885">
        <v>45809</v>
      </c>
      <c r="CP43" s="1885"/>
      <c r="CQ43" s="1885"/>
      <c r="CR43" s="1885">
        <v>45839</v>
      </c>
      <c r="CS43" s="1885"/>
      <c r="CT43" s="1885"/>
      <c r="CU43" s="1885">
        <v>45870</v>
      </c>
      <c r="CV43" s="1885"/>
      <c r="CW43" s="1885"/>
      <c r="CX43" s="1885">
        <v>45901</v>
      </c>
      <c r="CY43" s="1885"/>
      <c r="CZ43" s="1885"/>
      <c r="DA43" s="1885">
        <v>45931</v>
      </c>
      <c r="DB43" s="1885"/>
      <c r="DC43" s="1885"/>
      <c r="DD43" s="1885">
        <v>45962</v>
      </c>
      <c r="DE43" s="1885"/>
      <c r="DF43" s="1885"/>
      <c r="DG43" s="1885">
        <v>45992</v>
      </c>
      <c r="DH43" s="1885"/>
      <c r="DI43" s="1885"/>
      <c r="DJ43" s="951"/>
      <c r="DK43" s="5"/>
      <c r="DL43" s="5"/>
      <c r="DM43" s="5"/>
      <c r="DN43" s="5"/>
      <c r="DO43" s="5"/>
      <c r="DP43" s="5"/>
      <c r="DQ43" s="5"/>
      <c r="DR43" s="5"/>
      <c r="DS43" s="5"/>
      <c r="DT43" s="5"/>
    </row>
    <row r="44" spans="1:124" ht="15.75" customHeight="1" x14ac:dyDescent="0.35">
      <c r="A44" s="1872"/>
      <c r="B44" s="1886"/>
      <c r="C44" s="1887"/>
      <c r="D44" s="1852"/>
      <c r="E44" s="1852"/>
      <c r="F44" s="543" t="s">
        <v>477</v>
      </c>
      <c r="G44" s="544" t="s">
        <v>478</v>
      </c>
      <c r="H44" s="545" t="s">
        <v>479</v>
      </c>
      <c r="I44" s="543" t="s">
        <v>477</v>
      </c>
      <c r="J44" s="544" t="s">
        <v>478</v>
      </c>
      <c r="K44" s="545" t="s">
        <v>479</v>
      </c>
      <c r="L44" s="543" t="s">
        <v>477</v>
      </c>
      <c r="M44" s="544" t="s">
        <v>478</v>
      </c>
      <c r="N44" s="545" t="s">
        <v>479</v>
      </c>
      <c r="O44" s="543" t="s">
        <v>477</v>
      </c>
      <c r="P44" s="544" t="s">
        <v>478</v>
      </c>
      <c r="Q44" s="545" t="s">
        <v>479</v>
      </c>
      <c r="R44" s="543" t="s">
        <v>477</v>
      </c>
      <c r="S44" s="544" t="s">
        <v>478</v>
      </c>
      <c r="T44" s="545" t="s">
        <v>479</v>
      </c>
      <c r="U44" s="543" t="s">
        <v>477</v>
      </c>
      <c r="V44" s="544" t="s">
        <v>478</v>
      </c>
      <c r="W44" s="545" t="s">
        <v>479</v>
      </c>
      <c r="X44" s="543" t="s">
        <v>477</v>
      </c>
      <c r="Y44" s="544" t="s">
        <v>478</v>
      </c>
      <c r="Z44" s="545" t="s">
        <v>479</v>
      </c>
      <c r="AA44" s="543" t="s">
        <v>477</v>
      </c>
      <c r="AB44" s="544" t="s">
        <v>478</v>
      </c>
      <c r="AC44" s="545" t="s">
        <v>479</v>
      </c>
      <c r="AD44" s="543" t="s">
        <v>477</v>
      </c>
      <c r="AE44" s="544" t="s">
        <v>478</v>
      </c>
      <c r="AF44" s="545" t="s">
        <v>479</v>
      </c>
      <c r="AG44" s="543" t="s">
        <v>477</v>
      </c>
      <c r="AH44" s="544" t="s">
        <v>478</v>
      </c>
      <c r="AI44" s="545" t="s">
        <v>479</v>
      </c>
      <c r="AJ44" s="543" t="s">
        <v>477</v>
      </c>
      <c r="AK44" s="544" t="s">
        <v>478</v>
      </c>
      <c r="AL44" s="545" t="s">
        <v>479</v>
      </c>
      <c r="AM44" s="543" t="s">
        <v>477</v>
      </c>
      <c r="AN44" s="544" t="s">
        <v>478</v>
      </c>
      <c r="AO44" s="545" t="s">
        <v>479</v>
      </c>
      <c r="AP44" s="543" t="s">
        <v>477</v>
      </c>
      <c r="AQ44" s="544" t="s">
        <v>478</v>
      </c>
      <c r="AR44" s="545" t="s">
        <v>479</v>
      </c>
      <c r="AS44" s="543" t="s">
        <v>477</v>
      </c>
      <c r="AT44" s="544" t="s">
        <v>478</v>
      </c>
      <c r="AU44" s="545" t="s">
        <v>479</v>
      </c>
      <c r="AV44" s="543" t="s">
        <v>477</v>
      </c>
      <c r="AW44" s="544" t="s">
        <v>478</v>
      </c>
      <c r="AX44" s="545" t="s">
        <v>479</v>
      </c>
      <c r="AY44" s="543" t="s">
        <v>477</v>
      </c>
      <c r="AZ44" s="544" t="s">
        <v>478</v>
      </c>
      <c r="BA44" s="545" t="s">
        <v>479</v>
      </c>
      <c r="BB44" s="543" t="s">
        <v>477</v>
      </c>
      <c r="BC44" s="544" t="s">
        <v>478</v>
      </c>
      <c r="BD44" s="545" t="s">
        <v>479</v>
      </c>
      <c r="BE44" s="543" t="s">
        <v>477</v>
      </c>
      <c r="BF44" s="544" t="s">
        <v>478</v>
      </c>
      <c r="BG44" s="545" t="s">
        <v>479</v>
      </c>
      <c r="BH44" s="543" t="s">
        <v>477</v>
      </c>
      <c r="BI44" s="544" t="s">
        <v>478</v>
      </c>
      <c r="BJ44" s="545" t="s">
        <v>479</v>
      </c>
      <c r="BK44" s="543" t="s">
        <v>477</v>
      </c>
      <c r="BL44" s="544" t="s">
        <v>478</v>
      </c>
      <c r="BM44" s="545" t="s">
        <v>479</v>
      </c>
      <c r="BN44" s="543" t="s">
        <v>477</v>
      </c>
      <c r="BO44" s="544" t="s">
        <v>478</v>
      </c>
      <c r="BP44" s="545" t="s">
        <v>479</v>
      </c>
      <c r="BQ44" s="543" t="s">
        <v>477</v>
      </c>
      <c r="BR44" s="544" t="s">
        <v>478</v>
      </c>
      <c r="BS44" s="545" t="s">
        <v>479</v>
      </c>
      <c r="BT44" s="543" t="s">
        <v>477</v>
      </c>
      <c r="BU44" s="544" t="s">
        <v>478</v>
      </c>
      <c r="BV44" s="545" t="s">
        <v>479</v>
      </c>
      <c r="BW44" s="543" t="s">
        <v>477</v>
      </c>
      <c r="BX44" s="544" t="s">
        <v>478</v>
      </c>
      <c r="BY44" s="545" t="s">
        <v>479</v>
      </c>
      <c r="BZ44" s="543" t="s">
        <v>477</v>
      </c>
      <c r="CA44" s="544" t="s">
        <v>478</v>
      </c>
      <c r="CB44" s="545" t="s">
        <v>479</v>
      </c>
      <c r="CC44" s="543" t="s">
        <v>477</v>
      </c>
      <c r="CD44" s="544" t="s">
        <v>478</v>
      </c>
      <c r="CE44" s="545" t="s">
        <v>479</v>
      </c>
      <c r="CF44" s="543" t="s">
        <v>477</v>
      </c>
      <c r="CG44" s="544" t="s">
        <v>478</v>
      </c>
      <c r="CH44" s="545" t="s">
        <v>479</v>
      </c>
      <c r="CI44" s="543" t="s">
        <v>477</v>
      </c>
      <c r="CJ44" s="544" t="s">
        <v>478</v>
      </c>
      <c r="CK44" s="545" t="s">
        <v>479</v>
      </c>
      <c r="CL44" s="543" t="s">
        <v>477</v>
      </c>
      <c r="CM44" s="544" t="s">
        <v>478</v>
      </c>
      <c r="CN44" s="545" t="s">
        <v>479</v>
      </c>
      <c r="CO44" s="543" t="s">
        <v>477</v>
      </c>
      <c r="CP44" s="544" t="s">
        <v>478</v>
      </c>
      <c r="CQ44" s="545" t="s">
        <v>479</v>
      </c>
      <c r="CR44" s="543" t="s">
        <v>477</v>
      </c>
      <c r="CS44" s="544" t="s">
        <v>478</v>
      </c>
      <c r="CT44" s="545" t="s">
        <v>479</v>
      </c>
      <c r="CU44" s="543" t="s">
        <v>477</v>
      </c>
      <c r="CV44" s="544" t="s">
        <v>478</v>
      </c>
      <c r="CW44" s="545" t="s">
        <v>479</v>
      </c>
      <c r="CX44" s="543" t="s">
        <v>477</v>
      </c>
      <c r="CY44" s="544" t="s">
        <v>478</v>
      </c>
      <c r="CZ44" s="545" t="s">
        <v>479</v>
      </c>
      <c r="DA44" s="543" t="s">
        <v>477</v>
      </c>
      <c r="DB44" s="544" t="s">
        <v>478</v>
      </c>
      <c r="DC44" s="545" t="s">
        <v>479</v>
      </c>
      <c r="DD44" s="543" t="s">
        <v>477</v>
      </c>
      <c r="DE44" s="544" t="s">
        <v>478</v>
      </c>
      <c r="DF44" s="545" t="s">
        <v>479</v>
      </c>
      <c r="DG44" s="543" t="s">
        <v>477</v>
      </c>
      <c r="DH44" s="544" t="s">
        <v>478</v>
      </c>
      <c r="DI44" s="545" t="s">
        <v>479</v>
      </c>
      <c r="DJ44" s="1087"/>
      <c r="DK44" s="1088"/>
      <c r="DL44" s="1088"/>
      <c r="DM44" s="1088"/>
      <c r="DN44" s="1088"/>
      <c r="DO44" s="1088"/>
      <c r="DP44" s="1088"/>
      <c r="DQ44" s="1088"/>
      <c r="DR44" s="1088"/>
      <c r="DS44" s="1088"/>
      <c r="DT44" s="1088"/>
    </row>
    <row r="45" spans="1:124" ht="23.25" customHeight="1" x14ac:dyDescent="0.65">
      <c r="A45" s="1089" t="s">
        <v>613</v>
      </c>
      <c r="B45" s="1204"/>
      <c r="C45" s="1205"/>
      <c r="D45" s="1092"/>
      <c r="E45" s="1093"/>
      <c r="F45" s="1094"/>
      <c r="G45" s="1093"/>
      <c r="H45" s="1095"/>
      <c r="I45" s="1094"/>
      <c r="J45" s="1093"/>
      <c r="K45" s="1095"/>
      <c r="L45" s="1094"/>
      <c r="M45" s="1093"/>
      <c r="N45" s="1095"/>
      <c r="O45" s="1094"/>
      <c r="P45" s="1093"/>
      <c r="Q45" s="1095"/>
      <c r="R45" s="1094"/>
      <c r="S45" s="1093"/>
      <c r="T45" s="1095"/>
      <c r="U45" s="1094"/>
      <c r="V45" s="1093"/>
      <c r="W45" s="1095"/>
      <c r="X45" s="1094"/>
      <c r="Y45" s="1093"/>
      <c r="Z45" s="1095"/>
      <c r="AA45" s="1094"/>
      <c r="AB45" s="1093"/>
      <c r="AC45" s="1095"/>
      <c r="AD45" s="1094"/>
      <c r="AE45" s="1093"/>
      <c r="AF45" s="1095"/>
      <c r="AG45" s="1094"/>
      <c r="AH45" s="1093"/>
      <c r="AI45" s="1095"/>
      <c r="AJ45" s="1094"/>
      <c r="AK45" s="1093"/>
      <c r="AL45" s="1095"/>
      <c r="AM45" s="1094"/>
      <c r="AN45" s="1093"/>
      <c r="AO45" s="1095"/>
      <c r="AP45" s="1094"/>
      <c r="AQ45" s="1093"/>
      <c r="AR45" s="1095"/>
      <c r="AS45" s="1094"/>
      <c r="AT45" s="1093"/>
      <c r="AU45" s="1095"/>
      <c r="AV45" s="1094"/>
      <c r="AW45" s="1093"/>
      <c r="AX45" s="1095"/>
      <c r="AY45" s="1094"/>
      <c r="AZ45" s="1093"/>
      <c r="BA45" s="1095"/>
      <c r="BB45" s="1094"/>
      <c r="BC45" s="1093"/>
      <c r="BD45" s="1095"/>
      <c r="BE45" s="1094"/>
      <c r="BF45" s="1093"/>
      <c r="BG45" s="1095"/>
      <c r="BH45" s="1094"/>
      <c r="BI45" s="1093"/>
      <c r="BJ45" s="1095"/>
      <c r="BK45" s="1094"/>
      <c r="BL45" s="1093"/>
      <c r="BM45" s="1095"/>
      <c r="BN45" s="1094"/>
      <c r="BO45" s="1093"/>
      <c r="BP45" s="1095"/>
      <c r="BQ45" s="1094"/>
      <c r="BR45" s="1093"/>
      <c r="BS45" s="1095"/>
      <c r="BT45" s="1094"/>
      <c r="BU45" s="1093"/>
      <c r="BV45" s="1095"/>
      <c r="BW45" s="1094"/>
      <c r="BX45" s="1093"/>
      <c r="BY45" s="1095"/>
      <c r="BZ45" s="1094"/>
      <c r="CA45" s="1093"/>
      <c r="CB45" s="1095"/>
      <c r="CC45" s="1094"/>
      <c r="CD45" s="1093"/>
      <c r="CE45" s="1095"/>
      <c r="CF45" s="1094"/>
      <c r="CG45" s="1093"/>
      <c r="CH45" s="1095"/>
      <c r="CI45" s="1094"/>
      <c r="CJ45" s="1093"/>
      <c r="CK45" s="1095"/>
      <c r="CL45" s="1094"/>
      <c r="CM45" s="1093"/>
      <c r="CN45" s="1095"/>
      <c r="CO45" s="1094"/>
      <c r="CP45" s="1093"/>
      <c r="CQ45" s="1095"/>
      <c r="CR45" s="1094"/>
      <c r="CS45" s="1093"/>
      <c r="CT45" s="1095"/>
      <c r="CU45" s="1094"/>
      <c r="CV45" s="1093"/>
      <c r="CW45" s="1095"/>
      <c r="CX45" s="1094"/>
      <c r="CY45" s="1093"/>
      <c r="CZ45" s="1095"/>
      <c r="DA45" s="1094"/>
      <c r="DB45" s="1093"/>
      <c r="DC45" s="1095"/>
      <c r="DD45" s="1094"/>
      <c r="DE45" s="1093"/>
      <c r="DF45" s="1095"/>
      <c r="DG45" s="1094"/>
      <c r="DH45" s="1093"/>
      <c r="DI45" s="1095"/>
      <c r="DJ45" s="1097"/>
      <c r="DK45" s="1097"/>
      <c r="DL45" s="1097"/>
      <c r="DM45" s="1097"/>
      <c r="DN45" s="1097"/>
      <c r="DO45" s="1097"/>
      <c r="DP45" s="1097"/>
      <c r="DQ45" s="1097"/>
      <c r="DR45" s="1097"/>
      <c r="DS45" s="1097"/>
      <c r="DT45" s="1097"/>
    </row>
    <row r="46" spans="1:124" ht="15.75" customHeight="1" x14ac:dyDescent="0.5">
      <c r="A46" s="1098"/>
      <c r="B46" s="1206" t="s">
        <v>587</v>
      </c>
      <c r="C46" s="1207"/>
      <c r="D46" s="558">
        <f t="shared" ref="D46:D64" si="74">LOOKUP(2,1/(F46:DI46&lt;&gt;""),F46:DI46)</f>
        <v>48</v>
      </c>
      <c r="E46" s="1101"/>
      <c r="F46" s="1102"/>
      <c r="G46" s="1103"/>
      <c r="H46" s="1104">
        <f t="shared" ref="H46:H65" si="75">F46-G46</f>
        <v>0</v>
      </c>
      <c r="I46" s="1102"/>
      <c r="J46" s="1103"/>
      <c r="K46" s="1105">
        <f t="shared" ref="K46:K65" si="76">H46+I46-J46</f>
        <v>0</v>
      </c>
      <c r="L46" s="1102">
        <v>48</v>
      </c>
      <c r="M46" s="1103"/>
      <c r="N46" s="1105">
        <f t="shared" ref="N46:N65" si="77">K46+L46-M46</f>
        <v>48</v>
      </c>
      <c r="O46" s="1102"/>
      <c r="P46" s="1103"/>
      <c r="Q46" s="1105">
        <f t="shared" ref="Q46:Q65" si="78">N46+O46-P46</f>
        <v>48</v>
      </c>
      <c r="R46" s="1102"/>
      <c r="S46" s="1103"/>
      <c r="T46" s="1105">
        <f t="shared" ref="T46:T65" si="79">Q46+R46-S46</f>
        <v>48</v>
      </c>
      <c r="U46" s="1102"/>
      <c r="V46" s="1103"/>
      <c r="W46" s="1105">
        <f t="shared" ref="W46:W65" si="80">T46+U46-V46</f>
        <v>48</v>
      </c>
      <c r="X46" s="1102"/>
      <c r="Y46" s="1103"/>
      <c r="Z46" s="1105">
        <f t="shared" ref="Z46:Z65" si="81">W46+X46-Y46</f>
        <v>48</v>
      </c>
      <c r="AA46" s="1102"/>
      <c r="AB46" s="1103"/>
      <c r="AC46" s="1105">
        <f t="shared" ref="AC46:AC65" si="82">Z46+AA46-AB46</f>
        <v>48</v>
      </c>
      <c r="AD46" s="1102"/>
      <c r="AE46" s="1103"/>
      <c r="AF46" s="1105">
        <f t="shared" ref="AF46:AF65" si="83">AC46+AD46-AE46</f>
        <v>48</v>
      </c>
      <c r="AG46" s="1102"/>
      <c r="AH46" s="1103"/>
      <c r="AI46" s="1105">
        <f t="shared" ref="AI46:AI65" si="84">AF46+AG46-AH46</f>
        <v>48</v>
      </c>
      <c r="AJ46" s="1102"/>
      <c r="AK46" s="1103"/>
      <c r="AL46" s="1105">
        <f t="shared" ref="AL46:AL65" si="85">AI46+AJ46-AK46</f>
        <v>48</v>
      </c>
      <c r="AM46" s="1102"/>
      <c r="AN46" s="1103"/>
      <c r="AO46" s="1105">
        <f t="shared" ref="AO46:AO65" si="86">AL46+AM46-AN46</f>
        <v>48</v>
      </c>
      <c r="AP46" s="1102"/>
      <c r="AQ46" s="1103"/>
      <c r="AR46" s="1105">
        <f t="shared" ref="AR46:AR65" si="87">AO46+AP46-AQ46</f>
        <v>48</v>
      </c>
      <c r="AS46" s="1102"/>
      <c r="AT46" s="1103"/>
      <c r="AU46" s="1105">
        <f t="shared" ref="AU46:AU65" si="88">AR46+AS46-AT46</f>
        <v>48</v>
      </c>
      <c r="AV46" s="1102"/>
      <c r="AW46" s="1103"/>
      <c r="AX46" s="1105">
        <f t="shared" ref="AX46:AX65" si="89">AU46+AV46-AW46</f>
        <v>48</v>
      </c>
      <c r="AY46" s="1102"/>
      <c r="AZ46" s="1103"/>
      <c r="BA46" s="1105">
        <f t="shared" ref="BA46:BA65" si="90">AX46+AY46-AZ46</f>
        <v>48</v>
      </c>
      <c r="BB46" s="1102"/>
      <c r="BC46" s="1103"/>
      <c r="BD46" s="1105">
        <f t="shared" ref="BD46:BD65" si="91">BA46+BB46-BC46</f>
        <v>48</v>
      </c>
      <c r="BE46" s="1102"/>
      <c r="BF46" s="1103"/>
      <c r="BG46" s="1105">
        <f t="shared" ref="BG46:BG65" si="92">BD46+BE46-BF46</f>
        <v>48</v>
      </c>
      <c r="BH46" s="1102"/>
      <c r="BI46" s="1103"/>
      <c r="BJ46" s="1105">
        <f t="shared" ref="BJ46:BJ65" si="93">BG46+BH46-BI46</f>
        <v>48</v>
      </c>
      <c r="BK46" s="1102"/>
      <c r="BL46" s="1103"/>
      <c r="BM46" s="1105">
        <f t="shared" ref="BM46:BM65" si="94">BJ46+BK46-BL46</f>
        <v>48</v>
      </c>
      <c r="BN46" s="1102"/>
      <c r="BO46" s="1103"/>
      <c r="BP46" s="1105">
        <f t="shared" ref="BP46:BP65" si="95">BM46+BN46-BO46</f>
        <v>48</v>
      </c>
      <c r="BQ46" s="1102"/>
      <c r="BR46" s="1103"/>
      <c r="BS46" s="1105">
        <f t="shared" ref="BS46:BS65" si="96">BP46+BQ46-BR46</f>
        <v>48</v>
      </c>
      <c r="BT46" s="1102"/>
      <c r="BU46" s="1103"/>
      <c r="BV46" s="1105">
        <f t="shared" ref="BV46:BV65" si="97">BS46+BT46-BU46</f>
        <v>48</v>
      </c>
      <c r="BW46" s="1102"/>
      <c r="BX46" s="1103"/>
      <c r="BY46" s="1105">
        <f t="shared" ref="BY46:BY65" si="98">BV46+BW46-BX46</f>
        <v>48</v>
      </c>
      <c r="BZ46" s="1102"/>
      <c r="CA46" s="1103"/>
      <c r="CB46" s="1105">
        <f t="shared" ref="CB46:CB65" si="99">BY46+BZ46-CA46</f>
        <v>48</v>
      </c>
      <c r="CC46" s="1102"/>
      <c r="CD46" s="1103"/>
      <c r="CE46" s="1105">
        <f t="shared" ref="CE46:CE65" si="100">CB46+CC46-CD46</f>
        <v>48</v>
      </c>
      <c r="CF46" s="1102"/>
      <c r="CG46" s="1103"/>
      <c r="CH46" s="1105">
        <f t="shared" ref="CH46:CH65" si="101">CE46+CF46-CG46</f>
        <v>48</v>
      </c>
      <c r="CI46" s="1102"/>
      <c r="CJ46" s="1103"/>
      <c r="CK46" s="1105">
        <f t="shared" ref="CK46:CK65" si="102">CH46+CI46-CJ46</f>
        <v>48</v>
      </c>
      <c r="CL46" s="1102"/>
      <c r="CM46" s="1103"/>
      <c r="CN46" s="1105">
        <f t="shared" ref="CN46:CN65" si="103">CK46+CL46-CM46</f>
        <v>48</v>
      </c>
      <c r="CO46" s="1102"/>
      <c r="CP46" s="1103"/>
      <c r="CQ46" s="1105">
        <f t="shared" ref="CQ46:CQ65" si="104">CN46+CO46-CP46</f>
        <v>48</v>
      </c>
      <c r="CR46" s="1102"/>
      <c r="CS46" s="1103"/>
      <c r="CT46" s="1105">
        <f t="shared" ref="CT46:CT65" si="105">CQ46+CR46-CS46</f>
        <v>48</v>
      </c>
      <c r="CU46" s="1102"/>
      <c r="CV46" s="1103"/>
      <c r="CW46" s="1105">
        <f t="shared" ref="CW46:CW65" si="106">CT46+CU46-CV46</f>
        <v>48</v>
      </c>
      <c r="CX46" s="1102"/>
      <c r="CY46" s="1103"/>
      <c r="CZ46" s="1105">
        <f t="shared" ref="CZ46:CZ65" si="107">CW46+CX46-CY46</f>
        <v>48</v>
      </c>
      <c r="DA46" s="1102"/>
      <c r="DB46" s="1103"/>
      <c r="DC46" s="1105">
        <f t="shared" ref="DC46:DC65" si="108">CZ46+DA46-DB46</f>
        <v>48</v>
      </c>
      <c r="DD46" s="1102"/>
      <c r="DE46" s="1103"/>
      <c r="DF46" s="1105">
        <f t="shared" ref="DF46:DF65" si="109">DC46+DD46-DE46</f>
        <v>48</v>
      </c>
      <c r="DG46" s="1102"/>
      <c r="DH46" s="1103"/>
      <c r="DI46" s="1105">
        <f t="shared" ref="DI46:DI65" si="110">DF46+DG46-DH46</f>
        <v>48</v>
      </c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</row>
    <row r="47" spans="1:124" ht="15.75" customHeight="1" x14ac:dyDescent="0.35">
      <c r="A47" s="858" t="s">
        <v>476</v>
      </c>
      <c r="B47" s="1206"/>
      <c r="C47" s="1208"/>
      <c r="D47" s="558">
        <f t="shared" si="74"/>
        <v>0</v>
      </c>
      <c r="E47" s="595"/>
      <c r="F47" s="1102"/>
      <c r="G47" s="1103"/>
      <c r="H47" s="1104">
        <f t="shared" si="75"/>
        <v>0</v>
      </c>
      <c r="I47" s="1102"/>
      <c r="J47" s="1103"/>
      <c r="K47" s="1105">
        <f t="shared" si="76"/>
        <v>0</v>
      </c>
      <c r="L47" s="1102"/>
      <c r="M47" s="1103"/>
      <c r="N47" s="1105">
        <f t="shared" si="77"/>
        <v>0</v>
      </c>
      <c r="O47" s="1102"/>
      <c r="P47" s="1103"/>
      <c r="Q47" s="1105">
        <f t="shared" si="78"/>
        <v>0</v>
      </c>
      <c r="R47" s="1102"/>
      <c r="S47" s="1103"/>
      <c r="T47" s="1105">
        <f t="shared" si="79"/>
        <v>0</v>
      </c>
      <c r="U47" s="1102"/>
      <c r="V47" s="1103"/>
      <c r="W47" s="1105">
        <f t="shared" si="80"/>
        <v>0</v>
      </c>
      <c r="X47" s="1102"/>
      <c r="Y47" s="1103"/>
      <c r="Z47" s="1105">
        <f t="shared" si="81"/>
        <v>0</v>
      </c>
      <c r="AA47" s="1102"/>
      <c r="AB47" s="1103"/>
      <c r="AC47" s="1105">
        <f t="shared" si="82"/>
        <v>0</v>
      </c>
      <c r="AD47" s="1102"/>
      <c r="AE47" s="1103"/>
      <c r="AF47" s="1105">
        <f t="shared" si="83"/>
        <v>0</v>
      </c>
      <c r="AG47" s="1102"/>
      <c r="AH47" s="1103"/>
      <c r="AI47" s="1105">
        <f t="shared" si="84"/>
        <v>0</v>
      </c>
      <c r="AJ47" s="1102"/>
      <c r="AK47" s="1103"/>
      <c r="AL47" s="1105">
        <f t="shared" si="85"/>
        <v>0</v>
      </c>
      <c r="AM47" s="1102"/>
      <c r="AN47" s="1103"/>
      <c r="AO47" s="1105">
        <f t="shared" si="86"/>
        <v>0</v>
      </c>
      <c r="AP47" s="1102"/>
      <c r="AQ47" s="1103"/>
      <c r="AR47" s="1105">
        <f t="shared" si="87"/>
        <v>0</v>
      </c>
      <c r="AS47" s="1102"/>
      <c r="AT47" s="1103"/>
      <c r="AU47" s="1105">
        <f t="shared" si="88"/>
        <v>0</v>
      </c>
      <c r="AV47" s="1102"/>
      <c r="AW47" s="1103"/>
      <c r="AX47" s="1105">
        <f t="shared" si="89"/>
        <v>0</v>
      </c>
      <c r="AY47" s="1102"/>
      <c r="AZ47" s="1103"/>
      <c r="BA47" s="1105">
        <f t="shared" si="90"/>
        <v>0</v>
      </c>
      <c r="BB47" s="1102"/>
      <c r="BC47" s="1103"/>
      <c r="BD47" s="1105">
        <f t="shared" si="91"/>
        <v>0</v>
      </c>
      <c r="BE47" s="1102"/>
      <c r="BF47" s="1103"/>
      <c r="BG47" s="1105">
        <f t="shared" si="92"/>
        <v>0</v>
      </c>
      <c r="BH47" s="1102"/>
      <c r="BI47" s="1103"/>
      <c r="BJ47" s="1105">
        <f t="shared" si="93"/>
        <v>0</v>
      </c>
      <c r="BK47" s="1102"/>
      <c r="BL47" s="1103"/>
      <c r="BM47" s="1105">
        <f t="shared" si="94"/>
        <v>0</v>
      </c>
      <c r="BN47" s="1102"/>
      <c r="BO47" s="1103"/>
      <c r="BP47" s="1105">
        <f t="shared" si="95"/>
        <v>0</v>
      </c>
      <c r="BQ47" s="1102"/>
      <c r="BR47" s="1103"/>
      <c r="BS47" s="1105">
        <f t="shared" si="96"/>
        <v>0</v>
      </c>
      <c r="BT47" s="1102"/>
      <c r="BU47" s="1103"/>
      <c r="BV47" s="1105">
        <f t="shared" si="97"/>
        <v>0</v>
      </c>
      <c r="BW47" s="1102"/>
      <c r="BX47" s="1103"/>
      <c r="BY47" s="1105">
        <f t="shared" si="98"/>
        <v>0</v>
      </c>
      <c r="BZ47" s="1102"/>
      <c r="CA47" s="1103"/>
      <c r="CB47" s="1105">
        <f t="shared" si="99"/>
        <v>0</v>
      </c>
      <c r="CC47" s="1102"/>
      <c r="CD47" s="1103"/>
      <c r="CE47" s="1105">
        <f t="shared" si="100"/>
        <v>0</v>
      </c>
      <c r="CF47" s="1102"/>
      <c r="CG47" s="1103"/>
      <c r="CH47" s="1105">
        <f t="shared" si="101"/>
        <v>0</v>
      </c>
      <c r="CI47" s="1102"/>
      <c r="CJ47" s="1103"/>
      <c r="CK47" s="1105">
        <f t="shared" si="102"/>
        <v>0</v>
      </c>
      <c r="CL47" s="1102"/>
      <c r="CM47" s="1103"/>
      <c r="CN47" s="1105">
        <f t="shared" si="103"/>
        <v>0</v>
      </c>
      <c r="CO47" s="1102"/>
      <c r="CP47" s="1103"/>
      <c r="CQ47" s="1105">
        <f t="shared" si="104"/>
        <v>0</v>
      </c>
      <c r="CR47" s="1102"/>
      <c r="CS47" s="1103"/>
      <c r="CT47" s="1105">
        <f t="shared" si="105"/>
        <v>0</v>
      </c>
      <c r="CU47" s="1102"/>
      <c r="CV47" s="1103"/>
      <c r="CW47" s="1105">
        <f t="shared" si="106"/>
        <v>0</v>
      </c>
      <c r="CX47" s="1102"/>
      <c r="CY47" s="1103"/>
      <c r="CZ47" s="1105">
        <f t="shared" si="107"/>
        <v>0</v>
      </c>
      <c r="DA47" s="1102"/>
      <c r="DB47" s="1103"/>
      <c r="DC47" s="1105">
        <f t="shared" si="108"/>
        <v>0</v>
      </c>
      <c r="DD47" s="1102"/>
      <c r="DE47" s="1103"/>
      <c r="DF47" s="1105">
        <f t="shared" si="109"/>
        <v>0</v>
      </c>
      <c r="DG47" s="1102"/>
      <c r="DH47" s="1103"/>
      <c r="DI47" s="1105">
        <f t="shared" si="110"/>
        <v>0</v>
      </c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</row>
    <row r="48" spans="1:124" ht="15.75" customHeight="1" x14ac:dyDescent="0.35">
      <c r="A48" s="871">
        <f>D65</f>
        <v>48</v>
      </c>
      <c r="B48" s="1206"/>
      <c r="C48" s="1209"/>
      <c r="D48" s="558">
        <f t="shared" si="74"/>
        <v>0</v>
      </c>
      <c r="E48" s="595"/>
      <c r="F48" s="1102"/>
      <c r="G48" s="1103"/>
      <c r="H48" s="1104">
        <f t="shared" si="75"/>
        <v>0</v>
      </c>
      <c r="I48" s="1102"/>
      <c r="J48" s="1103"/>
      <c r="K48" s="1105">
        <f t="shared" si="76"/>
        <v>0</v>
      </c>
      <c r="L48" s="1102"/>
      <c r="M48" s="1103"/>
      <c r="N48" s="1105">
        <f t="shared" si="77"/>
        <v>0</v>
      </c>
      <c r="O48" s="1102"/>
      <c r="P48" s="1103"/>
      <c r="Q48" s="1105">
        <f t="shared" si="78"/>
        <v>0</v>
      </c>
      <c r="R48" s="1102"/>
      <c r="S48" s="1103"/>
      <c r="T48" s="1105">
        <f t="shared" si="79"/>
        <v>0</v>
      </c>
      <c r="U48" s="1102"/>
      <c r="V48" s="1103"/>
      <c r="W48" s="1105">
        <f t="shared" si="80"/>
        <v>0</v>
      </c>
      <c r="X48" s="1102"/>
      <c r="Y48" s="1103"/>
      <c r="Z48" s="1105">
        <f t="shared" si="81"/>
        <v>0</v>
      </c>
      <c r="AA48" s="1102"/>
      <c r="AB48" s="1103"/>
      <c r="AC48" s="1105">
        <f t="shared" si="82"/>
        <v>0</v>
      </c>
      <c r="AD48" s="1102"/>
      <c r="AE48" s="1103"/>
      <c r="AF48" s="1105">
        <f t="shared" si="83"/>
        <v>0</v>
      </c>
      <c r="AG48" s="1102"/>
      <c r="AH48" s="1103"/>
      <c r="AI48" s="1105">
        <f t="shared" si="84"/>
        <v>0</v>
      </c>
      <c r="AJ48" s="1102"/>
      <c r="AK48" s="1103"/>
      <c r="AL48" s="1105">
        <f t="shared" si="85"/>
        <v>0</v>
      </c>
      <c r="AM48" s="1102"/>
      <c r="AN48" s="1103"/>
      <c r="AO48" s="1105">
        <f t="shared" si="86"/>
        <v>0</v>
      </c>
      <c r="AP48" s="1102"/>
      <c r="AQ48" s="1103"/>
      <c r="AR48" s="1105">
        <f t="shared" si="87"/>
        <v>0</v>
      </c>
      <c r="AS48" s="1102"/>
      <c r="AT48" s="1103"/>
      <c r="AU48" s="1105">
        <f t="shared" si="88"/>
        <v>0</v>
      </c>
      <c r="AV48" s="1102"/>
      <c r="AW48" s="1103"/>
      <c r="AX48" s="1105">
        <f t="shared" si="89"/>
        <v>0</v>
      </c>
      <c r="AY48" s="1102"/>
      <c r="AZ48" s="1103"/>
      <c r="BA48" s="1105">
        <f t="shared" si="90"/>
        <v>0</v>
      </c>
      <c r="BB48" s="1102"/>
      <c r="BC48" s="1103"/>
      <c r="BD48" s="1105">
        <f t="shared" si="91"/>
        <v>0</v>
      </c>
      <c r="BE48" s="1102"/>
      <c r="BF48" s="1103"/>
      <c r="BG48" s="1105">
        <f t="shared" si="92"/>
        <v>0</v>
      </c>
      <c r="BH48" s="1102"/>
      <c r="BI48" s="1103"/>
      <c r="BJ48" s="1105">
        <f t="shared" si="93"/>
        <v>0</v>
      </c>
      <c r="BK48" s="1102"/>
      <c r="BL48" s="1103"/>
      <c r="BM48" s="1105">
        <f t="shared" si="94"/>
        <v>0</v>
      </c>
      <c r="BN48" s="1102"/>
      <c r="BO48" s="1103"/>
      <c r="BP48" s="1105">
        <f t="shared" si="95"/>
        <v>0</v>
      </c>
      <c r="BQ48" s="1102"/>
      <c r="BR48" s="1103"/>
      <c r="BS48" s="1105">
        <f t="shared" si="96"/>
        <v>0</v>
      </c>
      <c r="BT48" s="1102"/>
      <c r="BU48" s="1103"/>
      <c r="BV48" s="1105">
        <f t="shared" si="97"/>
        <v>0</v>
      </c>
      <c r="BW48" s="1102"/>
      <c r="BX48" s="1103"/>
      <c r="BY48" s="1105">
        <f t="shared" si="98"/>
        <v>0</v>
      </c>
      <c r="BZ48" s="1102"/>
      <c r="CA48" s="1103"/>
      <c r="CB48" s="1105">
        <f t="shared" si="99"/>
        <v>0</v>
      </c>
      <c r="CC48" s="1102"/>
      <c r="CD48" s="1103"/>
      <c r="CE48" s="1105">
        <f t="shared" si="100"/>
        <v>0</v>
      </c>
      <c r="CF48" s="1102"/>
      <c r="CG48" s="1103"/>
      <c r="CH48" s="1105">
        <f t="shared" si="101"/>
        <v>0</v>
      </c>
      <c r="CI48" s="1102"/>
      <c r="CJ48" s="1103"/>
      <c r="CK48" s="1105">
        <f t="shared" si="102"/>
        <v>0</v>
      </c>
      <c r="CL48" s="1102"/>
      <c r="CM48" s="1103"/>
      <c r="CN48" s="1105">
        <f t="shared" si="103"/>
        <v>0</v>
      </c>
      <c r="CO48" s="1102"/>
      <c r="CP48" s="1103"/>
      <c r="CQ48" s="1105">
        <f t="shared" si="104"/>
        <v>0</v>
      </c>
      <c r="CR48" s="1102"/>
      <c r="CS48" s="1103"/>
      <c r="CT48" s="1105">
        <f t="shared" si="105"/>
        <v>0</v>
      </c>
      <c r="CU48" s="1102"/>
      <c r="CV48" s="1103"/>
      <c r="CW48" s="1105">
        <f t="shared" si="106"/>
        <v>0</v>
      </c>
      <c r="CX48" s="1102"/>
      <c r="CY48" s="1103"/>
      <c r="CZ48" s="1105">
        <f t="shared" si="107"/>
        <v>0</v>
      </c>
      <c r="DA48" s="1102"/>
      <c r="DB48" s="1103"/>
      <c r="DC48" s="1105">
        <f t="shared" si="108"/>
        <v>0</v>
      </c>
      <c r="DD48" s="1102"/>
      <c r="DE48" s="1103"/>
      <c r="DF48" s="1105">
        <f t="shared" si="109"/>
        <v>0</v>
      </c>
      <c r="DG48" s="1102"/>
      <c r="DH48" s="1103"/>
      <c r="DI48" s="1105">
        <f t="shared" si="110"/>
        <v>0</v>
      </c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</row>
    <row r="49" spans="1:124" ht="15.75" customHeight="1" x14ac:dyDescent="0.35">
      <c r="A49" s="1098"/>
      <c r="B49" s="1206"/>
      <c r="C49" s="1209"/>
      <c r="D49" s="558">
        <f t="shared" si="74"/>
        <v>0</v>
      </c>
      <c r="E49" s="595"/>
      <c r="F49" s="1102"/>
      <c r="G49" s="1103"/>
      <c r="H49" s="1104">
        <f t="shared" si="75"/>
        <v>0</v>
      </c>
      <c r="I49" s="1102"/>
      <c r="J49" s="1103"/>
      <c r="K49" s="1105">
        <f t="shared" si="76"/>
        <v>0</v>
      </c>
      <c r="L49" s="1102"/>
      <c r="M49" s="1103"/>
      <c r="N49" s="1105">
        <f t="shared" si="77"/>
        <v>0</v>
      </c>
      <c r="O49" s="1102"/>
      <c r="P49" s="1103"/>
      <c r="Q49" s="1105">
        <f t="shared" si="78"/>
        <v>0</v>
      </c>
      <c r="R49" s="1102"/>
      <c r="S49" s="1103"/>
      <c r="T49" s="1105">
        <f t="shared" si="79"/>
        <v>0</v>
      </c>
      <c r="U49" s="1102"/>
      <c r="V49" s="1103"/>
      <c r="W49" s="1105">
        <f t="shared" si="80"/>
        <v>0</v>
      </c>
      <c r="X49" s="1102"/>
      <c r="Y49" s="1103"/>
      <c r="Z49" s="1105">
        <f t="shared" si="81"/>
        <v>0</v>
      </c>
      <c r="AA49" s="1102"/>
      <c r="AB49" s="1103"/>
      <c r="AC49" s="1105">
        <f t="shared" si="82"/>
        <v>0</v>
      </c>
      <c r="AD49" s="1102"/>
      <c r="AE49" s="1103"/>
      <c r="AF49" s="1105">
        <f t="shared" si="83"/>
        <v>0</v>
      </c>
      <c r="AG49" s="1102"/>
      <c r="AH49" s="1103"/>
      <c r="AI49" s="1105">
        <f t="shared" si="84"/>
        <v>0</v>
      </c>
      <c r="AJ49" s="1102"/>
      <c r="AK49" s="1103"/>
      <c r="AL49" s="1105">
        <f t="shared" si="85"/>
        <v>0</v>
      </c>
      <c r="AM49" s="1102"/>
      <c r="AN49" s="1103"/>
      <c r="AO49" s="1105">
        <f t="shared" si="86"/>
        <v>0</v>
      </c>
      <c r="AP49" s="1102"/>
      <c r="AQ49" s="1103"/>
      <c r="AR49" s="1105">
        <f t="shared" si="87"/>
        <v>0</v>
      </c>
      <c r="AS49" s="1102"/>
      <c r="AT49" s="1103"/>
      <c r="AU49" s="1105">
        <f t="shared" si="88"/>
        <v>0</v>
      </c>
      <c r="AV49" s="1102"/>
      <c r="AW49" s="1103"/>
      <c r="AX49" s="1105">
        <f t="shared" si="89"/>
        <v>0</v>
      </c>
      <c r="AY49" s="1102"/>
      <c r="AZ49" s="1103"/>
      <c r="BA49" s="1105">
        <f t="shared" si="90"/>
        <v>0</v>
      </c>
      <c r="BB49" s="1102"/>
      <c r="BC49" s="1103"/>
      <c r="BD49" s="1105">
        <f t="shared" si="91"/>
        <v>0</v>
      </c>
      <c r="BE49" s="1102"/>
      <c r="BF49" s="1103"/>
      <c r="BG49" s="1105">
        <f t="shared" si="92"/>
        <v>0</v>
      </c>
      <c r="BH49" s="1102"/>
      <c r="BI49" s="1103"/>
      <c r="BJ49" s="1105">
        <f t="shared" si="93"/>
        <v>0</v>
      </c>
      <c r="BK49" s="1102"/>
      <c r="BL49" s="1103"/>
      <c r="BM49" s="1105">
        <f t="shared" si="94"/>
        <v>0</v>
      </c>
      <c r="BN49" s="1102"/>
      <c r="BO49" s="1103"/>
      <c r="BP49" s="1105">
        <f t="shared" si="95"/>
        <v>0</v>
      </c>
      <c r="BQ49" s="1102"/>
      <c r="BR49" s="1103"/>
      <c r="BS49" s="1105">
        <f t="shared" si="96"/>
        <v>0</v>
      </c>
      <c r="BT49" s="1102"/>
      <c r="BU49" s="1103"/>
      <c r="BV49" s="1105">
        <f t="shared" si="97"/>
        <v>0</v>
      </c>
      <c r="BW49" s="1102"/>
      <c r="BX49" s="1103"/>
      <c r="BY49" s="1105">
        <f t="shared" si="98"/>
        <v>0</v>
      </c>
      <c r="BZ49" s="1102"/>
      <c r="CA49" s="1103"/>
      <c r="CB49" s="1105">
        <f t="shared" si="99"/>
        <v>0</v>
      </c>
      <c r="CC49" s="1102"/>
      <c r="CD49" s="1103"/>
      <c r="CE49" s="1105">
        <f t="shared" si="100"/>
        <v>0</v>
      </c>
      <c r="CF49" s="1102"/>
      <c r="CG49" s="1103"/>
      <c r="CH49" s="1105">
        <f t="shared" si="101"/>
        <v>0</v>
      </c>
      <c r="CI49" s="1102"/>
      <c r="CJ49" s="1103"/>
      <c r="CK49" s="1105">
        <f t="shared" si="102"/>
        <v>0</v>
      </c>
      <c r="CL49" s="1102"/>
      <c r="CM49" s="1103"/>
      <c r="CN49" s="1105">
        <f t="shared" si="103"/>
        <v>0</v>
      </c>
      <c r="CO49" s="1102"/>
      <c r="CP49" s="1103"/>
      <c r="CQ49" s="1105">
        <f t="shared" si="104"/>
        <v>0</v>
      </c>
      <c r="CR49" s="1102"/>
      <c r="CS49" s="1103"/>
      <c r="CT49" s="1105">
        <f t="shared" si="105"/>
        <v>0</v>
      </c>
      <c r="CU49" s="1102"/>
      <c r="CV49" s="1103"/>
      <c r="CW49" s="1105">
        <f t="shared" si="106"/>
        <v>0</v>
      </c>
      <c r="CX49" s="1102"/>
      <c r="CY49" s="1103"/>
      <c r="CZ49" s="1105">
        <f t="shared" si="107"/>
        <v>0</v>
      </c>
      <c r="DA49" s="1102"/>
      <c r="DB49" s="1103"/>
      <c r="DC49" s="1105">
        <f t="shared" si="108"/>
        <v>0</v>
      </c>
      <c r="DD49" s="1102"/>
      <c r="DE49" s="1103"/>
      <c r="DF49" s="1105">
        <f t="shared" si="109"/>
        <v>0</v>
      </c>
      <c r="DG49" s="1102"/>
      <c r="DH49" s="1103"/>
      <c r="DI49" s="1105">
        <f t="shared" si="110"/>
        <v>0</v>
      </c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</row>
    <row r="50" spans="1:124" ht="15.75" customHeight="1" x14ac:dyDescent="0.35">
      <c r="A50" s="1111"/>
      <c r="B50" s="1206"/>
      <c r="C50" s="1208"/>
      <c r="D50" s="558">
        <f t="shared" si="74"/>
        <v>0</v>
      </c>
      <c r="E50" s="595"/>
      <c r="F50" s="1102"/>
      <c r="G50" s="1103"/>
      <c r="H50" s="1104">
        <f t="shared" si="75"/>
        <v>0</v>
      </c>
      <c r="I50" s="1102"/>
      <c r="J50" s="1103"/>
      <c r="K50" s="1105">
        <f t="shared" si="76"/>
        <v>0</v>
      </c>
      <c r="L50" s="1102"/>
      <c r="M50" s="1103"/>
      <c r="N50" s="1105">
        <f t="shared" si="77"/>
        <v>0</v>
      </c>
      <c r="O50" s="1102"/>
      <c r="P50" s="1103"/>
      <c r="Q50" s="1105">
        <f t="shared" si="78"/>
        <v>0</v>
      </c>
      <c r="R50" s="1102"/>
      <c r="S50" s="1103"/>
      <c r="T50" s="1105">
        <f t="shared" si="79"/>
        <v>0</v>
      </c>
      <c r="U50" s="1102"/>
      <c r="V50" s="1103"/>
      <c r="W50" s="1105">
        <f t="shared" si="80"/>
        <v>0</v>
      </c>
      <c r="X50" s="1102"/>
      <c r="Y50" s="1103"/>
      <c r="Z50" s="1105">
        <f t="shared" si="81"/>
        <v>0</v>
      </c>
      <c r="AA50" s="1102"/>
      <c r="AB50" s="1103"/>
      <c r="AC50" s="1105">
        <f t="shared" si="82"/>
        <v>0</v>
      </c>
      <c r="AD50" s="1102"/>
      <c r="AE50" s="1103"/>
      <c r="AF50" s="1105">
        <f t="shared" si="83"/>
        <v>0</v>
      </c>
      <c r="AG50" s="1102"/>
      <c r="AH50" s="1103"/>
      <c r="AI50" s="1105">
        <f t="shared" si="84"/>
        <v>0</v>
      </c>
      <c r="AJ50" s="1102"/>
      <c r="AK50" s="1103"/>
      <c r="AL50" s="1105">
        <f t="shared" si="85"/>
        <v>0</v>
      </c>
      <c r="AM50" s="1102"/>
      <c r="AN50" s="1103"/>
      <c r="AO50" s="1105">
        <f t="shared" si="86"/>
        <v>0</v>
      </c>
      <c r="AP50" s="1102"/>
      <c r="AQ50" s="1103"/>
      <c r="AR50" s="1105">
        <f t="shared" si="87"/>
        <v>0</v>
      </c>
      <c r="AS50" s="1102"/>
      <c r="AT50" s="1103"/>
      <c r="AU50" s="1105">
        <f t="shared" si="88"/>
        <v>0</v>
      </c>
      <c r="AV50" s="1102"/>
      <c r="AW50" s="1103"/>
      <c r="AX50" s="1105">
        <f t="shared" si="89"/>
        <v>0</v>
      </c>
      <c r="AY50" s="1102"/>
      <c r="AZ50" s="1103"/>
      <c r="BA50" s="1105">
        <f t="shared" si="90"/>
        <v>0</v>
      </c>
      <c r="BB50" s="1102"/>
      <c r="BC50" s="1103"/>
      <c r="BD50" s="1105">
        <f t="shared" si="91"/>
        <v>0</v>
      </c>
      <c r="BE50" s="1102"/>
      <c r="BF50" s="1103"/>
      <c r="BG50" s="1105">
        <f t="shared" si="92"/>
        <v>0</v>
      </c>
      <c r="BH50" s="1102"/>
      <c r="BI50" s="1103"/>
      <c r="BJ50" s="1105">
        <f t="shared" si="93"/>
        <v>0</v>
      </c>
      <c r="BK50" s="1102"/>
      <c r="BL50" s="1103"/>
      <c r="BM50" s="1105">
        <f t="shared" si="94"/>
        <v>0</v>
      </c>
      <c r="BN50" s="1102"/>
      <c r="BO50" s="1103"/>
      <c r="BP50" s="1105">
        <f t="shared" si="95"/>
        <v>0</v>
      </c>
      <c r="BQ50" s="1102"/>
      <c r="BR50" s="1103"/>
      <c r="BS50" s="1105">
        <f t="shared" si="96"/>
        <v>0</v>
      </c>
      <c r="BT50" s="1102"/>
      <c r="BU50" s="1103"/>
      <c r="BV50" s="1105">
        <f t="shared" si="97"/>
        <v>0</v>
      </c>
      <c r="BW50" s="1102"/>
      <c r="BX50" s="1103"/>
      <c r="BY50" s="1105">
        <f t="shared" si="98"/>
        <v>0</v>
      </c>
      <c r="BZ50" s="1102"/>
      <c r="CA50" s="1103"/>
      <c r="CB50" s="1105">
        <f t="shared" si="99"/>
        <v>0</v>
      </c>
      <c r="CC50" s="1102"/>
      <c r="CD50" s="1103"/>
      <c r="CE50" s="1105">
        <f t="shared" si="100"/>
        <v>0</v>
      </c>
      <c r="CF50" s="1102"/>
      <c r="CG50" s="1103"/>
      <c r="CH50" s="1105">
        <f t="shared" si="101"/>
        <v>0</v>
      </c>
      <c r="CI50" s="1102"/>
      <c r="CJ50" s="1103"/>
      <c r="CK50" s="1105">
        <f t="shared" si="102"/>
        <v>0</v>
      </c>
      <c r="CL50" s="1102"/>
      <c r="CM50" s="1103"/>
      <c r="CN50" s="1105">
        <f t="shared" si="103"/>
        <v>0</v>
      </c>
      <c r="CO50" s="1102"/>
      <c r="CP50" s="1103"/>
      <c r="CQ50" s="1105">
        <f t="shared" si="104"/>
        <v>0</v>
      </c>
      <c r="CR50" s="1102"/>
      <c r="CS50" s="1103"/>
      <c r="CT50" s="1105">
        <f t="shared" si="105"/>
        <v>0</v>
      </c>
      <c r="CU50" s="1102"/>
      <c r="CV50" s="1103"/>
      <c r="CW50" s="1105">
        <f t="shared" si="106"/>
        <v>0</v>
      </c>
      <c r="CX50" s="1102"/>
      <c r="CY50" s="1103"/>
      <c r="CZ50" s="1105">
        <f t="shared" si="107"/>
        <v>0</v>
      </c>
      <c r="DA50" s="1102"/>
      <c r="DB50" s="1103"/>
      <c r="DC50" s="1105">
        <f t="shared" si="108"/>
        <v>0</v>
      </c>
      <c r="DD50" s="1102"/>
      <c r="DE50" s="1103"/>
      <c r="DF50" s="1105">
        <f t="shared" si="109"/>
        <v>0</v>
      </c>
      <c r="DG50" s="1102"/>
      <c r="DH50" s="1103"/>
      <c r="DI50" s="1105">
        <f t="shared" si="110"/>
        <v>0</v>
      </c>
      <c r="DJ50" s="1174"/>
      <c r="DK50" s="1174"/>
      <c r="DL50" s="1174"/>
      <c r="DM50" s="1174"/>
      <c r="DN50" s="1174"/>
      <c r="DO50" s="1174"/>
      <c r="DP50" s="1174"/>
      <c r="DQ50" s="1174"/>
      <c r="DR50" s="1174"/>
      <c r="DS50" s="1174"/>
      <c r="DT50" s="1174"/>
    </row>
    <row r="51" spans="1:124" ht="15.75" hidden="1" customHeight="1" x14ac:dyDescent="0.35">
      <c r="A51" s="1111"/>
      <c r="B51" s="1206"/>
      <c r="C51" s="1208"/>
      <c r="D51" s="558">
        <f t="shared" si="74"/>
        <v>0</v>
      </c>
      <c r="E51" s="595"/>
      <c r="F51" s="1102"/>
      <c r="G51" s="1103"/>
      <c r="H51" s="1104">
        <f t="shared" si="75"/>
        <v>0</v>
      </c>
      <c r="I51" s="1102"/>
      <c r="J51" s="1103"/>
      <c r="K51" s="1105">
        <f t="shared" si="76"/>
        <v>0</v>
      </c>
      <c r="L51" s="1102"/>
      <c r="M51" s="1103"/>
      <c r="N51" s="1105">
        <f t="shared" si="77"/>
        <v>0</v>
      </c>
      <c r="O51" s="1102"/>
      <c r="P51" s="1103"/>
      <c r="Q51" s="1105">
        <f t="shared" si="78"/>
        <v>0</v>
      </c>
      <c r="R51" s="1102"/>
      <c r="S51" s="1103"/>
      <c r="T51" s="1105">
        <f t="shared" si="79"/>
        <v>0</v>
      </c>
      <c r="U51" s="1102"/>
      <c r="V51" s="1103"/>
      <c r="W51" s="1105">
        <f t="shared" si="80"/>
        <v>0</v>
      </c>
      <c r="X51" s="1102"/>
      <c r="Y51" s="1103"/>
      <c r="Z51" s="1105">
        <f t="shared" si="81"/>
        <v>0</v>
      </c>
      <c r="AA51" s="1102"/>
      <c r="AB51" s="1103"/>
      <c r="AC51" s="1105">
        <f t="shared" si="82"/>
        <v>0</v>
      </c>
      <c r="AD51" s="1102"/>
      <c r="AE51" s="1103"/>
      <c r="AF51" s="1105">
        <f t="shared" si="83"/>
        <v>0</v>
      </c>
      <c r="AG51" s="1102"/>
      <c r="AH51" s="1103"/>
      <c r="AI51" s="1105">
        <f t="shared" si="84"/>
        <v>0</v>
      </c>
      <c r="AJ51" s="1102"/>
      <c r="AK51" s="1103"/>
      <c r="AL51" s="1105">
        <f t="shared" si="85"/>
        <v>0</v>
      </c>
      <c r="AM51" s="1102"/>
      <c r="AN51" s="1103"/>
      <c r="AO51" s="1105">
        <f t="shared" si="86"/>
        <v>0</v>
      </c>
      <c r="AP51" s="1102"/>
      <c r="AQ51" s="1103"/>
      <c r="AR51" s="1105">
        <f t="shared" si="87"/>
        <v>0</v>
      </c>
      <c r="AS51" s="1102"/>
      <c r="AT51" s="1103"/>
      <c r="AU51" s="1105">
        <f t="shared" si="88"/>
        <v>0</v>
      </c>
      <c r="AV51" s="1102"/>
      <c r="AW51" s="1103"/>
      <c r="AX51" s="1105">
        <f t="shared" si="89"/>
        <v>0</v>
      </c>
      <c r="AY51" s="1102"/>
      <c r="AZ51" s="1103"/>
      <c r="BA51" s="1105">
        <f t="shared" si="90"/>
        <v>0</v>
      </c>
      <c r="BB51" s="1102"/>
      <c r="BC51" s="1103"/>
      <c r="BD51" s="1105">
        <f t="shared" si="91"/>
        <v>0</v>
      </c>
      <c r="BE51" s="1102"/>
      <c r="BF51" s="1103"/>
      <c r="BG51" s="1105">
        <f t="shared" si="92"/>
        <v>0</v>
      </c>
      <c r="BH51" s="1102"/>
      <c r="BI51" s="1103"/>
      <c r="BJ51" s="1105">
        <f t="shared" si="93"/>
        <v>0</v>
      </c>
      <c r="BK51" s="1102"/>
      <c r="BL51" s="1103"/>
      <c r="BM51" s="1105">
        <f t="shared" si="94"/>
        <v>0</v>
      </c>
      <c r="BN51" s="1102"/>
      <c r="BO51" s="1103"/>
      <c r="BP51" s="1105">
        <f t="shared" si="95"/>
        <v>0</v>
      </c>
      <c r="BQ51" s="1102"/>
      <c r="BR51" s="1103"/>
      <c r="BS51" s="1105">
        <f t="shared" si="96"/>
        <v>0</v>
      </c>
      <c r="BT51" s="1102"/>
      <c r="BU51" s="1103"/>
      <c r="BV51" s="1105">
        <f t="shared" si="97"/>
        <v>0</v>
      </c>
      <c r="BW51" s="1102"/>
      <c r="BX51" s="1103"/>
      <c r="BY51" s="1105">
        <f t="shared" si="98"/>
        <v>0</v>
      </c>
      <c r="BZ51" s="1102"/>
      <c r="CA51" s="1103"/>
      <c r="CB51" s="1105">
        <f t="shared" si="99"/>
        <v>0</v>
      </c>
      <c r="CC51" s="1102"/>
      <c r="CD51" s="1103"/>
      <c r="CE51" s="1105">
        <f t="shared" si="100"/>
        <v>0</v>
      </c>
      <c r="CF51" s="1102"/>
      <c r="CG51" s="1103"/>
      <c r="CH51" s="1105">
        <f t="shared" si="101"/>
        <v>0</v>
      </c>
      <c r="CI51" s="1102"/>
      <c r="CJ51" s="1103"/>
      <c r="CK51" s="1105">
        <f t="shared" si="102"/>
        <v>0</v>
      </c>
      <c r="CL51" s="1102"/>
      <c r="CM51" s="1103"/>
      <c r="CN51" s="1105">
        <f t="shared" si="103"/>
        <v>0</v>
      </c>
      <c r="CO51" s="1102"/>
      <c r="CP51" s="1103"/>
      <c r="CQ51" s="1105">
        <f t="shared" si="104"/>
        <v>0</v>
      </c>
      <c r="CR51" s="1102"/>
      <c r="CS51" s="1103"/>
      <c r="CT51" s="1105">
        <f t="shared" si="105"/>
        <v>0</v>
      </c>
      <c r="CU51" s="1102"/>
      <c r="CV51" s="1103"/>
      <c r="CW51" s="1105">
        <f t="shared" si="106"/>
        <v>0</v>
      </c>
      <c r="CX51" s="1102"/>
      <c r="CY51" s="1103"/>
      <c r="CZ51" s="1105">
        <f t="shared" si="107"/>
        <v>0</v>
      </c>
      <c r="DA51" s="1102"/>
      <c r="DB51" s="1103"/>
      <c r="DC51" s="1105">
        <f t="shared" si="108"/>
        <v>0</v>
      </c>
      <c r="DD51" s="1102"/>
      <c r="DE51" s="1103"/>
      <c r="DF51" s="1105">
        <f t="shared" si="109"/>
        <v>0</v>
      </c>
      <c r="DG51" s="1102"/>
      <c r="DH51" s="1103"/>
      <c r="DI51" s="1105">
        <f t="shared" si="110"/>
        <v>0</v>
      </c>
      <c r="DJ51" s="1174"/>
      <c r="DK51" s="1174"/>
      <c r="DL51" s="1174"/>
      <c r="DM51" s="1174"/>
      <c r="DN51" s="1174"/>
      <c r="DO51" s="1174"/>
      <c r="DP51" s="1174"/>
      <c r="DQ51" s="1174"/>
      <c r="DR51" s="1174"/>
      <c r="DS51" s="1174"/>
      <c r="DT51" s="1174"/>
    </row>
    <row r="52" spans="1:124" ht="15.75" hidden="1" customHeight="1" x14ac:dyDescent="0.35">
      <c r="A52" s="1111"/>
      <c r="B52" s="1206"/>
      <c r="C52" s="1208"/>
      <c r="D52" s="558">
        <f t="shared" si="74"/>
        <v>0</v>
      </c>
      <c r="E52" s="595"/>
      <c r="F52" s="1102"/>
      <c r="G52" s="1103"/>
      <c r="H52" s="1104">
        <f t="shared" si="75"/>
        <v>0</v>
      </c>
      <c r="I52" s="1102"/>
      <c r="J52" s="1103"/>
      <c r="K52" s="1105">
        <f t="shared" si="76"/>
        <v>0</v>
      </c>
      <c r="L52" s="1102"/>
      <c r="M52" s="1103"/>
      <c r="N52" s="1105">
        <f t="shared" si="77"/>
        <v>0</v>
      </c>
      <c r="O52" s="1102"/>
      <c r="P52" s="1103"/>
      <c r="Q52" s="1105">
        <f t="shared" si="78"/>
        <v>0</v>
      </c>
      <c r="R52" s="1102"/>
      <c r="S52" s="1103"/>
      <c r="T52" s="1105">
        <f t="shared" si="79"/>
        <v>0</v>
      </c>
      <c r="U52" s="1102"/>
      <c r="V52" s="1103"/>
      <c r="W52" s="1105">
        <f t="shared" si="80"/>
        <v>0</v>
      </c>
      <c r="X52" s="1102"/>
      <c r="Y52" s="1103"/>
      <c r="Z52" s="1105">
        <f t="shared" si="81"/>
        <v>0</v>
      </c>
      <c r="AA52" s="1102"/>
      <c r="AB52" s="1103"/>
      <c r="AC52" s="1105">
        <f t="shared" si="82"/>
        <v>0</v>
      </c>
      <c r="AD52" s="1102"/>
      <c r="AE52" s="1103"/>
      <c r="AF52" s="1105">
        <f t="shared" si="83"/>
        <v>0</v>
      </c>
      <c r="AG52" s="1102"/>
      <c r="AH52" s="1103"/>
      <c r="AI52" s="1105">
        <f t="shared" si="84"/>
        <v>0</v>
      </c>
      <c r="AJ52" s="1102"/>
      <c r="AK52" s="1103"/>
      <c r="AL52" s="1105">
        <f t="shared" si="85"/>
        <v>0</v>
      </c>
      <c r="AM52" s="1102"/>
      <c r="AN52" s="1103"/>
      <c r="AO52" s="1105">
        <f t="shared" si="86"/>
        <v>0</v>
      </c>
      <c r="AP52" s="1102"/>
      <c r="AQ52" s="1103"/>
      <c r="AR52" s="1105">
        <f t="shared" si="87"/>
        <v>0</v>
      </c>
      <c r="AS52" s="1102"/>
      <c r="AT52" s="1103"/>
      <c r="AU52" s="1105">
        <f t="shared" si="88"/>
        <v>0</v>
      </c>
      <c r="AV52" s="1102"/>
      <c r="AW52" s="1103"/>
      <c r="AX52" s="1105">
        <f t="shared" si="89"/>
        <v>0</v>
      </c>
      <c r="AY52" s="1102"/>
      <c r="AZ52" s="1103"/>
      <c r="BA52" s="1105">
        <f t="shared" si="90"/>
        <v>0</v>
      </c>
      <c r="BB52" s="1102"/>
      <c r="BC52" s="1103"/>
      <c r="BD52" s="1105">
        <f t="shared" si="91"/>
        <v>0</v>
      </c>
      <c r="BE52" s="1102"/>
      <c r="BF52" s="1103"/>
      <c r="BG52" s="1105">
        <f t="shared" si="92"/>
        <v>0</v>
      </c>
      <c r="BH52" s="1102"/>
      <c r="BI52" s="1103"/>
      <c r="BJ52" s="1105">
        <f t="shared" si="93"/>
        <v>0</v>
      </c>
      <c r="BK52" s="1102"/>
      <c r="BL52" s="1103"/>
      <c r="BM52" s="1105">
        <f t="shared" si="94"/>
        <v>0</v>
      </c>
      <c r="BN52" s="1102"/>
      <c r="BO52" s="1103"/>
      <c r="BP52" s="1105">
        <f t="shared" si="95"/>
        <v>0</v>
      </c>
      <c r="BQ52" s="1102"/>
      <c r="BR52" s="1103"/>
      <c r="BS52" s="1105">
        <f t="shared" si="96"/>
        <v>0</v>
      </c>
      <c r="BT52" s="1102"/>
      <c r="BU52" s="1103"/>
      <c r="BV52" s="1105">
        <f t="shared" si="97"/>
        <v>0</v>
      </c>
      <c r="BW52" s="1102"/>
      <c r="BX52" s="1103"/>
      <c r="BY52" s="1105">
        <f t="shared" si="98"/>
        <v>0</v>
      </c>
      <c r="BZ52" s="1102"/>
      <c r="CA52" s="1103"/>
      <c r="CB52" s="1105">
        <f t="shared" si="99"/>
        <v>0</v>
      </c>
      <c r="CC52" s="1102"/>
      <c r="CD52" s="1103"/>
      <c r="CE52" s="1105">
        <f t="shared" si="100"/>
        <v>0</v>
      </c>
      <c r="CF52" s="1102"/>
      <c r="CG52" s="1103"/>
      <c r="CH52" s="1105">
        <f t="shared" si="101"/>
        <v>0</v>
      </c>
      <c r="CI52" s="1102"/>
      <c r="CJ52" s="1103"/>
      <c r="CK52" s="1105">
        <f t="shared" si="102"/>
        <v>0</v>
      </c>
      <c r="CL52" s="1102"/>
      <c r="CM52" s="1103"/>
      <c r="CN52" s="1105">
        <f t="shared" si="103"/>
        <v>0</v>
      </c>
      <c r="CO52" s="1102"/>
      <c r="CP52" s="1103"/>
      <c r="CQ52" s="1105">
        <f t="shared" si="104"/>
        <v>0</v>
      </c>
      <c r="CR52" s="1102"/>
      <c r="CS52" s="1103"/>
      <c r="CT52" s="1105">
        <f t="shared" si="105"/>
        <v>0</v>
      </c>
      <c r="CU52" s="1102"/>
      <c r="CV52" s="1103"/>
      <c r="CW52" s="1105">
        <f t="shared" si="106"/>
        <v>0</v>
      </c>
      <c r="CX52" s="1102"/>
      <c r="CY52" s="1103"/>
      <c r="CZ52" s="1105">
        <f t="shared" si="107"/>
        <v>0</v>
      </c>
      <c r="DA52" s="1102"/>
      <c r="DB52" s="1103"/>
      <c r="DC52" s="1105">
        <f t="shared" si="108"/>
        <v>0</v>
      </c>
      <c r="DD52" s="1102"/>
      <c r="DE52" s="1103"/>
      <c r="DF52" s="1105">
        <f t="shared" si="109"/>
        <v>0</v>
      </c>
      <c r="DG52" s="1102"/>
      <c r="DH52" s="1103"/>
      <c r="DI52" s="1105">
        <f t="shared" si="110"/>
        <v>0</v>
      </c>
      <c r="DJ52" s="1174"/>
      <c r="DK52" s="1174"/>
      <c r="DL52" s="1174"/>
      <c r="DM52" s="1174"/>
      <c r="DN52" s="1174"/>
      <c r="DO52" s="1174"/>
      <c r="DP52" s="1174"/>
      <c r="DQ52" s="1174"/>
      <c r="DR52" s="1174"/>
      <c r="DS52" s="1174"/>
      <c r="DT52" s="1174"/>
    </row>
    <row r="53" spans="1:124" ht="15.75" hidden="1" customHeight="1" x14ac:dyDescent="0.35">
      <c r="A53" s="1111"/>
      <c r="B53" s="1206"/>
      <c r="C53" s="1208"/>
      <c r="D53" s="558">
        <f t="shared" si="74"/>
        <v>0</v>
      </c>
      <c r="E53" s="595"/>
      <c r="F53" s="1102"/>
      <c r="G53" s="1103"/>
      <c r="H53" s="1104">
        <f t="shared" si="75"/>
        <v>0</v>
      </c>
      <c r="I53" s="1102"/>
      <c r="J53" s="1103"/>
      <c r="K53" s="1105">
        <f t="shared" si="76"/>
        <v>0</v>
      </c>
      <c r="L53" s="1102"/>
      <c r="M53" s="1103"/>
      <c r="N53" s="1105">
        <f t="shared" si="77"/>
        <v>0</v>
      </c>
      <c r="O53" s="1102"/>
      <c r="P53" s="1103"/>
      <c r="Q53" s="1105">
        <f t="shared" si="78"/>
        <v>0</v>
      </c>
      <c r="R53" s="1102"/>
      <c r="S53" s="1103"/>
      <c r="T53" s="1105">
        <f t="shared" si="79"/>
        <v>0</v>
      </c>
      <c r="U53" s="1102"/>
      <c r="V53" s="1103"/>
      <c r="W53" s="1105">
        <f t="shared" si="80"/>
        <v>0</v>
      </c>
      <c r="X53" s="1102"/>
      <c r="Y53" s="1103"/>
      <c r="Z53" s="1105">
        <f t="shared" si="81"/>
        <v>0</v>
      </c>
      <c r="AA53" s="1102"/>
      <c r="AB53" s="1103"/>
      <c r="AC53" s="1105">
        <f t="shared" si="82"/>
        <v>0</v>
      </c>
      <c r="AD53" s="1102"/>
      <c r="AE53" s="1103"/>
      <c r="AF53" s="1105">
        <f t="shared" si="83"/>
        <v>0</v>
      </c>
      <c r="AG53" s="1102"/>
      <c r="AH53" s="1103"/>
      <c r="AI53" s="1105">
        <f t="shared" si="84"/>
        <v>0</v>
      </c>
      <c r="AJ53" s="1102"/>
      <c r="AK53" s="1103"/>
      <c r="AL53" s="1105">
        <f t="shared" si="85"/>
        <v>0</v>
      </c>
      <c r="AM53" s="1102"/>
      <c r="AN53" s="1103"/>
      <c r="AO53" s="1105">
        <f t="shared" si="86"/>
        <v>0</v>
      </c>
      <c r="AP53" s="1102"/>
      <c r="AQ53" s="1103"/>
      <c r="AR53" s="1105">
        <f t="shared" si="87"/>
        <v>0</v>
      </c>
      <c r="AS53" s="1102"/>
      <c r="AT53" s="1103"/>
      <c r="AU53" s="1105">
        <f t="shared" si="88"/>
        <v>0</v>
      </c>
      <c r="AV53" s="1102"/>
      <c r="AW53" s="1103"/>
      <c r="AX53" s="1105">
        <f t="shared" si="89"/>
        <v>0</v>
      </c>
      <c r="AY53" s="1102"/>
      <c r="AZ53" s="1103"/>
      <c r="BA53" s="1105">
        <f t="shared" si="90"/>
        <v>0</v>
      </c>
      <c r="BB53" s="1102"/>
      <c r="BC53" s="1103"/>
      <c r="BD53" s="1105">
        <f t="shared" si="91"/>
        <v>0</v>
      </c>
      <c r="BE53" s="1102"/>
      <c r="BF53" s="1103"/>
      <c r="BG53" s="1105">
        <f t="shared" si="92"/>
        <v>0</v>
      </c>
      <c r="BH53" s="1102"/>
      <c r="BI53" s="1103"/>
      <c r="BJ53" s="1105">
        <f t="shared" si="93"/>
        <v>0</v>
      </c>
      <c r="BK53" s="1102"/>
      <c r="BL53" s="1103"/>
      <c r="BM53" s="1105">
        <f t="shared" si="94"/>
        <v>0</v>
      </c>
      <c r="BN53" s="1102"/>
      <c r="BO53" s="1103"/>
      <c r="BP53" s="1105">
        <f t="shared" si="95"/>
        <v>0</v>
      </c>
      <c r="BQ53" s="1102"/>
      <c r="BR53" s="1103"/>
      <c r="BS53" s="1105">
        <f t="shared" si="96"/>
        <v>0</v>
      </c>
      <c r="BT53" s="1102"/>
      <c r="BU53" s="1103"/>
      <c r="BV53" s="1105">
        <f t="shared" si="97"/>
        <v>0</v>
      </c>
      <c r="BW53" s="1102"/>
      <c r="BX53" s="1103"/>
      <c r="BY53" s="1105">
        <f t="shared" si="98"/>
        <v>0</v>
      </c>
      <c r="BZ53" s="1102"/>
      <c r="CA53" s="1103"/>
      <c r="CB53" s="1105">
        <f t="shared" si="99"/>
        <v>0</v>
      </c>
      <c r="CC53" s="1102"/>
      <c r="CD53" s="1103"/>
      <c r="CE53" s="1105">
        <f t="shared" si="100"/>
        <v>0</v>
      </c>
      <c r="CF53" s="1102"/>
      <c r="CG53" s="1103"/>
      <c r="CH53" s="1105">
        <f t="shared" si="101"/>
        <v>0</v>
      </c>
      <c r="CI53" s="1102"/>
      <c r="CJ53" s="1103"/>
      <c r="CK53" s="1105">
        <f t="shared" si="102"/>
        <v>0</v>
      </c>
      <c r="CL53" s="1102"/>
      <c r="CM53" s="1103"/>
      <c r="CN53" s="1105">
        <f t="shared" si="103"/>
        <v>0</v>
      </c>
      <c r="CO53" s="1102"/>
      <c r="CP53" s="1103"/>
      <c r="CQ53" s="1105">
        <f t="shared" si="104"/>
        <v>0</v>
      </c>
      <c r="CR53" s="1102"/>
      <c r="CS53" s="1103"/>
      <c r="CT53" s="1105">
        <f t="shared" si="105"/>
        <v>0</v>
      </c>
      <c r="CU53" s="1102"/>
      <c r="CV53" s="1103"/>
      <c r="CW53" s="1105">
        <f t="shared" si="106"/>
        <v>0</v>
      </c>
      <c r="CX53" s="1102"/>
      <c r="CY53" s="1103"/>
      <c r="CZ53" s="1105">
        <f t="shared" si="107"/>
        <v>0</v>
      </c>
      <c r="DA53" s="1102"/>
      <c r="DB53" s="1103"/>
      <c r="DC53" s="1105">
        <f t="shared" si="108"/>
        <v>0</v>
      </c>
      <c r="DD53" s="1102"/>
      <c r="DE53" s="1103"/>
      <c r="DF53" s="1105">
        <f t="shared" si="109"/>
        <v>0</v>
      </c>
      <c r="DG53" s="1102"/>
      <c r="DH53" s="1103"/>
      <c r="DI53" s="1105">
        <f t="shared" si="110"/>
        <v>0</v>
      </c>
      <c r="DJ53" s="1174"/>
      <c r="DK53" s="1174"/>
      <c r="DL53" s="1174"/>
      <c r="DM53" s="1174"/>
      <c r="DN53" s="1174"/>
      <c r="DO53" s="1174"/>
      <c r="DP53" s="1174"/>
      <c r="DQ53" s="1174"/>
      <c r="DR53" s="1174"/>
      <c r="DS53" s="1174"/>
      <c r="DT53" s="1174"/>
    </row>
    <row r="54" spans="1:124" ht="15.75" hidden="1" customHeight="1" x14ac:dyDescent="0.35">
      <c r="A54" s="1112"/>
      <c r="B54" s="1206"/>
      <c r="C54" s="1208"/>
      <c r="D54" s="558">
        <f t="shared" si="74"/>
        <v>0</v>
      </c>
      <c r="E54" s="595"/>
      <c r="F54" s="1102"/>
      <c r="G54" s="1103"/>
      <c r="H54" s="1104">
        <f t="shared" si="75"/>
        <v>0</v>
      </c>
      <c r="I54" s="1102"/>
      <c r="J54" s="1103"/>
      <c r="K54" s="1105">
        <f t="shared" si="76"/>
        <v>0</v>
      </c>
      <c r="L54" s="1102"/>
      <c r="M54" s="1103"/>
      <c r="N54" s="1105">
        <f t="shared" si="77"/>
        <v>0</v>
      </c>
      <c r="O54" s="1102"/>
      <c r="P54" s="1103"/>
      <c r="Q54" s="1105">
        <f t="shared" si="78"/>
        <v>0</v>
      </c>
      <c r="R54" s="1102"/>
      <c r="S54" s="1103"/>
      <c r="T54" s="1105">
        <f t="shared" si="79"/>
        <v>0</v>
      </c>
      <c r="U54" s="1102"/>
      <c r="V54" s="1103"/>
      <c r="W54" s="1105">
        <f t="shared" si="80"/>
        <v>0</v>
      </c>
      <c r="X54" s="1102"/>
      <c r="Y54" s="1103"/>
      <c r="Z54" s="1105">
        <f t="shared" si="81"/>
        <v>0</v>
      </c>
      <c r="AA54" s="1102"/>
      <c r="AB54" s="1103"/>
      <c r="AC54" s="1105">
        <f t="shared" si="82"/>
        <v>0</v>
      </c>
      <c r="AD54" s="1102"/>
      <c r="AE54" s="1103"/>
      <c r="AF54" s="1105">
        <f t="shared" si="83"/>
        <v>0</v>
      </c>
      <c r="AG54" s="1102"/>
      <c r="AH54" s="1103"/>
      <c r="AI54" s="1105">
        <f t="shared" si="84"/>
        <v>0</v>
      </c>
      <c r="AJ54" s="1102"/>
      <c r="AK54" s="1103"/>
      <c r="AL54" s="1105">
        <f t="shared" si="85"/>
        <v>0</v>
      </c>
      <c r="AM54" s="1102"/>
      <c r="AN54" s="1103"/>
      <c r="AO54" s="1105">
        <f t="shared" si="86"/>
        <v>0</v>
      </c>
      <c r="AP54" s="1102"/>
      <c r="AQ54" s="1103"/>
      <c r="AR54" s="1105">
        <f t="shared" si="87"/>
        <v>0</v>
      </c>
      <c r="AS54" s="1102"/>
      <c r="AT54" s="1103"/>
      <c r="AU54" s="1105">
        <f t="shared" si="88"/>
        <v>0</v>
      </c>
      <c r="AV54" s="1102"/>
      <c r="AW54" s="1103"/>
      <c r="AX54" s="1105">
        <f t="shared" si="89"/>
        <v>0</v>
      </c>
      <c r="AY54" s="1102"/>
      <c r="AZ54" s="1103"/>
      <c r="BA54" s="1105">
        <f t="shared" si="90"/>
        <v>0</v>
      </c>
      <c r="BB54" s="1102"/>
      <c r="BC54" s="1103"/>
      <c r="BD54" s="1105">
        <f t="shared" si="91"/>
        <v>0</v>
      </c>
      <c r="BE54" s="1102"/>
      <c r="BF54" s="1103"/>
      <c r="BG54" s="1105">
        <f t="shared" si="92"/>
        <v>0</v>
      </c>
      <c r="BH54" s="1102"/>
      <c r="BI54" s="1103"/>
      <c r="BJ54" s="1105">
        <f t="shared" si="93"/>
        <v>0</v>
      </c>
      <c r="BK54" s="1102"/>
      <c r="BL54" s="1103"/>
      <c r="BM54" s="1105">
        <f t="shared" si="94"/>
        <v>0</v>
      </c>
      <c r="BN54" s="1102"/>
      <c r="BO54" s="1103"/>
      <c r="BP54" s="1105">
        <f t="shared" si="95"/>
        <v>0</v>
      </c>
      <c r="BQ54" s="1102"/>
      <c r="BR54" s="1103"/>
      <c r="BS54" s="1105">
        <f t="shared" si="96"/>
        <v>0</v>
      </c>
      <c r="BT54" s="1102"/>
      <c r="BU54" s="1103"/>
      <c r="BV54" s="1105">
        <f t="shared" si="97"/>
        <v>0</v>
      </c>
      <c r="BW54" s="1102"/>
      <c r="BX54" s="1103"/>
      <c r="BY54" s="1105">
        <f t="shared" si="98"/>
        <v>0</v>
      </c>
      <c r="BZ54" s="1102"/>
      <c r="CA54" s="1103"/>
      <c r="CB54" s="1105">
        <f t="shared" si="99"/>
        <v>0</v>
      </c>
      <c r="CC54" s="1102"/>
      <c r="CD54" s="1103"/>
      <c r="CE54" s="1105">
        <f t="shared" si="100"/>
        <v>0</v>
      </c>
      <c r="CF54" s="1102"/>
      <c r="CG54" s="1103"/>
      <c r="CH54" s="1105">
        <f t="shared" si="101"/>
        <v>0</v>
      </c>
      <c r="CI54" s="1102"/>
      <c r="CJ54" s="1103"/>
      <c r="CK54" s="1105">
        <f t="shared" si="102"/>
        <v>0</v>
      </c>
      <c r="CL54" s="1102"/>
      <c r="CM54" s="1103"/>
      <c r="CN54" s="1105">
        <f t="shared" si="103"/>
        <v>0</v>
      </c>
      <c r="CO54" s="1102"/>
      <c r="CP54" s="1103"/>
      <c r="CQ54" s="1105">
        <f t="shared" si="104"/>
        <v>0</v>
      </c>
      <c r="CR54" s="1102"/>
      <c r="CS54" s="1103"/>
      <c r="CT54" s="1105">
        <f t="shared" si="105"/>
        <v>0</v>
      </c>
      <c r="CU54" s="1102"/>
      <c r="CV54" s="1103"/>
      <c r="CW54" s="1105">
        <f t="shared" si="106"/>
        <v>0</v>
      </c>
      <c r="CX54" s="1102"/>
      <c r="CY54" s="1103"/>
      <c r="CZ54" s="1105">
        <f t="shared" si="107"/>
        <v>0</v>
      </c>
      <c r="DA54" s="1102"/>
      <c r="DB54" s="1103"/>
      <c r="DC54" s="1105">
        <f t="shared" si="108"/>
        <v>0</v>
      </c>
      <c r="DD54" s="1102"/>
      <c r="DE54" s="1103"/>
      <c r="DF54" s="1105">
        <f t="shared" si="109"/>
        <v>0</v>
      </c>
      <c r="DG54" s="1102"/>
      <c r="DH54" s="1103"/>
      <c r="DI54" s="1105">
        <f t="shared" si="110"/>
        <v>0</v>
      </c>
      <c r="DJ54" s="1174"/>
      <c r="DK54" s="1174"/>
      <c r="DL54" s="1174"/>
      <c r="DM54" s="1174"/>
      <c r="DN54" s="1174"/>
      <c r="DO54" s="1174"/>
      <c r="DP54" s="1174"/>
      <c r="DQ54" s="1174"/>
      <c r="DR54" s="1174"/>
      <c r="DS54" s="1174"/>
      <c r="DT54" s="1174"/>
    </row>
    <row r="55" spans="1:124" ht="15.75" hidden="1" customHeight="1" x14ac:dyDescent="0.35">
      <c r="A55" s="1111"/>
      <c r="B55" s="1206"/>
      <c r="C55" s="1208"/>
      <c r="D55" s="558">
        <f t="shared" si="74"/>
        <v>0</v>
      </c>
      <c r="E55" s="595"/>
      <c r="F55" s="1102"/>
      <c r="G55" s="1103"/>
      <c r="H55" s="1104">
        <f t="shared" si="75"/>
        <v>0</v>
      </c>
      <c r="I55" s="1102"/>
      <c r="J55" s="1103"/>
      <c r="K55" s="1105">
        <f t="shared" si="76"/>
        <v>0</v>
      </c>
      <c r="L55" s="1102"/>
      <c r="M55" s="1103"/>
      <c r="N55" s="1105">
        <f t="shared" si="77"/>
        <v>0</v>
      </c>
      <c r="O55" s="1102"/>
      <c r="P55" s="1103"/>
      <c r="Q55" s="1105">
        <f t="shared" si="78"/>
        <v>0</v>
      </c>
      <c r="R55" s="1102"/>
      <c r="S55" s="1103"/>
      <c r="T55" s="1105">
        <f t="shared" si="79"/>
        <v>0</v>
      </c>
      <c r="U55" s="1102"/>
      <c r="V55" s="1103"/>
      <c r="W55" s="1105">
        <f t="shared" si="80"/>
        <v>0</v>
      </c>
      <c r="X55" s="1102"/>
      <c r="Y55" s="1103"/>
      <c r="Z55" s="1105">
        <f t="shared" si="81"/>
        <v>0</v>
      </c>
      <c r="AA55" s="1102"/>
      <c r="AB55" s="1103"/>
      <c r="AC55" s="1105">
        <f t="shared" si="82"/>
        <v>0</v>
      </c>
      <c r="AD55" s="1102"/>
      <c r="AE55" s="1103"/>
      <c r="AF55" s="1105">
        <f t="shared" si="83"/>
        <v>0</v>
      </c>
      <c r="AG55" s="1102"/>
      <c r="AH55" s="1103"/>
      <c r="AI55" s="1105">
        <f t="shared" si="84"/>
        <v>0</v>
      </c>
      <c r="AJ55" s="1102"/>
      <c r="AK55" s="1103"/>
      <c r="AL55" s="1105">
        <f t="shared" si="85"/>
        <v>0</v>
      </c>
      <c r="AM55" s="1102"/>
      <c r="AN55" s="1103"/>
      <c r="AO55" s="1105">
        <f t="shared" si="86"/>
        <v>0</v>
      </c>
      <c r="AP55" s="1102"/>
      <c r="AQ55" s="1103"/>
      <c r="AR55" s="1105">
        <f t="shared" si="87"/>
        <v>0</v>
      </c>
      <c r="AS55" s="1102"/>
      <c r="AT55" s="1103"/>
      <c r="AU55" s="1105">
        <f t="shared" si="88"/>
        <v>0</v>
      </c>
      <c r="AV55" s="1102"/>
      <c r="AW55" s="1103"/>
      <c r="AX55" s="1105">
        <f t="shared" si="89"/>
        <v>0</v>
      </c>
      <c r="AY55" s="1102"/>
      <c r="AZ55" s="1103"/>
      <c r="BA55" s="1105">
        <f t="shared" si="90"/>
        <v>0</v>
      </c>
      <c r="BB55" s="1102"/>
      <c r="BC55" s="1103"/>
      <c r="BD55" s="1105">
        <f t="shared" si="91"/>
        <v>0</v>
      </c>
      <c r="BE55" s="1102"/>
      <c r="BF55" s="1103"/>
      <c r="BG55" s="1105">
        <f t="shared" si="92"/>
        <v>0</v>
      </c>
      <c r="BH55" s="1102"/>
      <c r="BI55" s="1103"/>
      <c r="BJ55" s="1105">
        <f t="shared" si="93"/>
        <v>0</v>
      </c>
      <c r="BK55" s="1102"/>
      <c r="BL55" s="1103"/>
      <c r="BM55" s="1105">
        <f t="shared" si="94"/>
        <v>0</v>
      </c>
      <c r="BN55" s="1102"/>
      <c r="BO55" s="1103"/>
      <c r="BP55" s="1105">
        <f t="shared" si="95"/>
        <v>0</v>
      </c>
      <c r="BQ55" s="1102"/>
      <c r="BR55" s="1103"/>
      <c r="BS55" s="1105">
        <f t="shared" si="96"/>
        <v>0</v>
      </c>
      <c r="BT55" s="1102"/>
      <c r="BU55" s="1103"/>
      <c r="BV55" s="1105">
        <f t="shared" si="97"/>
        <v>0</v>
      </c>
      <c r="BW55" s="1102"/>
      <c r="BX55" s="1103"/>
      <c r="BY55" s="1105">
        <f t="shared" si="98"/>
        <v>0</v>
      </c>
      <c r="BZ55" s="1102"/>
      <c r="CA55" s="1103"/>
      <c r="CB55" s="1105">
        <f t="shared" si="99"/>
        <v>0</v>
      </c>
      <c r="CC55" s="1102"/>
      <c r="CD55" s="1103"/>
      <c r="CE55" s="1105">
        <f t="shared" si="100"/>
        <v>0</v>
      </c>
      <c r="CF55" s="1102"/>
      <c r="CG55" s="1103"/>
      <c r="CH55" s="1105">
        <f t="shared" si="101"/>
        <v>0</v>
      </c>
      <c r="CI55" s="1102"/>
      <c r="CJ55" s="1103"/>
      <c r="CK55" s="1105">
        <f t="shared" si="102"/>
        <v>0</v>
      </c>
      <c r="CL55" s="1102"/>
      <c r="CM55" s="1103"/>
      <c r="CN55" s="1105">
        <f t="shared" si="103"/>
        <v>0</v>
      </c>
      <c r="CO55" s="1102"/>
      <c r="CP55" s="1103"/>
      <c r="CQ55" s="1105">
        <f t="shared" si="104"/>
        <v>0</v>
      </c>
      <c r="CR55" s="1102"/>
      <c r="CS55" s="1103"/>
      <c r="CT55" s="1105">
        <f t="shared" si="105"/>
        <v>0</v>
      </c>
      <c r="CU55" s="1102"/>
      <c r="CV55" s="1103"/>
      <c r="CW55" s="1105">
        <f t="shared" si="106"/>
        <v>0</v>
      </c>
      <c r="CX55" s="1102"/>
      <c r="CY55" s="1103"/>
      <c r="CZ55" s="1105">
        <f t="shared" si="107"/>
        <v>0</v>
      </c>
      <c r="DA55" s="1102"/>
      <c r="DB55" s="1103"/>
      <c r="DC55" s="1105">
        <f t="shared" si="108"/>
        <v>0</v>
      </c>
      <c r="DD55" s="1102"/>
      <c r="DE55" s="1103"/>
      <c r="DF55" s="1105">
        <f t="shared" si="109"/>
        <v>0</v>
      </c>
      <c r="DG55" s="1102"/>
      <c r="DH55" s="1103"/>
      <c r="DI55" s="1105">
        <f t="shared" si="110"/>
        <v>0</v>
      </c>
      <c r="DJ55" s="1174"/>
      <c r="DK55" s="1174"/>
      <c r="DL55" s="1174"/>
      <c r="DM55" s="1174"/>
      <c r="DN55" s="1174"/>
      <c r="DO55" s="1174"/>
      <c r="DP55" s="1174"/>
      <c r="DQ55" s="1174"/>
      <c r="DR55" s="1174"/>
      <c r="DS55" s="1174"/>
      <c r="DT55" s="1174"/>
    </row>
    <row r="56" spans="1:124" ht="15.75" hidden="1" customHeight="1" x14ac:dyDescent="0.35">
      <c r="A56" s="1111"/>
      <c r="B56" s="1206"/>
      <c r="C56" s="1208"/>
      <c r="D56" s="558">
        <f t="shared" si="74"/>
        <v>0</v>
      </c>
      <c r="E56" s="595"/>
      <c r="F56" s="1102"/>
      <c r="G56" s="1103"/>
      <c r="H56" s="1104">
        <f t="shared" si="75"/>
        <v>0</v>
      </c>
      <c r="I56" s="1102"/>
      <c r="J56" s="1103"/>
      <c r="K56" s="1105">
        <f t="shared" si="76"/>
        <v>0</v>
      </c>
      <c r="L56" s="1102"/>
      <c r="M56" s="1103"/>
      <c r="N56" s="1105">
        <f t="shared" si="77"/>
        <v>0</v>
      </c>
      <c r="O56" s="1102"/>
      <c r="P56" s="1103"/>
      <c r="Q56" s="1105">
        <f t="shared" si="78"/>
        <v>0</v>
      </c>
      <c r="R56" s="1102"/>
      <c r="S56" s="1103"/>
      <c r="T56" s="1105">
        <f t="shared" si="79"/>
        <v>0</v>
      </c>
      <c r="U56" s="1102"/>
      <c r="V56" s="1103"/>
      <c r="W56" s="1105">
        <f t="shared" si="80"/>
        <v>0</v>
      </c>
      <c r="X56" s="1102"/>
      <c r="Y56" s="1103"/>
      <c r="Z56" s="1105">
        <f t="shared" si="81"/>
        <v>0</v>
      </c>
      <c r="AA56" s="1102"/>
      <c r="AB56" s="1103"/>
      <c r="AC56" s="1105">
        <f t="shared" si="82"/>
        <v>0</v>
      </c>
      <c r="AD56" s="1102"/>
      <c r="AE56" s="1103"/>
      <c r="AF56" s="1105">
        <f t="shared" si="83"/>
        <v>0</v>
      </c>
      <c r="AG56" s="1102"/>
      <c r="AH56" s="1103"/>
      <c r="AI56" s="1105">
        <f t="shared" si="84"/>
        <v>0</v>
      </c>
      <c r="AJ56" s="1102"/>
      <c r="AK56" s="1103"/>
      <c r="AL56" s="1105">
        <f t="shared" si="85"/>
        <v>0</v>
      </c>
      <c r="AM56" s="1102"/>
      <c r="AN56" s="1103"/>
      <c r="AO56" s="1105">
        <f t="shared" si="86"/>
        <v>0</v>
      </c>
      <c r="AP56" s="1102"/>
      <c r="AQ56" s="1103"/>
      <c r="AR56" s="1105">
        <f t="shared" si="87"/>
        <v>0</v>
      </c>
      <c r="AS56" s="1102"/>
      <c r="AT56" s="1103"/>
      <c r="AU56" s="1105">
        <f t="shared" si="88"/>
        <v>0</v>
      </c>
      <c r="AV56" s="1102"/>
      <c r="AW56" s="1103"/>
      <c r="AX56" s="1105">
        <f t="shared" si="89"/>
        <v>0</v>
      </c>
      <c r="AY56" s="1102"/>
      <c r="AZ56" s="1103"/>
      <c r="BA56" s="1105">
        <f t="shared" si="90"/>
        <v>0</v>
      </c>
      <c r="BB56" s="1102"/>
      <c r="BC56" s="1103"/>
      <c r="BD56" s="1105">
        <f t="shared" si="91"/>
        <v>0</v>
      </c>
      <c r="BE56" s="1102"/>
      <c r="BF56" s="1103"/>
      <c r="BG56" s="1105">
        <f t="shared" si="92"/>
        <v>0</v>
      </c>
      <c r="BH56" s="1102"/>
      <c r="BI56" s="1103"/>
      <c r="BJ56" s="1105">
        <f t="shared" si="93"/>
        <v>0</v>
      </c>
      <c r="BK56" s="1102"/>
      <c r="BL56" s="1103"/>
      <c r="BM56" s="1105">
        <f t="shared" si="94"/>
        <v>0</v>
      </c>
      <c r="BN56" s="1102"/>
      <c r="BO56" s="1103"/>
      <c r="BP56" s="1105">
        <f t="shared" si="95"/>
        <v>0</v>
      </c>
      <c r="BQ56" s="1102"/>
      <c r="BR56" s="1103"/>
      <c r="BS56" s="1105">
        <f t="shared" si="96"/>
        <v>0</v>
      </c>
      <c r="BT56" s="1102"/>
      <c r="BU56" s="1103"/>
      <c r="BV56" s="1105">
        <f t="shared" si="97"/>
        <v>0</v>
      </c>
      <c r="BW56" s="1102"/>
      <c r="BX56" s="1103"/>
      <c r="BY56" s="1105">
        <f t="shared" si="98"/>
        <v>0</v>
      </c>
      <c r="BZ56" s="1102"/>
      <c r="CA56" s="1103"/>
      <c r="CB56" s="1105">
        <f t="shared" si="99"/>
        <v>0</v>
      </c>
      <c r="CC56" s="1102"/>
      <c r="CD56" s="1103"/>
      <c r="CE56" s="1105">
        <f t="shared" si="100"/>
        <v>0</v>
      </c>
      <c r="CF56" s="1102"/>
      <c r="CG56" s="1103"/>
      <c r="CH56" s="1105">
        <f t="shared" si="101"/>
        <v>0</v>
      </c>
      <c r="CI56" s="1102"/>
      <c r="CJ56" s="1103"/>
      <c r="CK56" s="1105">
        <f t="shared" si="102"/>
        <v>0</v>
      </c>
      <c r="CL56" s="1102"/>
      <c r="CM56" s="1103"/>
      <c r="CN56" s="1105">
        <f t="shared" si="103"/>
        <v>0</v>
      </c>
      <c r="CO56" s="1102"/>
      <c r="CP56" s="1103"/>
      <c r="CQ56" s="1105">
        <f t="shared" si="104"/>
        <v>0</v>
      </c>
      <c r="CR56" s="1102"/>
      <c r="CS56" s="1103"/>
      <c r="CT56" s="1105">
        <f t="shared" si="105"/>
        <v>0</v>
      </c>
      <c r="CU56" s="1102"/>
      <c r="CV56" s="1103"/>
      <c r="CW56" s="1105">
        <f t="shared" si="106"/>
        <v>0</v>
      </c>
      <c r="CX56" s="1102"/>
      <c r="CY56" s="1103"/>
      <c r="CZ56" s="1105">
        <f t="shared" si="107"/>
        <v>0</v>
      </c>
      <c r="DA56" s="1102"/>
      <c r="DB56" s="1103"/>
      <c r="DC56" s="1105">
        <f t="shared" si="108"/>
        <v>0</v>
      </c>
      <c r="DD56" s="1102"/>
      <c r="DE56" s="1103"/>
      <c r="DF56" s="1105">
        <f t="shared" si="109"/>
        <v>0</v>
      </c>
      <c r="DG56" s="1102"/>
      <c r="DH56" s="1103"/>
      <c r="DI56" s="1105">
        <f t="shared" si="110"/>
        <v>0</v>
      </c>
      <c r="DJ56" s="1174"/>
      <c r="DK56" s="1174"/>
      <c r="DL56" s="1174"/>
      <c r="DM56" s="1174"/>
      <c r="DN56" s="1174"/>
      <c r="DO56" s="1174"/>
      <c r="DP56" s="1174"/>
      <c r="DQ56" s="1174"/>
      <c r="DR56" s="1174"/>
      <c r="DS56" s="1174"/>
      <c r="DT56" s="1174"/>
    </row>
    <row r="57" spans="1:124" ht="15.75" hidden="1" customHeight="1" x14ac:dyDescent="0.35">
      <c r="A57" s="1111"/>
      <c r="B57" s="1206"/>
      <c r="C57" s="1208"/>
      <c r="D57" s="558">
        <f t="shared" si="74"/>
        <v>0</v>
      </c>
      <c r="E57" s="595"/>
      <c r="F57" s="1102"/>
      <c r="G57" s="1103"/>
      <c r="H57" s="1104">
        <f t="shared" si="75"/>
        <v>0</v>
      </c>
      <c r="I57" s="1102"/>
      <c r="J57" s="1103"/>
      <c r="K57" s="1105">
        <f t="shared" si="76"/>
        <v>0</v>
      </c>
      <c r="L57" s="1102"/>
      <c r="M57" s="1103"/>
      <c r="N57" s="1105">
        <f t="shared" si="77"/>
        <v>0</v>
      </c>
      <c r="O57" s="1102"/>
      <c r="P57" s="1103"/>
      <c r="Q57" s="1105">
        <f t="shared" si="78"/>
        <v>0</v>
      </c>
      <c r="R57" s="1102"/>
      <c r="S57" s="1103"/>
      <c r="T57" s="1105">
        <f t="shared" si="79"/>
        <v>0</v>
      </c>
      <c r="U57" s="1102"/>
      <c r="V57" s="1103"/>
      <c r="W57" s="1105">
        <f t="shared" si="80"/>
        <v>0</v>
      </c>
      <c r="X57" s="1102"/>
      <c r="Y57" s="1103"/>
      <c r="Z57" s="1105">
        <f t="shared" si="81"/>
        <v>0</v>
      </c>
      <c r="AA57" s="1102"/>
      <c r="AB57" s="1103"/>
      <c r="AC57" s="1105">
        <f t="shared" si="82"/>
        <v>0</v>
      </c>
      <c r="AD57" s="1102"/>
      <c r="AE57" s="1103"/>
      <c r="AF57" s="1105">
        <f t="shared" si="83"/>
        <v>0</v>
      </c>
      <c r="AG57" s="1102"/>
      <c r="AH57" s="1103"/>
      <c r="AI57" s="1105">
        <f t="shared" si="84"/>
        <v>0</v>
      </c>
      <c r="AJ57" s="1102"/>
      <c r="AK57" s="1103"/>
      <c r="AL57" s="1105">
        <f t="shared" si="85"/>
        <v>0</v>
      </c>
      <c r="AM57" s="1102"/>
      <c r="AN57" s="1103"/>
      <c r="AO57" s="1105">
        <f t="shared" si="86"/>
        <v>0</v>
      </c>
      <c r="AP57" s="1102"/>
      <c r="AQ57" s="1103"/>
      <c r="AR57" s="1105">
        <f t="shared" si="87"/>
        <v>0</v>
      </c>
      <c r="AS57" s="1102"/>
      <c r="AT57" s="1103"/>
      <c r="AU57" s="1105">
        <f t="shared" si="88"/>
        <v>0</v>
      </c>
      <c r="AV57" s="1102"/>
      <c r="AW57" s="1103"/>
      <c r="AX57" s="1105">
        <f t="shared" si="89"/>
        <v>0</v>
      </c>
      <c r="AY57" s="1102"/>
      <c r="AZ57" s="1103"/>
      <c r="BA57" s="1105">
        <f t="shared" si="90"/>
        <v>0</v>
      </c>
      <c r="BB57" s="1102"/>
      <c r="BC57" s="1103"/>
      <c r="BD57" s="1105">
        <f t="shared" si="91"/>
        <v>0</v>
      </c>
      <c r="BE57" s="1102"/>
      <c r="BF57" s="1103"/>
      <c r="BG57" s="1105">
        <f t="shared" si="92"/>
        <v>0</v>
      </c>
      <c r="BH57" s="1102"/>
      <c r="BI57" s="1103"/>
      <c r="BJ57" s="1105">
        <f t="shared" si="93"/>
        <v>0</v>
      </c>
      <c r="BK57" s="1102"/>
      <c r="BL57" s="1103"/>
      <c r="BM57" s="1105">
        <f t="shared" si="94"/>
        <v>0</v>
      </c>
      <c r="BN57" s="1102"/>
      <c r="BO57" s="1103"/>
      <c r="BP57" s="1105">
        <f t="shared" si="95"/>
        <v>0</v>
      </c>
      <c r="BQ57" s="1102"/>
      <c r="BR57" s="1103"/>
      <c r="BS57" s="1105">
        <f t="shared" si="96"/>
        <v>0</v>
      </c>
      <c r="BT57" s="1102"/>
      <c r="BU57" s="1103"/>
      <c r="BV57" s="1105">
        <f t="shared" si="97"/>
        <v>0</v>
      </c>
      <c r="BW57" s="1102"/>
      <c r="BX57" s="1103"/>
      <c r="BY57" s="1105">
        <f t="shared" si="98"/>
        <v>0</v>
      </c>
      <c r="BZ57" s="1102"/>
      <c r="CA57" s="1103"/>
      <c r="CB57" s="1105">
        <f t="shared" si="99"/>
        <v>0</v>
      </c>
      <c r="CC57" s="1102"/>
      <c r="CD57" s="1103"/>
      <c r="CE57" s="1105">
        <f t="shared" si="100"/>
        <v>0</v>
      </c>
      <c r="CF57" s="1102"/>
      <c r="CG57" s="1103"/>
      <c r="CH57" s="1105">
        <f t="shared" si="101"/>
        <v>0</v>
      </c>
      <c r="CI57" s="1102"/>
      <c r="CJ57" s="1103"/>
      <c r="CK57" s="1105">
        <f t="shared" si="102"/>
        <v>0</v>
      </c>
      <c r="CL57" s="1102"/>
      <c r="CM57" s="1103"/>
      <c r="CN57" s="1105">
        <f t="shared" si="103"/>
        <v>0</v>
      </c>
      <c r="CO57" s="1102"/>
      <c r="CP57" s="1103"/>
      <c r="CQ57" s="1105">
        <f t="shared" si="104"/>
        <v>0</v>
      </c>
      <c r="CR57" s="1102"/>
      <c r="CS57" s="1103"/>
      <c r="CT57" s="1105">
        <f t="shared" si="105"/>
        <v>0</v>
      </c>
      <c r="CU57" s="1102"/>
      <c r="CV57" s="1103"/>
      <c r="CW57" s="1105">
        <f t="shared" si="106"/>
        <v>0</v>
      </c>
      <c r="CX57" s="1102"/>
      <c r="CY57" s="1103"/>
      <c r="CZ57" s="1105">
        <f t="shared" si="107"/>
        <v>0</v>
      </c>
      <c r="DA57" s="1102"/>
      <c r="DB57" s="1103"/>
      <c r="DC57" s="1105">
        <f t="shared" si="108"/>
        <v>0</v>
      </c>
      <c r="DD57" s="1102"/>
      <c r="DE57" s="1103"/>
      <c r="DF57" s="1105">
        <f t="shared" si="109"/>
        <v>0</v>
      </c>
      <c r="DG57" s="1102"/>
      <c r="DH57" s="1103"/>
      <c r="DI57" s="1105">
        <f t="shared" si="110"/>
        <v>0</v>
      </c>
      <c r="DJ57" s="1174"/>
      <c r="DK57" s="1174"/>
      <c r="DL57" s="1174"/>
      <c r="DM57" s="1174"/>
      <c r="DN57" s="1174"/>
      <c r="DO57" s="1174"/>
      <c r="DP57" s="1174"/>
      <c r="DQ57" s="1174"/>
      <c r="DR57" s="1174"/>
      <c r="DS57" s="1174"/>
      <c r="DT57" s="1174"/>
    </row>
    <row r="58" spans="1:124" ht="15.75" hidden="1" customHeight="1" x14ac:dyDescent="0.35">
      <c r="A58" s="1111"/>
      <c r="B58" s="1206"/>
      <c r="C58" s="1208"/>
      <c r="D58" s="558">
        <f t="shared" si="74"/>
        <v>0</v>
      </c>
      <c r="E58" s="595"/>
      <c r="F58" s="1102"/>
      <c r="G58" s="1103"/>
      <c r="H58" s="1104">
        <f t="shared" si="75"/>
        <v>0</v>
      </c>
      <c r="I58" s="1102"/>
      <c r="J58" s="1103"/>
      <c r="K58" s="1105">
        <f t="shared" si="76"/>
        <v>0</v>
      </c>
      <c r="L58" s="1102"/>
      <c r="M58" s="1103"/>
      <c r="N58" s="1105">
        <f t="shared" si="77"/>
        <v>0</v>
      </c>
      <c r="O58" s="1102"/>
      <c r="P58" s="1103"/>
      <c r="Q58" s="1105">
        <f t="shared" si="78"/>
        <v>0</v>
      </c>
      <c r="R58" s="1102"/>
      <c r="S58" s="1103"/>
      <c r="T58" s="1105">
        <f t="shared" si="79"/>
        <v>0</v>
      </c>
      <c r="U58" s="1102"/>
      <c r="V58" s="1103"/>
      <c r="W58" s="1105">
        <f t="shared" si="80"/>
        <v>0</v>
      </c>
      <c r="X58" s="1102"/>
      <c r="Y58" s="1103"/>
      <c r="Z58" s="1105">
        <f t="shared" si="81"/>
        <v>0</v>
      </c>
      <c r="AA58" s="1102"/>
      <c r="AB58" s="1103"/>
      <c r="AC58" s="1105">
        <f t="shared" si="82"/>
        <v>0</v>
      </c>
      <c r="AD58" s="1102"/>
      <c r="AE58" s="1103"/>
      <c r="AF58" s="1105">
        <f t="shared" si="83"/>
        <v>0</v>
      </c>
      <c r="AG58" s="1102"/>
      <c r="AH58" s="1103"/>
      <c r="AI58" s="1105">
        <f t="shared" si="84"/>
        <v>0</v>
      </c>
      <c r="AJ58" s="1102"/>
      <c r="AK58" s="1103"/>
      <c r="AL58" s="1105">
        <f t="shared" si="85"/>
        <v>0</v>
      </c>
      <c r="AM58" s="1102"/>
      <c r="AN58" s="1103"/>
      <c r="AO58" s="1105">
        <f t="shared" si="86"/>
        <v>0</v>
      </c>
      <c r="AP58" s="1102"/>
      <c r="AQ58" s="1103"/>
      <c r="AR58" s="1105">
        <f t="shared" si="87"/>
        <v>0</v>
      </c>
      <c r="AS58" s="1102"/>
      <c r="AT58" s="1103"/>
      <c r="AU58" s="1105">
        <f t="shared" si="88"/>
        <v>0</v>
      </c>
      <c r="AV58" s="1102"/>
      <c r="AW58" s="1103"/>
      <c r="AX58" s="1105">
        <f t="shared" si="89"/>
        <v>0</v>
      </c>
      <c r="AY58" s="1102"/>
      <c r="AZ58" s="1103"/>
      <c r="BA58" s="1105">
        <f t="shared" si="90"/>
        <v>0</v>
      </c>
      <c r="BB58" s="1102"/>
      <c r="BC58" s="1103"/>
      <c r="BD58" s="1105">
        <f t="shared" si="91"/>
        <v>0</v>
      </c>
      <c r="BE58" s="1102"/>
      <c r="BF58" s="1103"/>
      <c r="BG58" s="1105">
        <f t="shared" si="92"/>
        <v>0</v>
      </c>
      <c r="BH58" s="1102"/>
      <c r="BI58" s="1103"/>
      <c r="BJ58" s="1105">
        <f t="shared" si="93"/>
        <v>0</v>
      </c>
      <c r="BK58" s="1102"/>
      <c r="BL58" s="1103"/>
      <c r="BM58" s="1105">
        <f t="shared" si="94"/>
        <v>0</v>
      </c>
      <c r="BN58" s="1102"/>
      <c r="BO58" s="1103"/>
      <c r="BP58" s="1105">
        <f t="shared" si="95"/>
        <v>0</v>
      </c>
      <c r="BQ58" s="1102"/>
      <c r="BR58" s="1103"/>
      <c r="BS58" s="1105">
        <f t="shared" si="96"/>
        <v>0</v>
      </c>
      <c r="BT58" s="1102"/>
      <c r="BU58" s="1103"/>
      <c r="BV58" s="1105">
        <f t="shared" si="97"/>
        <v>0</v>
      </c>
      <c r="BW58" s="1102"/>
      <c r="BX58" s="1103"/>
      <c r="BY58" s="1105">
        <f t="shared" si="98"/>
        <v>0</v>
      </c>
      <c r="BZ58" s="1102"/>
      <c r="CA58" s="1103"/>
      <c r="CB58" s="1105">
        <f t="shared" si="99"/>
        <v>0</v>
      </c>
      <c r="CC58" s="1102"/>
      <c r="CD58" s="1103"/>
      <c r="CE58" s="1105">
        <f t="shared" si="100"/>
        <v>0</v>
      </c>
      <c r="CF58" s="1102"/>
      <c r="CG58" s="1103"/>
      <c r="CH58" s="1105">
        <f t="shared" si="101"/>
        <v>0</v>
      </c>
      <c r="CI58" s="1102"/>
      <c r="CJ58" s="1103"/>
      <c r="CK58" s="1105">
        <f t="shared" si="102"/>
        <v>0</v>
      </c>
      <c r="CL58" s="1102"/>
      <c r="CM58" s="1103"/>
      <c r="CN58" s="1105">
        <f t="shared" si="103"/>
        <v>0</v>
      </c>
      <c r="CO58" s="1102"/>
      <c r="CP58" s="1103"/>
      <c r="CQ58" s="1105">
        <f t="shared" si="104"/>
        <v>0</v>
      </c>
      <c r="CR58" s="1102"/>
      <c r="CS58" s="1103"/>
      <c r="CT58" s="1105">
        <f t="shared" si="105"/>
        <v>0</v>
      </c>
      <c r="CU58" s="1102"/>
      <c r="CV58" s="1103"/>
      <c r="CW58" s="1105">
        <f t="shared" si="106"/>
        <v>0</v>
      </c>
      <c r="CX58" s="1102"/>
      <c r="CY58" s="1103"/>
      <c r="CZ58" s="1105">
        <f t="shared" si="107"/>
        <v>0</v>
      </c>
      <c r="DA58" s="1102"/>
      <c r="DB58" s="1103"/>
      <c r="DC58" s="1105">
        <f t="shared" si="108"/>
        <v>0</v>
      </c>
      <c r="DD58" s="1102"/>
      <c r="DE58" s="1103"/>
      <c r="DF58" s="1105">
        <f t="shared" si="109"/>
        <v>0</v>
      </c>
      <c r="DG58" s="1102"/>
      <c r="DH58" s="1103"/>
      <c r="DI58" s="1105">
        <f t="shared" si="110"/>
        <v>0</v>
      </c>
      <c r="DJ58" s="1174"/>
      <c r="DK58" s="1174"/>
      <c r="DL58" s="1174"/>
      <c r="DM58" s="1174"/>
      <c r="DN58" s="1174"/>
      <c r="DO58" s="1174"/>
      <c r="DP58" s="1174"/>
      <c r="DQ58" s="1174"/>
      <c r="DR58" s="1174"/>
      <c r="DS58" s="1174"/>
      <c r="DT58" s="1174"/>
    </row>
    <row r="59" spans="1:124" ht="15.75" hidden="1" customHeight="1" x14ac:dyDescent="0.35">
      <c r="A59" s="1111"/>
      <c r="B59" s="1206"/>
      <c r="C59" s="1208"/>
      <c r="D59" s="558">
        <f t="shared" si="74"/>
        <v>0</v>
      </c>
      <c r="E59" s="595"/>
      <c r="F59" s="1102"/>
      <c r="G59" s="1103"/>
      <c r="H59" s="1104">
        <f t="shared" si="75"/>
        <v>0</v>
      </c>
      <c r="I59" s="1102"/>
      <c r="J59" s="1103"/>
      <c r="K59" s="1105">
        <f t="shared" si="76"/>
        <v>0</v>
      </c>
      <c r="L59" s="1102"/>
      <c r="M59" s="1103"/>
      <c r="N59" s="1105">
        <f t="shared" si="77"/>
        <v>0</v>
      </c>
      <c r="O59" s="1102"/>
      <c r="P59" s="1103"/>
      <c r="Q59" s="1105">
        <f t="shared" si="78"/>
        <v>0</v>
      </c>
      <c r="R59" s="1102"/>
      <c r="S59" s="1103"/>
      <c r="T59" s="1105">
        <f t="shared" si="79"/>
        <v>0</v>
      </c>
      <c r="U59" s="1102"/>
      <c r="V59" s="1103"/>
      <c r="W59" s="1105">
        <f t="shared" si="80"/>
        <v>0</v>
      </c>
      <c r="X59" s="1102"/>
      <c r="Y59" s="1103"/>
      <c r="Z59" s="1105">
        <f t="shared" si="81"/>
        <v>0</v>
      </c>
      <c r="AA59" s="1102"/>
      <c r="AB59" s="1103"/>
      <c r="AC59" s="1105">
        <f t="shared" si="82"/>
        <v>0</v>
      </c>
      <c r="AD59" s="1102"/>
      <c r="AE59" s="1103"/>
      <c r="AF59" s="1105">
        <f t="shared" si="83"/>
        <v>0</v>
      </c>
      <c r="AG59" s="1102"/>
      <c r="AH59" s="1103"/>
      <c r="AI59" s="1105">
        <f t="shared" si="84"/>
        <v>0</v>
      </c>
      <c r="AJ59" s="1102"/>
      <c r="AK59" s="1103"/>
      <c r="AL59" s="1105">
        <f t="shared" si="85"/>
        <v>0</v>
      </c>
      <c r="AM59" s="1102"/>
      <c r="AN59" s="1103"/>
      <c r="AO59" s="1105">
        <f t="shared" si="86"/>
        <v>0</v>
      </c>
      <c r="AP59" s="1102"/>
      <c r="AQ59" s="1103"/>
      <c r="AR59" s="1105">
        <f t="shared" si="87"/>
        <v>0</v>
      </c>
      <c r="AS59" s="1102"/>
      <c r="AT59" s="1103"/>
      <c r="AU59" s="1105">
        <f t="shared" si="88"/>
        <v>0</v>
      </c>
      <c r="AV59" s="1102"/>
      <c r="AW59" s="1103"/>
      <c r="AX59" s="1105">
        <f t="shared" si="89"/>
        <v>0</v>
      </c>
      <c r="AY59" s="1102"/>
      <c r="AZ59" s="1103"/>
      <c r="BA59" s="1105">
        <f t="shared" si="90"/>
        <v>0</v>
      </c>
      <c r="BB59" s="1102"/>
      <c r="BC59" s="1103"/>
      <c r="BD59" s="1105">
        <f t="shared" si="91"/>
        <v>0</v>
      </c>
      <c r="BE59" s="1102"/>
      <c r="BF59" s="1103"/>
      <c r="BG59" s="1105">
        <f t="shared" si="92"/>
        <v>0</v>
      </c>
      <c r="BH59" s="1102"/>
      <c r="BI59" s="1103"/>
      <c r="BJ59" s="1105">
        <f t="shared" si="93"/>
        <v>0</v>
      </c>
      <c r="BK59" s="1102"/>
      <c r="BL59" s="1103"/>
      <c r="BM59" s="1105">
        <f t="shared" si="94"/>
        <v>0</v>
      </c>
      <c r="BN59" s="1102"/>
      <c r="BO59" s="1103"/>
      <c r="BP59" s="1105">
        <f t="shared" si="95"/>
        <v>0</v>
      </c>
      <c r="BQ59" s="1102"/>
      <c r="BR59" s="1103"/>
      <c r="BS59" s="1105">
        <f t="shared" si="96"/>
        <v>0</v>
      </c>
      <c r="BT59" s="1102"/>
      <c r="BU59" s="1103"/>
      <c r="BV59" s="1105">
        <f t="shared" si="97"/>
        <v>0</v>
      </c>
      <c r="BW59" s="1102"/>
      <c r="BX59" s="1103"/>
      <c r="BY59" s="1105">
        <f t="shared" si="98"/>
        <v>0</v>
      </c>
      <c r="BZ59" s="1102"/>
      <c r="CA59" s="1103"/>
      <c r="CB59" s="1105">
        <f t="shared" si="99"/>
        <v>0</v>
      </c>
      <c r="CC59" s="1102"/>
      <c r="CD59" s="1103"/>
      <c r="CE59" s="1105">
        <f t="shared" si="100"/>
        <v>0</v>
      </c>
      <c r="CF59" s="1102"/>
      <c r="CG59" s="1103"/>
      <c r="CH59" s="1105">
        <f t="shared" si="101"/>
        <v>0</v>
      </c>
      <c r="CI59" s="1102"/>
      <c r="CJ59" s="1103"/>
      <c r="CK59" s="1105">
        <f t="shared" si="102"/>
        <v>0</v>
      </c>
      <c r="CL59" s="1102"/>
      <c r="CM59" s="1103"/>
      <c r="CN59" s="1105">
        <f t="shared" si="103"/>
        <v>0</v>
      </c>
      <c r="CO59" s="1102"/>
      <c r="CP59" s="1103"/>
      <c r="CQ59" s="1105">
        <f t="shared" si="104"/>
        <v>0</v>
      </c>
      <c r="CR59" s="1102"/>
      <c r="CS59" s="1103"/>
      <c r="CT59" s="1105">
        <f t="shared" si="105"/>
        <v>0</v>
      </c>
      <c r="CU59" s="1102"/>
      <c r="CV59" s="1103"/>
      <c r="CW59" s="1105">
        <f t="shared" si="106"/>
        <v>0</v>
      </c>
      <c r="CX59" s="1102"/>
      <c r="CY59" s="1103"/>
      <c r="CZ59" s="1105">
        <f t="shared" si="107"/>
        <v>0</v>
      </c>
      <c r="DA59" s="1102"/>
      <c r="DB59" s="1103"/>
      <c r="DC59" s="1105">
        <f t="shared" si="108"/>
        <v>0</v>
      </c>
      <c r="DD59" s="1102"/>
      <c r="DE59" s="1103"/>
      <c r="DF59" s="1105">
        <f t="shared" si="109"/>
        <v>0</v>
      </c>
      <c r="DG59" s="1102"/>
      <c r="DH59" s="1103"/>
      <c r="DI59" s="1105">
        <f t="shared" si="110"/>
        <v>0</v>
      </c>
      <c r="DJ59" s="1174"/>
      <c r="DK59" s="1174"/>
      <c r="DL59" s="1174"/>
      <c r="DM59" s="1174"/>
      <c r="DN59" s="1174"/>
      <c r="DO59" s="1174"/>
      <c r="DP59" s="1174"/>
      <c r="DQ59" s="1174"/>
      <c r="DR59" s="1174"/>
      <c r="DS59" s="1174"/>
      <c r="DT59" s="1174"/>
    </row>
    <row r="60" spans="1:124" ht="15.75" hidden="1" customHeight="1" x14ac:dyDescent="0.35">
      <c r="A60" s="1111"/>
      <c r="B60" s="1206"/>
      <c r="C60" s="1208"/>
      <c r="D60" s="558">
        <f t="shared" si="74"/>
        <v>0</v>
      </c>
      <c r="E60" s="595"/>
      <c r="F60" s="1102"/>
      <c r="G60" s="1103"/>
      <c r="H60" s="1104">
        <f t="shared" si="75"/>
        <v>0</v>
      </c>
      <c r="I60" s="1102"/>
      <c r="J60" s="1103"/>
      <c r="K60" s="1105">
        <f t="shared" si="76"/>
        <v>0</v>
      </c>
      <c r="L60" s="1102"/>
      <c r="M60" s="1103"/>
      <c r="N60" s="1105">
        <f t="shared" si="77"/>
        <v>0</v>
      </c>
      <c r="O60" s="1102"/>
      <c r="P60" s="1103"/>
      <c r="Q60" s="1105">
        <f t="shared" si="78"/>
        <v>0</v>
      </c>
      <c r="R60" s="1102"/>
      <c r="S60" s="1103"/>
      <c r="T60" s="1105">
        <f t="shared" si="79"/>
        <v>0</v>
      </c>
      <c r="U60" s="1102"/>
      <c r="V60" s="1103"/>
      <c r="W60" s="1105">
        <f t="shared" si="80"/>
        <v>0</v>
      </c>
      <c r="X60" s="1102"/>
      <c r="Y60" s="1103"/>
      <c r="Z60" s="1105">
        <f t="shared" si="81"/>
        <v>0</v>
      </c>
      <c r="AA60" s="1102"/>
      <c r="AB60" s="1103"/>
      <c r="AC60" s="1105">
        <f t="shared" si="82"/>
        <v>0</v>
      </c>
      <c r="AD60" s="1102"/>
      <c r="AE60" s="1103"/>
      <c r="AF60" s="1105">
        <f t="shared" si="83"/>
        <v>0</v>
      </c>
      <c r="AG60" s="1102"/>
      <c r="AH60" s="1103"/>
      <c r="AI60" s="1105">
        <f t="shared" si="84"/>
        <v>0</v>
      </c>
      <c r="AJ60" s="1102"/>
      <c r="AK60" s="1103"/>
      <c r="AL60" s="1105">
        <f t="shared" si="85"/>
        <v>0</v>
      </c>
      <c r="AM60" s="1102"/>
      <c r="AN60" s="1103"/>
      <c r="AO60" s="1105">
        <f t="shared" si="86"/>
        <v>0</v>
      </c>
      <c r="AP60" s="1102"/>
      <c r="AQ60" s="1103"/>
      <c r="AR60" s="1105">
        <f t="shared" si="87"/>
        <v>0</v>
      </c>
      <c r="AS60" s="1102"/>
      <c r="AT60" s="1103"/>
      <c r="AU60" s="1105">
        <f t="shared" si="88"/>
        <v>0</v>
      </c>
      <c r="AV60" s="1102"/>
      <c r="AW60" s="1103"/>
      <c r="AX60" s="1105">
        <f t="shared" si="89"/>
        <v>0</v>
      </c>
      <c r="AY60" s="1102"/>
      <c r="AZ60" s="1103"/>
      <c r="BA60" s="1105">
        <f t="shared" si="90"/>
        <v>0</v>
      </c>
      <c r="BB60" s="1102"/>
      <c r="BC60" s="1103"/>
      <c r="BD60" s="1105">
        <f t="shared" si="91"/>
        <v>0</v>
      </c>
      <c r="BE60" s="1102"/>
      <c r="BF60" s="1103"/>
      <c r="BG60" s="1105">
        <f t="shared" si="92"/>
        <v>0</v>
      </c>
      <c r="BH60" s="1102"/>
      <c r="BI60" s="1103"/>
      <c r="BJ60" s="1105">
        <f t="shared" si="93"/>
        <v>0</v>
      </c>
      <c r="BK60" s="1102"/>
      <c r="BL60" s="1103"/>
      <c r="BM60" s="1105">
        <f t="shared" si="94"/>
        <v>0</v>
      </c>
      <c r="BN60" s="1102"/>
      <c r="BO60" s="1103"/>
      <c r="BP60" s="1105">
        <f t="shared" si="95"/>
        <v>0</v>
      </c>
      <c r="BQ60" s="1102"/>
      <c r="BR60" s="1103"/>
      <c r="BS60" s="1105">
        <f t="shared" si="96"/>
        <v>0</v>
      </c>
      <c r="BT60" s="1102"/>
      <c r="BU60" s="1103"/>
      <c r="BV60" s="1105">
        <f t="shared" si="97"/>
        <v>0</v>
      </c>
      <c r="BW60" s="1102"/>
      <c r="BX60" s="1103"/>
      <c r="BY60" s="1105">
        <f t="shared" si="98"/>
        <v>0</v>
      </c>
      <c r="BZ60" s="1102"/>
      <c r="CA60" s="1103"/>
      <c r="CB60" s="1105">
        <f t="shared" si="99"/>
        <v>0</v>
      </c>
      <c r="CC60" s="1102"/>
      <c r="CD60" s="1103"/>
      <c r="CE60" s="1105">
        <f t="shared" si="100"/>
        <v>0</v>
      </c>
      <c r="CF60" s="1102"/>
      <c r="CG60" s="1103"/>
      <c r="CH60" s="1105">
        <f t="shared" si="101"/>
        <v>0</v>
      </c>
      <c r="CI60" s="1102"/>
      <c r="CJ60" s="1103"/>
      <c r="CK60" s="1105">
        <f t="shared" si="102"/>
        <v>0</v>
      </c>
      <c r="CL60" s="1102"/>
      <c r="CM60" s="1103"/>
      <c r="CN60" s="1105">
        <f t="shared" si="103"/>
        <v>0</v>
      </c>
      <c r="CO60" s="1102"/>
      <c r="CP60" s="1103"/>
      <c r="CQ60" s="1105">
        <f t="shared" si="104"/>
        <v>0</v>
      </c>
      <c r="CR60" s="1102"/>
      <c r="CS60" s="1103"/>
      <c r="CT60" s="1105">
        <f t="shared" si="105"/>
        <v>0</v>
      </c>
      <c r="CU60" s="1102"/>
      <c r="CV60" s="1103"/>
      <c r="CW60" s="1105">
        <f t="shared" si="106"/>
        <v>0</v>
      </c>
      <c r="CX60" s="1102"/>
      <c r="CY60" s="1103"/>
      <c r="CZ60" s="1105">
        <f t="shared" si="107"/>
        <v>0</v>
      </c>
      <c r="DA60" s="1102"/>
      <c r="DB60" s="1103"/>
      <c r="DC60" s="1105">
        <f t="shared" si="108"/>
        <v>0</v>
      </c>
      <c r="DD60" s="1102"/>
      <c r="DE60" s="1103"/>
      <c r="DF60" s="1105">
        <f t="shared" si="109"/>
        <v>0</v>
      </c>
      <c r="DG60" s="1102"/>
      <c r="DH60" s="1103"/>
      <c r="DI60" s="1105">
        <f t="shared" si="110"/>
        <v>0</v>
      </c>
      <c r="DJ60" s="1174"/>
      <c r="DK60" s="1174"/>
      <c r="DL60" s="1174"/>
      <c r="DM60" s="1174"/>
      <c r="DN60" s="1174"/>
      <c r="DO60" s="1174"/>
      <c r="DP60" s="1174"/>
      <c r="DQ60" s="1174"/>
      <c r="DR60" s="1174"/>
      <c r="DS60" s="1174"/>
      <c r="DT60" s="1174"/>
    </row>
    <row r="61" spans="1:124" ht="15.75" hidden="1" customHeight="1" x14ac:dyDescent="0.35">
      <c r="A61" s="1111"/>
      <c r="B61" s="1206"/>
      <c r="C61" s="1208"/>
      <c r="D61" s="558">
        <f t="shared" si="74"/>
        <v>0</v>
      </c>
      <c r="E61" s="595"/>
      <c r="F61" s="1102"/>
      <c r="G61" s="1103"/>
      <c r="H61" s="1104">
        <f t="shared" si="75"/>
        <v>0</v>
      </c>
      <c r="I61" s="1102"/>
      <c r="J61" s="1103"/>
      <c r="K61" s="1105">
        <f t="shared" si="76"/>
        <v>0</v>
      </c>
      <c r="L61" s="1102"/>
      <c r="M61" s="1103"/>
      <c r="N61" s="1105">
        <f t="shared" si="77"/>
        <v>0</v>
      </c>
      <c r="O61" s="1102"/>
      <c r="P61" s="1103"/>
      <c r="Q61" s="1105">
        <f t="shared" si="78"/>
        <v>0</v>
      </c>
      <c r="R61" s="1102"/>
      <c r="S61" s="1103"/>
      <c r="T61" s="1105">
        <f t="shared" si="79"/>
        <v>0</v>
      </c>
      <c r="U61" s="1102"/>
      <c r="V61" s="1103"/>
      <c r="W61" s="1105">
        <f t="shared" si="80"/>
        <v>0</v>
      </c>
      <c r="X61" s="1102"/>
      <c r="Y61" s="1103"/>
      <c r="Z61" s="1105">
        <f t="shared" si="81"/>
        <v>0</v>
      </c>
      <c r="AA61" s="1102"/>
      <c r="AB61" s="1103"/>
      <c r="AC61" s="1105">
        <f t="shared" si="82"/>
        <v>0</v>
      </c>
      <c r="AD61" s="1102"/>
      <c r="AE61" s="1103"/>
      <c r="AF61" s="1105">
        <f t="shared" si="83"/>
        <v>0</v>
      </c>
      <c r="AG61" s="1102"/>
      <c r="AH61" s="1103"/>
      <c r="AI61" s="1105">
        <f t="shared" si="84"/>
        <v>0</v>
      </c>
      <c r="AJ61" s="1102"/>
      <c r="AK61" s="1103"/>
      <c r="AL61" s="1105">
        <f t="shared" si="85"/>
        <v>0</v>
      </c>
      <c r="AM61" s="1102"/>
      <c r="AN61" s="1103"/>
      <c r="AO61" s="1105">
        <f t="shared" si="86"/>
        <v>0</v>
      </c>
      <c r="AP61" s="1102"/>
      <c r="AQ61" s="1103"/>
      <c r="AR61" s="1105">
        <f t="shared" si="87"/>
        <v>0</v>
      </c>
      <c r="AS61" s="1102"/>
      <c r="AT61" s="1103"/>
      <c r="AU61" s="1105">
        <f t="shared" si="88"/>
        <v>0</v>
      </c>
      <c r="AV61" s="1102"/>
      <c r="AW61" s="1103"/>
      <c r="AX61" s="1105">
        <f t="shared" si="89"/>
        <v>0</v>
      </c>
      <c r="AY61" s="1102"/>
      <c r="AZ61" s="1103"/>
      <c r="BA61" s="1105">
        <f t="shared" si="90"/>
        <v>0</v>
      </c>
      <c r="BB61" s="1102"/>
      <c r="BC61" s="1103"/>
      <c r="BD61" s="1105">
        <f t="shared" si="91"/>
        <v>0</v>
      </c>
      <c r="BE61" s="1102"/>
      <c r="BF61" s="1103"/>
      <c r="BG61" s="1105">
        <f t="shared" si="92"/>
        <v>0</v>
      </c>
      <c r="BH61" s="1102"/>
      <c r="BI61" s="1103"/>
      <c r="BJ61" s="1105">
        <f t="shared" si="93"/>
        <v>0</v>
      </c>
      <c r="BK61" s="1102"/>
      <c r="BL61" s="1103"/>
      <c r="BM61" s="1105">
        <f t="shared" si="94"/>
        <v>0</v>
      </c>
      <c r="BN61" s="1102"/>
      <c r="BO61" s="1103"/>
      <c r="BP61" s="1105">
        <f t="shared" si="95"/>
        <v>0</v>
      </c>
      <c r="BQ61" s="1102"/>
      <c r="BR61" s="1103"/>
      <c r="BS61" s="1105">
        <f t="shared" si="96"/>
        <v>0</v>
      </c>
      <c r="BT61" s="1102"/>
      <c r="BU61" s="1103"/>
      <c r="BV61" s="1105">
        <f t="shared" si="97"/>
        <v>0</v>
      </c>
      <c r="BW61" s="1102"/>
      <c r="BX61" s="1103"/>
      <c r="BY61" s="1105">
        <f t="shared" si="98"/>
        <v>0</v>
      </c>
      <c r="BZ61" s="1102"/>
      <c r="CA61" s="1103"/>
      <c r="CB61" s="1105">
        <f t="shared" si="99"/>
        <v>0</v>
      </c>
      <c r="CC61" s="1102"/>
      <c r="CD61" s="1103"/>
      <c r="CE61" s="1105">
        <f t="shared" si="100"/>
        <v>0</v>
      </c>
      <c r="CF61" s="1102"/>
      <c r="CG61" s="1103"/>
      <c r="CH61" s="1105">
        <f t="shared" si="101"/>
        <v>0</v>
      </c>
      <c r="CI61" s="1102"/>
      <c r="CJ61" s="1103"/>
      <c r="CK61" s="1105">
        <f t="shared" si="102"/>
        <v>0</v>
      </c>
      <c r="CL61" s="1102"/>
      <c r="CM61" s="1103"/>
      <c r="CN61" s="1105">
        <f t="shared" si="103"/>
        <v>0</v>
      </c>
      <c r="CO61" s="1102"/>
      <c r="CP61" s="1103"/>
      <c r="CQ61" s="1105">
        <f t="shared" si="104"/>
        <v>0</v>
      </c>
      <c r="CR61" s="1102"/>
      <c r="CS61" s="1103"/>
      <c r="CT61" s="1105">
        <f t="shared" si="105"/>
        <v>0</v>
      </c>
      <c r="CU61" s="1102"/>
      <c r="CV61" s="1103"/>
      <c r="CW61" s="1105">
        <f t="shared" si="106"/>
        <v>0</v>
      </c>
      <c r="CX61" s="1102"/>
      <c r="CY61" s="1103"/>
      <c r="CZ61" s="1105">
        <f t="shared" si="107"/>
        <v>0</v>
      </c>
      <c r="DA61" s="1102"/>
      <c r="DB61" s="1103"/>
      <c r="DC61" s="1105">
        <f t="shared" si="108"/>
        <v>0</v>
      </c>
      <c r="DD61" s="1102"/>
      <c r="DE61" s="1103"/>
      <c r="DF61" s="1105">
        <f t="shared" si="109"/>
        <v>0</v>
      </c>
      <c r="DG61" s="1102"/>
      <c r="DH61" s="1103"/>
      <c r="DI61" s="1105">
        <f t="shared" si="110"/>
        <v>0</v>
      </c>
      <c r="DJ61" s="1174"/>
      <c r="DK61" s="1174"/>
      <c r="DL61" s="1174"/>
      <c r="DM61" s="1174"/>
      <c r="DN61" s="1174"/>
      <c r="DO61" s="1174"/>
      <c r="DP61" s="1174"/>
      <c r="DQ61" s="1174"/>
      <c r="DR61" s="1174"/>
      <c r="DS61" s="1174"/>
      <c r="DT61" s="1174"/>
    </row>
    <row r="62" spans="1:124" ht="15.75" hidden="1" customHeight="1" x14ac:dyDescent="0.35">
      <c r="A62" s="1111"/>
      <c r="B62" s="1206"/>
      <c r="C62" s="1208"/>
      <c r="D62" s="558">
        <f t="shared" si="74"/>
        <v>0</v>
      </c>
      <c r="E62" s="595"/>
      <c r="F62" s="1102"/>
      <c r="G62" s="1103"/>
      <c r="H62" s="1104">
        <f t="shared" si="75"/>
        <v>0</v>
      </c>
      <c r="I62" s="1102"/>
      <c r="J62" s="1103"/>
      <c r="K62" s="1105">
        <f t="shared" si="76"/>
        <v>0</v>
      </c>
      <c r="L62" s="1102"/>
      <c r="M62" s="1103"/>
      <c r="N62" s="1105">
        <f t="shared" si="77"/>
        <v>0</v>
      </c>
      <c r="O62" s="1102"/>
      <c r="P62" s="1103"/>
      <c r="Q62" s="1105">
        <f t="shared" si="78"/>
        <v>0</v>
      </c>
      <c r="R62" s="1102"/>
      <c r="S62" s="1103"/>
      <c r="T62" s="1105">
        <f t="shared" si="79"/>
        <v>0</v>
      </c>
      <c r="U62" s="1102"/>
      <c r="V62" s="1103"/>
      <c r="W62" s="1105">
        <f t="shared" si="80"/>
        <v>0</v>
      </c>
      <c r="X62" s="1102"/>
      <c r="Y62" s="1103"/>
      <c r="Z62" s="1105">
        <f t="shared" si="81"/>
        <v>0</v>
      </c>
      <c r="AA62" s="1102"/>
      <c r="AB62" s="1103"/>
      <c r="AC62" s="1105">
        <f t="shared" si="82"/>
        <v>0</v>
      </c>
      <c r="AD62" s="1102"/>
      <c r="AE62" s="1103"/>
      <c r="AF62" s="1105">
        <f t="shared" si="83"/>
        <v>0</v>
      </c>
      <c r="AG62" s="1102"/>
      <c r="AH62" s="1103"/>
      <c r="AI62" s="1105">
        <f t="shared" si="84"/>
        <v>0</v>
      </c>
      <c r="AJ62" s="1102"/>
      <c r="AK62" s="1103"/>
      <c r="AL62" s="1105">
        <f t="shared" si="85"/>
        <v>0</v>
      </c>
      <c r="AM62" s="1102"/>
      <c r="AN62" s="1103"/>
      <c r="AO62" s="1105">
        <f t="shared" si="86"/>
        <v>0</v>
      </c>
      <c r="AP62" s="1102"/>
      <c r="AQ62" s="1103"/>
      <c r="AR62" s="1105">
        <f t="shared" si="87"/>
        <v>0</v>
      </c>
      <c r="AS62" s="1102"/>
      <c r="AT62" s="1103"/>
      <c r="AU62" s="1105">
        <f t="shared" si="88"/>
        <v>0</v>
      </c>
      <c r="AV62" s="1102"/>
      <c r="AW62" s="1103"/>
      <c r="AX62" s="1105">
        <f t="shared" si="89"/>
        <v>0</v>
      </c>
      <c r="AY62" s="1102"/>
      <c r="AZ62" s="1103"/>
      <c r="BA62" s="1105">
        <f t="shared" si="90"/>
        <v>0</v>
      </c>
      <c r="BB62" s="1102"/>
      <c r="BC62" s="1103"/>
      <c r="BD62" s="1105">
        <f t="shared" si="91"/>
        <v>0</v>
      </c>
      <c r="BE62" s="1102"/>
      <c r="BF62" s="1103"/>
      <c r="BG62" s="1105">
        <f t="shared" si="92"/>
        <v>0</v>
      </c>
      <c r="BH62" s="1102"/>
      <c r="BI62" s="1103"/>
      <c r="BJ62" s="1105">
        <f t="shared" si="93"/>
        <v>0</v>
      </c>
      <c r="BK62" s="1102"/>
      <c r="BL62" s="1103"/>
      <c r="BM62" s="1105">
        <f t="shared" si="94"/>
        <v>0</v>
      </c>
      <c r="BN62" s="1102"/>
      <c r="BO62" s="1103"/>
      <c r="BP62" s="1105">
        <f t="shared" si="95"/>
        <v>0</v>
      </c>
      <c r="BQ62" s="1102"/>
      <c r="BR62" s="1103"/>
      <c r="BS62" s="1105">
        <f t="shared" si="96"/>
        <v>0</v>
      </c>
      <c r="BT62" s="1102"/>
      <c r="BU62" s="1103"/>
      <c r="BV62" s="1105">
        <f t="shared" si="97"/>
        <v>0</v>
      </c>
      <c r="BW62" s="1102"/>
      <c r="BX62" s="1103"/>
      <c r="BY62" s="1105">
        <f t="shared" si="98"/>
        <v>0</v>
      </c>
      <c r="BZ62" s="1102"/>
      <c r="CA62" s="1103"/>
      <c r="CB62" s="1105">
        <f t="shared" si="99"/>
        <v>0</v>
      </c>
      <c r="CC62" s="1102"/>
      <c r="CD62" s="1103"/>
      <c r="CE62" s="1105">
        <f t="shared" si="100"/>
        <v>0</v>
      </c>
      <c r="CF62" s="1102"/>
      <c r="CG62" s="1103"/>
      <c r="CH62" s="1105">
        <f t="shared" si="101"/>
        <v>0</v>
      </c>
      <c r="CI62" s="1102"/>
      <c r="CJ62" s="1103"/>
      <c r="CK62" s="1105">
        <f t="shared" si="102"/>
        <v>0</v>
      </c>
      <c r="CL62" s="1102"/>
      <c r="CM62" s="1103"/>
      <c r="CN62" s="1105">
        <f t="shared" si="103"/>
        <v>0</v>
      </c>
      <c r="CO62" s="1102"/>
      <c r="CP62" s="1103"/>
      <c r="CQ62" s="1105">
        <f t="shared" si="104"/>
        <v>0</v>
      </c>
      <c r="CR62" s="1102"/>
      <c r="CS62" s="1103"/>
      <c r="CT62" s="1105">
        <f t="shared" si="105"/>
        <v>0</v>
      </c>
      <c r="CU62" s="1102"/>
      <c r="CV62" s="1103"/>
      <c r="CW62" s="1105">
        <f t="shared" si="106"/>
        <v>0</v>
      </c>
      <c r="CX62" s="1102"/>
      <c r="CY62" s="1103"/>
      <c r="CZ62" s="1105">
        <f t="shared" si="107"/>
        <v>0</v>
      </c>
      <c r="DA62" s="1102"/>
      <c r="DB62" s="1103"/>
      <c r="DC62" s="1105">
        <f t="shared" si="108"/>
        <v>0</v>
      </c>
      <c r="DD62" s="1102"/>
      <c r="DE62" s="1103"/>
      <c r="DF62" s="1105">
        <f t="shared" si="109"/>
        <v>0</v>
      </c>
      <c r="DG62" s="1102"/>
      <c r="DH62" s="1103"/>
      <c r="DI62" s="1105">
        <f t="shared" si="110"/>
        <v>0</v>
      </c>
      <c r="DJ62" s="1174"/>
      <c r="DK62" s="1174"/>
      <c r="DL62" s="1174"/>
      <c r="DM62" s="1174"/>
      <c r="DN62" s="1174"/>
      <c r="DO62" s="1174"/>
      <c r="DP62" s="1174"/>
      <c r="DQ62" s="1174"/>
      <c r="DR62" s="1174"/>
      <c r="DS62" s="1174"/>
      <c r="DT62" s="1174"/>
    </row>
    <row r="63" spans="1:124" ht="15.75" hidden="1" customHeight="1" x14ac:dyDescent="0.35">
      <c r="A63" s="1111"/>
      <c r="B63" s="1206"/>
      <c r="C63" s="1208"/>
      <c r="D63" s="558">
        <f t="shared" si="74"/>
        <v>0</v>
      </c>
      <c r="E63" s="595"/>
      <c r="F63" s="1102"/>
      <c r="G63" s="1103"/>
      <c r="H63" s="1104">
        <f t="shared" si="75"/>
        <v>0</v>
      </c>
      <c r="I63" s="1102"/>
      <c r="J63" s="1103"/>
      <c r="K63" s="1105">
        <f t="shared" si="76"/>
        <v>0</v>
      </c>
      <c r="L63" s="1102"/>
      <c r="M63" s="1103"/>
      <c r="N63" s="1105">
        <f t="shared" si="77"/>
        <v>0</v>
      </c>
      <c r="O63" s="1102"/>
      <c r="P63" s="1103"/>
      <c r="Q63" s="1105">
        <f t="shared" si="78"/>
        <v>0</v>
      </c>
      <c r="R63" s="1102"/>
      <c r="S63" s="1103"/>
      <c r="T63" s="1105">
        <f t="shared" si="79"/>
        <v>0</v>
      </c>
      <c r="U63" s="1102"/>
      <c r="V63" s="1103"/>
      <c r="W63" s="1105">
        <f t="shared" si="80"/>
        <v>0</v>
      </c>
      <c r="X63" s="1102"/>
      <c r="Y63" s="1103"/>
      <c r="Z63" s="1105">
        <f t="shared" si="81"/>
        <v>0</v>
      </c>
      <c r="AA63" s="1102"/>
      <c r="AB63" s="1103"/>
      <c r="AC63" s="1105">
        <f t="shared" si="82"/>
        <v>0</v>
      </c>
      <c r="AD63" s="1102"/>
      <c r="AE63" s="1103"/>
      <c r="AF63" s="1105">
        <f t="shared" si="83"/>
        <v>0</v>
      </c>
      <c r="AG63" s="1102"/>
      <c r="AH63" s="1103"/>
      <c r="AI63" s="1105">
        <f t="shared" si="84"/>
        <v>0</v>
      </c>
      <c r="AJ63" s="1102"/>
      <c r="AK63" s="1103"/>
      <c r="AL63" s="1105">
        <f t="shared" si="85"/>
        <v>0</v>
      </c>
      <c r="AM63" s="1102"/>
      <c r="AN63" s="1103"/>
      <c r="AO63" s="1105">
        <f t="shared" si="86"/>
        <v>0</v>
      </c>
      <c r="AP63" s="1102"/>
      <c r="AQ63" s="1103"/>
      <c r="AR63" s="1105">
        <f t="shared" si="87"/>
        <v>0</v>
      </c>
      <c r="AS63" s="1102"/>
      <c r="AT63" s="1103"/>
      <c r="AU63" s="1105">
        <f t="shared" si="88"/>
        <v>0</v>
      </c>
      <c r="AV63" s="1102"/>
      <c r="AW63" s="1103"/>
      <c r="AX63" s="1105">
        <f t="shared" si="89"/>
        <v>0</v>
      </c>
      <c r="AY63" s="1102"/>
      <c r="AZ63" s="1103"/>
      <c r="BA63" s="1105">
        <f t="shared" si="90"/>
        <v>0</v>
      </c>
      <c r="BB63" s="1102"/>
      <c r="BC63" s="1103"/>
      <c r="BD63" s="1105">
        <f t="shared" si="91"/>
        <v>0</v>
      </c>
      <c r="BE63" s="1102"/>
      <c r="BF63" s="1103"/>
      <c r="BG63" s="1105">
        <f t="shared" si="92"/>
        <v>0</v>
      </c>
      <c r="BH63" s="1102"/>
      <c r="BI63" s="1103"/>
      <c r="BJ63" s="1105">
        <f t="shared" si="93"/>
        <v>0</v>
      </c>
      <c r="BK63" s="1102"/>
      <c r="BL63" s="1103"/>
      <c r="BM63" s="1105">
        <f t="shared" si="94"/>
        <v>0</v>
      </c>
      <c r="BN63" s="1102"/>
      <c r="BO63" s="1103"/>
      <c r="BP63" s="1105">
        <f t="shared" si="95"/>
        <v>0</v>
      </c>
      <c r="BQ63" s="1102"/>
      <c r="BR63" s="1103"/>
      <c r="BS63" s="1105">
        <f t="shared" si="96"/>
        <v>0</v>
      </c>
      <c r="BT63" s="1102"/>
      <c r="BU63" s="1103"/>
      <c r="BV63" s="1105">
        <f t="shared" si="97"/>
        <v>0</v>
      </c>
      <c r="BW63" s="1102"/>
      <c r="BX63" s="1103"/>
      <c r="BY63" s="1105">
        <f t="shared" si="98"/>
        <v>0</v>
      </c>
      <c r="BZ63" s="1102"/>
      <c r="CA63" s="1103"/>
      <c r="CB63" s="1105">
        <f t="shared" si="99"/>
        <v>0</v>
      </c>
      <c r="CC63" s="1102"/>
      <c r="CD63" s="1103"/>
      <c r="CE63" s="1105">
        <f t="shared" si="100"/>
        <v>0</v>
      </c>
      <c r="CF63" s="1102"/>
      <c r="CG63" s="1103"/>
      <c r="CH63" s="1105">
        <f t="shared" si="101"/>
        <v>0</v>
      </c>
      <c r="CI63" s="1102"/>
      <c r="CJ63" s="1103"/>
      <c r="CK63" s="1105">
        <f t="shared" si="102"/>
        <v>0</v>
      </c>
      <c r="CL63" s="1102"/>
      <c r="CM63" s="1103"/>
      <c r="CN63" s="1105">
        <f t="shared" si="103"/>
        <v>0</v>
      </c>
      <c r="CO63" s="1102"/>
      <c r="CP63" s="1103"/>
      <c r="CQ63" s="1105">
        <f t="shared" si="104"/>
        <v>0</v>
      </c>
      <c r="CR63" s="1102"/>
      <c r="CS63" s="1103"/>
      <c r="CT63" s="1105">
        <f t="shared" si="105"/>
        <v>0</v>
      </c>
      <c r="CU63" s="1102"/>
      <c r="CV63" s="1103"/>
      <c r="CW63" s="1105">
        <f t="shared" si="106"/>
        <v>0</v>
      </c>
      <c r="CX63" s="1102"/>
      <c r="CY63" s="1103"/>
      <c r="CZ63" s="1105">
        <f t="shared" si="107"/>
        <v>0</v>
      </c>
      <c r="DA63" s="1102"/>
      <c r="DB63" s="1103"/>
      <c r="DC63" s="1105">
        <f t="shared" si="108"/>
        <v>0</v>
      </c>
      <c r="DD63" s="1102"/>
      <c r="DE63" s="1103"/>
      <c r="DF63" s="1105">
        <f t="shared" si="109"/>
        <v>0</v>
      </c>
      <c r="DG63" s="1102"/>
      <c r="DH63" s="1103"/>
      <c r="DI63" s="1105">
        <f t="shared" si="110"/>
        <v>0</v>
      </c>
      <c r="DJ63" s="1174"/>
      <c r="DK63" s="1174"/>
      <c r="DL63" s="1174"/>
      <c r="DM63" s="1174"/>
      <c r="DN63" s="1174"/>
      <c r="DO63" s="1174"/>
      <c r="DP63" s="1174"/>
      <c r="DQ63" s="1174"/>
      <c r="DR63" s="1174"/>
      <c r="DS63" s="1174"/>
      <c r="DT63" s="1174"/>
    </row>
    <row r="64" spans="1:124" ht="15.75" hidden="1" customHeight="1" x14ac:dyDescent="0.35">
      <c r="A64" s="1113"/>
      <c r="B64" s="1206"/>
      <c r="C64" s="1208"/>
      <c r="D64" s="558">
        <f t="shared" si="74"/>
        <v>0</v>
      </c>
      <c r="E64" s="595"/>
      <c r="F64" s="1102"/>
      <c r="G64" s="1103"/>
      <c r="H64" s="1104">
        <f t="shared" si="75"/>
        <v>0</v>
      </c>
      <c r="I64" s="1102"/>
      <c r="J64" s="1103"/>
      <c r="K64" s="1105">
        <f t="shared" si="76"/>
        <v>0</v>
      </c>
      <c r="L64" s="1102"/>
      <c r="M64" s="1103"/>
      <c r="N64" s="1105">
        <f t="shared" si="77"/>
        <v>0</v>
      </c>
      <c r="O64" s="1102"/>
      <c r="P64" s="1103"/>
      <c r="Q64" s="1105">
        <f t="shared" si="78"/>
        <v>0</v>
      </c>
      <c r="R64" s="1102"/>
      <c r="S64" s="1103"/>
      <c r="T64" s="1105">
        <f t="shared" si="79"/>
        <v>0</v>
      </c>
      <c r="U64" s="1102"/>
      <c r="V64" s="1103"/>
      <c r="W64" s="1105">
        <f t="shared" si="80"/>
        <v>0</v>
      </c>
      <c r="X64" s="1102"/>
      <c r="Y64" s="1103"/>
      <c r="Z64" s="1105">
        <f t="shared" si="81"/>
        <v>0</v>
      </c>
      <c r="AA64" s="1102"/>
      <c r="AB64" s="1103"/>
      <c r="AC64" s="1105">
        <f t="shared" si="82"/>
        <v>0</v>
      </c>
      <c r="AD64" s="1102"/>
      <c r="AE64" s="1103"/>
      <c r="AF64" s="1105">
        <f t="shared" si="83"/>
        <v>0</v>
      </c>
      <c r="AG64" s="1102"/>
      <c r="AH64" s="1103"/>
      <c r="AI64" s="1105">
        <f t="shared" si="84"/>
        <v>0</v>
      </c>
      <c r="AJ64" s="1102"/>
      <c r="AK64" s="1103"/>
      <c r="AL64" s="1105">
        <f t="shared" si="85"/>
        <v>0</v>
      </c>
      <c r="AM64" s="1102"/>
      <c r="AN64" s="1103"/>
      <c r="AO64" s="1105">
        <f t="shared" si="86"/>
        <v>0</v>
      </c>
      <c r="AP64" s="1102"/>
      <c r="AQ64" s="1103"/>
      <c r="AR64" s="1105">
        <f t="shared" si="87"/>
        <v>0</v>
      </c>
      <c r="AS64" s="1102"/>
      <c r="AT64" s="1103"/>
      <c r="AU64" s="1105">
        <f t="shared" si="88"/>
        <v>0</v>
      </c>
      <c r="AV64" s="1102"/>
      <c r="AW64" s="1103"/>
      <c r="AX64" s="1105">
        <f t="shared" si="89"/>
        <v>0</v>
      </c>
      <c r="AY64" s="1102"/>
      <c r="AZ64" s="1103"/>
      <c r="BA64" s="1105">
        <f t="shared" si="90"/>
        <v>0</v>
      </c>
      <c r="BB64" s="1102"/>
      <c r="BC64" s="1103"/>
      <c r="BD64" s="1105">
        <f t="shared" si="91"/>
        <v>0</v>
      </c>
      <c r="BE64" s="1102"/>
      <c r="BF64" s="1103"/>
      <c r="BG64" s="1105">
        <f t="shared" si="92"/>
        <v>0</v>
      </c>
      <c r="BH64" s="1102"/>
      <c r="BI64" s="1103"/>
      <c r="BJ64" s="1105">
        <f t="shared" si="93"/>
        <v>0</v>
      </c>
      <c r="BK64" s="1102"/>
      <c r="BL64" s="1103"/>
      <c r="BM64" s="1105">
        <f t="shared" si="94"/>
        <v>0</v>
      </c>
      <c r="BN64" s="1102"/>
      <c r="BO64" s="1103"/>
      <c r="BP64" s="1105">
        <f t="shared" si="95"/>
        <v>0</v>
      </c>
      <c r="BQ64" s="1102"/>
      <c r="BR64" s="1103"/>
      <c r="BS64" s="1105">
        <f t="shared" si="96"/>
        <v>0</v>
      </c>
      <c r="BT64" s="1102"/>
      <c r="BU64" s="1103"/>
      <c r="BV64" s="1105">
        <f t="shared" si="97"/>
        <v>0</v>
      </c>
      <c r="BW64" s="1102"/>
      <c r="BX64" s="1103"/>
      <c r="BY64" s="1105">
        <f t="shared" si="98"/>
        <v>0</v>
      </c>
      <c r="BZ64" s="1102"/>
      <c r="CA64" s="1103"/>
      <c r="CB64" s="1105">
        <f t="shared" si="99"/>
        <v>0</v>
      </c>
      <c r="CC64" s="1102"/>
      <c r="CD64" s="1103"/>
      <c r="CE64" s="1105">
        <f t="shared" si="100"/>
        <v>0</v>
      </c>
      <c r="CF64" s="1102"/>
      <c r="CG64" s="1103"/>
      <c r="CH64" s="1105">
        <f t="shared" si="101"/>
        <v>0</v>
      </c>
      <c r="CI64" s="1102"/>
      <c r="CJ64" s="1103"/>
      <c r="CK64" s="1105">
        <f t="shared" si="102"/>
        <v>0</v>
      </c>
      <c r="CL64" s="1102"/>
      <c r="CM64" s="1103"/>
      <c r="CN64" s="1105">
        <f t="shared" si="103"/>
        <v>0</v>
      </c>
      <c r="CO64" s="1102"/>
      <c r="CP64" s="1103"/>
      <c r="CQ64" s="1105">
        <f t="shared" si="104"/>
        <v>0</v>
      </c>
      <c r="CR64" s="1102"/>
      <c r="CS64" s="1103"/>
      <c r="CT64" s="1105">
        <f t="shared" si="105"/>
        <v>0</v>
      </c>
      <c r="CU64" s="1102"/>
      <c r="CV64" s="1103"/>
      <c r="CW64" s="1105">
        <f t="shared" si="106"/>
        <v>0</v>
      </c>
      <c r="CX64" s="1102"/>
      <c r="CY64" s="1103"/>
      <c r="CZ64" s="1105">
        <f t="shared" si="107"/>
        <v>0</v>
      </c>
      <c r="DA64" s="1102"/>
      <c r="DB64" s="1103"/>
      <c r="DC64" s="1105">
        <f t="shared" si="108"/>
        <v>0</v>
      </c>
      <c r="DD64" s="1102"/>
      <c r="DE64" s="1103"/>
      <c r="DF64" s="1105">
        <f t="shared" si="109"/>
        <v>0</v>
      </c>
      <c r="DG64" s="1102"/>
      <c r="DH64" s="1103"/>
      <c r="DI64" s="1105">
        <f t="shared" si="110"/>
        <v>0</v>
      </c>
      <c r="DJ64" s="1174"/>
      <c r="DK64" s="1174"/>
      <c r="DL64" s="1174"/>
      <c r="DM64" s="1174"/>
      <c r="DN64" s="1174"/>
      <c r="DO64" s="1174"/>
      <c r="DP64" s="1174"/>
      <c r="DQ64" s="1174"/>
      <c r="DR64" s="1174"/>
      <c r="DS64" s="1174"/>
      <c r="DT64" s="1174"/>
    </row>
    <row r="65" spans="1:124" ht="15.75" hidden="1" customHeight="1" x14ac:dyDescent="0.35">
      <c r="A65" s="1114"/>
      <c r="B65" s="1210"/>
      <c r="C65" s="1211"/>
      <c r="D65" s="1117">
        <f>SUM(D46:D64)</f>
        <v>48</v>
      </c>
      <c r="E65" s="1118"/>
      <c r="F65" s="1119"/>
      <c r="G65" s="1120"/>
      <c r="H65" s="1121">
        <f t="shared" si="75"/>
        <v>0</v>
      </c>
      <c r="I65" s="1119"/>
      <c r="J65" s="1120"/>
      <c r="K65" s="1122">
        <f t="shared" si="76"/>
        <v>0</v>
      </c>
      <c r="L65" s="1119"/>
      <c r="M65" s="1120"/>
      <c r="N65" s="1122">
        <f t="shared" si="77"/>
        <v>0</v>
      </c>
      <c r="O65" s="1119"/>
      <c r="P65" s="1120"/>
      <c r="Q65" s="1122">
        <f t="shared" si="78"/>
        <v>0</v>
      </c>
      <c r="R65" s="1119"/>
      <c r="S65" s="1120"/>
      <c r="T65" s="1122">
        <f t="shared" si="79"/>
        <v>0</v>
      </c>
      <c r="U65" s="1119"/>
      <c r="V65" s="1120"/>
      <c r="W65" s="1122">
        <f t="shared" si="80"/>
        <v>0</v>
      </c>
      <c r="X65" s="1119"/>
      <c r="Y65" s="1120"/>
      <c r="Z65" s="1122">
        <f t="shared" si="81"/>
        <v>0</v>
      </c>
      <c r="AA65" s="1119"/>
      <c r="AB65" s="1120"/>
      <c r="AC65" s="1122">
        <f t="shared" si="82"/>
        <v>0</v>
      </c>
      <c r="AD65" s="1119"/>
      <c r="AE65" s="1120"/>
      <c r="AF65" s="1122">
        <f t="shared" si="83"/>
        <v>0</v>
      </c>
      <c r="AG65" s="1119"/>
      <c r="AH65" s="1120"/>
      <c r="AI65" s="1122">
        <f t="shared" si="84"/>
        <v>0</v>
      </c>
      <c r="AJ65" s="1119"/>
      <c r="AK65" s="1120"/>
      <c r="AL65" s="1122">
        <f t="shared" si="85"/>
        <v>0</v>
      </c>
      <c r="AM65" s="1119"/>
      <c r="AN65" s="1120"/>
      <c r="AO65" s="1122">
        <f t="shared" si="86"/>
        <v>0</v>
      </c>
      <c r="AP65" s="1119"/>
      <c r="AQ65" s="1120"/>
      <c r="AR65" s="1122">
        <f t="shared" si="87"/>
        <v>0</v>
      </c>
      <c r="AS65" s="1119"/>
      <c r="AT65" s="1120"/>
      <c r="AU65" s="1122">
        <f t="shared" si="88"/>
        <v>0</v>
      </c>
      <c r="AV65" s="1119"/>
      <c r="AW65" s="1120"/>
      <c r="AX65" s="1122">
        <f t="shared" si="89"/>
        <v>0</v>
      </c>
      <c r="AY65" s="1119"/>
      <c r="AZ65" s="1120"/>
      <c r="BA65" s="1122">
        <f t="shared" si="90"/>
        <v>0</v>
      </c>
      <c r="BB65" s="1119"/>
      <c r="BC65" s="1120"/>
      <c r="BD65" s="1122">
        <f t="shared" si="91"/>
        <v>0</v>
      </c>
      <c r="BE65" s="1119"/>
      <c r="BF65" s="1120"/>
      <c r="BG65" s="1122">
        <f t="shared" si="92"/>
        <v>0</v>
      </c>
      <c r="BH65" s="1119"/>
      <c r="BI65" s="1120"/>
      <c r="BJ65" s="1122">
        <f t="shared" si="93"/>
        <v>0</v>
      </c>
      <c r="BK65" s="1119"/>
      <c r="BL65" s="1120"/>
      <c r="BM65" s="1122">
        <f t="shared" si="94"/>
        <v>0</v>
      </c>
      <c r="BN65" s="1119"/>
      <c r="BO65" s="1120"/>
      <c r="BP65" s="1122">
        <f t="shared" si="95"/>
        <v>0</v>
      </c>
      <c r="BQ65" s="1119"/>
      <c r="BR65" s="1120"/>
      <c r="BS65" s="1122">
        <f t="shared" si="96"/>
        <v>0</v>
      </c>
      <c r="BT65" s="1119"/>
      <c r="BU65" s="1120"/>
      <c r="BV65" s="1122">
        <f t="shared" si="97"/>
        <v>0</v>
      </c>
      <c r="BW65" s="1119"/>
      <c r="BX65" s="1120"/>
      <c r="BY65" s="1122">
        <f t="shared" si="98"/>
        <v>0</v>
      </c>
      <c r="BZ65" s="1119"/>
      <c r="CA65" s="1120"/>
      <c r="CB65" s="1122">
        <f t="shared" si="99"/>
        <v>0</v>
      </c>
      <c r="CC65" s="1119"/>
      <c r="CD65" s="1120"/>
      <c r="CE65" s="1122">
        <f t="shared" si="100"/>
        <v>0</v>
      </c>
      <c r="CF65" s="1119"/>
      <c r="CG65" s="1120"/>
      <c r="CH65" s="1122">
        <f t="shared" si="101"/>
        <v>0</v>
      </c>
      <c r="CI65" s="1119"/>
      <c r="CJ65" s="1120"/>
      <c r="CK65" s="1122">
        <f t="shared" si="102"/>
        <v>0</v>
      </c>
      <c r="CL65" s="1119"/>
      <c r="CM65" s="1120"/>
      <c r="CN65" s="1122">
        <f t="shared" si="103"/>
        <v>0</v>
      </c>
      <c r="CO65" s="1119"/>
      <c r="CP65" s="1120"/>
      <c r="CQ65" s="1122">
        <f t="shared" si="104"/>
        <v>0</v>
      </c>
      <c r="CR65" s="1119"/>
      <c r="CS65" s="1120"/>
      <c r="CT65" s="1122">
        <f t="shared" si="105"/>
        <v>0</v>
      </c>
      <c r="CU65" s="1119"/>
      <c r="CV65" s="1120"/>
      <c r="CW65" s="1122">
        <f t="shared" si="106"/>
        <v>0</v>
      </c>
      <c r="CX65" s="1119"/>
      <c r="CY65" s="1120"/>
      <c r="CZ65" s="1122">
        <f t="shared" si="107"/>
        <v>0</v>
      </c>
      <c r="DA65" s="1119"/>
      <c r="DB65" s="1120"/>
      <c r="DC65" s="1122">
        <f t="shared" si="108"/>
        <v>0</v>
      </c>
      <c r="DD65" s="1119"/>
      <c r="DE65" s="1120"/>
      <c r="DF65" s="1122">
        <f t="shared" si="109"/>
        <v>0</v>
      </c>
      <c r="DG65" s="1119"/>
      <c r="DH65" s="1120"/>
      <c r="DI65" s="1122">
        <f t="shared" si="110"/>
        <v>0</v>
      </c>
      <c r="DJ65" s="1175"/>
      <c r="DK65" s="1175"/>
      <c r="DL65" s="1175"/>
      <c r="DM65" s="1175"/>
      <c r="DN65" s="1175"/>
      <c r="DO65" s="1175"/>
      <c r="DP65" s="1175"/>
      <c r="DQ65" s="1175"/>
      <c r="DR65" s="1175"/>
      <c r="DS65" s="1175"/>
      <c r="DT65" s="1175"/>
    </row>
    <row r="66" spans="1:124" ht="23.25" customHeight="1" x14ac:dyDescent="0.65">
      <c r="A66" s="1089" t="s">
        <v>616</v>
      </c>
      <c r="B66" s="1204"/>
      <c r="C66" s="1205"/>
      <c r="D66" s="675"/>
      <c r="E66" s="676"/>
      <c r="F66" s="677"/>
      <c r="G66" s="676"/>
      <c r="H66" s="1176"/>
      <c r="I66" s="677"/>
      <c r="J66" s="676"/>
      <c r="K66" s="1176"/>
      <c r="L66" s="677"/>
      <c r="M66" s="676"/>
      <c r="N66" s="1176"/>
      <c r="O66" s="677"/>
      <c r="P66" s="676"/>
      <c r="Q66" s="1176"/>
      <c r="R66" s="677"/>
      <c r="S66" s="676"/>
      <c r="T66" s="1176"/>
      <c r="U66" s="677"/>
      <c r="V66" s="676"/>
      <c r="W66" s="1176"/>
      <c r="X66" s="677"/>
      <c r="Y66" s="676"/>
      <c r="Z66" s="1176"/>
      <c r="AA66" s="677"/>
      <c r="AB66" s="676"/>
      <c r="AC66" s="1176"/>
      <c r="AD66" s="677"/>
      <c r="AE66" s="676"/>
      <c r="AF66" s="1176"/>
      <c r="AG66" s="677"/>
      <c r="AH66" s="676"/>
      <c r="AI66" s="1176"/>
      <c r="AJ66" s="677"/>
      <c r="AK66" s="676"/>
      <c r="AL66" s="1176"/>
      <c r="AM66" s="677"/>
      <c r="AN66" s="676"/>
      <c r="AO66" s="1176"/>
      <c r="AP66" s="677"/>
      <c r="AQ66" s="676"/>
      <c r="AR66" s="1176"/>
      <c r="AS66" s="677"/>
      <c r="AT66" s="676"/>
      <c r="AU66" s="1176"/>
      <c r="AV66" s="677"/>
      <c r="AW66" s="676"/>
      <c r="AX66" s="1176"/>
      <c r="AY66" s="677"/>
      <c r="AZ66" s="676"/>
      <c r="BA66" s="1176"/>
      <c r="BB66" s="677"/>
      <c r="BC66" s="676"/>
      <c r="BD66" s="1176"/>
      <c r="BE66" s="677"/>
      <c r="BF66" s="676"/>
      <c r="BG66" s="1176"/>
      <c r="BH66" s="677"/>
      <c r="BI66" s="676"/>
      <c r="BJ66" s="1176"/>
      <c r="BK66" s="677"/>
      <c r="BL66" s="676"/>
      <c r="BM66" s="1176"/>
      <c r="BN66" s="677"/>
      <c r="BO66" s="676"/>
      <c r="BP66" s="1176"/>
      <c r="BQ66" s="677"/>
      <c r="BR66" s="676"/>
      <c r="BS66" s="1176"/>
      <c r="BT66" s="677"/>
      <c r="BU66" s="676"/>
      <c r="BV66" s="1176"/>
      <c r="BW66" s="677"/>
      <c r="BX66" s="676"/>
      <c r="BY66" s="1176"/>
      <c r="BZ66" s="677"/>
      <c r="CA66" s="676"/>
      <c r="CB66" s="1176"/>
      <c r="CC66" s="677"/>
      <c r="CD66" s="676"/>
      <c r="CE66" s="1176"/>
      <c r="CF66" s="677"/>
      <c r="CG66" s="676"/>
      <c r="CH66" s="1176"/>
      <c r="CI66" s="677"/>
      <c r="CJ66" s="676"/>
      <c r="CK66" s="1176"/>
      <c r="CL66" s="677"/>
      <c r="CM66" s="676"/>
      <c r="CN66" s="1176"/>
      <c r="CO66" s="677"/>
      <c r="CP66" s="676"/>
      <c r="CQ66" s="1176"/>
      <c r="CR66" s="677"/>
      <c r="CS66" s="676"/>
      <c r="CT66" s="1176"/>
      <c r="CU66" s="677"/>
      <c r="CV66" s="676"/>
      <c r="CW66" s="1176"/>
      <c r="CX66" s="677"/>
      <c r="CY66" s="676"/>
      <c r="CZ66" s="1176"/>
      <c r="DA66" s="677"/>
      <c r="DB66" s="676"/>
      <c r="DC66" s="1176"/>
      <c r="DD66" s="677"/>
      <c r="DE66" s="676"/>
      <c r="DF66" s="1176"/>
      <c r="DG66" s="677"/>
      <c r="DH66" s="676"/>
      <c r="DI66" s="1176"/>
      <c r="DJ66" s="1177"/>
      <c r="DK66" s="1177"/>
      <c r="DL66" s="1177"/>
      <c r="DM66" s="1177"/>
      <c r="DN66" s="1177"/>
      <c r="DO66" s="1177"/>
      <c r="DP66" s="1177"/>
      <c r="DQ66" s="1177"/>
      <c r="DR66" s="1177"/>
      <c r="DS66" s="1177"/>
      <c r="DT66" s="1177"/>
    </row>
    <row r="67" spans="1:124" ht="15.75" customHeight="1" x14ac:dyDescent="0.5">
      <c r="A67" s="1098"/>
      <c r="B67" s="1206"/>
      <c r="C67" s="1207"/>
      <c r="D67" s="558">
        <f t="shared" ref="D67:D85" si="111">LOOKUP(2,1/(F67:DI67&lt;&gt;""),F67:DI67)</f>
        <v>0</v>
      </c>
      <c r="E67" s="1101"/>
      <c r="F67" s="1102"/>
      <c r="G67" s="1103"/>
      <c r="H67" s="1104">
        <f t="shared" ref="H67:H86" si="112">F67-G67</f>
        <v>0</v>
      </c>
      <c r="I67" s="1102"/>
      <c r="J67" s="1103"/>
      <c r="K67" s="1105">
        <f t="shared" ref="K67:K86" si="113">H67+I67-J67</f>
        <v>0</v>
      </c>
      <c r="L67" s="1102"/>
      <c r="M67" s="1103"/>
      <c r="N67" s="1105">
        <f t="shared" ref="N67:N86" si="114">K67+L67-M67</f>
        <v>0</v>
      </c>
      <c r="O67" s="1102"/>
      <c r="P67" s="1103"/>
      <c r="Q67" s="1105">
        <f t="shared" ref="Q67:Q86" si="115">N67+O67-P67</f>
        <v>0</v>
      </c>
      <c r="R67" s="1102"/>
      <c r="S67" s="1103"/>
      <c r="T67" s="1105">
        <f t="shared" ref="T67:T86" si="116">Q67+R67-S67</f>
        <v>0</v>
      </c>
      <c r="U67" s="1102"/>
      <c r="V67" s="1103"/>
      <c r="W67" s="1105">
        <f t="shared" ref="W67:W86" si="117">T67+U67-V67</f>
        <v>0</v>
      </c>
      <c r="X67" s="1102"/>
      <c r="Y67" s="1103"/>
      <c r="Z67" s="1105">
        <f t="shared" ref="Z67:Z86" si="118">W67+X67-Y67</f>
        <v>0</v>
      </c>
      <c r="AA67" s="1102"/>
      <c r="AB67" s="1103"/>
      <c r="AC67" s="1105">
        <f t="shared" ref="AC67:AC86" si="119">Z67+AA67-AB67</f>
        <v>0</v>
      </c>
      <c r="AD67" s="1102"/>
      <c r="AE67" s="1103"/>
      <c r="AF67" s="1105">
        <f t="shared" ref="AF67:AF86" si="120">AC67+AD67-AE67</f>
        <v>0</v>
      </c>
      <c r="AG67" s="1102"/>
      <c r="AH67" s="1103"/>
      <c r="AI67" s="1105">
        <f t="shared" ref="AI67:AI86" si="121">AF67+AG67-AH67</f>
        <v>0</v>
      </c>
      <c r="AJ67" s="1102"/>
      <c r="AK67" s="1103"/>
      <c r="AL67" s="1105">
        <f t="shared" ref="AL67:AL86" si="122">AI67+AJ67-AK67</f>
        <v>0</v>
      </c>
      <c r="AM67" s="1102"/>
      <c r="AN67" s="1103"/>
      <c r="AO67" s="1105">
        <f t="shared" ref="AO67:AO86" si="123">AL67+AM67-AN67</f>
        <v>0</v>
      </c>
      <c r="AP67" s="1102"/>
      <c r="AQ67" s="1103"/>
      <c r="AR67" s="1105">
        <f t="shared" ref="AR67:AR86" si="124">AO67+AP67-AQ67</f>
        <v>0</v>
      </c>
      <c r="AS67" s="1102"/>
      <c r="AT67" s="1103"/>
      <c r="AU67" s="1105">
        <f t="shared" ref="AU67:AU86" si="125">AR67+AS67-AT67</f>
        <v>0</v>
      </c>
      <c r="AV67" s="1102"/>
      <c r="AW67" s="1103"/>
      <c r="AX67" s="1105">
        <f t="shared" ref="AX67:AX86" si="126">AU67+AV67-AW67</f>
        <v>0</v>
      </c>
      <c r="AY67" s="1102"/>
      <c r="AZ67" s="1103"/>
      <c r="BA67" s="1105">
        <f t="shared" ref="BA67:BA86" si="127">AX67+AY67-AZ67</f>
        <v>0</v>
      </c>
      <c r="BB67" s="1102"/>
      <c r="BC67" s="1103"/>
      <c r="BD67" s="1105">
        <f t="shared" ref="BD67:BD86" si="128">BA67+BB67-BC67</f>
        <v>0</v>
      </c>
      <c r="BE67" s="1102"/>
      <c r="BF67" s="1103"/>
      <c r="BG67" s="1105">
        <f t="shared" ref="BG67:BG86" si="129">BD67+BE67-BF67</f>
        <v>0</v>
      </c>
      <c r="BH67" s="1102"/>
      <c r="BI67" s="1103"/>
      <c r="BJ67" s="1105">
        <f t="shared" ref="BJ67:BJ86" si="130">BG67+BH67-BI67</f>
        <v>0</v>
      </c>
      <c r="BK67" s="1102"/>
      <c r="BL67" s="1103"/>
      <c r="BM67" s="1105">
        <f t="shared" ref="BM67:BM86" si="131">BJ67+BK67-BL67</f>
        <v>0</v>
      </c>
      <c r="BN67" s="1102"/>
      <c r="BO67" s="1103"/>
      <c r="BP67" s="1105">
        <f t="shared" ref="BP67:BP86" si="132">BM67+BN67-BO67</f>
        <v>0</v>
      </c>
      <c r="BQ67" s="1102"/>
      <c r="BR67" s="1103"/>
      <c r="BS67" s="1105">
        <f t="shared" ref="BS67:BS86" si="133">BP67+BQ67-BR67</f>
        <v>0</v>
      </c>
      <c r="BT67" s="1102"/>
      <c r="BU67" s="1103"/>
      <c r="BV67" s="1105">
        <f t="shared" ref="BV67:BV86" si="134">BS67+BT67-BU67</f>
        <v>0</v>
      </c>
      <c r="BW67" s="1102"/>
      <c r="BX67" s="1103"/>
      <c r="BY67" s="1105">
        <f t="shared" ref="BY67:BY86" si="135">BV67+BW67-BX67</f>
        <v>0</v>
      </c>
      <c r="BZ67" s="1102"/>
      <c r="CA67" s="1103"/>
      <c r="CB67" s="1105">
        <f t="shared" ref="CB67:CB86" si="136">BY67+BZ67-CA67</f>
        <v>0</v>
      </c>
      <c r="CC67" s="1102"/>
      <c r="CD67" s="1103"/>
      <c r="CE67" s="1105">
        <f t="shared" ref="CE67:CE86" si="137">CB67+CC67-CD67</f>
        <v>0</v>
      </c>
      <c r="CF67" s="1102"/>
      <c r="CG67" s="1103"/>
      <c r="CH67" s="1105">
        <f t="shared" ref="CH67:CH86" si="138">CE67+CF67-CG67</f>
        <v>0</v>
      </c>
      <c r="CI67" s="1102"/>
      <c r="CJ67" s="1103"/>
      <c r="CK67" s="1105">
        <f t="shared" ref="CK67:CK86" si="139">CH67+CI67-CJ67</f>
        <v>0</v>
      </c>
      <c r="CL67" s="1102"/>
      <c r="CM67" s="1103"/>
      <c r="CN67" s="1105">
        <f t="shared" ref="CN67:CN86" si="140">CK67+CL67-CM67</f>
        <v>0</v>
      </c>
      <c r="CO67" s="1102"/>
      <c r="CP67" s="1103"/>
      <c r="CQ67" s="1105">
        <f t="shared" ref="CQ67:CQ86" si="141">CN67+CO67-CP67</f>
        <v>0</v>
      </c>
      <c r="CR67" s="1102"/>
      <c r="CS67" s="1103"/>
      <c r="CT67" s="1105">
        <f t="shared" ref="CT67:CT86" si="142">CQ67+CR67-CS67</f>
        <v>0</v>
      </c>
      <c r="CU67" s="1102"/>
      <c r="CV67" s="1103"/>
      <c r="CW67" s="1105">
        <f t="shared" ref="CW67:CW86" si="143">CT67+CU67-CV67</f>
        <v>0</v>
      </c>
      <c r="CX67" s="1102"/>
      <c r="CY67" s="1103"/>
      <c r="CZ67" s="1105">
        <f t="shared" ref="CZ67:CZ86" si="144">CW67+CX67-CY67</f>
        <v>0</v>
      </c>
      <c r="DA67" s="1102"/>
      <c r="DB67" s="1103"/>
      <c r="DC67" s="1105">
        <f t="shared" ref="DC67:DC86" si="145">CZ67+DA67-DB67</f>
        <v>0</v>
      </c>
      <c r="DD67" s="1102"/>
      <c r="DE67" s="1103"/>
      <c r="DF67" s="1105">
        <f t="shared" ref="DF67:DF86" si="146">DC67+DD67-DE67</f>
        <v>0</v>
      </c>
      <c r="DG67" s="1102"/>
      <c r="DH67" s="1103"/>
      <c r="DI67" s="1105">
        <f t="shared" ref="DI67:DI86" si="147">DF67+DG67-DH67</f>
        <v>0</v>
      </c>
      <c r="DJ67" s="1174"/>
      <c r="DK67" s="1174"/>
      <c r="DL67" s="1174"/>
      <c r="DM67" s="1174"/>
      <c r="DN67" s="1174"/>
      <c r="DO67" s="1174"/>
      <c r="DP67" s="1174"/>
      <c r="DQ67" s="1174"/>
      <c r="DR67" s="1174"/>
      <c r="DS67" s="1174"/>
      <c r="DT67" s="1174"/>
    </row>
    <row r="68" spans="1:124" ht="15.75" customHeight="1" x14ac:dyDescent="0.35">
      <c r="A68" s="858" t="s">
        <v>476</v>
      </c>
      <c r="B68" s="1206"/>
      <c r="C68" s="1208"/>
      <c r="D68" s="558">
        <f t="shared" si="111"/>
        <v>0</v>
      </c>
      <c r="E68" s="595"/>
      <c r="F68" s="1102"/>
      <c r="G68" s="1103"/>
      <c r="H68" s="1104">
        <f t="shared" si="112"/>
        <v>0</v>
      </c>
      <c r="I68" s="1102"/>
      <c r="J68" s="1103"/>
      <c r="K68" s="1105">
        <f t="shared" si="113"/>
        <v>0</v>
      </c>
      <c r="L68" s="1102"/>
      <c r="M68" s="1103"/>
      <c r="N68" s="1105">
        <f t="shared" si="114"/>
        <v>0</v>
      </c>
      <c r="O68" s="1102"/>
      <c r="P68" s="1103"/>
      <c r="Q68" s="1105">
        <f t="shared" si="115"/>
        <v>0</v>
      </c>
      <c r="R68" s="1102"/>
      <c r="S68" s="1103"/>
      <c r="T68" s="1105">
        <f t="shared" si="116"/>
        <v>0</v>
      </c>
      <c r="U68" s="1102"/>
      <c r="V68" s="1103"/>
      <c r="W68" s="1105">
        <f t="shared" si="117"/>
        <v>0</v>
      </c>
      <c r="X68" s="1102"/>
      <c r="Y68" s="1103"/>
      <c r="Z68" s="1105">
        <f t="shared" si="118"/>
        <v>0</v>
      </c>
      <c r="AA68" s="1102"/>
      <c r="AB68" s="1103"/>
      <c r="AC68" s="1105">
        <f t="shared" si="119"/>
        <v>0</v>
      </c>
      <c r="AD68" s="1102"/>
      <c r="AE68" s="1103"/>
      <c r="AF68" s="1105">
        <f t="shared" si="120"/>
        <v>0</v>
      </c>
      <c r="AG68" s="1102"/>
      <c r="AH68" s="1103"/>
      <c r="AI68" s="1105">
        <f t="shared" si="121"/>
        <v>0</v>
      </c>
      <c r="AJ68" s="1102"/>
      <c r="AK68" s="1103"/>
      <c r="AL68" s="1105">
        <f t="shared" si="122"/>
        <v>0</v>
      </c>
      <c r="AM68" s="1102"/>
      <c r="AN68" s="1103"/>
      <c r="AO68" s="1105">
        <f t="shared" si="123"/>
        <v>0</v>
      </c>
      <c r="AP68" s="1102"/>
      <c r="AQ68" s="1103"/>
      <c r="AR68" s="1105">
        <f t="shared" si="124"/>
        <v>0</v>
      </c>
      <c r="AS68" s="1102"/>
      <c r="AT68" s="1103"/>
      <c r="AU68" s="1105">
        <f t="shared" si="125"/>
        <v>0</v>
      </c>
      <c r="AV68" s="1102"/>
      <c r="AW68" s="1103"/>
      <c r="AX68" s="1105">
        <f t="shared" si="126"/>
        <v>0</v>
      </c>
      <c r="AY68" s="1102"/>
      <c r="AZ68" s="1103"/>
      <c r="BA68" s="1105">
        <f t="shared" si="127"/>
        <v>0</v>
      </c>
      <c r="BB68" s="1102"/>
      <c r="BC68" s="1103"/>
      <c r="BD68" s="1105">
        <f t="shared" si="128"/>
        <v>0</v>
      </c>
      <c r="BE68" s="1102"/>
      <c r="BF68" s="1103"/>
      <c r="BG68" s="1105">
        <f t="shared" si="129"/>
        <v>0</v>
      </c>
      <c r="BH68" s="1102"/>
      <c r="BI68" s="1103"/>
      <c r="BJ68" s="1105">
        <f t="shared" si="130"/>
        <v>0</v>
      </c>
      <c r="BK68" s="1102"/>
      <c r="BL68" s="1103"/>
      <c r="BM68" s="1105">
        <f t="shared" si="131"/>
        <v>0</v>
      </c>
      <c r="BN68" s="1102"/>
      <c r="BO68" s="1103"/>
      <c r="BP68" s="1105">
        <f t="shared" si="132"/>
        <v>0</v>
      </c>
      <c r="BQ68" s="1102"/>
      <c r="BR68" s="1103"/>
      <c r="BS68" s="1105">
        <f t="shared" si="133"/>
        <v>0</v>
      </c>
      <c r="BT68" s="1102"/>
      <c r="BU68" s="1103"/>
      <c r="BV68" s="1105">
        <f t="shared" si="134"/>
        <v>0</v>
      </c>
      <c r="BW68" s="1102"/>
      <c r="BX68" s="1103"/>
      <c r="BY68" s="1105">
        <f t="shared" si="135"/>
        <v>0</v>
      </c>
      <c r="BZ68" s="1102"/>
      <c r="CA68" s="1103"/>
      <c r="CB68" s="1105">
        <f t="shared" si="136"/>
        <v>0</v>
      </c>
      <c r="CC68" s="1102"/>
      <c r="CD68" s="1103"/>
      <c r="CE68" s="1105">
        <f t="shared" si="137"/>
        <v>0</v>
      </c>
      <c r="CF68" s="1102"/>
      <c r="CG68" s="1103"/>
      <c r="CH68" s="1105">
        <f t="shared" si="138"/>
        <v>0</v>
      </c>
      <c r="CI68" s="1102"/>
      <c r="CJ68" s="1103"/>
      <c r="CK68" s="1105">
        <f t="shared" si="139"/>
        <v>0</v>
      </c>
      <c r="CL68" s="1102"/>
      <c r="CM68" s="1103"/>
      <c r="CN68" s="1105">
        <f t="shared" si="140"/>
        <v>0</v>
      </c>
      <c r="CO68" s="1102"/>
      <c r="CP68" s="1103"/>
      <c r="CQ68" s="1105">
        <f t="shared" si="141"/>
        <v>0</v>
      </c>
      <c r="CR68" s="1102"/>
      <c r="CS68" s="1103"/>
      <c r="CT68" s="1105">
        <f t="shared" si="142"/>
        <v>0</v>
      </c>
      <c r="CU68" s="1102"/>
      <c r="CV68" s="1103"/>
      <c r="CW68" s="1105">
        <f t="shared" si="143"/>
        <v>0</v>
      </c>
      <c r="CX68" s="1102"/>
      <c r="CY68" s="1103"/>
      <c r="CZ68" s="1105">
        <f t="shared" si="144"/>
        <v>0</v>
      </c>
      <c r="DA68" s="1102"/>
      <c r="DB68" s="1103"/>
      <c r="DC68" s="1105">
        <f t="shared" si="145"/>
        <v>0</v>
      </c>
      <c r="DD68" s="1102"/>
      <c r="DE68" s="1103"/>
      <c r="DF68" s="1105">
        <f t="shared" si="146"/>
        <v>0</v>
      </c>
      <c r="DG68" s="1102"/>
      <c r="DH68" s="1103"/>
      <c r="DI68" s="1105">
        <f t="shared" si="147"/>
        <v>0</v>
      </c>
      <c r="DJ68" s="1174"/>
      <c r="DK68" s="1174"/>
      <c r="DL68" s="1174"/>
      <c r="DM68" s="1174"/>
      <c r="DN68" s="1174"/>
      <c r="DO68" s="1174"/>
      <c r="DP68" s="1174"/>
      <c r="DQ68" s="1174"/>
      <c r="DR68" s="1174"/>
      <c r="DS68" s="1174"/>
      <c r="DT68" s="1174"/>
    </row>
    <row r="69" spans="1:124" ht="15.75" customHeight="1" x14ac:dyDescent="0.35">
      <c r="A69" s="871">
        <f>D86</f>
        <v>0</v>
      </c>
      <c r="B69" s="1206"/>
      <c r="C69" s="1209"/>
      <c r="D69" s="558">
        <f t="shared" si="111"/>
        <v>0</v>
      </c>
      <c r="E69" s="595"/>
      <c r="F69" s="1102"/>
      <c r="G69" s="1103"/>
      <c r="H69" s="1104">
        <f t="shared" si="112"/>
        <v>0</v>
      </c>
      <c r="I69" s="1102"/>
      <c r="J69" s="1103"/>
      <c r="K69" s="1105">
        <f t="shared" si="113"/>
        <v>0</v>
      </c>
      <c r="L69" s="1102"/>
      <c r="M69" s="1103"/>
      <c r="N69" s="1105">
        <f t="shared" si="114"/>
        <v>0</v>
      </c>
      <c r="O69" s="1102"/>
      <c r="P69" s="1103"/>
      <c r="Q69" s="1105">
        <f t="shared" si="115"/>
        <v>0</v>
      </c>
      <c r="R69" s="1102"/>
      <c r="S69" s="1103"/>
      <c r="T69" s="1105">
        <f t="shared" si="116"/>
        <v>0</v>
      </c>
      <c r="U69" s="1102"/>
      <c r="V69" s="1103"/>
      <c r="W69" s="1105">
        <f t="shared" si="117"/>
        <v>0</v>
      </c>
      <c r="X69" s="1102"/>
      <c r="Y69" s="1103"/>
      <c r="Z69" s="1105">
        <f t="shared" si="118"/>
        <v>0</v>
      </c>
      <c r="AA69" s="1102"/>
      <c r="AB69" s="1103"/>
      <c r="AC69" s="1105">
        <f t="shared" si="119"/>
        <v>0</v>
      </c>
      <c r="AD69" s="1102"/>
      <c r="AE69" s="1103"/>
      <c r="AF69" s="1105">
        <f t="shared" si="120"/>
        <v>0</v>
      </c>
      <c r="AG69" s="1102"/>
      <c r="AH69" s="1103"/>
      <c r="AI69" s="1105">
        <f t="shared" si="121"/>
        <v>0</v>
      </c>
      <c r="AJ69" s="1102"/>
      <c r="AK69" s="1103"/>
      <c r="AL69" s="1105">
        <f t="shared" si="122"/>
        <v>0</v>
      </c>
      <c r="AM69" s="1102"/>
      <c r="AN69" s="1103"/>
      <c r="AO69" s="1105">
        <f t="shared" si="123"/>
        <v>0</v>
      </c>
      <c r="AP69" s="1102"/>
      <c r="AQ69" s="1103"/>
      <c r="AR69" s="1105">
        <f t="shared" si="124"/>
        <v>0</v>
      </c>
      <c r="AS69" s="1102"/>
      <c r="AT69" s="1103"/>
      <c r="AU69" s="1105">
        <f t="shared" si="125"/>
        <v>0</v>
      </c>
      <c r="AV69" s="1102"/>
      <c r="AW69" s="1103"/>
      <c r="AX69" s="1105">
        <f t="shared" si="126"/>
        <v>0</v>
      </c>
      <c r="AY69" s="1102"/>
      <c r="AZ69" s="1103"/>
      <c r="BA69" s="1105">
        <f t="shared" si="127"/>
        <v>0</v>
      </c>
      <c r="BB69" s="1102"/>
      <c r="BC69" s="1103"/>
      <c r="BD69" s="1105">
        <f t="shared" si="128"/>
        <v>0</v>
      </c>
      <c r="BE69" s="1102"/>
      <c r="BF69" s="1103"/>
      <c r="BG69" s="1105">
        <f t="shared" si="129"/>
        <v>0</v>
      </c>
      <c r="BH69" s="1102"/>
      <c r="BI69" s="1103"/>
      <c r="BJ69" s="1105">
        <f t="shared" si="130"/>
        <v>0</v>
      </c>
      <c r="BK69" s="1102"/>
      <c r="BL69" s="1103"/>
      <c r="BM69" s="1105">
        <f t="shared" si="131"/>
        <v>0</v>
      </c>
      <c r="BN69" s="1102"/>
      <c r="BO69" s="1103"/>
      <c r="BP69" s="1105">
        <f t="shared" si="132"/>
        <v>0</v>
      </c>
      <c r="BQ69" s="1102"/>
      <c r="BR69" s="1103"/>
      <c r="BS69" s="1105">
        <f t="shared" si="133"/>
        <v>0</v>
      </c>
      <c r="BT69" s="1102"/>
      <c r="BU69" s="1103"/>
      <c r="BV69" s="1105">
        <f t="shared" si="134"/>
        <v>0</v>
      </c>
      <c r="BW69" s="1102"/>
      <c r="BX69" s="1103"/>
      <c r="BY69" s="1105">
        <f t="shared" si="135"/>
        <v>0</v>
      </c>
      <c r="BZ69" s="1102"/>
      <c r="CA69" s="1103"/>
      <c r="CB69" s="1105">
        <f t="shared" si="136"/>
        <v>0</v>
      </c>
      <c r="CC69" s="1102"/>
      <c r="CD69" s="1103"/>
      <c r="CE69" s="1105">
        <f t="shared" si="137"/>
        <v>0</v>
      </c>
      <c r="CF69" s="1102"/>
      <c r="CG69" s="1103"/>
      <c r="CH69" s="1105">
        <f t="shared" si="138"/>
        <v>0</v>
      </c>
      <c r="CI69" s="1102"/>
      <c r="CJ69" s="1103"/>
      <c r="CK69" s="1105">
        <f t="shared" si="139"/>
        <v>0</v>
      </c>
      <c r="CL69" s="1102"/>
      <c r="CM69" s="1103"/>
      <c r="CN69" s="1105">
        <f t="shared" si="140"/>
        <v>0</v>
      </c>
      <c r="CO69" s="1102"/>
      <c r="CP69" s="1103"/>
      <c r="CQ69" s="1105">
        <f t="shared" si="141"/>
        <v>0</v>
      </c>
      <c r="CR69" s="1102"/>
      <c r="CS69" s="1103"/>
      <c r="CT69" s="1105">
        <f t="shared" si="142"/>
        <v>0</v>
      </c>
      <c r="CU69" s="1102"/>
      <c r="CV69" s="1103"/>
      <c r="CW69" s="1105">
        <f t="shared" si="143"/>
        <v>0</v>
      </c>
      <c r="CX69" s="1102"/>
      <c r="CY69" s="1103"/>
      <c r="CZ69" s="1105">
        <f t="shared" si="144"/>
        <v>0</v>
      </c>
      <c r="DA69" s="1102"/>
      <c r="DB69" s="1103"/>
      <c r="DC69" s="1105">
        <f t="shared" si="145"/>
        <v>0</v>
      </c>
      <c r="DD69" s="1102"/>
      <c r="DE69" s="1103"/>
      <c r="DF69" s="1105">
        <f t="shared" si="146"/>
        <v>0</v>
      </c>
      <c r="DG69" s="1102"/>
      <c r="DH69" s="1103"/>
      <c r="DI69" s="1105">
        <f t="shared" si="147"/>
        <v>0</v>
      </c>
      <c r="DJ69" s="1174"/>
      <c r="DK69" s="1174"/>
      <c r="DL69" s="1174"/>
      <c r="DM69" s="1174"/>
      <c r="DN69" s="1174"/>
      <c r="DO69" s="1174"/>
      <c r="DP69" s="1174"/>
      <c r="DQ69" s="1174"/>
      <c r="DR69" s="1174"/>
      <c r="DS69" s="1174"/>
      <c r="DT69" s="1174"/>
    </row>
    <row r="70" spans="1:124" ht="15.75" customHeight="1" x14ac:dyDescent="0.35">
      <c r="A70" s="1098"/>
      <c r="B70" s="1206"/>
      <c r="C70" s="1209"/>
      <c r="D70" s="558">
        <f t="shared" si="111"/>
        <v>0</v>
      </c>
      <c r="E70" s="595"/>
      <c r="F70" s="1102"/>
      <c r="G70" s="1103"/>
      <c r="H70" s="1104">
        <f t="shared" si="112"/>
        <v>0</v>
      </c>
      <c r="I70" s="1102"/>
      <c r="J70" s="1103"/>
      <c r="K70" s="1105">
        <f t="shared" si="113"/>
        <v>0</v>
      </c>
      <c r="L70" s="1102"/>
      <c r="M70" s="1103"/>
      <c r="N70" s="1105">
        <f t="shared" si="114"/>
        <v>0</v>
      </c>
      <c r="O70" s="1102"/>
      <c r="P70" s="1103"/>
      <c r="Q70" s="1105">
        <f t="shared" si="115"/>
        <v>0</v>
      </c>
      <c r="R70" s="1102"/>
      <c r="S70" s="1103"/>
      <c r="T70" s="1105">
        <f t="shared" si="116"/>
        <v>0</v>
      </c>
      <c r="U70" s="1102"/>
      <c r="V70" s="1103"/>
      <c r="W70" s="1105">
        <f t="shared" si="117"/>
        <v>0</v>
      </c>
      <c r="X70" s="1102"/>
      <c r="Y70" s="1103"/>
      <c r="Z70" s="1105">
        <f t="shared" si="118"/>
        <v>0</v>
      </c>
      <c r="AA70" s="1102"/>
      <c r="AB70" s="1103"/>
      <c r="AC70" s="1105">
        <f t="shared" si="119"/>
        <v>0</v>
      </c>
      <c r="AD70" s="1102"/>
      <c r="AE70" s="1103"/>
      <c r="AF70" s="1105">
        <f t="shared" si="120"/>
        <v>0</v>
      </c>
      <c r="AG70" s="1102"/>
      <c r="AH70" s="1103"/>
      <c r="AI70" s="1105">
        <f t="shared" si="121"/>
        <v>0</v>
      </c>
      <c r="AJ70" s="1102"/>
      <c r="AK70" s="1103"/>
      <c r="AL70" s="1105">
        <f t="shared" si="122"/>
        <v>0</v>
      </c>
      <c r="AM70" s="1102"/>
      <c r="AN70" s="1103"/>
      <c r="AO70" s="1105">
        <f t="shared" si="123"/>
        <v>0</v>
      </c>
      <c r="AP70" s="1102"/>
      <c r="AQ70" s="1103"/>
      <c r="AR70" s="1105">
        <f t="shared" si="124"/>
        <v>0</v>
      </c>
      <c r="AS70" s="1102"/>
      <c r="AT70" s="1103"/>
      <c r="AU70" s="1105">
        <f t="shared" si="125"/>
        <v>0</v>
      </c>
      <c r="AV70" s="1102"/>
      <c r="AW70" s="1103"/>
      <c r="AX70" s="1105">
        <f t="shared" si="126"/>
        <v>0</v>
      </c>
      <c r="AY70" s="1102"/>
      <c r="AZ70" s="1103"/>
      <c r="BA70" s="1105">
        <f t="shared" si="127"/>
        <v>0</v>
      </c>
      <c r="BB70" s="1102"/>
      <c r="BC70" s="1103"/>
      <c r="BD70" s="1105">
        <f t="shared" si="128"/>
        <v>0</v>
      </c>
      <c r="BE70" s="1102"/>
      <c r="BF70" s="1103"/>
      <c r="BG70" s="1105">
        <f t="shared" si="129"/>
        <v>0</v>
      </c>
      <c r="BH70" s="1102"/>
      <c r="BI70" s="1103"/>
      <c r="BJ70" s="1105">
        <f t="shared" si="130"/>
        <v>0</v>
      </c>
      <c r="BK70" s="1102"/>
      <c r="BL70" s="1103"/>
      <c r="BM70" s="1105">
        <f t="shared" si="131"/>
        <v>0</v>
      </c>
      <c r="BN70" s="1102"/>
      <c r="BO70" s="1103"/>
      <c r="BP70" s="1105">
        <f t="shared" si="132"/>
        <v>0</v>
      </c>
      <c r="BQ70" s="1102"/>
      <c r="BR70" s="1103"/>
      <c r="BS70" s="1105">
        <f t="shared" si="133"/>
        <v>0</v>
      </c>
      <c r="BT70" s="1102"/>
      <c r="BU70" s="1103"/>
      <c r="BV70" s="1105">
        <f t="shared" si="134"/>
        <v>0</v>
      </c>
      <c r="BW70" s="1102"/>
      <c r="BX70" s="1103"/>
      <c r="BY70" s="1105">
        <f t="shared" si="135"/>
        <v>0</v>
      </c>
      <c r="BZ70" s="1102"/>
      <c r="CA70" s="1103"/>
      <c r="CB70" s="1105">
        <f t="shared" si="136"/>
        <v>0</v>
      </c>
      <c r="CC70" s="1102"/>
      <c r="CD70" s="1103"/>
      <c r="CE70" s="1105">
        <f t="shared" si="137"/>
        <v>0</v>
      </c>
      <c r="CF70" s="1102"/>
      <c r="CG70" s="1103"/>
      <c r="CH70" s="1105">
        <f t="shared" si="138"/>
        <v>0</v>
      </c>
      <c r="CI70" s="1102"/>
      <c r="CJ70" s="1103"/>
      <c r="CK70" s="1105">
        <f t="shared" si="139"/>
        <v>0</v>
      </c>
      <c r="CL70" s="1102"/>
      <c r="CM70" s="1103"/>
      <c r="CN70" s="1105">
        <f t="shared" si="140"/>
        <v>0</v>
      </c>
      <c r="CO70" s="1102"/>
      <c r="CP70" s="1103"/>
      <c r="CQ70" s="1105">
        <f t="shared" si="141"/>
        <v>0</v>
      </c>
      <c r="CR70" s="1102"/>
      <c r="CS70" s="1103"/>
      <c r="CT70" s="1105">
        <f t="shared" si="142"/>
        <v>0</v>
      </c>
      <c r="CU70" s="1102"/>
      <c r="CV70" s="1103"/>
      <c r="CW70" s="1105">
        <f t="shared" si="143"/>
        <v>0</v>
      </c>
      <c r="CX70" s="1102"/>
      <c r="CY70" s="1103"/>
      <c r="CZ70" s="1105">
        <f t="shared" si="144"/>
        <v>0</v>
      </c>
      <c r="DA70" s="1102"/>
      <c r="DB70" s="1103"/>
      <c r="DC70" s="1105">
        <f t="shared" si="145"/>
        <v>0</v>
      </c>
      <c r="DD70" s="1102"/>
      <c r="DE70" s="1103"/>
      <c r="DF70" s="1105">
        <f t="shared" si="146"/>
        <v>0</v>
      </c>
      <c r="DG70" s="1102"/>
      <c r="DH70" s="1103"/>
      <c r="DI70" s="1105">
        <f t="shared" si="147"/>
        <v>0</v>
      </c>
      <c r="DJ70" s="1174"/>
      <c r="DK70" s="1174"/>
      <c r="DL70" s="1174"/>
      <c r="DM70" s="1174"/>
      <c r="DN70" s="1174"/>
      <c r="DO70" s="1174"/>
      <c r="DP70" s="1174"/>
      <c r="DQ70" s="1174"/>
      <c r="DR70" s="1174"/>
      <c r="DS70" s="1174"/>
      <c r="DT70" s="1174"/>
    </row>
    <row r="71" spans="1:124" ht="15.75" customHeight="1" x14ac:dyDescent="0.35">
      <c r="A71" s="1098"/>
      <c r="B71" s="1206"/>
      <c r="C71" s="1209"/>
      <c r="D71" s="558">
        <f t="shared" si="111"/>
        <v>0</v>
      </c>
      <c r="E71" s="595"/>
      <c r="F71" s="1102"/>
      <c r="G71" s="1103"/>
      <c r="H71" s="1104">
        <f t="shared" si="112"/>
        <v>0</v>
      </c>
      <c r="I71" s="1102"/>
      <c r="J71" s="1103"/>
      <c r="K71" s="1105">
        <f t="shared" si="113"/>
        <v>0</v>
      </c>
      <c r="L71" s="1102"/>
      <c r="M71" s="1103"/>
      <c r="N71" s="1105">
        <f t="shared" si="114"/>
        <v>0</v>
      </c>
      <c r="O71" s="1102"/>
      <c r="P71" s="1103"/>
      <c r="Q71" s="1105">
        <f t="shared" si="115"/>
        <v>0</v>
      </c>
      <c r="R71" s="1102"/>
      <c r="S71" s="1103"/>
      <c r="T71" s="1105">
        <f t="shared" si="116"/>
        <v>0</v>
      </c>
      <c r="U71" s="1102"/>
      <c r="V71" s="1103"/>
      <c r="W71" s="1105">
        <f t="shared" si="117"/>
        <v>0</v>
      </c>
      <c r="X71" s="1102"/>
      <c r="Y71" s="1103"/>
      <c r="Z71" s="1105">
        <f t="shared" si="118"/>
        <v>0</v>
      </c>
      <c r="AA71" s="1102"/>
      <c r="AB71" s="1103"/>
      <c r="AC71" s="1105">
        <f t="shared" si="119"/>
        <v>0</v>
      </c>
      <c r="AD71" s="1102"/>
      <c r="AE71" s="1103"/>
      <c r="AF71" s="1105">
        <f t="shared" si="120"/>
        <v>0</v>
      </c>
      <c r="AG71" s="1102"/>
      <c r="AH71" s="1103"/>
      <c r="AI71" s="1105">
        <f t="shared" si="121"/>
        <v>0</v>
      </c>
      <c r="AJ71" s="1102"/>
      <c r="AK71" s="1103"/>
      <c r="AL71" s="1105">
        <f t="shared" si="122"/>
        <v>0</v>
      </c>
      <c r="AM71" s="1102"/>
      <c r="AN71" s="1103"/>
      <c r="AO71" s="1105">
        <f t="shared" si="123"/>
        <v>0</v>
      </c>
      <c r="AP71" s="1102"/>
      <c r="AQ71" s="1103"/>
      <c r="AR71" s="1105">
        <f t="shared" si="124"/>
        <v>0</v>
      </c>
      <c r="AS71" s="1102"/>
      <c r="AT71" s="1103"/>
      <c r="AU71" s="1105">
        <f t="shared" si="125"/>
        <v>0</v>
      </c>
      <c r="AV71" s="1102"/>
      <c r="AW71" s="1103"/>
      <c r="AX71" s="1105">
        <f t="shared" si="126"/>
        <v>0</v>
      </c>
      <c r="AY71" s="1102"/>
      <c r="AZ71" s="1103"/>
      <c r="BA71" s="1105">
        <f t="shared" si="127"/>
        <v>0</v>
      </c>
      <c r="BB71" s="1102"/>
      <c r="BC71" s="1103"/>
      <c r="BD71" s="1105">
        <f t="shared" si="128"/>
        <v>0</v>
      </c>
      <c r="BE71" s="1102"/>
      <c r="BF71" s="1103"/>
      <c r="BG71" s="1105">
        <f t="shared" si="129"/>
        <v>0</v>
      </c>
      <c r="BH71" s="1102"/>
      <c r="BI71" s="1103"/>
      <c r="BJ71" s="1105">
        <f t="shared" si="130"/>
        <v>0</v>
      </c>
      <c r="BK71" s="1102"/>
      <c r="BL71" s="1103"/>
      <c r="BM71" s="1105">
        <f t="shared" si="131"/>
        <v>0</v>
      </c>
      <c r="BN71" s="1102"/>
      <c r="BO71" s="1103"/>
      <c r="BP71" s="1105">
        <f t="shared" si="132"/>
        <v>0</v>
      </c>
      <c r="BQ71" s="1102"/>
      <c r="BR71" s="1103"/>
      <c r="BS71" s="1105">
        <f t="shared" si="133"/>
        <v>0</v>
      </c>
      <c r="BT71" s="1102"/>
      <c r="BU71" s="1103"/>
      <c r="BV71" s="1105">
        <f t="shared" si="134"/>
        <v>0</v>
      </c>
      <c r="BW71" s="1102"/>
      <c r="BX71" s="1103"/>
      <c r="BY71" s="1105">
        <f t="shared" si="135"/>
        <v>0</v>
      </c>
      <c r="BZ71" s="1102"/>
      <c r="CA71" s="1103"/>
      <c r="CB71" s="1105">
        <f t="shared" si="136"/>
        <v>0</v>
      </c>
      <c r="CC71" s="1102"/>
      <c r="CD71" s="1103"/>
      <c r="CE71" s="1105">
        <f t="shared" si="137"/>
        <v>0</v>
      </c>
      <c r="CF71" s="1102"/>
      <c r="CG71" s="1103"/>
      <c r="CH71" s="1105">
        <f t="shared" si="138"/>
        <v>0</v>
      </c>
      <c r="CI71" s="1102"/>
      <c r="CJ71" s="1103"/>
      <c r="CK71" s="1105">
        <f t="shared" si="139"/>
        <v>0</v>
      </c>
      <c r="CL71" s="1102"/>
      <c r="CM71" s="1103"/>
      <c r="CN71" s="1105">
        <f t="shared" si="140"/>
        <v>0</v>
      </c>
      <c r="CO71" s="1102"/>
      <c r="CP71" s="1103"/>
      <c r="CQ71" s="1105">
        <f t="shared" si="141"/>
        <v>0</v>
      </c>
      <c r="CR71" s="1102"/>
      <c r="CS71" s="1103"/>
      <c r="CT71" s="1105">
        <f t="shared" si="142"/>
        <v>0</v>
      </c>
      <c r="CU71" s="1102"/>
      <c r="CV71" s="1103"/>
      <c r="CW71" s="1105">
        <f t="shared" si="143"/>
        <v>0</v>
      </c>
      <c r="CX71" s="1102"/>
      <c r="CY71" s="1103"/>
      <c r="CZ71" s="1105">
        <f t="shared" si="144"/>
        <v>0</v>
      </c>
      <c r="DA71" s="1102"/>
      <c r="DB71" s="1103"/>
      <c r="DC71" s="1105">
        <f t="shared" si="145"/>
        <v>0</v>
      </c>
      <c r="DD71" s="1102"/>
      <c r="DE71" s="1103"/>
      <c r="DF71" s="1105">
        <f t="shared" si="146"/>
        <v>0</v>
      </c>
      <c r="DG71" s="1102"/>
      <c r="DH71" s="1103"/>
      <c r="DI71" s="1105">
        <f t="shared" si="147"/>
        <v>0</v>
      </c>
      <c r="DJ71" s="1174"/>
      <c r="DK71" s="1174"/>
      <c r="DL71" s="1174"/>
      <c r="DM71" s="1174"/>
      <c r="DN71" s="1174"/>
      <c r="DO71" s="1174"/>
      <c r="DP71" s="1174"/>
      <c r="DQ71" s="1174"/>
      <c r="DR71" s="1174"/>
      <c r="DS71" s="1174"/>
      <c r="DT71" s="1174"/>
    </row>
    <row r="72" spans="1:124" ht="15.75" hidden="1" customHeight="1" x14ac:dyDescent="0.35">
      <c r="A72" s="1098"/>
      <c r="B72" s="1206"/>
      <c r="C72" s="1209"/>
      <c r="D72" s="558">
        <f t="shared" si="111"/>
        <v>0</v>
      </c>
      <c r="E72" s="595"/>
      <c r="F72" s="1102"/>
      <c r="G72" s="1103"/>
      <c r="H72" s="1104">
        <f t="shared" si="112"/>
        <v>0</v>
      </c>
      <c r="I72" s="1102"/>
      <c r="J72" s="1103"/>
      <c r="K72" s="1105">
        <f t="shared" si="113"/>
        <v>0</v>
      </c>
      <c r="L72" s="1102"/>
      <c r="M72" s="1103"/>
      <c r="N72" s="1105">
        <f t="shared" si="114"/>
        <v>0</v>
      </c>
      <c r="O72" s="1102"/>
      <c r="P72" s="1103"/>
      <c r="Q72" s="1105">
        <f t="shared" si="115"/>
        <v>0</v>
      </c>
      <c r="R72" s="1102"/>
      <c r="S72" s="1103"/>
      <c r="T72" s="1105">
        <f t="shared" si="116"/>
        <v>0</v>
      </c>
      <c r="U72" s="1102"/>
      <c r="V72" s="1103"/>
      <c r="W72" s="1105">
        <f t="shared" si="117"/>
        <v>0</v>
      </c>
      <c r="X72" s="1102"/>
      <c r="Y72" s="1103"/>
      <c r="Z72" s="1105">
        <f t="shared" si="118"/>
        <v>0</v>
      </c>
      <c r="AA72" s="1102"/>
      <c r="AB72" s="1103"/>
      <c r="AC72" s="1105">
        <f t="shared" si="119"/>
        <v>0</v>
      </c>
      <c r="AD72" s="1102"/>
      <c r="AE72" s="1103"/>
      <c r="AF72" s="1105">
        <f t="shared" si="120"/>
        <v>0</v>
      </c>
      <c r="AG72" s="1102"/>
      <c r="AH72" s="1103"/>
      <c r="AI72" s="1105">
        <f t="shared" si="121"/>
        <v>0</v>
      </c>
      <c r="AJ72" s="1102"/>
      <c r="AK72" s="1103"/>
      <c r="AL72" s="1105">
        <f t="shared" si="122"/>
        <v>0</v>
      </c>
      <c r="AM72" s="1102"/>
      <c r="AN72" s="1103"/>
      <c r="AO72" s="1105">
        <f t="shared" si="123"/>
        <v>0</v>
      </c>
      <c r="AP72" s="1102"/>
      <c r="AQ72" s="1103"/>
      <c r="AR72" s="1105">
        <f t="shared" si="124"/>
        <v>0</v>
      </c>
      <c r="AS72" s="1102"/>
      <c r="AT72" s="1103"/>
      <c r="AU72" s="1105">
        <f t="shared" si="125"/>
        <v>0</v>
      </c>
      <c r="AV72" s="1102"/>
      <c r="AW72" s="1103"/>
      <c r="AX72" s="1105">
        <f t="shared" si="126"/>
        <v>0</v>
      </c>
      <c r="AY72" s="1102"/>
      <c r="AZ72" s="1103"/>
      <c r="BA72" s="1105">
        <f t="shared" si="127"/>
        <v>0</v>
      </c>
      <c r="BB72" s="1102"/>
      <c r="BC72" s="1103"/>
      <c r="BD72" s="1105">
        <f t="shared" si="128"/>
        <v>0</v>
      </c>
      <c r="BE72" s="1102"/>
      <c r="BF72" s="1103"/>
      <c r="BG72" s="1105">
        <f t="shared" si="129"/>
        <v>0</v>
      </c>
      <c r="BH72" s="1102"/>
      <c r="BI72" s="1103"/>
      <c r="BJ72" s="1105">
        <f t="shared" si="130"/>
        <v>0</v>
      </c>
      <c r="BK72" s="1102"/>
      <c r="BL72" s="1103"/>
      <c r="BM72" s="1105">
        <f t="shared" si="131"/>
        <v>0</v>
      </c>
      <c r="BN72" s="1102"/>
      <c r="BO72" s="1103"/>
      <c r="BP72" s="1105">
        <f t="shared" si="132"/>
        <v>0</v>
      </c>
      <c r="BQ72" s="1102"/>
      <c r="BR72" s="1103"/>
      <c r="BS72" s="1105">
        <f t="shared" si="133"/>
        <v>0</v>
      </c>
      <c r="BT72" s="1102"/>
      <c r="BU72" s="1103"/>
      <c r="BV72" s="1105">
        <f t="shared" si="134"/>
        <v>0</v>
      </c>
      <c r="BW72" s="1102"/>
      <c r="BX72" s="1103"/>
      <c r="BY72" s="1105">
        <f t="shared" si="135"/>
        <v>0</v>
      </c>
      <c r="BZ72" s="1102"/>
      <c r="CA72" s="1103"/>
      <c r="CB72" s="1105">
        <f t="shared" si="136"/>
        <v>0</v>
      </c>
      <c r="CC72" s="1102"/>
      <c r="CD72" s="1103"/>
      <c r="CE72" s="1105">
        <f t="shared" si="137"/>
        <v>0</v>
      </c>
      <c r="CF72" s="1102"/>
      <c r="CG72" s="1103"/>
      <c r="CH72" s="1105">
        <f t="shared" si="138"/>
        <v>0</v>
      </c>
      <c r="CI72" s="1102"/>
      <c r="CJ72" s="1103"/>
      <c r="CK72" s="1105">
        <f t="shared" si="139"/>
        <v>0</v>
      </c>
      <c r="CL72" s="1102"/>
      <c r="CM72" s="1103"/>
      <c r="CN72" s="1105">
        <f t="shared" si="140"/>
        <v>0</v>
      </c>
      <c r="CO72" s="1102"/>
      <c r="CP72" s="1103"/>
      <c r="CQ72" s="1105">
        <f t="shared" si="141"/>
        <v>0</v>
      </c>
      <c r="CR72" s="1102"/>
      <c r="CS72" s="1103"/>
      <c r="CT72" s="1105">
        <f t="shared" si="142"/>
        <v>0</v>
      </c>
      <c r="CU72" s="1102"/>
      <c r="CV72" s="1103"/>
      <c r="CW72" s="1105">
        <f t="shared" si="143"/>
        <v>0</v>
      </c>
      <c r="CX72" s="1102"/>
      <c r="CY72" s="1103"/>
      <c r="CZ72" s="1105">
        <f t="shared" si="144"/>
        <v>0</v>
      </c>
      <c r="DA72" s="1102"/>
      <c r="DB72" s="1103"/>
      <c r="DC72" s="1105">
        <f t="shared" si="145"/>
        <v>0</v>
      </c>
      <c r="DD72" s="1102"/>
      <c r="DE72" s="1103"/>
      <c r="DF72" s="1105">
        <f t="shared" si="146"/>
        <v>0</v>
      </c>
      <c r="DG72" s="1102"/>
      <c r="DH72" s="1103"/>
      <c r="DI72" s="1105">
        <f t="shared" si="147"/>
        <v>0</v>
      </c>
      <c r="DJ72" s="1174"/>
      <c r="DK72" s="1174"/>
      <c r="DL72" s="1174"/>
      <c r="DM72" s="1174"/>
      <c r="DN72" s="1174"/>
      <c r="DO72" s="1174"/>
      <c r="DP72" s="1174"/>
      <c r="DQ72" s="1174"/>
      <c r="DR72" s="1174"/>
      <c r="DS72" s="1174"/>
      <c r="DT72" s="1174"/>
    </row>
    <row r="73" spans="1:124" ht="15.75" hidden="1" customHeight="1" x14ac:dyDescent="0.35">
      <c r="A73" s="1098"/>
      <c r="B73" s="1206"/>
      <c r="C73" s="1209"/>
      <c r="D73" s="558">
        <f t="shared" si="111"/>
        <v>0</v>
      </c>
      <c r="E73" s="595"/>
      <c r="F73" s="1102"/>
      <c r="G73" s="1103"/>
      <c r="H73" s="1104">
        <f t="shared" si="112"/>
        <v>0</v>
      </c>
      <c r="I73" s="1102"/>
      <c r="J73" s="1103"/>
      <c r="K73" s="1105">
        <f t="shared" si="113"/>
        <v>0</v>
      </c>
      <c r="L73" s="1102"/>
      <c r="M73" s="1103"/>
      <c r="N73" s="1105">
        <f t="shared" si="114"/>
        <v>0</v>
      </c>
      <c r="O73" s="1102"/>
      <c r="P73" s="1103"/>
      <c r="Q73" s="1105">
        <f t="shared" si="115"/>
        <v>0</v>
      </c>
      <c r="R73" s="1102"/>
      <c r="S73" s="1103"/>
      <c r="T73" s="1105">
        <f t="shared" si="116"/>
        <v>0</v>
      </c>
      <c r="U73" s="1102"/>
      <c r="V73" s="1103"/>
      <c r="W73" s="1105">
        <f t="shared" si="117"/>
        <v>0</v>
      </c>
      <c r="X73" s="1102"/>
      <c r="Y73" s="1103"/>
      <c r="Z73" s="1105">
        <f t="shared" si="118"/>
        <v>0</v>
      </c>
      <c r="AA73" s="1102"/>
      <c r="AB73" s="1103"/>
      <c r="AC73" s="1105">
        <f t="shared" si="119"/>
        <v>0</v>
      </c>
      <c r="AD73" s="1102"/>
      <c r="AE73" s="1103"/>
      <c r="AF73" s="1105">
        <f t="shared" si="120"/>
        <v>0</v>
      </c>
      <c r="AG73" s="1102"/>
      <c r="AH73" s="1103"/>
      <c r="AI73" s="1105">
        <f t="shared" si="121"/>
        <v>0</v>
      </c>
      <c r="AJ73" s="1102"/>
      <c r="AK73" s="1103"/>
      <c r="AL73" s="1105">
        <f t="shared" si="122"/>
        <v>0</v>
      </c>
      <c r="AM73" s="1102"/>
      <c r="AN73" s="1103"/>
      <c r="AO73" s="1105">
        <f t="shared" si="123"/>
        <v>0</v>
      </c>
      <c r="AP73" s="1102"/>
      <c r="AQ73" s="1103"/>
      <c r="AR73" s="1105">
        <f t="shared" si="124"/>
        <v>0</v>
      </c>
      <c r="AS73" s="1102"/>
      <c r="AT73" s="1103"/>
      <c r="AU73" s="1105">
        <f t="shared" si="125"/>
        <v>0</v>
      </c>
      <c r="AV73" s="1102"/>
      <c r="AW73" s="1103"/>
      <c r="AX73" s="1105">
        <f t="shared" si="126"/>
        <v>0</v>
      </c>
      <c r="AY73" s="1102"/>
      <c r="AZ73" s="1103"/>
      <c r="BA73" s="1105">
        <f t="shared" si="127"/>
        <v>0</v>
      </c>
      <c r="BB73" s="1102"/>
      <c r="BC73" s="1103"/>
      <c r="BD73" s="1105">
        <f t="shared" si="128"/>
        <v>0</v>
      </c>
      <c r="BE73" s="1102"/>
      <c r="BF73" s="1103"/>
      <c r="BG73" s="1105">
        <f t="shared" si="129"/>
        <v>0</v>
      </c>
      <c r="BH73" s="1102"/>
      <c r="BI73" s="1103"/>
      <c r="BJ73" s="1105">
        <f t="shared" si="130"/>
        <v>0</v>
      </c>
      <c r="BK73" s="1102"/>
      <c r="BL73" s="1103"/>
      <c r="BM73" s="1105">
        <f t="shared" si="131"/>
        <v>0</v>
      </c>
      <c r="BN73" s="1102"/>
      <c r="BO73" s="1103"/>
      <c r="BP73" s="1105">
        <f t="shared" si="132"/>
        <v>0</v>
      </c>
      <c r="BQ73" s="1102"/>
      <c r="BR73" s="1103"/>
      <c r="BS73" s="1105">
        <f t="shared" si="133"/>
        <v>0</v>
      </c>
      <c r="BT73" s="1102"/>
      <c r="BU73" s="1103"/>
      <c r="BV73" s="1105">
        <f t="shared" si="134"/>
        <v>0</v>
      </c>
      <c r="BW73" s="1102"/>
      <c r="BX73" s="1103"/>
      <c r="BY73" s="1105">
        <f t="shared" si="135"/>
        <v>0</v>
      </c>
      <c r="BZ73" s="1102"/>
      <c r="CA73" s="1103"/>
      <c r="CB73" s="1105">
        <f t="shared" si="136"/>
        <v>0</v>
      </c>
      <c r="CC73" s="1102"/>
      <c r="CD73" s="1103"/>
      <c r="CE73" s="1105">
        <f t="shared" si="137"/>
        <v>0</v>
      </c>
      <c r="CF73" s="1102"/>
      <c r="CG73" s="1103"/>
      <c r="CH73" s="1105">
        <f t="shared" si="138"/>
        <v>0</v>
      </c>
      <c r="CI73" s="1102"/>
      <c r="CJ73" s="1103"/>
      <c r="CK73" s="1105">
        <f t="shared" si="139"/>
        <v>0</v>
      </c>
      <c r="CL73" s="1102"/>
      <c r="CM73" s="1103"/>
      <c r="CN73" s="1105">
        <f t="shared" si="140"/>
        <v>0</v>
      </c>
      <c r="CO73" s="1102"/>
      <c r="CP73" s="1103"/>
      <c r="CQ73" s="1105">
        <f t="shared" si="141"/>
        <v>0</v>
      </c>
      <c r="CR73" s="1102"/>
      <c r="CS73" s="1103"/>
      <c r="CT73" s="1105">
        <f t="shared" si="142"/>
        <v>0</v>
      </c>
      <c r="CU73" s="1102"/>
      <c r="CV73" s="1103"/>
      <c r="CW73" s="1105">
        <f t="shared" si="143"/>
        <v>0</v>
      </c>
      <c r="CX73" s="1102"/>
      <c r="CY73" s="1103"/>
      <c r="CZ73" s="1105">
        <f t="shared" si="144"/>
        <v>0</v>
      </c>
      <c r="DA73" s="1102"/>
      <c r="DB73" s="1103"/>
      <c r="DC73" s="1105">
        <f t="shared" si="145"/>
        <v>0</v>
      </c>
      <c r="DD73" s="1102"/>
      <c r="DE73" s="1103"/>
      <c r="DF73" s="1105">
        <f t="shared" si="146"/>
        <v>0</v>
      </c>
      <c r="DG73" s="1102"/>
      <c r="DH73" s="1103"/>
      <c r="DI73" s="1105">
        <f t="shared" si="147"/>
        <v>0</v>
      </c>
      <c r="DJ73" s="1174"/>
      <c r="DK73" s="1174"/>
      <c r="DL73" s="1174"/>
      <c r="DM73" s="1174"/>
      <c r="DN73" s="1174"/>
      <c r="DO73" s="1174"/>
      <c r="DP73" s="1174"/>
      <c r="DQ73" s="1174"/>
      <c r="DR73" s="1174"/>
      <c r="DS73" s="1174"/>
      <c r="DT73" s="1174"/>
    </row>
    <row r="74" spans="1:124" ht="15.75" hidden="1" customHeight="1" x14ac:dyDescent="0.35">
      <c r="A74" s="1098"/>
      <c r="B74" s="1206"/>
      <c r="C74" s="1209"/>
      <c r="D74" s="558">
        <f t="shared" si="111"/>
        <v>0</v>
      </c>
      <c r="E74" s="595"/>
      <c r="F74" s="1102"/>
      <c r="G74" s="1103"/>
      <c r="H74" s="1104">
        <f t="shared" si="112"/>
        <v>0</v>
      </c>
      <c r="I74" s="1102"/>
      <c r="J74" s="1103"/>
      <c r="K74" s="1105">
        <f t="shared" si="113"/>
        <v>0</v>
      </c>
      <c r="L74" s="1102"/>
      <c r="M74" s="1103"/>
      <c r="N74" s="1105">
        <f t="shared" si="114"/>
        <v>0</v>
      </c>
      <c r="O74" s="1102"/>
      <c r="P74" s="1103"/>
      <c r="Q74" s="1105">
        <f t="shared" si="115"/>
        <v>0</v>
      </c>
      <c r="R74" s="1102"/>
      <c r="S74" s="1103"/>
      <c r="T74" s="1105">
        <f t="shared" si="116"/>
        <v>0</v>
      </c>
      <c r="U74" s="1102"/>
      <c r="V74" s="1103"/>
      <c r="W74" s="1105">
        <f t="shared" si="117"/>
        <v>0</v>
      </c>
      <c r="X74" s="1102"/>
      <c r="Y74" s="1103"/>
      <c r="Z74" s="1105">
        <f t="shared" si="118"/>
        <v>0</v>
      </c>
      <c r="AA74" s="1102"/>
      <c r="AB74" s="1103"/>
      <c r="AC74" s="1105">
        <f t="shared" si="119"/>
        <v>0</v>
      </c>
      <c r="AD74" s="1102"/>
      <c r="AE74" s="1103"/>
      <c r="AF74" s="1105">
        <f t="shared" si="120"/>
        <v>0</v>
      </c>
      <c r="AG74" s="1102"/>
      <c r="AH74" s="1103"/>
      <c r="AI74" s="1105">
        <f t="shared" si="121"/>
        <v>0</v>
      </c>
      <c r="AJ74" s="1102"/>
      <c r="AK74" s="1103"/>
      <c r="AL74" s="1105">
        <f t="shared" si="122"/>
        <v>0</v>
      </c>
      <c r="AM74" s="1102"/>
      <c r="AN74" s="1103"/>
      <c r="AO74" s="1105">
        <f t="shared" si="123"/>
        <v>0</v>
      </c>
      <c r="AP74" s="1102"/>
      <c r="AQ74" s="1103"/>
      <c r="AR74" s="1105">
        <f t="shared" si="124"/>
        <v>0</v>
      </c>
      <c r="AS74" s="1102"/>
      <c r="AT74" s="1103"/>
      <c r="AU74" s="1105">
        <f t="shared" si="125"/>
        <v>0</v>
      </c>
      <c r="AV74" s="1102"/>
      <c r="AW74" s="1103"/>
      <c r="AX74" s="1105">
        <f t="shared" si="126"/>
        <v>0</v>
      </c>
      <c r="AY74" s="1102"/>
      <c r="AZ74" s="1103"/>
      <c r="BA74" s="1105">
        <f t="shared" si="127"/>
        <v>0</v>
      </c>
      <c r="BB74" s="1102"/>
      <c r="BC74" s="1103"/>
      <c r="BD74" s="1105">
        <f t="shared" si="128"/>
        <v>0</v>
      </c>
      <c r="BE74" s="1102"/>
      <c r="BF74" s="1103"/>
      <c r="BG74" s="1105">
        <f t="shared" si="129"/>
        <v>0</v>
      </c>
      <c r="BH74" s="1102"/>
      <c r="BI74" s="1103"/>
      <c r="BJ74" s="1105">
        <f t="shared" si="130"/>
        <v>0</v>
      </c>
      <c r="BK74" s="1102"/>
      <c r="BL74" s="1103"/>
      <c r="BM74" s="1105">
        <f t="shared" si="131"/>
        <v>0</v>
      </c>
      <c r="BN74" s="1102"/>
      <c r="BO74" s="1103"/>
      <c r="BP74" s="1105">
        <f t="shared" si="132"/>
        <v>0</v>
      </c>
      <c r="BQ74" s="1102"/>
      <c r="BR74" s="1103"/>
      <c r="BS74" s="1105">
        <f t="shared" si="133"/>
        <v>0</v>
      </c>
      <c r="BT74" s="1102"/>
      <c r="BU74" s="1103"/>
      <c r="BV74" s="1105">
        <f t="shared" si="134"/>
        <v>0</v>
      </c>
      <c r="BW74" s="1102"/>
      <c r="BX74" s="1103"/>
      <c r="BY74" s="1105">
        <f t="shared" si="135"/>
        <v>0</v>
      </c>
      <c r="BZ74" s="1102"/>
      <c r="CA74" s="1103"/>
      <c r="CB74" s="1105">
        <f t="shared" si="136"/>
        <v>0</v>
      </c>
      <c r="CC74" s="1102"/>
      <c r="CD74" s="1103"/>
      <c r="CE74" s="1105">
        <f t="shared" si="137"/>
        <v>0</v>
      </c>
      <c r="CF74" s="1102"/>
      <c r="CG74" s="1103"/>
      <c r="CH74" s="1105">
        <f t="shared" si="138"/>
        <v>0</v>
      </c>
      <c r="CI74" s="1102"/>
      <c r="CJ74" s="1103"/>
      <c r="CK74" s="1105">
        <f t="shared" si="139"/>
        <v>0</v>
      </c>
      <c r="CL74" s="1102"/>
      <c r="CM74" s="1103"/>
      <c r="CN74" s="1105">
        <f t="shared" si="140"/>
        <v>0</v>
      </c>
      <c r="CO74" s="1102"/>
      <c r="CP74" s="1103"/>
      <c r="CQ74" s="1105">
        <f t="shared" si="141"/>
        <v>0</v>
      </c>
      <c r="CR74" s="1102"/>
      <c r="CS74" s="1103"/>
      <c r="CT74" s="1105">
        <f t="shared" si="142"/>
        <v>0</v>
      </c>
      <c r="CU74" s="1102"/>
      <c r="CV74" s="1103"/>
      <c r="CW74" s="1105">
        <f t="shared" si="143"/>
        <v>0</v>
      </c>
      <c r="CX74" s="1102"/>
      <c r="CY74" s="1103"/>
      <c r="CZ74" s="1105">
        <f t="shared" si="144"/>
        <v>0</v>
      </c>
      <c r="DA74" s="1102"/>
      <c r="DB74" s="1103"/>
      <c r="DC74" s="1105">
        <f t="shared" si="145"/>
        <v>0</v>
      </c>
      <c r="DD74" s="1102"/>
      <c r="DE74" s="1103"/>
      <c r="DF74" s="1105">
        <f t="shared" si="146"/>
        <v>0</v>
      </c>
      <c r="DG74" s="1102"/>
      <c r="DH74" s="1103"/>
      <c r="DI74" s="1105">
        <f t="shared" si="147"/>
        <v>0</v>
      </c>
      <c r="DJ74" s="1174"/>
      <c r="DK74" s="1174"/>
      <c r="DL74" s="1174"/>
      <c r="DM74" s="1174"/>
      <c r="DN74" s="1174"/>
      <c r="DO74" s="1174"/>
      <c r="DP74" s="1174"/>
      <c r="DQ74" s="1174"/>
      <c r="DR74" s="1174"/>
      <c r="DS74" s="1174"/>
      <c r="DT74" s="1174"/>
    </row>
    <row r="75" spans="1:124" ht="15.75" hidden="1" customHeight="1" x14ac:dyDescent="0.35">
      <c r="A75" s="1112"/>
      <c r="B75" s="1206"/>
      <c r="C75" s="1209"/>
      <c r="D75" s="558">
        <f t="shared" si="111"/>
        <v>0</v>
      </c>
      <c r="E75" s="595"/>
      <c r="F75" s="1102"/>
      <c r="G75" s="1103"/>
      <c r="H75" s="1104">
        <f t="shared" si="112"/>
        <v>0</v>
      </c>
      <c r="I75" s="1102"/>
      <c r="J75" s="1103"/>
      <c r="K75" s="1105">
        <f t="shared" si="113"/>
        <v>0</v>
      </c>
      <c r="L75" s="1102"/>
      <c r="M75" s="1103"/>
      <c r="N75" s="1105">
        <f t="shared" si="114"/>
        <v>0</v>
      </c>
      <c r="O75" s="1102"/>
      <c r="P75" s="1103"/>
      <c r="Q75" s="1105">
        <f t="shared" si="115"/>
        <v>0</v>
      </c>
      <c r="R75" s="1102"/>
      <c r="S75" s="1103"/>
      <c r="T75" s="1105">
        <f t="shared" si="116"/>
        <v>0</v>
      </c>
      <c r="U75" s="1102"/>
      <c r="V75" s="1103"/>
      <c r="W75" s="1105">
        <f t="shared" si="117"/>
        <v>0</v>
      </c>
      <c r="X75" s="1102"/>
      <c r="Y75" s="1103"/>
      <c r="Z75" s="1105">
        <f t="shared" si="118"/>
        <v>0</v>
      </c>
      <c r="AA75" s="1102"/>
      <c r="AB75" s="1103"/>
      <c r="AC75" s="1105">
        <f t="shared" si="119"/>
        <v>0</v>
      </c>
      <c r="AD75" s="1102"/>
      <c r="AE75" s="1103"/>
      <c r="AF75" s="1105">
        <f t="shared" si="120"/>
        <v>0</v>
      </c>
      <c r="AG75" s="1102"/>
      <c r="AH75" s="1103"/>
      <c r="AI75" s="1105">
        <f t="shared" si="121"/>
        <v>0</v>
      </c>
      <c r="AJ75" s="1102"/>
      <c r="AK75" s="1103"/>
      <c r="AL75" s="1105">
        <f t="shared" si="122"/>
        <v>0</v>
      </c>
      <c r="AM75" s="1102"/>
      <c r="AN75" s="1103"/>
      <c r="AO75" s="1105">
        <f t="shared" si="123"/>
        <v>0</v>
      </c>
      <c r="AP75" s="1102"/>
      <c r="AQ75" s="1103"/>
      <c r="AR75" s="1105">
        <f t="shared" si="124"/>
        <v>0</v>
      </c>
      <c r="AS75" s="1102"/>
      <c r="AT75" s="1103"/>
      <c r="AU75" s="1105">
        <f t="shared" si="125"/>
        <v>0</v>
      </c>
      <c r="AV75" s="1102"/>
      <c r="AW75" s="1103"/>
      <c r="AX75" s="1105">
        <f t="shared" si="126"/>
        <v>0</v>
      </c>
      <c r="AY75" s="1102"/>
      <c r="AZ75" s="1103"/>
      <c r="BA75" s="1105">
        <f t="shared" si="127"/>
        <v>0</v>
      </c>
      <c r="BB75" s="1102"/>
      <c r="BC75" s="1103"/>
      <c r="BD75" s="1105">
        <f t="shared" si="128"/>
        <v>0</v>
      </c>
      <c r="BE75" s="1102"/>
      <c r="BF75" s="1103"/>
      <c r="BG75" s="1105">
        <f t="shared" si="129"/>
        <v>0</v>
      </c>
      <c r="BH75" s="1102"/>
      <c r="BI75" s="1103"/>
      <c r="BJ75" s="1105">
        <f t="shared" si="130"/>
        <v>0</v>
      </c>
      <c r="BK75" s="1102"/>
      <c r="BL75" s="1103"/>
      <c r="BM75" s="1105">
        <f t="shared" si="131"/>
        <v>0</v>
      </c>
      <c r="BN75" s="1102"/>
      <c r="BO75" s="1103"/>
      <c r="BP75" s="1105">
        <f t="shared" si="132"/>
        <v>0</v>
      </c>
      <c r="BQ75" s="1102"/>
      <c r="BR75" s="1103"/>
      <c r="BS75" s="1105">
        <f t="shared" si="133"/>
        <v>0</v>
      </c>
      <c r="BT75" s="1102"/>
      <c r="BU75" s="1103"/>
      <c r="BV75" s="1105">
        <f t="shared" si="134"/>
        <v>0</v>
      </c>
      <c r="BW75" s="1102"/>
      <c r="BX75" s="1103"/>
      <c r="BY75" s="1105">
        <f t="shared" si="135"/>
        <v>0</v>
      </c>
      <c r="BZ75" s="1102"/>
      <c r="CA75" s="1103"/>
      <c r="CB75" s="1105">
        <f t="shared" si="136"/>
        <v>0</v>
      </c>
      <c r="CC75" s="1102"/>
      <c r="CD75" s="1103"/>
      <c r="CE75" s="1105">
        <f t="shared" si="137"/>
        <v>0</v>
      </c>
      <c r="CF75" s="1102"/>
      <c r="CG75" s="1103"/>
      <c r="CH75" s="1105">
        <f t="shared" si="138"/>
        <v>0</v>
      </c>
      <c r="CI75" s="1102"/>
      <c r="CJ75" s="1103"/>
      <c r="CK75" s="1105">
        <f t="shared" si="139"/>
        <v>0</v>
      </c>
      <c r="CL75" s="1102"/>
      <c r="CM75" s="1103"/>
      <c r="CN75" s="1105">
        <f t="shared" si="140"/>
        <v>0</v>
      </c>
      <c r="CO75" s="1102"/>
      <c r="CP75" s="1103"/>
      <c r="CQ75" s="1105">
        <f t="shared" si="141"/>
        <v>0</v>
      </c>
      <c r="CR75" s="1102"/>
      <c r="CS75" s="1103"/>
      <c r="CT75" s="1105">
        <f t="shared" si="142"/>
        <v>0</v>
      </c>
      <c r="CU75" s="1102"/>
      <c r="CV75" s="1103"/>
      <c r="CW75" s="1105">
        <f t="shared" si="143"/>
        <v>0</v>
      </c>
      <c r="CX75" s="1102"/>
      <c r="CY75" s="1103"/>
      <c r="CZ75" s="1105">
        <f t="shared" si="144"/>
        <v>0</v>
      </c>
      <c r="DA75" s="1102"/>
      <c r="DB75" s="1103"/>
      <c r="DC75" s="1105">
        <f t="shared" si="145"/>
        <v>0</v>
      </c>
      <c r="DD75" s="1102"/>
      <c r="DE75" s="1103"/>
      <c r="DF75" s="1105">
        <f t="shared" si="146"/>
        <v>0</v>
      </c>
      <c r="DG75" s="1102"/>
      <c r="DH75" s="1103"/>
      <c r="DI75" s="1105">
        <f t="shared" si="147"/>
        <v>0</v>
      </c>
      <c r="DJ75" s="1174"/>
      <c r="DK75" s="1174"/>
      <c r="DL75" s="1174"/>
      <c r="DM75" s="1174"/>
      <c r="DN75" s="1174"/>
      <c r="DO75" s="1174"/>
      <c r="DP75" s="1174"/>
      <c r="DQ75" s="1174"/>
      <c r="DR75" s="1174"/>
      <c r="DS75" s="1174"/>
      <c r="DT75" s="1174"/>
    </row>
    <row r="76" spans="1:124" ht="15.75" hidden="1" customHeight="1" x14ac:dyDescent="0.35">
      <c r="A76" s="1111"/>
      <c r="B76" s="1206"/>
      <c r="C76" s="1209"/>
      <c r="D76" s="558">
        <f t="shared" si="111"/>
        <v>0</v>
      </c>
      <c r="E76" s="595"/>
      <c r="F76" s="1102"/>
      <c r="G76" s="1103"/>
      <c r="H76" s="1104">
        <f t="shared" si="112"/>
        <v>0</v>
      </c>
      <c r="I76" s="1102"/>
      <c r="J76" s="1103"/>
      <c r="K76" s="1105">
        <f t="shared" si="113"/>
        <v>0</v>
      </c>
      <c r="L76" s="1102"/>
      <c r="M76" s="1103"/>
      <c r="N76" s="1105">
        <f t="shared" si="114"/>
        <v>0</v>
      </c>
      <c r="O76" s="1102"/>
      <c r="P76" s="1103"/>
      <c r="Q76" s="1105">
        <f t="shared" si="115"/>
        <v>0</v>
      </c>
      <c r="R76" s="1102"/>
      <c r="S76" s="1103"/>
      <c r="T76" s="1105">
        <f t="shared" si="116"/>
        <v>0</v>
      </c>
      <c r="U76" s="1102"/>
      <c r="V76" s="1103"/>
      <c r="W76" s="1105">
        <f t="shared" si="117"/>
        <v>0</v>
      </c>
      <c r="X76" s="1102"/>
      <c r="Y76" s="1103"/>
      <c r="Z76" s="1105">
        <f t="shared" si="118"/>
        <v>0</v>
      </c>
      <c r="AA76" s="1102"/>
      <c r="AB76" s="1103"/>
      <c r="AC76" s="1105">
        <f t="shared" si="119"/>
        <v>0</v>
      </c>
      <c r="AD76" s="1102"/>
      <c r="AE76" s="1103"/>
      <c r="AF76" s="1105">
        <f t="shared" si="120"/>
        <v>0</v>
      </c>
      <c r="AG76" s="1102"/>
      <c r="AH76" s="1103"/>
      <c r="AI76" s="1105">
        <f t="shared" si="121"/>
        <v>0</v>
      </c>
      <c r="AJ76" s="1102"/>
      <c r="AK76" s="1103"/>
      <c r="AL76" s="1105">
        <f t="shared" si="122"/>
        <v>0</v>
      </c>
      <c r="AM76" s="1102"/>
      <c r="AN76" s="1103"/>
      <c r="AO76" s="1105">
        <f t="shared" si="123"/>
        <v>0</v>
      </c>
      <c r="AP76" s="1102"/>
      <c r="AQ76" s="1103"/>
      <c r="AR76" s="1105">
        <f t="shared" si="124"/>
        <v>0</v>
      </c>
      <c r="AS76" s="1102"/>
      <c r="AT76" s="1103"/>
      <c r="AU76" s="1105">
        <f t="shared" si="125"/>
        <v>0</v>
      </c>
      <c r="AV76" s="1102"/>
      <c r="AW76" s="1103"/>
      <c r="AX76" s="1105">
        <f t="shared" si="126"/>
        <v>0</v>
      </c>
      <c r="AY76" s="1102"/>
      <c r="AZ76" s="1103"/>
      <c r="BA76" s="1105">
        <f t="shared" si="127"/>
        <v>0</v>
      </c>
      <c r="BB76" s="1102"/>
      <c r="BC76" s="1103"/>
      <c r="BD76" s="1105">
        <f t="shared" si="128"/>
        <v>0</v>
      </c>
      <c r="BE76" s="1102"/>
      <c r="BF76" s="1103"/>
      <c r="BG76" s="1105">
        <f t="shared" si="129"/>
        <v>0</v>
      </c>
      <c r="BH76" s="1102"/>
      <c r="BI76" s="1103"/>
      <c r="BJ76" s="1105">
        <f t="shared" si="130"/>
        <v>0</v>
      </c>
      <c r="BK76" s="1102"/>
      <c r="BL76" s="1103"/>
      <c r="BM76" s="1105">
        <f t="shared" si="131"/>
        <v>0</v>
      </c>
      <c r="BN76" s="1102"/>
      <c r="BO76" s="1103"/>
      <c r="BP76" s="1105">
        <f t="shared" si="132"/>
        <v>0</v>
      </c>
      <c r="BQ76" s="1102"/>
      <c r="BR76" s="1103"/>
      <c r="BS76" s="1105">
        <f t="shared" si="133"/>
        <v>0</v>
      </c>
      <c r="BT76" s="1102"/>
      <c r="BU76" s="1103"/>
      <c r="BV76" s="1105">
        <f t="shared" si="134"/>
        <v>0</v>
      </c>
      <c r="BW76" s="1102"/>
      <c r="BX76" s="1103"/>
      <c r="BY76" s="1105">
        <f t="shared" si="135"/>
        <v>0</v>
      </c>
      <c r="BZ76" s="1102"/>
      <c r="CA76" s="1103"/>
      <c r="CB76" s="1105">
        <f t="shared" si="136"/>
        <v>0</v>
      </c>
      <c r="CC76" s="1102"/>
      <c r="CD76" s="1103"/>
      <c r="CE76" s="1105">
        <f t="shared" si="137"/>
        <v>0</v>
      </c>
      <c r="CF76" s="1102"/>
      <c r="CG76" s="1103"/>
      <c r="CH76" s="1105">
        <f t="shared" si="138"/>
        <v>0</v>
      </c>
      <c r="CI76" s="1102"/>
      <c r="CJ76" s="1103"/>
      <c r="CK76" s="1105">
        <f t="shared" si="139"/>
        <v>0</v>
      </c>
      <c r="CL76" s="1102"/>
      <c r="CM76" s="1103"/>
      <c r="CN76" s="1105">
        <f t="shared" si="140"/>
        <v>0</v>
      </c>
      <c r="CO76" s="1102"/>
      <c r="CP76" s="1103"/>
      <c r="CQ76" s="1105">
        <f t="shared" si="141"/>
        <v>0</v>
      </c>
      <c r="CR76" s="1102"/>
      <c r="CS76" s="1103"/>
      <c r="CT76" s="1105">
        <f t="shared" si="142"/>
        <v>0</v>
      </c>
      <c r="CU76" s="1102"/>
      <c r="CV76" s="1103"/>
      <c r="CW76" s="1105">
        <f t="shared" si="143"/>
        <v>0</v>
      </c>
      <c r="CX76" s="1102"/>
      <c r="CY76" s="1103"/>
      <c r="CZ76" s="1105">
        <f t="shared" si="144"/>
        <v>0</v>
      </c>
      <c r="DA76" s="1102"/>
      <c r="DB76" s="1103"/>
      <c r="DC76" s="1105">
        <f t="shared" si="145"/>
        <v>0</v>
      </c>
      <c r="DD76" s="1102"/>
      <c r="DE76" s="1103"/>
      <c r="DF76" s="1105">
        <f t="shared" si="146"/>
        <v>0</v>
      </c>
      <c r="DG76" s="1102"/>
      <c r="DH76" s="1103"/>
      <c r="DI76" s="1105">
        <f t="shared" si="147"/>
        <v>0</v>
      </c>
      <c r="DJ76" s="1174"/>
      <c r="DK76" s="1174"/>
      <c r="DL76" s="1174"/>
      <c r="DM76" s="1174"/>
      <c r="DN76" s="1174"/>
      <c r="DO76" s="1174"/>
      <c r="DP76" s="1174"/>
      <c r="DQ76" s="1174"/>
      <c r="DR76" s="1174"/>
      <c r="DS76" s="1174"/>
      <c r="DT76" s="1174"/>
    </row>
    <row r="77" spans="1:124" ht="15.75" hidden="1" customHeight="1" x14ac:dyDescent="0.35">
      <c r="A77" s="1098"/>
      <c r="B77" s="1206"/>
      <c r="C77" s="1209"/>
      <c r="D77" s="558">
        <f t="shared" si="111"/>
        <v>0</v>
      </c>
      <c r="E77" s="595"/>
      <c r="F77" s="1102"/>
      <c r="G77" s="1103"/>
      <c r="H77" s="1104">
        <f t="shared" si="112"/>
        <v>0</v>
      </c>
      <c r="I77" s="1102"/>
      <c r="J77" s="1103"/>
      <c r="K77" s="1105">
        <f t="shared" si="113"/>
        <v>0</v>
      </c>
      <c r="L77" s="1102"/>
      <c r="M77" s="1103"/>
      <c r="N77" s="1105">
        <f t="shared" si="114"/>
        <v>0</v>
      </c>
      <c r="O77" s="1102"/>
      <c r="P77" s="1103"/>
      <c r="Q77" s="1105">
        <f t="shared" si="115"/>
        <v>0</v>
      </c>
      <c r="R77" s="1102"/>
      <c r="S77" s="1103"/>
      <c r="T77" s="1105">
        <f t="shared" si="116"/>
        <v>0</v>
      </c>
      <c r="U77" s="1102"/>
      <c r="V77" s="1103"/>
      <c r="W77" s="1105">
        <f t="shared" si="117"/>
        <v>0</v>
      </c>
      <c r="X77" s="1102"/>
      <c r="Y77" s="1103"/>
      <c r="Z77" s="1105">
        <f t="shared" si="118"/>
        <v>0</v>
      </c>
      <c r="AA77" s="1102"/>
      <c r="AB77" s="1103"/>
      <c r="AC77" s="1105">
        <f t="shared" si="119"/>
        <v>0</v>
      </c>
      <c r="AD77" s="1102"/>
      <c r="AE77" s="1103"/>
      <c r="AF77" s="1105">
        <f t="shared" si="120"/>
        <v>0</v>
      </c>
      <c r="AG77" s="1102"/>
      <c r="AH77" s="1103"/>
      <c r="AI77" s="1105">
        <f t="shared" si="121"/>
        <v>0</v>
      </c>
      <c r="AJ77" s="1102"/>
      <c r="AK77" s="1103"/>
      <c r="AL77" s="1105">
        <f t="shared" si="122"/>
        <v>0</v>
      </c>
      <c r="AM77" s="1102"/>
      <c r="AN77" s="1103"/>
      <c r="AO77" s="1105">
        <f t="shared" si="123"/>
        <v>0</v>
      </c>
      <c r="AP77" s="1102"/>
      <c r="AQ77" s="1103"/>
      <c r="AR77" s="1105">
        <f t="shared" si="124"/>
        <v>0</v>
      </c>
      <c r="AS77" s="1102"/>
      <c r="AT77" s="1103"/>
      <c r="AU77" s="1105">
        <f t="shared" si="125"/>
        <v>0</v>
      </c>
      <c r="AV77" s="1102"/>
      <c r="AW77" s="1103"/>
      <c r="AX77" s="1105">
        <f t="shared" si="126"/>
        <v>0</v>
      </c>
      <c r="AY77" s="1102"/>
      <c r="AZ77" s="1103"/>
      <c r="BA77" s="1105">
        <f t="shared" si="127"/>
        <v>0</v>
      </c>
      <c r="BB77" s="1102"/>
      <c r="BC77" s="1103"/>
      <c r="BD77" s="1105">
        <f t="shared" si="128"/>
        <v>0</v>
      </c>
      <c r="BE77" s="1102"/>
      <c r="BF77" s="1103"/>
      <c r="BG77" s="1105">
        <f t="shared" si="129"/>
        <v>0</v>
      </c>
      <c r="BH77" s="1102"/>
      <c r="BI77" s="1103"/>
      <c r="BJ77" s="1105">
        <f t="shared" si="130"/>
        <v>0</v>
      </c>
      <c r="BK77" s="1102"/>
      <c r="BL77" s="1103"/>
      <c r="BM77" s="1105">
        <f t="shared" si="131"/>
        <v>0</v>
      </c>
      <c r="BN77" s="1102"/>
      <c r="BO77" s="1103"/>
      <c r="BP77" s="1105">
        <f t="shared" si="132"/>
        <v>0</v>
      </c>
      <c r="BQ77" s="1102"/>
      <c r="BR77" s="1103"/>
      <c r="BS77" s="1105">
        <f t="shared" si="133"/>
        <v>0</v>
      </c>
      <c r="BT77" s="1102"/>
      <c r="BU77" s="1103"/>
      <c r="BV77" s="1105">
        <f t="shared" si="134"/>
        <v>0</v>
      </c>
      <c r="BW77" s="1102"/>
      <c r="BX77" s="1103"/>
      <c r="BY77" s="1105">
        <f t="shared" si="135"/>
        <v>0</v>
      </c>
      <c r="BZ77" s="1102"/>
      <c r="CA77" s="1103"/>
      <c r="CB77" s="1105">
        <f t="shared" si="136"/>
        <v>0</v>
      </c>
      <c r="CC77" s="1102"/>
      <c r="CD77" s="1103"/>
      <c r="CE77" s="1105">
        <f t="shared" si="137"/>
        <v>0</v>
      </c>
      <c r="CF77" s="1102"/>
      <c r="CG77" s="1103"/>
      <c r="CH77" s="1105">
        <f t="shared" si="138"/>
        <v>0</v>
      </c>
      <c r="CI77" s="1102"/>
      <c r="CJ77" s="1103"/>
      <c r="CK77" s="1105">
        <f t="shared" si="139"/>
        <v>0</v>
      </c>
      <c r="CL77" s="1102"/>
      <c r="CM77" s="1103"/>
      <c r="CN77" s="1105">
        <f t="shared" si="140"/>
        <v>0</v>
      </c>
      <c r="CO77" s="1102"/>
      <c r="CP77" s="1103"/>
      <c r="CQ77" s="1105">
        <f t="shared" si="141"/>
        <v>0</v>
      </c>
      <c r="CR77" s="1102"/>
      <c r="CS77" s="1103"/>
      <c r="CT77" s="1105">
        <f t="shared" si="142"/>
        <v>0</v>
      </c>
      <c r="CU77" s="1102"/>
      <c r="CV77" s="1103"/>
      <c r="CW77" s="1105">
        <f t="shared" si="143"/>
        <v>0</v>
      </c>
      <c r="CX77" s="1102"/>
      <c r="CY77" s="1103"/>
      <c r="CZ77" s="1105">
        <f t="shared" si="144"/>
        <v>0</v>
      </c>
      <c r="DA77" s="1102"/>
      <c r="DB77" s="1103"/>
      <c r="DC77" s="1105">
        <f t="shared" si="145"/>
        <v>0</v>
      </c>
      <c r="DD77" s="1102"/>
      <c r="DE77" s="1103"/>
      <c r="DF77" s="1105">
        <f t="shared" si="146"/>
        <v>0</v>
      </c>
      <c r="DG77" s="1102"/>
      <c r="DH77" s="1103"/>
      <c r="DI77" s="1105">
        <f t="shared" si="147"/>
        <v>0</v>
      </c>
      <c r="DJ77" s="1174"/>
      <c r="DK77" s="1174"/>
      <c r="DL77" s="1174"/>
      <c r="DM77" s="1174"/>
      <c r="DN77" s="1174"/>
      <c r="DO77" s="1174"/>
      <c r="DP77" s="1174"/>
      <c r="DQ77" s="1174"/>
      <c r="DR77" s="1174"/>
      <c r="DS77" s="1174"/>
      <c r="DT77" s="1174"/>
    </row>
    <row r="78" spans="1:124" ht="15.75" hidden="1" customHeight="1" x14ac:dyDescent="0.35">
      <c r="A78" s="1098"/>
      <c r="B78" s="1206"/>
      <c r="C78" s="1209"/>
      <c r="D78" s="558">
        <f t="shared" si="111"/>
        <v>0</v>
      </c>
      <c r="E78" s="595"/>
      <c r="F78" s="1102"/>
      <c r="G78" s="1103"/>
      <c r="H78" s="1104">
        <f t="shared" si="112"/>
        <v>0</v>
      </c>
      <c r="I78" s="1102"/>
      <c r="J78" s="1103"/>
      <c r="K78" s="1105">
        <f t="shared" si="113"/>
        <v>0</v>
      </c>
      <c r="L78" s="1102"/>
      <c r="M78" s="1103"/>
      <c r="N78" s="1105">
        <f t="shared" si="114"/>
        <v>0</v>
      </c>
      <c r="O78" s="1102"/>
      <c r="P78" s="1103"/>
      <c r="Q78" s="1105">
        <f t="shared" si="115"/>
        <v>0</v>
      </c>
      <c r="R78" s="1102"/>
      <c r="S78" s="1103"/>
      <c r="T78" s="1105">
        <f t="shared" si="116"/>
        <v>0</v>
      </c>
      <c r="U78" s="1102"/>
      <c r="V78" s="1103"/>
      <c r="W78" s="1105">
        <f t="shared" si="117"/>
        <v>0</v>
      </c>
      <c r="X78" s="1102"/>
      <c r="Y78" s="1103"/>
      <c r="Z78" s="1105">
        <f t="shared" si="118"/>
        <v>0</v>
      </c>
      <c r="AA78" s="1102"/>
      <c r="AB78" s="1103"/>
      <c r="AC78" s="1105">
        <f t="shared" si="119"/>
        <v>0</v>
      </c>
      <c r="AD78" s="1102"/>
      <c r="AE78" s="1103"/>
      <c r="AF78" s="1105">
        <f t="shared" si="120"/>
        <v>0</v>
      </c>
      <c r="AG78" s="1102"/>
      <c r="AH78" s="1103"/>
      <c r="AI78" s="1105">
        <f t="shared" si="121"/>
        <v>0</v>
      </c>
      <c r="AJ78" s="1102"/>
      <c r="AK78" s="1103"/>
      <c r="AL78" s="1105">
        <f t="shared" si="122"/>
        <v>0</v>
      </c>
      <c r="AM78" s="1102"/>
      <c r="AN78" s="1103"/>
      <c r="AO78" s="1105">
        <f t="shared" si="123"/>
        <v>0</v>
      </c>
      <c r="AP78" s="1102"/>
      <c r="AQ78" s="1103"/>
      <c r="AR78" s="1105">
        <f t="shared" si="124"/>
        <v>0</v>
      </c>
      <c r="AS78" s="1102"/>
      <c r="AT78" s="1103"/>
      <c r="AU78" s="1105">
        <f t="shared" si="125"/>
        <v>0</v>
      </c>
      <c r="AV78" s="1102"/>
      <c r="AW78" s="1103"/>
      <c r="AX78" s="1105">
        <f t="shared" si="126"/>
        <v>0</v>
      </c>
      <c r="AY78" s="1102"/>
      <c r="AZ78" s="1103"/>
      <c r="BA78" s="1105">
        <f t="shared" si="127"/>
        <v>0</v>
      </c>
      <c r="BB78" s="1102"/>
      <c r="BC78" s="1103"/>
      <c r="BD78" s="1105">
        <f t="shared" si="128"/>
        <v>0</v>
      </c>
      <c r="BE78" s="1102"/>
      <c r="BF78" s="1103"/>
      <c r="BG78" s="1105">
        <f t="shared" si="129"/>
        <v>0</v>
      </c>
      <c r="BH78" s="1102"/>
      <c r="BI78" s="1103"/>
      <c r="BJ78" s="1105">
        <f t="shared" si="130"/>
        <v>0</v>
      </c>
      <c r="BK78" s="1102"/>
      <c r="BL78" s="1103"/>
      <c r="BM78" s="1105">
        <f t="shared" si="131"/>
        <v>0</v>
      </c>
      <c r="BN78" s="1102"/>
      <c r="BO78" s="1103"/>
      <c r="BP78" s="1105">
        <f t="shared" si="132"/>
        <v>0</v>
      </c>
      <c r="BQ78" s="1102"/>
      <c r="BR78" s="1103"/>
      <c r="BS78" s="1105">
        <f t="shared" si="133"/>
        <v>0</v>
      </c>
      <c r="BT78" s="1102"/>
      <c r="BU78" s="1103"/>
      <c r="BV78" s="1105">
        <f t="shared" si="134"/>
        <v>0</v>
      </c>
      <c r="BW78" s="1102"/>
      <c r="BX78" s="1103"/>
      <c r="BY78" s="1105">
        <f t="shared" si="135"/>
        <v>0</v>
      </c>
      <c r="BZ78" s="1102"/>
      <c r="CA78" s="1103"/>
      <c r="CB78" s="1105">
        <f t="shared" si="136"/>
        <v>0</v>
      </c>
      <c r="CC78" s="1102"/>
      <c r="CD78" s="1103"/>
      <c r="CE78" s="1105">
        <f t="shared" si="137"/>
        <v>0</v>
      </c>
      <c r="CF78" s="1102"/>
      <c r="CG78" s="1103"/>
      <c r="CH78" s="1105">
        <f t="shared" si="138"/>
        <v>0</v>
      </c>
      <c r="CI78" s="1102"/>
      <c r="CJ78" s="1103"/>
      <c r="CK78" s="1105">
        <f t="shared" si="139"/>
        <v>0</v>
      </c>
      <c r="CL78" s="1102"/>
      <c r="CM78" s="1103"/>
      <c r="CN78" s="1105">
        <f t="shared" si="140"/>
        <v>0</v>
      </c>
      <c r="CO78" s="1102"/>
      <c r="CP78" s="1103"/>
      <c r="CQ78" s="1105">
        <f t="shared" si="141"/>
        <v>0</v>
      </c>
      <c r="CR78" s="1102"/>
      <c r="CS78" s="1103"/>
      <c r="CT78" s="1105">
        <f t="shared" si="142"/>
        <v>0</v>
      </c>
      <c r="CU78" s="1102"/>
      <c r="CV78" s="1103"/>
      <c r="CW78" s="1105">
        <f t="shared" si="143"/>
        <v>0</v>
      </c>
      <c r="CX78" s="1102"/>
      <c r="CY78" s="1103"/>
      <c r="CZ78" s="1105">
        <f t="shared" si="144"/>
        <v>0</v>
      </c>
      <c r="DA78" s="1102"/>
      <c r="DB78" s="1103"/>
      <c r="DC78" s="1105">
        <f t="shared" si="145"/>
        <v>0</v>
      </c>
      <c r="DD78" s="1102"/>
      <c r="DE78" s="1103"/>
      <c r="DF78" s="1105">
        <f t="shared" si="146"/>
        <v>0</v>
      </c>
      <c r="DG78" s="1102"/>
      <c r="DH78" s="1103"/>
      <c r="DI78" s="1105">
        <f t="shared" si="147"/>
        <v>0</v>
      </c>
      <c r="DJ78" s="1174"/>
      <c r="DK78" s="1174"/>
      <c r="DL78" s="1174"/>
      <c r="DM78" s="1174"/>
      <c r="DN78" s="1174"/>
      <c r="DO78" s="1174"/>
      <c r="DP78" s="1174"/>
      <c r="DQ78" s="1174"/>
      <c r="DR78" s="1174"/>
      <c r="DS78" s="1174"/>
      <c r="DT78" s="1174"/>
    </row>
    <row r="79" spans="1:124" ht="15.75" hidden="1" customHeight="1" x14ac:dyDescent="0.35">
      <c r="A79" s="1098"/>
      <c r="B79" s="1206"/>
      <c r="C79" s="1209"/>
      <c r="D79" s="558">
        <f t="shared" si="111"/>
        <v>0</v>
      </c>
      <c r="E79" s="595"/>
      <c r="F79" s="1102"/>
      <c r="G79" s="1103"/>
      <c r="H79" s="1104">
        <f t="shared" si="112"/>
        <v>0</v>
      </c>
      <c r="I79" s="1102"/>
      <c r="J79" s="1103"/>
      <c r="K79" s="1105">
        <f t="shared" si="113"/>
        <v>0</v>
      </c>
      <c r="L79" s="1102"/>
      <c r="M79" s="1103"/>
      <c r="N79" s="1105">
        <f t="shared" si="114"/>
        <v>0</v>
      </c>
      <c r="O79" s="1102"/>
      <c r="P79" s="1103"/>
      <c r="Q79" s="1105">
        <f t="shared" si="115"/>
        <v>0</v>
      </c>
      <c r="R79" s="1102"/>
      <c r="S79" s="1103"/>
      <c r="T79" s="1105">
        <f t="shared" si="116"/>
        <v>0</v>
      </c>
      <c r="U79" s="1102"/>
      <c r="V79" s="1103"/>
      <c r="W79" s="1105">
        <f t="shared" si="117"/>
        <v>0</v>
      </c>
      <c r="X79" s="1102"/>
      <c r="Y79" s="1103"/>
      <c r="Z79" s="1105">
        <f t="shared" si="118"/>
        <v>0</v>
      </c>
      <c r="AA79" s="1102"/>
      <c r="AB79" s="1103"/>
      <c r="AC79" s="1105">
        <f t="shared" si="119"/>
        <v>0</v>
      </c>
      <c r="AD79" s="1102"/>
      <c r="AE79" s="1103"/>
      <c r="AF79" s="1105">
        <f t="shared" si="120"/>
        <v>0</v>
      </c>
      <c r="AG79" s="1102"/>
      <c r="AH79" s="1103"/>
      <c r="AI79" s="1105">
        <f t="shared" si="121"/>
        <v>0</v>
      </c>
      <c r="AJ79" s="1102"/>
      <c r="AK79" s="1103"/>
      <c r="AL79" s="1105">
        <f t="shared" si="122"/>
        <v>0</v>
      </c>
      <c r="AM79" s="1102"/>
      <c r="AN79" s="1103"/>
      <c r="AO79" s="1105">
        <f t="shared" si="123"/>
        <v>0</v>
      </c>
      <c r="AP79" s="1102"/>
      <c r="AQ79" s="1103"/>
      <c r="AR79" s="1105">
        <f t="shared" si="124"/>
        <v>0</v>
      </c>
      <c r="AS79" s="1102"/>
      <c r="AT79" s="1103"/>
      <c r="AU79" s="1105">
        <f t="shared" si="125"/>
        <v>0</v>
      </c>
      <c r="AV79" s="1102"/>
      <c r="AW79" s="1103"/>
      <c r="AX79" s="1105">
        <f t="shared" si="126"/>
        <v>0</v>
      </c>
      <c r="AY79" s="1102"/>
      <c r="AZ79" s="1103"/>
      <c r="BA79" s="1105">
        <f t="shared" si="127"/>
        <v>0</v>
      </c>
      <c r="BB79" s="1102"/>
      <c r="BC79" s="1103"/>
      <c r="BD79" s="1105">
        <f t="shared" si="128"/>
        <v>0</v>
      </c>
      <c r="BE79" s="1102"/>
      <c r="BF79" s="1103"/>
      <c r="BG79" s="1105">
        <f t="shared" si="129"/>
        <v>0</v>
      </c>
      <c r="BH79" s="1102"/>
      <c r="BI79" s="1103"/>
      <c r="BJ79" s="1105">
        <f t="shared" si="130"/>
        <v>0</v>
      </c>
      <c r="BK79" s="1102"/>
      <c r="BL79" s="1103"/>
      <c r="BM79" s="1105">
        <f t="shared" si="131"/>
        <v>0</v>
      </c>
      <c r="BN79" s="1102"/>
      <c r="BO79" s="1103"/>
      <c r="BP79" s="1105">
        <f t="shared" si="132"/>
        <v>0</v>
      </c>
      <c r="BQ79" s="1102"/>
      <c r="BR79" s="1103"/>
      <c r="BS79" s="1105">
        <f t="shared" si="133"/>
        <v>0</v>
      </c>
      <c r="BT79" s="1102"/>
      <c r="BU79" s="1103"/>
      <c r="BV79" s="1105">
        <f t="shared" si="134"/>
        <v>0</v>
      </c>
      <c r="BW79" s="1102"/>
      <c r="BX79" s="1103"/>
      <c r="BY79" s="1105">
        <f t="shared" si="135"/>
        <v>0</v>
      </c>
      <c r="BZ79" s="1102"/>
      <c r="CA79" s="1103"/>
      <c r="CB79" s="1105">
        <f t="shared" si="136"/>
        <v>0</v>
      </c>
      <c r="CC79" s="1102"/>
      <c r="CD79" s="1103"/>
      <c r="CE79" s="1105">
        <f t="shared" si="137"/>
        <v>0</v>
      </c>
      <c r="CF79" s="1102"/>
      <c r="CG79" s="1103"/>
      <c r="CH79" s="1105">
        <f t="shared" si="138"/>
        <v>0</v>
      </c>
      <c r="CI79" s="1102"/>
      <c r="CJ79" s="1103"/>
      <c r="CK79" s="1105">
        <f t="shared" si="139"/>
        <v>0</v>
      </c>
      <c r="CL79" s="1102"/>
      <c r="CM79" s="1103"/>
      <c r="CN79" s="1105">
        <f t="shared" si="140"/>
        <v>0</v>
      </c>
      <c r="CO79" s="1102"/>
      <c r="CP79" s="1103"/>
      <c r="CQ79" s="1105">
        <f t="shared" si="141"/>
        <v>0</v>
      </c>
      <c r="CR79" s="1102"/>
      <c r="CS79" s="1103"/>
      <c r="CT79" s="1105">
        <f t="shared" si="142"/>
        <v>0</v>
      </c>
      <c r="CU79" s="1102"/>
      <c r="CV79" s="1103"/>
      <c r="CW79" s="1105">
        <f t="shared" si="143"/>
        <v>0</v>
      </c>
      <c r="CX79" s="1102"/>
      <c r="CY79" s="1103"/>
      <c r="CZ79" s="1105">
        <f t="shared" si="144"/>
        <v>0</v>
      </c>
      <c r="DA79" s="1102"/>
      <c r="DB79" s="1103"/>
      <c r="DC79" s="1105">
        <f t="shared" si="145"/>
        <v>0</v>
      </c>
      <c r="DD79" s="1102"/>
      <c r="DE79" s="1103"/>
      <c r="DF79" s="1105">
        <f t="shared" si="146"/>
        <v>0</v>
      </c>
      <c r="DG79" s="1102"/>
      <c r="DH79" s="1103"/>
      <c r="DI79" s="1105">
        <f t="shared" si="147"/>
        <v>0</v>
      </c>
      <c r="DJ79" s="1174"/>
      <c r="DK79" s="1174"/>
      <c r="DL79" s="1174"/>
      <c r="DM79" s="1174"/>
      <c r="DN79" s="1174"/>
      <c r="DO79" s="1174"/>
      <c r="DP79" s="1174"/>
      <c r="DQ79" s="1174"/>
      <c r="DR79" s="1174"/>
      <c r="DS79" s="1174"/>
      <c r="DT79" s="1174"/>
    </row>
    <row r="80" spans="1:124" ht="15.75" hidden="1" customHeight="1" x14ac:dyDescent="0.35">
      <c r="A80" s="1098"/>
      <c r="B80" s="1206"/>
      <c r="C80" s="1209"/>
      <c r="D80" s="558">
        <f t="shared" si="111"/>
        <v>0</v>
      </c>
      <c r="E80" s="595"/>
      <c r="F80" s="1102"/>
      <c r="G80" s="1103"/>
      <c r="H80" s="1104">
        <f t="shared" si="112"/>
        <v>0</v>
      </c>
      <c r="I80" s="1102"/>
      <c r="J80" s="1103"/>
      <c r="K80" s="1105">
        <f t="shared" si="113"/>
        <v>0</v>
      </c>
      <c r="L80" s="1102"/>
      <c r="M80" s="1103"/>
      <c r="N80" s="1105">
        <f t="shared" si="114"/>
        <v>0</v>
      </c>
      <c r="O80" s="1102"/>
      <c r="P80" s="1103"/>
      <c r="Q80" s="1105">
        <f t="shared" si="115"/>
        <v>0</v>
      </c>
      <c r="R80" s="1102"/>
      <c r="S80" s="1103"/>
      <c r="T80" s="1105">
        <f t="shared" si="116"/>
        <v>0</v>
      </c>
      <c r="U80" s="1102"/>
      <c r="V80" s="1103"/>
      <c r="W80" s="1105">
        <f t="shared" si="117"/>
        <v>0</v>
      </c>
      <c r="X80" s="1102"/>
      <c r="Y80" s="1103"/>
      <c r="Z80" s="1105">
        <f t="shared" si="118"/>
        <v>0</v>
      </c>
      <c r="AA80" s="1102"/>
      <c r="AB80" s="1103"/>
      <c r="AC80" s="1105">
        <f t="shared" si="119"/>
        <v>0</v>
      </c>
      <c r="AD80" s="1102"/>
      <c r="AE80" s="1103"/>
      <c r="AF80" s="1105">
        <f t="shared" si="120"/>
        <v>0</v>
      </c>
      <c r="AG80" s="1102"/>
      <c r="AH80" s="1103"/>
      <c r="AI80" s="1105">
        <f t="shared" si="121"/>
        <v>0</v>
      </c>
      <c r="AJ80" s="1102"/>
      <c r="AK80" s="1103"/>
      <c r="AL80" s="1105">
        <f t="shared" si="122"/>
        <v>0</v>
      </c>
      <c r="AM80" s="1102"/>
      <c r="AN80" s="1103"/>
      <c r="AO80" s="1105">
        <f t="shared" si="123"/>
        <v>0</v>
      </c>
      <c r="AP80" s="1102"/>
      <c r="AQ80" s="1103"/>
      <c r="AR80" s="1105">
        <f t="shared" si="124"/>
        <v>0</v>
      </c>
      <c r="AS80" s="1102"/>
      <c r="AT80" s="1103"/>
      <c r="AU80" s="1105">
        <f t="shared" si="125"/>
        <v>0</v>
      </c>
      <c r="AV80" s="1102"/>
      <c r="AW80" s="1103"/>
      <c r="AX80" s="1105">
        <f t="shared" si="126"/>
        <v>0</v>
      </c>
      <c r="AY80" s="1102"/>
      <c r="AZ80" s="1103"/>
      <c r="BA80" s="1105">
        <f t="shared" si="127"/>
        <v>0</v>
      </c>
      <c r="BB80" s="1102"/>
      <c r="BC80" s="1103"/>
      <c r="BD80" s="1105">
        <f t="shared" si="128"/>
        <v>0</v>
      </c>
      <c r="BE80" s="1102"/>
      <c r="BF80" s="1103"/>
      <c r="BG80" s="1105">
        <f t="shared" si="129"/>
        <v>0</v>
      </c>
      <c r="BH80" s="1102"/>
      <c r="BI80" s="1103"/>
      <c r="BJ80" s="1105">
        <f t="shared" si="130"/>
        <v>0</v>
      </c>
      <c r="BK80" s="1102"/>
      <c r="BL80" s="1103"/>
      <c r="BM80" s="1105">
        <f t="shared" si="131"/>
        <v>0</v>
      </c>
      <c r="BN80" s="1102"/>
      <c r="BO80" s="1103"/>
      <c r="BP80" s="1105">
        <f t="shared" si="132"/>
        <v>0</v>
      </c>
      <c r="BQ80" s="1102"/>
      <c r="BR80" s="1103"/>
      <c r="BS80" s="1105">
        <f t="shared" si="133"/>
        <v>0</v>
      </c>
      <c r="BT80" s="1102"/>
      <c r="BU80" s="1103"/>
      <c r="BV80" s="1105">
        <f t="shared" si="134"/>
        <v>0</v>
      </c>
      <c r="BW80" s="1102"/>
      <c r="BX80" s="1103"/>
      <c r="BY80" s="1105">
        <f t="shared" si="135"/>
        <v>0</v>
      </c>
      <c r="BZ80" s="1102"/>
      <c r="CA80" s="1103"/>
      <c r="CB80" s="1105">
        <f t="shared" si="136"/>
        <v>0</v>
      </c>
      <c r="CC80" s="1102"/>
      <c r="CD80" s="1103"/>
      <c r="CE80" s="1105">
        <f t="shared" si="137"/>
        <v>0</v>
      </c>
      <c r="CF80" s="1102"/>
      <c r="CG80" s="1103"/>
      <c r="CH80" s="1105">
        <f t="shared" si="138"/>
        <v>0</v>
      </c>
      <c r="CI80" s="1102"/>
      <c r="CJ80" s="1103"/>
      <c r="CK80" s="1105">
        <f t="shared" si="139"/>
        <v>0</v>
      </c>
      <c r="CL80" s="1102"/>
      <c r="CM80" s="1103"/>
      <c r="CN80" s="1105">
        <f t="shared" si="140"/>
        <v>0</v>
      </c>
      <c r="CO80" s="1102"/>
      <c r="CP80" s="1103"/>
      <c r="CQ80" s="1105">
        <f t="shared" si="141"/>
        <v>0</v>
      </c>
      <c r="CR80" s="1102"/>
      <c r="CS80" s="1103"/>
      <c r="CT80" s="1105">
        <f t="shared" si="142"/>
        <v>0</v>
      </c>
      <c r="CU80" s="1102"/>
      <c r="CV80" s="1103"/>
      <c r="CW80" s="1105">
        <f t="shared" si="143"/>
        <v>0</v>
      </c>
      <c r="CX80" s="1102"/>
      <c r="CY80" s="1103"/>
      <c r="CZ80" s="1105">
        <f t="shared" si="144"/>
        <v>0</v>
      </c>
      <c r="DA80" s="1102"/>
      <c r="DB80" s="1103"/>
      <c r="DC80" s="1105">
        <f t="shared" si="145"/>
        <v>0</v>
      </c>
      <c r="DD80" s="1102"/>
      <c r="DE80" s="1103"/>
      <c r="DF80" s="1105">
        <f t="shared" si="146"/>
        <v>0</v>
      </c>
      <c r="DG80" s="1102"/>
      <c r="DH80" s="1103"/>
      <c r="DI80" s="1105">
        <f t="shared" si="147"/>
        <v>0</v>
      </c>
      <c r="DJ80" s="1174"/>
      <c r="DK80" s="1174"/>
      <c r="DL80" s="1174"/>
      <c r="DM80" s="1174"/>
      <c r="DN80" s="1174"/>
      <c r="DO80" s="1174"/>
      <c r="DP80" s="1174"/>
      <c r="DQ80" s="1174"/>
      <c r="DR80" s="1174"/>
      <c r="DS80" s="1174"/>
      <c r="DT80" s="1174"/>
    </row>
    <row r="81" spans="1:124" ht="15.75" hidden="1" customHeight="1" x14ac:dyDescent="0.35">
      <c r="A81" s="1098"/>
      <c r="B81" s="1206"/>
      <c r="C81" s="1209"/>
      <c r="D81" s="558">
        <f t="shared" si="111"/>
        <v>0</v>
      </c>
      <c r="E81" s="595"/>
      <c r="F81" s="1102"/>
      <c r="G81" s="1103"/>
      <c r="H81" s="1104">
        <f t="shared" si="112"/>
        <v>0</v>
      </c>
      <c r="I81" s="1102"/>
      <c r="J81" s="1103"/>
      <c r="K81" s="1105">
        <f t="shared" si="113"/>
        <v>0</v>
      </c>
      <c r="L81" s="1102"/>
      <c r="M81" s="1103"/>
      <c r="N81" s="1105">
        <f t="shared" si="114"/>
        <v>0</v>
      </c>
      <c r="O81" s="1102"/>
      <c r="P81" s="1103"/>
      <c r="Q81" s="1105">
        <f t="shared" si="115"/>
        <v>0</v>
      </c>
      <c r="R81" s="1102"/>
      <c r="S81" s="1103"/>
      <c r="T81" s="1105">
        <f t="shared" si="116"/>
        <v>0</v>
      </c>
      <c r="U81" s="1102"/>
      <c r="V81" s="1103"/>
      <c r="W81" s="1105">
        <f t="shared" si="117"/>
        <v>0</v>
      </c>
      <c r="X81" s="1102"/>
      <c r="Y81" s="1103"/>
      <c r="Z81" s="1105">
        <f t="shared" si="118"/>
        <v>0</v>
      </c>
      <c r="AA81" s="1102"/>
      <c r="AB81" s="1103"/>
      <c r="AC81" s="1105">
        <f t="shared" si="119"/>
        <v>0</v>
      </c>
      <c r="AD81" s="1102"/>
      <c r="AE81" s="1103"/>
      <c r="AF81" s="1105">
        <f t="shared" si="120"/>
        <v>0</v>
      </c>
      <c r="AG81" s="1102"/>
      <c r="AH81" s="1103"/>
      <c r="AI81" s="1105">
        <f t="shared" si="121"/>
        <v>0</v>
      </c>
      <c r="AJ81" s="1102"/>
      <c r="AK81" s="1103"/>
      <c r="AL81" s="1105">
        <f t="shared" si="122"/>
        <v>0</v>
      </c>
      <c r="AM81" s="1102"/>
      <c r="AN81" s="1103"/>
      <c r="AO81" s="1105">
        <f t="shared" si="123"/>
        <v>0</v>
      </c>
      <c r="AP81" s="1102"/>
      <c r="AQ81" s="1103"/>
      <c r="AR81" s="1105">
        <f t="shared" si="124"/>
        <v>0</v>
      </c>
      <c r="AS81" s="1102"/>
      <c r="AT81" s="1103"/>
      <c r="AU81" s="1105">
        <f t="shared" si="125"/>
        <v>0</v>
      </c>
      <c r="AV81" s="1102"/>
      <c r="AW81" s="1103"/>
      <c r="AX81" s="1105">
        <f t="shared" si="126"/>
        <v>0</v>
      </c>
      <c r="AY81" s="1102"/>
      <c r="AZ81" s="1103"/>
      <c r="BA81" s="1105">
        <f t="shared" si="127"/>
        <v>0</v>
      </c>
      <c r="BB81" s="1102"/>
      <c r="BC81" s="1103"/>
      <c r="BD81" s="1105">
        <f t="shared" si="128"/>
        <v>0</v>
      </c>
      <c r="BE81" s="1102"/>
      <c r="BF81" s="1103"/>
      <c r="BG81" s="1105">
        <f t="shared" si="129"/>
        <v>0</v>
      </c>
      <c r="BH81" s="1102"/>
      <c r="BI81" s="1103"/>
      <c r="BJ81" s="1105">
        <f t="shared" si="130"/>
        <v>0</v>
      </c>
      <c r="BK81" s="1102"/>
      <c r="BL81" s="1103"/>
      <c r="BM81" s="1105">
        <f t="shared" si="131"/>
        <v>0</v>
      </c>
      <c r="BN81" s="1102"/>
      <c r="BO81" s="1103"/>
      <c r="BP81" s="1105">
        <f t="shared" si="132"/>
        <v>0</v>
      </c>
      <c r="BQ81" s="1102"/>
      <c r="BR81" s="1103"/>
      <c r="BS81" s="1105">
        <f t="shared" si="133"/>
        <v>0</v>
      </c>
      <c r="BT81" s="1102"/>
      <c r="BU81" s="1103"/>
      <c r="BV81" s="1105">
        <f t="shared" si="134"/>
        <v>0</v>
      </c>
      <c r="BW81" s="1102"/>
      <c r="BX81" s="1103"/>
      <c r="BY81" s="1105">
        <f t="shared" si="135"/>
        <v>0</v>
      </c>
      <c r="BZ81" s="1102"/>
      <c r="CA81" s="1103"/>
      <c r="CB81" s="1105">
        <f t="shared" si="136"/>
        <v>0</v>
      </c>
      <c r="CC81" s="1102"/>
      <c r="CD81" s="1103"/>
      <c r="CE81" s="1105">
        <f t="shared" si="137"/>
        <v>0</v>
      </c>
      <c r="CF81" s="1102"/>
      <c r="CG81" s="1103"/>
      <c r="CH81" s="1105">
        <f t="shared" si="138"/>
        <v>0</v>
      </c>
      <c r="CI81" s="1102"/>
      <c r="CJ81" s="1103"/>
      <c r="CK81" s="1105">
        <f t="shared" si="139"/>
        <v>0</v>
      </c>
      <c r="CL81" s="1102"/>
      <c r="CM81" s="1103"/>
      <c r="CN81" s="1105">
        <f t="shared" si="140"/>
        <v>0</v>
      </c>
      <c r="CO81" s="1102"/>
      <c r="CP81" s="1103"/>
      <c r="CQ81" s="1105">
        <f t="shared" si="141"/>
        <v>0</v>
      </c>
      <c r="CR81" s="1102"/>
      <c r="CS81" s="1103"/>
      <c r="CT81" s="1105">
        <f t="shared" si="142"/>
        <v>0</v>
      </c>
      <c r="CU81" s="1102"/>
      <c r="CV81" s="1103"/>
      <c r="CW81" s="1105">
        <f t="shared" si="143"/>
        <v>0</v>
      </c>
      <c r="CX81" s="1102"/>
      <c r="CY81" s="1103"/>
      <c r="CZ81" s="1105">
        <f t="shared" si="144"/>
        <v>0</v>
      </c>
      <c r="DA81" s="1102"/>
      <c r="DB81" s="1103"/>
      <c r="DC81" s="1105">
        <f t="shared" si="145"/>
        <v>0</v>
      </c>
      <c r="DD81" s="1102"/>
      <c r="DE81" s="1103"/>
      <c r="DF81" s="1105">
        <f t="shared" si="146"/>
        <v>0</v>
      </c>
      <c r="DG81" s="1102"/>
      <c r="DH81" s="1103"/>
      <c r="DI81" s="1105">
        <f t="shared" si="147"/>
        <v>0</v>
      </c>
      <c r="DJ81" s="1174"/>
      <c r="DK81" s="1174"/>
      <c r="DL81" s="1174"/>
      <c r="DM81" s="1174"/>
      <c r="DN81" s="1174"/>
      <c r="DO81" s="1174"/>
      <c r="DP81" s="1174"/>
      <c r="DQ81" s="1174"/>
      <c r="DR81" s="1174"/>
      <c r="DS81" s="1174"/>
      <c r="DT81" s="1174"/>
    </row>
    <row r="82" spans="1:124" ht="15.75" hidden="1" customHeight="1" x14ac:dyDescent="0.35">
      <c r="A82" s="1098"/>
      <c r="B82" s="1206"/>
      <c r="C82" s="1209"/>
      <c r="D82" s="558">
        <f t="shared" si="111"/>
        <v>0</v>
      </c>
      <c r="E82" s="595"/>
      <c r="F82" s="1102"/>
      <c r="G82" s="1103"/>
      <c r="H82" s="1104">
        <f t="shared" si="112"/>
        <v>0</v>
      </c>
      <c r="I82" s="1102"/>
      <c r="J82" s="1103"/>
      <c r="K82" s="1105">
        <f t="shared" si="113"/>
        <v>0</v>
      </c>
      <c r="L82" s="1102"/>
      <c r="M82" s="1103"/>
      <c r="N82" s="1105">
        <f t="shared" si="114"/>
        <v>0</v>
      </c>
      <c r="O82" s="1102"/>
      <c r="P82" s="1103"/>
      <c r="Q82" s="1105">
        <f t="shared" si="115"/>
        <v>0</v>
      </c>
      <c r="R82" s="1102"/>
      <c r="S82" s="1103"/>
      <c r="T82" s="1105">
        <f t="shared" si="116"/>
        <v>0</v>
      </c>
      <c r="U82" s="1102"/>
      <c r="V82" s="1103"/>
      <c r="W82" s="1105">
        <f t="shared" si="117"/>
        <v>0</v>
      </c>
      <c r="X82" s="1102"/>
      <c r="Y82" s="1103"/>
      <c r="Z82" s="1105">
        <f t="shared" si="118"/>
        <v>0</v>
      </c>
      <c r="AA82" s="1102"/>
      <c r="AB82" s="1103"/>
      <c r="AC82" s="1105">
        <f t="shared" si="119"/>
        <v>0</v>
      </c>
      <c r="AD82" s="1102"/>
      <c r="AE82" s="1103"/>
      <c r="AF82" s="1105">
        <f t="shared" si="120"/>
        <v>0</v>
      </c>
      <c r="AG82" s="1102"/>
      <c r="AH82" s="1103"/>
      <c r="AI82" s="1105">
        <f t="shared" si="121"/>
        <v>0</v>
      </c>
      <c r="AJ82" s="1102"/>
      <c r="AK82" s="1103"/>
      <c r="AL82" s="1105">
        <f t="shared" si="122"/>
        <v>0</v>
      </c>
      <c r="AM82" s="1102"/>
      <c r="AN82" s="1103"/>
      <c r="AO82" s="1105">
        <f t="shared" si="123"/>
        <v>0</v>
      </c>
      <c r="AP82" s="1102"/>
      <c r="AQ82" s="1103"/>
      <c r="AR82" s="1105">
        <f t="shared" si="124"/>
        <v>0</v>
      </c>
      <c r="AS82" s="1102"/>
      <c r="AT82" s="1103"/>
      <c r="AU82" s="1105">
        <f t="shared" si="125"/>
        <v>0</v>
      </c>
      <c r="AV82" s="1102"/>
      <c r="AW82" s="1103"/>
      <c r="AX82" s="1105">
        <f t="shared" si="126"/>
        <v>0</v>
      </c>
      <c r="AY82" s="1102"/>
      <c r="AZ82" s="1103"/>
      <c r="BA82" s="1105">
        <f t="shared" si="127"/>
        <v>0</v>
      </c>
      <c r="BB82" s="1102"/>
      <c r="BC82" s="1103"/>
      <c r="BD82" s="1105">
        <f t="shared" si="128"/>
        <v>0</v>
      </c>
      <c r="BE82" s="1102"/>
      <c r="BF82" s="1103"/>
      <c r="BG82" s="1105">
        <f t="shared" si="129"/>
        <v>0</v>
      </c>
      <c r="BH82" s="1102"/>
      <c r="BI82" s="1103"/>
      <c r="BJ82" s="1105">
        <f t="shared" si="130"/>
        <v>0</v>
      </c>
      <c r="BK82" s="1102"/>
      <c r="BL82" s="1103"/>
      <c r="BM82" s="1105">
        <f t="shared" si="131"/>
        <v>0</v>
      </c>
      <c r="BN82" s="1102"/>
      <c r="BO82" s="1103"/>
      <c r="BP82" s="1105">
        <f t="shared" si="132"/>
        <v>0</v>
      </c>
      <c r="BQ82" s="1102"/>
      <c r="BR82" s="1103"/>
      <c r="BS82" s="1105">
        <f t="shared" si="133"/>
        <v>0</v>
      </c>
      <c r="BT82" s="1102"/>
      <c r="BU82" s="1103"/>
      <c r="BV82" s="1105">
        <f t="shared" si="134"/>
        <v>0</v>
      </c>
      <c r="BW82" s="1102"/>
      <c r="BX82" s="1103"/>
      <c r="BY82" s="1105">
        <f t="shared" si="135"/>
        <v>0</v>
      </c>
      <c r="BZ82" s="1102"/>
      <c r="CA82" s="1103"/>
      <c r="CB82" s="1105">
        <f t="shared" si="136"/>
        <v>0</v>
      </c>
      <c r="CC82" s="1102"/>
      <c r="CD82" s="1103"/>
      <c r="CE82" s="1105">
        <f t="shared" si="137"/>
        <v>0</v>
      </c>
      <c r="CF82" s="1102"/>
      <c r="CG82" s="1103"/>
      <c r="CH82" s="1105">
        <f t="shared" si="138"/>
        <v>0</v>
      </c>
      <c r="CI82" s="1102"/>
      <c r="CJ82" s="1103"/>
      <c r="CK82" s="1105">
        <f t="shared" si="139"/>
        <v>0</v>
      </c>
      <c r="CL82" s="1102"/>
      <c r="CM82" s="1103"/>
      <c r="CN82" s="1105">
        <f t="shared" si="140"/>
        <v>0</v>
      </c>
      <c r="CO82" s="1102"/>
      <c r="CP82" s="1103"/>
      <c r="CQ82" s="1105">
        <f t="shared" si="141"/>
        <v>0</v>
      </c>
      <c r="CR82" s="1102"/>
      <c r="CS82" s="1103"/>
      <c r="CT82" s="1105">
        <f t="shared" si="142"/>
        <v>0</v>
      </c>
      <c r="CU82" s="1102"/>
      <c r="CV82" s="1103"/>
      <c r="CW82" s="1105">
        <f t="shared" si="143"/>
        <v>0</v>
      </c>
      <c r="CX82" s="1102"/>
      <c r="CY82" s="1103"/>
      <c r="CZ82" s="1105">
        <f t="shared" si="144"/>
        <v>0</v>
      </c>
      <c r="DA82" s="1102"/>
      <c r="DB82" s="1103"/>
      <c r="DC82" s="1105">
        <f t="shared" si="145"/>
        <v>0</v>
      </c>
      <c r="DD82" s="1102"/>
      <c r="DE82" s="1103"/>
      <c r="DF82" s="1105">
        <f t="shared" si="146"/>
        <v>0</v>
      </c>
      <c r="DG82" s="1102"/>
      <c r="DH82" s="1103"/>
      <c r="DI82" s="1105">
        <f t="shared" si="147"/>
        <v>0</v>
      </c>
      <c r="DJ82" s="1174"/>
      <c r="DK82" s="1174"/>
      <c r="DL82" s="1174"/>
      <c r="DM82" s="1174"/>
      <c r="DN82" s="1174"/>
      <c r="DO82" s="1174"/>
      <c r="DP82" s="1174"/>
      <c r="DQ82" s="1174"/>
      <c r="DR82" s="1174"/>
      <c r="DS82" s="1174"/>
      <c r="DT82" s="1174"/>
    </row>
    <row r="83" spans="1:124" ht="15.75" hidden="1" customHeight="1" x14ac:dyDescent="0.35">
      <c r="A83" s="1098"/>
      <c r="B83" s="1206"/>
      <c r="C83" s="1209"/>
      <c r="D83" s="558">
        <f t="shared" si="111"/>
        <v>0</v>
      </c>
      <c r="E83" s="595"/>
      <c r="F83" s="1102"/>
      <c r="G83" s="1103"/>
      <c r="H83" s="1104">
        <f t="shared" si="112"/>
        <v>0</v>
      </c>
      <c r="I83" s="1102"/>
      <c r="J83" s="1103"/>
      <c r="K83" s="1105">
        <f t="shared" si="113"/>
        <v>0</v>
      </c>
      <c r="L83" s="1102"/>
      <c r="M83" s="1103"/>
      <c r="N83" s="1105">
        <f t="shared" si="114"/>
        <v>0</v>
      </c>
      <c r="O83" s="1102"/>
      <c r="P83" s="1103"/>
      <c r="Q83" s="1105">
        <f t="shared" si="115"/>
        <v>0</v>
      </c>
      <c r="R83" s="1102"/>
      <c r="S83" s="1103"/>
      <c r="T83" s="1105">
        <f t="shared" si="116"/>
        <v>0</v>
      </c>
      <c r="U83" s="1102"/>
      <c r="V83" s="1103"/>
      <c r="W83" s="1105">
        <f t="shared" si="117"/>
        <v>0</v>
      </c>
      <c r="X83" s="1102"/>
      <c r="Y83" s="1103"/>
      <c r="Z83" s="1105">
        <f t="shared" si="118"/>
        <v>0</v>
      </c>
      <c r="AA83" s="1102"/>
      <c r="AB83" s="1103"/>
      <c r="AC83" s="1105">
        <f t="shared" si="119"/>
        <v>0</v>
      </c>
      <c r="AD83" s="1102"/>
      <c r="AE83" s="1103"/>
      <c r="AF83" s="1105">
        <f t="shared" si="120"/>
        <v>0</v>
      </c>
      <c r="AG83" s="1102"/>
      <c r="AH83" s="1103"/>
      <c r="AI83" s="1105">
        <f t="shared" si="121"/>
        <v>0</v>
      </c>
      <c r="AJ83" s="1102"/>
      <c r="AK83" s="1103"/>
      <c r="AL83" s="1105">
        <f t="shared" si="122"/>
        <v>0</v>
      </c>
      <c r="AM83" s="1102"/>
      <c r="AN83" s="1103"/>
      <c r="AO83" s="1105">
        <f t="shared" si="123"/>
        <v>0</v>
      </c>
      <c r="AP83" s="1102"/>
      <c r="AQ83" s="1103"/>
      <c r="AR83" s="1105">
        <f t="shared" si="124"/>
        <v>0</v>
      </c>
      <c r="AS83" s="1102"/>
      <c r="AT83" s="1103"/>
      <c r="AU83" s="1105">
        <f t="shared" si="125"/>
        <v>0</v>
      </c>
      <c r="AV83" s="1102"/>
      <c r="AW83" s="1103"/>
      <c r="AX83" s="1105">
        <f t="shared" si="126"/>
        <v>0</v>
      </c>
      <c r="AY83" s="1102"/>
      <c r="AZ83" s="1103"/>
      <c r="BA83" s="1105">
        <f t="shared" si="127"/>
        <v>0</v>
      </c>
      <c r="BB83" s="1102"/>
      <c r="BC83" s="1103"/>
      <c r="BD83" s="1105">
        <f t="shared" si="128"/>
        <v>0</v>
      </c>
      <c r="BE83" s="1102"/>
      <c r="BF83" s="1103"/>
      <c r="BG83" s="1105">
        <f t="shared" si="129"/>
        <v>0</v>
      </c>
      <c r="BH83" s="1102"/>
      <c r="BI83" s="1103"/>
      <c r="BJ83" s="1105">
        <f t="shared" si="130"/>
        <v>0</v>
      </c>
      <c r="BK83" s="1102"/>
      <c r="BL83" s="1103"/>
      <c r="BM83" s="1105">
        <f t="shared" si="131"/>
        <v>0</v>
      </c>
      <c r="BN83" s="1102"/>
      <c r="BO83" s="1103"/>
      <c r="BP83" s="1105">
        <f t="shared" si="132"/>
        <v>0</v>
      </c>
      <c r="BQ83" s="1102"/>
      <c r="BR83" s="1103"/>
      <c r="BS83" s="1105">
        <f t="shared" si="133"/>
        <v>0</v>
      </c>
      <c r="BT83" s="1102"/>
      <c r="BU83" s="1103"/>
      <c r="BV83" s="1105">
        <f t="shared" si="134"/>
        <v>0</v>
      </c>
      <c r="BW83" s="1102"/>
      <c r="BX83" s="1103"/>
      <c r="BY83" s="1105">
        <f t="shared" si="135"/>
        <v>0</v>
      </c>
      <c r="BZ83" s="1102"/>
      <c r="CA83" s="1103"/>
      <c r="CB83" s="1105">
        <f t="shared" si="136"/>
        <v>0</v>
      </c>
      <c r="CC83" s="1102"/>
      <c r="CD83" s="1103"/>
      <c r="CE83" s="1105">
        <f t="shared" si="137"/>
        <v>0</v>
      </c>
      <c r="CF83" s="1102"/>
      <c r="CG83" s="1103"/>
      <c r="CH83" s="1105">
        <f t="shared" si="138"/>
        <v>0</v>
      </c>
      <c r="CI83" s="1102"/>
      <c r="CJ83" s="1103"/>
      <c r="CK83" s="1105">
        <f t="shared" si="139"/>
        <v>0</v>
      </c>
      <c r="CL83" s="1102"/>
      <c r="CM83" s="1103"/>
      <c r="CN83" s="1105">
        <f t="shared" si="140"/>
        <v>0</v>
      </c>
      <c r="CO83" s="1102"/>
      <c r="CP83" s="1103"/>
      <c r="CQ83" s="1105">
        <f t="shared" si="141"/>
        <v>0</v>
      </c>
      <c r="CR83" s="1102"/>
      <c r="CS83" s="1103"/>
      <c r="CT83" s="1105">
        <f t="shared" si="142"/>
        <v>0</v>
      </c>
      <c r="CU83" s="1102"/>
      <c r="CV83" s="1103"/>
      <c r="CW83" s="1105">
        <f t="shared" si="143"/>
        <v>0</v>
      </c>
      <c r="CX83" s="1102"/>
      <c r="CY83" s="1103"/>
      <c r="CZ83" s="1105">
        <f t="shared" si="144"/>
        <v>0</v>
      </c>
      <c r="DA83" s="1102"/>
      <c r="DB83" s="1103"/>
      <c r="DC83" s="1105">
        <f t="shared" si="145"/>
        <v>0</v>
      </c>
      <c r="DD83" s="1102"/>
      <c r="DE83" s="1103"/>
      <c r="DF83" s="1105">
        <f t="shared" si="146"/>
        <v>0</v>
      </c>
      <c r="DG83" s="1102"/>
      <c r="DH83" s="1103"/>
      <c r="DI83" s="1105">
        <f t="shared" si="147"/>
        <v>0</v>
      </c>
      <c r="DJ83" s="1174"/>
      <c r="DK83" s="1174"/>
      <c r="DL83" s="1174"/>
      <c r="DM83" s="1174"/>
      <c r="DN83" s="1174"/>
      <c r="DO83" s="1174"/>
      <c r="DP83" s="1174"/>
      <c r="DQ83" s="1174"/>
      <c r="DR83" s="1174"/>
      <c r="DS83" s="1174"/>
      <c r="DT83" s="1174"/>
    </row>
    <row r="84" spans="1:124" ht="15.75" hidden="1" customHeight="1" x14ac:dyDescent="0.35">
      <c r="A84" s="1098"/>
      <c r="B84" s="1206"/>
      <c r="C84" s="1209"/>
      <c r="D84" s="558">
        <f t="shared" si="111"/>
        <v>0</v>
      </c>
      <c r="E84" s="595"/>
      <c r="F84" s="1102"/>
      <c r="G84" s="1103"/>
      <c r="H84" s="1104">
        <f t="shared" si="112"/>
        <v>0</v>
      </c>
      <c r="I84" s="1102"/>
      <c r="J84" s="1103"/>
      <c r="K84" s="1105">
        <f t="shared" si="113"/>
        <v>0</v>
      </c>
      <c r="L84" s="1102"/>
      <c r="M84" s="1103"/>
      <c r="N84" s="1105">
        <f t="shared" si="114"/>
        <v>0</v>
      </c>
      <c r="O84" s="1102"/>
      <c r="P84" s="1103"/>
      <c r="Q84" s="1105">
        <f t="shared" si="115"/>
        <v>0</v>
      </c>
      <c r="R84" s="1102"/>
      <c r="S84" s="1103"/>
      <c r="T84" s="1105">
        <f t="shared" si="116"/>
        <v>0</v>
      </c>
      <c r="U84" s="1102"/>
      <c r="V84" s="1103"/>
      <c r="W84" s="1105">
        <f t="shared" si="117"/>
        <v>0</v>
      </c>
      <c r="X84" s="1102"/>
      <c r="Y84" s="1103"/>
      <c r="Z84" s="1105">
        <f t="shared" si="118"/>
        <v>0</v>
      </c>
      <c r="AA84" s="1102"/>
      <c r="AB84" s="1103"/>
      <c r="AC84" s="1105">
        <f t="shared" si="119"/>
        <v>0</v>
      </c>
      <c r="AD84" s="1102"/>
      <c r="AE84" s="1103"/>
      <c r="AF84" s="1105">
        <f t="shared" si="120"/>
        <v>0</v>
      </c>
      <c r="AG84" s="1102"/>
      <c r="AH84" s="1103"/>
      <c r="AI84" s="1105">
        <f t="shared" si="121"/>
        <v>0</v>
      </c>
      <c r="AJ84" s="1102"/>
      <c r="AK84" s="1103"/>
      <c r="AL84" s="1105">
        <f t="shared" si="122"/>
        <v>0</v>
      </c>
      <c r="AM84" s="1102"/>
      <c r="AN84" s="1103"/>
      <c r="AO84" s="1105">
        <f t="shared" si="123"/>
        <v>0</v>
      </c>
      <c r="AP84" s="1102"/>
      <c r="AQ84" s="1103"/>
      <c r="AR84" s="1105">
        <f t="shared" si="124"/>
        <v>0</v>
      </c>
      <c r="AS84" s="1102"/>
      <c r="AT84" s="1103"/>
      <c r="AU84" s="1105">
        <f t="shared" si="125"/>
        <v>0</v>
      </c>
      <c r="AV84" s="1102"/>
      <c r="AW84" s="1103"/>
      <c r="AX84" s="1105">
        <f t="shared" si="126"/>
        <v>0</v>
      </c>
      <c r="AY84" s="1102"/>
      <c r="AZ84" s="1103"/>
      <c r="BA84" s="1105">
        <f t="shared" si="127"/>
        <v>0</v>
      </c>
      <c r="BB84" s="1102"/>
      <c r="BC84" s="1103"/>
      <c r="BD84" s="1105">
        <f t="shared" si="128"/>
        <v>0</v>
      </c>
      <c r="BE84" s="1102"/>
      <c r="BF84" s="1103"/>
      <c r="BG84" s="1105">
        <f t="shared" si="129"/>
        <v>0</v>
      </c>
      <c r="BH84" s="1102"/>
      <c r="BI84" s="1103"/>
      <c r="BJ84" s="1105">
        <f t="shared" si="130"/>
        <v>0</v>
      </c>
      <c r="BK84" s="1102"/>
      <c r="BL84" s="1103"/>
      <c r="BM84" s="1105">
        <f t="shared" si="131"/>
        <v>0</v>
      </c>
      <c r="BN84" s="1102"/>
      <c r="BO84" s="1103"/>
      <c r="BP84" s="1105">
        <f t="shared" si="132"/>
        <v>0</v>
      </c>
      <c r="BQ84" s="1102"/>
      <c r="BR84" s="1103"/>
      <c r="BS84" s="1105">
        <f t="shared" si="133"/>
        <v>0</v>
      </c>
      <c r="BT84" s="1102"/>
      <c r="BU84" s="1103"/>
      <c r="BV84" s="1105">
        <f t="shared" si="134"/>
        <v>0</v>
      </c>
      <c r="BW84" s="1102"/>
      <c r="BX84" s="1103"/>
      <c r="BY84" s="1105">
        <f t="shared" si="135"/>
        <v>0</v>
      </c>
      <c r="BZ84" s="1102"/>
      <c r="CA84" s="1103"/>
      <c r="CB84" s="1105">
        <f t="shared" si="136"/>
        <v>0</v>
      </c>
      <c r="CC84" s="1102"/>
      <c r="CD84" s="1103"/>
      <c r="CE84" s="1105">
        <f t="shared" si="137"/>
        <v>0</v>
      </c>
      <c r="CF84" s="1102"/>
      <c r="CG84" s="1103"/>
      <c r="CH84" s="1105">
        <f t="shared" si="138"/>
        <v>0</v>
      </c>
      <c r="CI84" s="1102"/>
      <c r="CJ84" s="1103"/>
      <c r="CK84" s="1105">
        <f t="shared" si="139"/>
        <v>0</v>
      </c>
      <c r="CL84" s="1102"/>
      <c r="CM84" s="1103"/>
      <c r="CN84" s="1105">
        <f t="shared" si="140"/>
        <v>0</v>
      </c>
      <c r="CO84" s="1102"/>
      <c r="CP84" s="1103"/>
      <c r="CQ84" s="1105">
        <f t="shared" si="141"/>
        <v>0</v>
      </c>
      <c r="CR84" s="1102"/>
      <c r="CS84" s="1103"/>
      <c r="CT84" s="1105">
        <f t="shared" si="142"/>
        <v>0</v>
      </c>
      <c r="CU84" s="1102"/>
      <c r="CV84" s="1103"/>
      <c r="CW84" s="1105">
        <f t="shared" si="143"/>
        <v>0</v>
      </c>
      <c r="CX84" s="1102"/>
      <c r="CY84" s="1103"/>
      <c r="CZ84" s="1105">
        <f t="shared" si="144"/>
        <v>0</v>
      </c>
      <c r="DA84" s="1102"/>
      <c r="DB84" s="1103"/>
      <c r="DC84" s="1105">
        <f t="shared" si="145"/>
        <v>0</v>
      </c>
      <c r="DD84" s="1102"/>
      <c r="DE84" s="1103"/>
      <c r="DF84" s="1105">
        <f t="shared" si="146"/>
        <v>0</v>
      </c>
      <c r="DG84" s="1102"/>
      <c r="DH84" s="1103"/>
      <c r="DI84" s="1105">
        <f t="shared" si="147"/>
        <v>0</v>
      </c>
      <c r="DJ84" s="1174"/>
      <c r="DK84" s="1174"/>
      <c r="DL84" s="1174"/>
      <c r="DM84" s="1174"/>
      <c r="DN84" s="1174"/>
      <c r="DO84" s="1174"/>
      <c r="DP84" s="1174"/>
      <c r="DQ84" s="1174"/>
      <c r="DR84" s="1174"/>
      <c r="DS84" s="1174"/>
      <c r="DT84" s="1174"/>
    </row>
    <row r="85" spans="1:124" ht="15.75" hidden="1" customHeight="1" x14ac:dyDescent="0.35">
      <c r="A85" s="1098"/>
      <c r="B85" s="1206"/>
      <c r="C85" s="1209"/>
      <c r="D85" s="558">
        <f t="shared" si="111"/>
        <v>0</v>
      </c>
      <c r="E85" s="595"/>
      <c r="F85" s="1102"/>
      <c r="G85" s="1103"/>
      <c r="H85" s="1104">
        <f t="shared" si="112"/>
        <v>0</v>
      </c>
      <c r="I85" s="1102"/>
      <c r="J85" s="1103"/>
      <c r="K85" s="1105">
        <f t="shared" si="113"/>
        <v>0</v>
      </c>
      <c r="L85" s="1102"/>
      <c r="M85" s="1103"/>
      <c r="N85" s="1105">
        <f t="shared" si="114"/>
        <v>0</v>
      </c>
      <c r="O85" s="1102"/>
      <c r="P85" s="1103"/>
      <c r="Q85" s="1105">
        <f t="shared" si="115"/>
        <v>0</v>
      </c>
      <c r="R85" s="1102"/>
      <c r="S85" s="1103"/>
      <c r="T85" s="1105">
        <f t="shared" si="116"/>
        <v>0</v>
      </c>
      <c r="U85" s="1102"/>
      <c r="V85" s="1103"/>
      <c r="W85" s="1105">
        <f t="shared" si="117"/>
        <v>0</v>
      </c>
      <c r="X85" s="1102"/>
      <c r="Y85" s="1103"/>
      <c r="Z85" s="1105">
        <f t="shared" si="118"/>
        <v>0</v>
      </c>
      <c r="AA85" s="1102"/>
      <c r="AB85" s="1103"/>
      <c r="AC85" s="1105">
        <f t="shared" si="119"/>
        <v>0</v>
      </c>
      <c r="AD85" s="1102"/>
      <c r="AE85" s="1103"/>
      <c r="AF85" s="1105">
        <f t="shared" si="120"/>
        <v>0</v>
      </c>
      <c r="AG85" s="1102"/>
      <c r="AH85" s="1103"/>
      <c r="AI85" s="1105">
        <f t="shared" si="121"/>
        <v>0</v>
      </c>
      <c r="AJ85" s="1102"/>
      <c r="AK85" s="1103"/>
      <c r="AL85" s="1105">
        <f t="shared" si="122"/>
        <v>0</v>
      </c>
      <c r="AM85" s="1102"/>
      <c r="AN85" s="1103"/>
      <c r="AO85" s="1105">
        <f t="shared" si="123"/>
        <v>0</v>
      </c>
      <c r="AP85" s="1102"/>
      <c r="AQ85" s="1103"/>
      <c r="AR85" s="1105">
        <f t="shared" si="124"/>
        <v>0</v>
      </c>
      <c r="AS85" s="1102"/>
      <c r="AT85" s="1103"/>
      <c r="AU85" s="1105">
        <f t="shared" si="125"/>
        <v>0</v>
      </c>
      <c r="AV85" s="1102"/>
      <c r="AW85" s="1103"/>
      <c r="AX85" s="1105">
        <f t="shared" si="126"/>
        <v>0</v>
      </c>
      <c r="AY85" s="1102"/>
      <c r="AZ85" s="1103"/>
      <c r="BA85" s="1105">
        <f t="shared" si="127"/>
        <v>0</v>
      </c>
      <c r="BB85" s="1102"/>
      <c r="BC85" s="1103"/>
      <c r="BD85" s="1105">
        <f t="shared" si="128"/>
        <v>0</v>
      </c>
      <c r="BE85" s="1102"/>
      <c r="BF85" s="1103"/>
      <c r="BG85" s="1105">
        <f t="shared" si="129"/>
        <v>0</v>
      </c>
      <c r="BH85" s="1102"/>
      <c r="BI85" s="1103"/>
      <c r="BJ85" s="1105">
        <f t="shared" si="130"/>
        <v>0</v>
      </c>
      <c r="BK85" s="1102"/>
      <c r="BL85" s="1103"/>
      <c r="BM85" s="1105">
        <f t="shared" si="131"/>
        <v>0</v>
      </c>
      <c r="BN85" s="1102"/>
      <c r="BO85" s="1103"/>
      <c r="BP85" s="1105">
        <f t="shared" si="132"/>
        <v>0</v>
      </c>
      <c r="BQ85" s="1102"/>
      <c r="BR85" s="1103"/>
      <c r="BS85" s="1105">
        <f t="shared" si="133"/>
        <v>0</v>
      </c>
      <c r="BT85" s="1102"/>
      <c r="BU85" s="1103"/>
      <c r="BV85" s="1105">
        <f t="shared" si="134"/>
        <v>0</v>
      </c>
      <c r="BW85" s="1102"/>
      <c r="BX85" s="1103"/>
      <c r="BY85" s="1105">
        <f t="shared" si="135"/>
        <v>0</v>
      </c>
      <c r="BZ85" s="1102"/>
      <c r="CA85" s="1103"/>
      <c r="CB85" s="1105">
        <f t="shared" si="136"/>
        <v>0</v>
      </c>
      <c r="CC85" s="1102"/>
      <c r="CD85" s="1103"/>
      <c r="CE85" s="1105">
        <f t="shared" si="137"/>
        <v>0</v>
      </c>
      <c r="CF85" s="1102"/>
      <c r="CG85" s="1103"/>
      <c r="CH85" s="1105">
        <f t="shared" si="138"/>
        <v>0</v>
      </c>
      <c r="CI85" s="1102"/>
      <c r="CJ85" s="1103"/>
      <c r="CK85" s="1105">
        <f t="shared" si="139"/>
        <v>0</v>
      </c>
      <c r="CL85" s="1102"/>
      <c r="CM85" s="1103"/>
      <c r="CN85" s="1105">
        <f t="shared" si="140"/>
        <v>0</v>
      </c>
      <c r="CO85" s="1102"/>
      <c r="CP85" s="1103"/>
      <c r="CQ85" s="1105">
        <f t="shared" si="141"/>
        <v>0</v>
      </c>
      <c r="CR85" s="1102"/>
      <c r="CS85" s="1103"/>
      <c r="CT85" s="1105">
        <f t="shared" si="142"/>
        <v>0</v>
      </c>
      <c r="CU85" s="1102"/>
      <c r="CV85" s="1103"/>
      <c r="CW85" s="1105">
        <f t="shared" si="143"/>
        <v>0</v>
      </c>
      <c r="CX85" s="1102"/>
      <c r="CY85" s="1103"/>
      <c r="CZ85" s="1105">
        <f t="shared" si="144"/>
        <v>0</v>
      </c>
      <c r="DA85" s="1102"/>
      <c r="DB85" s="1103"/>
      <c r="DC85" s="1105">
        <f t="shared" si="145"/>
        <v>0</v>
      </c>
      <c r="DD85" s="1102"/>
      <c r="DE85" s="1103"/>
      <c r="DF85" s="1105">
        <f t="shared" si="146"/>
        <v>0</v>
      </c>
      <c r="DG85" s="1102"/>
      <c r="DH85" s="1103"/>
      <c r="DI85" s="1105">
        <f t="shared" si="147"/>
        <v>0</v>
      </c>
      <c r="DJ85" s="1174"/>
      <c r="DK85" s="1174"/>
      <c r="DL85" s="1174"/>
      <c r="DM85" s="1174"/>
      <c r="DN85" s="1174"/>
      <c r="DO85" s="1174"/>
      <c r="DP85" s="1174"/>
      <c r="DQ85" s="1174"/>
      <c r="DR85" s="1174"/>
      <c r="DS85" s="1174"/>
      <c r="DT85" s="1174"/>
    </row>
    <row r="86" spans="1:124" ht="15.75" hidden="1" customHeight="1" x14ac:dyDescent="0.35">
      <c r="A86" s="1113"/>
      <c r="B86" s="1206"/>
      <c r="C86" s="1208"/>
      <c r="D86" s="1117">
        <f>SUM(D67:D85)</f>
        <v>0</v>
      </c>
      <c r="E86" s="595"/>
      <c r="F86" s="1102"/>
      <c r="G86" s="1103"/>
      <c r="H86" s="1104">
        <f t="shared" si="112"/>
        <v>0</v>
      </c>
      <c r="I86" s="1102"/>
      <c r="J86" s="1103"/>
      <c r="K86" s="1105">
        <f t="shared" si="113"/>
        <v>0</v>
      </c>
      <c r="L86" s="1102"/>
      <c r="M86" s="1103"/>
      <c r="N86" s="1105">
        <f t="shared" si="114"/>
        <v>0</v>
      </c>
      <c r="O86" s="1102"/>
      <c r="P86" s="1103"/>
      <c r="Q86" s="1105">
        <f t="shared" si="115"/>
        <v>0</v>
      </c>
      <c r="R86" s="1102"/>
      <c r="S86" s="1103"/>
      <c r="T86" s="1105">
        <f t="shared" si="116"/>
        <v>0</v>
      </c>
      <c r="U86" s="1102"/>
      <c r="V86" s="1103"/>
      <c r="W86" s="1105">
        <f t="shared" si="117"/>
        <v>0</v>
      </c>
      <c r="X86" s="1102"/>
      <c r="Y86" s="1103"/>
      <c r="Z86" s="1105">
        <f t="shared" si="118"/>
        <v>0</v>
      </c>
      <c r="AA86" s="1102"/>
      <c r="AB86" s="1103"/>
      <c r="AC86" s="1105">
        <f t="shared" si="119"/>
        <v>0</v>
      </c>
      <c r="AD86" s="1102"/>
      <c r="AE86" s="1103"/>
      <c r="AF86" s="1105">
        <f t="shared" si="120"/>
        <v>0</v>
      </c>
      <c r="AG86" s="1102"/>
      <c r="AH86" s="1103"/>
      <c r="AI86" s="1105">
        <f t="shared" si="121"/>
        <v>0</v>
      </c>
      <c r="AJ86" s="1102"/>
      <c r="AK86" s="1103"/>
      <c r="AL86" s="1105">
        <f t="shared" si="122"/>
        <v>0</v>
      </c>
      <c r="AM86" s="1102"/>
      <c r="AN86" s="1103"/>
      <c r="AO86" s="1105">
        <f t="shared" si="123"/>
        <v>0</v>
      </c>
      <c r="AP86" s="1102"/>
      <c r="AQ86" s="1103"/>
      <c r="AR86" s="1105">
        <f t="shared" si="124"/>
        <v>0</v>
      </c>
      <c r="AS86" s="1102"/>
      <c r="AT86" s="1103"/>
      <c r="AU86" s="1105">
        <f t="shared" si="125"/>
        <v>0</v>
      </c>
      <c r="AV86" s="1102"/>
      <c r="AW86" s="1103"/>
      <c r="AX86" s="1105">
        <f t="shared" si="126"/>
        <v>0</v>
      </c>
      <c r="AY86" s="1102"/>
      <c r="AZ86" s="1103"/>
      <c r="BA86" s="1105">
        <f t="shared" si="127"/>
        <v>0</v>
      </c>
      <c r="BB86" s="1102"/>
      <c r="BC86" s="1103"/>
      <c r="BD86" s="1105">
        <f t="shared" si="128"/>
        <v>0</v>
      </c>
      <c r="BE86" s="1102"/>
      <c r="BF86" s="1103"/>
      <c r="BG86" s="1105">
        <f t="shared" si="129"/>
        <v>0</v>
      </c>
      <c r="BH86" s="1102"/>
      <c r="BI86" s="1103"/>
      <c r="BJ86" s="1105">
        <f t="shared" si="130"/>
        <v>0</v>
      </c>
      <c r="BK86" s="1102"/>
      <c r="BL86" s="1103"/>
      <c r="BM86" s="1105">
        <f t="shared" si="131"/>
        <v>0</v>
      </c>
      <c r="BN86" s="1102"/>
      <c r="BO86" s="1103"/>
      <c r="BP86" s="1105">
        <f t="shared" si="132"/>
        <v>0</v>
      </c>
      <c r="BQ86" s="1102"/>
      <c r="BR86" s="1103"/>
      <c r="BS86" s="1105">
        <f t="shared" si="133"/>
        <v>0</v>
      </c>
      <c r="BT86" s="1102"/>
      <c r="BU86" s="1103"/>
      <c r="BV86" s="1105">
        <f t="shared" si="134"/>
        <v>0</v>
      </c>
      <c r="BW86" s="1102"/>
      <c r="BX86" s="1103"/>
      <c r="BY86" s="1105">
        <f t="shared" si="135"/>
        <v>0</v>
      </c>
      <c r="BZ86" s="1102"/>
      <c r="CA86" s="1103"/>
      <c r="CB86" s="1105">
        <f t="shared" si="136"/>
        <v>0</v>
      </c>
      <c r="CC86" s="1102"/>
      <c r="CD86" s="1103"/>
      <c r="CE86" s="1105">
        <f t="shared" si="137"/>
        <v>0</v>
      </c>
      <c r="CF86" s="1102"/>
      <c r="CG86" s="1103"/>
      <c r="CH86" s="1105">
        <f t="shared" si="138"/>
        <v>0</v>
      </c>
      <c r="CI86" s="1102"/>
      <c r="CJ86" s="1103"/>
      <c r="CK86" s="1105">
        <f t="shared" si="139"/>
        <v>0</v>
      </c>
      <c r="CL86" s="1102"/>
      <c r="CM86" s="1103"/>
      <c r="CN86" s="1105">
        <f t="shared" si="140"/>
        <v>0</v>
      </c>
      <c r="CO86" s="1102"/>
      <c r="CP86" s="1103"/>
      <c r="CQ86" s="1105">
        <f t="shared" si="141"/>
        <v>0</v>
      </c>
      <c r="CR86" s="1102"/>
      <c r="CS86" s="1103"/>
      <c r="CT86" s="1105">
        <f t="shared" si="142"/>
        <v>0</v>
      </c>
      <c r="CU86" s="1102"/>
      <c r="CV86" s="1103"/>
      <c r="CW86" s="1105">
        <f t="shared" si="143"/>
        <v>0</v>
      </c>
      <c r="CX86" s="1102"/>
      <c r="CY86" s="1103"/>
      <c r="CZ86" s="1105">
        <f t="shared" si="144"/>
        <v>0</v>
      </c>
      <c r="DA86" s="1102"/>
      <c r="DB86" s="1103"/>
      <c r="DC86" s="1105">
        <f t="shared" si="145"/>
        <v>0</v>
      </c>
      <c r="DD86" s="1102"/>
      <c r="DE86" s="1103"/>
      <c r="DF86" s="1105">
        <f t="shared" si="146"/>
        <v>0</v>
      </c>
      <c r="DG86" s="1102"/>
      <c r="DH86" s="1103"/>
      <c r="DI86" s="1105">
        <f t="shared" si="147"/>
        <v>0</v>
      </c>
      <c r="DJ86" s="1174"/>
      <c r="DK86" s="1174"/>
      <c r="DL86" s="1174"/>
      <c r="DM86" s="1174"/>
      <c r="DN86" s="1174"/>
      <c r="DO86" s="1174"/>
      <c r="DP86" s="1174"/>
      <c r="DQ86" s="1174"/>
      <c r="DR86" s="1174"/>
      <c r="DS86" s="1174"/>
      <c r="DT86" s="1174"/>
    </row>
    <row r="87" spans="1:124" ht="15.75" customHeight="1" x14ac:dyDescent="0.35">
      <c r="A87" s="1178"/>
      <c r="B87" s="1179"/>
      <c r="C87" s="1212"/>
      <c r="D87" s="1180"/>
      <c r="E87" s="1180"/>
      <c r="F87" s="1180"/>
      <c r="G87" s="1180"/>
      <c r="H87" s="1180"/>
      <c r="I87" s="1180"/>
      <c r="J87" s="1180"/>
      <c r="K87" s="1180"/>
      <c r="L87" s="1180"/>
      <c r="M87" s="1180"/>
      <c r="N87" s="1180"/>
      <c r="O87" s="1180"/>
      <c r="P87" s="1180"/>
      <c r="Q87" s="1180"/>
      <c r="R87" s="1180"/>
      <c r="S87" s="1180"/>
      <c r="T87" s="1180"/>
      <c r="U87" s="1180"/>
      <c r="V87" s="1180"/>
      <c r="W87" s="1180"/>
      <c r="X87" s="1180"/>
      <c r="Y87" s="1180"/>
      <c r="Z87" s="1180"/>
      <c r="AA87" s="1180"/>
      <c r="AB87" s="1180"/>
      <c r="AC87" s="1180"/>
      <c r="AD87" s="1180"/>
      <c r="AE87" s="1180"/>
      <c r="AF87" s="1180"/>
      <c r="AG87" s="1180"/>
      <c r="AH87" s="1180"/>
      <c r="AI87" s="1180"/>
      <c r="AJ87" s="1180"/>
      <c r="AK87" s="1180"/>
      <c r="AL87" s="1180"/>
      <c r="AM87" s="1180"/>
      <c r="AN87" s="1180"/>
      <c r="AO87" s="1180"/>
      <c r="AP87" s="1180"/>
      <c r="AQ87" s="1180"/>
      <c r="AR87" s="1180"/>
      <c r="AS87" s="1180"/>
      <c r="AT87" s="1180"/>
      <c r="AU87" s="1180"/>
      <c r="AV87" s="1180"/>
      <c r="AW87" s="1180"/>
      <c r="AX87" s="1180"/>
      <c r="AY87" s="1180"/>
      <c r="AZ87" s="1180"/>
      <c r="BA87" s="1180"/>
      <c r="BB87" s="1180"/>
      <c r="BC87" s="1180"/>
      <c r="BD87" s="1180"/>
      <c r="BE87" s="1180"/>
      <c r="BF87" s="1180"/>
      <c r="BG87" s="1180"/>
      <c r="BH87" s="1180"/>
      <c r="BI87" s="1180"/>
      <c r="BJ87" s="1180"/>
      <c r="BK87" s="1180"/>
      <c r="BL87" s="1180"/>
      <c r="BM87" s="1180"/>
      <c r="BN87" s="1180"/>
      <c r="BO87" s="1180"/>
      <c r="BP87" s="1180"/>
      <c r="BQ87" s="1180"/>
      <c r="BR87" s="1180"/>
      <c r="BS87" s="1180"/>
      <c r="BT87" s="1180"/>
      <c r="BU87" s="1180"/>
      <c r="BV87" s="1180"/>
      <c r="BW87" s="1180"/>
      <c r="BX87" s="1180"/>
      <c r="BY87" s="1180"/>
      <c r="BZ87" s="1180"/>
      <c r="CA87" s="1180"/>
      <c r="CB87" s="1180"/>
      <c r="CC87" s="1180"/>
      <c r="CD87" s="1180"/>
      <c r="CE87" s="1180"/>
      <c r="CF87" s="1180"/>
      <c r="CG87" s="1180"/>
      <c r="CH87" s="1180"/>
      <c r="CI87" s="1180"/>
      <c r="CJ87" s="1180"/>
      <c r="CK87" s="1180"/>
      <c r="CL87" s="1180"/>
      <c r="CM87" s="1180"/>
      <c r="CN87" s="1180"/>
      <c r="CO87" s="1180"/>
      <c r="CP87" s="1180"/>
      <c r="CQ87" s="1180"/>
      <c r="CR87" s="1180"/>
      <c r="CS87" s="1180"/>
      <c r="CT87" s="1180"/>
      <c r="CU87" s="1180"/>
      <c r="CV87" s="1180"/>
      <c r="CW87" s="1180"/>
      <c r="CX87" s="1180"/>
      <c r="CY87" s="1180"/>
      <c r="CZ87" s="1180"/>
      <c r="DA87" s="1180"/>
      <c r="DB87" s="1180"/>
      <c r="DC87" s="1180"/>
      <c r="DD87" s="1180"/>
      <c r="DE87" s="1180"/>
      <c r="DF87" s="1180"/>
      <c r="DG87" s="1180"/>
      <c r="DH87" s="1180"/>
      <c r="DI87" s="1180"/>
      <c r="DJ87" s="1178"/>
      <c r="DK87" s="1178"/>
      <c r="DL87" s="1178"/>
      <c r="DM87" s="1178"/>
      <c r="DN87" s="1178"/>
      <c r="DO87" s="1178"/>
      <c r="DP87" s="1178"/>
      <c r="DQ87" s="1178"/>
      <c r="DR87" s="1178"/>
      <c r="DS87" s="1178"/>
      <c r="DT87" s="1178"/>
    </row>
    <row r="88" spans="1:124" ht="15.75" customHeight="1" x14ac:dyDescent="0.35">
      <c r="A88" s="5"/>
      <c r="B88" s="882"/>
      <c r="C88" s="95"/>
      <c r="D88" s="88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</row>
    <row r="89" spans="1:124" ht="15.75" customHeight="1" x14ac:dyDescent="0.35">
      <c r="A89" s="880"/>
      <c r="B89" s="881"/>
      <c r="C89" s="1125"/>
      <c r="D89" s="880"/>
      <c r="E89" s="880"/>
      <c r="F89" s="880"/>
      <c r="G89" s="880"/>
      <c r="H89" s="880"/>
      <c r="I89" s="880"/>
      <c r="J89" s="880"/>
      <c r="K89" s="880"/>
      <c r="L89" s="880"/>
      <c r="M89" s="880"/>
      <c r="N89" s="880"/>
      <c r="O89" s="880"/>
      <c r="P89" s="880"/>
      <c r="Q89" s="880"/>
      <c r="R89" s="880"/>
      <c r="S89" s="880"/>
      <c r="T89" s="880"/>
      <c r="U89" s="880"/>
      <c r="V89" s="880"/>
      <c r="W89" s="880"/>
      <c r="X89" s="880"/>
      <c r="Y89" s="880"/>
      <c r="Z89" s="880"/>
      <c r="AA89" s="880"/>
      <c r="AB89" s="880"/>
      <c r="AC89" s="880"/>
      <c r="AD89" s="880"/>
      <c r="AE89" s="880"/>
      <c r="AF89" s="880"/>
      <c r="AG89" s="880"/>
      <c r="AH89" s="880"/>
      <c r="AI89" s="880"/>
      <c r="AJ89" s="880"/>
      <c r="AK89" s="880"/>
      <c r="AL89" s="880"/>
      <c r="AM89" s="880"/>
      <c r="AN89" s="880"/>
      <c r="AO89" s="880"/>
      <c r="AP89" s="880"/>
      <c r="AQ89" s="880"/>
      <c r="AR89" s="880"/>
      <c r="AS89" s="880"/>
      <c r="AT89" s="880"/>
      <c r="AU89" s="880"/>
      <c r="AV89" s="880"/>
      <c r="AW89" s="880"/>
      <c r="AX89" s="880"/>
      <c r="AY89" s="880"/>
      <c r="AZ89" s="880"/>
      <c r="BA89" s="880"/>
      <c r="BB89" s="880"/>
      <c r="BC89" s="880"/>
      <c r="BD89" s="880"/>
      <c r="BE89" s="880"/>
      <c r="BF89" s="880"/>
      <c r="BG89" s="880"/>
      <c r="BH89" s="880"/>
      <c r="BI89" s="880"/>
      <c r="BJ89" s="880"/>
      <c r="BK89" s="880"/>
      <c r="BL89" s="880"/>
      <c r="BM89" s="880"/>
      <c r="BN89" s="880"/>
      <c r="BO89" s="880"/>
      <c r="BP89" s="880"/>
      <c r="BQ89" s="880"/>
      <c r="BR89" s="880"/>
      <c r="BS89" s="880"/>
      <c r="BT89" s="880"/>
      <c r="BU89" s="880"/>
      <c r="BV89" s="880"/>
      <c r="BW89" s="880"/>
      <c r="BX89" s="880"/>
      <c r="BY89" s="880"/>
      <c r="BZ89" s="880"/>
      <c r="CA89" s="880"/>
      <c r="CB89" s="880"/>
      <c r="CC89" s="880"/>
      <c r="CD89" s="880"/>
      <c r="CE89" s="880"/>
      <c r="CF89" s="880"/>
      <c r="CG89" s="880"/>
      <c r="CH89" s="880"/>
      <c r="CI89" s="880"/>
      <c r="CJ89" s="880"/>
      <c r="CK89" s="880"/>
      <c r="CL89" s="880"/>
      <c r="CM89" s="880"/>
      <c r="CN89" s="880"/>
      <c r="CO89" s="880"/>
      <c r="CP89" s="880"/>
      <c r="CQ89" s="880"/>
      <c r="CR89" s="880"/>
      <c r="CS89" s="880"/>
      <c r="CT89" s="880"/>
      <c r="CU89" s="880"/>
      <c r="CV89" s="880"/>
      <c r="CW89" s="880"/>
      <c r="CX89" s="880"/>
      <c r="CY89" s="880"/>
      <c r="CZ89" s="880"/>
      <c r="DA89" s="880"/>
      <c r="DB89" s="880"/>
      <c r="DC89" s="880"/>
      <c r="DD89" s="880"/>
      <c r="DE89" s="880"/>
      <c r="DF89" s="880"/>
      <c r="DG89" s="880"/>
      <c r="DH89" s="880"/>
      <c r="DI89" s="880"/>
      <c r="DJ89" s="880"/>
      <c r="DK89" s="880"/>
      <c r="DL89" s="880"/>
      <c r="DM89" s="880"/>
      <c r="DN89" s="880"/>
      <c r="DO89" s="880"/>
      <c r="DP89" s="880"/>
      <c r="DQ89" s="880"/>
      <c r="DR89" s="880"/>
      <c r="DS89" s="880"/>
      <c r="DT89" s="880"/>
    </row>
    <row r="90" spans="1:124" ht="30" hidden="1" customHeight="1" x14ac:dyDescent="0.95">
      <c r="A90" s="915" t="s">
        <v>493</v>
      </c>
      <c r="B90" s="1213"/>
      <c r="C90" s="1128"/>
      <c r="D90" s="1214"/>
      <c r="E90" s="919"/>
      <c r="F90" s="920"/>
      <c r="G90" s="919"/>
      <c r="H90" s="921"/>
      <c r="I90" s="920"/>
      <c r="J90" s="919"/>
      <c r="K90" s="921"/>
      <c r="L90" s="920"/>
      <c r="M90" s="919"/>
      <c r="N90" s="921"/>
      <c r="O90" s="920"/>
      <c r="P90" s="919"/>
      <c r="Q90" s="921"/>
      <c r="R90" s="920"/>
      <c r="S90" s="919"/>
      <c r="T90" s="921"/>
      <c r="U90" s="920"/>
      <c r="V90" s="919"/>
      <c r="W90" s="921"/>
      <c r="X90" s="920"/>
      <c r="Y90" s="919"/>
      <c r="Z90" s="921"/>
      <c r="AA90" s="920"/>
      <c r="AB90" s="919"/>
      <c r="AC90" s="921"/>
      <c r="AD90" s="920"/>
      <c r="AE90" s="919"/>
      <c r="AF90" s="921"/>
      <c r="AG90" s="920"/>
      <c r="AH90" s="919"/>
      <c r="AI90" s="921"/>
      <c r="AJ90" s="920"/>
      <c r="AK90" s="919"/>
      <c r="AL90" s="921"/>
      <c r="AM90" s="920"/>
      <c r="AN90" s="919"/>
      <c r="AO90" s="921"/>
      <c r="AP90" s="920"/>
      <c r="AQ90" s="919"/>
      <c r="AR90" s="921"/>
      <c r="AS90" s="920"/>
      <c r="AT90" s="919"/>
      <c r="AU90" s="921"/>
      <c r="AV90" s="920"/>
      <c r="AW90" s="919"/>
      <c r="AX90" s="921"/>
      <c r="AY90" s="920"/>
      <c r="AZ90" s="919"/>
      <c r="BA90" s="921"/>
      <c r="BB90" s="920"/>
      <c r="BC90" s="919"/>
      <c r="BD90" s="921"/>
      <c r="BE90" s="920"/>
      <c r="BF90" s="919"/>
      <c r="BG90" s="921"/>
      <c r="BH90" s="920"/>
      <c r="BI90" s="919"/>
      <c r="BJ90" s="921"/>
      <c r="BK90" s="920"/>
      <c r="BL90" s="919"/>
      <c r="BM90" s="921"/>
      <c r="BN90" s="920"/>
      <c r="BO90" s="919"/>
      <c r="BP90" s="921"/>
      <c r="BQ90" s="920"/>
      <c r="BR90" s="919"/>
      <c r="BS90" s="921"/>
      <c r="BT90" s="920"/>
      <c r="BU90" s="919"/>
      <c r="BV90" s="921"/>
      <c r="BW90" s="920"/>
      <c r="BX90" s="919"/>
      <c r="BY90" s="921"/>
      <c r="BZ90" s="920"/>
      <c r="CA90" s="919"/>
      <c r="CB90" s="921"/>
      <c r="CC90" s="920"/>
      <c r="CD90" s="919"/>
      <c r="CE90" s="921"/>
      <c r="CF90" s="920"/>
      <c r="CG90" s="919"/>
      <c r="CH90" s="921"/>
      <c r="CI90" s="920"/>
      <c r="CJ90" s="919"/>
      <c r="CK90" s="921"/>
      <c r="CL90" s="920"/>
      <c r="CM90" s="919"/>
      <c r="CN90" s="921"/>
      <c r="CO90" s="920"/>
      <c r="CP90" s="919"/>
      <c r="CQ90" s="921"/>
      <c r="CR90" s="920"/>
      <c r="CS90" s="919"/>
      <c r="CT90" s="921"/>
      <c r="CU90" s="920"/>
      <c r="CV90" s="919"/>
      <c r="CW90" s="921"/>
      <c r="CX90" s="920"/>
      <c r="CY90" s="919"/>
      <c r="CZ90" s="921"/>
      <c r="DA90" s="919"/>
      <c r="DB90" s="919"/>
      <c r="DC90" s="919"/>
      <c r="DD90" s="919"/>
      <c r="DE90" s="919"/>
      <c r="DF90" s="919"/>
      <c r="DG90" s="919"/>
      <c r="DH90" s="919"/>
      <c r="DI90" s="919"/>
      <c r="DJ90" s="919"/>
      <c r="DK90" s="919"/>
      <c r="DL90" s="919"/>
      <c r="DM90" s="919"/>
      <c r="DN90" s="919"/>
      <c r="DO90" s="919"/>
      <c r="DP90" s="919"/>
      <c r="DQ90" s="919"/>
      <c r="DR90" s="919"/>
      <c r="DS90" s="919"/>
      <c r="DT90" s="919"/>
    </row>
    <row r="91" spans="1:124" ht="15.75" hidden="1" customHeight="1" x14ac:dyDescent="0.35">
      <c r="A91" s="1872" t="s">
        <v>473</v>
      </c>
      <c r="B91" s="1896" t="s">
        <v>474</v>
      </c>
      <c r="C91" s="1897" t="s">
        <v>475</v>
      </c>
      <c r="D91" s="1898" t="s">
        <v>476</v>
      </c>
      <c r="E91" s="1876" t="s">
        <v>8</v>
      </c>
      <c r="F91" s="1871" t="s">
        <v>494</v>
      </c>
      <c r="G91" s="1871"/>
      <c r="H91" s="1871"/>
      <c r="I91" s="1871" t="s">
        <v>494</v>
      </c>
      <c r="J91" s="1871"/>
      <c r="K91" s="1871"/>
      <c r="L91" s="1871" t="s">
        <v>494</v>
      </c>
      <c r="M91" s="1871"/>
      <c r="N91" s="1871"/>
      <c r="O91" s="1871" t="s">
        <v>494</v>
      </c>
      <c r="P91" s="1871"/>
      <c r="Q91" s="1871"/>
      <c r="R91" s="1871" t="s">
        <v>494</v>
      </c>
      <c r="S91" s="1871"/>
      <c r="T91" s="1871"/>
      <c r="U91" s="1871" t="s">
        <v>494</v>
      </c>
      <c r="V91" s="1871"/>
      <c r="W91" s="1871"/>
      <c r="X91" s="1871" t="s">
        <v>494</v>
      </c>
      <c r="Y91" s="1871"/>
      <c r="Z91" s="1871"/>
      <c r="AA91" s="1871" t="s">
        <v>494</v>
      </c>
      <c r="AB91" s="1871"/>
      <c r="AC91" s="1871"/>
      <c r="AD91" s="1871" t="s">
        <v>494</v>
      </c>
      <c r="AE91" s="1871"/>
      <c r="AF91" s="1871"/>
      <c r="AG91" s="1871" t="s">
        <v>494</v>
      </c>
      <c r="AH91" s="1871"/>
      <c r="AI91" s="1871"/>
      <c r="AJ91" s="1871" t="s">
        <v>494</v>
      </c>
      <c r="AK91" s="1871"/>
      <c r="AL91" s="1871"/>
      <c r="AM91" s="1871" t="s">
        <v>494</v>
      </c>
      <c r="AN91" s="1871"/>
      <c r="AO91" s="1871"/>
      <c r="AP91" s="1871" t="s">
        <v>494</v>
      </c>
      <c r="AQ91" s="1871"/>
      <c r="AR91" s="1871"/>
      <c r="AS91" s="1871" t="s">
        <v>494</v>
      </c>
      <c r="AT91" s="1871"/>
      <c r="AU91" s="1871"/>
      <c r="AV91" s="1871" t="s">
        <v>494</v>
      </c>
      <c r="AW91" s="1871"/>
      <c r="AX91" s="1871"/>
      <c r="AY91" s="1871" t="s">
        <v>494</v>
      </c>
      <c r="AZ91" s="1871"/>
      <c r="BA91" s="1871"/>
      <c r="BB91" s="1871" t="s">
        <v>494</v>
      </c>
      <c r="BC91" s="1871"/>
      <c r="BD91" s="1871"/>
      <c r="BE91" s="1871" t="s">
        <v>494</v>
      </c>
      <c r="BF91" s="1871"/>
      <c r="BG91" s="1871"/>
      <c r="BH91" s="1871" t="s">
        <v>494</v>
      </c>
      <c r="BI91" s="1871"/>
      <c r="BJ91" s="1871"/>
      <c r="BK91" s="1871" t="s">
        <v>494</v>
      </c>
      <c r="BL91" s="1871"/>
      <c r="BM91" s="1871"/>
      <c r="BN91" s="1871" t="s">
        <v>494</v>
      </c>
      <c r="BO91" s="1871"/>
      <c r="BP91" s="1871"/>
      <c r="BQ91" s="1871" t="s">
        <v>494</v>
      </c>
      <c r="BR91" s="1871"/>
      <c r="BS91" s="1871"/>
      <c r="BT91" s="1871" t="s">
        <v>494</v>
      </c>
      <c r="BU91" s="1871"/>
      <c r="BV91" s="1871"/>
      <c r="BW91" s="1871" t="s">
        <v>494</v>
      </c>
      <c r="BX91" s="1871"/>
      <c r="BY91" s="1871"/>
      <c r="BZ91" s="1871" t="s">
        <v>494</v>
      </c>
      <c r="CA91" s="1871"/>
      <c r="CB91" s="1871"/>
      <c r="CC91" s="1871" t="s">
        <v>494</v>
      </c>
      <c r="CD91" s="1871"/>
      <c r="CE91" s="1871"/>
      <c r="CF91" s="1871" t="s">
        <v>494</v>
      </c>
      <c r="CG91" s="1871"/>
      <c r="CH91" s="1871"/>
      <c r="CI91" s="1871" t="s">
        <v>494</v>
      </c>
      <c r="CJ91" s="1871"/>
      <c r="CK91" s="1871"/>
      <c r="CL91" s="1871" t="s">
        <v>494</v>
      </c>
      <c r="CM91" s="1871"/>
      <c r="CN91" s="1871"/>
      <c r="CO91" s="1871" t="s">
        <v>494</v>
      </c>
      <c r="CP91" s="1871"/>
      <c r="CQ91" s="1871"/>
      <c r="CR91" s="1871" t="s">
        <v>494</v>
      </c>
      <c r="CS91" s="1871"/>
      <c r="CT91" s="1871"/>
      <c r="CU91" s="1871" t="s">
        <v>494</v>
      </c>
      <c r="CV91" s="1871"/>
      <c r="CW91" s="1871"/>
      <c r="CX91" s="1871" t="s">
        <v>494</v>
      </c>
      <c r="CY91" s="1871"/>
      <c r="CZ91" s="1871"/>
      <c r="DA91" s="891"/>
      <c r="DB91" s="891"/>
      <c r="DC91" s="891"/>
      <c r="DD91" s="891"/>
      <c r="DE91" s="891"/>
      <c r="DF91" s="891"/>
      <c r="DG91" s="891"/>
      <c r="DH91" s="891"/>
      <c r="DI91" s="891"/>
      <c r="DJ91" s="891"/>
      <c r="DK91" s="891"/>
      <c r="DL91" s="891"/>
      <c r="DM91" s="891"/>
      <c r="DN91" s="891"/>
      <c r="DO91" s="891"/>
      <c r="DP91" s="891"/>
      <c r="DQ91" s="891"/>
      <c r="DR91" s="891"/>
      <c r="DS91" s="891"/>
      <c r="DT91" s="891"/>
    </row>
    <row r="92" spans="1:124" ht="15.75" hidden="1" customHeight="1" x14ac:dyDescent="0.35">
      <c r="A92" s="1872"/>
      <c r="B92" s="1872"/>
      <c r="C92" s="1897"/>
      <c r="D92" s="1898"/>
      <c r="E92" s="1876"/>
      <c r="F92" s="922" t="s">
        <v>477</v>
      </c>
      <c r="G92" s="923" t="s">
        <v>478</v>
      </c>
      <c r="H92" s="924" t="s">
        <v>479</v>
      </c>
      <c r="I92" s="922" t="s">
        <v>477</v>
      </c>
      <c r="J92" s="923" t="s">
        <v>478</v>
      </c>
      <c r="K92" s="924" t="s">
        <v>479</v>
      </c>
      <c r="L92" s="922" t="s">
        <v>477</v>
      </c>
      <c r="M92" s="923" t="s">
        <v>478</v>
      </c>
      <c r="N92" s="924" t="s">
        <v>479</v>
      </c>
      <c r="O92" s="922" t="s">
        <v>477</v>
      </c>
      <c r="P92" s="923" t="s">
        <v>478</v>
      </c>
      <c r="Q92" s="924" t="s">
        <v>479</v>
      </c>
      <c r="R92" s="922" t="s">
        <v>477</v>
      </c>
      <c r="S92" s="923" t="s">
        <v>478</v>
      </c>
      <c r="T92" s="924" t="s">
        <v>479</v>
      </c>
      <c r="U92" s="922" t="s">
        <v>477</v>
      </c>
      <c r="V92" s="923" t="s">
        <v>478</v>
      </c>
      <c r="W92" s="924" t="s">
        <v>479</v>
      </c>
      <c r="X92" s="922" t="s">
        <v>477</v>
      </c>
      <c r="Y92" s="923" t="s">
        <v>478</v>
      </c>
      <c r="Z92" s="924" t="s">
        <v>479</v>
      </c>
      <c r="AA92" s="922" t="s">
        <v>477</v>
      </c>
      <c r="AB92" s="923" t="s">
        <v>478</v>
      </c>
      <c r="AC92" s="924" t="s">
        <v>479</v>
      </c>
      <c r="AD92" s="922" t="s">
        <v>477</v>
      </c>
      <c r="AE92" s="923" t="s">
        <v>478</v>
      </c>
      <c r="AF92" s="924" t="s">
        <v>479</v>
      </c>
      <c r="AG92" s="922" t="s">
        <v>477</v>
      </c>
      <c r="AH92" s="923" t="s">
        <v>478</v>
      </c>
      <c r="AI92" s="924" t="s">
        <v>479</v>
      </c>
      <c r="AJ92" s="922" t="s">
        <v>477</v>
      </c>
      <c r="AK92" s="923" t="s">
        <v>478</v>
      </c>
      <c r="AL92" s="924" t="s">
        <v>479</v>
      </c>
      <c r="AM92" s="922" t="s">
        <v>477</v>
      </c>
      <c r="AN92" s="923" t="s">
        <v>478</v>
      </c>
      <c r="AO92" s="924" t="s">
        <v>479</v>
      </c>
      <c r="AP92" s="922" t="s">
        <v>477</v>
      </c>
      <c r="AQ92" s="923" t="s">
        <v>478</v>
      </c>
      <c r="AR92" s="924" t="s">
        <v>479</v>
      </c>
      <c r="AS92" s="922" t="s">
        <v>477</v>
      </c>
      <c r="AT92" s="923" t="s">
        <v>478</v>
      </c>
      <c r="AU92" s="924" t="s">
        <v>479</v>
      </c>
      <c r="AV92" s="922" t="s">
        <v>477</v>
      </c>
      <c r="AW92" s="923" t="s">
        <v>478</v>
      </c>
      <c r="AX92" s="924" t="s">
        <v>479</v>
      </c>
      <c r="AY92" s="922" t="s">
        <v>477</v>
      </c>
      <c r="AZ92" s="923" t="s">
        <v>478</v>
      </c>
      <c r="BA92" s="924" t="s">
        <v>479</v>
      </c>
      <c r="BB92" s="922" t="s">
        <v>477</v>
      </c>
      <c r="BC92" s="923" t="s">
        <v>478</v>
      </c>
      <c r="BD92" s="924" t="s">
        <v>479</v>
      </c>
      <c r="BE92" s="922" t="s">
        <v>477</v>
      </c>
      <c r="BF92" s="923" t="s">
        <v>478</v>
      </c>
      <c r="BG92" s="924" t="s">
        <v>479</v>
      </c>
      <c r="BH92" s="922" t="s">
        <v>477</v>
      </c>
      <c r="BI92" s="923" t="s">
        <v>478</v>
      </c>
      <c r="BJ92" s="924" t="s">
        <v>479</v>
      </c>
      <c r="BK92" s="922" t="s">
        <v>477</v>
      </c>
      <c r="BL92" s="923" t="s">
        <v>478</v>
      </c>
      <c r="BM92" s="924" t="s">
        <v>479</v>
      </c>
      <c r="BN92" s="922" t="s">
        <v>477</v>
      </c>
      <c r="BO92" s="923" t="s">
        <v>478</v>
      </c>
      <c r="BP92" s="924" t="s">
        <v>479</v>
      </c>
      <c r="BQ92" s="922" t="s">
        <v>477</v>
      </c>
      <c r="BR92" s="923" t="s">
        <v>478</v>
      </c>
      <c r="BS92" s="924" t="s">
        <v>479</v>
      </c>
      <c r="BT92" s="922" t="s">
        <v>477</v>
      </c>
      <c r="BU92" s="923" t="s">
        <v>478</v>
      </c>
      <c r="BV92" s="924" t="s">
        <v>479</v>
      </c>
      <c r="BW92" s="922" t="s">
        <v>477</v>
      </c>
      <c r="BX92" s="923" t="s">
        <v>478</v>
      </c>
      <c r="BY92" s="924" t="s">
        <v>479</v>
      </c>
      <c r="BZ92" s="922" t="s">
        <v>477</v>
      </c>
      <c r="CA92" s="923" t="s">
        <v>478</v>
      </c>
      <c r="CB92" s="924" t="s">
        <v>479</v>
      </c>
      <c r="CC92" s="922" t="s">
        <v>477</v>
      </c>
      <c r="CD92" s="923" t="s">
        <v>478</v>
      </c>
      <c r="CE92" s="924" t="s">
        <v>479</v>
      </c>
      <c r="CF92" s="922" t="s">
        <v>477</v>
      </c>
      <c r="CG92" s="923" t="s">
        <v>478</v>
      </c>
      <c r="CH92" s="924" t="s">
        <v>479</v>
      </c>
      <c r="CI92" s="922" t="s">
        <v>477</v>
      </c>
      <c r="CJ92" s="923" t="s">
        <v>478</v>
      </c>
      <c r="CK92" s="924" t="s">
        <v>479</v>
      </c>
      <c r="CL92" s="922" t="s">
        <v>477</v>
      </c>
      <c r="CM92" s="923" t="s">
        <v>478</v>
      </c>
      <c r="CN92" s="924" t="s">
        <v>479</v>
      </c>
      <c r="CO92" s="922" t="s">
        <v>477</v>
      </c>
      <c r="CP92" s="923" t="s">
        <v>478</v>
      </c>
      <c r="CQ92" s="924" t="s">
        <v>479</v>
      </c>
      <c r="CR92" s="922" t="s">
        <v>477</v>
      </c>
      <c r="CS92" s="923" t="s">
        <v>478</v>
      </c>
      <c r="CT92" s="924" t="s">
        <v>479</v>
      </c>
      <c r="CU92" s="922" t="s">
        <v>477</v>
      </c>
      <c r="CV92" s="923" t="s">
        <v>478</v>
      </c>
      <c r="CW92" s="924" t="s">
        <v>479</v>
      </c>
      <c r="CX92" s="922" t="s">
        <v>477</v>
      </c>
      <c r="CY92" s="923" t="s">
        <v>478</v>
      </c>
      <c r="CZ92" s="924" t="s">
        <v>479</v>
      </c>
      <c r="DA92" s="894"/>
      <c r="DB92" s="894"/>
      <c r="DC92" s="894"/>
      <c r="DD92" s="894"/>
      <c r="DE92" s="894"/>
      <c r="DF92" s="894"/>
      <c r="DG92" s="894"/>
      <c r="DH92" s="894"/>
      <c r="DI92" s="894"/>
      <c r="DJ92" s="894"/>
      <c r="DK92" s="894"/>
      <c r="DL92" s="894"/>
      <c r="DM92" s="894"/>
      <c r="DN92" s="894"/>
      <c r="DO92" s="894"/>
      <c r="DP92" s="894"/>
      <c r="DQ92" s="894"/>
      <c r="DR92" s="894"/>
      <c r="DS92" s="894"/>
      <c r="DT92" s="894"/>
    </row>
    <row r="93" spans="1:124" ht="24" hidden="1" customHeight="1" x14ac:dyDescent="0.65">
      <c r="A93" s="1129" t="s">
        <v>603</v>
      </c>
      <c r="B93" s="1215"/>
      <c r="C93" s="928"/>
      <c r="D93" s="931"/>
      <c r="E93" s="929"/>
      <c r="F93" s="930"/>
      <c r="G93" s="929"/>
      <c r="H93" s="931"/>
      <c r="I93" s="930"/>
      <c r="J93" s="929"/>
      <c r="K93" s="931"/>
      <c r="L93" s="930"/>
      <c r="M93" s="929"/>
      <c r="N93" s="931"/>
      <c r="O93" s="930"/>
      <c r="P93" s="929"/>
      <c r="Q93" s="931"/>
      <c r="R93" s="930"/>
      <c r="S93" s="929"/>
      <c r="T93" s="931"/>
      <c r="U93" s="930"/>
      <c r="V93" s="929"/>
      <c r="W93" s="931"/>
      <c r="X93" s="930"/>
      <c r="Y93" s="929"/>
      <c r="Z93" s="931"/>
      <c r="AA93" s="930"/>
      <c r="AB93" s="929"/>
      <c r="AC93" s="931"/>
      <c r="AD93" s="930"/>
      <c r="AE93" s="929"/>
      <c r="AF93" s="931"/>
      <c r="AG93" s="930"/>
      <c r="AH93" s="929"/>
      <c r="AI93" s="931"/>
      <c r="AJ93" s="930"/>
      <c r="AK93" s="929"/>
      <c r="AL93" s="931"/>
      <c r="AM93" s="930"/>
      <c r="AN93" s="929"/>
      <c r="AO93" s="931"/>
      <c r="AP93" s="930"/>
      <c r="AQ93" s="929"/>
      <c r="AR93" s="931"/>
      <c r="AS93" s="930"/>
      <c r="AT93" s="929"/>
      <c r="AU93" s="931"/>
      <c r="AV93" s="930"/>
      <c r="AW93" s="929"/>
      <c r="AX93" s="931"/>
      <c r="AY93" s="930"/>
      <c r="AZ93" s="929"/>
      <c r="BA93" s="931"/>
      <c r="BB93" s="930"/>
      <c r="BC93" s="929"/>
      <c r="BD93" s="931"/>
      <c r="BE93" s="930"/>
      <c r="BF93" s="929"/>
      <c r="BG93" s="931"/>
      <c r="BH93" s="930"/>
      <c r="BI93" s="929"/>
      <c r="BJ93" s="931"/>
      <c r="BK93" s="930"/>
      <c r="BL93" s="929"/>
      <c r="BM93" s="931"/>
      <c r="BN93" s="930"/>
      <c r="BO93" s="929"/>
      <c r="BP93" s="931"/>
      <c r="BQ93" s="930"/>
      <c r="BR93" s="929"/>
      <c r="BS93" s="931"/>
      <c r="BT93" s="930"/>
      <c r="BU93" s="929"/>
      <c r="BV93" s="931"/>
      <c r="BW93" s="930"/>
      <c r="BX93" s="929"/>
      <c r="BY93" s="931"/>
      <c r="BZ93" s="930"/>
      <c r="CA93" s="929"/>
      <c r="CB93" s="931"/>
      <c r="CC93" s="930"/>
      <c r="CD93" s="929"/>
      <c r="CE93" s="931"/>
      <c r="CF93" s="930"/>
      <c r="CG93" s="929"/>
      <c r="CH93" s="931"/>
      <c r="CI93" s="930"/>
      <c r="CJ93" s="929"/>
      <c r="CK93" s="931"/>
      <c r="CL93" s="930"/>
      <c r="CM93" s="929"/>
      <c r="CN93" s="931"/>
      <c r="CO93" s="930"/>
      <c r="CP93" s="929"/>
      <c r="CQ93" s="931"/>
      <c r="CR93" s="930"/>
      <c r="CS93" s="929"/>
      <c r="CT93" s="931"/>
      <c r="CU93" s="930"/>
      <c r="CV93" s="929"/>
      <c r="CW93" s="931"/>
      <c r="CX93" s="930"/>
      <c r="CY93" s="929"/>
      <c r="CZ93" s="931"/>
      <c r="DA93" s="932"/>
      <c r="DB93" s="932"/>
      <c r="DC93" s="932"/>
      <c r="DD93" s="932"/>
      <c r="DE93" s="932"/>
      <c r="DF93" s="932"/>
      <c r="DG93" s="932"/>
      <c r="DH93" s="932"/>
      <c r="DI93" s="932"/>
      <c r="DJ93" s="932"/>
      <c r="DK93" s="932"/>
      <c r="DL93" s="932"/>
      <c r="DM93" s="932"/>
      <c r="DN93" s="932"/>
      <c r="DO93" s="932"/>
      <c r="DP93" s="932"/>
      <c r="DQ93" s="932"/>
      <c r="DR93" s="932"/>
      <c r="DS93" s="932"/>
      <c r="DT93" s="932"/>
    </row>
    <row r="94" spans="1:124" ht="15.75" hidden="1" customHeight="1" x14ac:dyDescent="0.35">
      <c r="A94" s="933"/>
      <c r="B94" s="1216"/>
      <c r="C94" s="1217"/>
      <c r="D94" s="1218">
        <f t="shared" ref="D94:D101" si="148">LOOKUP(2,1/(F94:CZ94&lt;&gt;""),F94:CZ94)</f>
        <v>0</v>
      </c>
      <c r="E94" s="5"/>
      <c r="F94" s="936"/>
      <c r="G94" s="937"/>
      <c r="H94" s="663">
        <f t="shared" ref="H94:H102" si="149">F94-G94</f>
        <v>0</v>
      </c>
      <c r="I94" s="936"/>
      <c r="J94" s="937"/>
      <c r="K94" s="664">
        <f t="shared" ref="K94:K102" si="150">H94+I94-J94</f>
        <v>0</v>
      </c>
      <c r="L94" s="936"/>
      <c r="M94" s="937"/>
      <c r="N94" s="664">
        <f t="shared" ref="N94:N102" si="151">K94+L94-M94</f>
        <v>0</v>
      </c>
      <c r="O94" s="936"/>
      <c r="P94" s="937"/>
      <c r="Q94" s="664">
        <f t="shared" ref="Q94:Q102" si="152">N94+O94-P94</f>
        <v>0</v>
      </c>
      <c r="R94" s="936"/>
      <c r="S94" s="937"/>
      <c r="T94" s="664">
        <f t="shared" ref="T94:T102" si="153">Q94+R94-S94</f>
        <v>0</v>
      </c>
      <c r="U94" s="936"/>
      <c r="V94" s="937"/>
      <c r="W94" s="664">
        <f t="shared" ref="W94:W102" si="154">T94+U94-V94</f>
        <v>0</v>
      </c>
      <c r="X94" s="936"/>
      <c r="Y94" s="937"/>
      <c r="Z94" s="664">
        <f t="shared" ref="Z94:Z102" si="155">W94+X94-Y94</f>
        <v>0</v>
      </c>
      <c r="AA94" s="936"/>
      <c r="AB94" s="937"/>
      <c r="AC94" s="664">
        <f t="shared" ref="AC94:AC102" si="156">Z94+AA94-AB94</f>
        <v>0</v>
      </c>
      <c r="AD94" s="936"/>
      <c r="AE94" s="937"/>
      <c r="AF94" s="664">
        <f t="shared" ref="AF94:AF102" si="157">AC94+AD94-AE94</f>
        <v>0</v>
      </c>
      <c r="AG94" s="936"/>
      <c r="AH94" s="937"/>
      <c r="AI94" s="664">
        <f t="shared" ref="AI94:AI102" si="158">AF94+AG94-AH94</f>
        <v>0</v>
      </c>
      <c r="AJ94" s="936"/>
      <c r="AK94" s="937"/>
      <c r="AL94" s="664">
        <f t="shared" ref="AL94:AL102" si="159">AI94+AJ94-AK94</f>
        <v>0</v>
      </c>
      <c r="AM94" s="936"/>
      <c r="AN94" s="937"/>
      <c r="AO94" s="664">
        <f t="shared" ref="AO94:AO102" si="160">AL94+AM94-AN94</f>
        <v>0</v>
      </c>
      <c r="AP94" s="936"/>
      <c r="AQ94" s="937"/>
      <c r="AR94" s="664">
        <f t="shared" ref="AR94:AR102" si="161">AO94+AP94-AQ94</f>
        <v>0</v>
      </c>
      <c r="AS94" s="936"/>
      <c r="AT94" s="937"/>
      <c r="AU94" s="664">
        <f t="shared" ref="AU94:AU102" si="162">AR94+AS94-AT94</f>
        <v>0</v>
      </c>
      <c r="AV94" s="936"/>
      <c r="AW94" s="937"/>
      <c r="AX94" s="664">
        <f t="shared" ref="AX94:AX102" si="163">AU94+AV94-AW94</f>
        <v>0</v>
      </c>
      <c r="AY94" s="936"/>
      <c r="AZ94" s="937"/>
      <c r="BA94" s="664">
        <f t="shared" ref="BA94:BA102" si="164">AX94+AY94-AZ94</f>
        <v>0</v>
      </c>
      <c r="BB94" s="936"/>
      <c r="BC94" s="937"/>
      <c r="BD94" s="664">
        <f t="shared" ref="BD94:BD102" si="165">BA94+BB94-BC94</f>
        <v>0</v>
      </c>
      <c r="BE94" s="936"/>
      <c r="BF94" s="937"/>
      <c r="BG94" s="664">
        <f t="shared" ref="BG94:BG102" si="166">BD94+BE94-BF94</f>
        <v>0</v>
      </c>
      <c r="BH94" s="936"/>
      <c r="BI94" s="937"/>
      <c r="BJ94" s="664">
        <f t="shared" ref="BJ94:BJ102" si="167">BG94+BH94-BI94</f>
        <v>0</v>
      </c>
      <c r="BK94" s="936"/>
      <c r="BL94" s="937"/>
      <c r="BM94" s="664">
        <f t="shared" ref="BM94:BM102" si="168">BJ94+BK94-BL94</f>
        <v>0</v>
      </c>
      <c r="BN94" s="936"/>
      <c r="BO94" s="937"/>
      <c r="BP94" s="664">
        <f t="shared" ref="BP94:BP102" si="169">BM94+BN94-BO94</f>
        <v>0</v>
      </c>
      <c r="BQ94" s="936"/>
      <c r="BR94" s="937"/>
      <c r="BS94" s="664">
        <f t="shared" ref="BS94:BS102" si="170">BP94+BQ94-BR94</f>
        <v>0</v>
      </c>
      <c r="BT94" s="936"/>
      <c r="BU94" s="937"/>
      <c r="BV94" s="664">
        <f t="shared" ref="BV94:BV102" si="171">BS94+BT94-BU94</f>
        <v>0</v>
      </c>
      <c r="BW94" s="936"/>
      <c r="BX94" s="937"/>
      <c r="BY94" s="664">
        <f t="shared" ref="BY94:BY102" si="172">BV94+BW94-BX94</f>
        <v>0</v>
      </c>
      <c r="BZ94" s="936"/>
      <c r="CA94" s="937"/>
      <c r="CB94" s="664">
        <f t="shared" ref="CB94:CB102" si="173">BY94+BZ94-CA94</f>
        <v>0</v>
      </c>
      <c r="CC94" s="936"/>
      <c r="CD94" s="937"/>
      <c r="CE94" s="664">
        <f t="shared" ref="CE94:CE102" si="174">CB94+CC94-CD94</f>
        <v>0</v>
      </c>
      <c r="CF94" s="936"/>
      <c r="CG94" s="937"/>
      <c r="CH94" s="664">
        <f t="shared" ref="CH94:CH102" si="175">CE94+CF94-CG94</f>
        <v>0</v>
      </c>
      <c r="CI94" s="936"/>
      <c r="CJ94" s="937"/>
      <c r="CK94" s="664">
        <f t="shared" ref="CK94:CK102" si="176">CH94+CI94-CJ94</f>
        <v>0</v>
      </c>
      <c r="CL94" s="936"/>
      <c r="CM94" s="937"/>
      <c r="CN94" s="664">
        <f t="shared" ref="CN94:CN102" si="177">CK94+CL94-CM94</f>
        <v>0</v>
      </c>
      <c r="CO94" s="936"/>
      <c r="CP94" s="937"/>
      <c r="CQ94" s="664">
        <f t="shared" ref="CQ94:CQ102" si="178">CN94+CO94-CP94</f>
        <v>0</v>
      </c>
      <c r="CR94" s="936"/>
      <c r="CS94" s="937"/>
      <c r="CT94" s="664">
        <f t="shared" ref="CT94:CT102" si="179">CQ94+CR94-CS94</f>
        <v>0</v>
      </c>
      <c r="CU94" s="936"/>
      <c r="CV94" s="937"/>
      <c r="CW94" s="664">
        <f t="shared" ref="CW94:CW102" si="180">CT94+CU94-CV94</f>
        <v>0</v>
      </c>
      <c r="CX94" s="936"/>
      <c r="CY94" s="937"/>
      <c r="CZ94" s="664">
        <f t="shared" ref="CZ94:CZ102" si="181">CW94+CX94-CY94</f>
        <v>0</v>
      </c>
      <c r="DA94" s="937"/>
      <c r="DB94" s="937"/>
      <c r="DC94" s="937"/>
      <c r="DD94" s="937"/>
      <c r="DE94" s="937"/>
      <c r="DF94" s="937"/>
      <c r="DG94" s="937"/>
      <c r="DH94" s="937"/>
      <c r="DI94" s="937"/>
      <c r="DJ94" s="937"/>
      <c r="DK94" s="937"/>
      <c r="DL94" s="937"/>
      <c r="DM94" s="937"/>
      <c r="DN94" s="937"/>
      <c r="DO94" s="937"/>
      <c r="DP94" s="937"/>
      <c r="DQ94" s="937"/>
      <c r="DR94" s="937"/>
      <c r="DS94" s="937"/>
      <c r="DT94" s="937"/>
    </row>
    <row r="95" spans="1:124" ht="15.75" hidden="1" customHeight="1" x14ac:dyDescent="0.35">
      <c r="A95" s="938" t="s">
        <v>476</v>
      </c>
      <c r="B95" s="1216"/>
      <c r="C95" s="1217"/>
      <c r="D95" s="1219">
        <f t="shared" si="148"/>
        <v>0</v>
      </c>
      <c r="E95" s="5"/>
      <c r="F95" s="936"/>
      <c r="G95" s="937"/>
      <c r="H95" s="667">
        <f t="shared" si="149"/>
        <v>0</v>
      </c>
      <c r="I95" s="936"/>
      <c r="J95" s="937"/>
      <c r="K95" s="667">
        <f t="shared" si="150"/>
        <v>0</v>
      </c>
      <c r="L95" s="936"/>
      <c r="M95" s="937"/>
      <c r="N95" s="667">
        <f t="shared" si="151"/>
        <v>0</v>
      </c>
      <c r="O95" s="936"/>
      <c r="P95" s="937"/>
      <c r="Q95" s="667">
        <f t="shared" si="152"/>
        <v>0</v>
      </c>
      <c r="R95" s="936"/>
      <c r="S95" s="937"/>
      <c r="T95" s="667">
        <f t="shared" si="153"/>
        <v>0</v>
      </c>
      <c r="U95" s="936"/>
      <c r="V95" s="937"/>
      <c r="W95" s="667">
        <f t="shared" si="154"/>
        <v>0</v>
      </c>
      <c r="X95" s="936"/>
      <c r="Y95" s="937"/>
      <c r="Z95" s="667">
        <f t="shared" si="155"/>
        <v>0</v>
      </c>
      <c r="AA95" s="936"/>
      <c r="AB95" s="937"/>
      <c r="AC95" s="667">
        <f t="shared" si="156"/>
        <v>0</v>
      </c>
      <c r="AD95" s="936"/>
      <c r="AE95" s="937"/>
      <c r="AF95" s="667">
        <f t="shared" si="157"/>
        <v>0</v>
      </c>
      <c r="AG95" s="936"/>
      <c r="AH95" s="937"/>
      <c r="AI95" s="667">
        <f t="shared" si="158"/>
        <v>0</v>
      </c>
      <c r="AJ95" s="936"/>
      <c r="AK95" s="937"/>
      <c r="AL95" s="667">
        <f t="shared" si="159"/>
        <v>0</v>
      </c>
      <c r="AM95" s="936"/>
      <c r="AN95" s="937"/>
      <c r="AO95" s="667">
        <f t="shared" si="160"/>
        <v>0</v>
      </c>
      <c r="AP95" s="936"/>
      <c r="AQ95" s="937"/>
      <c r="AR95" s="667">
        <f t="shared" si="161"/>
        <v>0</v>
      </c>
      <c r="AS95" s="936"/>
      <c r="AT95" s="937"/>
      <c r="AU95" s="667">
        <f t="shared" si="162"/>
        <v>0</v>
      </c>
      <c r="AV95" s="936"/>
      <c r="AW95" s="937"/>
      <c r="AX95" s="667">
        <f t="shared" si="163"/>
        <v>0</v>
      </c>
      <c r="AY95" s="936"/>
      <c r="AZ95" s="937"/>
      <c r="BA95" s="667">
        <f t="shared" si="164"/>
        <v>0</v>
      </c>
      <c r="BB95" s="936"/>
      <c r="BC95" s="937"/>
      <c r="BD95" s="667">
        <f t="shared" si="165"/>
        <v>0</v>
      </c>
      <c r="BE95" s="936"/>
      <c r="BF95" s="937"/>
      <c r="BG95" s="667">
        <f t="shared" si="166"/>
        <v>0</v>
      </c>
      <c r="BH95" s="936"/>
      <c r="BI95" s="937"/>
      <c r="BJ95" s="667">
        <f t="shared" si="167"/>
        <v>0</v>
      </c>
      <c r="BK95" s="936"/>
      <c r="BL95" s="937"/>
      <c r="BM95" s="667">
        <f t="shared" si="168"/>
        <v>0</v>
      </c>
      <c r="BN95" s="936"/>
      <c r="BO95" s="937"/>
      <c r="BP95" s="667">
        <f t="shared" si="169"/>
        <v>0</v>
      </c>
      <c r="BQ95" s="936"/>
      <c r="BR95" s="937"/>
      <c r="BS95" s="667">
        <f t="shared" si="170"/>
        <v>0</v>
      </c>
      <c r="BT95" s="936"/>
      <c r="BU95" s="937"/>
      <c r="BV95" s="667">
        <f t="shared" si="171"/>
        <v>0</v>
      </c>
      <c r="BW95" s="936"/>
      <c r="BX95" s="937"/>
      <c r="BY95" s="667">
        <f t="shared" si="172"/>
        <v>0</v>
      </c>
      <c r="BZ95" s="936"/>
      <c r="CA95" s="937"/>
      <c r="CB95" s="667">
        <f t="shared" si="173"/>
        <v>0</v>
      </c>
      <c r="CC95" s="936"/>
      <c r="CD95" s="937"/>
      <c r="CE95" s="667">
        <f t="shared" si="174"/>
        <v>0</v>
      </c>
      <c r="CF95" s="936"/>
      <c r="CG95" s="937"/>
      <c r="CH95" s="667">
        <f t="shared" si="175"/>
        <v>0</v>
      </c>
      <c r="CI95" s="936"/>
      <c r="CJ95" s="937"/>
      <c r="CK95" s="667">
        <f t="shared" si="176"/>
        <v>0</v>
      </c>
      <c r="CL95" s="936"/>
      <c r="CM95" s="937"/>
      <c r="CN95" s="667">
        <f t="shared" si="177"/>
        <v>0</v>
      </c>
      <c r="CO95" s="936"/>
      <c r="CP95" s="937"/>
      <c r="CQ95" s="667">
        <f t="shared" si="178"/>
        <v>0</v>
      </c>
      <c r="CR95" s="936"/>
      <c r="CS95" s="937"/>
      <c r="CT95" s="667">
        <f t="shared" si="179"/>
        <v>0</v>
      </c>
      <c r="CU95" s="936"/>
      <c r="CV95" s="937"/>
      <c r="CW95" s="667">
        <f t="shared" si="180"/>
        <v>0</v>
      </c>
      <c r="CX95" s="936"/>
      <c r="CY95" s="937"/>
      <c r="CZ95" s="667">
        <f t="shared" si="181"/>
        <v>0</v>
      </c>
      <c r="DA95" s="937"/>
      <c r="DB95" s="937"/>
      <c r="DC95" s="937"/>
      <c r="DD95" s="937"/>
      <c r="DE95" s="937"/>
      <c r="DF95" s="937"/>
      <c r="DG95" s="937"/>
      <c r="DH95" s="937"/>
      <c r="DI95" s="937"/>
      <c r="DJ95" s="937"/>
      <c r="DK95" s="937"/>
      <c r="DL95" s="937"/>
      <c r="DM95" s="937"/>
      <c r="DN95" s="937"/>
      <c r="DO95" s="937"/>
      <c r="DP95" s="937"/>
      <c r="DQ95" s="937"/>
      <c r="DR95" s="937"/>
      <c r="DS95" s="937"/>
      <c r="DT95" s="937"/>
    </row>
    <row r="96" spans="1:124" ht="15.75" hidden="1" customHeight="1" x14ac:dyDescent="0.35">
      <c r="A96" s="843">
        <f>D102</f>
        <v>0</v>
      </c>
      <c r="B96" s="1216"/>
      <c r="C96" s="1217"/>
      <c r="D96" s="1219">
        <f t="shared" si="148"/>
        <v>0</v>
      </c>
      <c r="E96" s="5"/>
      <c r="F96" s="936"/>
      <c r="G96" s="937"/>
      <c r="H96" s="667">
        <f t="shared" si="149"/>
        <v>0</v>
      </c>
      <c r="I96" s="936"/>
      <c r="J96" s="937"/>
      <c r="K96" s="667">
        <f t="shared" si="150"/>
        <v>0</v>
      </c>
      <c r="L96" s="936"/>
      <c r="M96" s="937"/>
      <c r="N96" s="667">
        <f t="shared" si="151"/>
        <v>0</v>
      </c>
      <c r="O96" s="936"/>
      <c r="P96" s="937"/>
      <c r="Q96" s="667">
        <f t="shared" si="152"/>
        <v>0</v>
      </c>
      <c r="R96" s="936"/>
      <c r="S96" s="937"/>
      <c r="T96" s="667">
        <f t="shared" si="153"/>
        <v>0</v>
      </c>
      <c r="U96" s="936"/>
      <c r="V96" s="937"/>
      <c r="W96" s="667">
        <f t="shared" si="154"/>
        <v>0</v>
      </c>
      <c r="X96" s="936"/>
      <c r="Y96" s="937"/>
      <c r="Z96" s="667">
        <f t="shared" si="155"/>
        <v>0</v>
      </c>
      <c r="AA96" s="936"/>
      <c r="AB96" s="937"/>
      <c r="AC96" s="667">
        <f t="shared" si="156"/>
        <v>0</v>
      </c>
      <c r="AD96" s="936"/>
      <c r="AE96" s="937"/>
      <c r="AF96" s="667">
        <f t="shared" si="157"/>
        <v>0</v>
      </c>
      <c r="AG96" s="936"/>
      <c r="AH96" s="937"/>
      <c r="AI96" s="667">
        <f t="shared" si="158"/>
        <v>0</v>
      </c>
      <c r="AJ96" s="936"/>
      <c r="AK96" s="937"/>
      <c r="AL96" s="667">
        <f t="shared" si="159"/>
        <v>0</v>
      </c>
      <c r="AM96" s="936"/>
      <c r="AN96" s="937"/>
      <c r="AO96" s="667">
        <f t="shared" si="160"/>
        <v>0</v>
      </c>
      <c r="AP96" s="936"/>
      <c r="AQ96" s="937"/>
      <c r="AR96" s="667">
        <f t="shared" si="161"/>
        <v>0</v>
      </c>
      <c r="AS96" s="936"/>
      <c r="AT96" s="937"/>
      <c r="AU96" s="667">
        <f t="shared" si="162"/>
        <v>0</v>
      </c>
      <c r="AV96" s="936"/>
      <c r="AW96" s="937"/>
      <c r="AX96" s="667">
        <f t="shared" si="163"/>
        <v>0</v>
      </c>
      <c r="AY96" s="936"/>
      <c r="AZ96" s="937"/>
      <c r="BA96" s="667">
        <f t="shared" si="164"/>
        <v>0</v>
      </c>
      <c r="BB96" s="936"/>
      <c r="BC96" s="937"/>
      <c r="BD96" s="667">
        <f t="shared" si="165"/>
        <v>0</v>
      </c>
      <c r="BE96" s="936"/>
      <c r="BF96" s="937"/>
      <c r="BG96" s="667">
        <f t="shared" si="166"/>
        <v>0</v>
      </c>
      <c r="BH96" s="936"/>
      <c r="BI96" s="937"/>
      <c r="BJ96" s="667">
        <f t="shared" si="167"/>
        <v>0</v>
      </c>
      <c r="BK96" s="936"/>
      <c r="BL96" s="937"/>
      <c r="BM96" s="667">
        <f t="shared" si="168"/>
        <v>0</v>
      </c>
      <c r="BN96" s="936"/>
      <c r="BO96" s="937"/>
      <c r="BP96" s="667">
        <f t="shared" si="169"/>
        <v>0</v>
      </c>
      <c r="BQ96" s="936"/>
      <c r="BR96" s="937"/>
      <c r="BS96" s="667">
        <f t="shared" si="170"/>
        <v>0</v>
      </c>
      <c r="BT96" s="936"/>
      <c r="BU96" s="937"/>
      <c r="BV96" s="667">
        <f t="shared" si="171"/>
        <v>0</v>
      </c>
      <c r="BW96" s="936"/>
      <c r="BX96" s="937"/>
      <c r="BY96" s="667">
        <f t="shared" si="172"/>
        <v>0</v>
      </c>
      <c r="BZ96" s="936"/>
      <c r="CA96" s="937"/>
      <c r="CB96" s="667">
        <f t="shared" si="173"/>
        <v>0</v>
      </c>
      <c r="CC96" s="936"/>
      <c r="CD96" s="937"/>
      <c r="CE96" s="667">
        <f t="shared" si="174"/>
        <v>0</v>
      </c>
      <c r="CF96" s="936"/>
      <c r="CG96" s="937"/>
      <c r="CH96" s="667">
        <f t="shared" si="175"/>
        <v>0</v>
      </c>
      <c r="CI96" s="936"/>
      <c r="CJ96" s="937"/>
      <c r="CK96" s="667">
        <f t="shared" si="176"/>
        <v>0</v>
      </c>
      <c r="CL96" s="936"/>
      <c r="CM96" s="937"/>
      <c r="CN96" s="667">
        <f t="shared" si="177"/>
        <v>0</v>
      </c>
      <c r="CO96" s="936"/>
      <c r="CP96" s="937"/>
      <c r="CQ96" s="667">
        <f t="shared" si="178"/>
        <v>0</v>
      </c>
      <c r="CR96" s="936"/>
      <c r="CS96" s="937"/>
      <c r="CT96" s="667">
        <f t="shared" si="179"/>
        <v>0</v>
      </c>
      <c r="CU96" s="936"/>
      <c r="CV96" s="937"/>
      <c r="CW96" s="667">
        <f t="shared" si="180"/>
        <v>0</v>
      </c>
      <c r="CX96" s="936"/>
      <c r="CY96" s="937"/>
      <c r="CZ96" s="667">
        <f t="shared" si="181"/>
        <v>0</v>
      </c>
      <c r="DA96" s="937"/>
      <c r="DB96" s="937"/>
      <c r="DC96" s="937"/>
      <c r="DD96" s="937"/>
      <c r="DE96" s="937"/>
      <c r="DF96" s="937"/>
      <c r="DG96" s="937"/>
      <c r="DH96" s="937"/>
      <c r="DI96" s="937"/>
      <c r="DJ96" s="937"/>
      <c r="DK96" s="937"/>
      <c r="DL96" s="937"/>
      <c r="DM96" s="937"/>
      <c r="DN96" s="937"/>
      <c r="DO96" s="937"/>
      <c r="DP96" s="937"/>
      <c r="DQ96" s="937"/>
      <c r="DR96" s="937"/>
      <c r="DS96" s="937"/>
      <c r="DT96" s="937"/>
    </row>
    <row r="97" spans="1:124" ht="15.75" hidden="1" customHeight="1" x14ac:dyDescent="0.35">
      <c r="A97" s="933"/>
      <c r="B97" s="1216"/>
      <c r="C97" s="1217"/>
      <c r="D97" s="1219">
        <f t="shared" si="148"/>
        <v>0</v>
      </c>
      <c r="E97" s="5"/>
      <c r="F97" s="936"/>
      <c r="G97" s="937"/>
      <c r="H97" s="667">
        <f t="shared" si="149"/>
        <v>0</v>
      </c>
      <c r="I97" s="936"/>
      <c r="J97" s="937"/>
      <c r="K97" s="667">
        <f t="shared" si="150"/>
        <v>0</v>
      </c>
      <c r="L97" s="936"/>
      <c r="M97" s="937"/>
      <c r="N97" s="667">
        <f t="shared" si="151"/>
        <v>0</v>
      </c>
      <c r="O97" s="936"/>
      <c r="P97" s="937"/>
      <c r="Q97" s="667">
        <f t="shared" si="152"/>
        <v>0</v>
      </c>
      <c r="R97" s="936"/>
      <c r="S97" s="937"/>
      <c r="T97" s="667">
        <f t="shared" si="153"/>
        <v>0</v>
      </c>
      <c r="U97" s="936"/>
      <c r="V97" s="937"/>
      <c r="W97" s="667">
        <f t="shared" si="154"/>
        <v>0</v>
      </c>
      <c r="X97" s="936"/>
      <c r="Y97" s="937"/>
      <c r="Z97" s="667">
        <f t="shared" si="155"/>
        <v>0</v>
      </c>
      <c r="AA97" s="936"/>
      <c r="AB97" s="937"/>
      <c r="AC97" s="667">
        <f t="shared" si="156"/>
        <v>0</v>
      </c>
      <c r="AD97" s="936"/>
      <c r="AE97" s="937"/>
      <c r="AF97" s="667">
        <f t="shared" si="157"/>
        <v>0</v>
      </c>
      <c r="AG97" s="936"/>
      <c r="AH97" s="937"/>
      <c r="AI97" s="667">
        <f t="shared" si="158"/>
        <v>0</v>
      </c>
      <c r="AJ97" s="936"/>
      <c r="AK97" s="937"/>
      <c r="AL97" s="667">
        <f t="shared" si="159"/>
        <v>0</v>
      </c>
      <c r="AM97" s="936"/>
      <c r="AN97" s="937"/>
      <c r="AO97" s="667">
        <f t="shared" si="160"/>
        <v>0</v>
      </c>
      <c r="AP97" s="936"/>
      <c r="AQ97" s="937"/>
      <c r="AR97" s="667">
        <f t="shared" si="161"/>
        <v>0</v>
      </c>
      <c r="AS97" s="936"/>
      <c r="AT97" s="937"/>
      <c r="AU97" s="667">
        <f t="shared" si="162"/>
        <v>0</v>
      </c>
      <c r="AV97" s="936"/>
      <c r="AW97" s="937"/>
      <c r="AX97" s="667">
        <f t="shared" si="163"/>
        <v>0</v>
      </c>
      <c r="AY97" s="936"/>
      <c r="AZ97" s="937"/>
      <c r="BA97" s="667">
        <f t="shared" si="164"/>
        <v>0</v>
      </c>
      <c r="BB97" s="936"/>
      <c r="BC97" s="937"/>
      <c r="BD97" s="667">
        <f t="shared" si="165"/>
        <v>0</v>
      </c>
      <c r="BE97" s="936"/>
      <c r="BF97" s="937"/>
      <c r="BG97" s="667">
        <f t="shared" si="166"/>
        <v>0</v>
      </c>
      <c r="BH97" s="936"/>
      <c r="BI97" s="937"/>
      <c r="BJ97" s="667">
        <f t="shared" si="167"/>
        <v>0</v>
      </c>
      <c r="BK97" s="936"/>
      <c r="BL97" s="937"/>
      <c r="BM97" s="667">
        <f t="shared" si="168"/>
        <v>0</v>
      </c>
      <c r="BN97" s="936"/>
      <c r="BO97" s="937"/>
      <c r="BP97" s="667">
        <f t="shared" si="169"/>
        <v>0</v>
      </c>
      <c r="BQ97" s="936"/>
      <c r="BR97" s="937"/>
      <c r="BS97" s="667">
        <f t="shared" si="170"/>
        <v>0</v>
      </c>
      <c r="BT97" s="936"/>
      <c r="BU97" s="937"/>
      <c r="BV97" s="667">
        <f t="shared" si="171"/>
        <v>0</v>
      </c>
      <c r="BW97" s="936"/>
      <c r="BX97" s="937"/>
      <c r="BY97" s="667">
        <f t="shared" si="172"/>
        <v>0</v>
      </c>
      <c r="BZ97" s="936"/>
      <c r="CA97" s="937"/>
      <c r="CB97" s="667">
        <f t="shared" si="173"/>
        <v>0</v>
      </c>
      <c r="CC97" s="936"/>
      <c r="CD97" s="937"/>
      <c r="CE97" s="667">
        <f t="shared" si="174"/>
        <v>0</v>
      </c>
      <c r="CF97" s="936"/>
      <c r="CG97" s="937"/>
      <c r="CH97" s="667">
        <f t="shared" si="175"/>
        <v>0</v>
      </c>
      <c r="CI97" s="936"/>
      <c r="CJ97" s="937"/>
      <c r="CK97" s="667">
        <f t="shared" si="176"/>
        <v>0</v>
      </c>
      <c r="CL97" s="936"/>
      <c r="CM97" s="937"/>
      <c r="CN97" s="667">
        <f t="shared" si="177"/>
        <v>0</v>
      </c>
      <c r="CO97" s="936"/>
      <c r="CP97" s="937"/>
      <c r="CQ97" s="667">
        <f t="shared" si="178"/>
        <v>0</v>
      </c>
      <c r="CR97" s="936"/>
      <c r="CS97" s="937"/>
      <c r="CT97" s="667">
        <f t="shared" si="179"/>
        <v>0</v>
      </c>
      <c r="CU97" s="936"/>
      <c r="CV97" s="937"/>
      <c r="CW97" s="667">
        <f t="shared" si="180"/>
        <v>0</v>
      </c>
      <c r="CX97" s="936"/>
      <c r="CY97" s="937"/>
      <c r="CZ97" s="667">
        <f t="shared" si="181"/>
        <v>0</v>
      </c>
      <c r="DA97" s="937"/>
      <c r="DB97" s="937"/>
      <c r="DC97" s="937"/>
      <c r="DD97" s="937"/>
      <c r="DE97" s="937"/>
      <c r="DF97" s="937"/>
      <c r="DG97" s="937"/>
      <c r="DH97" s="937"/>
      <c r="DI97" s="937"/>
      <c r="DJ97" s="937"/>
      <c r="DK97" s="937"/>
      <c r="DL97" s="937"/>
      <c r="DM97" s="937"/>
      <c r="DN97" s="937"/>
      <c r="DO97" s="937"/>
      <c r="DP97" s="937"/>
      <c r="DQ97" s="937"/>
      <c r="DR97" s="937"/>
      <c r="DS97" s="937"/>
      <c r="DT97" s="937"/>
    </row>
    <row r="98" spans="1:124" ht="15.75" hidden="1" customHeight="1" x14ac:dyDescent="0.35">
      <c r="A98" s="933"/>
      <c r="B98" s="1216"/>
      <c r="C98" s="1217"/>
      <c r="D98" s="1219">
        <f t="shared" si="148"/>
        <v>0</v>
      </c>
      <c r="E98" s="5"/>
      <c r="F98" s="936"/>
      <c r="G98" s="937"/>
      <c r="H98" s="667">
        <f t="shared" si="149"/>
        <v>0</v>
      </c>
      <c r="I98" s="936"/>
      <c r="J98" s="937"/>
      <c r="K98" s="667">
        <f t="shared" si="150"/>
        <v>0</v>
      </c>
      <c r="L98" s="936"/>
      <c r="M98" s="937"/>
      <c r="N98" s="667">
        <f t="shared" si="151"/>
        <v>0</v>
      </c>
      <c r="O98" s="936"/>
      <c r="P98" s="937"/>
      <c r="Q98" s="667">
        <f t="shared" si="152"/>
        <v>0</v>
      </c>
      <c r="R98" s="936"/>
      <c r="S98" s="937"/>
      <c r="T98" s="667">
        <f t="shared" si="153"/>
        <v>0</v>
      </c>
      <c r="U98" s="936"/>
      <c r="V98" s="937"/>
      <c r="W98" s="667">
        <f t="shared" si="154"/>
        <v>0</v>
      </c>
      <c r="X98" s="936"/>
      <c r="Y98" s="937"/>
      <c r="Z98" s="667">
        <f t="shared" si="155"/>
        <v>0</v>
      </c>
      <c r="AA98" s="936"/>
      <c r="AB98" s="937"/>
      <c r="AC98" s="667">
        <f t="shared" si="156"/>
        <v>0</v>
      </c>
      <c r="AD98" s="936"/>
      <c r="AE98" s="937"/>
      <c r="AF98" s="667">
        <f t="shared" si="157"/>
        <v>0</v>
      </c>
      <c r="AG98" s="936"/>
      <c r="AH98" s="937"/>
      <c r="AI98" s="667">
        <f t="shared" si="158"/>
        <v>0</v>
      </c>
      <c r="AJ98" s="936"/>
      <c r="AK98" s="937"/>
      <c r="AL98" s="667">
        <f t="shared" si="159"/>
        <v>0</v>
      </c>
      <c r="AM98" s="936"/>
      <c r="AN98" s="937"/>
      <c r="AO98" s="667">
        <f t="shared" si="160"/>
        <v>0</v>
      </c>
      <c r="AP98" s="936"/>
      <c r="AQ98" s="937"/>
      <c r="AR98" s="667">
        <f t="shared" si="161"/>
        <v>0</v>
      </c>
      <c r="AS98" s="936"/>
      <c r="AT98" s="937"/>
      <c r="AU98" s="667">
        <f t="shared" si="162"/>
        <v>0</v>
      </c>
      <c r="AV98" s="936"/>
      <c r="AW98" s="937"/>
      <c r="AX98" s="667">
        <f t="shared" si="163"/>
        <v>0</v>
      </c>
      <c r="AY98" s="936"/>
      <c r="AZ98" s="937"/>
      <c r="BA98" s="667">
        <f t="shared" si="164"/>
        <v>0</v>
      </c>
      <c r="BB98" s="936"/>
      <c r="BC98" s="937"/>
      <c r="BD98" s="667">
        <f t="shared" si="165"/>
        <v>0</v>
      </c>
      <c r="BE98" s="936"/>
      <c r="BF98" s="937"/>
      <c r="BG98" s="667">
        <f t="shared" si="166"/>
        <v>0</v>
      </c>
      <c r="BH98" s="936"/>
      <c r="BI98" s="937"/>
      <c r="BJ98" s="667">
        <f t="shared" si="167"/>
        <v>0</v>
      </c>
      <c r="BK98" s="936"/>
      <c r="BL98" s="937"/>
      <c r="BM98" s="667">
        <f t="shared" si="168"/>
        <v>0</v>
      </c>
      <c r="BN98" s="936"/>
      <c r="BO98" s="937"/>
      <c r="BP98" s="667">
        <f t="shared" si="169"/>
        <v>0</v>
      </c>
      <c r="BQ98" s="936"/>
      <c r="BR98" s="937"/>
      <c r="BS98" s="667">
        <f t="shared" si="170"/>
        <v>0</v>
      </c>
      <c r="BT98" s="936"/>
      <c r="BU98" s="937"/>
      <c r="BV98" s="667">
        <f t="shared" si="171"/>
        <v>0</v>
      </c>
      <c r="BW98" s="936"/>
      <c r="BX98" s="937"/>
      <c r="BY98" s="667">
        <f t="shared" si="172"/>
        <v>0</v>
      </c>
      <c r="BZ98" s="936"/>
      <c r="CA98" s="937"/>
      <c r="CB98" s="667">
        <f t="shared" si="173"/>
        <v>0</v>
      </c>
      <c r="CC98" s="936"/>
      <c r="CD98" s="937"/>
      <c r="CE98" s="667">
        <f t="shared" si="174"/>
        <v>0</v>
      </c>
      <c r="CF98" s="936"/>
      <c r="CG98" s="937"/>
      <c r="CH98" s="667">
        <f t="shared" si="175"/>
        <v>0</v>
      </c>
      <c r="CI98" s="936"/>
      <c r="CJ98" s="937"/>
      <c r="CK98" s="667">
        <f t="shared" si="176"/>
        <v>0</v>
      </c>
      <c r="CL98" s="936"/>
      <c r="CM98" s="937"/>
      <c r="CN98" s="667">
        <f t="shared" si="177"/>
        <v>0</v>
      </c>
      <c r="CO98" s="936"/>
      <c r="CP98" s="937"/>
      <c r="CQ98" s="667">
        <f t="shared" si="178"/>
        <v>0</v>
      </c>
      <c r="CR98" s="936"/>
      <c r="CS98" s="937"/>
      <c r="CT98" s="667">
        <f t="shared" si="179"/>
        <v>0</v>
      </c>
      <c r="CU98" s="936"/>
      <c r="CV98" s="937"/>
      <c r="CW98" s="667">
        <f t="shared" si="180"/>
        <v>0</v>
      </c>
      <c r="CX98" s="936"/>
      <c r="CY98" s="937"/>
      <c r="CZ98" s="667">
        <f t="shared" si="181"/>
        <v>0</v>
      </c>
      <c r="DA98" s="937"/>
      <c r="DB98" s="937"/>
      <c r="DC98" s="937"/>
      <c r="DD98" s="937"/>
      <c r="DE98" s="937"/>
      <c r="DF98" s="937"/>
      <c r="DG98" s="937"/>
      <c r="DH98" s="937"/>
      <c r="DI98" s="937"/>
      <c r="DJ98" s="937"/>
      <c r="DK98" s="937"/>
      <c r="DL98" s="937"/>
      <c r="DM98" s="937"/>
      <c r="DN98" s="937"/>
      <c r="DO98" s="937"/>
      <c r="DP98" s="937"/>
      <c r="DQ98" s="937"/>
      <c r="DR98" s="937"/>
      <c r="DS98" s="937"/>
      <c r="DT98" s="937"/>
    </row>
    <row r="99" spans="1:124" ht="15.75" hidden="1" customHeight="1" x14ac:dyDescent="0.35">
      <c r="A99" s="933"/>
      <c r="B99" s="1216"/>
      <c r="C99" s="1217"/>
      <c r="D99" s="1219">
        <f t="shared" si="148"/>
        <v>0</v>
      </c>
      <c r="E99" s="5"/>
      <c r="F99" s="936"/>
      <c r="G99" s="937"/>
      <c r="H99" s="667">
        <f t="shared" si="149"/>
        <v>0</v>
      </c>
      <c r="I99" s="936"/>
      <c r="J99" s="937"/>
      <c r="K99" s="667">
        <f t="shared" si="150"/>
        <v>0</v>
      </c>
      <c r="L99" s="936"/>
      <c r="M99" s="937"/>
      <c r="N99" s="667">
        <f t="shared" si="151"/>
        <v>0</v>
      </c>
      <c r="O99" s="936"/>
      <c r="P99" s="937"/>
      <c r="Q99" s="667">
        <f t="shared" si="152"/>
        <v>0</v>
      </c>
      <c r="R99" s="936"/>
      <c r="S99" s="937"/>
      <c r="T99" s="667">
        <f t="shared" si="153"/>
        <v>0</v>
      </c>
      <c r="U99" s="936"/>
      <c r="V99" s="937"/>
      <c r="W99" s="667">
        <f t="shared" si="154"/>
        <v>0</v>
      </c>
      <c r="X99" s="936"/>
      <c r="Y99" s="937"/>
      <c r="Z99" s="667">
        <f t="shared" si="155"/>
        <v>0</v>
      </c>
      <c r="AA99" s="936"/>
      <c r="AB99" s="937"/>
      <c r="AC99" s="667">
        <f t="shared" si="156"/>
        <v>0</v>
      </c>
      <c r="AD99" s="936"/>
      <c r="AE99" s="937"/>
      <c r="AF99" s="667">
        <f t="shared" si="157"/>
        <v>0</v>
      </c>
      <c r="AG99" s="936"/>
      <c r="AH99" s="937"/>
      <c r="AI99" s="667">
        <f t="shared" si="158"/>
        <v>0</v>
      </c>
      <c r="AJ99" s="936"/>
      <c r="AK99" s="937"/>
      <c r="AL99" s="667">
        <f t="shared" si="159"/>
        <v>0</v>
      </c>
      <c r="AM99" s="936"/>
      <c r="AN99" s="937"/>
      <c r="AO99" s="667">
        <f t="shared" si="160"/>
        <v>0</v>
      </c>
      <c r="AP99" s="936"/>
      <c r="AQ99" s="937"/>
      <c r="AR99" s="667">
        <f t="shared" si="161"/>
        <v>0</v>
      </c>
      <c r="AS99" s="936"/>
      <c r="AT99" s="937"/>
      <c r="AU99" s="667">
        <f t="shared" si="162"/>
        <v>0</v>
      </c>
      <c r="AV99" s="936"/>
      <c r="AW99" s="937"/>
      <c r="AX99" s="667">
        <f t="shared" si="163"/>
        <v>0</v>
      </c>
      <c r="AY99" s="936"/>
      <c r="AZ99" s="937"/>
      <c r="BA99" s="667">
        <f t="shared" si="164"/>
        <v>0</v>
      </c>
      <c r="BB99" s="936"/>
      <c r="BC99" s="937"/>
      <c r="BD99" s="667">
        <f t="shared" si="165"/>
        <v>0</v>
      </c>
      <c r="BE99" s="936"/>
      <c r="BF99" s="937"/>
      <c r="BG99" s="667">
        <f t="shared" si="166"/>
        <v>0</v>
      </c>
      <c r="BH99" s="936"/>
      <c r="BI99" s="937"/>
      <c r="BJ99" s="667">
        <f t="shared" si="167"/>
        <v>0</v>
      </c>
      <c r="BK99" s="936"/>
      <c r="BL99" s="937"/>
      <c r="BM99" s="667">
        <f t="shared" si="168"/>
        <v>0</v>
      </c>
      <c r="BN99" s="936"/>
      <c r="BO99" s="937"/>
      <c r="BP99" s="667">
        <f t="shared" si="169"/>
        <v>0</v>
      </c>
      <c r="BQ99" s="936"/>
      <c r="BR99" s="937"/>
      <c r="BS99" s="667">
        <f t="shared" si="170"/>
        <v>0</v>
      </c>
      <c r="BT99" s="936"/>
      <c r="BU99" s="937"/>
      <c r="BV99" s="667">
        <f t="shared" si="171"/>
        <v>0</v>
      </c>
      <c r="BW99" s="936"/>
      <c r="BX99" s="937"/>
      <c r="BY99" s="667">
        <f t="shared" si="172"/>
        <v>0</v>
      </c>
      <c r="BZ99" s="936"/>
      <c r="CA99" s="937"/>
      <c r="CB99" s="667">
        <f t="shared" si="173"/>
        <v>0</v>
      </c>
      <c r="CC99" s="936"/>
      <c r="CD99" s="937"/>
      <c r="CE99" s="667">
        <f t="shared" si="174"/>
        <v>0</v>
      </c>
      <c r="CF99" s="936"/>
      <c r="CG99" s="937"/>
      <c r="CH99" s="667">
        <f t="shared" si="175"/>
        <v>0</v>
      </c>
      <c r="CI99" s="936"/>
      <c r="CJ99" s="937"/>
      <c r="CK99" s="667">
        <f t="shared" si="176"/>
        <v>0</v>
      </c>
      <c r="CL99" s="936"/>
      <c r="CM99" s="937"/>
      <c r="CN99" s="667">
        <f t="shared" si="177"/>
        <v>0</v>
      </c>
      <c r="CO99" s="936"/>
      <c r="CP99" s="937"/>
      <c r="CQ99" s="667">
        <f t="shared" si="178"/>
        <v>0</v>
      </c>
      <c r="CR99" s="936"/>
      <c r="CS99" s="937"/>
      <c r="CT99" s="667">
        <f t="shared" si="179"/>
        <v>0</v>
      </c>
      <c r="CU99" s="936"/>
      <c r="CV99" s="937"/>
      <c r="CW99" s="667">
        <f t="shared" si="180"/>
        <v>0</v>
      </c>
      <c r="CX99" s="936"/>
      <c r="CY99" s="937"/>
      <c r="CZ99" s="667">
        <f t="shared" si="181"/>
        <v>0</v>
      </c>
      <c r="DA99" s="937"/>
      <c r="DB99" s="937"/>
      <c r="DC99" s="937"/>
      <c r="DD99" s="937"/>
      <c r="DE99" s="937"/>
      <c r="DF99" s="937"/>
      <c r="DG99" s="937"/>
      <c r="DH99" s="937"/>
      <c r="DI99" s="937"/>
      <c r="DJ99" s="937"/>
      <c r="DK99" s="937"/>
      <c r="DL99" s="937"/>
      <c r="DM99" s="937"/>
      <c r="DN99" s="937"/>
      <c r="DO99" s="937"/>
      <c r="DP99" s="937"/>
      <c r="DQ99" s="937"/>
      <c r="DR99" s="937"/>
      <c r="DS99" s="937"/>
      <c r="DT99" s="937"/>
    </row>
    <row r="100" spans="1:124" ht="15.75" hidden="1" customHeight="1" x14ac:dyDescent="0.35">
      <c r="A100" s="933"/>
      <c r="B100" s="1216"/>
      <c r="C100" s="1217"/>
      <c r="D100" s="1219">
        <f t="shared" si="148"/>
        <v>0</v>
      </c>
      <c r="E100" s="5"/>
      <c r="F100" s="936"/>
      <c r="G100" s="937"/>
      <c r="H100" s="667">
        <f t="shared" si="149"/>
        <v>0</v>
      </c>
      <c r="I100" s="936"/>
      <c r="J100" s="937"/>
      <c r="K100" s="667">
        <f t="shared" si="150"/>
        <v>0</v>
      </c>
      <c r="L100" s="936"/>
      <c r="M100" s="937"/>
      <c r="N100" s="667">
        <f t="shared" si="151"/>
        <v>0</v>
      </c>
      <c r="O100" s="936"/>
      <c r="P100" s="937"/>
      <c r="Q100" s="667">
        <f t="shared" si="152"/>
        <v>0</v>
      </c>
      <c r="R100" s="936"/>
      <c r="S100" s="937"/>
      <c r="T100" s="667">
        <f t="shared" si="153"/>
        <v>0</v>
      </c>
      <c r="U100" s="936"/>
      <c r="V100" s="937"/>
      <c r="W100" s="667">
        <f t="shared" si="154"/>
        <v>0</v>
      </c>
      <c r="X100" s="936"/>
      <c r="Y100" s="937"/>
      <c r="Z100" s="667">
        <f t="shared" si="155"/>
        <v>0</v>
      </c>
      <c r="AA100" s="936"/>
      <c r="AB100" s="937"/>
      <c r="AC100" s="667">
        <f t="shared" si="156"/>
        <v>0</v>
      </c>
      <c r="AD100" s="936"/>
      <c r="AE100" s="937"/>
      <c r="AF100" s="667">
        <f t="shared" si="157"/>
        <v>0</v>
      </c>
      <c r="AG100" s="936"/>
      <c r="AH100" s="937"/>
      <c r="AI100" s="667">
        <f t="shared" si="158"/>
        <v>0</v>
      </c>
      <c r="AJ100" s="936"/>
      <c r="AK100" s="937"/>
      <c r="AL100" s="667">
        <f t="shared" si="159"/>
        <v>0</v>
      </c>
      <c r="AM100" s="936"/>
      <c r="AN100" s="937"/>
      <c r="AO100" s="667">
        <f t="shared" si="160"/>
        <v>0</v>
      </c>
      <c r="AP100" s="936"/>
      <c r="AQ100" s="937"/>
      <c r="AR100" s="667">
        <f t="shared" si="161"/>
        <v>0</v>
      </c>
      <c r="AS100" s="936"/>
      <c r="AT100" s="937"/>
      <c r="AU100" s="667">
        <f t="shared" si="162"/>
        <v>0</v>
      </c>
      <c r="AV100" s="936"/>
      <c r="AW100" s="937"/>
      <c r="AX100" s="667">
        <f t="shared" si="163"/>
        <v>0</v>
      </c>
      <c r="AY100" s="936"/>
      <c r="AZ100" s="937"/>
      <c r="BA100" s="667">
        <f t="shared" si="164"/>
        <v>0</v>
      </c>
      <c r="BB100" s="936"/>
      <c r="BC100" s="937"/>
      <c r="BD100" s="667">
        <f t="shared" si="165"/>
        <v>0</v>
      </c>
      <c r="BE100" s="936"/>
      <c r="BF100" s="937"/>
      <c r="BG100" s="667">
        <f t="shared" si="166"/>
        <v>0</v>
      </c>
      <c r="BH100" s="936"/>
      <c r="BI100" s="937"/>
      <c r="BJ100" s="667">
        <f t="shared" si="167"/>
        <v>0</v>
      </c>
      <c r="BK100" s="936"/>
      <c r="BL100" s="937"/>
      <c r="BM100" s="667">
        <f t="shared" si="168"/>
        <v>0</v>
      </c>
      <c r="BN100" s="936"/>
      <c r="BO100" s="937"/>
      <c r="BP100" s="667">
        <f t="shared" si="169"/>
        <v>0</v>
      </c>
      <c r="BQ100" s="936"/>
      <c r="BR100" s="937"/>
      <c r="BS100" s="667">
        <f t="shared" si="170"/>
        <v>0</v>
      </c>
      <c r="BT100" s="936"/>
      <c r="BU100" s="937"/>
      <c r="BV100" s="667">
        <f t="shared" si="171"/>
        <v>0</v>
      </c>
      <c r="BW100" s="936"/>
      <c r="BX100" s="937"/>
      <c r="BY100" s="667">
        <f t="shared" si="172"/>
        <v>0</v>
      </c>
      <c r="BZ100" s="936"/>
      <c r="CA100" s="937"/>
      <c r="CB100" s="667">
        <f t="shared" si="173"/>
        <v>0</v>
      </c>
      <c r="CC100" s="936"/>
      <c r="CD100" s="937"/>
      <c r="CE100" s="667">
        <f t="shared" si="174"/>
        <v>0</v>
      </c>
      <c r="CF100" s="936"/>
      <c r="CG100" s="937"/>
      <c r="CH100" s="667">
        <f t="shared" si="175"/>
        <v>0</v>
      </c>
      <c r="CI100" s="936"/>
      <c r="CJ100" s="937"/>
      <c r="CK100" s="667">
        <f t="shared" si="176"/>
        <v>0</v>
      </c>
      <c r="CL100" s="936"/>
      <c r="CM100" s="937"/>
      <c r="CN100" s="667">
        <f t="shared" si="177"/>
        <v>0</v>
      </c>
      <c r="CO100" s="936"/>
      <c r="CP100" s="937"/>
      <c r="CQ100" s="667">
        <f t="shared" si="178"/>
        <v>0</v>
      </c>
      <c r="CR100" s="936"/>
      <c r="CS100" s="937"/>
      <c r="CT100" s="667">
        <f t="shared" si="179"/>
        <v>0</v>
      </c>
      <c r="CU100" s="936"/>
      <c r="CV100" s="937"/>
      <c r="CW100" s="667">
        <f t="shared" si="180"/>
        <v>0</v>
      </c>
      <c r="CX100" s="936"/>
      <c r="CY100" s="937"/>
      <c r="CZ100" s="667">
        <f t="shared" si="181"/>
        <v>0</v>
      </c>
      <c r="DA100" s="937"/>
      <c r="DB100" s="937"/>
      <c r="DC100" s="937"/>
      <c r="DD100" s="937"/>
      <c r="DE100" s="937"/>
      <c r="DF100" s="937"/>
      <c r="DG100" s="937"/>
      <c r="DH100" s="937"/>
      <c r="DI100" s="937"/>
      <c r="DJ100" s="937"/>
      <c r="DK100" s="937"/>
      <c r="DL100" s="937"/>
      <c r="DM100" s="937"/>
      <c r="DN100" s="937"/>
      <c r="DO100" s="937"/>
      <c r="DP100" s="937"/>
      <c r="DQ100" s="937"/>
      <c r="DR100" s="937"/>
      <c r="DS100" s="937"/>
      <c r="DT100" s="937"/>
    </row>
    <row r="101" spans="1:124" ht="15.75" hidden="1" customHeight="1" x14ac:dyDescent="0.35">
      <c r="A101" s="933"/>
      <c r="B101" s="1216"/>
      <c r="C101" s="1217"/>
      <c r="D101" s="1219">
        <f t="shared" si="148"/>
        <v>0</v>
      </c>
      <c r="E101" s="5"/>
      <c r="F101" s="936"/>
      <c r="G101" s="937"/>
      <c r="H101" s="667">
        <f t="shared" si="149"/>
        <v>0</v>
      </c>
      <c r="I101" s="936"/>
      <c r="J101" s="937"/>
      <c r="K101" s="667">
        <f t="shared" si="150"/>
        <v>0</v>
      </c>
      <c r="L101" s="936"/>
      <c r="M101" s="937"/>
      <c r="N101" s="667">
        <f t="shared" si="151"/>
        <v>0</v>
      </c>
      <c r="O101" s="936"/>
      <c r="P101" s="937"/>
      <c r="Q101" s="667">
        <f t="shared" si="152"/>
        <v>0</v>
      </c>
      <c r="R101" s="936"/>
      <c r="S101" s="937"/>
      <c r="T101" s="667">
        <f t="shared" si="153"/>
        <v>0</v>
      </c>
      <c r="U101" s="936"/>
      <c r="V101" s="937"/>
      <c r="W101" s="667">
        <f t="shared" si="154"/>
        <v>0</v>
      </c>
      <c r="X101" s="936"/>
      <c r="Y101" s="937"/>
      <c r="Z101" s="667">
        <f t="shared" si="155"/>
        <v>0</v>
      </c>
      <c r="AA101" s="936"/>
      <c r="AB101" s="937"/>
      <c r="AC101" s="667">
        <f t="shared" si="156"/>
        <v>0</v>
      </c>
      <c r="AD101" s="936"/>
      <c r="AE101" s="937"/>
      <c r="AF101" s="667">
        <f t="shared" si="157"/>
        <v>0</v>
      </c>
      <c r="AG101" s="936"/>
      <c r="AH101" s="937"/>
      <c r="AI101" s="667">
        <f t="shared" si="158"/>
        <v>0</v>
      </c>
      <c r="AJ101" s="936"/>
      <c r="AK101" s="937"/>
      <c r="AL101" s="667">
        <f t="shared" si="159"/>
        <v>0</v>
      </c>
      <c r="AM101" s="936"/>
      <c r="AN101" s="937"/>
      <c r="AO101" s="667">
        <f t="shared" si="160"/>
        <v>0</v>
      </c>
      <c r="AP101" s="936"/>
      <c r="AQ101" s="937"/>
      <c r="AR101" s="667">
        <f t="shared" si="161"/>
        <v>0</v>
      </c>
      <c r="AS101" s="936"/>
      <c r="AT101" s="937"/>
      <c r="AU101" s="667">
        <f t="shared" si="162"/>
        <v>0</v>
      </c>
      <c r="AV101" s="936"/>
      <c r="AW101" s="937"/>
      <c r="AX101" s="667">
        <f t="shared" si="163"/>
        <v>0</v>
      </c>
      <c r="AY101" s="936"/>
      <c r="AZ101" s="937"/>
      <c r="BA101" s="667">
        <f t="shared" si="164"/>
        <v>0</v>
      </c>
      <c r="BB101" s="936"/>
      <c r="BC101" s="937"/>
      <c r="BD101" s="667">
        <f t="shared" si="165"/>
        <v>0</v>
      </c>
      <c r="BE101" s="936"/>
      <c r="BF101" s="937"/>
      <c r="BG101" s="667">
        <f t="shared" si="166"/>
        <v>0</v>
      </c>
      <c r="BH101" s="936"/>
      <c r="BI101" s="937"/>
      <c r="BJ101" s="667">
        <f t="shared" si="167"/>
        <v>0</v>
      </c>
      <c r="BK101" s="936"/>
      <c r="BL101" s="937"/>
      <c r="BM101" s="667">
        <f t="shared" si="168"/>
        <v>0</v>
      </c>
      <c r="BN101" s="936"/>
      <c r="BO101" s="937"/>
      <c r="BP101" s="667">
        <f t="shared" si="169"/>
        <v>0</v>
      </c>
      <c r="BQ101" s="936"/>
      <c r="BR101" s="937"/>
      <c r="BS101" s="667">
        <f t="shared" si="170"/>
        <v>0</v>
      </c>
      <c r="BT101" s="936"/>
      <c r="BU101" s="937"/>
      <c r="BV101" s="667">
        <f t="shared" si="171"/>
        <v>0</v>
      </c>
      <c r="BW101" s="936"/>
      <c r="BX101" s="937"/>
      <c r="BY101" s="667">
        <f t="shared" si="172"/>
        <v>0</v>
      </c>
      <c r="BZ101" s="936"/>
      <c r="CA101" s="937"/>
      <c r="CB101" s="667">
        <f t="shared" si="173"/>
        <v>0</v>
      </c>
      <c r="CC101" s="936"/>
      <c r="CD101" s="937"/>
      <c r="CE101" s="667">
        <f t="shared" si="174"/>
        <v>0</v>
      </c>
      <c r="CF101" s="936"/>
      <c r="CG101" s="937"/>
      <c r="CH101" s="667">
        <f t="shared" si="175"/>
        <v>0</v>
      </c>
      <c r="CI101" s="936"/>
      <c r="CJ101" s="937"/>
      <c r="CK101" s="667">
        <f t="shared" si="176"/>
        <v>0</v>
      </c>
      <c r="CL101" s="936"/>
      <c r="CM101" s="937"/>
      <c r="CN101" s="667">
        <f t="shared" si="177"/>
        <v>0</v>
      </c>
      <c r="CO101" s="936"/>
      <c r="CP101" s="937"/>
      <c r="CQ101" s="667">
        <f t="shared" si="178"/>
        <v>0</v>
      </c>
      <c r="CR101" s="936"/>
      <c r="CS101" s="937"/>
      <c r="CT101" s="667">
        <f t="shared" si="179"/>
        <v>0</v>
      </c>
      <c r="CU101" s="936"/>
      <c r="CV101" s="937"/>
      <c r="CW101" s="667">
        <f t="shared" si="180"/>
        <v>0</v>
      </c>
      <c r="CX101" s="936"/>
      <c r="CY101" s="937"/>
      <c r="CZ101" s="667">
        <f t="shared" si="181"/>
        <v>0</v>
      </c>
      <c r="DA101" s="937"/>
      <c r="DB101" s="937"/>
      <c r="DC101" s="937"/>
      <c r="DD101" s="937"/>
      <c r="DE101" s="937"/>
      <c r="DF101" s="937"/>
      <c r="DG101" s="937"/>
      <c r="DH101" s="937"/>
      <c r="DI101" s="937"/>
      <c r="DJ101" s="937"/>
      <c r="DK101" s="937"/>
      <c r="DL101" s="937"/>
      <c r="DM101" s="937"/>
      <c r="DN101" s="937"/>
      <c r="DO101" s="937"/>
      <c r="DP101" s="937"/>
      <c r="DQ101" s="937"/>
      <c r="DR101" s="937"/>
      <c r="DS101" s="937"/>
      <c r="DT101" s="937"/>
    </row>
    <row r="102" spans="1:124" ht="15.75" hidden="1" customHeight="1" x14ac:dyDescent="0.35">
      <c r="A102" s="933"/>
      <c r="B102" s="1216"/>
      <c r="C102" s="1217"/>
      <c r="D102" s="1220">
        <f>SUM(D94:D101)</f>
        <v>0</v>
      </c>
      <c r="E102" s="5"/>
      <c r="F102" s="936"/>
      <c r="G102" s="937"/>
      <c r="H102" s="667">
        <f t="shared" si="149"/>
        <v>0</v>
      </c>
      <c r="I102" s="936"/>
      <c r="J102" s="937"/>
      <c r="K102" s="667">
        <f t="shared" si="150"/>
        <v>0</v>
      </c>
      <c r="L102" s="936"/>
      <c r="M102" s="937"/>
      <c r="N102" s="667">
        <f t="shared" si="151"/>
        <v>0</v>
      </c>
      <c r="O102" s="936"/>
      <c r="P102" s="937"/>
      <c r="Q102" s="667">
        <f t="shared" si="152"/>
        <v>0</v>
      </c>
      <c r="R102" s="936"/>
      <c r="S102" s="937"/>
      <c r="T102" s="667">
        <f t="shared" si="153"/>
        <v>0</v>
      </c>
      <c r="U102" s="936"/>
      <c r="V102" s="937"/>
      <c r="W102" s="667">
        <f t="shared" si="154"/>
        <v>0</v>
      </c>
      <c r="X102" s="936"/>
      <c r="Y102" s="937"/>
      <c r="Z102" s="667">
        <f t="shared" si="155"/>
        <v>0</v>
      </c>
      <c r="AA102" s="936"/>
      <c r="AB102" s="937"/>
      <c r="AC102" s="667">
        <f t="shared" si="156"/>
        <v>0</v>
      </c>
      <c r="AD102" s="936"/>
      <c r="AE102" s="937"/>
      <c r="AF102" s="667">
        <f t="shared" si="157"/>
        <v>0</v>
      </c>
      <c r="AG102" s="936"/>
      <c r="AH102" s="937"/>
      <c r="AI102" s="667">
        <f t="shared" si="158"/>
        <v>0</v>
      </c>
      <c r="AJ102" s="936"/>
      <c r="AK102" s="937"/>
      <c r="AL102" s="667">
        <f t="shared" si="159"/>
        <v>0</v>
      </c>
      <c r="AM102" s="936"/>
      <c r="AN102" s="937"/>
      <c r="AO102" s="667">
        <f t="shared" si="160"/>
        <v>0</v>
      </c>
      <c r="AP102" s="936"/>
      <c r="AQ102" s="937"/>
      <c r="AR102" s="667">
        <f t="shared" si="161"/>
        <v>0</v>
      </c>
      <c r="AS102" s="936"/>
      <c r="AT102" s="937"/>
      <c r="AU102" s="667">
        <f t="shared" si="162"/>
        <v>0</v>
      </c>
      <c r="AV102" s="936"/>
      <c r="AW102" s="937"/>
      <c r="AX102" s="667">
        <f t="shared" si="163"/>
        <v>0</v>
      </c>
      <c r="AY102" s="936"/>
      <c r="AZ102" s="937"/>
      <c r="BA102" s="667">
        <f t="shared" si="164"/>
        <v>0</v>
      </c>
      <c r="BB102" s="936"/>
      <c r="BC102" s="937"/>
      <c r="BD102" s="667">
        <f t="shared" si="165"/>
        <v>0</v>
      </c>
      <c r="BE102" s="936"/>
      <c r="BF102" s="937"/>
      <c r="BG102" s="667">
        <f t="shared" si="166"/>
        <v>0</v>
      </c>
      <c r="BH102" s="936"/>
      <c r="BI102" s="937"/>
      <c r="BJ102" s="667">
        <f t="shared" si="167"/>
        <v>0</v>
      </c>
      <c r="BK102" s="936"/>
      <c r="BL102" s="937"/>
      <c r="BM102" s="667">
        <f t="shared" si="168"/>
        <v>0</v>
      </c>
      <c r="BN102" s="936"/>
      <c r="BO102" s="937"/>
      <c r="BP102" s="667">
        <f t="shared" si="169"/>
        <v>0</v>
      </c>
      <c r="BQ102" s="936"/>
      <c r="BR102" s="937"/>
      <c r="BS102" s="667">
        <f t="shared" si="170"/>
        <v>0</v>
      </c>
      <c r="BT102" s="936"/>
      <c r="BU102" s="937"/>
      <c r="BV102" s="667">
        <f t="shared" si="171"/>
        <v>0</v>
      </c>
      <c r="BW102" s="936"/>
      <c r="BX102" s="937"/>
      <c r="BY102" s="667">
        <f t="shared" si="172"/>
        <v>0</v>
      </c>
      <c r="BZ102" s="936"/>
      <c r="CA102" s="937"/>
      <c r="CB102" s="667">
        <f t="shared" si="173"/>
        <v>0</v>
      </c>
      <c r="CC102" s="936"/>
      <c r="CD102" s="937"/>
      <c r="CE102" s="667">
        <f t="shared" si="174"/>
        <v>0</v>
      </c>
      <c r="CF102" s="936"/>
      <c r="CG102" s="937"/>
      <c r="CH102" s="667">
        <f t="shared" si="175"/>
        <v>0</v>
      </c>
      <c r="CI102" s="936"/>
      <c r="CJ102" s="937"/>
      <c r="CK102" s="667">
        <f t="shared" si="176"/>
        <v>0</v>
      </c>
      <c r="CL102" s="936"/>
      <c r="CM102" s="937"/>
      <c r="CN102" s="667">
        <f t="shared" si="177"/>
        <v>0</v>
      </c>
      <c r="CO102" s="936"/>
      <c r="CP102" s="937"/>
      <c r="CQ102" s="667">
        <f t="shared" si="178"/>
        <v>0</v>
      </c>
      <c r="CR102" s="936"/>
      <c r="CS102" s="937"/>
      <c r="CT102" s="667">
        <f t="shared" si="179"/>
        <v>0</v>
      </c>
      <c r="CU102" s="936"/>
      <c r="CV102" s="937"/>
      <c r="CW102" s="667">
        <f t="shared" si="180"/>
        <v>0</v>
      </c>
      <c r="CX102" s="936"/>
      <c r="CY102" s="937"/>
      <c r="CZ102" s="667">
        <f t="shared" si="181"/>
        <v>0</v>
      </c>
      <c r="DA102" s="937"/>
      <c r="DB102" s="937"/>
      <c r="DC102" s="937"/>
      <c r="DD102" s="937"/>
      <c r="DE102" s="937"/>
      <c r="DF102" s="937"/>
      <c r="DG102" s="937"/>
      <c r="DH102" s="937"/>
      <c r="DI102" s="937"/>
      <c r="DJ102" s="937"/>
      <c r="DK102" s="937"/>
      <c r="DL102" s="937"/>
      <c r="DM102" s="937"/>
      <c r="DN102" s="937"/>
      <c r="DO102" s="937"/>
      <c r="DP102" s="937"/>
      <c r="DQ102" s="937"/>
      <c r="DR102" s="937"/>
      <c r="DS102" s="937"/>
      <c r="DT102" s="937"/>
    </row>
    <row r="103" spans="1:124" ht="24.75" hidden="1" customHeight="1" x14ac:dyDescent="0.65">
      <c r="A103" s="1129" t="s">
        <v>616</v>
      </c>
      <c r="B103" s="1215"/>
      <c r="C103" s="928"/>
      <c r="D103" s="931"/>
      <c r="E103" s="929"/>
      <c r="F103" s="930"/>
      <c r="G103" s="929"/>
      <c r="H103" s="931"/>
      <c r="I103" s="930"/>
      <c r="J103" s="929"/>
      <c r="K103" s="931"/>
      <c r="L103" s="930"/>
      <c r="M103" s="929"/>
      <c r="N103" s="931"/>
      <c r="O103" s="930"/>
      <c r="P103" s="929"/>
      <c r="Q103" s="931"/>
      <c r="R103" s="930"/>
      <c r="S103" s="929"/>
      <c r="T103" s="931"/>
      <c r="U103" s="930"/>
      <c r="V103" s="929"/>
      <c r="W103" s="931"/>
      <c r="X103" s="930"/>
      <c r="Y103" s="929"/>
      <c r="Z103" s="931"/>
      <c r="AA103" s="930"/>
      <c r="AB103" s="929"/>
      <c r="AC103" s="931"/>
      <c r="AD103" s="930"/>
      <c r="AE103" s="929"/>
      <c r="AF103" s="931"/>
      <c r="AG103" s="930"/>
      <c r="AH103" s="929"/>
      <c r="AI103" s="931"/>
      <c r="AJ103" s="930"/>
      <c r="AK103" s="929"/>
      <c r="AL103" s="931"/>
      <c r="AM103" s="930"/>
      <c r="AN103" s="929"/>
      <c r="AO103" s="931"/>
      <c r="AP103" s="930"/>
      <c r="AQ103" s="929"/>
      <c r="AR103" s="931"/>
      <c r="AS103" s="930"/>
      <c r="AT103" s="929"/>
      <c r="AU103" s="931"/>
      <c r="AV103" s="930"/>
      <c r="AW103" s="929"/>
      <c r="AX103" s="931"/>
      <c r="AY103" s="930"/>
      <c r="AZ103" s="929"/>
      <c r="BA103" s="931"/>
      <c r="BB103" s="930"/>
      <c r="BC103" s="929"/>
      <c r="BD103" s="931"/>
      <c r="BE103" s="930"/>
      <c r="BF103" s="929"/>
      <c r="BG103" s="931"/>
      <c r="BH103" s="930"/>
      <c r="BI103" s="929"/>
      <c r="BJ103" s="931"/>
      <c r="BK103" s="930"/>
      <c r="BL103" s="929"/>
      <c r="BM103" s="931"/>
      <c r="BN103" s="930"/>
      <c r="BO103" s="929"/>
      <c r="BP103" s="931"/>
      <c r="BQ103" s="930"/>
      <c r="BR103" s="929"/>
      <c r="BS103" s="931"/>
      <c r="BT103" s="930"/>
      <c r="BU103" s="929"/>
      <c r="BV103" s="931"/>
      <c r="BW103" s="930"/>
      <c r="BX103" s="929"/>
      <c r="BY103" s="931"/>
      <c r="BZ103" s="930"/>
      <c r="CA103" s="929"/>
      <c r="CB103" s="931"/>
      <c r="CC103" s="930"/>
      <c r="CD103" s="929"/>
      <c r="CE103" s="931"/>
      <c r="CF103" s="930"/>
      <c r="CG103" s="929"/>
      <c r="CH103" s="931"/>
      <c r="CI103" s="930"/>
      <c r="CJ103" s="929"/>
      <c r="CK103" s="931"/>
      <c r="CL103" s="930"/>
      <c r="CM103" s="929"/>
      <c r="CN103" s="931"/>
      <c r="CO103" s="930"/>
      <c r="CP103" s="929"/>
      <c r="CQ103" s="931"/>
      <c r="CR103" s="930"/>
      <c r="CS103" s="929"/>
      <c r="CT103" s="931"/>
      <c r="CU103" s="930"/>
      <c r="CV103" s="929"/>
      <c r="CW103" s="931"/>
      <c r="CX103" s="930"/>
      <c r="CY103" s="929"/>
      <c r="CZ103" s="931"/>
      <c r="DA103" s="932"/>
      <c r="DB103" s="932"/>
      <c r="DC103" s="932"/>
      <c r="DD103" s="932"/>
      <c r="DE103" s="932"/>
      <c r="DF103" s="932"/>
      <c r="DG103" s="932"/>
      <c r="DH103" s="932"/>
      <c r="DI103" s="932"/>
      <c r="DJ103" s="932"/>
      <c r="DK103" s="932"/>
      <c r="DL103" s="932"/>
      <c r="DM103" s="932"/>
      <c r="DN103" s="932"/>
      <c r="DO103" s="932"/>
      <c r="DP103" s="932"/>
      <c r="DQ103" s="932"/>
      <c r="DR103" s="932"/>
      <c r="DS103" s="932"/>
      <c r="DT103" s="932"/>
    </row>
    <row r="104" spans="1:124" ht="15.75" hidden="1" customHeight="1" x14ac:dyDescent="0.35">
      <c r="A104" s="933"/>
      <c r="B104" s="1216"/>
      <c r="C104" s="1217"/>
      <c r="D104" s="1218">
        <f t="shared" ref="D104:D110" si="182">LOOKUP(2,1/(F104:CZ104&lt;&gt;""),F104:CZ104)</f>
        <v>0</v>
      </c>
      <c r="E104" s="5"/>
      <c r="F104" s="936"/>
      <c r="G104" s="937"/>
      <c r="H104" s="663">
        <f t="shared" ref="H104:H111" si="183">F104-G104</f>
        <v>0</v>
      </c>
      <c r="I104" s="936"/>
      <c r="J104" s="937"/>
      <c r="K104" s="667">
        <f t="shared" ref="K104:K111" si="184">H104+I104-J104</f>
        <v>0</v>
      </c>
      <c r="L104" s="936"/>
      <c r="M104" s="937"/>
      <c r="N104" s="667">
        <f t="shared" ref="N104:N111" si="185">K104+L104-M104</f>
        <v>0</v>
      </c>
      <c r="O104" s="936"/>
      <c r="P104" s="937"/>
      <c r="Q104" s="667">
        <f t="shared" ref="Q104:Q111" si="186">N104+O104-P104</f>
        <v>0</v>
      </c>
      <c r="R104" s="936"/>
      <c r="S104" s="937"/>
      <c r="T104" s="667">
        <f t="shared" ref="T104:T111" si="187">Q104+R104-S104</f>
        <v>0</v>
      </c>
      <c r="U104" s="936"/>
      <c r="V104" s="937"/>
      <c r="W104" s="667">
        <f t="shared" ref="W104:W111" si="188">T104+U104-V104</f>
        <v>0</v>
      </c>
      <c r="X104" s="936"/>
      <c r="Y104" s="937"/>
      <c r="Z104" s="667">
        <f t="shared" ref="Z104:Z111" si="189">W104+X104-Y104</f>
        <v>0</v>
      </c>
      <c r="AA104" s="936"/>
      <c r="AB104" s="937"/>
      <c r="AC104" s="667">
        <f t="shared" ref="AC104:AC111" si="190">Z104+AA104-AB104</f>
        <v>0</v>
      </c>
      <c r="AD104" s="936"/>
      <c r="AE104" s="937"/>
      <c r="AF104" s="667">
        <f t="shared" ref="AF104:AF111" si="191">AC104+AD104-AE104</f>
        <v>0</v>
      </c>
      <c r="AG104" s="936"/>
      <c r="AH104" s="937"/>
      <c r="AI104" s="667">
        <f t="shared" ref="AI104:AI111" si="192">AF104+AG104-AH104</f>
        <v>0</v>
      </c>
      <c r="AJ104" s="936"/>
      <c r="AK104" s="937"/>
      <c r="AL104" s="667">
        <f t="shared" ref="AL104:AL111" si="193">AI104+AJ104-AK104</f>
        <v>0</v>
      </c>
      <c r="AM104" s="936"/>
      <c r="AN104" s="937"/>
      <c r="AO104" s="667">
        <f t="shared" ref="AO104:AO111" si="194">AL104+AM104-AN104</f>
        <v>0</v>
      </c>
      <c r="AP104" s="936"/>
      <c r="AQ104" s="937"/>
      <c r="AR104" s="667">
        <f t="shared" ref="AR104:AR111" si="195">AO104+AP104-AQ104</f>
        <v>0</v>
      </c>
      <c r="AS104" s="936"/>
      <c r="AT104" s="937"/>
      <c r="AU104" s="667">
        <f t="shared" ref="AU104:AU111" si="196">AR104+AS104-AT104</f>
        <v>0</v>
      </c>
      <c r="AV104" s="936"/>
      <c r="AW104" s="937"/>
      <c r="AX104" s="667">
        <f t="shared" ref="AX104:AX111" si="197">AU104+AV104-AW104</f>
        <v>0</v>
      </c>
      <c r="AY104" s="936"/>
      <c r="AZ104" s="937"/>
      <c r="BA104" s="667">
        <f t="shared" ref="BA104:BA111" si="198">AX104+AY104-AZ104</f>
        <v>0</v>
      </c>
      <c r="BB104" s="936"/>
      <c r="BC104" s="937"/>
      <c r="BD104" s="667">
        <f t="shared" ref="BD104:BD111" si="199">BA104+BB104-BC104</f>
        <v>0</v>
      </c>
      <c r="BE104" s="936"/>
      <c r="BF104" s="937"/>
      <c r="BG104" s="667">
        <f t="shared" ref="BG104:BG111" si="200">BD104+BE104-BF104</f>
        <v>0</v>
      </c>
      <c r="BH104" s="936"/>
      <c r="BI104" s="937"/>
      <c r="BJ104" s="667">
        <f t="shared" ref="BJ104:BJ111" si="201">BG104+BH104-BI104</f>
        <v>0</v>
      </c>
      <c r="BK104" s="936"/>
      <c r="BL104" s="937"/>
      <c r="BM104" s="667">
        <f t="shared" ref="BM104:BM111" si="202">BJ104+BK104-BL104</f>
        <v>0</v>
      </c>
      <c r="BN104" s="936"/>
      <c r="BO104" s="937"/>
      <c r="BP104" s="667">
        <f t="shared" ref="BP104:BP111" si="203">BM104+BN104-BO104</f>
        <v>0</v>
      </c>
      <c r="BQ104" s="936"/>
      <c r="BR104" s="937"/>
      <c r="BS104" s="667">
        <f t="shared" ref="BS104:BS111" si="204">BP104+BQ104-BR104</f>
        <v>0</v>
      </c>
      <c r="BT104" s="936"/>
      <c r="BU104" s="937"/>
      <c r="BV104" s="667">
        <f t="shared" ref="BV104:BV111" si="205">BS104+BT104-BU104</f>
        <v>0</v>
      </c>
      <c r="BW104" s="936"/>
      <c r="BX104" s="937"/>
      <c r="BY104" s="667">
        <f t="shared" ref="BY104:BY111" si="206">BV104+BW104-BX104</f>
        <v>0</v>
      </c>
      <c r="BZ104" s="936"/>
      <c r="CA104" s="937"/>
      <c r="CB104" s="667">
        <f t="shared" ref="CB104:CB111" si="207">BY104+BZ104-CA104</f>
        <v>0</v>
      </c>
      <c r="CC104" s="936"/>
      <c r="CD104" s="937"/>
      <c r="CE104" s="667">
        <f t="shared" ref="CE104:CE111" si="208">CB104+CC104-CD104</f>
        <v>0</v>
      </c>
      <c r="CF104" s="936"/>
      <c r="CG104" s="937"/>
      <c r="CH104" s="667">
        <f t="shared" ref="CH104:CH111" si="209">CE104+CF104-CG104</f>
        <v>0</v>
      </c>
      <c r="CI104" s="936"/>
      <c r="CJ104" s="937"/>
      <c r="CK104" s="667">
        <f t="shared" ref="CK104:CK111" si="210">CH104+CI104-CJ104</f>
        <v>0</v>
      </c>
      <c r="CL104" s="936"/>
      <c r="CM104" s="937"/>
      <c r="CN104" s="667">
        <f t="shared" ref="CN104:CN111" si="211">CK104+CL104-CM104</f>
        <v>0</v>
      </c>
      <c r="CO104" s="936"/>
      <c r="CP104" s="937"/>
      <c r="CQ104" s="667">
        <f t="shared" ref="CQ104:CQ111" si="212">CN104+CO104-CP104</f>
        <v>0</v>
      </c>
      <c r="CR104" s="936"/>
      <c r="CS104" s="937"/>
      <c r="CT104" s="667">
        <f t="shared" ref="CT104:CT111" si="213">CQ104+CR104-CS104</f>
        <v>0</v>
      </c>
      <c r="CU104" s="936"/>
      <c r="CV104" s="937"/>
      <c r="CW104" s="667">
        <f t="shared" ref="CW104:CW111" si="214">CT104+CU104-CV104</f>
        <v>0</v>
      </c>
      <c r="CX104" s="936"/>
      <c r="CY104" s="937"/>
      <c r="CZ104" s="667">
        <f t="shared" ref="CZ104:CZ111" si="215">CW104+CX104-CY104</f>
        <v>0</v>
      </c>
      <c r="DA104" s="937"/>
      <c r="DB104" s="937"/>
      <c r="DC104" s="937"/>
      <c r="DD104" s="937"/>
      <c r="DE104" s="937"/>
      <c r="DF104" s="937"/>
      <c r="DG104" s="937"/>
      <c r="DH104" s="937"/>
      <c r="DI104" s="937"/>
      <c r="DJ104" s="937"/>
      <c r="DK104" s="937"/>
      <c r="DL104" s="937"/>
      <c r="DM104" s="937"/>
      <c r="DN104" s="937"/>
      <c r="DO104" s="937"/>
      <c r="DP104" s="937"/>
      <c r="DQ104" s="937"/>
      <c r="DR104" s="937"/>
      <c r="DS104" s="937"/>
      <c r="DT104" s="937"/>
    </row>
    <row r="105" spans="1:124" ht="15.75" hidden="1" customHeight="1" x14ac:dyDescent="0.35">
      <c r="A105" s="938" t="s">
        <v>476</v>
      </c>
      <c r="B105" s="1216"/>
      <c r="C105" s="1217"/>
      <c r="D105" s="1219">
        <f t="shared" si="182"/>
        <v>0</v>
      </c>
      <c r="E105" s="5"/>
      <c r="F105" s="936"/>
      <c r="G105" s="937"/>
      <c r="H105" s="667">
        <f t="shared" si="183"/>
        <v>0</v>
      </c>
      <c r="I105" s="936"/>
      <c r="J105" s="937"/>
      <c r="K105" s="667">
        <f t="shared" si="184"/>
        <v>0</v>
      </c>
      <c r="L105" s="936"/>
      <c r="M105" s="937"/>
      <c r="N105" s="667">
        <f t="shared" si="185"/>
        <v>0</v>
      </c>
      <c r="O105" s="936"/>
      <c r="P105" s="937"/>
      <c r="Q105" s="667">
        <f t="shared" si="186"/>
        <v>0</v>
      </c>
      <c r="R105" s="936"/>
      <c r="S105" s="937"/>
      <c r="T105" s="667">
        <f t="shared" si="187"/>
        <v>0</v>
      </c>
      <c r="U105" s="936"/>
      <c r="V105" s="937"/>
      <c r="W105" s="667">
        <f t="shared" si="188"/>
        <v>0</v>
      </c>
      <c r="X105" s="936"/>
      <c r="Y105" s="937"/>
      <c r="Z105" s="667">
        <f t="shared" si="189"/>
        <v>0</v>
      </c>
      <c r="AA105" s="936"/>
      <c r="AB105" s="937"/>
      <c r="AC105" s="667">
        <f t="shared" si="190"/>
        <v>0</v>
      </c>
      <c r="AD105" s="936"/>
      <c r="AE105" s="937"/>
      <c r="AF105" s="667">
        <f t="shared" si="191"/>
        <v>0</v>
      </c>
      <c r="AG105" s="936"/>
      <c r="AH105" s="937"/>
      <c r="AI105" s="667">
        <f t="shared" si="192"/>
        <v>0</v>
      </c>
      <c r="AJ105" s="936"/>
      <c r="AK105" s="937"/>
      <c r="AL105" s="667">
        <f t="shared" si="193"/>
        <v>0</v>
      </c>
      <c r="AM105" s="936"/>
      <c r="AN105" s="937"/>
      <c r="AO105" s="667">
        <f t="shared" si="194"/>
        <v>0</v>
      </c>
      <c r="AP105" s="936"/>
      <c r="AQ105" s="937"/>
      <c r="AR105" s="667">
        <f t="shared" si="195"/>
        <v>0</v>
      </c>
      <c r="AS105" s="936"/>
      <c r="AT105" s="937"/>
      <c r="AU105" s="667">
        <f t="shared" si="196"/>
        <v>0</v>
      </c>
      <c r="AV105" s="936"/>
      <c r="AW105" s="937"/>
      <c r="AX105" s="667">
        <f t="shared" si="197"/>
        <v>0</v>
      </c>
      <c r="AY105" s="936"/>
      <c r="AZ105" s="937"/>
      <c r="BA105" s="667">
        <f t="shared" si="198"/>
        <v>0</v>
      </c>
      <c r="BB105" s="936"/>
      <c r="BC105" s="937"/>
      <c r="BD105" s="667">
        <f t="shared" si="199"/>
        <v>0</v>
      </c>
      <c r="BE105" s="936"/>
      <c r="BF105" s="937"/>
      <c r="BG105" s="667">
        <f t="shared" si="200"/>
        <v>0</v>
      </c>
      <c r="BH105" s="936"/>
      <c r="BI105" s="937"/>
      <c r="BJ105" s="667">
        <f t="shared" si="201"/>
        <v>0</v>
      </c>
      <c r="BK105" s="936"/>
      <c r="BL105" s="937"/>
      <c r="BM105" s="667">
        <f t="shared" si="202"/>
        <v>0</v>
      </c>
      <c r="BN105" s="936"/>
      <c r="BO105" s="937"/>
      <c r="BP105" s="667">
        <f t="shared" si="203"/>
        <v>0</v>
      </c>
      <c r="BQ105" s="936"/>
      <c r="BR105" s="937"/>
      <c r="BS105" s="667">
        <f t="shared" si="204"/>
        <v>0</v>
      </c>
      <c r="BT105" s="936"/>
      <c r="BU105" s="937"/>
      <c r="BV105" s="667">
        <f t="shared" si="205"/>
        <v>0</v>
      </c>
      <c r="BW105" s="936"/>
      <c r="BX105" s="937"/>
      <c r="BY105" s="667">
        <f t="shared" si="206"/>
        <v>0</v>
      </c>
      <c r="BZ105" s="936"/>
      <c r="CA105" s="937"/>
      <c r="CB105" s="667">
        <f t="shared" si="207"/>
        <v>0</v>
      </c>
      <c r="CC105" s="936"/>
      <c r="CD105" s="937"/>
      <c r="CE105" s="667">
        <f t="shared" si="208"/>
        <v>0</v>
      </c>
      <c r="CF105" s="936"/>
      <c r="CG105" s="937"/>
      <c r="CH105" s="667">
        <f t="shared" si="209"/>
        <v>0</v>
      </c>
      <c r="CI105" s="936"/>
      <c r="CJ105" s="937"/>
      <c r="CK105" s="667">
        <f t="shared" si="210"/>
        <v>0</v>
      </c>
      <c r="CL105" s="936"/>
      <c r="CM105" s="937"/>
      <c r="CN105" s="667">
        <f t="shared" si="211"/>
        <v>0</v>
      </c>
      <c r="CO105" s="936"/>
      <c r="CP105" s="937"/>
      <c r="CQ105" s="667">
        <f t="shared" si="212"/>
        <v>0</v>
      </c>
      <c r="CR105" s="936"/>
      <c r="CS105" s="937"/>
      <c r="CT105" s="667">
        <f t="shared" si="213"/>
        <v>0</v>
      </c>
      <c r="CU105" s="936"/>
      <c r="CV105" s="937"/>
      <c r="CW105" s="667">
        <f t="shared" si="214"/>
        <v>0</v>
      </c>
      <c r="CX105" s="936"/>
      <c r="CY105" s="937"/>
      <c r="CZ105" s="667">
        <f t="shared" si="215"/>
        <v>0</v>
      </c>
      <c r="DA105" s="937"/>
      <c r="DB105" s="937"/>
      <c r="DC105" s="937"/>
      <c r="DD105" s="937"/>
      <c r="DE105" s="937"/>
      <c r="DF105" s="937"/>
      <c r="DG105" s="937"/>
      <c r="DH105" s="937"/>
      <c r="DI105" s="937"/>
      <c r="DJ105" s="937"/>
      <c r="DK105" s="937"/>
      <c r="DL105" s="937"/>
      <c r="DM105" s="937"/>
      <c r="DN105" s="937"/>
      <c r="DO105" s="937"/>
      <c r="DP105" s="937"/>
      <c r="DQ105" s="937"/>
      <c r="DR105" s="937"/>
      <c r="DS105" s="937"/>
      <c r="DT105" s="937"/>
    </row>
    <row r="106" spans="1:124" ht="15.75" hidden="1" customHeight="1" x14ac:dyDescent="0.35">
      <c r="A106" s="843">
        <f>D111</f>
        <v>0</v>
      </c>
      <c r="B106" s="1216"/>
      <c r="C106" s="1217"/>
      <c r="D106" s="1219">
        <f t="shared" si="182"/>
        <v>0</v>
      </c>
      <c r="E106" s="5"/>
      <c r="F106" s="936"/>
      <c r="G106" s="937"/>
      <c r="H106" s="667">
        <f t="shared" si="183"/>
        <v>0</v>
      </c>
      <c r="I106" s="936"/>
      <c r="J106" s="937"/>
      <c r="K106" s="667">
        <f t="shared" si="184"/>
        <v>0</v>
      </c>
      <c r="L106" s="936"/>
      <c r="M106" s="937"/>
      <c r="N106" s="667">
        <f t="shared" si="185"/>
        <v>0</v>
      </c>
      <c r="O106" s="936"/>
      <c r="P106" s="937"/>
      <c r="Q106" s="667">
        <f t="shared" si="186"/>
        <v>0</v>
      </c>
      <c r="R106" s="936"/>
      <c r="S106" s="937"/>
      <c r="T106" s="667">
        <f t="shared" si="187"/>
        <v>0</v>
      </c>
      <c r="U106" s="936"/>
      <c r="V106" s="937"/>
      <c r="W106" s="667">
        <f t="shared" si="188"/>
        <v>0</v>
      </c>
      <c r="X106" s="936"/>
      <c r="Y106" s="937"/>
      <c r="Z106" s="667">
        <f t="shared" si="189"/>
        <v>0</v>
      </c>
      <c r="AA106" s="936"/>
      <c r="AB106" s="937"/>
      <c r="AC106" s="667">
        <f t="shared" si="190"/>
        <v>0</v>
      </c>
      <c r="AD106" s="936"/>
      <c r="AE106" s="937"/>
      <c r="AF106" s="667">
        <f t="shared" si="191"/>
        <v>0</v>
      </c>
      <c r="AG106" s="936"/>
      <c r="AH106" s="937"/>
      <c r="AI106" s="667">
        <f t="shared" si="192"/>
        <v>0</v>
      </c>
      <c r="AJ106" s="936"/>
      <c r="AK106" s="937"/>
      <c r="AL106" s="667">
        <f t="shared" si="193"/>
        <v>0</v>
      </c>
      <c r="AM106" s="936"/>
      <c r="AN106" s="937"/>
      <c r="AO106" s="667">
        <f t="shared" si="194"/>
        <v>0</v>
      </c>
      <c r="AP106" s="936"/>
      <c r="AQ106" s="937"/>
      <c r="AR106" s="667">
        <f t="shared" si="195"/>
        <v>0</v>
      </c>
      <c r="AS106" s="936"/>
      <c r="AT106" s="937"/>
      <c r="AU106" s="667">
        <f t="shared" si="196"/>
        <v>0</v>
      </c>
      <c r="AV106" s="936"/>
      <c r="AW106" s="937"/>
      <c r="AX106" s="667">
        <f t="shared" si="197"/>
        <v>0</v>
      </c>
      <c r="AY106" s="936"/>
      <c r="AZ106" s="937"/>
      <c r="BA106" s="667">
        <f t="shared" si="198"/>
        <v>0</v>
      </c>
      <c r="BB106" s="936"/>
      <c r="BC106" s="937"/>
      <c r="BD106" s="667">
        <f t="shared" si="199"/>
        <v>0</v>
      </c>
      <c r="BE106" s="936"/>
      <c r="BF106" s="937"/>
      <c r="BG106" s="667">
        <f t="shared" si="200"/>
        <v>0</v>
      </c>
      <c r="BH106" s="936"/>
      <c r="BI106" s="937"/>
      <c r="BJ106" s="667">
        <f t="shared" si="201"/>
        <v>0</v>
      </c>
      <c r="BK106" s="936"/>
      <c r="BL106" s="937"/>
      <c r="BM106" s="667">
        <f t="shared" si="202"/>
        <v>0</v>
      </c>
      <c r="BN106" s="936"/>
      <c r="BO106" s="937"/>
      <c r="BP106" s="667">
        <f t="shared" si="203"/>
        <v>0</v>
      </c>
      <c r="BQ106" s="936"/>
      <c r="BR106" s="937"/>
      <c r="BS106" s="667">
        <f t="shared" si="204"/>
        <v>0</v>
      </c>
      <c r="BT106" s="936"/>
      <c r="BU106" s="937"/>
      <c r="BV106" s="667">
        <f t="shared" si="205"/>
        <v>0</v>
      </c>
      <c r="BW106" s="936"/>
      <c r="BX106" s="937"/>
      <c r="BY106" s="667">
        <f t="shared" si="206"/>
        <v>0</v>
      </c>
      <c r="BZ106" s="936"/>
      <c r="CA106" s="937"/>
      <c r="CB106" s="667">
        <f t="shared" si="207"/>
        <v>0</v>
      </c>
      <c r="CC106" s="936"/>
      <c r="CD106" s="937"/>
      <c r="CE106" s="667">
        <f t="shared" si="208"/>
        <v>0</v>
      </c>
      <c r="CF106" s="936"/>
      <c r="CG106" s="937"/>
      <c r="CH106" s="667">
        <f t="shared" si="209"/>
        <v>0</v>
      </c>
      <c r="CI106" s="936"/>
      <c r="CJ106" s="937"/>
      <c r="CK106" s="667">
        <f t="shared" si="210"/>
        <v>0</v>
      </c>
      <c r="CL106" s="936"/>
      <c r="CM106" s="937"/>
      <c r="CN106" s="667">
        <f t="shared" si="211"/>
        <v>0</v>
      </c>
      <c r="CO106" s="936"/>
      <c r="CP106" s="937"/>
      <c r="CQ106" s="667">
        <f t="shared" si="212"/>
        <v>0</v>
      </c>
      <c r="CR106" s="936"/>
      <c r="CS106" s="937"/>
      <c r="CT106" s="667">
        <f t="shared" si="213"/>
        <v>0</v>
      </c>
      <c r="CU106" s="936"/>
      <c r="CV106" s="937"/>
      <c r="CW106" s="667">
        <f t="shared" si="214"/>
        <v>0</v>
      </c>
      <c r="CX106" s="936"/>
      <c r="CY106" s="937"/>
      <c r="CZ106" s="667">
        <f t="shared" si="215"/>
        <v>0</v>
      </c>
      <c r="DA106" s="937"/>
      <c r="DB106" s="937"/>
      <c r="DC106" s="937"/>
      <c r="DD106" s="937"/>
      <c r="DE106" s="937"/>
      <c r="DF106" s="937"/>
      <c r="DG106" s="937"/>
      <c r="DH106" s="937"/>
      <c r="DI106" s="937"/>
      <c r="DJ106" s="937"/>
      <c r="DK106" s="937"/>
      <c r="DL106" s="937"/>
      <c r="DM106" s="937"/>
      <c r="DN106" s="937"/>
      <c r="DO106" s="937"/>
      <c r="DP106" s="937"/>
      <c r="DQ106" s="937"/>
      <c r="DR106" s="937"/>
      <c r="DS106" s="937"/>
      <c r="DT106" s="937"/>
    </row>
    <row r="107" spans="1:124" ht="15.75" hidden="1" customHeight="1" x14ac:dyDescent="0.35">
      <c r="A107" s="933"/>
      <c r="B107" s="1216"/>
      <c r="C107" s="1217"/>
      <c r="D107" s="1219">
        <f t="shared" si="182"/>
        <v>0</v>
      </c>
      <c r="E107" s="5"/>
      <c r="F107" s="936"/>
      <c r="G107" s="937"/>
      <c r="H107" s="667">
        <f t="shared" si="183"/>
        <v>0</v>
      </c>
      <c r="I107" s="936"/>
      <c r="J107" s="937"/>
      <c r="K107" s="667">
        <f t="shared" si="184"/>
        <v>0</v>
      </c>
      <c r="L107" s="936"/>
      <c r="M107" s="937"/>
      <c r="N107" s="667">
        <f t="shared" si="185"/>
        <v>0</v>
      </c>
      <c r="O107" s="936"/>
      <c r="P107" s="937"/>
      <c r="Q107" s="667">
        <f t="shared" si="186"/>
        <v>0</v>
      </c>
      <c r="R107" s="936"/>
      <c r="S107" s="937"/>
      <c r="T107" s="667">
        <f t="shared" si="187"/>
        <v>0</v>
      </c>
      <c r="U107" s="936"/>
      <c r="V107" s="937"/>
      <c r="W107" s="667">
        <f t="shared" si="188"/>
        <v>0</v>
      </c>
      <c r="X107" s="936"/>
      <c r="Y107" s="937"/>
      <c r="Z107" s="667">
        <f t="shared" si="189"/>
        <v>0</v>
      </c>
      <c r="AA107" s="936"/>
      <c r="AB107" s="937"/>
      <c r="AC107" s="667">
        <f t="shared" si="190"/>
        <v>0</v>
      </c>
      <c r="AD107" s="936"/>
      <c r="AE107" s="937"/>
      <c r="AF107" s="667">
        <f t="shared" si="191"/>
        <v>0</v>
      </c>
      <c r="AG107" s="936"/>
      <c r="AH107" s="937"/>
      <c r="AI107" s="667">
        <f t="shared" si="192"/>
        <v>0</v>
      </c>
      <c r="AJ107" s="936"/>
      <c r="AK107" s="937"/>
      <c r="AL107" s="667">
        <f t="shared" si="193"/>
        <v>0</v>
      </c>
      <c r="AM107" s="936"/>
      <c r="AN107" s="937"/>
      <c r="AO107" s="667">
        <f t="shared" si="194"/>
        <v>0</v>
      </c>
      <c r="AP107" s="936"/>
      <c r="AQ107" s="937"/>
      <c r="AR107" s="667">
        <f t="shared" si="195"/>
        <v>0</v>
      </c>
      <c r="AS107" s="936"/>
      <c r="AT107" s="937"/>
      <c r="AU107" s="667">
        <f t="shared" si="196"/>
        <v>0</v>
      </c>
      <c r="AV107" s="936"/>
      <c r="AW107" s="937"/>
      <c r="AX107" s="667">
        <f t="shared" si="197"/>
        <v>0</v>
      </c>
      <c r="AY107" s="936"/>
      <c r="AZ107" s="937"/>
      <c r="BA107" s="667">
        <f t="shared" si="198"/>
        <v>0</v>
      </c>
      <c r="BB107" s="936"/>
      <c r="BC107" s="937"/>
      <c r="BD107" s="667">
        <f t="shared" si="199"/>
        <v>0</v>
      </c>
      <c r="BE107" s="936"/>
      <c r="BF107" s="937"/>
      <c r="BG107" s="667">
        <f t="shared" si="200"/>
        <v>0</v>
      </c>
      <c r="BH107" s="936"/>
      <c r="BI107" s="937"/>
      <c r="BJ107" s="667">
        <f t="shared" si="201"/>
        <v>0</v>
      </c>
      <c r="BK107" s="936"/>
      <c r="BL107" s="937"/>
      <c r="BM107" s="667">
        <f t="shared" si="202"/>
        <v>0</v>
      </c>
      <c r="BN107" s="936"/>
      <c r="BO107" s="937"/>
      <c r="BP107" s="667">
        <f t="shared" si="203"/>
        <v>0</v>
      </c>
      <c r="BQ107" s="936"/>
      <c r="BR107" s="937"/>
      <c r="BS107" s="667">
        <f t="shared" si="204"/>
        <v>0</v>
      </c>
      <c r="BT107" s="936"/>
      <c r="BU107" s="937"/>
      <c r="BV107" s="667">
        <f t="shared" si="205"/>
        <v>0</v>
      </c>
      <c r="BW107" s="936"/>
      <c r="BX107" s="937"/>
      <c r="BY107" s="667">
        <f t="shared" si="206"/>
        <v>0</v>
      </c>
      <c r="BZ107" s="936"/>
      <c r="CA107" s="937"/>
      <c r="CB107" s="667">
        <f t="shared" si="207"/>
        <v>0</v>
      </c>
      <c r="CC107" s="936"/>
      <c r="CD107" s="937"/>
      <c r="CE107" s="667">
        <f t="shared" si="208"/>
        <v>0</v>
      </c>
      <c r="CF107" s="936"/>
      <c r="CG107" s="937"/>
      <c r="CH107" s="667">
        <f t="shared" si="209"/>
        <v>0</v>
      </c>
      <c r="CI107" s="936"/>
      <c r="CJ107" s="937"/>
      <c r="CK107" s="667">
        <f t="shared" si="210"/>
        <v>0</v>
      </c>
      <c r="CL107" s="936"/>
      <c r="CM107" s="937"/>
      <c r="CN107" s="667">
        <f t="shared" si="211"/>
        <v>0</v>
      </c>
      <c r="CO107" s="936"/>
      <c r="CP107" s="937"/>
      <c r="CQ107" s="667">
        <f t="shared" si="212"/>
        <v>0</v>
      </c>
      <c r="CR107" s="936"/>
      <c r="CS107" s="937"/>
      <c r="CT107" s="667">
        <f t="shared" si="213"/>
        <v>0</v>
      </c>
      <c r="CU107" s="936"/>
      <c r="CV107" s="937"/>
      <c r="CW107" s="667">
        <f t="shared" si="214"/>
        <v>0</v>
      </c>
      <c r="CX107" s="936"/>
      <c r="CY107" s="937"/>
      <c r="CZ107" s="667">
        <f t="shared" si="215"/>
        <v>0</v>
      </c>
      <c r="DA107" s="937"/>
      <c r="DB107" s="937"/>
      <c r="DC107" s="937"/>
      <c r="DD107" s="937"/>
      <c r="DE107" s="937"/>
      <c r="DF107" s="937"/>
      <c r="DG107" s="937"/>
      <c r="DH107" s="937"/>
      <c r="DI107" s="937"/>
      <c r="DJ107" s="937"/>
      <c r="DK107" s="937"/>
      <c r="DL107" s="937"/>
      <c r="DM107" s="937"/>
      <c r="DN107" s="937"/>
      <c r="DO107" s="937"/>
      <c r="DP107" s="937"/>
      <c r="DQ107" s="937"/>
      <c r="DR107" s="937"/>
      <c r="DS107" s="937"/>
      <c r="DT107" s="937"/>
    </row>
    <row r="108" spans="1:124" ht="15.75" hidden="1" customHeight="1" x14ac:dyDescent="0.35">
      <c r="A108" s="933"/>
      <c r="B108" s="1216"/>
      <c r="C108" s="1217"/>
      <c r="D108" s="1219">
        <f t="shared" si="182"/>
        <v>0</v>
      </c>
      <c r="E108" s="5"/>
      <c r="F108" s="936"/>
      <c r="G108" s="937"/>
      <c r="H108" s="667">
        <f t="shared" si="183"/>
        <v>0</v>
      </c>
      <c r="I108" s="936"/>
      <c r="J108" s="937"/>
      <c r="K108" s="667">
        <f t="shared" si="184"/>
        <v>0</v>
      </c>
      <c r="L108" s="936"/>
      <c r="M108" s="937"/>
      <c r="N108" s="667">
        <f t="shared" si="185"/>
        <v>0</v>
      </c>
      <c r="O108" s="936"/>
      <c r="P108" s="937"/>
      <c r="Q108" s="667">
        <f t="shared" si="186"/>
        <v>0</v>
      </c>
      <c r="R108" s="936"/>
      <c r="S108" s="937"/>
      <c r="T108" s="667">
        <f t="shared" si="187"/>
        <v>0</v>
      </c>
      <c r="U108" s="936"/>
      <c r="V108" s="937"/>
      <c r="W108" s="667">
        <f t="shared" si="188"/>
        <v>0</v>
      </c>
      <c r="X108" s="936"/>
      <c r="Y108" s="937"/>
      <c r="Z108" s="667">
        <f t="shared" si="189"/>
        <v>0</v>
      </c>
      <c r="AA108" s="936"/>
      <c r="AB108" s="937"/>
      <c r="AC108" s="667">
        <f t="shared" si="190"/>
        <v>0</v>
      </c>
      <c r="AD108" s="936"/>
      <c r="AE108" s="937"/>
      <c r="AF108" s="667">
        <f t="shared" si="191"/>
        <v>0</v>
      </c>
      <c r="AG108" s="936"/>
      <c r="AH108" s="937"/>
      <c r="AI108" s="667">
        <f t="shared" si="192"/>
        <v>0</v>
      </c>
      <c r="AJ108" s="936"/>
      <c r="AK108" s="937"/>
      <c r="AL108" s="667">
        <f t="shared" si="193"/>
        <v>0</v>
      </c>
      <c r="AM108" s="936"/>
      <c r="AN108" s="937"/>
      <c r="AO108" s="667">
        <f t="shared" si="194"/>
        <v>0</v>
      </c>
      <c r="AP108" s="936"/>
      <c r="AQ108" s="937"/>
      <c r="AR108" s="667">
        <f t="shared" si="195"/>
        <v>0</v>
      </c>
      <c r="AS108" s="936"/>
      <c r="AT108" s="937"/>
      <c r="AU108" s="667">
        <f t="shared" si="196"/>
        <v>0</v>
      </c>
      <c r="AV108" s="936"/>
      <c r="AW108" s="937"/>
      <c r="AX108" s="667">
        <f t="shared" si="197"/>
        <v>0</v>
      </c>
      <c r="AY108" s="936"/>
      <c r="AZ108" s="937"/>
      <c r="BA108" s="667">
        <f t="shared" si="198"/>
        <v>0</v>
      </c>
      <c r="BB108" s="936"/>
      <c r="BC108" s="937"/>
      <c r="BD108" s="667">
        <f t="shared" si="199"/>
        <v>0</v>
      </c>
      <c r="BE108" s="936"/>
      <c r="BF108" s="937"/>
      <c r="BG108" s="667">
        <f t="shared" si="200"/>
        <v>0</v>
      </c>
      <c r="BH108" s="936"/>
      <c r="BI108" s="937"/>
      <c r="BJ108" s="667">
        <f t="shared" si="201"/>
        <v>0</v>
      </c>
      <c r="BK108" s="936"/>
      <c r="BL108" s="937"/>
      <c r="BM108" s="667">
        <f t="shared" si="202"/>
        <v>0</v>
      </c>
      <c r="BN108" s="936"/>
      <c r="BO108" s="937"/>
      <c r="BP108" s="667">
        <f t="shared" si="203"/>
        <v>0</v>
      </c>
      <c r="BQ108" s="936"/>
      <c r="BR108" s="937"/>
      <c r="BS108" s="667">
        <f t="shared" si="204"/>
        <v>0</v>
      </c>
      <c r="BT108" s="936"/>
      <c r="BU108" s="937"/>
      <c r="BV108" s="667">
        <f t="shared" si="205"/>
        <v>0</v>
      </c>
      <c r="BW108" s="936"/>
      <c r="BX108" s="937"/>
      <c r="BY108" s="667">
        <f t="shared" si="206"/>
        <v>0</v>
      </c>
      <c r="BZ108" s="936"/>
      <c r="CA108" s="937"/>
      <c r="CB108" s="667">
        <f t="shared" si="207"/>
        <v>0</v>
      </c>
      <c r="CC108" s="936"/>
      <c r="CD108" s="937"/>
      <c r="CE108" s="667">
        <f t="shared" si="208"/>
        <v>0</v>
      </c>
      <c r="CF108" s="936"/>
      <c r="CG108" s="937"/>
      <c r="CH108" s="667">
        <f t="shared" si="209"/>
        <v>0</v>
      </c>
      <c r="CI108" s="936"/>
      <c r="CJ108" s="937"/>
      <c r="CK108" s="667">
        <f t="shared" si="210"/>
        <v>0</v>
      </c>
      <c r="CL108" s="936"/>
      <c r="CM108" s="937"/>
      <c r="CN108" s="667">
        <f t="shared" si="211"/>
        <v>0</v>
      </c>
      <c r="CO108" s="936"/>
      <c r="CP108" s="937"/>
      <c r="CQ108" s="667">
        <f t="shared" si="212"/>
        <v>0</v>
      </c>
      <c r="CR108" s="936"/>
      <c r="CS108" s="937"/>
      <c r="CT108" s="667">
        <f t="shared" si="213"/>
        <v>0</v>
      </c>
      <c r="CU108" s="936"/>
      <c r="CV108" s="937"/>
      <c r="CW108" s="667">
        <f t="shared" si="214"/>
        <v>0</v>
      </c>
      <c r="CX108" s="936"/>
      <c r="CY108" s="937"/>
      <c r="CZ108" s="667">
        <f t="shared" si="215"/>
        <v>0</v>
      </c>
      <c r="DA108" s="937"/>
      <c r="DB108" s="937"/>
      <c r="DC108" s="937"/>
      <c r="DD108" s="937"/>
      <c r="DE108" s="937"/>
      <c r="DF108" s="937"/>
      <c r="DG108" s="937"/>
      <c r="DH108" s="937"/>
      <c r="DI108" s="937"/>
      <c r="DJ108" s="937"/>
      <c r="DK108" s="937"/>
      <c r="DL108" s="937"/>
      <c r="DM108" s="937"/>
      <c r="DN108" s="937"/>
      <c r="DO108" s="937"/>
      <c r="DP108" s="937"/>
      <c r="DQ108" s="937"/>
      <c r="DR108" s="937"/>
      <c r="DS108" s="937"/>
      <c r="DT108" s="937"/>
    </row>
    <row r="109" spans="1:124" ht="15.75" hidden="1" customHeight="1" x14ac:dyDescent="0.35">
      <c r="A109" s="933"/>
      <c r="B109" s="1216"/>
      <c r="C109" s="1217"/>
      <c r="D109" s="1219">
        <f t="shared" si="182"/>
        <v>0</v>
      </c>
      <c r="E109" s="5"/>
      <c r="F109" s="936"/>
      <c r="G109" s="937"/>
      <c r="H109" s="667">
        <f t="shared" si="183"/>
        <v>0</v>
      </c>
      <c r="I109" s="936"/>
      <c r="J109" s="937"/>
      <c r="K109" s="667">
        <f t="shared" si="184"/>
        <v>0</v>
      </c>
      <c r="L109" s="936"/>
      <c r="M109" s="937"/>
      <c r="N109" s="667">
        <f t="shared" si="185"/>
        <v>0</v>
      </c>
      <c r="O109" s="936"/>
      <c r="P109" s="937"/>
      <c r="Q109" s="667">
        <f t="shared" si="186"/>
        <v>0</v>
      </c>
      <c r="R109" s="936"/>
      <c r="S109" s="937"/>
      <c r="T109" s="667">
        <f t="shared" si="187"/>
        <v>0</v>
      </c>
      <c r="U109" s="936"/>
      <c r="V109" s="937"/>
      <c r="W109" s="667">
        <f t="shared" si="188"/>
        <v>0</v>
      </c>
      <c r="X109" s="936"/>
      <c r="Y109" s="937"/>
      <c r="Z109" s="667">
        <f t="shared" si="189"/>
        <v>0</v>
      </c>
      <c r="AA109" s="936"/>
      <c r="AB109" s="937"/>
      <c r="AC109" s="667">
        <f t="shared" si="190"/>
        <v>0</v>
      </c>
      <c r="AD109" s="936"/>
      <c r="AE109" s="937"/>
      <c r="AF109" s="667">
        <f t="shared" si="191"/>
        <v>0</v>
      </c>
      <c r="AG109" s="936"/>
      <c r="AH109" s="937"/>
      <c r="AI109" s="667">
        <f t="shared" si="192"/>
        <v>0</v>
      </c>
      <c r="AJ109" s="936"/>
      <c r="AK109" s="937"/>
      <c r="AL109" s="667">
        <f t="shared" si="193"/>
        <v>0</v>
      </c>
      <c r="AM109" s="936"/>
      <c r="AN109" s="937"/>
      <c r="AO109" s="667">
        <f t="shared" si="194"/>
        <v>0</v>
      </c>
      <c r="AP109" s="936"/>
      <c r="AQ109" s="937"/>
      <c r="AR109" s="667">
        <f t="shared" si="195"/>
        <v>0</v>
      </c>
      <c r="AS109" s="936"/>
      <c r="AT109" s="937"/>
      <c r="AU109" s="667">
        <f t="shared" si="196"/>
        <v>0</v>
      </c>
      <c r="AV109" s="936"/>
      <c r="AW109" s="937"/>
      <c r="AX109" s="667">
        <f t="shared" si="197"/>
        <v>0</v>
      </c>
      <c r="AY109" s="936"/>
      <c r="AZ109" s="937"/>
      <c r="BA109" s="667">
        <f t="shared" si="198"/>
        <v>0</v>
      </c>
      <c r="BB109" s="936"/>
      <c r="BC109" s="937"/>
      <c r="BD109" s="667">
        <f t="shared" si="199"/>
        <v>0</v>
      </c>
      <c r="BE109" s="936"/>
      <c r="BF109" s="937"/>
      <c r="BG109" s="667">
        <f t="shared" si="200"/>
        <v>0</v>
      </c>
      <c r="BH109" s="936"/>
      <c r="BI109" s="937"/>
      <c r="BJ109" s="667">
        <f t="shared" si="201"/>
        <v>0</v>
      </c>
      <c r="BK109" s="936"/>
      <c r="BL109" s="937"/>
      <c r="BM109" s="667">
        <f t="shared" si="202"/>
        <v>0</v>
      </c>
      <c r="BN109" s="936"/>
      <c r="BO109" s="937"/>
      <c r="BP109" s="667">
        <f t="shared" si="203"/>
        <v>0</v>
      </c>
      <c r="BQ109" s="936"/>
      <c r="BR109" s="937"/>
      <c r="BS109" s="667">
        <f t="shared" si="204"/>
        <v>0</v>
      </c>
      <c r="BT109" s="936"/>
      <c r="BU109" s="937"/>
      <c r="BV109" s="667">
        <f t="shared" si="205"/>
        <v>0</v>
      </c>
      <c r="BW109" s="936"/>
      <c r="BX109" s="937"/>
      <c r="BY109" s="667">
        <f t="shared" si="206"/>
        <v>0</v>
      </c>
      <c r="BZ109" s="936"/>
      <c r="CA109" s="937"/>
      <c r="CB109" s="667">
        <f t="shared" si="207"/>
        <v>0</v>
      </c>
      <c r="CC109" s="936"/>
      <c r="CD109" s="937"/>
      <c r="CE109" s="667">
        <f t="shared" si="208"/>
        <v>0</v>
      </c>
      <c r="CF109" s="936"/>
      <c r="CG109" s="937"/>
      <c r="CH109" s="667">
        <f t="shared" si="209"/>
        <v>0</v>
      </c>
      <c r="CI109" s="936"/>
      <c r="CJ109" s="937"/>
      <c r="CK109" s="667">
        <f t="shared" si="210"/>
        <v>0</v>
      </c>
      <c r="CL109" s="936"/>
      <c r="CM109" s="937"/>
      <c r="CN109" s="667">
        <f t="shared" si="211"/>
        <v>0</v>
      </c>
      <c r="CO109" s="936"/>
      <c r="CP109" s="937"/>
      <c r="CQ109" s="667">
        <f t="shared" si="212"/>
        <v>0</v>
      </c>
      <c r="CR109" s="936"/>
      <c r="CS109" s="937"/>
      <c r="CT109" s="667">
        <f t="shared" si="213"/>
        <v>0</v>
      </c>
      <c r="CU109" s="936"/>
      <c r="CV109" s="937"/>
      <c r="CW109" s="667">
        <f t="shared" si="214"/>
        <v>0</v>
      </c>
      <c r="CX109" s="936"/>
      <c r="CY109" s="937"/>
      <c r="CZ109" s="667">
        <f t="shared" si="215"/>
        <v>0</v>
      </c>
      <c r="DA109" s="937"/>
      <c r="DB109" s="937"/>
      <c r="DC109" s="937"/>
      <c r="DD109" s="937"/>
      <c r="DE109" s="937"/>
      <c r="DF109" s="937"/>
      <c r="DG109" s="937"/>
      <c r="DH109" s="937"/>
      <c r="DI109" s="937"/>
      <c r="DJ109" s="937"/>
      <c r="DK109" s="937"/>
      <c r="DL109" s="937"/>
      <c r="DM109" s="937"/>
      <c r="DN109" s="937"/>
      <c r="DO109" s="937"/>
      <c r="DP109" s="937"/>
      <c r="DQ109" s="937"/>
      <c r="DR109" s="937"/>
      <c r="DS109" s="937"/>
      <c r="DT109" s="937"/>
    </row>
    <row r="110" spans="1:124" ht="15.75" hidden="1" customHeight="1" x14ac:dyDescent="0.35">
      <c r="A110" s="933"/>
      <c r="B110" s="1216"/>
      <c r="C110" s="1217"/>
      <c r="D110" s="1219">
        <f t="shared" si="182"/>
        <v>0</v>
      </c>
      <c r="E110" s="5"/>
      <c r="F110" s="936"/>
      <c r="G110" s="937"/>
      <c r="H110" s="667">
        <f t="shared" si="183"/>
        <v>0</v>
      </c>
      <c r="I110" s="936"/>
      <c r="J110" s="937"/>
      <c r="K110" s="667">
        <f t="shared" si="184"/>
        <v>0</v>
      </c>
      <c r="L110" s="936"/>
      <c r="M110" s="937"/>
      <c r="N110" s="667">
        <f t="shared" si="185"/>
        <v>0</v>
      </c>
      <c r="O110" s="936"/>
      <c r="P110" s="937"/>
      <c r="Q110" s="667">
        <f t="shared" si="186"/>
        <v>0</v>
      </c>
      <c r="R110" s="936"/>
      <c r="S110" s="937"/>
      <c r="T110" s="667">
        <f t="shared" si="187"/>
        <v>0</v>
      </c>
      <c r="U110" s="936"/>
      <c r="V110" s="937"/>
      <c r="W110" s="667">
        <f t="shared" si="188"/>
        <v>0</v>
      </c>
      <c r="X110" s="936"/>
      <c r="Y110" s="937"/>
      <c r="Z110" s="667">
        <f t="shared" si="189"/>
        <v>0</v>
      </c>
      <c r="AA110" s="936"/>
      <c r="AB110" s="937"/>
      <c r="AC110" s="667">
        <f t="shared" si="190"/>
        <v>0</v>
      </c>
      <c r="AD110" s="936"/>
      <c r="AE110" s="937"/>
      <c r="AF110" s="667">
        <f t="shared" si="191"/>
        <v>0</v>
      </c>
      <c r="AG110" s="936"/>
      <c r="AH110" s="937"/>
      <c r="AI110" s="667">
        <f t="shared" si="192"/>
        <v>0</v>
      </c>
      <c r="AJ110" s="936"/>
      <c r="AK110" s="937"/>
      <c r="AL110" s="667">
        <f t="shared" si="193"/>
        <v>0</v>
      </c>
      <c r="AM110" s="936"/>
      <c r="AN110" s="937"/>
      <c r="AO110" s="667">
        <f t="shared" si="194"/>
        <v>0</v>
      </c>
      <c r="AP110" s="936"/>
      <c r="AQ110" s="937"/>
      <c r="AR110" s="667">
        <f t="shared" si="195"/>
        <v>0</v>
      </c>
      <c r="AS110" s="936"/>
      <c r="AT110" s="937"/>
      <c r="AU110" s="667">
        <f t="shared" si="196"/>
        <v>0</v>
      </c>
      <c r="AV110" s="936"/>
      <c r="AW110" s="937"/>
      <c r="AX110" s="667">
        <f t="shared" si="197"/>
        <v>0</v>
      </c>
      <c r="AY110" s="936"/>
      <c r="AZ110" s="937"/>
      <c r="BA110" s="667">
        <f t="shared" si="198"/>
        <v>0</v>
      </c>
      <c r="BB110" s="936"/>
      <c r="BC110" s="937"/>
      <c r="BD110" s="667">
        <f t="shared" si="199"/>
        <v>0</v>
      </c>
      <c r="BE110" s="936"/>
      <c r="BF110" s="937"/>
      <c r="BG110" s="667">
        <f t="shared" si="200"/>
        <v>0</v>
      </c>
      <c r="BH110" s="936"/>
      <c r="BI110" s="937"/>
      <c r="BJ110" s="667">
        <f t="shared" si="201"/>
        <v>0</v>
      </c>
      <c r="BK110" s="936"/>
      <c r="BL110" s="937"/>
      <c r="BM110" s="667">
        <f t="shared" si="202"/>
        <v>0</v>
      </c>
      <c r="BN110" s="936"/>
      <c r="BO110" s="937"/>
      <c r="BP110" s="667">
        <f t="shared" si="203"/>
        <v>0</v>
      </c>
      <c r="BQ110" s="936"/>
      <c r="BR110" s="937"/>
      <c r="BS110" s="667">
        <f t="shared" si="204"/>
        <v>0</v>
      </c>
      <c r="BT110" s="936"/>
      <c r="BU110" s="937"/>
      <c r="BV110" s="667">
        <f t="shared" si="205"/>
        <v>0</v>
      </c>
      <c r="BW110" s="936"/>
      <c r="BX110" s="937"/>
      <c r="BY110" s="667">
        <f t="shared" si="206"/>
        <v>0</v>
      </c>
      <c r="BZ110" s="936"/>
      <c r="CA110" s="937"/>
      <c r="CB110" s="667">
        <f t="shared" si="207"/>
        <v>0</v>
      </c>
      <c r="CC110" s="936"/>
      <c r="CD110" s="937"/>
      <c r="CE110" s="667">
        <f t="shared" si="208"/>
        <v>0</v>
      </c>
      <c r="CF110" s="936"/>
      <c r="CG110" s="937"/>
      <c r="CH110" s="667">
        <f t="shared" si="209"/>
        <v>0</v>
      </c>
      <c r="CI110" s="936"/>
      <c r="CJ110" s="937"/>
      <c r="CK110" s="667">
        <f t="shared" si="210"/>
        <v>0</v>
      </c>
      <c r="CL110" s="936"/>
      <c r="CM110" s="937"/>
      <c r="CN110" s="667">
        <f t="shared" si="211"/>
        <v>0</v>
      </c>
      <c r="CO110" s="936"/>
      <c r="CP110" s="937"/>
      <c r="CQ110" s="667">
        <f t="shared" si="212"/>
        <v>0</v>
      </c>
      <c r="CR110" s="936"/>
      <c r="CS110" s="937"/>
      <c r="CT110" s="667">
        <f t="shared" si="213"/>
        <v>0</v>
      </c>
      <c r="CU110" s="936"/>
      <c r="CV110" s="937"/>
      <c r="CW110" s="667">
        <f t="shared" si="214"/>
        <v>0</v>
      </c>
      <c r="CX110" s="936"/>
      <c r="CY110" s="937"/>
      <c r="CZ110" s="667">
        <f t="shared" si="215"/>
        <v>0</v>
      </c>
      <c r="DA110" s="937"/>
      <c r="DB110" s="937"/>
      <c r="DC110" s="937"/>
      <c r="DD110" s="937"/>
      <c r="DE110" s="937"/>
      <c r="DF110" s="937"/>
      <c r="DG110" s="937"/>
      <c r="DH110" s="937"/>
      <c r="DI110" s="937"/>
      <c r="DJ110" s="937"/>
      <c r="DK110" s="937"/>
      <c r="DL110" s="937"/>
      <c r="DM110" s="937"/>
      <c r="DN110" s="937"/>
      <c r="DO110" s="937"/>
      <c r="DP110" s="937"/>
      <c r="DQ110" s="937"/>
      <c r="DR110" s="937"/>
      <c r="DS110" s="937"/>
      <c r="DT110" s="937"/>
    </row>
    <row r="111" spans="1:124" ht="15.75" hidden="1" customHeight="1" x14ac:dyDescent="0.35">
      <c r="A111" s="933"/>
      <c r="B111" s="1216"/>
      <c r="C111" s="1217"/>
      <c r="D111" s="1220">
        <f>SUM(D104:D110)</f>
        <v>0</v>
      </c>
      <c r="E111" s="5"/>
      <c r="F111" s="936"/>
      <c r="G111" s="937"/>
      <c r="H111" s="667">
        <f t="shared" si="183"/>
        <v>0</v>
      </c>
      <c r="I111" s="936"/>
      <c r="J111" s="937"/>
      <c r="K111" s="667">
        <f t="shared" si="184"/>
        <v>0</v>
      </c>
      <c r="L111" s="936"/>
      <c r="M111" s="937"/>
      <c r="N111" s="667">
        <f t="shared" si="185"/>
        <v>0</v>
      </c>
      <c r="O111" s="936"/>
      <c r="P111" s="937"/>
      <c r="Q111" s="667">
        <f t="shared" si="186"/>
        <v>0</v>
      </c>
      <c r="R111" s="936"/>
      <c r="S111" s="937"/>
      <c r="T111" s="667">
        <f t="shared" si="187"/>
        <v>0</v>
      </c>
      <c r="U111" s="936"/>
      <c r="V111" s="937"/>
      <c r="W111" s="667">
        <f t="shared" si="188"/>
        <v>0</v>
      </c>
      <c r="X111" s="936"/>
      <c r="Y111" s="937"/>
      <c r="Z111" s="667">
        <f t="shared" si="189"/>
        <v>0</v>
      </c>
      <c r="AA111" s="936"/>
      <c r="AB111" s="937"/>
      <c r="AC111" s="667">
        <f t="shared" si="190"/>
        <v>0</v>
      </c>
      <c r="AD111" s="936"/>
      <c r="AE111" s="937"/>
      <c r="AF111" s="667">
        <f t="shared" si="191"/>
        <v>0</v>
      </c>
      <c r="AG111" s="936"/>
      <c r="AH111" s="937"/>
      <c r="AI111" s="667">
        <f t="shared" si="192"/>
        <v>0</v>
      </c>
      <c r="AJ111" s="936"/>
      <c r="AK111" s="937"/>
      <c r="AL111" s="667">
        <f t="shared" si="193"/>
        <v>0</v>
      </c>
      <c r="AM111" s="936"/>
      <c r="AN111" s="937"/>
      <c r="AO111" s="667">
        <f t="shared" si="194"/>
        <v>0</v>
      </c>
      <c r="AP111" s="936"/>
      <c r="AQ111" s="937"/>
      <c r="AR111" s="667">
        <f t="shared" si="195"/>
        <v>0</v>
      </c>
      <c r="AS111" s="936"/>
      <c r="AT111" s="937"/>
      <c r="AU111" s="667">
        <f t="shared" si="196"/>
        <v>0</v>
      </c>
      <c r="AV111" s="936"/>
      <c r="AW111" s="937"/>
      <c r="AX111" s="667">
        <f t="shared" si="197"/>
        <v>0</v>
      </c>
      <c r="AY111" s="936"/>
      <c r="AZ111" s="937"/>
      <c r="BA111" s="667">
        <f t="shared" si="198"/>
        <v>0</v>
      </c>
      <c r="BB111" s="936"/>
      <c r="BC111" s="937"/>
      <c r="BD111" s="667">
        <f t="shared" si="199"/>
        <v>0</v>
      </c>
      <c r="BE111" s="936"/>
      <c r="BF111" s="937"/>
      <c r="BG111" s="667">
        <f t="shared" si="200"/>
        <v>0</v>
      </c>
      <c r="BH111" s="936"/>
      <c r="BI111" s="937"/>
      <c r="BJ111" s="667">
        <f t="shared" si="201"/>
        <v>0</v>
      </c>
      <c r="BK111" s="936"/>
      <c r="BL111" s="937"/>
      <c r="BM111" s="667">
        <f t="shared" si="202"/>
        <v>0</v>
      </c>
      <c r="BN111" s="936"/>
      <c r="BO111" s="937"/>
      <c r="BP111" s="667">
        <f t="shared" si="203"/>
        <v>0</v>
      </c>
      <c r="BQ111" s="936"/>
      <c r="BR111" s="937"/>
      <c r="BS111" s="667">
        <f t="shared" si="204"/>
        <v>0</v>
      </c>
      <c r="BT111" s="936"/>
      <c r="BU111" s="937"/>
      <c r="BV111" s="667">
        <f t="shared" si="205"/>
        <v>0</v>
      </c>
      <c r="BW111" s="936"/>
      <c r="BX111" s="937"/>
      <c r="BY111" s="667">
        <f t="shared" si="206"/>
        <v>0</v>
      </c>
      <c r="BZ111" s="936"/>
      <c r="CA111" s="937"/>
      <c r="CB111" s="667">
        <f t="shared" si="207"/>
        <v>0</v>
      </c>
      <c r="CC111" s="936"/>
      <c r="CD111" s="937"/>
      <c r="CE111" s="667">
        <f t="shared" si="208"/>
        <v>0</v>
      </c>
      <c r="CF111" s="936"/>
      <c r="CG111" s="937"/>
      <c r="CH111" s="667">
        <f t="shared" si="209"/>
        <v>0</v>
      </c>
      <c r="CI111" s="936"/>
      <c r="CJ111" s="937"/>
      <c r="CK111" s="667">
        <f t="shared" si="210"/>
        <v>0</v>
      </c>
      <c r="CL111" s="936"/>
      <c r="CM111" s="937"/>
      <c r="CN111" s="667">
        <f t="shared" si="211"/>
        <v>0</v>
      </c>
      <c r="CO111" s="936"/>
      <c r="CP111" s="937"/>
      <c r="CQ111" s="667">
        <f t="shared" si="212"/>
        <v>0</v>
      </c>
      <c r="CR111" s="936"/>
      <c r="CS111" s="937"/>
      <c r="CT111" s="667">
        <f t="shared" si="213"/>
        <v>0</v>
      </c>
      <c r="CU111" s="936"/>
      <c r="CV111" s="937"/>
      <c r="CW111" s="667">
        <f t="shared" si="214"/>
        <v>0</v>
      </c>
      <c r="CX111" s="936"/>
      <c r="CY111" s="937"/>
      <c r="CZ111" s="667">
        <f t="shared" si="215"/>
        <v>0</v>
      </c>
      <c r="DA111" s="937"/>
      <c r="DB111" s="937"/>
      <c r="DC111" s="937"/>
      <c r="DD111" s="937"/>
      <c r="DE111" s="937"/>
      <c r="DF111" s="937"/>
      <c r="DG111" s="937"/>
      <c r="DH111" s="937"/>
      <c r="DI111" s="937"/>
      <c r="DJ111" s="937"/>
      <c r="DK111" s="937"/>
      <c r="DL111" s="937"/>
      <c r="DM111" s="937"/>
      <c r="DN111" s="937"/>
      <c r="DO111" s="937"/>
      <c r="DP111" s="937"/>
      <c r="DQ111" s="937"/>
      <c r="DR111" s="937"/>
      <c r="DS111" s="937"/>
      <c r="DT111" s="937"/>
    </row>
    <row r="112" spans="1:124" ht="15.75" hidden="1" customHeight="1" x14ac:dyDescent="0.35">
      <c r="A112" s="939"/>
      <c r="B112" s="940"/>
      <c r="C112" s="1133"/>
      <c r="D112" s="939"/>
      <c r="E112" s="939"/>
      <c r="F112" s="939"/>
      <c r="G112" s="939"/>
      <c r="H112" s="939"/>
      <c r="I112" s="939"/>
      <c r="J112" s="939"/>
      <c r="K112" s="939"/>
      <c r="L112" s="939"/>
      <c r="M112" s="939"/>
      <c r="N112" s="939"/>
      <c r="O112" s="939"/>
      <c r="P112" s="939"/>
      <c r="Q112" s="939"/>
      <c r="R112" s="939"/>
      <c r="S112" s="939"/>
      <c r="T112" s="939"/>
      <c r="U112" s="939"/>
      <c r="V112" s="939"/>
      <c r="W112" s="939"/>
      <c r="X112" s="939"/>
      <c r="Y112" s="939"/>
      <c r="Z112" s="939"/>
      <c r="AA112" s="939"/>
      <c r="AB112" s="939"/>
      <c r="AC112" s="939"/>
      <c r="AD112" s="939"/>
      <c r="AE112" s="939"/>
      <c r="AF112" s="939"/>
      <c r="AG112" s="939"/>
      <c r="AH112" s="939"/>
      <c r="AI112" s="939"/>
      <c r="AJ112" s="939"/>
      <c r="AK112" s="939"/>
      <c r="AL112" s="939"/>
      <c r="AM112" s="939"/>
      <c r="AN112" s="939"/>
      <c r="AO112" s="939"/>
      <c r="AP112" s="939"/>
      <c r="AQ112" s="939"/>
      <c r="AR112" s="939"/>
      <c r="AS112" s="939"/>
      <c r="AT112" s="939"/>
      <c r="AU112" s="939"/>
      <c r="AV112" s="939"/>
      <c r="AW112" s="939"/>
      <c r="AX112" s="939"/>
      <c r="AY112" s="939"/>
      <c r="AZ112" s="939"/>
      <c r="BA112" s="939"/>
      <c r="BB112" s="939"/>
      <c r="BC112" s="939"/>
      <c r="BD112" s="939"/>
      <c r="BE112" s="939"/>
      <c r="BF112" s="939"/>
      <c r="BG112" s="939"/>
      <c r="BH112" s="939"/>
      <c r="BI112" s="939"/>
      <c r="BJ112" s="939"/>
      <c r="BK112" s="939"/>
      <c r="BL112" s="939"/>
      <c r="BM112" s="939"/>
      <c r="BN112" s="939"/>
      <c r="BO112" s="939"/>
      <c r="BP112" s="939"/>
      <c r="BQ112" s="939"/>
      <c r="BR112" s="939"/>
      <c r="BS112" s="939"/>
      <c r="BT112" s="939"/>
      <c r="BU112" s="939"/>
      <c r="BV112" s="939"/>
      <c r="BW112" s="939"/>
      <c r="BX112" s="939"/>
      <c r="BY112" s="939"/>
      <c r="BZ112" s="939"/>
      <c r="CA112" s="939"/>
      <c r="CB112" s="939"/>
      <c r="CC112" s="939"/>
      <c r="CD112" s="939"/>
      <c r="CE112" s="939"/>
      <c r="CF112" s="939"/>
      <c r="CG112" s="939"/>
      <c r="CH112" s="939"/>
      <c r="CI112" s="939"/>
      <c r="CJ112" s="939"/>
      <c r="CK112" s="939"/>
      <c r="CL112" s="939"/>
      <c r="CM112" s="939"/>
      <c r="CN112" s="939"/>
      <c r="CO112" s="939"/>
      <c r="CP112" s="939"/>
      <c r="CQ112" s="939"/>
      <c r="CR112" s="939"/>
      <c r="CS112" s="939"/>
      <c r="CT112" s="939"/>
      <c r="CU112" s="939"/>
      <c r="CV112" s="939"/>
      <c r="CW112" s="939"/>
      <c r="CX112" s="939"/>
      <c r="CY112" s="939"/>
      <c r="CZ112" s="939"/>
      <c r="DA112" s="939"/>
      <c r="DB112" s="939"/>
      <c r="DC112" s="939"/>
      <c r="DD112" s="939"/>
      <c r="DE112" s="939"/>
      <c r="DF112" s="939"/>
      <c r="DG112" s="939"/>
      <c r="DH112" s="939"/>
      <c r="DI112" s="939"/>
      <c r="DJ112" s="939"/>
      <c r="DK112" s="939"/>
      <c r="DL112" s="939"/>
      <c r="DM112" s="939"/>
      <c r="DN112" s="939"/>
      <c r="DO112" s="939"/>
      <c r="DP112" s="939"/>
      <c r="DQ112" s="939"/>
      <c r="DR112" s="939"/>
      <c r="DS112" s="939"/>
      <c r="DT112" s="939"/>
    </row>
    <row r="113" spans="1:124" ht="15.75" hidden="1" customHeight="1" x14ac:dyDescent="0.35">
      <c r="A113" s="941"/>
      <c r="B113" s="1221"/>
      <c r="C113" s="944"/>
      <c r="D113" s="946"/>
      <c r="E113" s="941"/>
      <c r="F113" s="945"/>
      <c r="G113" s="941"/>
      <c r="H113" s="946"/>
      <c r="I113" s="945"/>
      <c r="J113" s="941"/>
      <c r="K113" s="946"/>
      <c r="L113" s="945"/>
      <c r="M113" s="941"/>
      <c r="N113" s="946"/>
      <c r="O113" s="945"/>
      <c r="P113" s="941"/>
      <c r="Q113" s="946"/>
      <c r="R113" s="945"/>
      <c r="S113" s="941"/>
      <c r="T113" s="946"/>
      <c r="U113" s="945"/>
      <c r="V113" s="941"/>
      <c r="W113" s="946"/>
      <c r="X113" s="945"/>
      <c r="Y113" s="941"/>
      <c r="Z113" s="946"/>
      <c r="AA113" s="945"/>
      <c r="AB113" s="941"/>
      <c r="AC113" s="946"/>
      <c r="AD113" s="945"/>
      <c r="AE113" s="941"/>
      <c r="AF113" s="946"/>
      <c r="AG113" s="945"/>
      <c r="AH113" s="941"/>
      <c r="AI113" s="946"/>
      <c r="AJ113" s="945"/>
      <c r="AK113" s="941"/>
      <c r="AL113" s="946"/>
      <c r="AM113" s="945"/>
      <c r="AN113" s="941"/>
      <c r="AO113" s="946"/>
      <c r="AP113" s="945"/>
      <c r="AQ113" s="941"/>
      <c r="AR113" s="946"/>
      <c r="AS113" s="945"/>
      <c r="AT113" s="941"/>
      <c r="AU113" s="946"/>
      <c r="AV113" s="945"/>
      <c r="AW113" s="941"/>
      <c r="AX113" s="946"/>
      <c r="AY113" s="945"/>
      <c r="AZ113" s="941"/>
      <c r="BA113" s="946"/>
      <c r="BB113" s="945"/>
      <c r="BC113" s="941"/>
      <c r="BD113" s="946"/>
      <c r="BE113" s="945"/>
      <c r="BF113" s="941"/>
      <c r="BG113" s="946"/>
      <c r="BH113" s="945"/>
      <c r="BI113" s="941"/>
      <c r="BJ113" s="946"/>
      <c r="BK113" s="945"/>
      <c r="BL113" s="941"/>
      <c r="BM113" s="946"/>
      <c r="BN113" s="945"/>
      <c r="BO113" s="941"/>
      <c r="BP113" s="946"/>
      <c r="BQ113" s="945"/>
      <c r="BR113" s="941"/>
      <c r="BS113" s="946"/>
      <c r="BT113" s="945"/>
      <c r="BU113" s="941"/>
      <c r="BV113" s="946"/>
      <c r="BW113" s="945"/>
      <c r="BX113" s="941"/>
      <c r="BY113" s="946"/>
      <c r="BZ113" s="945"/>
      <c r="CA113" s="941"/>
      <c r="CB113" s="946"/>
      <c r="CC113" s="945"/>
      <c r="CD113" s="941"/>
      <c r="CE113" s="946"/>
      <c r="CF113" s="945"/>
      <c r="CG113" s="941"/>
      <c r="CH113" s="946"/>
      <c r="CI113" s="945"/>
      <c r="CJ113" s="941"/>
      <c r="CK113" s="946"/>
      <c r="CL113" s="945"/>
      <c r="CM113" s="941"/>
      <c r="CN113" s="946"/>
      <c r="CO113" s="945"/>
      <c r="CP113" s="941"/>
      <c r="CQ113" s="946"/>
      <c r="CR113" s="945"/>
      <c r="CS113" s="941"/>
      <c r="CT113" s="946"/>
      <c r="CU113" s="945"/>
      <c r="CV113" s="941"/>
      <c r="CW113" s="946"/>
      <c r="CX113" s="945"/>
      <c r="CY113" s="941"/>
      <c r="CZ113" s="946"/>
      <c r="DA113" s="941"/>
      <c r="DB113" s="941"/>
      <c r="DC113" s="941"/>
      <c r="DD113" s="941"/>
      <c r="DE113" s="941"/>
      <c r="DF113" s="941"/>
      <c r="DG113" s="941"/>
      <c r="DH113" s="941"/>
      <c r="DI113" s="941"/>
      <c r="DJ113" s="941"/>
      <c r="DK113" s="941"/>
      <c r="DL113" s="941"/>
      <c r="DM113" s="941"/>
      <c r="DN113" s="941"/>
      <c r="DO113" s="941"/>
      <c r="DP113" s="941"/>
      <c r="DQ113" s="941"/>
      <c r="DR113" s="941"/>
      <c r="DS113" s="941"/>
      <c r="DT113" s="941"/>
    </row>
    <row r="114" spans="1:124" ht="15.75" hidden="1" customHeight="1" x14ac:dyDescent="0.35">
      <c r="A114" s="941"/>
      <c r="B114" s="1221"/>
      <c r="C114" s="944"/>
      <c r="D114" s="946"/>
      <c r="E114" s="941"/>
      <c r="F114" s="945"/>
      <c r="G114" s="941"/>
      <c r="H114" s="946"/>
      <c r="I114" s="945"/>
      <c r="J114" s="941"/>
      <c r="K114" s="946"/>
      <c r="L114" s="945"/>
      <c r="M114" s="941"/>
      <c r="N114" s="946"/>
      <c r="O114" s="945"/>
      <c r="P114" s="941"/>
      <c r="Q114" s="946"/>
      <c r="R114" s="945"/>
      <c r="S114" s="941"/>
      <c r="T114" s="946"/>
      <c r="U114" s="945"/>
      <c r="V114" s="941"/>
      <c r="W114" s="946"/>
      <c r="X114" s="945"/>
      <c r="Y114" s="941"/>
      <c r="Z114" s="946"/>
      <c r="AA114" s="945"/>
      <c r="AB114" s="941"/>
      <c r="AC114" s="946"/>
      <c r="AD114" s="945"/>
      <c r="AE114" s="941"/>
      <c r="AF114" s="946"/>
      <c r="AG114" s="945"/>
      <c r="AH114" s="941"/>
      <c r="AI114" s="946"/>
      <c r="AJ114" s="945"/>
      <c r="AK114" s="941"/>
      <c r="AL114" s="946"/>
      <c r="AM114" s="945"/>
      <c r="AN114" s="941"/>
      <c r="AO114" s="946"/>
      <c r="AP114" s="945"/>
      <c r="AQ114" s="941"/>
      <c r="AR114" s="946"/>
      <c r="AS114" s="945"/>
      <c r="AT114" s="941"/>
      <c r="AU114" s="946"/>
      <c r="AV114" s="945"/>
      <c r="AW114" s="941"/>
      <c r="AX114" s="946"/>
      <c r="AY114" s="945"/>
      <c r="AZ114" s="941"/>
      <c r="BA114" s="946"/>
      <c r="BB114" s="945"/>
      <c r="BC114" s="941"/>
      <c r="BD114" s="946"/>
      <c r="BE114" s="945"/>
      <c r="BF114" s="941"/>
      <c r="BG114" s="946"/>
      <c r="BH114" s="945"/>
      <c r="BI114" s="941"/>
      <c r="BJ114" s="946"/>
      <c r="BK114" s="945"/>
      <c r="BL114" s="941"/>
      <c r="BM114" s="946"/>
      <c r="BN114" s="945"/>
      <c r="BO114" s="941"/>
      <c r="BP114" s="946"/>
      <c r="BQ114" s="945"/>
      <c r="BR114" s="941"/>
      <c r="BS114" s="946"/>
      <c r="BT114" s="945"/>
      <c r="BU114" s="941"/>
      <c r="BV114" s="946"/>
      <c r="BW114" s="945"/>
      <c r="BX114" s="941"/>
      <c r="BY114" s="946"/>
      <c r="BZ114" s="945"/>
      <c r="CA114" s="941"/>
      <c r="CB114" s="946"/>
      <c r="CC114" s="945"/>
      <c r="CD114" s="941"/>
      <c r="CE114" s="946"/>
      <c r="CF114" s="945"/>
      <c r="CG114" s="941"/>
      <c r="CH114" s="946"/>
      <c r="CI114" s="945"/>
      <c r="CJ114" s="941"/>
      <c r="CK114" s="946"/>
      <c r="CL114" s="945"/>
      <c r="CM114" s="941"/>
      <c r="CN114" s="946"/>
      <c r="CO114" s="945"/>
      <c r="CP114" s="941"/>
      <c r="CQ114" s="946"/>
      <c r="CR114" s="945"/>
      <c r="CS114" s="941"/>
      <c r="CT114" s="946"/>
      <c r="CU114" s="945"/>
      <c r="CV114" s="941"/>
      <c r="CW114" s="946"/>
      <c r="CX114" s="945"/>
      <c r="CY114" s="941"/>
      <c r="CZ114" s="946"/>
      <c r="DA114" s="941"/>
      <c r="DB114" s="941"/>
      <c r="DC114" s="941"/>
      <c r="DD114" s="941"/>
      <c r="DE114" s="941"/>
      <c r="DF114" s="941"/>
      <c r="DG114" s="941"/>
      <c r="DH114" s="941"/>
      <c r="DI114" s="941"/>
      <c r="DJ114" s="941"/>
      <c r="DK114" s="941"/>
      <c r="DL114" s="941"/>
      <c r="DM114" s="941"/>
      <c r="DN114" s="941"/>
      <c r="DO114" s="941"/>
      <c r="DP114" s="941"/>
      <c r="DQ114" s="941"/>
      <c r="DR114" s="941"/>
      <c r="DS114" s="941"/>
      <c r="DT114" s="941"/>
    </row>
    <row r="115" spans="1:124" ht="15.75" hidden="1" customHeight="1" x14ac:dyDescent="0.35">
      <c r="A115" s="941"/>
      <c r="B115" s="1221"/>
      <c r="C115" s="944"/>
      <c r="D115" s="946"/>
      <c r="E115" s="941"/>
      <c r="F115" s="945"/>
      <c r="G115" s="941"/>
      <c r="H115" s="946"/>
      <c r="I115" s="945"/>
      <c r="J115" s="941"/>
      <c r="K115" s="946"/>
      <c r="L115" s="945"/>
      <c r="M115" s="941"/>
      <c r="N115" s="946"/>
      <c r="O115" s="945"/>
      <c r="P115" s="941"/>
      <c r="Q115" s="946"/>
      <c r="R115" s="945"/>
      <c r="S115" s="941"/>
      <c r="T115" s="946"/>
      <c r="U115" s="945"/>
      <c r="V115" s="941"/>
      <c r="W115" s="946"/>
      <c r="X115" s="945"/>
      <c r="Y115" s="941"/>
      <c r="Z115" s="946"/>
      <c r="AA115" s="945"/>
      <c r="AB115" s="941"/>
      <c r="AC115" s="946"/>
      <c r="AD115" s="945"/>
      <c r="AE115" s="941"/>
      <c r="AF115" s="946"/>
      <c r="AG115" s="945"/>
      <c r="AH115" s="941"/>
      <c r="AI115" s="946"/>
      <c r="AJ115" s="945"/>
      <c r="AK115" s="941"/>
      <c r="AL115" s="946"/>
      <c r="AM115" s="945"/>
      <c r="AN115" s="941"/>
      <c r="AO115" s="946"/>
      <c r="AP115" s="945"/>
      <c r="AQ115" s="941"/>
      <c r="AR115" s="946"/>
      <c r="AS115" s="945"/>
      <c r="AT115" s="941"/>
      <c r="AU115" s="946"/>
      <c r="AV115" s="945"/>
      <c r="AW115" s="941"/>
      <c r="AX115" s="946"/>
      <c r="AY115" s="945"/>
      <c r="AZ115" s="941"/>
      <c r="BA115" s="946"/>
      <c r="BB115" s="945"/>
      <c r="BC115" s="941"/>
      <c r="BD115" s="946"/>
      <c r="BE115" s="945"/>
      <c r="BF115" s="941"/>
      <c r="BG115" s="946"/>
      <c r="BH115" s="945"/>
      <c r="BI115" s="941"/>
      <c r="BJ115" s="946"/>
      <c r="BK115" s="945"/>
      <c r="BL115" s="941"/>
      <c r="BM115" s="946"/>
      <c r="BN115" s="945"/>
      <c r="BO115" s="941"/>
      <c r="BP115" s="946"/>
      <c r="BQ115" s="945"/>
      <c r="BR115" s="941"/>
      <c r="BS115" s="946"/>
      <c r="BT115" s="945"/>
      <c r="BU115" s="941"/>
      <c r="BV115" s="946"/>
      <c r="BW115" s="945"/>
      <c r="BX115" s="941"/>
      <c r="BY115" s="946"/>
      <c r="BZ115" s="945"/>
      <c r="CA115" s="941"/>
      <c r="CB115" s="946"/>
      <c r="CC115" s="945"/>
      <c r="CD115" s="941"/>
      <c r="CE115" s="946"/>
      <c r="CF115" s="945"/>
      <c r="CG115" s="941"/>
      <c r="CH115" s="946"/>
      <c r="CI115" s="945"/>
      <c r="CJ115" s="941"/>
      <c r="CK115" s="946"/>
      <c r="CL115" s="945"/>
      <c r="CM115" s="941"/>
      <c r="CN115" s="946"/>
      <c r="CO115" s="945"/>
      <c r="CP115" s="941"/>
      <c r="CQ115" s="946"/>
      <c r="CR115" s="945"/>
      <c r="CS115" s="941"/>
      <c r="CT115" s="946"/>
      <c r="CU115" s="945"/>
      <c r="CV115" s="941"/>
      <c r="CW115" s="946"/>
      <c r="CX115" s="945"/>
      <c r="CY115" s="941"/>
      <c r="CZ115" s="946"/>
      <c r="DA115" s="941"/>
      <c r="DB115" s="941"/>
      <c r="DC115" s="941"/>
      <c r="DD115" s="941"/>
      <c r="DE115" s="941"/>
      <c r="DF115" s="941"/>
      <c r="DG115" s="941"/>
      <c r="DH115" s="941"/>
      <c r="DI115" s="941"/>
      <c r="DJ115" s="941"/>
      <c r="DK115" s="941"/>
      <c r="DL115" s="941"/>
      <c r="DM115" s="941"/>
      <c r="DN115" s="941"/>
      <c r="DO115" s="941"/>
      <c r="DP115" s="941"/>
      <c r="DQ115" s="941"/>
      <c r="DR115" s="941"/>
      <c r="DS115" s="941"/>
      <c r="DT115" s="941"/>
    </row>
    <row r="116" spans="1:124" ht="15.75" hidden="1" customHeight="1" x14ac:dyDescent="0.35">
      <c r="A116" s="941"/>
      <c r="B116" s="1221"/>
      <c r="C116" s="944"/>
      <c r="D116" s="946"/>
      <c r="E116" s="941"/>
      <c r="F116" s="945"/>
      <c r="G116" s="941"/>
      <c r="H116" s="946"/>
      <c r="I116" s="945"/>
      <c r="J116" s="941"/>
      <c r="K116" s="946"/>
      <c r="L116" s="945"/>
      <c r="M116" s="941"/>
      <c r="N116" s="946"/>
      <c r="O116" s="945"/>
      <c r="P116" s="941"/>
      <c r="Q116" s="946"/>
      <c r="R116" s="945"/>
      <c r="S116" s="941"/>
      <c r="T116" s="946"/>
      <c r="U116" s="945"/>
      <c r="V116" s="941"/>
      <c r="W116" s="946"/>
      <c r="X116" s="945"/>
      <c r="Y116" s="941"/>
      <c r="Z116" s="946"/>
      <c r="AA116" s="945"/>
      <c r="AB116" s="941"/>
      <c r="AC116" s="946"/>
      <c r="AD116" s="945"/>
      <c r="AE116" s="941"/>
      <c r="AF116" s="946"/>
      <c r="AG116" s="945"/>
      <c r="AH116" s="941"/>
      <c r="AI116" s="946"/>
      <c r="AJ116" s="945"/>
      <c r="AK116" s="941"/>
      <c r="AL116" s="946"/>
      <c r="AM116" s="945"/>
      <c r="AN116" s="941"/>
      <c r="AO116" s="946"/>
      <c r="AP116" s="945"/>
      <c r="AQ116" s="941"/>
      <c r="AR116" s="946"/>
      <c r="AS116" s="945"/>
      <c r="AT116" s="941"/>
      <c r="AU116" s="946"/>
      <c r="AV116" s="945"/>
      <c r="AW116" s="941"/>
      <c r="AX116" s="946"/>
      <c r="AY116" s="945"/>
      <c r="AZ116" s="941"/>
      <c r="BA116" s="946"/>
      <c r="BB116" s="945"/>
      <c r="BC116" s="941"/>
      <c r="BD116" s="946"/>
      <c r="BE116" s="945"/>
      <c r="BF116" s="941"/>
      <c r="BG116" s="946"/>
      <c r="BH116" s="945"/>
      <c r="BI116" s="941"/>
      <c r="BJ116" s="946"/>
      <c r="BK116" s="945"/>
      <c r="BL116" s="941"/>
      <c r="BM116" s="946"/>
      <c r="BN116" s="945"/>
      <c r="BO116" s="941"/>
      <c r="BP116" s="946"/>
      <c r="BQ116" s="945"/>
      <c r="BR116" s="941"/>
      <c r="BS116" s="946"/>
      <c r="BT116" s="945"/>
      <c r="BU116" s="941"/>
      <c r="BV116" s="946"/>
      <c r="BW116" s="945"/>
      <c r="BX116" s="941"/>
      <c r="BY116" s="946"/>
      <c r="BZ116" s="945"/>
      <c r="CA116" s="941"/>
      <c r="CB116" s="946"/>
      <c r="CC116" s="945"/>
      <c r="CD116" s="941"/>
      <c r="CE116" s="946"/>
      <c r="CF116" s="945"/>
      <c r="CG116" s="941"/>
      <c r="CH116" s="946"/>
      <c r="CI116" s="945"/>
      <c r="CJ116" s="941"/>
      <c r="CK116" s="946"/>
      <c r="CL116" s="945"/>
      <c r="CM116" s="941"/>
      <c r="CN116" s="946"/>
      <c r="CO116" s="945"/>
      <c r="CP116" s="941"/>
      <c r="CQ116" s="946"/>
      <c r="CR116" s="945"/>
      <c r="CS116" s="941"/>
      <c r="CT116" s="946"/>
      <c r="CU116" s="945"/>
      <c r="CV116" s="941"/>
      <c r="CW116" s="946"/>
      <c r="CX116" s="945"/>
      <c r="CY116" s="941"/>
      <c r="CZ116" s="946"/>
      <c r="DA116" s="941"/>
      <c r="DB116" s="941"/>
      <c r="DC116" s="941"/>
      <c r="DD116" s="941"/>
      <c r="DE116" s="941"/>
      <c r="DF116" s="941"/>
      <c r="DG116" s="941"/>
      <c r="DH116" s="941"/>
      <c r="DI116" s="941"/>
      <c r="DJ116" s="941"/>
      <c r="DK116" s="941"/>
      <c r="DL116" s="941"/>
      <c r="DM116" s="941"/>
      <c r="DN116" s="941"/>
      <c r="DO116" s="941"/>
      <c r="DP116" s="941"/>
      <c r="DQ116" s="941"/>
      <c r="DR116" s="941"/>
      <c r="DS116" s="941"/>
      <c r="DT116" s="941"/>
    </row>
    <row r="117" spans="1:124" ht="15.75" hidden="1" customHeight="1" x14ac:dyDescent="0.35">
      <c r="A117" s="941"/>
      <c r="B117" s="1221"/>
      <c r="C117" s="944"/>
      <c r="D117" s="946"/>
      <c r="E117" s="941"/>
      <c r="F117" s="945"/>
      <c r="G117" s="941"/>
      <c r="H117" s="946"/>
      <c r="I117" s="945"/>
      <c r="J117" s="941"/>
      <c r="K117" s="946"/>
      <c r="L117" s="945"/>
      <c r="M117" s="941"/>
      <c r="N117" s="946"/>
      <c r="O117" s="945"/>
      <c r="P117" s="941"/>
      <c r="Q117" s="946"/>
      <c r="R117" s="945"/>
      <c r="S117" s="941"/>
      <c r="T117" s="946"/>
      <c r="U117" s="945"/>
      <c r="V117" s="941"/>
      <c r="W117" s="946"/>
      <c r="X117" s="945"/>
      <c r="Y117" s="941"/>
      <c r="Z117" s="946"/>
      <c r="AA117" s="945"/>
      <c r="AB117" s="941"/>
      <c r="AC117" s="946"/>
      <c r="AD117" s="945"/>
      <c r="AE117" s="941"/>
      <c r="AF117" s="946"/>
      <c r="AG117" s="945"/>
      <c r="AH117" s="941"/>
      <c r="AI117" s="946"/>
      <c r="AJ117" s="945"/>
      <c r="AK117" s="941"/>
      <c r="AL117" s="946"/>
      <c r="AM117" s="945"/>
      <c r="AN117" s="941"/>
      <c r="AO117" s="946"/>
      <c r="AP117" s="945"/>
      <c r="AQ117" s="941"/>
      <c r="AR117" s="946"/>
      <c r="AS117" s="945"/>
      <c r="AT117" s="941"/>
      <c r="AU117" s="946"/>
      <c r="AV117" s="945"/>
      <c r="AW117" s="941"/>
      <c r="AX117" s="946"/>
      <c r="AY117" s="945"/>
      <c r="AZ117" s="941"/>
      <c r="BA117" s="946"/>
      <c r="BB117" s="945"/>
      <c r="BC117" s="941"/>
      <c r="BD117" s="946"/>
      <c r="BE117" s="945"/>
      <c r="BF117" s="941"/>
      <c r="BG117" s="946"/>
      <c r="BH117" s="945"/>
      <c r="BI117" s="941"/>
      <c r="BJ117" s="946"/>
      <c r="BK117" s="945"/>
      <c r="BL117" s="941"/>
      <c r="BM117" s="946"/>
      <c r="BN117" s="945"/>
      <c r="BO117" s="941"/>
      <c r="BP117" s="946"/>
      <c r="BQ117" s="945"/>
      <c r="BR117" s="941"/>
      <c r="BS117" s="946"/>
      <c r="BT117" s="945"/>
      <c r="BU117" s="941"/>
      <c r="BV117" s="946"/>
      <c r="BW117" s="945"/>
      <c r="BX117" s="941"/>
      <c r="BY117" s="946"/>
      <c r="BZ117" s="945"/>
      <c r="CA117" s="941"/>
      <c r="CB117" s="946"/>
      <c r="CC117" s="945"/>
      <c r="CD117" s="941"/>
      <c r="CE117" s="946"/>
      <c r="CF117" s="945"/>
      <c r="CG117" s="941"/>
      <c r="CH117" s="946"/>
      <c r="CI117" s="945"/>
      <c r="CJ117" s="941"/>
      <c r="CK117" s="946"/>
      <c r="CL117" s="945"/>
      <c r="CM117" s="941"/>
      <c r="CN117" s="946"/>
      <c r="CO117" s="945"/>
      <c r="CP117" s="941"/>
      <c r="CQ117" s="946"/>
      <c r="CR117" s="945"/>
      <c r="CS117" s="941"/>
      <c r="CT117" s="946"/>
      <c r="CU117" s="945"/>
      <c r="CV117" s="941"/>
      <c r="CW117" s="946"/>
      <c r="CX117" s="945"/>
      <c r="CY117" s="941"/>
      <c r="CZ117" s="946"/>
      <c r="DA117" s="941"/>
      <c r="DB117" s="941"/>
      <c r="DC117" s="941"/>
      <c r="DD117" s="941"/>
      <c r="DE117" s="941"/>
      <c r="DF117" s="941"/>
      <c r="DG117" s="941"/>
      <c r="DH117" s="941"/>
      <c r="DI117" s="941"/>
      <c r="DJ117" s="941"/>
      <c r="DK117" s="941"/>
      <c r="DL117" s="941"/>
      <c r="DM117" s="941"/>
      <c r="DN117" s="941"/>
      <c r="DO117" s="941"/>
      <c r="DP117" s="941"/>
      <c r="DQ117" s="941"/>
      <c r="DR117" s="941"/>
      <c r="DS117" s="941"/>
      <c r="DT117" s="941"/>
    </row>
    <row r="118" spans="1:124" ht="15.75" hidden="1" customHeight="1" x14ac:dyDescent="0.35">
      <c r="A118" s="941"/>
      <c r="B118" s="1221"/>
      <c r="C118" s="944"/>
      <c r="D118" s="946"/>
      <c r="E118" s="941"/>
      <c r="F118" s="945"/>
      <c r="G118" s="941"/>
      <c r="H118" s="946"/>
      <c r="I118" s="945"/>
      <c r="J118" s="941"/>
      <c r="K118" s="946"/>
      <c r="L118" s="945"/>
      <c r="M118" s="941"/>
      <c r="N118" s="946"/>
      <c r="O118" s="945"/>
      <c r="P118" s="941"/>
      <c r="Q118" s="946"/>
      <c r="R118" s="945"/>
      <c r="S118" s="941"/>
      <c r="T118" s="946"/>
      <c r="U118" s="945"/>
      <c r="V118" s="941"/>
      <c r="W118" s="946"/>
      <c r="X118" s="945"/>
      <c r="Y118" s="941"/>
      <c r="Z118" s="946"/>
      <c r="AA118" s="945"/>
      <c r="AB118" s="941"/>
      <c r="AC118" s="946"/>
      <c r="AD118" s="945"/>
      <c r="AE118" s="941"/>
      <c r="AF118" s="946"/>
      <c r="AG118" s="945"/>
      <c r="AH118" s="941"/>
      <c r="AI118" s="946"/>
      <c r="AJ118" s="945"/>
      <c r="AK118" s="941"/>
      <c r="AL118" s="946"/>
      <c r="AM118" s="945"/>
      <c r="AN118" s="941"/>
      <c r="AO118" s="946"/>
      <c r="AP118" s="945"/>
      <c r="AQ118" s="941"/>
      <c r="AR118" s="946"/>
      <c r="AS118" s="945"/>
      <c r="AT118" s="941"/>
      <c r="AU118" s="946"/>
      <c r="AV118" s="945"/>
      <c r="AW118" s="941"/>
      <c r="AX118" s="946"/>
      <c r="AY118" s="945"/>
      <c r="AZ118" s="941"/>
      <c r="BA118" s="946"/>
      <c r="BB118" s="945"/>
      <c r="BC118" s="941"/>
      <c r="BD118" s="946"/>
      <c r="BE118" s="945"/>
      <c r="BF118" s="941"/>
      <c r="BG118" s="946"/>
      <c r="BH118" s="945"/>
      <c r="BI118" s="941"/>
      <c r="BJ118" s="946"/>
      <c r="BK118" s="945"/>
      <c r="BL118" s="941"/>
      <c r="BM118" s="946"/>
      <c r="BN118" s="945"/>
      <c r="BO118" s="941"/>
      <c r="BP118" s="946"/>
      <c r="BQ118" s="945"/>
      <c r="BR118" s="941"/>
      <c r="BS118" s="946"/>
      <c r="BT118" s="945"/>
      <c r="BU118" s="941"/>
      <c r="BV118" s="946"/>
      <c r="BW118" s="945"/>
      <c r="BX118" s="941"/>
      <c r="BY118" s="946"/>
      <c r="BZ118" s="945"/>
      <c r="CA118" s="941"/>
      <c r="CB118" s="946"/>
      <c r="CC118" s="945"/>
      <c r="CD118" s="941"/>
      <c r="CE118" s="946"/>
      <c r="CF118" s="945"/>
      <c r="CG118" s="941"/>
      <c r="CH118" s="946"/>
      <c r="CI118" s="945"/>
      <c r="CJ118" s="941"/>
      <c r="CK118" s="946"/>
      <c r="CL118" s="945"/>
      <c r="CM118" s="941"/>
      <c r="CN118" s="946"/>
      <c r="CO118" s="945"/>
      <c r="CP118" s="941"/>
      <c r="CQ118" s="946"/>
      <c r="CR118" s="945"/>
      <c r="CS118" s="941"/>
      <c r="CT118" s="946"/>
      <c r="CU118" s="945"/>
      <c r="CV118" s="941"/>
      <c r="CW118" s="946"/>
      <c r="CX118" s="945"/>
      <c r="CY118" s="941"/>
      <c r="CZ118" s="946"/>
      <c r="DA118" s="941"/>
      <c r="DB118" s="941"/>
      <c r="DC118" s="941"/>
      <c r="DD118" s="941"/>
      <c r="DE118" s="941"/>
      <c r="DF118" s="941"/>
      <c r="DG118" s="941"/>
      <c r="DH118" s="941"/>
      <c r="DI118" s="941"/>
      <c r="DJ118" s="941"/>
      <c r="DK118" s="941"/>
      <c r="DL118" s="941"/>
      <c r="DM118" s="941"/>
      <c r="DN118" s="941"/>
      <c r="DO118" s="941"/>
      <c r="DP118" s="941"/>
      <c r="DQ118" s="941"/>
      <c r="DR118" s="941"/>
      <c r="DS118" s="941"/>
      <c r="DT118" s="941"/>
    </row>
    <row r="119" spans="1:124" ht="15.75" hidden="1" customHeight="1" x14ac:dyDescent="0.35">
      <c r="A119" s="941"/>
      <c r="B119" s="1221"/>
      <c r="C119" s="944"/>
      <c r="D119" s="946"/>
      <c r="E119" s="941"/>
      <c r="F119" s="945"/>
      <c r="G119" s="941"/>
      <c r="H119" s="946"/>
      <c r="I119" s="945"/>
      <c r="J119" s="941"/>
      <c r="K119" s="946"/>
      <c r="L119" s="945"/>
      <c r="M119" s="941"/>
      <c r="N119" s="946"/>
      <c r="O119" s="945"/>
      <c r="P119" s="941"/>
      <c r="Q119" s="946"/>
      <c r="R119" s="945"/>
      <c r="S119" s="941"/>
      <c r="T119" s="946"/>
      <c r="U119" s="945"/>
      <c r="V119" s="941"/>
      <c r="W119" s="946"/>
      <c r="X119" s="945"/>
      <c r="Y119" s="941"/>
      <c r="Z119" s="946"/>
      <c r="AA119" s="945"/>
      <c r="AB119" s="941"/>
      <c r="AC119" s="946"/>
      <c r="AD119" s="945"/>
      <c r="AE119" s="941"/>
      <c r="AF119" s="946"/>
      <c r="AG119" s="945"/>
      <c r="AH119" s="941"/>
      <c r="AI119" s="946"/>
      <c r="AJ119" s="945"/>
      <c r="AK119" s="941"/>
      <c r="AL119" s="946"/>
      <c r="AM119" s="945"/>
      <c r="AN119" s="941"/>
      <c r="AO119" s="946"/>
      <c r="AP119" s="945"/>
      <c r="AQ119" s="941"/>
      <c r="AR119" s="946"/>
      <c r="AS119" s="945"/>
      <c r="AT119" s="941"/>
      <c r="AU119" s="946"/>
      <c r="AV119" s="945"/>
      <c r="AW119" s="941"/>
      <c r="AX119" s="946"/>
      <c r="AY119" s="945"/>
      <c r="AZ119" s="941"/>
      <c r="BA119" s="946"/>
      <c r="BB119" s="945"/>
      <c r="BC119" s="941"/>
      <c r="BD119" s="946"/>
      <c r="BE119" s="945"/>
      <c r="BF119" s="941"/>
      <c r="BG119" s="946"/>
      <c r="BH119" s="945"/>
      <c r="BI119" s="941"/>
      <c r="BJ119" s="946"/>
      <c r="BK119" s="945"/>
      <c r="BL119" s="941"/>
      <c r="BM119" s="946"/>
      <c r="BN119" s="945"/>
      <c r="BO119" s="941"/>
      <c r="BP119" s="946"/>
      <c r="BQ119" s="945"/>
      <c r="BR119" s="941"/>
      <c r="BS119" s="946"/>
      <c r="BT119" s="945"/>
      <c r="BU119" s="941"/>
      <c r="BV119" s="946"/>
      <c r="BW119" s="945"/>
      <c r="BX119" s="941"/>
      <c r="BY119" s="946"/>
      <c r="BZ119" s="945"/>
      <c r="CA119" s="941"/>
      <c r="CB119" s="946"/>
      <c r="CC119" s="945"/>
      <c r="CD119" s="941"/>
      <c r="CE119" s="946"/>
      <c r="CF119" s="945"/>
      <c r="CG119" s="941"/>
      <c r="CH119" s="946"/>
      <c r="CI119" s="945"/>
      <c r="CJ119" s="941"/>
      <c r="CK119" s="946"/>
      <c r="CL119" s="945"/>
      <c r="CM119" s="941"/>
      <c r="CN119" s="946"/>
      <c r="CO119" s="945"/>
      <c r="CP119" s="941"/>
      <c r="CQ119" s="946"/>
      <c r="CR119" s="945"/>
      <c r="CS119" s="941"/>
      <c r="CT119" s="946"/>
      <c r="CU119" s="945"/>
      <c r="CV119" s="941"/>
      <c r="CW119" s="946"/>
      <c r="CX119" s="945"/>
      <c r="CY119" s="941"/>
      <c r="CZ119" s="946"/>
      <c r="DA119" s="941"/>
      <c r="DB119" s="941"/>
      <c r="DC119" s="941"/>
      <c r="DD119" s="941"/>
      <c r="DE119" s="941"/>
      <c r="DF119" s="941"/>
      <c r="DG119" s="941"/>
      <c r="DH119" s="941"/>
      <c r="DI119" s="941"/>
      <c r="DJ119" s="941"/>
      <c r="DK119" s="941"/>
      <c r="DL119" s="941"/>
      <c r="DM119" s="941"/>
      <c r="DN119" s="941"/>
      <c r="DO119" s="941"/>
      <c r="DP119" s="941"/>
      <c r="DQ119" s="941"/>
      <c r="DR119" s="941"/>
      <c r="DS119" s="941"/>
      <c r="DT119" s="941"/>
    </row>
    <row r="120" spans="1:124" ht="15.75" hidden="1" customHeight="1" x14ac:dyDescent="0.35">
      <c r="A120" s="941"/>
      <c r="B120" s="1221"/>
      <c r="C120" s="944"/>
      <c r="D120" s="946"/>
      <c r="E120" s="941"/>
      <c r="F120" s="945"/>
      <c r="G120" s="941"/>
      <c r="H120" s="946"/>
      <c r="I120" s="945"/>
      <c r="J120" s="941"/>
      <c r="K120" s="946"/>
      <c r="L120" s="945"/>
      <c r="M120" s="941"/>
      <c r="N120" s="946"/>
      <c r="O120" s="945"/>
      <c r="P120" s="941"/>
      <c r="Q120" s="946"/>
      <c r="R120" s="945"/>
      <c r="S120" s="941"/>
      <c r="T120" s="946"/>
      <c r="U120" s="945"/>
      <c r="V120" s="941"/>
      <c r="W120" s="946"/>
      <c r="X120" s="945"/>
      <c r="Y120" s="941"/>
      <c r="Z120" s="946"/>
      <c r="AA120" s="945"/>
      <c r="AB120" s="941"/>
      <c r="AC120" s="946"/>
      <c r="AD120" s="945"/>
      <c r="AE120" s="941"/>
      <c r="AF120" s="946"/>
      <c r="AG120" s="945"/>
      <c r="AH120" s="941"/>
      <c r="AI120" s="946"/>
      <c r="AJ120" s="945"/>
      <c r="AK120" s="941"/>
      <c r="AL120" s="946"/>
      <c r="AM120" s="945"/>
      <c r="AN120" s="941"/>
      <c r="AO120" s="946"/>
      <c r="AP120" s="945"/>
      <c r="AQ120" s="941"/>
      <c r="AR120" s="946"/>
      <c r="AS120" s="945"/>
      <c r="AT120" s="941"/>
      <c r="AU120" s="946"/>
      <c r="AV120" s="945"/>
      <c r="AW120" s="941"/>
      <c r="AX120" s="946"/>
      <c r="AY120" s="945"/>
      <c r="AZ120" s="941"/>
      <c r="BA120" s="946"/>
      <c r="BB120" s="945"/>
      <c r="BC120" s="941"/>
      <c r="BD120" s="946"/>
      <c r="BE120" s="945"/>
      <c r="BF120" s="941"/>
      <c r="BG120" s="946"/>
      <c r="BH120" s="945"/>
      <c r="BI120" s="941"/>
      <c r="BJ120" s="946"/>
      <c r="BK120" s="945"/>
      <c r="BL120" s="941"/>
      <c r="BM120" s="946"/>
      <c r="BN120" s="945"/>
      <c r="BO120" s="941"/>
      <c r="BP120" s="946"/>
      <c r="BQ120" s="945"/>
      <c r="BR120" s="941"/>
      <c r="BS120" s="946"/>
      <c r="BT120" s="945"/>
      <c r="BU120" s="941"/>
      <c r="BV120" s="946"/>
      <c r="BW120" s="945"/>
      <c r="BX120" s="941"/>
      <c r="BY120" s="946"/>
      <c r="BZ120" s="945"/>
      <c r="CA120" s="941"/>
      <c r="CB120" s="946"/>
      <c r="CC120" s="945"/>
      <c r="CD120" s="941"/>
      <c r="CE120" s="946"/>
      <c r="CF120" s="945"/>
      <c r="CG120" s="941"/>
      <c r="CH120" s="946"/>
      <c r="CI120" s="945"/>
      <c r="CJ120" s="941"/>
      <c r="CK120" s="946"/>
      <c r="CL120" s="945"/>
      <c r="CM120" s="941"/>
      <c r="CN120" s="946"/>
      <c r="CO120" s="945"/>
      <c r="CP120" s="941"/>
      <c r="CQ120" s="946"/>
      <c r="CR120" s="945"/>
      <c r="CS120" s="941"/>
      <c r="CT120" s="946"/>
      <c r="CU120" s="945"/>
      <c r="CV120" s="941"/>
      <c r="CW120" s="946"/>
      <c r="CX120" s="945"/>
      <c r="CY120" s="941"/>
      <c r="CZ120" s="946"/>
      <c r="DA120" s="941"/>
      <c r="DB120" s="941"/>
      <c r="DC120" s="941"/>
      <c r="DD120" s="941"/>
      <c r="DE120" s="941"/>
      <c r="DF120" s="941"/>
      <c r="DG120" s="941"/>
      <c r="DH120" s="941"/>
      <c r="DI120" s="941"/>
      <c r="DJ120" s="941"/>
      <c r="DK120" s="941"/>
      <c r="DL120" s="941"/>
      <c r="DM120" s="941"/>
      <c r="DN120" s="941"/>
      <c r="DO120" s="941"/>
      <c r="DP120" s="941"/>
      <c r="DQ120" s="941"/>
      <c r="DR120" s="941"/>
      <c r="DS120" s="941"/>
      <c r="DT120" s="941"/>
    </row>
    <row r="121" spans="1:124" ht="15.75" hidden="1" customHeight="1" x14ac:dyDescent="0.35">
      <c r="A121" s="941"/>
      <c r="B121" s="1221"/>
      <c r="C121" s="944"/>
      <c r="D121" s="946"/>
      <c r="E121" s="941"/>
      <c r="F121" s="945"/>
      <c r="G121" s="941"/>
      <c r="H121" s="946"/>
      <c r="I121" s="945"/>
      <c r="J121" s="941"/>
      <c r="K121" s="946"/>
      <c r="L121" s="945"/>
      <c r="M121" s="941"/>
      <c r="N121" s="946"/>
      <c r="O121" s="945"/>
      <c r="P121" s="941"/>
      <c r="Q121" s="946"/>
      <c r="R121" s="945"/>
      <c r="S121" s="941"/>
      <c r="T121" s="946"/>
      <c r="U121" s="945"/>
      <c r="V121" s="941"/>
      <c r="W121" s="946"/>
      <c r="X121" s="945"/>
      <c r="Y121" s="941"/>
      <c r="Z121" s="946"/>
      <c r="AA121" s="945"/>
      <c r="AB121" s="941"/>
      <c r="AC121" s="946"/>
      <c r="AD121" s="945"/>
      <c r="AE121" s="941"/>
      <c r="AF121" s="946"/>
      <c r="AG121" s="945"/>
      <c r="AH121" s="941"/>
      <c r="AI121" s="946"/>
      <c r="AJ121" s="945"/>
      <c r="AK121" s="941"/>
      <c r="AL121" s="946"/>
      <c r="AM121" s="945"/>
      <c r="AN121" s="941"/>
      <c r="AO121" s="946"/>
      <c r="AP121" s="945"/>
      <c r="AQ121" s="941"/>
      <c r="AR121" s="946"/>
      <c r="AS121" s="945"/>
      <c r="AT121" s="941"/>
      <c r="AU121" s="946"/>
      <c r="AV121" s="945"/>
      <c r="AW121" s="941"/>
      <c r="AX121" s="946"/>
      <c r="AY121" s="945"/>
      <c r="AZ121" s="941"/>
      <c r="BA121" s="946"/>
      <c r="BB121" s="945"/>
      <c r="BC121" s="941"/>
      <c r="BD121" s="946"/>
      <c r="BE121" s="945"/>
      <c r="BF121" s="941"/>
      <c r="BG121" s="946"/>
      <c r="BH121" s="945"/>
      <c r="BI121" s="941"/>
      <c r="BJ121" s="946"/>
      <c r="BK121" s="945"/>
      <c r="BL121" s="941"/>
      <c r="BM121" s="946"/>
      <c r="BN121" s="945"/>
      <c r="BO121" s="941"/>
      <c r="BP121" s="946"/>
      <c r="BQ121" s="945"/>
      <c r="BR121" s="941"/>
      <c r="BS121" s="946"/>
      <c r="BT121" s="945"/>
      <c r="BU121" s="941"/>
      <c r="BV121" s="946"/>
      <c r="BW121" s="945"/>
      <c r="BX121" s="941"/>
      <c r="BY121" s="946"/>
      <c r="BZ121" s="945"/>
      <c r="CA121" s="941"/>
      <c r="CB121" s="946"/>
      <c r="CC121" s="945"/>
      <c r="CD121" s="941"/>
      <c r="CE121" s="946"/>
      <c r="CF121" s="945"/>
      <c r="CG121" s="941"/>
      <c r="CH121" s="946"/>
      <c r="CI121" s="945"/>
      <c r="CJ121" s="941"/>
      <c r="CK121" s="946"/>
      <c r="CL121" s="945"/>
      <c r="CM121" s="941"/>
      <c r="CN121" s="946"/>
      <c r="CO121" s="945"/>
      <c r="CP121" s="941"/>
      <c r="CQ121" s="946"/>
      <c r="CR121" s="945"/>
      <c r="CS121" s="941"/>
      <c r="CT121" s="946"/>
      <c r="CU121" s="945"/>
      <c r="CV121" s="941"/>
      <c r="CW121" s="946"/>
      <c r="CX121" s="945"/>
      <c r="CY121" s="941"/>
      <c r="CZ121" s="946"/>
      <c r="DA121" s="941"/>
      <c r="DB121" s="941"/>
      <c r="DC121" s="941"/>
      <c r="DD121" s="941"/>
      <c r="DE121" s="941"/>
      <c r="DF121" s="941"/>
      <c r="DG121" s="941"/>
      <c r="DH121" s="941"/>
      <c r="DI121" s="941"/>
      <c r="DJ121" s="941"/>
      <c r="DK121" s="941"/>
      <c r="DL121" s="941"/>
      <c r="DM121" s="941"/>
      <c r="DN121" s="941"/>
      <c r="DO121" s="941"/>
      <c r="DP121" s="941"/>
      <c r="DQ121" s="941"/>
      <c r="DR121" s="941"/>
      <c r="DS121" s="941"/>
      <c r="DT121" s="941"/>
    </row>
    <row r="122" spans="1:124" ht="15.75" hidden="1" customHeight="1" x14ac:dyDescent="0.35">
      <c r="A122" s="941"/>
      <c r="B122" s="1221"/>
      <c r="C122" s="944"/>
      <c r="D122" s="946"/>
      <c r="E122" s="941"/>
      <c r="F122" s="945"/>
      <c r="G122" s="941"/>
      <c r="H122" s="946"/>
      <c r="I122" s="945"/>
      <c r="J122" s="941"/>
      <c r="K122" s="946"/>
      <c r="L122" s="945"/>
      <c r="M122" s="941"/>
      <c r="N122" s="946"/>
      <c r="O122" s="945"/>
      <c r="P122" s="941"/>
      <c r="Q122" s="946"/>
      <c r="R122" s="945"/>
      <c r="S122" s="941"/>
      <c r="T122" s="946"/>
      <c r="U122" s="945"/>
      <c r="V122" s="941"/>
      <c r="W122" s="946"/>
      <c r="X122" s="945"/>
      <c r="Y122" s="941"/>
      <c r="Z122" s="946"/>
      <c r="AA122" s="945"/>
      <c r="AB122" s="941"/>
      <c r="AC122" s="946"/>
      <c r="AD122" s="945"/>
      <c r="AE122" s="941"/>
      <c r="AF122" s="946"/>
      <c r="AG122" s="945"/>
      <c r="AH122" s="941"/>
      <c r="AI122" s="946"/>
      <c r="AJ122" s="945"/>
      <c r="AK122" s="941"/>
      <c r="AL122" s="946"/>
      <c r="AM122" s="945"/>
      <c r="AN122" s="941"/>
      <c r="AO122" s="946"/>
      <c r="AP122" s="945"/>
      <c r="AQ122" s="941"/>
      <c r="AR122" s="946"/>
      <c r="AS122" s="945"/>
      <c r="AT122" s="941"/>
      <c r="AU122" s="946"/>
      <c r="AV122" s="945"/>
      <c r="AW122" s="941"/>
      <c r="AX122" s="946"/>
      <c r="AY122" s="945"/>
      <c r="AZ122" s="941"/>
      <c r="BA122" s="946"/>
      <c r="BB122" s="945"/>
      <c r="BC122" s="941"/>
      <c r="BD122" s="946"/>
      <c r="BE122" s="945"/>
      <c r="BF122" s="941"/>
      <c r="BG122" s="946"/>
      <c r="BH122" s="945"/>
      <c r="BI122" s="941"/>
      <c r="BJ122" s="946"/>
      <c r="BK122" s="945"/>
      <c r="BL122" s="941"/>
      <c r="BM122" s="946"/>
      <c r="BN122" s="945"/>
      <c r="BO122" s="941"/>
      <c r="BP122" s="946"/>
      <c r="BQ122" s="945"/>
      <c r="BR122" s="941"/>
      <c r="BS122" s="946"/>
      <c r="BT122" s="945"/>
      <c r="BU122" s="941"/>
      <c r="BV122" s="946"/>
      <c r="BW122" s="945"/>
      <c r="BX122" s="941"/>
      <c r="BY122" s="946"/>
      <c r="BZ122" s="945"/>
      <c r="CA122" s="941"/>
      <c r="CB122" s="946"/>
      <c r="CC122" s="945"/>
      <c r="CD122" s="941"/>
      <c r="CE122" s="946"/>
      <c r="CF122" s="945"/>
      <c r="CG122" s="941"/>
      <c r="CH122" s="946"/>
      <c r="CI122" s="945"/>
      <c r="CJ122" s="941"/>
      <c r="CK122" s="946"/>
      <c r="CL122" s="945"/>
      <c r="CM122" s="941"/>
      <c r="CN122" s="946"/>
      <c r="CO122" s="945"/>
      <c r="CP122" s="941"/>
      <c r="CQ122" s="946"/>
      <c r="CR122" s="945"/>
      <c r="CS122" s="941"/>
      <c r="CT122" s="946"/>
      <c r="CU122" s="945"/>
      <c r="CV122" s="941"/>
      <c r="CW122" s="946"/>
      <c r="CX122" s="945"/>
      <c r="CY122" s="941"/>
      <c r="CZ122" s="946"/>
      <c r="DA122" s="941"/>
      <c r="DB122" s="941"/>
      <c r="DC122" s="941"/>
      <c r="DD122" s="941"/>
      <c r="DE122" s="941"/>
      <c r="DF122" s="941"/>
      <c r="DG122" s="941"/>
      <c r="DH122" s="941"/>
      <c r="DI122" s="941"/>
      <c r="DJ122" s="941"/>
      <c r="DK122" s="941"/>
      <c r="DL122" s="941"/>
      <c r="DM122" s="941"/>
      <c r="DN122" s="941"/>
      <c r="DO122" s="941"/>
      <c r="DP122" s="941"/>
      <c r="DQ122" s="941"/>
      <c r="DR122" s="941"/>
      <c r="DS122" s="941"/>
      <c r="DT122" s="941"/>
    </row>
    <row r="123" spans="1:124" ht="15.75" hidden="1" customHeight="1" x14ac:dyDescent="0.35">
      <c r="A123" s="941"/>
      <c r="B123" s="1221"/>
      <c r="C123" s="944"/>
      <c r="D123" s="946"/>
      <c r="E123" s="941"/>
      <c r="F123" s="945"/>
      <c r="G123" s="941"/>
      <c r="H123" s="946"/>
      <c r="I123" s="945"/>
      <c r="J123" s="941"/>
      <c r="K123" s="946"/>
      <c r="L123" s="945"/>
      <c r="M123" s="941"/>
      <c r="N123" s="946"/>
      <c r="O123" s="945"/>
      <c r="P123" s="941"/>
      <c r="Q123" s="946"/>
      <c r="R123" s="945"/>
      <c r="S123" s="941"/>
      <c r="T123" s="946"/>
      <c r="U123" s="945"/>
      <c r="V123" s="941"/>
      <c r="W123" s="946"/>
      <c r="X123" s="945"/>
      <c r="Y123" s="941"/>
      <c r="Z123" s="946"/>
      <c r="AA123" s="945"/>
      <c r="AB123" s="941"/>
      <c r="AC123" s="946"/>
      <c r="AD123" s="945"/>
      <c r="AE123" s="941"/>
      <c r="AF123" s="946"/>
      <c r="AG123" s="945"/>
      <c r="AH123" s="941"/>
      <c r="AI123" s="946"/>
      <c r="AJ123" s="945"/>
      <c r="AK123" s="941"/>
      <c r="AL123" s="946"/>
      <c r="AM123" s="945"/>
      <c r="AN123" s="941"/>
      <c r="AO123" s="946"/>
      <c r="AP123" s="945"/>
      <c r="AQ123" s="941"/>
      <c r="AR123" s="946"/>
      <c r="AS123" s="945"/>
      <c r="AT123" s="941"/>
      <c r="AU123" s="946"/>
      <c r="AV123" s="945"/>
      <c r="AW123" s="941"/>
      <c r="AX123" s="946"/>
      <c r="AY123" s="945"/>
      <c r="AZ123" s="941"/>
      <c r="BA123" s="946"/>
      <c r="BB123" s="945"/>
      <c r="BC123" s="941"/>
      <c r="BD123" s="946"/>
      <c r="BE123" s="945"/>
      <c r="BF123" s="941"/>
      <c r="BG123" s="946"/>
      <c r="BH123" s="945"/>
      <c r="BI123" s="941"/>
      <c r="BJ123" s="946"/>
      <c r="BK123" s="945"/>
      <c r="BL123" s="941"/>
      <c r="BM123" s="946"/>
      <c r="BN123" s="945"/>
      <c r="BO123" s="941"/>
      <c r="BP123" s="946"/>
      <c r="BQ123" s="945"/>
      <c r="BR123" s="941"/>
      <c r="BS123" s="946"/>
      <c r="BT123" s="945"/>
      <c r="BU123" s="941"/>
      <c r="BV123" s="946"/>
      <c r="BW123" s="945"/>
      <c r="BX123" s="941"/>
      <c r="BY123" s="946"/>
      <c r="BZ123" s="945"/>
      <c r="CA123" s="941"/>
      <c r="CB123" s="946"/>
      <c r="CC123" s="945"/>
      <c r="CD123" s="941"/>
      <c r="CE123" s="946"/>
      <c r="CF123" s="945"/>
      <c r="CG123" s="941"/>
      <c r="CH123" s="946"/>
      <c r="CI123" s="945"/>
      <c r="CJ123" s="941"/>
      <c r="CK123" s="946"/>
      <c r="CL123" s="945"/>
      <c r="CM123" s="941"/>
      <c r="CN123" s="946"/>
      <c r="CO123" s="945"/>
      <c r="CP123" s="941"/>
      <c r="CQ123" s="946"/>
      <c r="CR123" s="945"/>
      <c r="CS123" s="941"/>
      <c r="CT123" s="946"/>
      <c r="CU123" s="945"/>
      <c r="CV123" s="941"/>
      <c r="CW123" s="946"/>
      <c r="CX123" s="945"/>
      <c r="CY123" s="941"/>
      <c r="CZ123" s="946"/>
      <c r="DA123" s="941"/>
      <c r="DB123" s="941"/>
      <c r="DC123" s="941"/>
      <c r="DD123" s="941"/>
      <c r="DE123" s="941"/>
      <c r="DF123" s="941"/>
      <c r="DG123" s="941"/>
      <c r="DH123" s="941"/>
      <c r="DI123" s="941"/>
      <c r="DJ123" s="941"/>
      <c r="DK123" s="941"/>
      <c r="DL123" s="941"/>
      <c r="DM123" s="941"/>
      <c r="DN123" s="941"/>
      <c r="DO123" s="941"/>
      <c r="DP123" s="941"/>
      <c r="DQ123" s="941"/>
      <c r="DR123" s="941"/>
      <c r="DS123" s="941"/>
      <c r="DT123" s="941"/>
    </row>
    <row r="124" spans="1:124" ht="15.75" hidden="1" customHeight="1" x14ac:dyDescent="0.35">
      <c r="A124" s="941"/>
      <c r="B124" s="1221"/>
      <c r="C124" s="944"/>
      <c r="D124" s="946"/>
      <c r="E124" s="941"/>
      <c r="F124" s="945"/>
      <c r="G124" s="941"/>
      <c r="H124" s="946"/>
      <c r="I124" s="945"/>
      <c r="J124" s="941"/>
      <c r="K124" s="946"/>
      <c r="L124" s="945"/>
      <c r="M124" s="941"/>
      <c r="N124" s="946"/>
      <c r="O124" s="945"/>
      <c r="P124" s="941"/>
      <c r="Q124" s="946"/>
      <c r="R124" s="945"/>
      <c r="S124" s="941"/>
      <c r="T124" s="946"/>
      <c r="U124" s="945"/>
      <c r="V124" s="941"/>
      <c r="W124" s="946"/>
      <c r="X124" s="945"/>
      <c r="Y124" s="941"/>
      <c r="Z124" s="946"/>
      <c r="AA124" s="945"/>
      <c r="AB124" s="941"/>
      <c r="AC124" s="946"/>
      <c r="AD124" s="945"/>
      <c r="AE124" s="941"/>
      <c r="AF124" s="946"/>
      <c r="AG124" s="945"/>
      <c r="AH124" s="941"/>
      <c r="AI124" s="946"/>
      <c r="AJ124" s="945"/>
      <c r="AK124" s="941"/>
      <c r="AL124" s="946"/>
      <c r="AM124" s="945"/>
      <c r="AN124" s="941"/>
      <c r="AO124" s="946"/>
      <c r="AP124" s="945"/>
      <c r="AQ124" s="941"/>
      <c r="AR124" s="946"/>
      <c r="AS124" s="945"/>
      <c r="AT124" s="941"/>
      <c r="AU124" s="946"/>
      <c r="AV124" s="945"/>
      <c r="AW124" s="941"/>
      <c r="AX124" s="946"/>
      <c r="AY124" s="945"/>
      <c r="AZ124" s="941"/>
      <c r="BA124" s="946"/>
      <c r="BB124" s="945"/>
      <c r="BC124" s="941"/>
      <c r="BD124" s="946"/>
      <c r="BE124" s="945"/>
      <c r="BF124" s="941"/>
      <c r="BG124" s="946"/>
      <c r="BH124" s="945"/>
      <c r="BI124" s="941"/>
      <c r="BJ124" s="946"/>
      <c r="BK124" s="945"/>
      <c r="BL124" s="941"/>
      <c r="BM124" s="946"/>
      <c r="BN124" s="945"/>
      <c r="BO124" s="941"/>
      <c r="BP124" s="946"/>
      <c r="BQ124" s="945"/>
      <c r="BR124" s="941"/>
      <c r="BS124" s="946"/>
      <c r="BT124" s="945"/>
      <c r="BU124" s="941"/>
      <c r="BV124" s="946"/>
      <c r="BW124" s="945"/>
      <c r="BX124" s="941"/>
      <c r="BY124" s="946"/>
      <c r="BZ124" s="945"/>
      <c r="CA124" s="941"/>
      <c r="CB124" s="946"/>
      <c r="CC124" s="945"/>
      <c r="CD124" s="941"/>
      <c r="CE124" s="946"/>
      <c r="CF124" s="945"/>
      <c r="CG124" s="941"/>
      <c r="CH124" s="946"/>
      <c r="CI124" s="945"/>
      <c r="CJ124" s="941"/>
      <c r="CK124" s="946"/>
      <c r="CL124" s="945"/>
      <c r="CM124" s="941"/>
      <c r="CN124" s="946"/>
      <c r="CO124" s="945"/>
      <c r="CP124" s="941"/>
      <c r="CQ124" s="946"/>
      <c r="CR124" s="945"/>
      <c r="CS124" s="941"/>
      <c r="CT124" s="946"/>
      <c r="CU124" s="945"/>
      <c r="CV124" s="941"/>
      <c r="CW124" s="946"/>
      <c r="CX124" s="945"/>
      <c r="CY124" s="941"/>
      <c r="CZ124" s="946"/>
      <c r="DA124" s="941"/>
      <c r="DB124" s="941"/>
      <c r="DC124" s="941"/>
      <c r="DD124" s="941"/>
      <c r="DE124" s="941"/>
      <c r="DF124" s="941"/>
      <c r="DG124" s="941"/>
      <c r="DH124" s="941"/>
      <c r="DI124" s="941"/>
      <c r="DJ124" s="941"/>
      <c r="DK124" s="941"/>
      <c r="DL124" s="941"/>
      <c r="DM124" s="941"/>
      <c r="DN124" s="941"/>
      <c r="DO124" s="941"/>
      <c r="DP124" s="941"/>
      <c r="DQ124" s="941"/>
      <c r="DR124" s="941"/>
      <c r="DS124" s="941"/>
      <c r="DT124" s="941"/>
    </row>
    <row r="125" spans="1:124" ht="15.75" hidden="1" customHeight="1" x14ac:dyDescent="0.35">
      <c r="A125" s="941"/>
      <c r="B125" s="1221"/>
      <c r="C125" s="944"/>
      <c r="D125" s="946"/>
      <c r="E125" s="941"/>
      <c r="F125" s="945"/>
      <c r="G125" s="941"/>
      <c r="H125" s="946"/>
      <c r="I125" s="945"/>
      <c r="J125" s="941"/>
      <c r="K125" s="946"/>
      <c r="L125" s="945"/>
      <c r="M125" s="941"/>
      <c r="N125" s="946"/>
      <c r="O125" s="945"/>
      <c r="P125" s="941"/>
      <c r="Q125" s="946"/>
      <c r="R125" s="945"/>
      <c r="S125" s="941"/>
      <c r="T125" s="946"/>
      <c r="U125" s="945"/>
      <c r="V125" s="941"/>
      <c r="W125" s="946"/>
      <c r="X125" s="945"/>
      <c r="Y125" s="941"/>
      <c r="Z125" s="946"/>
      <c r="AA125" s="945"/>
      <c r="AB125" s="941"/>
      <c r="AC125" s="946"/>
      <c r="AD125" s="945"/>
      <c r="AE125" s="941"/>
      <c r="AF125" s="946"/>
      <c r="AG125" s="945"/>
      <c r="AH125" s="941"/>
      <c r="AI125" s="946"/>
      <c r="AJ125" s="945"/>
      <c r="AK125" s="941"/>
      <c r="AL125" s="946"/>
      <c r="AM125" s="945"/>
      <c r="AN125" s="941"/>
      <c r="AO125" s="946"/>
      <c r="AP125" s="945"/>
      <c r="AQ125" s="941"/>
      <c r="AR125" s="946"/>
      <c r="AS125" s="945"/>
      <c r="AT125" s="941"/>
      <c r="AU125" s="946"/>
      <c r="AV125" s="945"/>
      <c r="AW125" s="941"/>
      <c r="AX125" s="946"/>
      <c r="AY125" s="945"/>
      <c r="AZ125" s="941"/>
      <c r="BA125" s="946"/>
      <c r="BB125" s="945"/>
      <c r="BC125" s="941"/>
      <c r="BD125" s="946"/>
      <c r="BE125" s="945"/>
      <c r="BF125" s="941"/>
      <c r="BG125" s="946"/>
      <c r="BH125" s="945"/>
      <c r="BI125" s="941"/>
      <c r="BJ125" s="946"/>
      <c r="BK125" s="945"/>
      <c r="BL125" s="941"/>
      <c r="BM125" s="946"/>
      <c r="BN125" s="945"/>
      <c r="BO125" s="941"/>
      <c r="BP125" s="946"/>
      <c r="BQ125" s="945"/>
      <c r="BR125" s="941"/>
      <c r="BS125" s="946"/>
      <c r="BT125" s="945"/>
      <c r="BU125" s="941"/>
      <c r="BV125" s="946"/>
      <c r="BW125" s="945"/>
      <c r="BX125" s="941"/>
      <c r="BY125" s="946"/>
      <c r="BZ125" s="945"/>
      <c r="CA125" s="941"/>
      <c r="CB125" s="946"/>
      <c r="CC125" s="945"/>
      <c r="CD125" s="941"/>
      <c r="CE125" s="946"/>
      <c r="CF125" s="945"/>
      <c r="CG125" s="941"/>
      <c r="CH125" s="946"/>
      <c r="CI125" s="945"/>
      <c r="CJ125" s="941"/>
      <c r="CK125" s="946"/>
      <c r="CL125" s="945"/>
      <c r="CM125" s="941"/>
      <c r="CN125" s="946"/>
      <c r="CO125" s="945"/>
      <c r="CP125" s="941"/>
      <c r="CQ125" s="946"/>
      <c r="CR125" s="945"/>
      <c r="CS125" s="941"/>
      <c r="CT125" s="946"/>
      <c r="CU125" s="945"/>
      <c r="CV125" s="941"/>
      <c r="CW125" s="946"/>
      <c r="CX125" s="945"/>
      <c r="CY125" s="941"/>
      <c r="CZ125" s="946"/>
      <c r="DA125" s="941"/>
      <c r="DB125" s="941"/>
      <c r="DC125" s="941"/>
      <c r="DD125" s="941"/>
      <c r="DE125" s="941"/>
      <c r="DF125" s="941"/>
      <c r="DG125" s="941"/>
      <c r="DH125" s="941"/>
      <c r="DI125" s="941"/>
      <c r="DJ125" s="941"/>
      <c r="DK125" s="941"/>
      <c r="DL125" s="941"/>
      <c r="DM125" s="941"/>
      <c r="DN125" s="941"/>
      <c r="DO125" s="941"/>
      <c r="DP125" s="941"/>
      <c r="DQ125" s="941"/>
      <c r="DR125" s="941"/>
      <c r="DS125" s="941"/>
      <c r="DT125" s="941"/>
    </row>
    <row r="126" spans="1:124" ht="15.75" hidden="1" customHeight="1" x14ac:dyDescent="0.35">
      <c r="A126" s="941"/>
      <c r="B126" s="1221"/>
      <c r="C126" s="944"/>
      <c r="D126" s="946"/>
      <c r="E126" s="941"/>
      <c r="F126" s="945"/>
      <c r="G126" s="941"/>
      <c r="H126" s="946"/>
      <c r="I126" s="945"/>
      <c r="J126" s="941"/>
      <c r="K126" s="946"/>
      <c r="L126" s="945"/>
      <c r="M126" s="941"/>
      <c r="N126" s="946"/>
      <c r="O126" s="945"/>
      <c r="P126" s="941"/>
      <c r="Q126" s="946"/>
      <c r="R126" s="945"/>
      <c r="S126" s="941"/>
      <c r="T126" s="946"/>
      <c r="U126" s="945"/>
      <c r="V126" s="941"/>
      <c r="W126" s="946"/>
      <c r="X126" s="945"/>
      <c r="Y126" s="941"/>
      <c r="Z126" s="946"/>
      <c r="AA126" s="945"/>
      <c r="AB126" s="941"/>
      <c r="AC126" s="946"/>
      <c r="AD126" s="945"/>
      <c r="AE126" s="941"/>
      <c r="AF126" s="946"/>
      <c r="AG126" s="945"/>
      <c r="AH126" s="941"/>
      <c r="AI126" s="946"/>
      <c r="AJ126" s="945"/>
      <c r="AK126" s="941"/>
      <c r="AL126" s="946"/>
      <c r="AM126" s="945"/>
      <c r="AN126" s="941"/>
      <c r="AO126" s="946"/>
      <c r="AP126" s="945"/>
      <c r="AQ126" s="941"/>
      <c r="AR126" s="946"/>
      <c r="AS126" s="945"/>
      <c r="AT126" s="941"/>
      <c r="AU126" s="946"/>
      <c r="AV126" s="945"/>
      <c r="AW126" s="941"/>
      <c r="AX126" s="946"/>
      <c r="AY126" s="945"/>
      <c r="AZ126" s="941"/>
      <c r="BA126" s="946"/>
      <c r="BB126" s="945"/>
      <c r="BC126" s="941"/>
      <c r="BD126" s="946"/>
      <c r="BE126" s="945"/>
      <c r="BF126" s="941"/>
      <c r="BG126" s="946"/>
      <c r="BH126" s="945"/>
      <c r="BI126" s="941"/>
      <c r="BJ126" s="946"/>
      <c r="BK126" s="945"/>
      <c r="BL126" s="941"/>
      <c r="BM126" s="946"/>
      <c r="BN126" s="945"/>
      <c r="BO126" s="941"/>
      <c r="BP126" s="946"/>
      <c r="BQ126" s="945"/>
      <c r="BR126" s="941"/>
      <c r="BS126" s="946"/>
      <c r="BT126" s="945"/>
      <c r="BU126" s="941"/>
      <c r="BV126" s="946"/>
      <c r="BW126" s="945"/>
      <c r="BX126" s="941"/>
      <c r="BY126" s="946"/>
      <c r="BZ126" s="945"/>
      <c r="CA126" s="941"/>
      <c r="CB126" s="946"/>
      <c r="CC126" s="945"/>
      <c r="CD126" s="941"/>
      <c r="CE126" s="946"/>
      <c r="CF126" s="945"/>
      <c r="CG126" s="941"/>
      <c r="CH126" s="946"/>
      <c r="CI126" s="945"/>
      <c r="CJ126" s="941"/>
      <c r="CK126" s="946"/>
      <c r="CL126" s="945"/>
      <c r="CM126" s="941"/>
      <c r="CN126" s="946"/>
      <c r="CO126" s="945"/>
      <c r="CP126" s="941"/>
      <c r="CQ126" s="946"/>
      <c r="CR126" s="945"/>
      <c r="CS126" s="941"/>
      <c r="CT126" s="946"/>
      <c r="CU126" s="945"/>
      <c r="CV126" s="941"/>
      <c r="CW126" s="946"/>
      <c r="CX126" s="945"/>
      <c r="CY126" s="941"/>
      <c r="CZ126" s="946"/>
      <c r="DA126" s="941"/>
      <c r="DB126" s="941"/>
      <c r="DC126" s="941"/>
      <c r="DD126" s="941"/>
      <c r="DE126" s="941"/>
      <c r="DF126" s="941"/>
      <c r="DG126" s="941"/>
      <c r="DH126" s="941"/>
      <c r="DI126" s="941"/>
      <c r="DJ126" s="941"/>
      <c r="DK126" s="941"/>
      <c r="DL126" s="941"/>
      <c r="DM126" s="941"/>
      <c r="DN126" s="941"/>
      <c r="DO126" s="941"/>
      <c r="DP126" s="941"/>
      <c r="DQ126" s="941"/>
      <c r="DR126" s="941"/>
      <c r="DS126" s="941"/>
      <c r="DT126" s="941"/>
    </row>
    <row r="127" spans="1:124" ht="15.75" hidden="1" customHeight="1" x14ac:dyDescent="0.35">
      <c r="A127" s="941"/>
      <c r="B127" s="1221"/>
      <c r="C127" s="944"/>
      <c r="D127" s="946"/>
      <c r="E127" s="941"/>
      <c r="F127" s="945"/>
      <c r="G127" s="941"/>
      <c r="H127" s="946"/>
      <c r="I127" s="945"/>
      <c r="J127" s="941"/>
      <c r="K127" s="946"/>
      <c r="L127" s="945"/>
      <c r="M127" s="941"/>
      <c r="N127" s="946"/>
      <c r="O127" s="945"/>
      <c r="P127" s="941"/>
      <c r="Q127" s="946"/>
      <c r="R127" s="945"/>
      <c r="S127" s="941"/>
      <c r="T127" s="946"/>
      <c r="U127" s="945"/>
      <c r="V127" s="941"/>
      <c r="W127" s="946"/>
      <c r="X127" s="945"/>
      <c r="Y127" s="941"/>
      <c r="Z127" s="946"/>
      <c r="AA127" s="945"/>
      <c r="AB127" s="941"/>
      <c r="AC127" s="946"/>
      <c r="AD127" s="945"/>
      <c r="AE127" s="941"/>
      <c r="AF127" s="946"/>
      <c r="AG127" s="945"/>
      <c r="AH127" s="941"/>
      <c r="AI127" s="946"/>
      <c r="AJ127" s="945"/>
      <c r="AK127" s="941"/>
      <c r="AL127" s="946"/>
      <c r="AM127" s="945"/>
      <c r="AN127" s="941"/>
      <c r="AO127" s="946"/>
      <c r="AP127" s="945"/>
      <c r="AQ127" s="941"/>
      <c r="AR127" s="946"/>
      <c r="AS127" s="945"/>
      <c r="AT127" s="941"/>
      <c r="AU127" s="946"/>
      <c r="AV127" s="945"/>
      <c r="AW127" s="941"/>
      <c r="AX127" s="946"/>
      <c r="AY127" s="945"/>
      <c r="AZ127" s="941"/>
      <c r="BA127" s="946"/>
      <c r="BB127" s="945"/>
      <c r="BC127" s="941"/>
      <c r="BD127" s="946"/>
      <c r="BE127" s="945"/>
      <c r="BF127" s="941"/>
      <c r="BG127" s="946"/>
      <c r="BH127" s="945"/>
      <c r="BI127" s="941"/>
      <c r="BJ127" s="946"/>
      <c r="BK127" s="945"/>
      <c r="BL127" s="941"/>
      <c r="BM127" s="946"/>
      <c r="BN127" s="945"/>
      <c r="BO127" s="941"/>
      <c r="BP127" s="946"/>
      <c r="BQ127" s="945"/>
      <c r="BR127" s="941"/>
      <c r="BS127" s="946"/>
      <c r="BT127" s="945"/>
      <c r="BU127" s="941"/>
      <c r="BV127" s="946"/>
      <c r="BW127" s="945"/>
      <c r="BX127" s="941"/>
      <c r="BY127" s="946"/>
      <c r="BZ127" s="945"/>
      <c r="CA127" s="941"/>
      <c r="CB127" s="946"/>
      <c r="CC127" s="945"/>
      <c r="CD127" s="941"/>
      <c r="CE127" s="946"/>
      <c r="CF127" s="945"/>
      <c r="CG127" s="941"/>
      <c r="CH127" s="946"/>
      <c r="CI127" s="945"/>
      <c r="CJ127" s="941"/>
      <c r="CK127" s="946"/>
      <c r="CL127" s="945"/>
      <c r="CM127" s="941"/>
      <c r="CN127" s="946"/>
      <c r="CO127" s="945"/>
      <c r="CP127" s="941"/>
      <c r="CQ127" s="946"/>
      <c r="CR127" s="945"/>
      <c r="CS127" s="941"/>
      <c r="CT127" s="946"/>
      <c r="CU127" s="945"/>
      <c r="CV127" s="941"/>
      <c r="CW127" s="946"/>
      <c r="CX127" s="945"/>
      <c r="CY127" s="941"/>
      <c r="CZ127" s="946"/>
      <c r="DA127" s="941"/>
      <c r="DB127" s="941"/>
      <c r="DC127" s="941"/>
      <c r="DD127" s="941"/>
      <c r="DE127" s="941"/>
      <c r="DF127" s="941"/>
      <c r="DG127" s="941"/>
      <c r="DH127" s="941"/>
      <c r="DI127" s="941"/>
      <c r="DJ127" s="941"/>
      <c r="DK127" s="941"/>
      <c r="DL127" s="941"/>
      <c r="DM127" s="941"/>
      <c r="DN127" s="941"/>
      <c r="DO127" s="941"/>
      <c r="DP127" s="941"/>
      <c r="DQ127" s="941"/>
      <c r="DR127" s="941"/>
      <c r="DS127" s="941"/>
      <c r="DT127" s="941"/>
    </row>
    <row r="128" spans="1:124" ht="15.75" hidden="1" customHeight="1" x14ac:dyDescent="0.35">
      <c r="A128" s="941"/>
      <c r="B128" s="1221"/>
      <c r="C128" s="944"/>
      <c r="D128" s="946"/>
      <c r="E128" s="941"/>
      <c r="F128" s="945"/>
      <c r="G128" s="941"/>
      <c r="H128" s="946"/>
      <c r="I128" s="945"/>
      <c r="J128" s="941"/>
      <c r="K128" s="946"/>
      <c r="L128" s="945"/>
      <c r="M128" s="941"/>
      <c r="N128" s="946"/>
      <c r="O128" s="945"/>
      <c r="P128" s="941"/>
      <c r="Q128" s="946"/>
      <c r="R128" s="945"/>
      <c r="S128" s="941"/>
      <c r="T128" s="946"/>
      <c r="U128" s="945"/>
      <c r="V128" s="941"/>
      <c r="W128" s="946"/>
      <c r="X128" s="945"/>
      <c r="Y128" s="941"/>
      <c r="Z128" s="946"/>
      <c r="AA128" s="945"/>
      <c r="AB128" s="941"/>
      <c r="AC128" s="946"/>
      <c r="AD128" s="945"/>
      <c r="AE128" s="941"/>
      <c r="AF128" s="946"/>
      <c r="AG128" s="945"/>
      <c r="AH128" s="941"/>
      <c r="AI128" s="946"/>
      <c r="AJ128" s="945"/>
      <c r="AK128" s="941"/>
      <c r="AL128" s="946"/>
      <c r="AM128" s="945"/>
      <c r="AN128" s="941"/>
      <c r="AO128" s="946"/>
      <c r="AP128" s="945"/>
      <c r="AQ128" s="941"/>
      <c r="AR128" s="946"/>
      <c r="AS128" s="945"/>
      <c r="AT128" s="941"/>
      <c r="AU128" s="946"/>
      <c r="AV128" s="945"/>
      <c r="AW128" s="941"/>
      <c r="AX128" s="946"/>
      <c r="AY128" s="945"/>
      <c r="AZ128" s="941"/>
      <c r="BA128" s="946"/>
      <c r="BB128" s="945"/>
      <c r="BC128" s="941"/>
      <c r="BD128" s="946"/>
      <c r="BE128" s="945"/>
      <c r="BF128" s="941"/>
      <c r="BG128" s="946"/>
      <c r="BH128" s="945"/>
      <c r="BI128" s="941"/>
      <c r="BJ128" s="946"/>
      <c r="BK128" s="945"/>
      <c r="BL128" s="941"/>
      <c r="BM128" s="946"/>
      <c r="BN128" s="945"/>
      <c r="BO128" s="941"/>
      <c r="BP128" s="946"/>
      <c r="BQ128" s="945"/>
      <c r="BR128" s="941"/>
      <c r="BS128" s="946"/>
      <c r="BT128" s="945"/>
      <c r="BU128" s="941"/>
      <c r="BV128" s="946"/>
      <c r="BW128" s="945"/>
      <c r="BX128" s="941"/>
      <c r="BY128" s="946"/>
      <c r="BZ128" s="945"/>
      <c r="CA128" s="941"/>
      <c r="CB128" s="946"/>
      <c r="CC128" s="945"/>
      <c r="CD128" s="941"/>
      <c r="CE128" s="946"/>
      <c r="CF128" s="945"/>
      <c r="CG128" s="941"/>
      <c r="CH128" s="946"/>
      <c r="CI128" s="945"/>
      <c r="CJ128" s="941"/>
      <c r="CK128" s="946"/>
      <c r="CL128" s="945"/>
      <c r="CM128" s="941"/>
      <c r="CN128" s="946"/>
      <c r="CO128" s="945"/>
      <c r="CP128" s="941"/>
      <c r="CQ128" s="946"/>
      <c r="CR128" s="945"/>
      <c r="CS128" s="941"/>
      <c r="CT128" s="946"/>
      <c r="CU128" s="945"/>
      <c r="CV128" s="941"/>
      <c r="CW128" s="946"/>
      <c r="CX128" s="945"/>
      <c r="CY128" s="941"/>
      <c r="CZ128" s="946"/>
      <c r="DA128" s="941"/>
      <c r="DB128" s="941"/>
      <c r="DC128" s="941"/>
      <c r="DD128" s="941"/>
      <c r="DE128" s="941"/>
      <c r="DF128" s="941"/>
      <c r="DG128" s="941"/>
      <c r="DH128" s="941"/>
      <c r="DI128" s="941"/>
      <c r="DJ128" s="941"/>
      <c r="DK128" s="941"/>
      <c r="DL128" s="941"/>
      <c r="DM128" s="941"/>
      <c r="DN128" s="941"/>
      <c r="DO128" s="941"/>
      <c r="DP128" s="941"/>
      <c r="DQ128" s="941"/>
      <c r="DR128" s="941"/>
      <c r="DS128" s="941"/>
      <c r="DT128" s="941"/>
    </row>
    <row r="129" spans="1:124" ht="27" customHeight="1" x14ac:dyDescent="0.65">
      <c r="A129" s="1135" t="s">
        <v>618</v>
      </c>
      <c r="B129" s="1222"/>
      <c r="C129" s="1223"/>
      <c r="D129" s="952"/>
      <c r="E129" s="950"/>
      <c r="F129" s="951"/>
      <c r="G129" s="951"/>
      <c r="H129" s="952"/>
      <c r="I129" s="953"/>
      <c r="J129" s="951"/>
      <c r="K129" s="952"/>
      <c r="L129" s="953"/>
      <c r="M129" s="951"/>
      <c r="N129" s="952"/>
      <c r="O129" s="953"/>
      <c r="P129" s="951"/>
      <c r="Q129" s="952"/>
      <c r="R129" s="953"/>
      <c r="S129" s="951"/>
      <c r="T129" s="952"/>
      <c r="U129" s="953"/>
      <c r="V129" s="951"/>
      <c r="W129" s="952"/>
      <c r="X129" s="953"/>
      <c r="Y129" s="951"/>
      <c r="Z129" s="952"/>
      <c r="AA129" s="953"/>
      <c r="AB129" s="951"/>
      <c r="AC129" s="952"/>
      <c r="AD129" s="953"/>
      <c r="AE129" s="951"/>
      <c r="AF129" s="952"/>
      <c r="AG129" s="953"/>
      <c r="AH129" s="951"/>
      <c r="AI129" s="952"/>
      <c r="AJ129" s="953"/>
      <c r="AK129" s="951"/>
      <c r="AL129" s="952"/>
      <c r="AM129" s="953"/>
      <c r="AN129" s="951"/>
      <c r="AO129" s="952"/>
      <c r="AP129" s="953"/>
      <c r="AQ129" s="951"/>
      <c r="AR129" s="952"/>
      <c r="AS129" s="953"/>
      <c r="AT129" s="951"/>
      <c r="AU129" s="952"/>
      <c r="AV129" s="953"/>
      <c r="AW129" s="951"/>
      <c r="AX129" s="952"/>
      <c r="AY129" s="953"/>
      <c r="AZ129" s="951"/>
      <c r="BA129" s="952"/>
      <c r="BB129" s="953"/>
      <c r="BC129" s="951"/>
      <c r="BD129" s="952"/>
      <c r="BE129" s="953"/>
      <c r="BF129" s="951"/>
      <c r="BG129" s="952"/>
      <c r="BH129" s="953"/>
      <c r="BI129" s="951"/>
      <c r="BJ129" s="952"/>
      <c r="BK129" s="953"/>
      <c r="BL129" s="951"/>
      <c r="BM129" s="952"/>
      <c r="BN129" s="953"/>
      <c r="BO129" s="951"/>
      <c r="BP129" s="952"/>
      <c r="BQ129" s="953"/>
      <c r="BR129" s="951"/>
      <c r="BS129" s="952"/>
      <c r="BT129" s="953"/>
      <c r="BU129" s="951"/>
      <c r="BV129" s="952"/>
      <c r="BW129" s="953"/>
      <c r="BX129" s="951"/>
      <c r="BY129" s="952"/>
      <c r="BZ129" s="953"/>
      <c r="CA129" s="951"/>
      <c r="CB129" s="952"/>
      <c r="CC129" s="953"/>
      <c r="CD129" s="951"/>
      <c r="CE129" s="952"/>
      <c r="CF129" s="953"/>
      <c r="CG129" s="951"/>
      <c r="CH129" s="952"/>
      <c r="CI129" s="953"/>
      <c r="CJ129" s="951"/>
      <c r="CK129" s="952"/>
      <c r="CL129" s="953"/>
      <c r="CM129" s="951"/>
      <c r="CN129" s="952"/>
      <c r="CO129" s="953"/>
      <c r="CP129" s="951"/>
      <c r="CQ129" s="952"/>
      <c r="CR129" s="953"/>
      <c r="CS129" s="951"/>
      <c r="CT129" s="952"/>
      <c r="CU129" s="953"/>
      <c r="CV129" s="951"/>
      <c r="CW129" s="952"/>
      <c r="CX129" s="953"/>
      <c r="CY129" s="951"/>
      <c r="CZ129" s="952"/>
      <c r="DA129" s="951"/>
      <c r="DB129" s="951"/>
      <c r="DC129" s="951"/>
      <c r="DD129" s="951"/>
      <c r="DE129" s="951"/>
      <c r="DF129" s="951"/>
      <c r="DG129" s="951"/>
      <c r="DH129" s="951"/>
      <c r="DI129" s="951"/>
      <c r="DJ129" s="951"/>
      <c r="DK129" s="951"/>
      <c r="DL129" s="951"/>
      <c r="DM129" s="951"/>
      <c r="DN129" s="951"/>
      <c r="DO129" s="951"/>
      <c r="DP129" s="951"/>
      <c r="DQ129" s="951"/>
      <c r="DR129" s="951"/>
      <c r="DS129" s="951"/>
      <c r="DT129" s="951"/>
    </row>
    <row r="130" spans="1:124" ht="15.75" customHeight="1" x14ac:dyDescent="0.35">
      <c r="A130" s="1862" t="s">
        <v>619</v>
      </c>
      <c r="B130" s="1862"/>
      <c r="C130" s="1224"/>
      <c r="D130" s="97"/>
      <c r="E130" s="240"/>
      <c r="F130" s="5"/>
      <c r="G130" s="5"/>
      <c r="H130" s="97"/>
      <c r="I130" s="240"/>
      <c r="J130" s="5"/>
      <c r="K130" s="97"/>
      <c r="L130" s="240"/>
      <c r="M130" s="5"/>
      <c r="N130" s="97"/>
      <c r="O130" s="240"/>
      <c r="P130" s="5"/>
      <c r="Q130" s="97"/>
      <c r="R130" s="240"/>
      <c r="S130" s="5"/>
      <c r="T130" s="97"/>
      <c r="U130" s="240"/>
      <c r="V130" s="5"/>
      <c r="W130" s="97"/>
      <c r="X130" s="240"/>
      <c r="Y130" s="5"/>
      <c r="Z130" s="97"/>
      <c r="AA130" s="240"/>
      <c r="AB130" s="5"/>
      <c r="AC130" s="97"/>
      <c r="AD130" s="240"/>
      <c r="AE130" s="5"/>
      <c r="AF130" s="97"/>
      <c r="AG130" s="240"/>
      <c r="AH130" s="5"/>
      <c r="AI130" s="97"/>
      <c r="AJ130" s="240"/>
      <c r="AK130" s="5"/>
      <c r="AL130" s="97"/>
      <c r="AM130" s="240"/>
      <c r="AN130" s="5"/>
      <c r="AO130" s="97"/>
      <c r="AP130" s="240"/>
      <c r="AQ130" s="5"/>
      <c r="AR130" s="97"/>
      <c r="AS130" s="240"/>
      <c r="AT130" s="5"/>
      <c r="AU130" s="97"/>
      <c r="AV130" s="240"/>
      <c r="AW130" s="5"/>
      <c r="AX130" s="97"/>
      <c r="AY130" s="240"/>
      <c r="AZ130" s="5"/>
      <c r="BA130" s="97"/>
      <c r="BB130" s="240"/>
      <c r="BC130" s="5"/>
      <c r="BD130" s="97"/>
      <c r="BE130" s="240"/>
      <c r="BF130" s="5"/>
      <c r="BG130" s="97"/>
      <c r="BH130" s="240"/>
      <c r="BI130" s="5"/>
      <c r="BJ130" s="97"/>
      <c r="BK130" s="240"/>
      <c r="BL130" s="5"/>
      <c r="BM130" s="97"/>
      <c r="BN130" s="240"/>
      <c r="BO130" s="5"/>
      <c r="BP130" s="97"/>
      <c r="BQ130" s="240"/>
      <c r="BR130" s="5"/>
      <c r="BS130" s="97"/>
      <c r="BT130" s="240"/>
      <c r="BU130" s="5"/>
      <c r="BV130" s="97"/>
      <c r="BW130" s="240"/>
      <c r="BX130" s="5"/>
      <c r="BY130" s="97"/>
      <c r="BZ130" s="240"/>
      <c r="CA130" s="5"/>
      <c r="CB130" s="97"/>
      <c r="CC130" s="240"/>
      <c r="CD130" s="5"/>
      <c r="CE130" s="97"/>
      <c r="CF130" s="240"/>
      <c r="CG130" s="5"/>
      <c r="CH130" s="97"/>
      <c r="CI130" s="240"/>
      <c r="CJ130" s="5"/>
      <c r="CK130" s="97"/>
      <c r="CL130" s="240"/>
      <c r="CM130" s="5"/>
      <c r="CN130" s="97"/>
      <c r="CO130" s="240"/>
      <c r="CP130" s="5"/>
      <c r="CQ130" s="97"/>
      <c r="CR130" s="240"/>
      <c r="CS130" s="5"/>
      <c r="CT130" s="97"/>
      <c r="CU130" s="240"/>
      <c r="CV130" s="5"/>
      <c r="CW130" s="97"/>
      <c r="CX130" s="240"/>
      <c r="CY130" s="5"/>
      <c r="CZ130" s="97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</row>
    <row r="131" spans="1:124" ht="23.25" customHeight="1" x14ac:dyDescent="0.45">
      <c r="A131" s="1883" t="s">
        <v>497</v>
      </c>
      <c r="B131" s="1883"/>
      <c r="C131" s="1883"/>
      <c r="D131" s="1225"/>
      <c r="E131" s="1895"/>
      <c r="F131" s="1895"/>
      <c r="G131" s="1895"/>
      <c r="H131" s="1895"/>
      <c r="I131" s="1895"/>
      <c r="J131" s="1895"/>
      <c r="K131" s="97"/>
      <c r="L131" s="240"/>
      <c r="M131" s="5"/>
      <c r="N131" s="97"/>
      <c r="O131" s="240"/>
      <c r="P131" s="5"/>
      <c r="Q131" s="97"/>
      <c r="R131" s="240"/>
      <c r="S131" s="5"/>
      <c r="T131" s="97"/>
      <c r="U131" s="240"/>
      <c r="V131" s="5"/>
      <c r="W131" s="97"/>
      <c r="X131" s="240"/>
      <c r="Y131" s="5"/>
      <c r="Z131" s="97"/>
      <c r="AA131" s="240"/>
      <c r="AB131" s="5"/>
      <c r="AC131" s="97"/>
      <c r="AD131" s="240"/>
      <c r="AE131" s="5"/>
      <c r="AF131" s="97"/>
      <c r="AG131" s="240"/>
      <c r="AH131" s="5"/>
      <c r="AI131" s="97"/>
      <c r="AJ131" s="240"/>
      <c r="AK131" s="5"/>
      <c r="AL131" s="97"/>
      <c r="AM131" s="240"/>
      <c r="AN131" s="5"/>
      <c r="AO131" s="97"/>
      <c r="AP131" s="240"/>
      <c r="AQ131" s="5"/>
      <c r="AR131" s="97"/>
      <c r="AS131" s="240"/>
      <c r="AT131" s="5"/>
      <c r="AU131" s="97"/>
      <c r="AV131" s="240"/>
      <c r="AW131" s="5"/>
      <c r="AX131" s="97"/>
      <c r="AY131" s="240"/>
      <c r="AZ131" s="5"/>
      <c r="BA131" s="97"/>
      <c r="BB131" s="240"/>
      <c r="BC131" s="5"/>
      <c r="BD131" s="97"/>
      <c r="BE131" s="240"/>
      <c r="BF131" s="5"/>
      <c r="BG131" s="97"/>
      <c r="BH131" s="240"/>
      <c r="BI131" s="5"/>
      <c r="BJ131" s="97"/>
      <c r="BK131" s="240"/>
      <c r="BL131" s="5"/>
      <c r="BM131" s="97"/>
      <c r="BN131" s="240"/>
      <c r="BO131" s="5"/>
      <c r="BP131" s="97"/>
      <c r="BQ131" s="240"/>
      <c r="BR131" s="5"/>
      <c r="BS131" s="97"/>
      <c r="BT131" s="240"/>
      <c r="BU131" s="5"/>
      <c r="BV131" s="97"/>
      <c r="BW131" s="240"/>
      <c r="BX131" s="5"/>
      <c r="BY131" s="97"/>
      <c r="BZ131" s="240"/>
      <c r="CA131" s="5"/>
      <c r="CB131" s="97"/>
      <c r="CC131" s="240"/>
      <c r="CD131" s="5"/>
      <c r="CE131" s="97"/>
      <c r="CF131" s="240"/>
      <c r="CG131" s="5"/>
      <c r="CH131" s="97"/>
      <c r="CI131" s="240"/>
      <c r="CJ131" s="5"/>
      <c r="CK131" s="97"/>
      <c r="CL131" s="240"/>
      <c r="CM131" s="5"/>
      <c r="CN131" s="97"/>
      <c r="CO131" s="240"/>
      <c r="CP131" s="5"/>
      <c r="CQ131" s="97"/>
      <c r="CR131" s="240"/>
      <c r="CS131" s="5"/>
      <c r="CT131" s="97"/>
      <c r="CU131" s="240"/>
      <c r="CV131" s="5"/>
      <c r="CW131" s="97"/>
      <c r="CX131" s="240"/>
      <c r="CY131" s="5"/>
      <c r="CZ131" s="97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</row>
    <row r="132" spans="1:124" ht="15.75" customHeight="1" x14ac:dyDescent="0.3">
      <c r="A132" s="1137" t="s">
        <v>592</v>
      </c>
      <c r="B132" s="1138" t="s">
        <v>499</v>
      </c>
      <c r="C132" s="956"/>
      <c r="E132" s="1893" t="s">
        <v>610</v>
      </c>
      <c r="F132" s="1893"/>
      <c r="G132" s="1893"/>
      <c r="H132" s="1893"/>
      <c r="I132" s="1893"/>
      <c r="J132" s="1893"/>
      <c r="K132" s="177"/>
      <c r="L132" s="176"/>
      <c r="N132" s="177"/>
      <c r="O132" s="176"/>
      <c r="Q132" s="177"/>
      <c r="R132" s="176"/>
      <c r="T132" s="177"/>
      <c r="U132" s="176"/>
      <c r="W132" s="177"/>
      <c r="X132" s="176"/>
      <c r="Z132" s="177"/>
      <c r="AA132" s="176"/>
      <c r="AC132" s="177"/>
      <c r="AD132" s="176"/>
      <c r="AF132" s="177"/>
      <c r="AG132" s="176"/>
      <c r="AI132" s="177"/>
      <c r="AJ132" s="176"/>
      <c r="AL132" s="177"/>
      <c r="AM132" s="176"/>
      <c r="AO132" s="177"/>
      <c r="AP132" s="1847" t="s">
        <v>593</v>
      </c>
      <c r="AQ132" s="1847"/>
      <c r="AR132" s="1847"/>
      <c r="AS132" s="1847"/>
      <c r="AT132" s="1847"/>
      <c r="AU132" s="1847"/>
      <c r="AV132" s="176"/>
      <c r="AX132" s="177"/>
      <c r="AY132" s="176"/>
      <c r="BA132" s="177"/>
      <c r="BB132" s="176"/>
      <c r="BD132" s="177"/>
      <c r="BE132" s="176"/>
      <c r="BG132" s="177"/>
      <c r="BH132" s="176"/>
      <c r="BJ132" s="177"/>
      <c r="BK132" s="176"/>
      <c r="BM132" s="177"/>
      <c r="BN132" s="176"/>
      <c r="BP132" s="177"/>
      <c r="BQ132" s="176"/>
      <c r="BS132" s="177"/>
      <c r="BT132" s="176"/>
      <c r="BV132" s="177"/>
      <c r="BW132" s="176"/>
      <c r="BY132" s="177"/>
      <c r="BZ132" s="176"/>
      <c r="CB132" s="177"/>
      <c r="CC132" s="176"/>
      <c r="CE132" s="177"/>
      <c r="CF132" s="176"/>
      <c r="CH132" s="177"/>
      <c r="CI132" s="176"/>
      <c r="CK132" s="177"/>
      <c r="CL132" s="176"/>
      <c r="CN132" s="177"/>
      <c r="CO132" s="176"/>
      <c r="CQ132" s="177"/>
      <c r="CR132" s="176"/>
      <c r="CT132" s="177"/>
      <c r="CU132" s="176"/>
      <c r="CW132" s="177"/>
      <c r="CX132" s="176"/>
      <c r="CZ132" s="177"/>
    </row>
    <row r="133" spans="1:124" ht="15.75" customHeight="1" x14ac:dyDescent="0.3">
      <c r="A133" s="278" t="s">
        <v>501</v>
      </c>
      <c r="B133" s="709" t="s">
        <v>502</v>
      </c>
      <c r="C133" s="956"/>
      <c r="D133" s="176"/>
      <c r="E133" s="1894" t="s">
        <v>620</v>
      </c>
      <c r="F133" s="1894"/>
      <c r="G133" s="1894"/>
      <c r="K133" s="177"/>
      <c r="L133" s="176"/>
      <c r="N133" s="177"/>
      <c r="O133" s="176"/>
      <c r="Q133" s="177"/>
      <c r="R133" s="176"/>
      <c r="T133" s="177"/>
      <c r="U133" s="176"/>
      <c r="W133" s="177"/>
      <c r="X133" s="176"/>
      <c r="Z133" s="177"/>
      <c r="AA133" s="176"/>
      <c r="AC133" s="177"/>
      <c r="AD133" s="176"/>
      <c r="AF133" s="177"/>
      <c r="AG133" s="176"/>
      <c r="AI133" s="177"/>
      <c r="AJ133" s="176"/>
      <c r="AL133" s="177"/>
      <c r="AM133" s="176"/>
      <c r="AO133" s="177"/>
      <c r="AP133" s="176"/>
      <c r="AR133" s="177"/>
      <c r="AS133" s="176"/>
      <c r="AU133" s="177"/>
      <c r="AV133" s="176"/>
      <c r="AX133" s="177"/>
      <c r="AY133" s="176"/>
      <c r="BA133" s="177"/>
      <c r="BB133" s="176"/>
      <c r="BD133" s="177"/>
      <c r="BE133" s="176"/>
      <c r="BG133" s="177"/>
      <c r="BH133" s="176"/>
      <c r="BJ133" s="177"/>
      <c r="BK133" s="176"/>
      <c r="BM133" s="177"/>
      <c r="BN133" s="176"/>
      <c r="BP133" s="177"/>
      <c r="BQ133" s="176"/>
      <c r="BS133" s="177"/>
      <c r="BT133" s="176"/>
      <c r="BV133" s="177"/>
      <c r="BW133" s="176"/>
      <c r="BY133" s="177"/>
      <c r="BZ133" s="176"/>
      <c r="CB133" s="177"/>
      <c r="CC133" s="176"/>
      <c r="CE133" s="177"/>
      <c r="CF133" s="176"/>
      <c r="CH133" s="177"/>
      <c r="CI133" s="176"/>
      <c r="CK133" s="177"/>
      <c r="CL133" s="176"/>
      <c r="CN133" s="177"/>
      <c r="CO133" s="176"/>
      <c r="CQ133" s="177"/>
      <c r="CR133" s="176"/>
      <c r="CT133" s="177"/>
      <c r="CU133" s="176"/>
      <c r="CW133" s="177"/>
      <c r="CX133" s="176"/>
      <c r="CZ133" s="177"/>
    </row>
    <row r="134" spans="1:124" ht="15.75" customHeight="1" x14ac:dyDescent="0.3">
      <c r="A134" s="278" t="s">
        <v>504</v>
      </c>
      <c r="B134" s="1140" t="s">
        <v>505</v>
      </c>
      <c r="C134" s="956"/>
      <c r="D134" s="957"/>
      <c r="E134" s="176"/>
      <c r="K134" s="177"/>
      <c r="L134" s="176"/>
      <c r="N134" s="177"/>
      <c r="O134" s="176"/>
      <c r="Q134" s="177"/>
      <c r="R134" s="176"/>
      <c r="T134" s="177"/>
      <c r="U134" s="176"/>
      <c r="W134" s="177"/>
      <c r="X134" s="176"/>
      <c r="Z134" s="177"/>
      <c r="AA134" s="176"/>
      <c r="AC134" s="177"/>
      <c r="AD134" s="176"/>
      <c r="AF134" s="177"/>
      <c r="AG134" s="176"/>
      <c r="AI134" s="177"/>
      <c r="AJ134" s="176"/>
      <c r="AL134" s="177"/>
      <c r="AM134" s="176"/>
      <c r="AO134" s="177"/>
      <c r="AP134" s="176"/>
      <c r="AR134" s="177"/>
      <c r="AS134" s="176"/>
      <c r="AU134" s="177"/>
      <c r="AV134" s="176"/>
      <c r="AX134" s="177"/>
      <c r="AY134" s="176"/>
      <c r="BA134" s="177"/>
      <c r="BB134" s="176"/>
      <c r="BD134" s="177"/>
      <c r="BE134" s="176"/>
      <c r="BG134" s="177"/>
      <c r="BH134" s="176"/>
      <c r="BJ134" s="177"/>
      <c r="BK134" s="176"/>
      <c r="BM134" s="177"/>
      <c r="BN134" s="176"/>
      <c r="BP134" s="177"/>
      <c r="BQ134" s="176"/>
      <c r="BS134" s="177"/>
      <c r="BT134" s="176"/>
      <c r="BV134" s="177"/>
      <c r="BW134" s="176"/>
      <c r="BY134" s="177"/>
      <c r="BZ134" s="176"/>
      <c r="CB134" s="177"/>
      <c r="CC134" s="176"/>
      <c r="CE134" s="177"/>
      <c r="CF134" s="176"/>
      <c r="CH134" s="177"/>
      <c r="CI134" s="176"/>
      <c r="CK134" s="177"/>
      <c r="CL134" s="176"/>
      <c r="CN134" s="177"/>
      <c r="CO134" s="176"/>
      <c r="CQ134" s="177"/>
      <c r="CR134" s="176"/>
      <c r="CT134" s="177"/>
      <c r="CU134" s="176"/>
      <c r="CW134" s="177"/>
      <c r="CX134" s="176"/>
      <c r="CZ134" s="177"/>
    </row>
    <row r="135" spans="1:124" ht="15.75" customHeight="1" x14ac:dyDescent="0.3">
      <c r="A135" s="278" t="s">
        <v>595</v>
      </c>
      <c r="B135" s="1141">
        <v>34.75</v>
      </c>
      <c r="C135" s="956"/>
      <c r="D135" s="957"/>
      <c r="E135" s="176"/>
      <c r="K135" s="177"/>
      <c r="L135" s="176"/>
      <c r="N135" s="177"/>
      <c r="O135" s="176"/>
      <c r="Q135" s="177"/>
      <c r="R135" s="176"/>
      <c r="T135" s="177"/>
      <c r="U135" s="176"/>
      <c r="W135" s="177"/>
      <c r="X135" s="176"/>
      <c r="Z135" s="177"/>
      <c r="AA135" s="176"/>
      <c r="AC135" s="177"/>
      <c r="AD135" s="176"/>
      <c r="AF135" s="177"/>
      <c r="AG135" s="176"/>
      <c r="AI135" s="177"/>
      <c r="AJ135" s="176"/>
      <c r="AL135" s="177"/>
      <c r="AM135" s="176"/>
      <c r="AO135" s="177"/>
      <c r="AP135" s="176"/>
      <c r="AR135" s="177"/>
      <c r="AS135" s="176"/>
      <c r="AU135" s="177"/>
      <c r="AV135" s="176"/>
      <c r="AX135" s="177"/>
      <c r="AY135" s="176"/>
      <c r="BA135" s="177"/>
      <c r="BB135" s="176"/>
      <c r="BD135" s="177"/>
      <c r="BE135" s="176"/>
      <c r="BG135" s="177"/>
      <c r="BH135" s="176"/>
      <c r="BJ135" s="177"/>
      <c r="BK135" s="176"/>
      <c r="BM135" s="177"/>
      <c r="BN135" s="176"/>
      <c r="BP135" s="177"/>
      <c r="BQ135" s="176"/>
      <c r="BS135" s="177"/>
      <c r="BT135" s="176"/>
      <c r="BV135" s="177"/>
      <c r="BW135" s="176"/>
      <c r="BY135" s="177"/>
      <c r="BZ135" s="176"/>
      <c r="CB135" s="177"/>
      <c r="CC135" s="176"/>
      <c r="CE135" s="177"/>
      <c r="CF135" s="176"/>
      <c r="CH135" s="177"/>
      <c r="CI135" s="176"/>
      <c r="CK135" s="177"/>
      <c r="CL135" s="176"/>
      <c r="CN135" s="177"/>
      <c r="CO135" s="176"/>
      <c r="CQ135" s="177"/>
      <c r="CR135" s="176"/>
      <c r="CT135" s="177"/>
      <c r="CU135" s="176"/>
      <c r="CW135" s="177"/>
      <c r="CX135" s="176"/>
      <c r="CZ135" s="177"/>
    </row>
    <row r="136" spans="1:124" ht="15.75" customHeight="1" x14ac:dyDescent="0.3">
      <c r="A136" s="278" t="s">
        <v>506</v>
      </c>
      <c r="B136" s="1141">
        <v>84.59</v>
      </c>
      <c r="C136" s="956"/>
      <c r="D136" s="957"/>
      <c r="E136" s="176"/>
      <c r="K136" s="177"/>
      <c r="L136" s="176"/>
      <c r="N136" s="177"/>
      <c r="O136" s="176"/>
      <c r="Q136" s="177"/>
      <c r="R136" s="176"/>
      <c r="T136" s="177"/>
      <c r="U136" s="176"/>
      <c r="W136" s="177"/>
      <c r="X136" s="176"/>
      <c r="Z136" s="177"/>
      <c r="AA136" s="176"/>
      <c r="AC136" s="177"/>
      <c r="AD136" s="176"/>
      <c r="AF136" s="177"/>
      <c r="AG136" s="176"/>
      <c r="AI136" s="177"/>
      <c r="AJ136" s="176"/>
      <c r="AL136" s="177"/>
      <c r="AM136" s="176"/>
      <c r="AO136" s="177"/>
      <c r="AP136" s="176"/>
      <c r="AR136" s="177"/>
      <c r="AS136" s="176"/>
      <c r="AU136" s="177"/>
      <c r="AV136" s="176"/>
      <c r="AX136" s="177"/>
      <c r="AY136" s="176"/>
      <c r="BA136" s="177"/>
      <c r="BB136" s="176"/>
      <c r="BD136" s="177"/>
      <c r="BE136" s="176"/>
      <c r="BG136" s="177"/>
      <c r="BH136" s="176"/>
      <c r="BJ136" s="177"/>
      <c r="BK136" s="176"/>
      <c r="BM136" s="177"/>
      <c r="BN136" s="176"/>
      <c r="BP136" s="177"/>
      <c r="BQ136" s="176"/>
      <c r="BS136" s="177"/>
      <c r="BT136" s="176"/>
      <c r="BV136" s="177"/>
      <c r="BW136" s="176"/>
      <c r="BY136" s="177"/>
      <c r="BZ136" s="176"/>
      <c r="CB136" s="177"/>
      <c r="CC136" s="176"/>
      <c r="CE136" s="177"/>
      <c r="CF136" s="176"/>
      <c r="CH136" s="177"/>
      <c r="CI136" s="176"/>
      <c r="CK136" s="177"/>
      <c r="CL136" s="176"/>
      <c r="CN136" s="177"/>
      <c r="CO136" s="176"/>
      <c r="CQ136" s="177"/>
      <c r="CR136" s="176"/>
      <c r="CT136" s="177"/>
      <c r="CU136" s="176"/>
      <c r="CW136" s="177"/>
      <c r="CX136" s="176"/>
      <c r="CZ136" s="177"/>
    </row>
    <row r="137" spans="1:124" ht="15.75" customHeight="1" x14ac:dyDescent="0.3">
      <c r="A137" s="278" t="s">
        <v>611</v>
      </c>
      <c r="B137" s="1181"/>
      <c r="C137" s="956"/>
      <c r="D137" s="957"/>
      <c r="E137" s="176"/>
      <c r="K137" s="177"/>
      <c r="L137" s="176"/>
      <c r="N137" s="177"/>
      <c r="O137" s="176"/>
      <c r="Q137" s="177"/>
      <c r="R137" s="176"/>
      <c r="T137" s="177"/>
      <c r="U137" s="176"/>
      <c r="W137" s="177"/>
      <c r="X137" s="176"/>
      <c r="Z137" s="177"/>
      <c r="AA137" s="176"/>
      <c r="AC137" s="177"/>
      <c r="AD137" s="176"/>
      <c r="AF137" s="177"/>
      <c r="AG137" s="176"/>
      <c r="AI137" s="177"/>
      <c r="AJ137" s="176"/>
      <c r="AL137" s="177"/>
      <c r="AM137" s="176"/>
      <c r="AO137" s="177"/>
      <c r="AP137" s="176"/>
      <c r="AR137" s="177"/>
      <c r="AS137" s="176"/>
      <c r="AU137" s="177"/>
      <c r="AV137" s="176"/>
      <c r="AX137" s="177"/>
      <c r="AY137" s="176"/>
      <c r="BA137" s="177"/>
      <c r="BB137" s="176"/>
      <c r="BD137" s="177"/>
      <c r="BE137" s="176"/>
      <c r="BG137" s="177"/>
      <c r="BH137" s="176"/>
      <c r="BJ137" s="177"/>
      <c r="BK137" s="176"/>
      <c r="BM137" s="177"/>
      <c r="BN137" s="176"/>
      <c r="BP137" s="177"/>
      <c r="BQ137" s="176"/>
      <c r="BS137" s="177"/>
      <c r="BT137" s="176"/>
      <c r="BV137" s="177"/>
      <c r="BW137" s="176"/>
      <c r="BY137" s="177"/>
      <c r="BZ137" s="176"/>
      <c r="CB137" s="177"/>
      <c r="CC137" s="176"/>
      <c r="CE137" s="177"/>
      <c r="CF137" s="176"/>
      <c r="CH137" s="177"/>
      <c r="CI137" s="176"/>
      <c r="CK137" s="177"/>
      <c r="CL137" s="176"/>
      <c r="CN137" s="177"/>
      <c r="CO137" s="176"/>
      <c r="CQ137" s="177"/>
      <c r="CR137" s="176"/>
      <c r="CT137" s="177"/>
      <c r="CU137" s="176"/>
      <c r="CW137" s="177"/>
      <c r="CX137" s="176"/>
      <c r="CZ137" s="177"/>
    </row>
    <row r="138" spans="1:124" ht="15.75" customHeight="1" x14ac:dyDescent="0.35">
      <c r="A138" s="391"/>
      <c r="B138" s="955"/>
      <c r="C138" s="956"/>
      <c r="D138" s="177"/>
      <c r="E138" s="176"/>
      <c r="H138" s="177"/>
      <c r="I138" s="176"/>
      <c r="K138" s="177"/>
      <c r="L138" s="176"/>
      <c r="N138" s="177"/>
      <c r="O138" s="176"/>
      <c r="Q138" s="177"/>
      <c r="R138" s="176"/>
      <c r="T138" s="177"/>
      <c r="U138" s="176"/>
      <c r="W138" s="177"/>
      <c r="X138" s="176"/>
      <c r="Z138" s="177"/>
      <c r="AA138" s="176"/>
      <c r="AC138" s="177"/>
      <c r="AD138" s="176"/>
      <c r="AF138" s="177"/>
      <c r="AG138" s="176"/>
      <c r="AI138" s="177"/>
      <c r="AJ138" s="176"/>
      <c r="AL138" s="177"/>
      <c r="AM138" s="176"/>
      <c r="AO138" s="177"/>
      <c r="AP138" s="176"/>
      <c r="AR138" s="177"/>
      <c r="AS138" s="176"/>
      <c r="AU138" s="177"/>
      <c r="AV138" s="176"/>
      <c r="AX138" s="177"/>
      <c r="AY138" s="176"/>
      <c r="BA138" s="177"/>
      <c r="BB138" s="176"/>
      <c r="BD138" s="177"/>
      <c r="BE138" s="176"/>
      <c r="BG138" s="177"/>
      <c r="BH138" s="176"/>
      <c r="BJ138" s="177"/>
      <c r="BK138" s="176"/>
      <c r="BM138" s="177"/>
      <c r="BN138" s="176"/>
      <c r="BP138" s="177"/>
      <c r="BQ138" s="176"/>
      <c r="BS138" s="177"/>
      <c r="BT138" s="176"/>
      <c r="BV138" s="177"/>
      <c r="BW138" s="176"/>
      <c r="BY138" s="177"/>
      <c r="BZ138" s="176"/>
      <c r="CB138" s="177"/>
      <c r="CC138" s="176"/>
      <c r="CE138" s="177"/>
      <c r="CF138" s="176"/>
      <c r="CH138" s="177"/>
      <c r="CI138" s="176"/>
      <c r="CK138" s="177"/>
      <c r="CL138" s="176"/>
      <c r="CN138" s="177"/>
      <c r="CO138" s="176"/>
      <c r="CQ138" s="177"/>
      <c r="CR138" s="176"/>
      <c r="CT138" s="177"/>
      <c r="CU138" s="176"/>
      <c r="CW138" s="177"/>
      <c r="CX138" s="176"/>
      <c r="CZ138" s="177"/>
    </row>
    <row r="139" spans="1:124" s="283" customFormat="1" ht="16.5" hidden="1" customHeight="1" x14ac:dyDescent="0.3">
      <c r="A139" s="837"/>
      <c r="B139" s="964"/>
      <c r="C139" s="1226"/>
      <c r="D139" s="1147"/>
      <c r="E139" s="1149"/>
      <c r="F139" s="1182"/>
      <c r="G139" s="1183"/>
      <c r="H139" s="1144"/>
      <c r="I139" s="1145"/>
      <c r="K139" s="1144"/>
      <c r="L139" s="1145"/>
      <c r="N139" s="1144"/>
      <c r="O139" s="1145"/>
      <c r="Q139" s="1144"/>
      <c r="R139" s="1145"/>
      <c r="T139" s="1144"/>
      <c r="U139" s="1145"/>
      <c r="W139" s="1144"/>
      <c r="X139" s="1145"/>
      <c r="Z139" s="1144"/>
      <c r="AA139" s="1145"/>
      <c r="AC139" s="1144"/>
      <c r="AD139" s="1145"/>
      <c r="AF139" s="1144"/>
      <c r="AG139" s="1145"/>
      <c r="AI139" s="1144"/>
      <c r="AJ139" s="1145"/>
      <c r="AL139" s="1144"/>
      <c r="AM139" s="1145"/>
      <c r="AO139" s="1144"/>
      <c r="AP139" s="1145"/>
      <c r="AR139" s="1144"/>
      <c r="AS139" s="1145"/>
      <c r="AU139" s="1144"/>
      <c r="AV139" s="1145"/>
      <c r="AX139" s="1144"/>
      <c r="AY139" s="1145"/>
      <c r="BA139" s="1144"/>
      <c r="BB139" s="1145"/>
      <c r="BD139" s="1144"/>
      <c r="BE139" s="1145"/>
      <c r="BG139" s="1144"/>
      <c r="BH139" s="1145"/>
      <c r="BJ139" s="1144"/>
      <c r="BK139" s="1145"/>
      <c r="BM139" s="1144"/>
      <c r="BN139" s="1145"/>
      <c r="BP139" s="1144"/>
      <c r="BQ139" s="1145"/>
      <c r="BS139" s="1144"/>
      <c r="BT139" s="1145"/>
      <c r="BV139" s="1144"/>
      <c r="BW139" s="1145"/>
      <c r="BY139" s="1144"/>
      <c r="BZ139" s="1145"/>
      <c r="CB139" s="1144"/>
      <c r="CC139" s="1145"/>
      <c r="CE139" s="1144"/>
      <c r="CF139" s="1145"/>
      <c r="CH139" s="1144"/>
      <c r="CI139" s="1145"/>
      <c r="CK139" s="1144"/>
      <c r="CL139" s="1145"/>
      <c r="CN139" s="1144"/>
      <c r="CO139" s="1145"/>
      <c r="CQ139" s="1144"/>
      <c r="CR139" s="1145"/>
      <c r="CT139" s="1144"/>
      <c r="CU139" s="1145"/>
      <c r="CW139" s="1144"/>
      <c r="CX139" s="1145"/>
      <c r="CZ139" s="1144"/>
    </row>
    <row r="140" spans="1:124" s="283" customFormat="1" ht="16.5" hidden="1" customHeight="1" x14ac:dyDescent="0.3">
      <c r="B140" s="955"/>
      <c r="C140" s="1226"/>
      <c r="D140" s="1147"/>
      <c r="E140" s="1149"/>
      <c r="F140" s="1182"/>
      <c r="G140" s="1183"/>
      <c r="H140" s="1144"/>
      <c r="I140" s="1145"/>
      <c r="K140" s="1144"/>
      <c r="L140" s="1145"/>
      <c r="N140" s="1144"/>
      <c r="O140" s="1145"/>
      <c r="Q140" s="1144"/>
      <c r="R140" s="1145"/>
      <c r="T140" s="1144"/>
      <c r="U140" s="1145"/>
      <c r="W140" s="1144"/>
      <c r="X140" s="1145"/>
      <c r="Z140" s="1144"/>
      <c r="AA140" s="1145"/>
      <c r="AC140" s="1144"/>
      <c r="AD140" s="1145"/>
      <c r="AF140" s="1144"/>
      <c r="AG140" s="1145"/>
      <c r="AI140" s="1144"/>
      <c r="AJ140" s="1145"/>
      <c r="AL140" s="1144"/>
      <c r="AM140" s="1145"/>
      <c r="AO140" s="1144"/>
      <c r="AP140" s="1145"/>
      <c r="AR140" s="1144"/>
      <c r="AS140" s="1145"/>
      <c r="AU140" s="1144"/>
      <c r="AV140" s="1145"/>
      <c r="AX140" s="1144"/>
      <c r="AY140" s="1145"/>
      <c r="BA140" s="1144"/>
      <c r="BB140" s="1145"/>
      <c r="BD140" s="1144"/>
      <c r="BE140" s="1145"/>
      <c r="BG140" s="1144"/>
      <c r="BH140" s="1145"/>
      <c r="BJ140" s="1144"/>
      <c r="BK140" s="1145"/>
      <c r="BM140" s="1144"/>
      <c r="BN140" s="1145"/>
      <c r="BP140" s="1144"/>
      <c r="BQ140" s="1145"/>
      <c r="BS140" s="1144"/>
      <c r="BT140" s="1145"/>
      <c r="BV140" s="1144"/>
      <c r="BW140" s="1145"/>
      <c r="BY140" s="1144"/>
      <c r="BZ140" s="1145"/>
      <c r="CB140" s="1144"/>
      <c r="CC140" s="1145"/>
      <c r="CE140" s="1144"/>
      <c r="CF140" s="1145"/>
      <c r="CH140" s="1144"/>
      <c r="CI140" s="1145"/>
      <c r="CK140" s="1144"/>
      <c r="CL140" s="1145"/>
      <c r="CN140" s="1144"/>
      <c r="CO140" s="1145"/>
      <c r="CQ140" s="1144"/>
      <c r="CR140" s="1145"/>
      <c r="CT140" s="1144"/>
      <c r="CU140" s="1145"/>
      <c r="CW140" s="1144"/>
      <c r="CX140" s="1145"/>
      <c r="CZ140" s="1144"/>
    </row>
    <row r="141" spans="1:124" s="283" customFormat="1" ht="16.5" hidden="1" customHeight="1" x14ac:dyDescent="0.3">
      <c r="A141" s="971"/>
      <c r="B141" s="955"/>
      <c r="C141" s="1226"/>
      <c r="D141" s="1147"/>
      <c r="E141" s="1149"/>
      <c r="F141" s="1182"/>
      <c r="G141" s="1183"/>
      <c r="H141" s="1144"/>
      <c r="I141" s="1145"/>
      <c r="K141" s="1144"/>
      <c r="L141" s="1145"/>
      <c r="N141" s="1144"/>
      <c r="O141" s="1145"/>
      <c r="Q141" s="1144"/>
      <c r="R141" s="1145"/>
      <c r="T141" s="1144"/>
      <c r="U141" s="1145"/>
      <c r="W141" s="1144"/>
      <c r="X141" s="1145"/>
      <c r="Z141" s="1144"/>
      <c r="AA141" s="1145"/>
      <c r="AC141" s="1144"/>
      <c r="AD141" s="1145"/>
      <c r="AF141" s="1144"/>
      <c r="AG141" s="1145"/>
      <c r="AI141" s="1144"/>
      <c r="AJ141" s="1145"/>
      <c r="AL141" s="1144"/>
      <c r="AM141" s="1145"/>
      <c r="AO141" s="1144"/>
      <c r="AP141" s="1145"/>
      <c r="AR141" s="1144"/>
      <c r="AS141" s="1145"/>
      <c r="AU141" s="1144"/>
      <c r="AV141" s="1145"/>
      <c r="AX141" s="1144"/>
      <c r="AY141" s="1145"/>
      <c r="BA141" s="1144"/>
      <c r="BB141" s="1145"/>
      <c r="BD141" s="1144"/>
      <c r="BE141" s="1145"/>
      <c r="BG141" s="1144"/>
      <c r="BH141" s="1145"/>
      <c r="BJ141" s="1144"/>
      <c r="BK141" s="1145"/>
      <c r="BM141" s="1144"/>
      <c r="BN141" s="1145"/>
      <c r="BP141" s="1144"/>
      <c r="BQ141" s="1145"/>
      <c r="BS141" s="1144"/>
      <c r="BT141" s="1145"/>
      <c r="BV141" s="1144"/>
      <c r="BW141" s="1145"/>
      <c r="BY141" s="1144"/>
      <c r="BZ141" s="1145"/>
      <c r="CB141" s="1144"/>
      <c r="CC141" s="1145"/>
      <c r="CE141" s="1144"/>
      <c r="CF141" s="1145"/>
      <c r="CH141" s="1144"/>
      <c r="CI141" s="1145"/>
      <c r="CK141" s="1144"/>
      <c r="CL141" s="1145"/>
      <c r="CN141" s="1144"/>
      <c r="CO141" s="1145"/>
      <c r="CQ141" s="1144"/>
      <c r="CR141" s="1145"/>
      <c r="CT141" s="1144"/>
      <c r="CU141" s="1145"/>
      <c r="CW141" s="1144"/>
      <c r="CX141" s="1145"/>
      <c r="CZ141" s="1144"/>
    </row>
    <row r="142" spans="1:124" s="283" customFormat="1" ht="16.5" hidden="1" customHeight="1" x14ac:dyDescent="0.3">
      <c r="A142" s="971"/>
      <c r="B142" s="955"/>
      <c r="C142" s="1226"/>
      <c r="D142" s="1147"/>
      <c r="E142" s="1149"/>
      <c r="F142" s="1182"/>
      <c r="G142" s="1183"/>
      <c r="H142" s="1144"/>
      <c r="I142" s="1145"/>
      <c r="K142" s="1144"/>
      <c r="L142" s="1145"/>
      <c r="N142" s="1144"/>
      <c r="O142" s="1145"/>
      <c r="Q142" s="1144"/>
      <c r="R142" s="1145"/>
      <c r="T142" s="1144"/>
      <c r="U142" s="1145"/>
      <c r="W142" s="1144"/>
      <c r="X142" s="1145"/>
      <c r="Z142" s="1144"/>
      <c r="AA142" s="1145"/>
      <c r="AC142" s="1144"/>
      <c r="AD142" s="1145"/>
      <c r="AF142" s="1144"/>
      <c r="AG142" s="1145"/>
      <c r="AI142" s="1144"/>
      <c r="AJ142" s="1145"/>
      <c r="AL142" s="1144"/>
      <c r="AM142" s="1145"/>
      <c r="AO142" s="1144"/>
      <c r="AP142" s="1145"/>
      <c r="AR142" s="1144"/>
      <c r="AS142" s="1145"/>
      <c r="AU142" s="1144"/>
      <c r="AV142" s="1145"/>
      <c r="AX142" s="1144"/>
      <c r="AY142" s="1145"/>
      <c r="BA142" s="1144"/>
      <c r="BB142" s="1145"/>
      <c r="BD142" s="1144"/>
      <c r="BE142" s="1145"/>
      <c r="BG142" s="1144"/>
      <c r="BH142" s="1145"/>
      <c r="BJ142" s="1144"/>
      <c r="BK142" s="1145"/>
      <c r="BM142" s="1144"/>
      <c r="BN142" s="1145"/>
      <c r="BP142" s="1144"/>
      <c r="BQ142" s="1145"/>
      <c r="BS142" s="1144"/>
      <c r="BT142" s="1145"/>
      <c r="BV142" s="1144"/>
      <c r="BW142" s="1145"/>
      <c r="BY142" s="1144"/>
      <c r="BZ142" s="1145"/>
      <c r="CB142" s="1144"/>
      <c r="CC142" s="1145"/>
      <c r="CE142" s="1144"/>
      <c r="CF142" s="1145"/>
      <c r="CH142" s="1144"/>
      <c r="CI142" s="1145"/>
      <c r="CK142" s="1144"/>
      <c r="CL142" s="1145"/>
      <c r="CN142" s="1144"/>
      <c r="CO142" s="1145"/>
      <c r="CQ142" s="1144"/>
      <c r="CR142" s="1145"/>
      <c r="CT142" s="1144"/>
      <c r="CU142" s="1145"/>
      <c r="CW142" s="1144"/>
      <c r="CX142" s="1145"/>
      <c r="CZ142" s="1144"/>
    </row>
    <row r="143" spans="1:124" s="283" customFormat="1" ht="16.5" hidden="1" customHeight="1" x14ac:dyDescent="0.3">
      <c r="A143" s="1151"/>
      <c r="B143" s="955"/>
      <c r="C143" s="1226"/>
      <c r="D143" s="1147"/>
      <c r="E143" s="1149"/>
      <c r="F143" s="1182"/>
      <c r="G143" s="1183"/>
      <c r="H143" s="1144"/>
      <c r="I143" s="1145"/>
      <c r="K143" s="1144"/>
      <c r="L143" s="1145"/>
      <c r="N143" s="1144"/>
      <c r="O143" s="1145"/>
      <c r="Q143" s="1144"/>
      <c r="R143" s="1145"/>
      <c r="T143" s="1144"/>
      <c r="U143" s="1145"/>
      <c r="W143" s="1144"/>
      <c r="X143" s="1145"/>
      <c r="Z143" s="1144"/>
      <c r="AA143" s="1145"/>
      <c r="AC143" s="1144"/>
      <c r="AD143" s="1145"/>
      <c r="AF143" s="1144"/>
      <c r="AG143" s="1145"/>
      <c r="AI143" s="1144"/>
      <c r="AJ143" s="1145"/>
      <c r="AL143" s="1144"/>
      <c r="AM143" s="1145"/>
      <c r="AO143" s="1144"/>
      <c r="AP143" s="1145"/>
      <c r="AR143" s="1144"/>
      <c r="AS143" s="1145"/>
      <c r="AU143" s="1144"/>
      <c r="AV143" s="1145"/>
      <c r="AX143" s="1144"/>
      <c r="AY143" s="1145"/>
      <c r="BA143" s="1144"/>
      <c r="BB143" s="1145"/>
      <c r="BD143" s="1144"/>
      <c r="BE143" s="1145"/>
      <c r="BG143" s="1144"/>
      <c r="BH143" s="1145"/>
      <c r="BJ143" s="1144"/>
      <c r="BK143" s="1145"/>
      <c r="BM143" s="1144"/>
      <c r="BN143" s="1145"/>
      <c r="BP143" s="1144"/>
      <c r="BQ143" s="1145"/>
      <c r="BS143" s="1144"/>
      <c r="BT143" s="1145"/>
      <c r="BV143" s="1144"/>
      <c r="BW143" s="1145"/>
      <c r="BY143" s="1144"/>
      <c r="BZ143" s="1145"/>
      <c r="CB143" s="1144"/>
      <c r="CC143" s="1145"/>
      <c r="CE143" s="1144"/>
      <c r="CF143" s="1145"/>
      <c r="CH143" s="1144"/>
      <c r="CI143" s="1145"/>
      <c r="CK143" s="1144"/>
      <c r="CL143" s="1145"/>
      <c r="CN143" s="1144"/>
      <c r="CO143" s="1145"/>
      <c r="CQ143" s="1144"/>
      <c r="CR143" s="1145"/>
      <c r="CT143" s="1144"/>
      <c r="CU143" s="1145"/>
      <c r="CW143" s="1144"/>
      <c r="CX143" s="1145"/>
      <c r="CZ143" s="1144"/>
    </row>
    <row r="144" spans="1:124" s="283" customFormat="1" ht="16.5" hidden="1" customHeight="1" x14ac:dyDescent="0.3">
      <c r="B144" s="955"/>
      <c r="C144" s="1226"/>
      <c r="D144" s="1147"/>
      <c r="E144" s="1149"/>
      <c r="F144" s="1182"/>
      <c r="G144" s="1183"/>
      <c r="H144" s="1144"/>
      <c r="I144" s="1145"/>
      <c r="K144" s="1144"/>
      <c r="L144" s="1145"/>
      <c r="N144" s="1144"/>
      <c r="O144" s="1145"/>
      <c r="Q144" s="1144"/>
      <c r="R144" s="1145"/>
      <c r="T144" s="1144"/>
      <c r="U144" s="1145"/>
      <c r="W144" s="1144"/>
      <c r="X144" s="1145"/>
      <c r="Z144" s="1144"/>
      <c r="AA144" s="1145"/>
      <c r="AC144" s="1144"/>
      <c r="AD144" s="1145"/>
      <c r="AF144" s="1144"/>
      <c r="AG144" s="1145"/>
      <c r="AI144" s="1144"/>
      <c r="AJ144" s="1145"/>
      <c r="AL144" s="1144"/>
      <c r="AM144" s="1145"/>
      <c r="AO144" s="1144"/>
      <c r="AP144" s="1145"/>
      <c r="AR144" s="1144"/>
      <c r="AS144" s="1145"/>
      <c r="AU144" s="1144"/>
      <c r="AV144" s="1145"/>
      <c r="AX144" s="1144"/>
      <c r="AY144" s="1145"/>
      <c r="BA144" s="1144"/>
      <c r="BB144" s="1145"/>
      <c r="BD144" s="1144"/>
      <c r="BE144" s="1145"/>
      <c r="BG144" s="1144"/>
      <c r="BH144" s="1145"/>
      <c r="BJ144" s="1144"/>
      <c r="BK144" s="1145"/>
      <c r="BM144" s="1144"/>
      <c r="BN144" s="1145"/>
      <c r="BP144" s="1144"/>
      <c r="BQ144" s="1145"/>
      <c r="BS144" s="1144"/>
      <c r="BT144" s="1145"/>
      <c r="BV144" s="1144"/>
      <c r="BW144" s="1145"/>
      <c r="BY144" s="1144"/>
      <c r="BZ144" s="1145"/>
      <c r="CB144" s="1144"/>
      <c r="CC144" s="1145"/>
      <c r="CE144" s="1144"/>
      <c r="CF144" s="1145"/>
      <c r="CH144" s="1144"/>
      <c r="CI144" s="1145"/>
      <c r="CK144" s="1144"/>
      <c r="CL144" s="1145"/>
      <c r="CN144" s="1144"/>
      <c r="CO144" s="1145"/>
      <c r="CQ144" s="1144"/>
      <c r="CR144" s="1145"/>
      <c r="CT144" s="1144"/>
      <c r="CU144" s="1145"/>
      <c r="CW144" s="1144"/>
      <c r="CX144" s="1145"/>
      <c r="CZ144" s="1144"/>
    </row>
    <row r="145" spans="1:124" s="283" customFormat="1" ht="17.25" hidden="1" customHeight="1" x14ac:dyDescent="0.3">
      <c r="B145" s="955"/>
      <c r="C145" s="1226"/>
      <c r="D145" s="1147"/>
      <c r="E145" s="1149"/>
      <c r="F145" s="1182"/>
      <c r="G145" s="1184"/>
      <c r="H145" s="1144"/>
      <c r="I145" s="1145"/>
      <c r="K145" s="1144"/>
      <c r="L145" s="1145"/>
      <c r="N145" s="1144"/>
      <c r="O145" s="1145"/>
      <c r="Q145" s="1144"/>
      <c r="R145" s="1145"/>
      <c r="T145" s="1144"/>
      <c r="U145" s="1145"/>
      <c r="W145" s="1144"/>
      <c r="X145" s="1145"/>
      <c r="Z145" s="1144"/>
      <c r="AA145" s="1145"/>
      <c r="AC145" s="1144"/>
      <c r="AD145" s="1145"/>
      <c r="AF145" s="1144"/>
      <c r="AG145" s="1145"/>
      <c r="AI145" s="1144"/>
      <c r="AJ145" s="1145"/>
      <c r="AL145" s="1144"/>
      <c r="AM145" s="1145"/>
      <c r="AO145" s="1144"/>
      <c r="AP145" s="1145"/>
      <c r="AR145" s="1144"/>
      <c r="AS145" s="1145"/>
      <c r="AU145" s="1144"/>
      <c r="AV145" s="1145"/>
      <c r="AX145" s="1144"/>
      <c r="AY145" s="1145"/>
      <c r="BA145" s="1144"/>
      <c r="BB145" s="1145"/>
      <c r="BD145" s="1144"/>
      <c r="BE145" s="1145"/>
      <c r="BG145" s="1144"/>
      <c r="BH145" s="1145"/>
      <c r="BJ145" s="1144"/>
      <c r="BK145" s="1145"/>
      <c r="BM145" s="1144"/>
      <c r="BN145" s="1145"/>
      <c r="BP145" s="1144"/>
      <c r="BQ145" s="1145"/>
      <c r="BS145" s="1144"/>
      <c r="BT145" s="1145"/>
      <c r="BV145" s="1144"/>
      <c r="BW145" s="1145"/>
      <c r="BY145" s="1144"/>
      <c r="BZ145" s="1145"/>
      <c r="CB145" s="1144"/>
      <c r="CC145" s="1145"/>
      <c r="CE145" s="1144"/>
      <c r="CF145" s="1145"/>
      <c r="CH145" s="1144"/>
      <c r="CI145" s="1145"/>
      <c r="CK145" s="1144"/>
      <c r="CL145" s="1145"/>
      <c r="CN145" s="1144"/>
      <c r="CO145" s="1145"/>
      <c r="CQ145" s="1144"/>
      <c r="CR145" s="1145"/>
      <c r="CT145" s="1144"/>
      <c r="CU145" s="1145"/>
      <c r="CW145" s="1144"/>
      <c r="CX145" s="1145"/>
      <c r="CZ145" s="1144"/>
    </row>
    <row r="146" spans="1:124" s="525" customFormat="1" ht="37.5" customHeight="1" x14ac:dyDescent="0.3">
      <c r="A146" s="702" t="s">
        <v>509</v>
      </c>
      <c r="B146" s="1185" t="s">
        <v>596</v>
      </c>
      <c r="C146" s="1186" t="s">
        <v>612</v>
      </c>
      <c r="D146" s="717"/>
      <c r="E146" s="718"/>
      <c r="F146" s="719"/>
      <c r="G146" s="719"/>
      <c r="H146" s="720"/>
      <c r="I146" s="721"/>
      <c r="J146" s="719"/>
      <c r="K146" s="720"/>
      <c r="L146" s="721"/>
      <c r="M146" s="719"/>
      <c r="N146" s="720"/>
      <c r="O146" s="721"/>
      <c r="P146" s="719"/>
      <c r="Q146" s="720"/>
      <c r="R146" s="721"/>
      <c r="S146" s="719"/>
      <c r="T146" s="720"/>
      <c r="U146" s="721"/>
      <c r="V146" s="719"/>
      <c r="W146" s="720"/>
      <c r="X146" s="721"/>
      <c r="Y146" s="719"/>
      <c r="Z146" s="720"/>
      <c r="AA146" s="721"/>
      <c r="AB146" s="719"/>
      <c r="AC146" s="720"/>
      <c r="AD146" s="721"/>
      <c r="AE146" s="719"/>
      <c r="AF146" s="720"/>
      <c r="AG146" s="721"/>
      <c r="AH146" s="719"/>
      <c r="AI146" s="720"/>
      <c r="AJ146" s="721"/>
      <c r="AK146" s="719"/>
      <c r="AL146" s="720"/>
      <c r="AM146" s="721"/>
      <c r="AN146" s="719"/>
      <c r="AO146" s="720"/>
      <c r="AP146" s="721"/>
      <c r="AQ146" s="719"/>
      <c r="AR146" s="720"/>
      <c r="AS146" s="721"/>
      <c r="AT146" s="719"/>
      <c r="AU146" s="720"/>
      <c r="AV146" s="721"/>
      <c r="AW146" s="719"/>
      <c r="AX146" s="720"/>
      <c r="AY146" s="721"/>
      <c r="AZ146" s="719"/>
      <c r="BA146" s="720"/>
      <c r="BB146" s="721"/>
      <c r="BC146" s="719"/>
      <c r="BD146" s="720"/>
      <c r="BE146" s="721"/>
      <c r="BF146" s="719"/>
      <c r="BG146" s="720"/>
      <c r="BH146" s="721"/>
      <c r="BI146" s="719"/>
      <c r="BJ146" s="720"/>
      <c r="BK146" s="721"/>
      <c r="BL146" s="719"/>
      <c r="BM146" s="720"/>
      <c r="BN146" s="721"/>
      <c r="BO146" s="719"/>
      <c r="BP146" s="720"/>
      <c r="BQ146" s="721"/>
      <c r="BR146" s="719"/>
      <c r="BS146" s="720"/>
      <c r="BT146" s="721"/>
      <c r="BU146" s="719"/>
      <c r="BV146" s="720"/>
      <c r="BW146" s="721"/>
      <c r="BX146" s="719"/>
      <c r="BY146" s="720"/>
      <c r="BZ146" s="721"/>
      <c r="CA146" s="719"/>
      <c r="CB146" s="720"/>
      <c r="CC146" s="721"/>
      <c r="CD146" s="719"/>
      <c r="CE146" s="720"/>
      <c r="CF146" s="721"/>
      <c r="CG146" s="719"/>
      <c r="CH146" s="720"/>
      <c r="CI146" s="721"/>
      <c r="CJ146" s="719"/>
      <c r="CK146" s="720"/>
      <c r="CL146" s="721"/>
      <c r="CM146" s="719"/>
      <c r="CN146" s="720"/>
      <c r="CO146" s="721"/>
      <c r="CP146" s="719"/>
      <c r="CQ146" s="720"/>
      <c r="CR146" s="721"/>
      <c r="CS146" s="719"/>
      <c r="CT146" s="720"/>
      <c r="CU146" s="721"/>
      <c r="CV146" s="719"/>
      <c r="CW146" s="720"/>
      <c r="CX146" s="721"/>
      <c r="CY146" s="719"/>
      <c r="CZ146" s="720"/>
      <c r="DA146" s="721"/>
      <c r="DB146" s="719"/>
      <c r="DC146" s="720"/>
      <c r="DD146" s="721"/>
      <c r="DE146" s="719"/>
      <c r="DF146" s="720"/>
      <c r="DG146" s="721"/>
      <c r="DH146" s="719"/>
      <c r="DI146" s="720"/>
      <c r="DJ146" s="719"/>
      <c r="DK146" s="719"/>
      <c r="DL146" s="719"/>
      <c r="DM146" s="719"/>
      <c r="DN146" s="719"/>
      <c r="DO146" s="719"/>
      <c r="DP146" s="719"/>
      <c r="DQ146" s="719"/>
      <c r="DR146" s="719"/>
      <c r="DS146" s="719"/>
      <c r="DT146" s="719"/>
    </row>
    <row r="147" spans="1:124" s="525" customFormat="1" ht="15.75" customHeight="1" x14ac:dyDescent="0.3">
      <c r="A147" s="722" t="s">
        <v>512</v>
      </c>
      <c r="B147" s="723"/>
      <c r="C147" s="724"/>
      <c r="D147" s="725"/>
      <c r="E147" s="726"/>
      <c r="F147" s="727"/>
      <c r="G147" s="727"/>
      <c r="H147" s="725"/>
      <c r="I147" s="728"/>
      <c r="J147" s="727"/>
      <c r="K147" s="725"/>
      <c r="L147" s="728"/>
      <c r="M147" s="727"/>
      <c r="N147" s="725"/>
      <c r="O147" s="728"/>
      <c r="P147" s="727"/>
      <c r="Q147" s="725"/>
      <c r="R147" s="728"/>
      <c r="S147" s="727"/>
      <c r="T147" s="725"/>
      <c r="U147" s="728"/>
      <c r="V147" s="727"/>
      <c r="W147" s="725"/>
      <c r="X147" s="728"/>
      <c r="Y147" s="727"/>
      <c r="Z147" s="725"/>
      <c r="AA147" s="728"/>
      <c r="AB147" s="727"/>
      <c r="AC147" s="725"/>
      <c r="AD147" s="728"/>
      <c r="AE147" s="727"/>
      <c r="AF147" s="725"/>
      <c r="AG147" s="728"/>
      <c r="AH147" s="727"/>
      <c r="AI147" s="725"/>
      <c r="AJ147" s="728"/>
      <c r="AK147" s="727"/>
      <c r="AL147" s="725"/>
      <c r="AM147" s="728"/>
      <c r="AN147" s="727"/>
      <c r="AO147" s="725"/>
      <c r="AP147" s="728"/>
      <c r="AQ147" s="727"/>
      <c r="AR147" s="725"/>
      <c r="AS147" s="728"/>
      <c r="AT147" s="727"/>
      <c r="AU147" s="725"/>
      <c r="AV147" s="728"/>
      <c r="AW147" s="727"/>
      <c r="AX147" s="725"/>
      <c r="AY147" s="728"/>
      <c r="AZ147" s="727"/>
      <c r="BA147" s="725"/>
      <c r="BB147" s="728"/>
      <c r="BC147" s="727"/>
      <c r="BD147" s="725"/>
      <c r="BE147" s="728"/>
      <c r="BF147" s="727"/>
      <c r="BG147" s="725"/>
      <c r="BH147" s="728"/>
      <c r="BI147" s="727"/>
      <c r="BJ147" s="725"/>
      <c r="BK147" s="728"/>
      <c r="BL147" s="727"/>
      <c r="BM147" s="725"/>
      <c r="BN147" s="728"/>
      <c r="BO147" s="727"/>
      <c r="BP147" s="725"/>
      <c r="BQ147" s="728"/>
      <c r="BR147" s="727"/>
      <c r="BS147" s="725"/>
      <c r="BT147" s="728"/>
      <c r="BU147" s="727"/>
      <c r="BV147" s="725"/>
      <c r="BW147" s="728"/>
      <c r="BX147" s="727"/>
      <c r="BY147" s="725"/>
      <c r="BZ147" s="728"/>
      <c r="CA147" s="727"/>
      <c r="CB147" s="725"/>
      <c r="CC147" s="728"/>
      <c r="CD147" s="727"/>
      <c r="CE147" s="725"/>
      <c r="CF147" s="728"/>
      <c r="CG147" s="727"/>
      <c r="CH147" s="725"/>
      <c r="CI147" s="728"/>
      <c r="CJ147" s="727"/>
      <c r="CK147" s="725"/>
      <c r="CL147" s="728"/>
      <c r="CM147" s="727"/>
      <c r="CN147" s="725"/>
      <c r="CO147" s="728"/>
      <c r="CP147" s="727"/>
      <c r="CQ147" s="725"/>
      <c r="CR147" s="728"/>
      <c r="CS147" s="727"/>
      <c r="CT147" s="725"/>
      <c r="CU147" s="728"/>
      <c r="CV147" s="727"/>
      <c r="CW147" s="725"/>
      <c r="CX147" s="728"/>
      <c r="CY147" s="727"/>
      <c r="CZ147" s="725"/>
      <c r="DA147" s="728"/>
      <c r="DB147" s="727"/>
      <c r="DC147" s="725"/>
      <c r="DD147" s="728"/>
      <c r="DE147" s="727"/>
      <c r="DF147" s="725"/>
      <c r="DG147" s="728"/>
      <c r="DH147" s="727"/>
      <c r="DI147" s="725"/>
      <c r="DJ147" s="727"/>
      <c r="DK147" s="727"/>
      <c r="DL147" s="727"/>
      <c r="DM147" s="727"/>
      <c r="DN147" s="727"/>
      <c r="DO147" s="727"/>
      <c r="DP147" s="727"/>
      <c r="DQ147" s="727"/>
      <c r="DR147" s="727"/>
      <c r="DS147" s="727"/>
      <c r="DT147" s="727"/>
    </row>
    <row r="148" spans="1:124" s="525" customFormat="1" ht="15.75" customHeight="1" x14ac:dyDescent="0.3">
      <c r="A148" s="1143" t="str">
        <f>'RAW MATERIALS'!A6</f>
        <v>Kelp</v>
      </c>
      <c r="B148" s="1187" t="s">
        <v>621</v>
      </c>
      <c r="C148" s="1188" t="s">
        <v>622</v>
      </c>
      <c r="D148" s="731"/>
      <c r="E148" s="732"/>
      <c r="H148" s="705"/>
      <c r="I148" s="707"/>
      <c r="K148" s="705"/>
      <c r="L148" s="707"/>
      <c r="N148" s="705"/>
      <c r="O148" s="707"/>
      <c r="Q148" s="705"/>
      <c r="R148" s="707"/>
      <c r="T148" s="705"/>
      <c r="U148" s="707"/>
      <c r="W148" s="705"/>
      <c r="X148" s="707"/>
      <c r="Z148" s="705"/>
      <c r="AA148" s="707"/>
      <c r="AC148" s="705"/>
      <c r="AD148" s="707"/>
      <c r="AF148" s="705"/>
      <c r="AG148" s="707"/>
      <c r="AI148" s="705"/>
      <c r="AJ148" s="707"/>
      <c r="AL148" s="705"/>
      <c r="AM148" s="707"/>
      <c r="AO148" s="705"/>
      <c r="AP148" s="707"/>
      <c r="AR148" s="705"/>
      <c r="AS148" s="707"/>
      <c r="AU148" s="705"/>
      <c r="AV148" s="707"/>
      <c r="AX148" s="705"/>
      <c r="AY148" s="707"/>
      <c r="BA148" s="705"/>
      <c r="BB148" s="707"/>
      <c r="BD148" s="705"/>
      <c r="BE148" s="707"/>
      <c r="BG148" s="705"/>
      <c r="BH148" s="707"/>
      <c r="BJ148" s="705"/>
      <c r="BK148" s="707"/>
      <c r="BM148" s="705"/>
      <c r="BN148" s="707"/>
      <c r="BP148" s="705"/>
      <c r="BQ148" s="707"/>
      <c r="BS148" s="705"/>
      <c r="BT148" s="707"/>
      <c r="BV148" s="705"/>
      <c r="BW148" s="707"/>
      <c r="BY148" s="705"/>
      <c r="BZ148" s="707"/>
      <c r="CB148" s="705"/>
      <c r="CC148" s="707"/>
      <c r="CE148" s="705"/>
      <c r="CF148" s="707"/>
      <c r="CH148" s="705"/>
      <c r="CI148" s="707"/>
      <c r="CK148" s="705"/>
      <c r="CL148" s="707"/>
      <c r="CN148" s="705"/>
      <c r="CO148" s="707"/>
      <c r="CQ148" s="705"/>
      <c r="CR148" s="707"/>
      <c r="CT148" s="705"/>
      <c r="CU148" s="707"/>
      <c r="CW148" s="705"/>
      <c r="CX148" s="707"/>
      <c r="CZ148" s="705"/>
      <c r="DA148" s="707"/>
      <c r="DC148" s="705"/>
      <c r="DD148" s="707"/>
      <c r="DF148" s="705"/>
      <c r="DG148" s="707"/>
      <c r="DI148" s="705"/>
    </row>
    <row r="149" spans="1:124" s="525" customFormat="1" ht="15.75" customHeight="1" x14ac:dyDescent="0.3">
      <c r="A149" s="693"/>
      <c r="B149" s="733"/>
      <c r="C149" s="704"/>
      <c r="D149" s="731"/>
      <c r="E149" s="706"/>
      <c r="H149" s="705"/>
      <c r="I149" s="707"/>
      <c r="K149" s="705"/>
      <c r="L149" s="707"/>
      <c r="N149" s="705"/>
      <c r="O149" s="707"/>
      <c r="Q149" s="705"/>
      <c r="R149" s="707"/>
      <c r="T149" s="705"/>
      <c r="U149" s="707"/>
      <c r="W149" s="705"/>
      <c r="X149" s="707"/>
      <c r="Z149" s="705"/>
      <c r="AA149" s="707"/>
      <c r="AC149" s="705"/>
      <c r="AD149" s="707"/>
      <c r="AF149" s="705"/>
      <c r="AG149" s="707"/>
      <c r="AI149" s="705"/>
      <c r="AJ149" s="707"/>
      <c r="AL149" s="705"/>
      <c r="AM149" s="707"/>
      <c r="AO149" s="705"/>
      <c r="AP149" s="707"/>
      <c r="AR149" s="705"/>
      <c r="AS149" s="707"/>
      <c r="AU149" s="705"/>
      <c r="AV149" s="707"/>
      <c r="AX149" s="705"/>
      <c r="AY149" s="707"/>
      <c r="BA149" s="705"/>
      <c r="BB149" s="707"/>
      <c r="BD149" s="705"/>
      <c r="BE149" s="707"/>
      <c r="BG149" s="705"/>
      <c r="BH149" s="707"/>
      <c r="BJ149" s="705"/>
      <c r="BK149" s="707"/>
      <c r="BM149" s="705"/>
      <c r="BN149" s="707"/>
      <c r="BP149" s="705"/>
      <c r="BQ149" s="707"/>
      <c r="BS149" s="705"/>
      <c r="BT149" s="707"/>
      <c r="BV149" s="705"/>
      <c r="BW149" s="707"/>
      <c r="BY149" s="705"/>
      <c r="BZ149" s="707"/>
      <c r="CB149" s="705"/>
      <c r="CC149" s="707"/>
      <c r="CE149" s="705"/>
      <c r="CF149" s="707"/>
      <c r="CH149" s="705"/>
      <c r="CI149" s="707"/>
      <c r="CK149" s="705"/>
      <c r="CL149" s="707"/>
      <c r="CN149" s="705"/>
      <c r="CO149" s="707"/>
      <c r="CQ149" s="705"/>
      <c r="CR149" s="707"/>
      <c r="CT149" s="705"/>
      <c r="CU149" s="707"/>
      <c r="CW149" s="705"/>
      <c r="CX149" s="707"/>
      <c r="CZ149" s="705"/>
      <c r="DA149" s="707"/>
      <c r="DC149" s="705"/>
      <c r="DD149" s="707"/>
      <c r="DF149" s="705"/>
      <c r="DG149" s="707"/>
      <c r="DI149" s="705"/>
    </row>
    <row r="150" spans="1:124" s="525" customFormat="1" ht="15.75" customHeight="1" x14ac:dyDescent="0.3">
      <c r="A150" s="722" t="s">
        <v>448</v>
      </c>
      <c r="B150" s="723" t="s">
        <v>598</v>
      </c>
      <c r="C150" s="1155" t="s">
        <v>599</v>
      </c>
      <c r="D150" s="725"/>
      <c r="E150" s="726"/>
      <c r="F150" s="727"/>
      <c r="G150" s="727"/>
      <c r="H150" s="725"/>
      <c r="I150" s="728"/>
      <c r="J150" s="727"/>
      <c r="K150" s="725"/>
      <c r="L150" s="728"/>
      <c r="M150" s="727"/>
      <c r="N150" s="725"/>
      <c r="O150" s="728"/>
      <c r="P150" s="727"/>
      <c r="Q150" s="725"/>
      <c r="R150" s="728"/>
      <c r="S150" s="727"/>
      <c r="T150" s="725"/>
      <c r="U150" s="728"/>
      <c r="V150" s="727"/>
      <c r="W150" s="725"/>
      <c r="X150" s="728"/>
      <c r="Y150" s="727"/>
      <c r="Z150" s="725"/>
      <c r="AA150" s="728"/>
      <c r="AB150" s="727"/>
      <c r="AC150" s="725"/>
      <c r="AD150" s="728"/>
      <c r="AE150" s="727"/>
      <c r="AF150" s="725"/>
      <c r="AG150" s="728"/>
      <c r="AH150" s="727"/>
      <c r="AI150" s="725"/>
      <c r="AJ150" s="728"/>
      <c r="AK150" s="727"/>
      <c r="AL150" s="725"/>
      <c r="AM150" s="728"/>
      <c r="AN150" s="727"/>
      <c r="AO150" s="725"/>
      <c r="AP150" s="728"/>
      <c r="AQ150" s="727"/>
      <c r="AR150" s="725"/>
      <c r="AS150" s="728"/>
      <c r="AT150" s="727"/>
      <c r="AU150" s="725"/>
      <c r="AV150" s="728"/>
      <c r="AW150" s="727"/>
      <c r="AX150" s="725"/>
      <c r="AY150" s="728"/>
      <c r="AZ150" s="727"/>
      <c r="BA150" s="725"/>
      <c r="BB150" s="728"/>
      <c r="BC150" s="727"/>
      <c r="BD150" s="725"/>
      <c r="BE150" s="728"/>
      <c r="BF150" s="727"/>
      <c r="BG150" s="725"/>
      <c r="BH150" s="728"/>
      <c r="BI150" s="727"/>
      <c r="BJ150" s="725"/>
      <c r="BK150" s="728"/>
      <c r="BL150" s="727"/>
      <c r="BM150" s="725"/>
      <c r="BN150" s="728"/>
      <c r="BO150" s="727"/>
      <c r="BP150" s="725"/>
      <c r="BQ150" s="728"/>
      <c r="BR150" s="727"/>
      <c r="BS150" s="725"/>
      <c r="BT150" s="728"/>
      <c r="BU150" s="727"/>
      <c r="BV150" s="725"/>
      <c r="BW150" s="728"/>
      <c r="BX150" s="727"/>
      <c r="BY150" s="725"/>
      <c r="BZ150" s="728"/>
      <c r="CA150" s="727"/>
      <c r="CB150" s="725"/>
      <c r="CC150" s="728"/>
      <c r="CD150" s="727"/>
      <c r="CE150" s="725"/>
      <c r="CF150" s="728"/>
      <c r="CG150" s="727"/>
      <c r="CH150" s="725"/>
      <c r="CI150" s="728"/>
      <c r="CJ150" s="727"/>
      <c r="CK150" s="725"/>
      <c r="CL150" s="728"/>
      <c r="CM150" s="727"/>
      <c r="CN150" s="725"/>
      <c r="CO150" s="728"/>
      <c r="CP150" s="727"/>
      <c r="CQ150" s="725"/>
      <c r="CR150" s="728"/>
      <c r="CS150" s="727"/>
      <c r="CT150" s="725"/>
      <c r="CU150" s="728"/>
      <c r="CV150" s="727"/>
      <c r="CW150" s="725"/>
      <c r="CX150" s="728"/>
      <c r="CY150" s="727"/>
      <c r="CZ150" s="725"/>
      <c r="DA150" s="728"/>
      <c r="DB150" s="727"/>
      <c r="DC150" s="725"/>
      <c r="DD150" s="728"/>
      <c r="DE150" s="727"/>
      <c r="DF150" s="725"/>
      <c r="DG150" s="728"/>
      <c r="DH150" s="727"/>
      <c r="DI150" s="725"/>
      <c r="DJ150" s="727"/>
      <c r="DK150" s="727"/>
      <c r="DL150" s="727"/>
      <c r="DM150" s="727"/>
      <c r="DN150" s="727"/>
      <c r="DO150" s="727"/>
      <c r="DP150" s="727"/>
      <c r="DQ150" s="727"/>
      <c r="DR150" s="727"/>
      <c r="DS150" s="727"/>
      <c r="DT150" s="727"/>
    </row>
    <row r="151" spans="1:124" s="1" customFormat="1" ht="15.75" customHeight="1" x14ac:dyDescent="0.35">
      <c r="A151" s="278" t="str">
        <f>PACKAGING!B10</f>
        <v xml:space="preserve">Joint Formula 200g  Cores 76.2 mm x 105mm  - tubes wrapped with print (full colour)and removable cardboard cap to fit </v>
      </c>
      <c r="B151" s="982">
        <v>1</v>
      </c>
      <c r="C151" s="982"/>
      <c r="D151" s="1156"/>
      <c r="E151" s="1156"/>
      <c r="F151" s="1157"/>
      <c r="G151" s="1158"/>
      <c r="H151" s="982"/>
      <c r="I151" s="984"/>
      <c r="J151" s="984"/>
      <c r="K151" s="987"/>
      <c r="L151" s="987"/>
      <c r="M151" s="987"/>
      <c r="N151" s="987"/>
      <c r="O151" s="987"/>
      <c r="P151" s="987"/>
      <c r="Q151" s="987"/>
      <c r="R151" s="987"/>
      <c r="S151" s="987"/>
      <c r="T151" s="987"/>
      <c r="U151" s="987"/>
      <c r="V151" s="987"/>
      <c r="W151" s="987"/>
      <c r="X151" s="987"/>
      <c r="Y151" s="987"/>
      <c r="Z151" s="987"/>
      <c r="AA151" s="987"/>
      <c r="AB151" s="987"/>
      <c r="AC151" s="987"/>
      <c r="AD151" s="987"/>
      <c r="AE151" s="987"/>
      <c r="AF151" s="987"/>
      <c r="AG151" s="987"/>
      <c r="AH151" s="987"/>
      <c r="AI151" s="987"/>
      <c r="AJ151" s="987"/>
      <c r="AK151" s="987"/>
      <c r="AL151" s="987"/>
      <c r="AM151" s="987"/>
      <c r="AN151" s="987"/>
      <c r="AO151" s="987"/>
      <c r="AP151" s="987"/>
      <c r="AQ151" s="987"/>
      <c r="AR151" s="987"/>
      <c r="AS151" s="987"/>
      <c r="AT151" s="987"/>
      <c r="AU151" s="987"/>
      <c r="AV151" s="987"/>
      <c r="AW151" s="987"/>
      <c r="AX151" s="987"/>
      <c r="AY151" s="987"/>
      <c r="AZ151" s="987"/>
      <c r="BA151" s="987"/>
      <c r="BB151" s="987"/>
      <c r="BC151" s="987"/>
      <c r="BD151" s="987"/>
      <c r="BE151" s="987"/>
      <c r="BF151" s="987"/>
      <c r="BG151" s="987"/>
      <c r="BH151" s="987"/>
      <c r="BI151" s="987"/>
      <c r="BJ151" s="987"/>
      <c r="BK151" s="987"/>
      <c r="BL151" s="987"/>
      <c r="BM151" s="987"/>
      <c r="BN151" s="987"/>
      <c r="BO151" s="987"/>
      <c r="BP151" s="987"/>
      <c r="BQ151" s="987"/>
      <c r="BR151" s="987"/>
      <c r="BS151" s="987"/>
      <c r="BT151" s="987"/>
      <c r="BU151" s="987"/>
      <c r="BV151" s="987"/>
      <c r="BW151" s="987"/>
      <c r="BX151" s="987"/>
      <c r="BY151" s="987"/>
      <c r="BZ151" s="987"/>
      <c r="CA151" s="987"/>
      <c r="CB151" s="987"/>
      <c r="CC151" s="987"/>
      <c r="CD151" s="987"/>
      <c r="CE151" s="987"/>
      <c r="CF151" s="987"/>
      <c r="CG151" s="987"/>
      <c r="CH151" s="987"/>
      <c r="CI151" s="987"/>
      <c r="CJ151" s="987"/>
      <c r="CK151" s="987"/>
      <c r="CL151" s="987"/>
      <c r="CM151" s="987"/>
      <c r="CN151" s="987"/>
      <c r="CO151" s="987"/>
      <c r="CP151" s="987"/>
      <c r="CQ151" s="987"/>
      <c r="CR151" s="987"/>
      <c r="CS151" s="987"/>
      <c r="CT151" s="987"/>
      <c r="CU151" s="987"/>
      <c r="CV151" s="987"/>
      <c r="CW151" s="987"/>
      <c r="CX151" s="987"/>
      <c r="CY151" s="987"/>
      <c r="CZ151" s="987"/>
      <c r="DA151" s="987"/>
      <c r="DB151" s="987"/>
      <c r="DC151" s="987"/>
      <c r="DD151" s="987"/>
      <c r="DE151" s="987"/>
      <c r="DF151" s="987"/>
      <c r="DG151" s="987"/>
      <c r="DH151" s="987"/>
      <c r="DI151" s="987"/>
      <c r="DJ151" s="987"/>
      <c r="DK151" s="987"/>
      <c r="DL151" s="987"/>
      <c r="DM151" s="987"/>
      <c r="DN151" s="987"/>
      <c r="DO151" s="987"/>
      <c r="DP151" s="987"/>
      <c r="DQ151" s="987"/>
      <c r="DR151" s="987"/>
      <c r="DS151" s="987"/>
      <c r="DT151" s="987"/>
    </row>
    <row r="152" spans="1:124" s="1" customFormat="1" ht="15.75" customHeight="1" x14ac:dyDescent="0.35">
      <c r="A152" s="278" t="str">
        <f>PACKAGING!B7</f>
        <v xml:space="preserve">75.8mm Dia / DELTASEAL </v>
      </c>
      <c r="B152" s="982">
        <v>1</v>
      </c>
      <c r="C152" s="982"/>
      <c r="D152" s="1156"/>
      <c r="E152" s="1156"/>
      <c r="F152" s="1157"/>
      <c r="G152" s="1158"/>
      <c r="H152" s="982"/>
      <c r="I152" s="984"/>
      <c r="J152" s="984"/>
      <c r="K152" s="987"/>
      <c r="L152" s="987"/>
      <c r="M152" s="987"/>
      <c r="N152" s="987"/>
      <c r="O152" s="987"/>
      <c r="P152" s="987"/>
      <c r="Q152" s="987"/>
      <c r="R152" s="987"/>
      <c r="S152" s="987"/>
      <c r="T152" s="987"/>
      <c r="U152" s="987"/>
      <c r="V152" s="987"/>
      <c r="W152" s="987"/>
      <c r="X152" s="987"/>
      <c r="Y152" s="987"/>
      <c r="Z152" s="987"/>
      <c r="AA152" s="987"/>
      <c r="AB152" s="987"/>
      <c r="AC152" s="987"/>
      <c r="AD152" s="987"/>
      <c r="AE152" s="987"/>
      <c r="AF152" s="987"/>
      <c r="AG152" s="987"/>
      <c r="AH152" s="987"/>
      <c r="AI152" s="987"/>
      <c r="AJ152" s="987"/>
      <c r="AK152" s="987"/>
      <c r="AL152" s="987"/>
      <c r="AM152" s="987"/>
      <c r="AN152" s="987"/>
      <c r="AO152" s="987"/>
      <c r="AP152" s="987"/>
      <c r="AQ152" s="987"/>
      <c r="AR152" s="987"/>
      <c r="AS152" s="987"/>
      <c r="AT152" s="987"/>
      <c r="AU152" s="987"/>
      <c r="AV152" s="987"/>
      <c r="AW152" s="987"/>
      <c r="AX152" s="987"/>
      <c r="AY152" s="987"/>
      <c r="AZ152" s="987"/>
      <c r="BA152" s="987"/>
      <c r="BB152" s="987"/>
      <c r="BC152" s="987"/>
      <c r="BD152" s="987"/>
      <c r="BE152" s="987"/>
      <c r="BF152" s="987"/>
      <c r="BG152" s="987"/>
      <c r="BH152" s="987"/>
      <c r="BI152" s="987"/>
      <c r="BJ152" s="987"/>
      <c r="BK152" s="987"/>
      <c r="BL152" s="987"/>
      <c r="BM152" s="987"/>
      <c r="BN152" s="987"/>
      <c r="BO152" s="987"/>
      <c r="BP152" s="987"/>
      <c r="BQ152" s="987"/>
      <c r="BR152" s="987"/>
      <c r="BS152" s="987"/>
      <c r="BT152" s="987"/>
      <c r="BU152" s="987"/>
      <c r="BV152" s="987"/>
      <c r="BW152" s="987"/>
      <c r="BX152" s="987"/>
      <c r="BY152" s="987"/>
      <c r="BZ152" s="987"/>
      <c r="CA152" s="987"/>
      <c r="CB152" s="987"/>
      <c r="CC152" s="987"/>
      <c r="CD152" s="987"/>
      <c r="CE152" s="987"/>
      <c r="CF152" s="987"/>
      <c r="CG152" s="987"/>
      <c r="CH152" s="987"/>
      <c r="CI152" s="987"/>
      <c r="CJ152" s="987"/>
      <c r="CK152" s="987"/>
      <c r="CL152" s="987"/>
      <c r="CM152" s="987"/>
      <c r="CN152" s="987"/>
      <c r="CO152" s="987"/>
      <c r="CP152" s="987"/>
      <c r="CQ152" s="987"/>
      <c r="CR152" s="987"/>
      <c r="CS152" s="987"/>
      <c r="CT152" s="987"/>
      <c r="CU152" s="987"/>
      <c r="CV152" s="987"/>
      <c r="CW152" s="987"/>
      <c r="CX152" s="987"/>
      <c r="CY152" s="987"/>
      <c r="CZ152" s="987"/>
      <c r="DA152" s="987"/>
      <c r="DB152" s="987"/>
      <c r="DC152" s="987"/>
      <c r="DD152" s="987"/>
      <c r="DE152" s="987"/>
      <c r="DF152" s="987"/>
      <c r="DG152" s="987"/>
      <c r="DH152" s="987"/>
      <c r="DI152" s="987"/>
      <c r="DJ152" s="987"/>
      <c r="DK152" s="987"/>
      <c r="DL152" s="987"/>
      <c r="DM152" s="987"/>
      <c r="DN152" s="987"/>
      <c r="DO152" s="987"/>
      <c r="DP152" s="987"/>
      <c r="DQ152" s="987"/>
      <c r="DR152" s="987"/>
      <c r="DS152" s="987"/>
      <c r="DT152" s="987"/>
    </row>
    <row r="153" spans="1:124" s="1" customFormat="1" ht="15.75" customHeight="1" x14ac:dyDescent="0.35">
      <c r="A153" s="278" t="str">
        <f>PACKAGING!B56</f>
        <v>Joint Formula  500g front label</v>
      </c>
      <c r="B153" s="982"/>
      <c r="C153" s="982">
        <v>1</v>
      </c>
      <c r="D153" s="1156"/>
      <c r="E153" s="1156"/>
      <c r="F153" s="1157"/>
      <c r="G153" s="1158"/>
      <c r="H153" s="984"/>
      <c r="I153" s="984"/>
      <c r="J153" s="984"/>
      <c r="K153" s="987"/>
      <c r="L153" s="987"/>
      <c r="M153" s="987"/>
      <c r="N153" s="987"/>
      <c r="O153" s="987"/>
      <c r="P153" s="987"/>
      <c r="Q153" s="987"/>
      <c r="R153" s="987"/>
      <c r="S153" s="987"/>
      <c r="T153" s="987"/>
      <c r="U153" s="987"/>
      <c r="V153" s="987"/>
      <c r="W153" s="987"/>
      <c r="X153" s="987"/>
      <c r="Y153" s="987"/>
      <c r="Z153" s="987"/>
      <c r="AA153" s="987"/>
      <c r="AB153" s="987"/>
      <c r="AC153" s="987"/>
      <c r="AD153" s="987"/>
      <c r="AE153" s="987"/>
      <c r="AF153" s="987"/>
      <c r="AG153" s="987"/>
      <c r="AH153" s="987"/>
      <c r="AI153" s="987"/>
      <c r="AJ153" s="987"/>
      <c r="AK153" s="987"/>
      <c r="AL153" s="987"/>
      <c r="AM153" s="987"/>
      <c r="AN153" s="987"/>
      <c r="AO153" s="987"/>
      <c r="AP153" s="987"/>
      <c r="AQ153" s="987"/>
      <c r="AR153" s="987"/>
      <c r="AS153" s="987"/>
      <c r="AT153" s="987"/>
      <c r="AU153" s="987"/>
      <c r="AV153" s="987"/>
      <c r="AW153" s="987"/>
      <c r="AX153" s="987"/>
      <c r="AY153" s="987"/>
      <c r="AZ153" s="987"/>
      <c r="BA153" s="987"/>
      <c r="BB153" s="987"/>
      <c r="BC153" s="987"/>
      <c r="BD153" s="987"/>
      <c r="BE153" s="987"/>
      <c r="BF153" s="987"/>
      <c r="BG153" s="987"/>
      <c r="BH153" s="987"/>
      <c r="BI153" s="987"/>
      <c r="BJ153" s="987"/>
      <c r="BK153" s="987"/>
      <c r="BL153" s="987"/>
      <c r="BM153" s="987"/>
      <c r="BN153" s="987"/>
      <c r="BO153" s="987"/>
      <c r="BP153" s="987"/>
      <c r="BQ153" s="987"/>
      <c r="BR153" s="987"/>
      <c r="BS153" s="987"/>
      <c r="BT153" s="987"/>
      <c r="BU153" s="987"/>
      <c r="BV153" s="987"/>
      <c r="BW153" s="987"/>
      <c r="BX153" s="987"/>
      <c r="BY153" s="987"/>
      <c r="BZ153" s="987"/>
      <c r="CA153" s="987"/>
      <c r="CB153" s="987"/>
      <c r="CC153" s="987"/>
      <c r="CD153" s="987"/>
      <c r="CE153" s="987"/>
      <c r="CF153" s="987"/>
      <c r="CG153" s="987"/>
      <c r="CH153" s="987"/>
      <c r="CI153" s="987"/>
      <c r="CJ153" s="987"/>
      <c r="CK153" s="987"/>
      <c r="CL153" s="987"/>
      <c r="CM153" s="987"/>
      <c r="CN153" s="987"/>
      <c r="CO153" s="987"/>
      <c r="CP153" s="987"/>
      <c r="CQ153" s="987"/>
      <c r="CR153" s="987"/>
      <c r="CS153" s="987"/>
      <c r="CT153" s="987"/>
      <c r="CU153" s="987"/>
      <c r="CV153" s="987"/>
      <c r="CW153" s="987"/>
      <c r="CX153" s="987"/>
      <c r="CY153" s="987"/>
      <c r="CZ153" s="987"/>
      <c r="DA153" s="987"/>
      <c r="DB153" s="987"/>
      <c r="DC153" s="987"/>
      <c r="DD153" s="987"/>
      <c r="DE153" s="987"/>
      <c r="DF153" s="987"/>
      <c r="DG153" s="987"/>
      <c r="DH153" s="987"/>
      <c r="DI153" s="987"/>
      <c r="DJ153" s="987"/>
      <c r="DK153" s="987"/>
      <c r="DL153" s="987"/>
      <c r="DM153" s="987"/>
      <c r="DN153" s="987"/>
      <c r="DO153" s="987"/>
      <c r="DP153" s="987"/>
      <c r="DQ153" s="987"/>
      <c r="DR153" s="987"/>
      <c r="DS153" s="987"/>
      <c r="DT153" s="987"/>
    </row>
    <row r="154" spans="1:124" s="1" customFormat="1" ht="15.75" customHeight="1" x14ac:dyDescent="0.35">
      <c r="A154" s="278" t="str">
        <f>PACKAGING!B57</f>
        <v>Joint Formula  500g back label</v>
      </c>
      <c r="B154" s="982"/>
      <c r="C154" s="982">
        <v>1</v>
      </c>
      <c r="D154" s="1156"/>
      <c r="E154" s="1156"/>
      <c r="F154" s="1157"/>
      <c r="G154" s="1158"/>
      <c r="H154" s="984"/>
      <c r="I154" s="984"/>
      <c r="J154" s="975"/>
      <c r="K154" s="975"/>
      <c r="L154" s="975"/>
      <c r="M154" s="987"/>
      <c r="N154" s="987"/>
      <c r="O154" s="987"/>
      <c r="P154" s="987"/>
      <c r="Q154" s="987"/>
      <c r="R154" s="987"/>
      <c r="S154" s="987"/>
      <c r="T154" s="987"/>
      <c r="U154" s="987"/>
      <c r="V154" s="987"/>
      <c r="W154" s="987"/>
      <c r="X154" s="987"/>
      <c r="Y154" s="987"/>
      <c r="Z154" s="987"/>
      <c r="AA154" s="987"/>
      <c r="AB154" s="987"/>
      <c r="AC154" s="987"/>
      <c r="AD154" s="987"/>
      <c r="AE154" s="987"/>
      <c r="AF154" s="987"/>
      <c r="AG154" s="987"/>
      <c r="AH154" s="987"/>
      <c r="AI154" s="987"/>
      <c r="AJ154" s="987"/>
      <c r="AK154" s="987"/>
      <c r="AL154" s="987"/>
      <c r="AM154" s="987"/>
      <c r="AN154" s="987"/>
      <c r="AO154" s="987"/>
      <c r="AP154" s="987"/>
      <c r="AQ154" s="987"/>
      <c r="AR154" s="987"/>
      <c r="AS154" s="987"/>
      <c r="AT154" s="987"/>
      <c r="AU154" s="987"/>
      <c r="AV154" s="987"/>
      <c r="AW154" s="987"/>
      <c r="AX154" s="987"/>
      <c r="AY154" s="987"/>
      <c r="AZ154" s="987"/>
      <c r="BA154" s="987"/>
      <c r="BB154" s="987"/>
      <c r="BC154" s="987"/>
      <c r="BD154" s="987"/>
      <c r="BE154" s="987"/>
      <c r="BF154" s="987"/>
      <c r="BG154" s="987"/>
      <c r="BH154" s="987"/>
      <c r="BI154" s="987"/>
      <c r="BJ154" s="987"/>
      <c r="BK154" s="987"/>
      <c r="BL154" s="987"/>
      <c r="BM154" s="987"/>
      <c r="BN154" s="987"/>
      <c r="BO154" s="987"/>
      <c r="BP154" s="987"/>
      <c r="BQ154" s="987"/>
      <c r="BR154" s="987"/>
      <c r="BS154" s="987"/>
      <c r="BT154" s="987"/>
      <c r="BU154" s="987"/>
      <c r="BV154" s="987"/>
      <c r="BW154" s="987"/>
      <c r="BX154" s="987"/>
      <c r="BY154" s="987"/>
      <c r="BZ154" s="987"/>
      <c r="CA154" s="987"/>
      <c r="CB154" s="987"/>
      <c r="CC154" s="987"/>
      <c r="CD154" s="987"/>
      <c r="CE154" s="987"/>
      <c r="CF154" s="987"/>
      <c r="CG154" s="987"/>
      <c r="CH154" s="987"/>
      <c r="CI154" s="987"/>
      <c r="CJ154" s="987"/>
      <c r="CK154" s="987"/>
      <c r="CL154" s="987"/>
      <c r="CM154" s="987"/>
      <c r="CN154" s="987"/>
      <c r="CO154" s="987"/>
      <c r="CP154" s="987"/>
      <c r="CQ154" s="987"/>
      <c r="CR154" s="987"/>
      <c r="CS154" s="987"/>
      <c r="CT154" s="987"/>
      <c r="CU154" s="987"/>
      <c r="CV154" s="987"/>
      <c r="CW154" s="987"/>
      <c r="CX154" s="987"/>
      <c r="CY154" s="987"/>
      <c r="CZ154" s="987"/>
      <c r="DA154" s="987"/>
      <c r="DB154" s="987"/>
      <c r="DC154" s="987"/>
      <c r="DD154" s="987"/>
      <c r="DE154" s="987"/>
      <c r="DF154" s="987"/>
      <c r="DG154" s="987"/>
      <c r="DH154" s="987"/>
      <c r="DI154" s="987"/>
      <c r="DJ154" s="987"/>
      <c r="DK154" s="987"/>
      <c r="DL154" s="987"/>
      <c r="DM154" s="987"/>
      <c r="DN154" s="987"/>
      <c r="DO154" s="987"/>
      <c r="DP154" s="987"/>
      <c r="DQ154" s="987"/>
      <c r="DR154" s="987"/>
      <c r="DS154" s="987"/>
      <c r="DT154" s="987"/>
    </row>
    <row r="155" spans="1:124" s="1" customFormat="1" ht="15.75" customHeight="1" x14ac:dyDescent="0.35">
      <c r="A155" s="278" t="str">
        <f>PACKAGING!B67</f>
        <v xml:space="preserve">Cases for 200g HP packs (240 x 160 x 110mm) </v>
      </c>
      <c r="B155" s="982" t="s">
        <v>600</v>
      </c>
      <c r="C155" s="982"/>
      <c r="D155" s="1156"/>
      <c r="E155" s="1156"/>
      <c r="F155" s="1157"/>
      <c r="G155" s="1158"/>
      <c r="H155" s="984"/>
      <c r="I155" s="984"/>
      <c r="J155" s="984"/>
      <c r="K155" s="987"/>
      <c r="L155" s="987"/>
      <c r="M155" s="987"/>
      <c r="N155" s="987"/>
      <c r="O155" s="987"/>
      <c r="P155" s="987"/>
      <c r="Q155" s="987"/>
      <c r="R155" s="987"/>
      <c r="S155" s="987"/>
      <c r="T155" s="987"/>
      <c r="U155" s="987"/>
      <c r="V155" s="987"/>
      <c r="W155" s="987"/>
      <c r="X155" s="987"/>
      <c r="Y155" s="987"/>
      <c r="Z155" s="987"/>
      <c r="AA155" s="987"/>
      <c r="AB155" s="987"/>
      <c r="AC155" s="987"/>
      <c r="AD155" s="987"/>
      <c r="AE155" s="987"/>
      <c r="AF155" s="987"/>
      <c r="AG155" s="987"/>
      <c r="AH155" s="987"/>
      <c r="AI155" s="987"/>
      <c r="AJ155" s="987"/>
      <c r="AK155" s="987"/>
      <c r="AL155" s="987"/>
      <c r="AM155" s="987"/>
      <c r="AN155" s="987"/>
      <c r="AO155" s="987"/>
      <c r="AP155" s="987"/>
      <c r="AQ155" s="987"/>
      <c r="AR155" s="987"/>
      <c r="AS155" s="987"/>
      <c r="AT155" s="987"/>
      <c r="AU155" s="987"/>
      <c r="AV155" s="987"/>
      <c r="AW155" s="987"/>
      <c r="AX155" s="987"/>
      <c r="AY155" s="987"/>
      <c r="AZ155" s="987"/>
      <c r="BA155" s="987"/>
      <c r="BB155" s="987"/>
      <c r="BC155" s="987"/>
      <c r="BD155" s="987"/>
      <c r="BE155" s="987"/>
      <c r="BF155" s="987"/>
      <c r="BG155" s="987"/>
      <c r="BH155" s="987"/>
      <c r="BI155" s="987"/>
      <c r="BJ155" s="987"/>
      <c r="BK155" s="987"/>
      <c r="BL155" s="987"/>
      <c r="BM155" s="987"/>
      <c r="BN155" s="987"/>
      <c r="BO155" s="987"/>
      <c r="BP155" s="987"/>
      <c r="BQ155" s="987"/>
      <c r="BR155" s="987"/>
      <c r="BS155" s="987"/>
      <c r="BT155" s="987"/>
      <c r="BU155" s="987"/>
      <c r="BV155" s="987"/>
      <c r="BW155" s="987"/>
      <c r="BX155" s="987"/>
      <c r="BY155" s="987"/>
      <c r="BZ155" s="987"/>
      <c r="CA155" s="987"/>
      <c r="CB155" s="987"/>
      <c r="CC155" s="987"/>
      <c r="CD155" s="987"/>
      <c r="CE155" s="987"/>
      <c r="CF155" s="987"/>
      <c r="CG155" s="987"/>
      <c r="CH155" s="987"/>
      <c r="CI155" s="987"/>
      <c r="CJ155" s="987"/>
      <c r="CK155" s="987"/>
      <c r="CL155" s="987"/>
      <c r="CM155" s="987"/>
      <c r="CN155" s="987"/>
      <c r="CO155" s="987"/>
      <c r="CP155" s="987"/>
      <c r="CQ155" s="987"/>
      <c r="CR155" s="987"/>
      <c r="CS155" s="987"/>
      <c r="CT155" s="987"/>
      <c r="CU155" s="987"/>
      <c r="CV155" s="987"/>
      <c r="CW155" s="987"/>
      <c r="CX155" s="987"/>
      <c r="CY155" s="987"/>
      <c r="CZ155" s="987"/>
      <c r="DA155" s="987"/>
      <c r="DB155" s="987"/>
      <c r="DC155" s="987"/>
      <c r="DD155" s="987"/>
      <c r="DE155" s="987"/>
      <c r="DF155" s="987"/>
      <c r="DG155" s="987"/>
      <c r="DH155" s="987"/>
      <c r="DI155" s="987"/>
      <c r="DJ155" s="987"/>
      <c r="DK155" s="987"/>
      <c r="DL155" s="987"/>
      <c r="DM155" s="987"/>
      <c r="DN155" s="987"/>
      <c r="DO155" s="987"/>
      <c r="DP155" s="987"/>
      <c r="DQ155" s="987"/>
      <c r="DR155" s="987"/>
      <c r="DS155" s="987"/>
      <c r="DT155" s="987"/>
    </row>
    <row r="156" spans="1:124" s="1" customFormat="1" ht="15.75" customHeight="1" x14ac:dyDescent="0.35">
      <c r="A156" s="278" t="s">
        <v>601</v>
      </c>
      <c r="B156" s="270" t="s">
        <v>602</v>
      </c>
      <c r="C156" s="982"/>
      <c r="D156" s="1156"/>
      <c r="E156" s="1156"/>
      <c r="F156" s="1157"/>
      <c r="G156" s="1158"/>
      <c r="H156" s="984"/>
      <c r="I156" s="984"/>
      <c r="J156" s="984"/>
      <c r="K156" s="987"/>
      <c r="L156" s="987"/>
      <c r="M156" s="987"/>
      <c r="N156" s="987"/>
      <c r="O156" s="987"/>
      <c r="P156" s="987"/>
      <c r="Q156" s="987"/>
      <c r="R156" s="987"/>
      <c r="S156" s="987"/>
      <c r="T156" s="987"/>
      <c r="U156" s="987"/>
      <c r="V156" s="987"/>
      <c r="W156" s="987"/>
      <c r="X156" s="987"/>
      <c r="Y156" s="987"/>
      <c r="Z156" s="987"/>
      <c r="AA156" s="987"/>
      <c r="AB156" s="987"/>
      <c r="AC156" s="987"/>
      <c r="AD156" s="987"/>
      <c r="AE156" s="987"/>
      <c r="AF156" s="987"/>
      <c r="AG156" s="987"/>
      <c r="AH156" s="987"/>
      <c r="AI156" s="987"/>
      <c r="AJ156" s="987"/>
      <c r="AK156" s="987"/>
      <c r="AL156" s="987"/>
      <c r="AM156" s="987"/>
      <c r="AN156" s="987"/>
      <c r="AO156" s="987"/>
      <c r="AP156" s="987"/>
      <c r="AQ156" s="987"/>
      <c r="AR156" s="987"/>
      <c r="AS156" s="987"/>
      <c r="AT156" s="987"/>
      <c r="AU156" s="987"/>
      <c r="AV156" s="987"/>
      <c r="AW156" s="987"/>
      <c r="AX156" s="987"/>
      <c r="AY156" s="987"/>
      <c r="AZ156" s="987"/>
      <c r="BA156" s="987"/>
      <c r="BB156" s="987"/>
      <c r="BC156" s="987"/>
      <c r="BD156" s="987"/>
      <c r="BE156" s="987"/>
      <c r="BF156" s="987"/>
      <c r="BG156" s="987"/>
      <c r="BH156" s="987"/>
      <c r="BI156" s="987"/>
      <c r="BJ156" s="987"/>
      <c r="BK156" s="987"/>
      <c r="BL156" s="987"/>
      <c r="BM156" s="987"/>
      <c r="BN156" s="987"/>
      <c r="BO156" s="987"/>
      <c r="BP156" s="987"/>
      <c r="BQ156" s="987"/>
      <c r="BR156" s="987"/>
      <c r="BS156" s="987"/>
      <c r="BT156" s="987"/>
      <c r="BU156" s="987"/>
      <c r="BV156" s="987"/>
      <c r="BW156" s="987"/>
      <c r="BX156" s="987"/>
      <c r="BY156" s="987"/>
      <c r="BZ156" s="987"/>
      <c r="CA156" s="987"/>
      <c r="CB156" s="987"/>
      <c r="CC156" s="987"/>
      <c r="CD156" s="987"/>
      <c r="CE156" s="987"/>
      <c r="CF156" s="987"/>
      <c r="CG156" s="987"/>
      <c r="CH156" s="987"/>
      <c r="CI156" s="987"/>
      <c r="CJ156" s="987"/>
      <c r="CK156" s="987"/>
      <c r="CL156" s="987"/>
      <c r="CM156" s="987"/>
      <c r="CN156" s="987"/>
      <c r="CO156" s="987"/>
      <c r="CP156" s="987"/>
      <c r="CQ156" s="987"/>
      <c r="CR156" s="987"/>
      <c r="CS156" s="987"/>
      <c r="CT156" s="987"/>
      <c r="CU156" s="987"/>
      <c r="CV156" s="987"/>
      <c r="CW156" s="987"/>
      <c r="CX156" s="987"/>
      <c r="CY156" s="987"/>
      <c r="CZ156" s="987"/>
      <c r="DA156" s="987"/>
      <c r="DB156" s="987"/>
      <c r="DC156" s="987"/>
      <c r="DD156" s="987"/>
      <c r="DE156" s="987"/>
      <c r="DF156" s="987"/>
      <c r="DG156" s="987"/>
      <c r="DH156" s="987"/>
      <c r="DI156" s="987"/>
      <c r="DJ156" s="987"/>
      <c r="DK156" s="987"/>
      <c r="DL156" s="987"/>
      <c r="DM156" s="987"/>
      <c r="DN156" s="987"/>
      <c r="DO156" s="987"/>
      <c r="DP156" s="987"/>
      <c r="DQ156" s="987"/>
      <c r="DR156" s="987"/>
      <c r="DS156" s="987"/>
      <c r="DT156" s="987"/>
    </row>
    <row r="157" spans="1:124" s="1" customFormat="1" ht="15.75" customHeight="1" x14ac:dyDescent="0.35">
      <c r="A157" s="984"/>
      <c r="B157" s="1159"/>
      <c r="C157" s="982"/>
      <c r="D157" s="1156"/>
      <c r="E157" s="1156"/>
      <c r="F157" s="1156"/>
      <c r="G157" s="1158"/>
      <c r="H157" s="984"/>
      <c r="I157" s="984"/>
      <c r="J157" s="984"/>
      <c r="K157" s="987"/>
      <c r="L157" s="987"/>
      <c r="M157" s="987"/>
      <c r="N157" s="987"/>
      <c r="O157" s="987"/>
      <c r="P157" s="987"/>
      <c r="Q157" s="987"/>
      <c r="R157" s="987"/>
      <c r="S157" s="987"/>
      <c r="T157" s="987"/>
      <c r="U157" s="987"/>
      <c r="V157" s="987"/>
      <c r="W157" s="987"/>
      <c r="X157" s="987"/>
      <c r="Y157" s="987"/>
      <c r="Z157" s="987"/>
      <c r="AA157" s="987"/>
      <c r="AB157" s="987"/>
      <c r="AC157" s="987"/>
      <c r="AD157" s="987"/>
      <c r="AE157" s="987"/>
      <c r="AF157" s="987"/>
      <c r="AG157" s="987"/>
      <c r="AH157" s="987"/>
      <c r="AI157" s="987"/>
      <c r="AJ157" s="987"/>
      <c r="AK157" s="987"/>
      <c r="AL157" s="987"/>
      <c r="AM157" s="987"/>
      <c r="AN157" s="987"/>
      <c r="AO157" s="987"/>
      <c r="AP157" s="987"/>
      <c r="AQ157" s="987"/>
      <c r="AR157" s="987"/>
      <c r="AS157" s="987"/>
      <c r="AT157" s="987"/>
      <c r="AU157" s="987"/>
      <c r="AV157" s="987"/>
      <c r="AW157" s="987"/>
      <c r="AX157" s="987"/>
      <c r="AY157" s="987"/>
      <c r="AZ157" s="987"/>
      <c r="BA157" s="987"/>
      <c r="BB157" s="987"/>
      <c r="BC157" s="987"/>
      <c r="BD157" s="987"/>
      <c r="BE157" s="987"/>
      <c r="BF157" s="987"/>
      <c r="BG157" s="987"/>
      <c r="BH157" s="987"/>
      <c r="BI157" s="987"/>
      <c r="BJ157" s="987"/>
      <c r="BK157" s="987"/>
      <c r="BL157" s="987"/>
      <c r="BM157" s="987"/>
      <c r="BN157" s="987"/>
      <c r="BO157" s="987"/>
      <c r="BP157" s="987"/>
      <c r="BQ157" s="987"/>
      <c r="BR157" s="987"/>
      <c r="BS157" s="987"/>
      <c r="BT157" s="987"/>
      <c r="BU157" s="987"/>
      <c r="BV157" s="987"/>
      <c r="BW157" s="987"/>
      <c r="BX157" s="987"/>
      <c r="BY157" s="987"/>
      <c r="BZ157" s="987"/>
      <c r="CA157" s="987"/>
      <c r="CB157" s="987"/>
      <c r="CC157" s="987"/>
      <c r="CD157" s="987"/>
      <c r="CE157" s="987"/>
      <c r="CF157" s="987"/>
      <c r="CG157" s="987"/>
      <c r="CH157" s="987"/>
      <c r="CI157" s="987"/>
      <c r="CJ157" s="987"/>
      <c r="CK157" s="987"/>
      <c r="CL157" s="987"/>
      <c r="CM157" s="987"/>
      <c r="CN157" s="987"/>
      <c r="CO157" s="987"/>
      <c r="CP157" s="987"/>
      <c r="CQ157" s="987"/>
      <c r="CR157" s="987"/>
      <c r="CS157" s="987"/>
      <c r="CT157" s="987"/>
      <c r="CU157" s="987"/>
      <c r="CV157" s="987"/>
      <c r="CW157" s="987"/>
      <c r="CX157" s="987"/>
      <c r="CY157" s="987"/>
      <c r="CZ157" s="987"/>
      <c r="DA157" s="987"/>
      <c r="DB157" s="987"/>
      <c r="DC157" s="987"/>
      <c r="DD157" s="987"/>
      <c r="DE157" s="987"/>
      <c r="DF157" s="987"/>
      <c r="DG157" s="987"/>
      <c r="DH157" s="987"/>
      <c r="DI157" s="987"/>
      <c r="DJ157" s="987"/>
      <c r="DK157" s="987"/>
      <c r="DL157" s="987"/>
      <c r="DM157" s="987"/>
      <c r="DN157" s="987"/>
      <c r="DO157" s="987"/>
      <c r="DP157" s="987"/>
      <c r="DQ157" s="987"/>
      <c r="DR157" s="987"/>
      <c r="DS157" s="987"/>
      <c r="DT157" s="987"/>
    </row>
    <row r="158" spans="1:124" s="1" customFormat="1" ht="20.25" customHeight="1" x14ac:dyDescent="0.35">
      <c r="A158" s="974"/>
      <c r="B158" s="974"/>
      <c r="C158" s="975"/>
      <c r="D158" s="1160"/>
      <c r="E158" s="1160"/>
      <c r="F158" s="1161"/>
      <c r="G158" s="1162"/>
      <c r="H158" s="974"/>
      <c r="I158" s="1163"/>
      <c r="J158" s="975"/>
      <c r="K158" s="1164"/>
      <c r="L158" s="998"/>
      <c r="M158" s="998"/>
      <c r="N158" s="978"/>
      <c r="O158" s="977"/>
      <c r="P158" s="978"/>
      <c r="Q158" s="978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</row>
    <row r="159" spans="1:124" s="1" customFormat="1" ht="15.75" customHeight="1" x14ac:dyDescent="0.35">
      <c r="A159" s="984"/>
      <c r="B159" s="982"/>
      <c r="C159" s="982"/>
      <c r="D159" s="1156"/>
      <c r="E159" s="1156"/>
      <c r="F159" s="1165"/>
      <c r="G159" s="1158"/>
      <c r="H159" s="984"/>
      <c r="I159" s="1166"/>
      <c r="J159" s="1166"/>
      <c r="K159" s="1000"/>
      <c r="L159" s="1000"/>
      <c r="M159" s="1000"/>
      <c r="N159" s="1000"/>
      <c r="O159" s="1001"/>
      <c r="P159" s="1001"/>
      <c r="Q159" s="1001"/>
      <c r="R159" s="987"/>
      <c r="S159" s="987"/>
      <c r="T159" s="987"/>
      <c r="U159" s="987"/>
      <c r="V159" s="987"/>
      <c r="W159" s="987"/>
      <c r="X159" s="987"/>
      <c r="Y159" s="987"/>
      <c r="Z159" s="987"/>
      <c r="AA159" s="987"/>
      <c r="AB159" s="987"/>
      <c r="AC159" s="987"/>
      <c r="AD159" s="987"/>
      <c r="AE159" s="987"/>
      <c r="AF159" s="987"/>
      <c r="AG159" s="987"/>
      <c r="AH159" s="987"/>
      <c r="AI159" s="987"/>
      <c r="AJ159" s="987"/>
      <c r="AK159" s="987"/>
      <c r="AL159" s="987"/>
      <c r="AM159" s="987"/>
      <c r="AN159" s="987"/>
      <c r="AO159" s="987"/>
      <c r="AP159" s="987"/>
      <c r="AQ159" s="987"/>
      <c r="AR159" s="987"/>
      <c r="AS159" s="987"/>
      <c r="AT159" s="987"/>
      <c r="AU159" s="987"/>
      <c r="AV159" s="987"/>
      <c r="AW159" s="987"/>
      <c r="AX159" s="987"/>
      <c r="AY159" s="987"/>
      <c r="AZ159" s="987"/>
      <c r="BA159" s="987"/>
      <c r="BB159" s="987"/>
      <c r="BC159" s="987"/>
      <c r="BD159" s="987"/>
      <c r="BE159" s="987"/>
      <c r="BF159" s="987"/>
      <c r="BG159" s="987"/>
      <c r="BH159" s="987"/>
      <c r="BI159" s="987"/>
      <c r="BJ159" s="987"/>
      <c r="BK159" s="987"/>
      <c r="BL159" s="987"/>
      <c r="BM159" s="987"/>
      <c r="BN159" s="987"/>
      <c r="BO159" s="987"/>
      <c r="BP159" s="987"/>
      <c r="BQ159" s="987"/>
      <c r="BR159" s="987"/>
      <c r="BS159" s="987"/>
      <c r="BT159" s="987"/>
      <c r="BU159" s="987"/>
      <c r="BV159" s="987"/>
      <c r="BW159" s="987"/>
      <c r="BX159" s="987"/>
      <c r="BY159" s="987"/>
      <c r="BZ159" s="987"/>
      <c r="CA159" s="987"/>
      <c r="CB159" s="987"/>
      <c r="CC159" s="987"/>
      <c r="CD159" s="987"/>
      <c r="CE159" s="987"/>
      <c r="CF159" s="987"/>
      <c r="CG159" s="987"/>
      <c r="CH159" s="987"/>
      <c r="CI159" s="987"/>
      <c r="CJ159" s="987"/>
      <c r="CK159" s="987"/>
      <c r="CL159" s="987"/>
      <c r="CM159" s="987"/>
      <c r="CN159" s="987"/>
      <c r="CO159" s="987"/>
      <c r="CP159" s="987"/>
      <c r="CQ159" s="987"/>
      <c r="CR159" s="987"/>
      <c r="CS159" s="987"/>
      <c r="CT159" s="987"/>
      <c r="CU159" s="987"/>
      <c r="CV159" s="987"/>
      <c r="CW159" s="987"/>
      <c r="CX159" s="987"/>
      <c r="CY159" s="987"/>
      <c r="CZ159" s="987"/>
      <c r="DA159" s="987"/>
      <c r="DB159" s="987"/>
      <c r="DC159" s="987"/>
      <c r="DD159" s="987"/>
      <c r="DE159" s="987"/>
      <c r="DF159" s="987"/>
      <c r="DG159" s="987"/>
      <c r="DH159" s="987"/>
      <c r="DI159" s="987"/>
      <c r="DJ159" s="987"/>
      <c r="DK159" s="987"/>
      <c r="DL159" s="987"/>
      <c r="DM159" s="987"/>
      <c r="DN159" s="987"/>
      <c r="DO159" s="987"/>
      <c r="DP159" s="987"/>
      <c r="DQ159" s="987"/>
      <c r="DR159" s="987"/>
      <c r="DS159" s="987"/>
      <c r="DT159" s="987"/>
    </row>
    <row r="160" spans="1:124" s="1" customFormat="1" ht="15.75" customHeight="1" x14ac:dyDescent="0.35">
      <c r="A160" s="984"/>
      <c r="B160" s="1159"/>
      <c r="C160" s="982"/>
      <c r="D160" s="1156"/>
      <c r="E160" s="1156"/>
      <c r="F160" s="1165"/>
      <c r="G160" s="1158"/>
      <c r="H160" s="984"/>
      <c r="I160" s="1166"/>
      <c r="J160" s="1167"/>
      <c r="K160" s="1000"/>
      <c r="L160" s="1000"/>
      <c r="M160" s="1000"/>
      <c r="N160" s="1000"/>
      <c r="O160" s="1001"/>
      <c r="P160" s="1001"/>
      <c r="Q160" s="1001"/>
      <c r="R160" s="987"/>
      <c r="S160" s="987"/>
      <c r="T160" s="987"/>
      <c r="U160" s="987"/>
      <c r="V160" s="987"/>
      <c r="W160" s="987"/>
      <c r="X160" s="987"/>
      <c r="Y160" s="987"/>
      <c r="Z160" s="987"/>
      <c r="AA160" s="987"/>
      <c r="AB160" s="987"/>
      <c r="AC160" s="987"/>
      <c r="AD160" s="987"/>
      <c r="AE160" s="987"/>
      <c r="AF160" s="987"/>
      <c r="AG160" s="987"/>
      <c r="AH160" s="987"/>
      <c r="AI160" s="987"/>
      <c r="AJ160" s="987"/>
      <c r="AK160" s="987"/>
      <c r="AL160" s="987"/>
      <c r="AM160" s="987"/>
      <c r="AN160" s="987"/>
      <c r="AO160" s="987"/>
      <c r="AP160" s="987"/>
      <c r="AQ160" s="987"/>
      <c r="AR160" s="987"/>
      <c r="AS160" s="987"/>
      <c r="AT160" s="987"/>
      <c r="AU160" s="987"/>
      <c r="AV160" s="987"/>
      <c r="AW160" s="987"/>
      <c r="AX160" s="987"/>
      <c r="AY160" s="987"/>
      <c r="AZ160" s="987"/>
      <c r="BA160" s="987"/>
      <c r="BB160" s="987"/>
      <c r="BC160" s="987"/>
      <c r="BD160" s="987"/>
      <c r="BE160" s="987"/>
      <c r="BF160" s="987"/>
      <c r="BG160" s="987"/>
      <c r="BH160" s="987"/>
      <c r="BI160" s="987"/>
      <c r="BJ160" s="987"/>
      <c r="BK160" s="987"/>
      <c r="BL160" s="987"/>
      <c r="BM160" s="987"/>
      <c r="BN160" s="987"/>
      <c r="BO160" s="987"/>
      <c r="BP160" s="987"/>
      <c r="BQ160" s="987"/>
      <c r="BR160" s="987"/>
      <c r="BS160" s="987"/>
      <c r="BT160" s="987"/>
      <c r="BU160" s="987"/>
      <c r="BV160" s="987"/>
      <c r="BW160" s="987"/>
      <c r="BX160" s="987"/>
      <c r="BY160" s="987"/>
      <c r="BZ160" s="987"/>
      <c r="CA160" s="987"/>
      <c r="CB160" s="987"/>
      <c r="CC160" s="987"/>
      <c r="CD160" s="987"/>
      <c r="CE160" s="987"/>
      <c r="CF160" s="987"/>
      <c r="CG160" s="987"/>
      <c r="CH160" s="987"/>
      <c r="CI160" s="987"/>
      <c r="CJ160" s="987"/>
      <c r="CK160" s="987"/>
      <c r="CL160" s="987"/>
      <c r="CM160" s="987"/>
      <c r="CN160" s="987"/>
      <c r="CO160" s="987"/>
      <c r="CP160" s="987"/>
      <c r="CQ160" s="987"/>
      <c r="CR160" s="987"/>
      <c r="CS160" s="987"/>
      <c r="CT160" s="987"/>
      <c r="CU160" s="987"/>
      <c r="CV160" s="987"/>
      <c r="CW160" s="987"/>
      <c r="CX160" s="987"/>
      <c r="CY160" s="987"/>
      <c r="CZ160" s="987"/>
      <c r="DA160" s="987"/>
      <c r="DB160" s="987"/>
      <c r="DC160" s="987"/>
      <c r="DD160" s="987"/>
      <c r="DE160" s="987"/>
      <c r="DF160" s="987"/>
      <c r="DG160" s="987"/>
      <c r="DH160" s="987"/>
      <c r="DI160" s="987"/>
      <c r="DJ160" s="987"/>
      <c r="DK160" s="987"/>
      <c r="DL160" s="987"/>
      <c r="DM160" s="987"/>
      <c r="DN160" s="987"/>
      <c r="DO160" s="987"/>
      <c r="DP160" s="987"/>
      <c r="DQ160" s="987"/>
      <c r="DR160" s="987"/>
      <c r="DS160" s="987"/>
      <c r="DT160" s="987"/>
    </row>
    <row r="161" spans="1:124" s="1" customFormat="1" ht="15.75" customHeight="1" x14ac:dyDescent="0.35">
      <c r="A161" s="984"/>
      <c r="B161" s="1159"/>
      <c r="C161" s="982"/>
      <c r="D161" s="1156"/>
      <c r="E161" s="1156"/>
      <c r="F161" s="1165"/>
      <c r="G161" s="1158"/>
      <c r="H161" s="984"/>
      <c r="I161" s="1166"/>
      <c r="J161" s="1167"/>
      <c r="K161" s="1000"/>
      <c r="L161" s="1000"/>
      <c r="M161" s="1000"/>
      <c r="N161" s="1000"/>
      <c r="O161" s="1001"/>
      <c r="P161" s="1001"/>
      <c r="Q161" s="1001"/>
      <c r="R161" s="987"/>
      <c r="S161" s="987"/>
      <c r="T161" s="987"/>
      <c r="U161" s="987"/>
      <c r="V161" s="987"/>
      <c r="W161" s="987"/>
      <c r="X161" s="987"/>
      <c r="Y161" s="987"/>
      <c r="Z161" s="987"/>
      <c r="AA161" s="987"/>
      <c r="AB161" s="987"/>
      <c r="AC161" s="987"/>
      <c r="AD161" s="987"/>
      <c r="AE161" s="987"/>
      <c r="AF161" s="987"/>
      <c r="AG161" s="987"/>
      <c r="AH161" s="987"/>
      <c r="AI161" s="987"/>
      <c r="AJ161" s="987"/>
      <c r="AK161" s="987"/>
      <c r="AL161" s="987"/>
      <c r="AM161" s="987"/>
      <c r="AN161" s="987"/>
      <c r="AO161" s="987"/>
      <c r="AP161" s="987"/>
      <c r="AQ161" s="987"/>
      <c r="AR161" s="987"/>
      <c r="AS161" s="987"/>
      <c r="AT161" s="987"/>
      <c r="AU161" s="987"/>
      <c r="AV161" s="987"/>
      <c r="AW161" s="987"/>
      <c r="AX161" s="987"/>
      <c r="AY161" s="987"/>
      <c r="AZ161" s="987"/>
      <c r="BA161" s="987"/>
      <c r="BB161" s="987"/>
      <c r="BC161" s="987"/>
      <c r="BD161" s="987"/>
      <c r="BE161" s="987"/>
      <c r="BF161" s="987"/>
      <c r="BG161" s="987"/>
      <c r="BH161" s="987"/>
      <c r="BI161" s="987"/>
      <c r="BJ161" s="987"/>
      <c r="BK161" s="987"/>
      <c r="BL161" s="987"/>
      <c r="BM161" s="987"/>
      <c r="BN161" s="987"/>
      <c r="BO161" s="987"/>
      <c r="BP161" s="987"/>
      <c r="BQ161" s="987"/>
      <c r="BR161" s="987"/>
      <c r="BS161" s="987"/>
      <c r="BT161" s="987"/>
      <c r="BU161" s="987"/>
      <c r="BV161" s="987"/>
      <c r="BW161" s="987"/>
      <c r="BX161" s="987"/>
      <c r="BY161" s="987"/>
      <c r="BZ161" s="987"/>
      <c r="CA161" s="987"/>
      <c r="CB161" s="987"/>
      <c r="CC161" s="987"/>
      <c r="CD161" s="987"/>
      <c r="CE161" s="987"/>
      <c r="CF161" s="987"/>
      <c r="CG161" s="987"/>
      <c r="CH161" s="987"/>
      <c r="CI161" s="987"/>
      <c r="CJ161" s="987"/>
      <c r="CK161" s="987"/>
      <c r="CL161" s="987"/>
      <c r="CM161" s="987"/>
      <c r="CN161" s="987"/>
      <c r="CO161" s="987"/>
      <c r="CP161" s="987"/>
      <c r="CQ161" s="987"/>
      <c r="CR161" s="987"/>
      <c r="CS161" s="987"/>
      <c r="CT161" s="987"/>
      <c r="CU161" s="987"/>
      <c r="CV161" s="987"/>
      <c r="CW161" s="987"/>
      <c r="CX161" s="987"/>
      <c r="CY161" s="987"/>
      <c r="CZ161" s="987"/>
      <c r="DA161" s="987"/>
      <c r="DB161" s="987"/>
      <c r="DC161" s="987"/>
      <c r="DD161" s="987"/>
      <c r="DE161" s="987"/>
      <c r="DF161" s="987"/>
      <c r="DG161" s="987"/>
      <c r="DH161" s="987"/>
      <c r="DI161" s="987"/>
      <c r="DJ161" s="987"/>
      <c r="DK161" s="987"/>
      <c r="DL161" s="987"/>
      <c r="DM161" s="987"/>
      <c r="DN161" s="987"/>
      <c r="DO161" s="987"/>
      <c r="DP161" s="987"/>
      <c r="DQ161" s="987"/>
      <c r="DR161" s="987"/>
      <c r="DS161" s="987"/>
      <c r="DT161" s="987"/>
    </row>
    <row r="162" spans="1:124" s="1" customFormat="1" ht="15.75" customHeight="1" x14ac:dyDescent="0.35">
      <c r="A162" s="984"/>
      <c r="B162" s="1159"/>
      <c r="C162" s="982"/>
      <c r="D162" s="1156"/>
      <c r="E162" s="1156"/>
      <c r="F162" s="1165"/>
      <c r="G162" s="1158"/>
      <c r="H162" s="1166"/>
      <c r="I162" s="1166"/>
      <c r="J162" s="1167"/>
      <c r="K162" s="1000"/>
      <c r="L162" s="1000"/>
      <c r="M162" s="1000"/>
      <c r="N162" s="1000"/>
      <c r="O162" s="1001"/>
      <c r="P162" s="1001"/>
      <c r="Q162" s="1001"/>
      <c r="R162" s="987"/>
      <c r="S162" s="987"/>
      <c r="T162" s="987"/>
      <c r="U162" s="987"/>
      <c r="V162" s="987"/>
      <c r="W162" s="987"/>
      <c r="X162" s="987"/>
      <c r="Y162" s="987"/>
      <c r="Z162" s="987"/>
      <c r="AA162" s="987"/>
      <c r="AB162" s="987"/>
      <c r="AC162" s="987"/>
      <c r="AD162" s="987"/>
      <c r="AE162" s="987"/>
      <c r="AF162" s="987"/>
      <c r="AG162" s="987"/>
      <c r="AH162" s="987"/>
      <c r="AI162" s="987"/>
      <c r="AJ162" s="987"/>
      <c r="AK162" s="987"/>
      <c r="AL162" s="987"/>
      <c r="AM162" s="987"/>
      <c r="AN162" s="987"/>
      <c r="AO162" s="987"/>
      <c r="AP162" s="987"/>
      <c r="AQ162" s="987"/>
      <c r="AR162" s="987"/>
      <c r="AS162" s="987"/>
      <c r="AT162" s="987"/>
      <c r="AU162" s="987"/>
      <c r="AV162" s="987"/>
      <c r="AW162" s="987"/>
      <c r="AX162" s="987"/>
      <c r="AY162" s="987"/>
      <c r="AZ162" s="987"/>
      <c r="BA162" s="987"/>
      <c r="BB162" s="987"/>
      <c r="BC162" s="987"/>
      <c r="BD162" s="987"/>
      <c r="BE162" s="987"/>
      <c r="BF162" s="987"/>
      <c r="BG162" s="987"/>
      <c r="BH162" s="987"/>
      <c r="BI162" s="987"/>
      <c r="BJ162" s="987"/>
      <c r="BK162" s="987"/>
      <c r="BL162" s="987"/>
      <c r="BM162" s="987"/>
      <c r="BN162" s="987"/>
      <c r="BO162" s="987"/>
      <c r="BP162" s="987"/>
      <c r="BQ162" s="987"/>
      <c r="BR162" s="987"/>
      <c r="BS162" s="987"/>
      <c r="BT162" s="987"/>
      <c r="BU162" s="987"/>
      <c r="BV162" s="987"/>
      <c r="BW162" s="987"/>
      <c r="BX162" s="987"/>
      <c r="BY162" s="987"/>
      <c r="BZ162" s="987"/>
      <c r="CA162" s="987"/>
      <c r="CB162" s="987"/>
      <c r="CC162" s="987"/>
      <c r="CD162" s="987"/>
      <c r="CE162" s="987"/>
      <c r="CF162" s="987"/>
      <c r="CG162" s="987"/>
      <c r="CH162" s="987"/>
      <c r="CI162" s="987"/>
      <c r="CJ162" s="987"/>
      <c r="CK162" s="987"/>
      <c r="CL162" s="987"/>
      <c r="CM162" s="987"/>
      <c r="CN162" s="987"/>
      <c r="CO162" s="987"/>
      <c r="CP162" s="987"/>
      <c r="CQ162" s="987"/>
      <c r="CR162" s="987"/>
      <c r="CS162" s="987"/>
      <c r="CT162" s="987"/>
      <c r="CU162" s="987"/>
      <c r="CV162" s="987"/>
      <c r="CW162" s="987"/>
      <c r="CX162" s="987"/>
      <c r="CY162" s="987"/>
      <c r="CZ162" s="987"/>
      <c r="DA162" s="987"/>
      <c r="DB162" s="987"/>
      <c r="DC162" s="987"/>
      <c r="DD162" s="987"/>
      <c r="DE162" s="987"/>
      <c r="DF162" s="987"/>
      <c r="DG162" s="987"/>
      <c r="DH162" s="987"/>
      <c r="DI162" s="987"/>
      <c r="DJ162" s="987"/>
      <c r="DK162" s="987"/>
      <c r="DL162" s="987"/>
      <c r="DM162" s="987"/>
      <c r="DN162" s="987"/>
      <c r="DO162" s="987"/>
      <c r="DP162" s="987"/>
      <c r="DQ162" s="987"/>
      <c r="DR162" s="987"/>
      <c r="DS162" s="987"/>
      <c r="DT162" s="987"/>
    </row>
    <row r="163" spans="1:124" s="1" customFormat="1" ht="15.75" customHeight="1" x14ac:dyDescent="0.35">
      <c r="A163" s="984"/>
      <c r="B163" s="1159"/>
      <c r="C163" s="982"/>
      <c r="D163" s="1156"/>
      <c r="E163" s="1156"/>
      <c r="F163" s="1165"/>
      <c r="G163" s="1158"/>
      <c r="H163" s="1166"/>
      <c r="I163" s="1166"/>
      <c r="J163" s="1167"/>
      <c r="K163" s="1000"/>
      <c r="L163" s="1000"/>
      <c r="M163" s="1000"/>
      <c r="N163" s="1000"/>
      <c r="O163" s="1001"/>
      <c r="P163" s="1001"/>
      <c r="Q163" s="1001"/>
      <c r="R163" s="987"/>
      <c r="S163" s="987"/>
      <c r="T163" s="987"/>
      <c r="U163" s="987"/>
      <c r="V163" s="987"/>
      <c r="W163" s="987"/>
      <c r="X163" s="987"/>
      <c r="Y163" s="987"/>
      <c r="Z163" s="987"/>
      <c r="AA163" s="987"/>
      <c r="AB163" s="987"/>
      <c r="AC163" s="987"/>
      <c r="AD163" s="987"/>
      <c r="AE163" s="987"/>
      <c r="AF163" s="987"/>
      <c r="AG163" s="987"/>
      <c r="AH163" s="987"/>
      <c r="AI163" s="987"/>
      <c r="AJ163" s="987"/>
      <c r="AK163" s="987"/>
      <c r="AL163" s="987"/>
      <c r="AM163" s="987"/>
      <c r="AN163" s="987"/>
      <c r="AO163" s="987"/>
      <c r="AP163" s="987"/>
      <c r="AQ163" s="987"/>
      <c r="AR163" s="987"/>
      <c r="AS163" s="987"/>
      <c r="AT163" s="987"/>
      <c r="AU163" s="987"/>
      <c r="AV163" s="987"/>
      <c r="AW163" s="987"/>
      <c r="AX163" s="987"/>
      <c r="AY163" s="987"/>
      <c r="AZ163" s="987"/>
      <c r="BA163" s="987"/>
      <c r="BB163" s="987"/>
      <c r="BC163" s="987"/>
      <c r="BD163" s="987"/>
      <c r="BE163" s="987"/>
      <c r="BF163" s="987"/>
      <c r="BG163" s="987"/>
      <c r="BH163" s="987"/>
      <c r="BI163" s="987"/>
      <c r="BJ163" s="987"/>
      <c r="BK163" s="987"/>
      <c r="BL163" s="987"/>
      <c r="BM163" s="987"/>
      <c r="BN163" s="987"/>
      <c r="BO163" s="987"/>
      <c r="BP163" s="987"/>
      <c r="BQ163" s="987"/>
      <c r="BR163" s="987"/>
      <c r="BS163" s="987"/>
      <c r="BT163" s="987"/>
      <c r="BU163" s="987"/>
      <c r="BV163" s="987"/>
      <c r="BW163" s="987"/>
      <c r="BX163" s="987"/>
      <c r="BY163" s="987"/>
      <c r="BZ163" s="987"/>
      <c r="CA163" s="987"/>
      <c r="CB163" s="987"/>
      <c r="CC163" s="987"/>
      <c r="CD163" s="987"/>
      <c r="CE163" s="987"/>
      <c r="CF163" s="987"/>
      <c r="CG163" s="987"/>
      <c r="CH163" s="987"/>
      <c r="CI163" s="987"/>
      <c r="CJ163" s="987"/>
      <c r="CK163" s="987"/>
      <c r="CL163" s="987"/>
      <c r="CM163" s="987"/>
      <c r="CN163" s="987"/>
      <c r="CO163" s="987"/>
      <c r="CP163" s="987"/>
      <c r="CQ163" s="987"/>
      <c r="CR163" s="987"/>
      <c r="CS163" s="987"/>
      <c r="CT163" s="987"/>
      <c r="CU163" s="987"/>
      <c r="CV163" s="987"/>
      <c r="CW163" s="987"/>
      <c r="CX163" s="987"/>
      <c r="CY163" s="987"/>
      <c r="CZ163" s="987"/>
      <c r="DA163" s="987"/>
      <c r="DB163" s="987"/>
      <c r="DC163" s="987"/>
      <c r="DD163" s="987"/>
      <c r="DE163" s="987"/>
      <c r="DF163" s="987"/>
      <c r="DG163" s="987"/>
      <c r="DH163" s="987"/>
      <c r="DI163" s="987"/>
      <c r="DJ163" s="987"/>
      <c r="DK163" s="987"/>
      <c r="DL163" s="987"/>
      <c r="DM163" s="987"/>
      <c r="DN163" s="987"/>
      <c r="DO163" s="987"/>
      <c r="DP163" s="987"/>
      <c r="DQ163" s="987"/>
      <c r="DR163" s="987"/>
      <c r="DS163" s="987"/>
      <c r="DT163" s="987"/>
    </row>
    <row r="164" spans="1:124" s="1" customFormat="1" ht="15.75" customHeight="1" x14ac:dyDescent="0.35">
      <c r="A164" s="984"/>
      <c r="B164" s="1159"/>
      <c r="C164" s="982"/>
      <c r="D164" s="1156"/>
      <c r="E164" s="1156"/>
      <c r="F164" s="1165"/>
      <c r="G164" s="1158"/>
      <c r="H164" s="1167"/>
      <c r="I164" s="1167"/>
      <c r="J164" s="1167"/>
      <c r="K164" s="1000"/>
      <c r="L164" s="1000"/>
      <c r="M164" s="1000"/>
      <c r="N164" s="1000"/>
      <c r="O164" s="1001"/>
      <c r="P164" s="1001"/>
      <c r="Q164" s="1001"/>
      <c r="R164" s="987"/>
      <c r="S164" s="987"/>
      <c r="T164" s="987"/>
      <c r="U164" s="987"/>
      <c r="V164" s="987"/>
      <c r="W164" s="987"/>
      <c r="X164" s="987"/>
      <c r="Y164" s="987"/>
      <c r="Z164" s="987"/>
      <c r="AA164" s="987"/>
      <c r="AB164" s="987"/>
      <c r="AC164" s="987"/>
      <c r="AD164" s="987"/>
      <c r="AE164" s="987"/>
      <c r="AF164" s="987"/>
      <c r="AG164" s="987"/>
      <c r="AH164" s="987"/>
      <c r="AI164" s="987"/>
      <c r="AJ164" s="987"/>
      <c r="AK164" s="987"/>
      <c r="AL164" s="987"/>
      <c r="AM164" s="987"/>
      <c r="AN164" s="987"/>
      <c r="AO164" s="987"/>
      <c r="AP164" s="987"/>
      <c r="AQ164" s="987"/>
      <c r="AR164" s="987"/>
      <c r="AS164" s="987"/>
      <c r="AT164" s="987"/>
      <c r="AU164" s="987"/>
      <c r="AV164" s="987"/>
      <c r="AW164" s="987"/>
      <c r="AX164" s="987"/>
      <c r="AY164" s="987"/>
      <c r="AZ164" s="987"/>
      <c r="BA164" s="987"/>
      <c r="BB164" s="987"/>
      <c r="BC164" s="987"/>
      <c r="BD164" s="987"/>
      <c r="BE164" s="987"/>
      <c r="BF164" s="987"/>
      <c r="BG164" s="987"/>
      <c r="BH164" s="987"/>
      <c r="BI164" s="987"/>
      <c r="BJ164" s="987"/>
      <c r="BK164" s="987"/>
      <c r="BL164" s="987"/>
      <c r="BM164" s="987"/>
      <c r="BN164" s="987"/>
      <c r="BO164" s="987"/>
      <c r="BP164" s="987"/>
      <c r="BQ164" s="987"/>
      <c r="BR164" s="987"/>
      <c r="BS164" s="987"/>
      <c r="BT164" s="987"/>
      <c r="BU164" s="987"/>
      <c r="BV164" s="987"/>
      <c r="BW164" s="987"/>
      <c r="BX164" s="987"/>
      <c r="BY164" s="987"/>
      <c r="BZ164" s="987"/>
      <c r="CA164" s="987"/>
      <c r="CB164" s="987"/>
      <c r="CC164" s="987"/>
      <c r="CD164" s="987"/>
      <c r="CE164" s="987"/>
      <c r="CF164" s="987"/>
      <c r="CG164" s="987"/>
      <c r="CH164" s="987"/>
      <c r="CI164" s="987"/>
      <c r="CJ164" s="987"/>
      <c r="CK164" s="987"/>
      <c r="CL164" s="987"/>
      <c r="CM164" s="987"/>
      <c r="CN164" s="987"/>
      <c r="CO164" s="987"/>
      <c r="CP164" s="987"/>
      <c r="CQ164" s="987"/>
      <c r="CR164" s="987"/>
      <c r="CS164" s="987"/>
      <c r="CT164" s="987"/>
      <c r="CU164" s="987"/>
      <c r="CV164" s="987"/>
      <c r="CW164" s="987"/>
      <c r="CX164" s="987"/>
      <c r="CY164" s="987"/>
      <c r="CZ164" s="987"/>
      <c r="DA164" s="987"/>
      <c r="DB164" s="987"/>
      <c r="DC164" s="987"/>
      <c r="DD164" s="987"/>
      <c r="DE164" s="987"/>
      <c r="DF164" s="987"/>
      <c r="DG164" s="987"/>
      <c r="DH164" s="987"/>
      <c r="DI164" s="987"/>
      <c r="DJ164" s="987"/>
      <c r="DK164" s="987"/>
      <c r="DL164" s="987"/>
      <c r="DM164" s="987"/>
      <c r="DN164" s="987"/>
      <c r="DO164" s="987"/>
      <c r="DP164" s="987"/>
      <c r="DQ164" s="987"/>
      <c r="DR164" s="987"/>
      <c r="DS164" s="987"/>
      <c r="DT164" s="987"/>
    </row>
    <row r="165" spans="1:124" s="1" customFormat="1" ht="15.75" customHeight="1" x14ac:dyDescent="0.35">
      <c r="A165" s="984"/>
      <c r="B165" s="1159"/>
      <c r="C165" s="982"/>
      <c r="D165" s="1156"/>
      <c r="E165" s="1156"/>
      <c r="F165" s="1165"/>
      <c r="G165" s="1158"/>
      <c r="H165" s="1167"/>
      <c r="I165" s="1167"/>
      <c r="J165" s="1167"/>
      <c r="K165" s="1000"/>
      <c r="L165" s="1000"/>
      <c r="M165" s="1000"/>
      <c r="N165" s="1000"/>
      <c r="O165" s="1001"/>
      <c r="P165" s="1001"/>
      <c r="Q165" s="1001"/>
      <c r="R165" s="987"/>
      <c r="S165" s="987"/>
      <c r="T165" s="987"/>
      <c r="U165" s="987"/>
      <c r="V165" s="987"/>
      <c r="W165" s="987"/>
      <c r="X165" s="987"/>
      <c r="Y165" s="987"/>
      <c r="Z165" s="987"/>
      <c r="AA165" s="987"/>
      <c r="AB165" s="987"/>
      <c r="AC165" s="987"/>
      <c r="AD165" s="987"/>
      <c r="AE165" s="987"/>
      <c r="AF165" s="987"/>
      <c r="AG165" s="987"/>
      <c r="AH165" s="987"/>
      <c r="AI165" s="987"/>
      <c r="AJ165" s="987"/>
      <c r="AK165" s="987"/>
      <c r="AL165" s="987"/>
      <c r="AM165" s="987"/>
      <c r="AN165" s="987"/>
      <c r="AO165" s="987"/>
      <c r="AP165" s="987"/>
      <c r="AQ165" s="987"/>
      <c r="AR165" s="987"/>
      <c r="AS165" s="987"/>
      <c r="AT165" s="987"/>
      <c r="AU165" s="987"/>
      <c r="AV165" s="987"/>
      <c r="AW165" s="987"/>
      <c r="AX165" s="987"/>
      <c r="AY165" s="987"/>
      <c r="AZ165" s="987"/>
      <c r="BA165" s="987"/>
      <c r="BB165" s="987"/>
      <c r="BC165" s="987"/>
      <c r="BD165" s="987"/>
      <c r="BE165" s="987"/>
      <c r="BF165" s="987"/>
      <c r="BG165" s="987"/>
      <c r="BH165" s="987"/>
      <c r="BI165" s="987"/>
      <c r="BJ165" s="987"/>
      <c r="BK165" s="987"/>
      <c r="BL165" s="987"/>
      <c r="BM165" s="987"/>
      <c r="BN165" s="987"/>
      <c r="BO165" s="987"/>
      <c r="BP165" s="987"/>
      <c r="BQ165" s="987"/>
      <c r="BR165" s="987"/>
      <c r="BS165" s="987"/>
      <c r="BT165" s="987"/>
      <c r="BU165" s="987"/>
      <c r="BV165" s="987"/>
      <c r="BW165" s="987"/>
      <c r="BX165" s="987"/>
      <c r="BY165" s="987"/>
      <c r="BZ165" s="987"/>
      <c r="CA165" s="987"/>
      <c r="CB165" s="987"/>
      <c r="CC165" s="987"/>
      <c r="CD165" s="987"/>
      <c r="CE165" s="987"/>
      <c r="CF165" s="987"/>
      <c r="CG165" s="987"/>
      <c r="CH165" s="987"/>
      <c r="CI165" s="987"/>
      <c r="CJ165" s="987"/>
      <c r="CK165" s="987"/>
      <c r="CL165" s="987"/>
      <c r="CM165" s="987"/>
      <c r="CN165" s="987"/>
      <c r="CO165" s="987"/>
      <c r="CP165" s="987"/>
      <c r="CQ165" s="987"/>
      <c r="CR165" s="987"/>
      <c r="CS165" s="987"/>
      <c r="CT165" s="987"/>
      <c r="CU165" s="987"/>
      <c r="CV165" s="987"/>
      <c r="CW165" s="987"/>
      <c r="CX165" s="987"/>
      <c r="CY165" s="987"/>
      <c r="CZ165" s="987"/>
      <c r="DA165" s="987"/>
      <c r="DB165" s="987"/>
      <c r="DC165" s="987"/>
      <c r="DD165" s="987"/>
      <c r="DE165" s="987"/>
      <c r="DF165" s="987"/>
      <c r="DG165" s="987"/>
      <c r="DH165" s="987"/>
      <c r="DI165" s="987"/>
      <c r="DJ165" s="987"/>
      <c r="DK165" s="987"/>
      <c r="DL165" s="987"/>
      <c r="DM165" s="987"/>
      <c r="DN165" s="987"/>
      <c r="DO165" s="987"/>
      <c r="DP165" s="987"/>
      <c r="DQ165" s="987"/>
      <c r="DR165" s="987"/>
      <c r="DS165" s="987"/>
      <c r="DT165" s="987"/>
    </row>
    <row r="166" spans="1:124" s="1" customFormat="1" ht="15.75" customHeight="1" x14ac:dyDescent="0.35">
      <c r="A166" s="984"/>
      <c r="B166" s="1159"/>
      <c r="C166" s="982"/>
      <c r="D166" s="1156"/>
      <c r="E166" s="1156"/>
      <c r="F166" s="1165"/>
      <c r="G166" s="1158"/>
      <c r="H166" s="1167"/>
      <c r="I166" s="1167"/>
      <c r="J166" s="1167"/>
      <c r="K166" s="1000"/>
      <c r="L166" s="1003"/>
      <c r="M166" s="1003"/>
      <c r="N166" s="1003"/>
      <c r="O166" s="280"/>
      <c r="P166" s="280"/>
      <c r="Q166" s="280"/>
    </row>
    <row r="167" spans="1:124" s="1" customFormat="1" ht="15.75" customHeight="1" x14ac:dyDescent="0.35">
      <c r="A167" s="984"/>
      <c r="B167" s="1159"/>
      <c r="C167" s="982"/>
      <c r="D167" s="1156"/>
      <c r="E167" s="1156"/>
      <c r="F167" s="1165"/>
      <c r="G167" s="1158"/>
      <c r="H167" s="1167"/>
      <c r="I167" s="1167"/>
      <c r="J167" s="1167"/>
      <c r="K167" s="1000"/>
      <c r="L167" s="1003"/>
      <c r="M167" s="1003"/>
      <c r="N167" s="1003"/>
      <c r="O167" s="280"/>
      <c r="P167" s="280"/>
      <c r="Q167" s="280"/>
    </row>
    <row r="168" spans="1:124" s="1" customFormat="1" ht="15.75" customHeight="1" x14ac:dyDescent="0.35">
      <c r="A168" s="984"/>
      <c r="B168" s="1159"/>
      <c r="C168" s="982"/>
      <c r="D168" s="1156"/>
      <c r="E168" s="1156"/>
      <c r="F168" s="1165"/>
      <c r="G168" s="1158"/>
      <c r="H168" s="1167"/>
      <c r="I168" s="1167"/>
      <c r="J168" s="1167"/>
      <c r="K168" s="1000"/>
      <c r="L168" s="1003"/>
      <c r="M168" s="1003"/>
      <c r="N168" s="1003"/>
      <c r="O168" s="280"/>
      <c r="P168" s="280"/>
      <c r="Q168" s="280"/>
    </row>
    <row r="169" spans="1:124" s="1" customFormat="1" ht="15.75" customHeight="1" x14ac:dyDescent="0.35">
      <c r="A169" s="984"/>
      <c r="B169" s="1159"/>
      <c r="C169" s="982"/>
      <c r="D169" s="1156"/>
      <c r="E169" s="1156"/>
      <c r="F169" s="1156"/>
      <c r="G169" s="1158"/>
      <c r="H169" s="984"/>
      <c r="I169" s="1167"/>
      <c r="J169" s="1167"/>
      <c r="K169" s="1000"/>
      <c r="L169" s="1003"/>
      <c r="M169" s="1003"/>
      <c r="N169" s="1003"/>
      <c r="O169" s="280"/>
      <c r="P169" s="280"/>
      <c r="Q169" s="280"/>
    </row>
    <row r="170" spans="1:124" s="1" customFormat="1" ht="15.75" customHeight="1" x14ac:dyDescent="0.35">
      <c r="A170" s="984"/>
      <c r="B170" s="1159"/>
      <c r="C170" s="982"/>
      <c r="D170" s="1156"/>
      <c r="E170" s="1156"/>
      <c r="F170" s="1156"/>
      <c r="G170" s="1158"/>
      <c r="H170" s="984"/>
      <c r="I170" s="1167"/>
      <c r="J170" s="1167"/>
      <c r="K170" s="1000"/>
      <c r="L170" s="1003"/>
      <c r="M170" s="1003"/>
      <c r="N170" s="1003"/>
      <c r="O170" s="280"/>
      <c r="P170" s="280"/>
      <c r="Q170" s="280"/>
    </row>
    <row r="171" spans="1:124" s="1" customFormat="1" ht="15.75" customHeight="1" x14ac:dyDescent="0.35">
      <c r="A171" s="984"/>
      <c r="B171" s="1159"/>
      <c r="C171" s="982"/>
      <c r="D171" s="1156"/>
      <c r="E171" s="1156"/>
      <c r="F171" s="1156"/>
      <c r="G171" s="1158"/>
      <c r="H171" s="984"/>
      <c r="I171" s="1167"/>
      <c r="J171" s="1167"/>
      <c r="K171" s="1000"/>
      <c r="L171" s="1003"/>
      <c r="M171" s="1003"/>
      <c r="N171" s="1003"/>
      <c r="O171" s="280"/>
      <c r="P171" s="280"/>
      <c r="Q171" s="280"/>
    </row>
    <row r="172" spans="1:124" s="1" customFormat="1" ht="15.75" customHeight="1" x14ac:dyDescent="0.35">
      <c r="A172" s="5"/>
      <c r="B172" s="882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</row>
    <row r="173" spans="1:124" s="1" customFormat="1" ht="15" customHeight="1" x14ac:dyDescent="0.3"/>
    <row r="174" spans="1:124" s="1" customFormat="1" ht="15" customHeight="1" x14ac:dyDescent="0.3"/>
    <row r="175" spans="1:124" s="987" customFormat="1" ht="14.25" customHeight="1" x14ac:dyDescent="0.35">
      <c r="A175" s="984"/>
      <c r="B175" s="1015"/>
      <c r="C175" s="982"/>
      <c r="D175" s="984"/>
      <c r="E175" s="984"/>
      <c r="F175" s="1227"/>
      <c r="G175" s="985"/>
      <c r="H175" s="986"/>
      <c r="T175" s="1228"/>
      <c r="U175" s="1229"/>
      <c r="W175" s="1228"/>
      <c r="X175" s="1229"/>
      <c r="Z175" s="1228"/>
      <c r="AA175" s="1229"/>
      <c r="AC175" s="1228"/>
      <c r="AD175" s="1229"/>
      <c r="AF175" s="1228"/>
      <c r="AG175" s="1229"/>
      <c r="AI175" s="1228"/>
      <c r="AJ175" s="1229"/>
      <c r="AL175" s="1228"/>
      <c r="AM175" s="1229"/>
      <c r="AO175" s="1228"/>
      <c r="AP175" s="1229"/>
      <c r="AR175" s="1228"/>
      <c r="AS175" s="1229"/>
      <c r="AU175" s="1228"/>
      <c r="AV175" s="1229"/>
      <c r="AX175" s="1228"/>
      <c r="AY175" s="1229"/>
      <c r="BA175" s="1228"/>
      <c r="BB175" s="1229"/>
      <c r="BD175" s="1228"/>
      <c r="BE175" s="1229"/>
      <c r="BG175" s="1228"/>
      <c r="BH175" s="1229"/>
      <c r="BJ175" s="1228"/>
      <c r="BK175" s="1229"/>
      <c r="BM175" s="1228"/>
      <c r="BN175" s="1229"/>
      <c r="BP175" s="1228"/>
      <c r="BQ175" s="1229"/>
      <c r="BS175" s="1228"/>
      <c r="BT175" s="1229"/>
      <c r="BV175" s="1228"/>
      <c r="BW175" s="1229"/>
      <c r="BY175" s="1228"/>
      <c r="BZ175" s="1229"/>
      <c r="CB175" s="1228"/>
      <c r="CC175" s="1229"/>
      <c r="CE175" s="1228"/>
      <c r="CF175" s="1229"/>
      <c r="CH175" s="1228"/>
      <c r="CI175" s="1229"/>
      <c r="CK175" s="1228"/>
      <c r="CL175" s="1229"/>
      <c r="CN175" s="1228"/>
      <c r="CO175" s="1229"/>
      <c r="CQ175" s="1228"/>
      <c r="CR175" s="1229"/>
      <c r="CT175" s="1228"/>
      <c r="CU175" s="1229"/>
      <c r="CW175" s="1228"/>
      <c r="CX175" s="1229"/>
      <c r="CZ175" s="1228"/>
    </row>
    <row r="176" spans="1:124" s="283" customFormat="1" ht="13.5" customHeight="1" x14ac:dyDescent="0.3">
      <c r="A176" s="984"/>
      <c r="B176" s="1015"/>
      <c r="C176" s="1230"/>
      <c r="D176" s="1230"/>
      <c r="E176" s="270"/>
      <c r="F176" s="1231"/>
      <c r="G176" s="985"/>
      <c r="H176" s="1143"/>
      <c r="I176" s="1143"/>
      <c r="T176" s="1144"/>
      <c r="U176" s="1145"/>
      <c r="W176" s="1144"/>
      <c r="X176" s="1145"/>
      <c r="Z176" s="1144"/>
      <c r="AA176" s="1145"/>
      <c r="AC176" s="1144"/>
      <c r="AD176" s="1145"/>
      <c r="AF176" s="1144"/>
      <c r="AG176" s="1145"/>
      <c r="AI176" s="1144"/>
      <c r="AJ176" s="1145"/>
      <c r="AL176" s="1144"/>
      <c r="AM176" s="1145"/>
      <c r="AO176" s="1144"/>
      <c r="AP176" s="1145"/>
      <c r="AR176" s="1144"/>
      <c r="AS176" s="1145"/>
      <c r="AU176" s="1144"/>
      <c r="AV176" s="1145"/>
      <c r="AX176" s="1144"/>
      <c r="AY176" s="1145"/>
      <c r="BA176" s="1144"/>
      <c r="BB176" s="1145"/>
      <c r="BD176" s="1144"/>
      <c r="BE176" s="1145"/>
      <c r="BG176" s="1144"/>
      <c r="BH176" s="1145"/>
      <c r="BJ176" s="1144"/>
      <c r="BK176" s="1145"/>
      <c r="BM176" s="1144"/>
      <c r="BN176" s="1145"/>
      <c r="BP176" s="1144"/>
      <c r="BQ176" s="1145"/>
      <c r="BS176" s="1144"/>
      <c r="BT176" s="1145"/>
      <c r="BV176" s="1144"/>
      <c r="BW176" s="1145"/>
      <c r="BY176" s="1144"/>
      <c r="BZ176" s="1145"/>
      <c r="CB176" s="1144"/>
      <c r="CC176" s="1145"/>
      <c r="CE176" s="1144"/>
      <c r="CF176" s="1145"/>
      <c r="CH176" s="1144"/>
      <c r="CI176" s="1145"/>
      <c r="CK176" s="1144"/>
      <c r="CL176" s="1145"/>
      <c r="CN176" s="1144"/>
      <c r="CO176" s="1145"/>
      <c r="CQ176" s="1144"/>
      <c r="CR176" s="1145"/>
      <c r="CT176" s="1144"/>
      <c r="CU176" s="1145"/>
      <c r="CW176" s="1144"/>
      <c r="CX176" s="1145"/>
      <c r="CZ176" s="1144"/>
    </row>
    <row r="177" spans="1:104" s="283" customFormat="1" ht="13.5" customHeight="1" x14ac:dyDescent="0.3">
      <c r="A177" s="984"/>
      <c r="B177" s="1015"/>
      <c r="C177" s="1230"/>
      <c r="D177" s="1232"/>
      <c r="E177" s="270"/>
      <c r="F177" s="988"/>
      <c r="G177" s="1233"/>
      <c r="H177" s="1143"/>
      <c r="I177" s="1143"/>
      <c r="T177" s="1144"/>
      <c r="U177" s="1145"/>
      <c r="W177" s="1144"/>
      <c r="X177" s="1145"/>
      <c r="Z177" s="1144"/>
      <c r="AA177" s="1145"/>
      <c r="AC177" s="1144"/>
      <c r="AD177" s="1145"/>
      <c r="AF177" s="1144"/>
      <c r="AG177" s="1145"/>
      <c r="AI177" s="1144"/>
      <c r="AJ177" s="1145"/>
      <c r="AL177" s="1144"/>
      <c r="AM177" s="1145"/>
      <c r="AO177" s="1144"/>
      <c r="AP177" s="1145"/>
      <c r="AR177" s="1144"/>
      <c r="AS177" s="1145"/>
      <c r="AU177" s="1144"/>
      <c r="AV177" s="1145"/>
      <c r="AX177" s="1144"/>
      <c r="AY177" s="1145"/>
      <c r="BA177" s="1144"/>
      <c r="BB177" s="1145"/>
      <c r="BD177" s="1144"/>
      <c r="BE177" s="1145"/>
      <c r="BG177" s="1144"/>
      <c r="BH177" s="1145"/>
      <c r="BJ177" s="1144"/>
      <c r="BK177" s="1145"/>
      <c r="BM177" s="1144"/>
      <c r="BN177" s="1145"/>
      <c r="BP177" s="1144"/>
      <c r="BQ177" s="1145"/>
      <c r="BS177" s="1144"/>
      <c r="BT177" s="1145"/>
      <c r="BV177" s="1144"/>
      <c r="BW177" s="1145"/>
      <c r="BY177" s="1144"/>
      <c r="BZ177" s="1145"/>
      <c r="CB177" s="1144"/>
      <c r="CC177" s="1145"/>
      <c r="CE177" s="1144"/>
      <c r="CF177" s="1145"/>
      <c r="CH177" s="1144"/>
      <c r="CI177" s="1145"/>
      <c r="CK177" s="1144"/>
      <c r="CL177" s="1145"/>
      <c r="CN177" s="1144"/>
      <c r="CO177" s="1145"/>
      <c r="CQ177" s="1144"/>
      <c r="CR177" s="1145"/>
      <c r="CT177" s="1144"/>
      <c r="CU177" s="1145"/>
      <c r="CW177" s="1144"/>
      <c r="CX177" s="1145"/>
      <c r="CZ177" s="1144"/>
    </row>
    <row r="178" spans="1:104" ht="15" customHeight="1" x14ac:dyDescent="0.3">
      <c r="C178" s="1"/>
    </row>
    <row r="179" spans="1:104" ht="15" customHeight="1" x14ac:dyDescent="0.3">
      <c r="C179" s="1"/>
    </row>
    <row r="180" spans="1:104" ht="15" customHeight="1" x14ac:dyDescent="0.3">
      <c r="C180" s="1"/>
    </row>
    <row r="181" spans="1:104" ht="15" customHeight="1" x14ac:dyDescent="0.3">
      <c r="C181" s="1"/>
    </row>
    <row r="182" spans="1:104" ht="15" customHeight="1" x14ac:dyDescent="0.3">
      <c r="C182" s="1"/>
    </row>
    <row r="183" spans="1:104" ht="15" customHeight="1" x14ac:dyDescent="0.3">
      <c r="C183" s="1"/>
    </row>
    <row r="184" spans="1:104" ht="15" customHeight="1" x14ac:dyDescent="0.3">
      <c r="C184" s="1"/>
    </row>
    <row r="185" spans="1:104" ht="15" customHeight="1" x14ac:dyDescent="0.3">
      <c r="C185" s="1"/>
    </row>
    <row r="186" spans="1:104" ht="15" customHeight="1" x14ac:dyDescent="0.3">
      <c r="C186" s="1"/>
    </row>
    <row r="187" spans="1:104" ht="15" customHeight="1" x14ac:dyDescent="0.3">
      <c r="C187" s="1"/>
    </row>
    <row r="188" spans="1:104" ht="15" customHeight="1" x14ac:dyDescent="0.3">
      <c r="C188" s="1"/>
    </row>
    <row r="189" spans="1:104" ht="15" customHeight="1" x14ac:dyDescent="0.3">
      <c r="C189" s="1"/>
    </row>
    <row r="190" spans="1:104" ht="15" customHeight="1" x14ac:dyDescent="0.3">
      <c r="C190" s="1"/>
    </row>
    <row r="191" spans="1:104" ht="15" customHeight="1" x14ac:dyDescent="0.3">
      <c r="C191" s="1"/>
    </row>
    <row r="192" spans="1:104" ht="15" customHeight="1" x14ac:dyDescent="0.3">
      <c r="C192" s="1"/>
    </row>
    <row r="193" spans="3:3" ht="15" customHeight="1" x14ac:dyDescent="0.3">
      <c r="C193" s="1"/>
    </row>
    <row r="194" spans="3:3" ht="15" customHeight="1" x14ac:dyDescent="0.3">
      <c r="C194" s="1"/>
    </row>
    <row r="195" spans="3:3" ht="15" customHeight="1" x14ac:dyDescent="0.3">
      <c r="C195" s="1"/>
    </row>
    <row r="196" spans="3:3" ht="15" customHeight="1" x14ac:dyDescent="0.3">
      <c r="C196" s="1"/>
    </row>
    <row r="197" spans="3:3" ht="15" customHeight="1" x14ac:dyDescent="0.3">
      <c r="C197" s="1"/>
    </row>
    <row r="198" spans="3:3" ht="15" customHeight="1" x14ac:dyDescent="0.3">
      <c r="C198" s="1"/>
    </row>
    <row r="199" spans="3:3" ht="15" customHeight="1" x14ac:dyDescent="0.3">
      <c r="C199" s="1"/>
    </row>
    <row r="200" spans="3:3" ht="15" customHeight="1" x14ac:dyDescent="0.3">
      <c r="C200" s="1"/>
    </row>
    <row r="201" spans="3:3" ht="15" customHeight="1" x14ac:dyDescent="0.3">
      <c r="C201" s="1"/>
    </row>
    <row r="202" spans="3:3" ht="15" customHeight="1" x14ac:dyDescent="0.3">
      <c r="C202" s="1"/>
    </row>
    <row r="203" spans="3:3" ht="15" customHeight="1" x14ac:dyDescent="0.3">
      <c r="C203" s="1"/>
    </row>
    <row r="204" spans="3:3" ht="15" customHeight="1" x14ac:dyDescent="0.3">
      <c r="C204" s="1"/>
    </row>
    <row r="205" spans="3:3" ht="15" customHeight="1" x14ac:dyDescent="0.3">
      <c r="C205" s="1"/>
    </row>
    <row r="206" spans="3:3" ht="15" customHeight="1" x14ac:dyDescent="0.3">
      <c r="C206" s="1"/>
    </row>
    <row r="207" spans="3:3" ht="15" customHeight="1" x14ac:dyDescent="0.3">
      <c r="C207" s="1"/>
    </row>
    <row r="208" spans="3:3" ht="15" customHeight="1" x14ac:dyDescent="0.3">
      <c r="C208" s="1"/>
    </row>
    <row r="209" spans="3:3" ht="15" customHeight="1" x14ac:dyDescent="0.3">
      <c r="C209" s="1"/>
    </row>
    <row r="210" spans="3:3" ht="15" customHeight="1" x14ac:dyDescent="0.3">
      <c r="C210" s="1"/>
    </row>
    <row r="211" spans="3:3" ht="15" customHeight="1" x14ac:dyDescent="0.3">
      <c r="C211" s="1"/>
    </row>
    <row r="212" spans="3:3" ht="15" customHeight="1" x14ac:dyDescent="0.3">
      <c r="C212" s="1"/>
    </row>
    <row r="213" spans="3:3" ht="15" customHeight="1" x14ac:dyDescent="0.3">
      <c r="C213" s="1"/>
    </row>
    <row r="214" spans="3:3" ht="15" customHeight="1" x14ac:dyDescent="0.3">
      <c r="C214" s="1"/>
    </row>
    <row r="215" spans="3:3" ht="15" customHeight="1" x14ac:dyDescent="0.3">
      <c r="C215" s="1"/>
    </row>
  </sheetData>
  <mergeCells count="129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CO2:CQ2"/>
    <mergeCell ref="CR2:CT2"/>
    <mergeCell ref="CU2:CW2"/>
    <mergeCell ref="CX2:CZ2"/>
    <mergeCell ref="DA2:DC2"/>
    <mergeCell ref="DD2:DF2"/>
    <mergeCell ref="DG2:DI2"/>
    <mergeCell ref="F42:H42"/>
    <mergeCell ref="AP42:AR42"/>
    <mergeCell ref="BH42:BJ42"/>
    <mergeCell ref="BZ42:CB42"/>
    <mergeCell ref="BN2:BP2"/>
    <mergeCell ref="BQ2:BS2"/>
    <mergeCell ref="BT2:BV2"/>
    <mergeCell ref="BW2:BY2"/>
    <mergeCell ref="BZ2:CB2"/>
    <mergeCell ref="CC2:CE2"/>
    <mergeCell ref="CF2:CH2"/>
    <mergeCell ref="CI2:CK2"/>
    <mergeCell ref="CL2:CN2"/>
    <mergeCell ref="A43:A44"/>
    <mergeCell ref="B43:B44"/>
    <mergeCell ref="C43:C44"/>
    <mergeCell ref="D43:D44"/>
    <mergeCell ref="E43:E44"/>
    <mergeCell ref="F43:H43"/>
    <mergeCell ref="I43:K43"/>
    <mergeCell ref="L43:N43"/>
    <mergeCell ref="O43:Q43"/>
    <mergeCell ref="R43:T43"/>
    <mergeCell ref="U43:W43"/>
    <mergeCell ref="X43:Z43"/>
    <mergeCell ref="AA43:AC43"/>
    <mergeCell ref="AD43:AF43"/>
    <mergeCell ref="AG43:AI43"/>
    <mergeCell ref="AJ43:AL43"/>
    <mergeCell ref="AM43:AO43"/>
    <mergeCell ref="AP43:AR43"/>
    <mergeCell ref="CR43:CT43"/>
    <mergeCell ref="AS43:AU43"/>
    <mergeCell ref="AV43:AX43"/>
    <mergeCell ref="AY43:BA43"/>
    <mergeCell ref="BB43:BD43"/>
    <mergeCell ref="BE43:BG43"/>
    <mergeCell ref="BH43:BJ43"/>
    <mergeCell ref="BK43:BM43"/>
    <mergeCell ref="BN43:BP43"/>
    <mergeCell ref="BQ43:BS43"/>
    <mergeCell ref="BT43:BV43"/>
    <mergeCell ref="BW43:BY43"/>
    <mergeCell ref="BZ43:CB43"/>
    <mergeCell ref="CC43:CE43"/>
    <mergeCell ref="CF43:CH43"/>
    <mergeCell ref="CI43:CK43"/>
    <mergeCell ref="CL43:CN43"/>
    <mergeCell ref="CO43:CQ43"/>
    <mergeCell ref="BT91:BV91"/>
    <mergeCell ref="CF91:CH91"/>
    <mergeCell ref="CI91:CK91"/>
    <mergeCell ref="CL91:CN91"/>
    <mergeCell ref="CO91:CQ91"/>
    <mergeCell ref="CU43:CW43"/>
    <mergeCell ref="CX43:CZ43"/>
    <mergeCell ref="DA43:DC43"/>
    <mergeCell ref="DD43:DF43"/>
    <mergeCell ref="DG43:DI43"/>
    <mergeCell ref="A91:A92"/>
    <mergeCell ref="B91:B92"/>
    <mergeCell ref="C91:C92"/>
    <mergeCell ref="D91:D92"/>
    <mergeCell ref="E91:E92"/>
    <mergeCell ref="F91:H91"/>
    <mergeCell ref="I91:K91"/>
    <mergeCell ref="L91:N91"/>
    <mergeCell ref="O91:Q91"/>
    <mergeCell ref="R91:T91"/>
    <mergeCell ref="U91:W91"/>
    <mergeCell ref="X91:Z91"/>
    <mergeCell ref="AA91:AC91"/>
    <mergeCell ref="AD91:AF91"/>
    <mergeCell ref="AG91:AI91"/>
    <mergeCell ref="AJ91:AL91"/>
    <mergeCell ref="AM91:AO91"/>
    <mergeCell ref="AP91:AR91"/>
    <mergeCell ref="CX91:CZ91"/>
    <mergeCell ref="A130:B130"/>
    <mergeCell ref="A131:C131"/>
    <mergeCell ref="E131:J131"/>
    <mergeCell ref="E132:J132"/>
    <mergeCell ref="AP132:AU132"/>
    <mergeCell ref="E133:G133"/>
    <mergeCell ref="BW91:BY91"/>
    <mergeCell ref="BZ91:CB91"/>
    <mergeCell ref="CC91:CE91"/>
    <mergeCell ref="AS91:AU91"/>
    <mergeCell ref="CR91:CT91"/>
    <mergeCell ref="CU91:CW91"/>
    <mergeCell ref="AV91:AX91"/>
    <mergeCell ref="AY91:BA91"/>
    <mergeCell ref="BB91:BD91"/>
    <mergeCell ref="BE91:BG91"/>
    <mergeCell ref="BH91:BJ91"/>
    <mergeCell ref="BK91:BM91"/>
    <mergeCell ref="BN91:BP91"/>
    <mergeCell ref="BQ91:BS91"/>
  </mergeCells>
  <conditionalFormatting sqref="N4">
    <cfRule type="cellIs" dxfId="86" priority="3" operator="between">
      <formula>1</formula>
      <formula>5</formula>
    </cfRule>
  </conditionalFormatting>
  <conditionalFormatting sqref="P4">
    <cfRule type="cellIs" dxfId="85" priority="4" operator="between">
      <formula>1</formula>
      <formula>5</formula>
    </cfRule>
  </conditionalFormatting>
  <conditionalFormatting sqref="CN40:CO45 CQ40:CQ45 CW40:CW45 CY40:CY45 DA40:DB45 DD40:DD45 DF40:DF45">
    <cfRule type="cellIs" dxfId="84" priority="2" operator="between">
      <formula>1</formula>
      <formula>20</formula>
    </cfRule>
  </conditionalFormatting>
  <conditionalFormatting sqref="CS48 CW48 CY48 DA48:DB48 DD48">
    <cfRule type="cellIs" dxfId="83" priority="7" operator="between">
      <formula>1</formula>
      <formula>71</formula>
    </cfRule>
  </conditionalFormatting>
  <conditionalFormatting sqref="CS47:CT47 CV47:CW47 CY47 DA47:DB47 DD47 DF47 DH47 DJ47 DL47 DN47 DP47 DR47 DT47 CS48:CS49 CV48:CV49 DA48:DA49 CS65:CS66 CV65:CV66 DA65:DA66">
    <cfRule type="cellIs" dxfId="82" priority="9" operator="between">
      <formula>1</formula>
      <formula>25</formula>
    </cfRule>
  </conditionalFormatting>
  <conditionalFormatting sqref="CS48:CT48 CV48:CW48 CY48 DB48 DD48 DF48 DH48 DJ48">
    <cfRule type="cellIs" dxfId="81" priority="10" operator="between">
      <formula>1</formula>
      <formula>138</formula>
    </cfRule>
  </conditionalFormatting>
  <conditionalFormatting sqref="CW48 CY48 DA48:DB48 DD48 DF48 CW61 CY61 DA61:DB61 DD61 DF61 CW63 CY63:DF63 DA64 DC64">
    <cfRule type="cellIs" dxfId="80" priority="5" operator="between">
      <formula>1</formula>
      <formula>20</formula>
    </cfRule>
  </conditionalFormatting>
  <conditionalFormatting sqref="CW48:CW53 CY48:CY53 DA48:DB53 DD48:DD53 DF48:DF53 DH48:DH53 DJ48:DJ53 DL48:DL53 DN48:DN53 DP48:DP53 DR48:DR53 DT48:DT53 CR65:DT65 CW66 CY66 DA66:DB66 DD66 DF66 DH66 DJ66 DL66 DN66 DP66 DR66 DT66">
    <cfRule type="cellIs" dxfId="79" priority="8" operator="between">
      <formula>1</formula>
      <formula>126</formula>
    </cfRule>
  </conditionalFormatting>
  <conditionalFormatting sqref="CX47:CX49 CR47:CR50 CU47:CU50 CR65:CR66 CU65:CU66 CX65:CX66">
    <cfRule type="cellIs" dxfId="78" priority="6" operator="between">
      <formula>1</formula>
      <formula>210</formula>
    </cfRule>
  </conditionalFormatting>
  <pageMargins left="0.7" right="0.7" top="0.75" bottom="0.75" header="0.511811023622047" footer="0.511811023622047"/>
  <pageSetup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DT173"/>
  <sheetViews>
    <sheetView topLeftCell="A2" zoomScaleNormal="100" workbookViewId="0">
      <pane xSplit="4" topLeftCell="E1" activePane="topRight" state="frozen"/>
      <selection activeCell="A7" sqref="A7"/>
      <selection pane="topRight" activeCell="B66" sqref="B66"/>
    </sheetView>
  </sheetViews>
  <sheetFormatPr defaultColWidth="12.58203125" defaultRowHeight="14" x14ac:dyDescent="0.3"/>
  <cols>
    <col min="1" max="1" width="39" style="1" customWidth="1"/>
    <col min="2" max="2" width="16.58203125" style="1" customWidth="1"/>
    <col min="3" max="3" width="9.5" style="1" customWidth="1"/>
    <col min="4" max="4" width="10.75" style="1" customWidth="1"/>
    <col min="5" max="5" width="10.25" style="1" customWidth="1"/>
    <col min="6" max="6" width="7.75" style="1" customWidth="1"/>
    <col min="7" max="7" width="9.75" style="1" customWidth="1"/>
    <col min="8" max="124" width="7.75" style="1" customWidth="1"/>
  </cols>
  <sheetData>
    <row r="1" spans="1:124" s="525" customFormat="1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s="525" customFormat="1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s="525" customFormat="1" ht="27" customHeight="1" x14ac:dyDescent="0.35">
      <c r="A3" s="538" t="s">
        <v>473</v>
      </c>
      <c r="B3" s="539" t="s">
        <v>607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4" customHeight="1" x14ac:dyDescent="0.65">
      <c r="A4" s="1054" t="s">
        <v>623</v>
      </c>
      <c r="B4" s="1055"/>
      <c r="C4" s="1234"/>
      <c r="D4" s="550"/>
      <c r="E4" s="551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3"/>
      <c r="DG4" s="552"/>
      <c r="DH4" s="551"/>
      <c r="DI4" s="553"/>
      <c r="DJ4" s="853"/>
      <c r="DK4" s="853"/>
      <c r="DL4" s="853"/>
      <c r="DM4" s="853"/>
      <c r="DN4" s="853"/>
      <c r="DO4" s="853"/>
      <c r="DP4" s="853"/>
      <c r="DQ4" s="853"/>
      <c r="DR4" s="853"/>
      <c r="DS4" s="853"/>
      <c r="DT4" s="853"/>
    </row>
    <row r="5" spans="1:124" ht="15" customHeight="1" x14ac:dyDescent="0.35">
      <c r="A5" s="854" t="s">
        <v>481</v>
      </c>
      <c r="B5" s="1235" t="s">
        <v>624</v>
      </c>
      <c r="C5" s="1236" t="s">
        <v>625</v>
      </c>
      <c r="D5" s="558">
        <f t="shared" ref="D5:D20" si="0">LOOKUP(2,1/(F5:DI5&lt;&gt;""),F5:DI5)</f>
        <v>204</v>
      </c>
      <c r="E5" s="559"/>
      <c r="F5" s="560"/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204</v>
      </c>
      <c r="M5" s="564"/>
      <c r="N5" s="562">
        <f t="shared" ref="N5:N21" si="3">K5+L5-M5</f>
        <v>204</v>
      </c>
      <c r="O5" s="563"/>
      <c r="P5" s="564"/>
      <c r="Q5" s="562">
        <f t="shared" ref="Q5:Q21" si="4">N5+O5-P5</f>
        <v>204</v>
      </c>
      <c r="R5" s="563"/>
      <c r="S5" s="564"/>
      <c r="T5" s="562">
        <f t="shared" ref="T5:T21" si="5">Q5+R5-S5</f>
        <v>204</v>
      </c>
      <c r="U5" s="563"/>
      <c r="V5" s="564"/>
      <c r="W5" s="562">
        <f t="shared" ref="W5:W21" si="6">T5+U5-V5</f>
        <v>204</v>
      </c>
      <c r="X5" s="563"/>
      <c r="Y5" s="564"/>
      <c r="Z5" s="562">
        <f t="shared" ref="Z5:Z21" si="7">W5+X5-Y5</f>
        <v>204</v>
      </c>
      <c r="AA5" s="563"/>
      <c r="AB5" s="564"/>
      <c r="AC5" s="562">
        <f t="shared" ref="AC5:AC21" si="8">Z5+AA5-AB5</f>
        <v>204</v>
      </c>
      <c r="AD5" s="563"/>
      <c r="AE5" s="564"/>
      <c r="AF5" s="562">
        <f t="shared" ref="AF5:AF21" si="9">AC5+AD5-AE5</f>
        <v>204</v>
      </c>
      <c r="AG5" s="563"/>
      <c r="AH5" s="564"/>
      <c r="AI5" s="562">
        <f t="shared" ref="AI5:AI21" si="10">AF5+AG5-AH5</f>
        <v>204</v>
      </c>
      <c r="AJ5" s="563"/>
      <c r="AK5" s="564"/>
      <c r="AL5" s="562">
        <f t="shared" ref="AL5:AL21" si="11">AI5+AJ5-AK5</f>
        <v>204</v>
      </c>
      <c r="AM5" s="563"/>
      <c r="AN5" s="564"/>
      <c r="AO5" s="562">
        <f t="shared" ref="AO5:AO21" si="12">AL5+AM5-AN5</f>
        <v>204</v>
      </c>
      <c r="AP5" s="563"/>
      <c r="AQ5" s="564"/>
      <c r="AR5" s="562">
        <f t="shared" ref="AR5:AR21" si="13">AO5+AP5-AQ5</f>
        <v>204</v>
      </c>
      <c r="AS5" s="563"/>
      <c r="AT5" s="564"/>
      <c r="AU5" s="562">
        <f t="shared" ref="AU5:AU21" si="14">AR5+AS5-AT5</f>
        <v>204</v>
      </c>
      <c r="AV5" s="563"/>
      <c r="AW5" s="564"/>
      <c r="AX5" s="562">
        <f t="shared" ref="AX5:AX21" si="15">AU5+AV5-AW5</f>
        <v>204</v>
      </c>
      <c r="AY5" s="563"/>
      <c r="AZ5" s="564"/>
      <c r="BA5" s="562">
        <f t="shared" ref="BA5:BA21" si="16">AX5+AY5-AZ5</f>
        <v>204</v>
      </c>
      <c r="BB5" s="563"/>
      <c r="BC5" s="564"/>
      <c r="BD5" s="562">
        <f t="shared" ref="BD5:BD21" si="17">BA5+BB5-BC5</f>
        <v>204</v>
      </c>
      <c r="BE5" s="563"/>
      <c r="BF5" s="564"/>
      <c r="BG5" s="562">
        <f t="shared" ref="BG5:BG21" si="18">BD5+BE5-BF5</f>
        <v>204</v>
      </c>
      <c r="BH5" s="563"/>
      <c r="BI5" s="564"/>
      <c r="BJ5" s="562">
        <f t="shared" ref="BJ5:BJ21" si="19">BG5+BH5-BI5</f>
        <v>204</v>
      </c>
      <c r="BK5" s="563"/>
      <c r="BL5" s="564"/>
      <c r="BM5" s="562">
        <f t="shared" ref="BM5:BM21" si="20">BJ5+BK5-BL5</f>
        <v>204</v>
      </c>
      <c r="BN5" s="563"/>
      <c r="BO5" s="564"/>
      <c r="BP5" s="562">
        <f t="shared" ref="BP5:BP21" si="21">BM5+BN5-BO5</f>
        <v>204</v>
      </c>
      <c r="BQ5" s="563"/>
      <c r="BR5" s="564"/>
      <c r="BS5" s="562">
        <f t="shared" ref="BS5:BS21" si="22">BP5+BQ5-BR5</f>
        <v>204</v>
      </c>
      <c r="BT5" s="563"/>
      <c r="BU5" s="564"/>
      <c r="BV5" s="562">
        <f t="shared" ref="BV5:BV21" si="23">BS5+BT5-BU5</f>
        <v>204</v>
      </c>
      <c r="BW5" s="563"/>
      <c r="BX5" s="564"/>
      <c r="BY5" s="562">
        <f t="shared" ref="BY5:BY21" si="24">BV5+BW5-BX5</f>
        <v>204</v>
      </c>
      <c r="BZ5" s="563"/>
      <c r="CA5" s="564"/>
      <c r="CB5" s="562">
        <f t="shared" ref="CB5:CB21" si="25">BY5+BZ5-CA5</f>
        <v>204</v>
      </c>
      <c r="CC5" s="563"/>
      <c r="CD5" s="564"/>
      <c r="CE5" s="562">
        <f t="shared" ref="CE5:CE21" si="26">CB5+CC5-CD5</f>
        <v>204</v>
      </c>
      <c r="CF5" s="563"/>
      <c r="CG5" s="564"/>
      <c r="CH5" s="562">
        <f t="shared" ref="CH5:CH21" si="27">CE5+CF5-CG5</f>
        <v>204</v>
      </c>
      <c r="CI5" s="563"/>
      <c r="CJ5" s="564"/>
      <c r="CK5" s="562">
        <f t="shared" ref="CK5:CK21" si="28">CH5+CI5-CJ5</f>
        <v>204</v>
      </c>
      <c r="CL5" s="563"/>
      <c r="CM5" s="564"/>
      <c r="CN5" s="562">
        <f t="shared" ref="CN5:CN21" si="29">CK5+CL5-CM5</f>
        <v>204</v>
      </c>
      <c r="CO5" s="563"/>
      <c r="CP5" s="564"/>
      <c r="CQ5" s="562">
        <f t="shared" ref="CQ5:CQ21" si="30">CN5+CO5-CP5</f>
        <v>204</v>
      </c>
      <c r="CR5" s="563"/>
      <c r="CS5" s="564"/>
      <c r="CT5" s="562">
        <f t="shared" ref="CT5:CT21" si="31">CQ5+CR5-CS5</f>
        <v>204</v>
      </c>
      <c r="CU5" s="563"/>
      <c r="CV5" s="564"/>
      <c r="CW5" s="562">
        <f t="shared" ref="CW5:CW21" si="32">CT5+CU5-CV5</f>
        <v>204</v>
      </c>
      <c r="CX5" s="563"/>
      <c r="CY5" s="564"/>
      <c r="CZ5" s="562">
        <f t="shared" ref="CZ5:CZ21" si="33">CW5+CX5-CY5</f>
        <v>204</v>
      </c>
      <c r="DA5" s="563"/>
      <c r="DB5" s="564"/>
      <c r="DC5" s="562">
        <f t="shared" ref="DC5:DC21" si="34">CZ5+DA5-DB5</f>
        <v>204</v>
      </c>
      <c r="DD5" s="563"/>
      <c r="DE5" s="564"/>
      <c r="DF5" s="562">
        <f t="shared" ref="DF5:DF21" si="35">DC5+DD5-DE5</f>
        <v>204</v>
      </c>
      <c r="DG5" s="563"/>
      <c r="DH5" s="564"/>
      <c r="DI5" s="562">
        <f t="shared" ref="DI5:DI21" si="36">DF5+DG5-DH5</f>
        <v>204</v>
      </c>
      <c r="DJ5" s="857"/>
      <c r="DK5" s="857"/>
      <c r="DL5" s="857"/>
      <c r="DM5" s="857"/>
      <c r="DN5" s="857"/>
      <c r="DO5" s="857"/>
      <c r="DP5" s="857"/>
      <c r="DQ5" s="857"/>
      <c r="DR5" s="857"/>
      <c r="DS5" s="857"/>
      <c r="DT5" s="857"/>
    </row>
    <row r="6" spans="1:124" ht="16.5" customHeight="1" x14ac:dyDescent="0.35">
      <c r="A6" s="858" t="s">
        <v>476</v>
      </c>
      <c r="B6" s="1237"/>
      <c r="C6" s="1238"/>
      <c r="D6" s="558">
        <f t="shared" si="0"/>
        <v>0</v>
      </c>
      <c r="E6" s="559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>
        <f t="shared" si="13"/>
        <v>0</v>
      </c>
      <c r="AS6" s="563"/>
      <c r="AT6" s="564"/>
      <c r="AU6" s="562">
        <f t="shared" si="14"/>
        <v>0</v>
      </c>
      <c r="AV6" s="563"/>
      <c r="AW6" s="564"/>
      <c r="AX6" s="562">
        <f t="shared" si="15"/>
        <v>0</v>
      </c>
      <c r="AY6" s="563"/>
      <c r="AZ6" s="564"/>
      <c r="BA6" s="562">
        <f t="shared" si="16"/>
        <v>0</v>
      </c>
      <c r="BB6" s="563"/>
      <c r="BC6" s="564"/>
      <c r="BD6" s="562">
        <f t="shared" si="17"/>
        <v>0</v>
      </c>
      <c r="BE6" s="563"/>
      <c r="BF6" s="564"/>
      <c r="BG6" s="562">
        <f t="shared" si="18"/>
        <v>0</v>
      </c>
      <c r="BH6" s="563"/>
      <c r="BI6" s="564"/>
      <c r="BJ6" s="562">
        <f t="shared" si="19"/>
        <v>0</v>
      </c>
      <c r="BK6" s="563"/>
      <c r="BL6" s="564"/>
      <c r="BM6" s="562">
        <f t="shared" si="20"/>
        <v>0</v>
      </c>
      <c r="BN6" s="563"/>
      <c r="BO6" s="564"/>
      <c r="BP6" s="562">
        <f t="shared" si="21"/>
        <v>0</v>
      </c>
      <c r="BQ6" s="563"/>
      <c r="BR6" s="564"/>
      <c r="BS6" s="562">
        <f t="shared" si="22"/>
        <v>0</v>
      </c>
      <c r="BT6" s="563"/>
      <c r="BU6" s="564"/>
      <c r="BV6" s="562">
        <f t="shared" si="23"/>
        <v>0</v>
      </c>
      <c r="BW6" s="563"/>
      <c r="BX6" s="564"/>
      <c r="BY6" s="562">
        <f t="shared" si="24"/>
        <v>0</v>
      </c>
      <c r="BZ6" s="563"/>
      <c r="CA6" s="564"/>
      <c r="CB6" s="562">
        <f t="shared" si="25"/>
        <v>0</v>
      </c>
      <c r="CC6" s="563"/>
      <c r="CD6" s="564"/>
      <c r="CE6" s="562">
        <f t="shared" si="26"/>
        <v>0</v>
      </c>
      <c r="CF6" s="563"/>
      <c r="CG6" s="564"/>
      <c r="CH6" s="562">
        <f t="shared" si="27"/>
        <v>0</v>
      </c>
      <c r="CI6" s="563"/>
      <c r="CJ6" s="564"/>
      <c r="CK6" s="562">
        <f t="shared" si="28"/>
        <v>0</v>
      </c>
      <c r="CL6" s="563"/>
      <c r="CM6" s="564"/>
      <c r="CN6" s="562">
        <f t="shared" si="29"/>
        <v>0</v>
      </c>
      <c r="CO6" s="563"/>
      <c r="CP6" s="564"/>
      <c r="CQ6" s="562">
        <f t="shared" si="30"/>
        <v>0</v>
      </c>
      <c r="CR6" s="563"/>
      <c r="CS6" s="564"/>
      <c r="CT6" s="562">
        <f t="shared" si="31"/>
        <v>0</v>
      </c>
      <c r="CU6" s="563"/>
      <c r="CV6" s="564"/>
      <c r="CW6" s="562">
        <f t="shared" si="32"/>
        <v>0</v>
      </c>
      <c r="CX6" s="563"/>
      <c r="CY6" s="564"/>
      <c r="CZ6" s="562">
        <f t="shared" si="33"/>
        <v>0</v>
      </c>
      <c r="DA6" s="563"/>
      <c r="DB6" s="564"/>
      <c r="DC6" s="562">
        <f t="shared" si="34"/>
        <v>0</v>
      </c>
      <c r="DD6" s="563"/>
      <c r="DE6" s="564"/>
      <c r="DF6" s="562">
        <f t="shared" si="35"/>
        <v>0</v>
      </c>
      <c r="DG6" s="563"/>
      <c r="DH6" s="564"/>
      <c r="DI6" s="562">
        <f t="shared" si="36"/>
        <v>0</v>
      </c>
      <c r="DJ6" s="857"/>
      <c r="DK6" s="857"/>
      <c r="DL6" s="857"/>
      <c r="DM6" s="857"/>
      <c r="DN6" s="857"/>
      <c r="DO6" s="857"/>
      <c r="DP6" s="857"/>
      <c r="DQ6" s="857"/>
      <c r="DR6" s="857"/>
      <c r="DS6" s="857"/>
      <c r="DT6" s="857"/>
    </row>
    <row r="7" spans="1:124" ht="18" customHeight="1" x14ac:dyDescent="0.35">
      <c r="A7" s="569">
        <f>D21</f>
        <v>204</v>
      </c>
      <c r="B7" s="1237"/>
      <c r="C7" s="1238"/>
      <c r="D7" s="558">
        <f t="shared" si="0"/>
        <v>0</v>
      </c>
      <c r="E7" s="559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562">
        <f t="shared" si="35"/>
        <v>0</v>
      </c>
      <c r="DG7" s="560"/>
      <c r="DH7" s="571"/>
      <c r="DI7" s="562">
        <f t="shared" si="36"/>
        <v>0</v>
      </c>
      <c r="DJ7" s="857"/>
      <c r="DK7" s="857"/>
      <c r="DL7" s="857"/>
      <c r="DM7" s="857"/>
      <c r="DN7" s="857"/>
      <c r="DO7" s="857"/>
      <c r="DP7" s="857"/>
      <c r="DQ7" s="857"/>
      <c r="DR7" s="857"/>
      <c r="DS7" s="857"/>
      <c r="DT7" s="857"/>
    </row>
    <row r="8" spans="1:124" ht="15.75" customHeight="1" x14ac:dyDescent="0.35">
      <c r="A8" s="860"/>
      <c r="B8" s="1237"/>
      <c r="C8" s="1238"/>
      <c r="D8" s="558">
        <f t="shared" si="0"/>
        <v>0</v>
      </c>
      <c r="E8" s="559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562">
        <f t="shared" si="35"/>
        <v>0</v>
      </c>
      <c r="DG8" s="560"/>
      <c r="DH8" s="561"/>
      <c r="DI8" s="562">
        <f t="shared" si="36"/>
        <v>0</v>
      </c>
      <c r="DJ8" s="857"/>
      <c r="DK8" s="857"/>
      <c r="DL8" s="857"/>
      <c r="DM8" s="857"/>
      <c r="DN8" s="857"/>
      <c r="DO8" s="857"/>
      <c r="DP8" s="857"/>
      <c r="DQ8" s="857"/>
      <c r="DR8" s="857"/>
      <c r="DS8" s="857"/>
      <c r="DT8" s="857"/>
    </row>
    <row r="9" spans="1:124" ht="15" hidden="1" customHeight="1" x14ac:dyDescent="0.35">
      <c r="A9" s="860"/>
      <c r="B9" s="1237"/>
      <c r="C9" s="1238"/>
      <c r="D9" s="558">
        <f t="shared" si="0"/>
        <v>0</v>
      </c>
      <c r="E9" s="559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560"/>
      <c r="DH9" s="561"/>
      <c r="DI9" s="562">
        <f t="shared" si="36"/>
        <v>0</v>
      </c>
      <c r="DJ9" s="857"/>
      <c r="DK9" s="857"/>
      <c r="DL9" s="857"/>
      <c r="DM9" s="857"/>
      <c r="DN9" s="857"/>
      <c r="DO9" s="857"/>
      <c r="DP9" s="857"/>
      <c r="DQ9" s="857"/>
      <c r="DR9" s="857"/>
      <c r="DS9" s="857"/>
      <c r="DT9" s="857"/>
    </row>
    <row r="10" spans="1:124" ht="15" hidden="1" customHeight="1" x14ac:dyDescent="0.35">
      <c r="A10" s="858"/>
      <c r="B10" s="1237"/>
      <c r="C10" s="1238"/>
      <c r="D10" s="558">
        <f t="shared" si="0"/>
        <v>0</v>
      </c>
      <c r="E10" s="559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560"/>
      <c r="DH10" s="561"/>
      <c r="DI10" s="562">
        <f t="shared" si="36"/>
        <v>0</v>
      </c>
      <c r="DJ10" s="857"/>
      <c r="DK10" s="857"/>
      <c r="DL10" s="857"/>
      <c r="DM10" s="857"/>
      <c r="DN10" s="857"/>
      <c r="DO10" s="857"/>
      <c r="DP10" s="857"/>
      <c r="DQ10" s="857"/>
      <c r="DR10" s="857"/>
      <c r="DS10" s="857"/>
      <c r="DT10" s="857"/>
    </row>
    <row r="11" spans="1:124" ht="15" hidden="1" customHeight="1" x14ac:dyDescent="0.35">
      <c r="A11" s="860"/>
      <c r="B11" s="1237"/>
      <c r="C11" s="1238"/>
      <c r="D11" s="558">
        <f t="shared" si="0"/>
        <v>0</v>
      </c>
      <c r="E11" s="559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560"/>
      <c r="DH11" s="561"/>
      <c r="DI11" s="562">
        <f t="shared" si="36"/>
        <v>0</v>
      </c>
      <c r="DJ11" s="857"/>
      <c r="DK11" s="857"/>
      <c r="DL11" s="857"/>
      <c r="DM11" s="857"/>
      <c r="DN11" s="857"/>
      <c r="DO11" s="857"/>
      <c r="DP11" s="857"/>
      <c r="DQ11" s="857"/>
      <c r="DR11" s="857"/>
      <c r="DS11" s="857"/>
      <c r="DT11" s="857"/>
    </row>
    <row r="12" spans="1:124" ht="15" hidden="1" customHeight="1" x14ac:dyDescent="0.35">
      <c r="A12" s="860"/>
      <c r="B12" s="1237"/>
      <c r="C12" s="1238"/>
      <c r="D12" s="558">
        <f t="shared" si="0"/>
        <v>0</v>
      </c>
      <c r="E12" s="559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560"/>
      <c r="DH12" s="561"/>
      <c r="DI12" s="562">
        <f t="shared" si="36"/>
        <v>0</v>
      </c>
      <c r="DJ12" s="857"/>
      <c r="DK12" s="857"/>
      <c r="DL12" s="857"/>
      <c r="DM12" s="857"/>
      <c r="DN12" s="857"/>
      <c r="DO12" s="857"/>
      <c r="DP12" s="857"/>
      <c r="DQ12" s="857"/>
      <c r="DR12" s="857"/>
      <c r="DS12" s="857"/>
      <c r="DT12" s="857"/>
    </row>
    <row r="13" spans="1:124" ht="15" hidden="1" customHeight="1" x14ac:dyDescent="0.35">
      <c r="A13" s="860"/>
      <c r="B13" s="1237"/>
      <c r="C13" s="1238"/>
      <c r="D13" s="558">
        <f t="shared" si="0"/>
        <v>0</v>
      </c>
      <c r="E13" s="559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560"/>
      <c r="DH13" s="561"/>
      <c r="DI13" s="562">
        <f t="shared" si="36"/>
        <v>0</v>
      </c>
      <c r="DJ13" s="857"/>
      <c r="DK13" s="857"/>
      <c r="DL13" s="857"/>
      <c r="DM13" s="857"/>
      <c r="DN13" s="857"/>
      <c r="DO13" s="857"/>
      <c r="DP13" s="857"/>
      <c r="DQ13" s="857"/>
      <c r="DR13" s="857"/>
      <c r="DS13" s="857"/>
      <c r="DT13" s="857"/>
    </row>
    <row r="14" spans="1:124" ht="15" hidden="1" customHeight="1" x14ac:dyDescent="0.35">
      <c r="A14" s="860"/>
      <c r="B14" s="1237"/>
      <c r="C14" s="1238"/>
      <c r="D14" s="558">
        <f t="shared" si="0"/>
        <v>0</v>
      </c>
      <c r="E14" s="559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560"/>
      <c r="DH14" s="561"/>
      <c r="DI14" s="562">
        <f t="shared" si="36"/>
        <v>0</v>
      </c>
      <c r="DJ14" s="857"/>
      <c r="DK14" s="857"/>
      <c r="DL14" s="857"/>
      <c r="DM14" s="857"/>
      <c r="DN14" s="857"/>
      <c r="DO14" s="857"/>
      <c r="DP14" s="857"/>
      <c r="DQ14" s="857"/>
      <c r="DR14" s="857"/>
      <c r="DS14" s="857"/>
      <c r="DT14" s="857"/>
    </row>
    <row r="15" spans="1:124" ht="15" hidden="1" customHeight="1" x14ac:dyDescent="0.35">
      <c r="A15" s="860"/>
      <c r="B15" s="1237"/>
      <c r="C15" s="1238"/>
      <c r="D15" s="558">
        <f t="shared" si="0"/>
        <v>0</v>
      </c>
      <c r="E15" s="559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560"/>
      <c r="DH15" s="561"/>
      <c r="DI15" s="562">
        <f t="shared" si="36"/>
        <v>0</v>
      </c>
      <c r="DJ15" s="857"/>
      <c r="DK15" s="857"/>
      <c r="DL15" s="857"/>
      <c r="DM15" s="857"/>
      <c r="DN15" s="857"/>
      <c r="DO15" s="857"/>
      <c r="DP15" s="857"/>
      <c r="DQ15" s="857"/>
      <c r="DR15" s="857"/>
      <c r="DS15" s="857"/>
      <c r="DT15" s="857"/>
    </row>
    <row r="16" spans="1:124" ht="15" hidden="1" customHeight="1" x14ac:dyDescent="0.35">
      <c r="A16" s="860"/>
      <c r="B16" s="1237"/>
      <c r="C16" s="1238"/>
      <c r="D16" s="558">
        <f t="shared" si="0"/>
        <v>0</v>
      </c>
      <c r="E16" s="559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560"/>
      <c r="DH16" s="561"/>
      <c r="DI16" s="562">
        <f t="shared" si="36"/>
        <v>0</v>
      </c>
      <c r="DJ16" s="857"/>
      <c r="DK16" s="857"/>
      <c r="DL16" s="857"/>
      <c r="DM16" s="857"/>
      <c r="DN16" s="857"/>
      <c r="DO16" s="857"/>
      <c r="DP16" s="857"/>
      <c r="DQ16" s="857"/>
      <c r="DR16" s="857"/>
      <c r="DS16" s="857"/>
      <c r="DT16" s="857"/>
    </row>
    <row r="17" spans="1:124" ht="15" hidden="1" customHeight="1" x14ac:dyDescent="0.35">
      <c r="A17" s="860"/>
      <c r="B17" s="1237"/>
      <c r="C17" s="1238"/>
      <c r="D17" s="558">
        <f t="shared" si="0"/>
        <v>0</v>
      </c>
      <c r="E17" s="559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560"/>
      <c r="DH17" s="561"/>
      <c r="DI17" s="562">
        <f t="shared" si="36"/>
        <v>0</v>
      </c>
      <c r="DJ17" s="857"/>
      <c r="DK17" s="857"/>
      <c r="DL17" s="857"/>
      <c r="DM17" s="857"/>
      <c r="DN17" s="857"/>
      <c r="DO17" s="857"/>
      <c r="DP17" s="857"/>
      <c r="DQ17" s="857"/>
      <c r="DR17" s="857"/>
      <c r="DS17" s="857"/>
      <c r="DT17" s="857"/>
    </row>
    <row r="18" spans="1:124" ht="15" hidden="1" customHeight="1" x14ac:dyDescent="0.35">
      <c r="A18" s="860"/>
      <c r="B18" s="1237"/>
      <c r="C18" s="1238"/>
      <c r="D18" s="558">
        <f t="shared" si="0"/>
        <v>0</v>
      </c>
      <c r="E18" s="559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560"/>
      <c r="DH18" s="561"/>
      <c r="DI18" s="562">
        <f t="shared" si="36"/>
        <v>0</v>
      </c>
      <c r="DJ18" s="857"/>
      <c r="DK18" s="857"/>
      <c r="DL18" s="857"/>
      <c r="DM18" s="857"/>
      <c r="DN18" s="857"/>
      <c r="DO18" s="857"/>
      <c r="DP18" s="857"/>
      <c r="DQ18" s="857"/>
      <c r="DR18" s="857"/>
      <c r="DS18" s="857"/>
      <c r="DT18" s="857"/>
    </row>
    <row r="19" spans="1:124" ht="15" hidden="1" customHeight="1" x14ac:dyDescent="0.35">
      <c r="A19" s="860"/>
      <c r="B19" s="1237"/>
      <c r="C19" s="1238"/>
      <c r="D19" s="558">
        <f t="shared" si="0"/>
        <v>0</v>
      </c>
      <c r="E19" s="559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560"/>
      <c r="DH19" s="561"/>
      <c r="DI19" s="562">
        <f t="shared" si="36"/>
        <v>0</v>
      </c>
      <c r="DJ19" s="857"/>
      <c r="DK19" s="857"/>
      <c r="DL19" s="857"/>
      <c r="DM19" s="857"/>
      <c r="DN19" s="857"/>
      <c r="DO19" s="857"/>
      <c r="DP19" s="857"/>
      <c r="DQ19" s="857"/>
      <c r="DR19" s="857"/>
      <c r="DS19" s="857"/>
      <c r="DT19" s="857"/>
    </row>
    <row r="20" spans="1:124" ht="15" hidden="1" customHeight="1" x14ac:dyDescent="0.35">
      <c r="A20" s="860"/>
      <c r="B20" s="1237"/>
      <c r="C20" s="1238"/>
      <c r="D20" s="558">
        <f t="shared" si="0"/>
        <v>0</v>
      </c>
      <c r="E20" s="559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560"/>
      <c r="DH20" s="561"/>
      <c r="DI20" s="562">
        <f t="shared" si="36"/>
        <v>0</v>
      </c>
      <c r="DJ20" s="857"/>
      <c r="DK20" s="857"/>
      <c r="DL20" s="857"/>
      <c r="DM20" s="857"/>
      <c r="DN20" s="857"/>
      <c r="DO20" s="857"/>
      <c r="DP20" s="857"/>
      <c r="DQ20" s="857"/>
      <c r="DR20" s="857"/>
      <c r="DS20" s="857"/>
      <c r="DT20" s="857"/>
    </row>
    <row r="21" spans="1:124" ht="15.75" hidden="1" customHeight="1" x14ac:dyDescent="0.35">
      <c r="A21" s="861"/>
      <c r="B21" s="1239"/>
      <c r="C21" s="1240"/>
      <c r="D21" s="576">
        <f>SUM(D5:D20)</f>
        <v>204</v>
      </c>
      <c r="E21" s="577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>
        <f t="shared" si="13"/>
        <v>0</v>
      </c>
      <c r="AS21" s="578"/>
      <c r="AT21" s="579"/>
      <c r="AU21" s="580">
        <f t="shared" si="14"/>
        <v>0</v>
      </c>
      <c r="AV21" s="578"/>
      <c r="AW21" s="579"/>
      <c r="AX21" s="580">
        <f t="shared" si="15"/>
        <v>0</v>
      </c>
      <c r="AY21" s="578"/>
      <c r="AZ21" s="579"/>
      <c r="BA21" s="580">
        <f t="shared" si="16"/>
        <v>0</v>
      </c>
      <c r="BB21" s="578"/>
      <c r="BC21" s="579"/>
      <c r="BD21" s="580">
        <f t="shared" si="17"/>
        <v>0</v>
      </c>
      <c r="BE21" s="578"/>
      <c r="BF21" s="579"/>
      <c r="BG21" s="580">
        <f t="shared" si="18"/>
        <v>0</v>
      </c>
      <c r="BH21" s="578"/>
      <c r="BI21" s="579"/>
      <c r="BJ21" s="580">
        <f t="shared" si="19"/>
        <v>0</v>
      </c>
      <c r="BK21" s="578"/>
      <c r="BL21" s="579"/>
      <c r="BM21" s="580">
        <f t="shared" si="20"/>
        <v>0</v>
      </c>
      <c r="BN21" s="578"/>
      <c r="BO21" s="579"/>
      <c r="BP21" s="580">
        <f t="shared" si="21"/>
        <v>0</v>
      </c>
      <c r="BQ21" s="578"/>
      <c r="BR21" s="579"/>
      <c r="BS21" s="580">
        <f t="shared" si="22"/>
        <v>0</v>
      </c>
      <c r="BT21" s="578"/>
      <c r="BU21" s="579"/>
      <c r="BV21" s="580">
        <f t="shared" si="23"/>
        <v>0</v>
      </c>
      <c r="BW21" s="578"/>
      <c r="BX21" s="579"/>
      <c r="BY21" s="580">
        <f t="shared" si="24"/>
        <v>0</v>
      </c>
      <c r="BZ21" s="578"/>
      <c r="CA21" s="579"/>
      <c r="CB21" s="580">
        <f t="shared" si="25"/>
        <v>0</v>
      </c>
      <c r="CC21" s="578"/>
      <c r="CD21" s="579"/>
      <c r="CE21" s="580">
        <f t="shared" si="26"/>
        <v>0</v>
      </c>
      <c r="CF21" s="578"/>
      <c r="CG21" s="579"/>
      <c r="CH21" s="580">
        <f t="shared" si="27"/>
        <v>0</v>
      </c>
      <c r="CI21" s="578"/>
      <c r="CJ21" s="579"/>
      <c r="CK21" s="580">
        <f t="shared" si="28"/>
        <v>0</v>
      </c>
      <c r="CL21" s="578"/>
      <c r="CM21" s="579"/>
      <c r="CN21" s="580">
        <f t="shared" si="29"/>
        <v>0</v>
      </c>
      <c r="CO21" s="578"/>
      <c r="CP21" s="579"/>
      <c r="CQ21" s="580">
        <f t="shared" si="30"/>
        <v>0</v>
      </c>
      <c r="CR21" s="578"/>
      <c r="CS21" s="579"/>
      <c r="CT21" s="580">
        <f t="shared" si="31"/>
        <v>0</v>
      </c>
      <c r="CU21" s="578"/>
      <c r="CV21" s="579"/>
      <c r="CW21" s="580">
        <f t="shared" si="32"/>
        <v>0</v>
      </c>
      <c r="CX21" s="578"/>
      <c r="CY21" s="579"/>
      <c r="CZ21" s="580">
        <f t="shared" si="33"/>
        <v>0</v>
      </c>
      <c r="DA21" s="578"/>
      <c r="DB21" s="579"/>
      <c r="DC21" s="580">
        <f t="shared" si="34"/>
        <v>0</v>
      </c>
      <c r="DD21" s="578"/>
      <c r="DE21" s="579"/>
      <c r="DF21" s="580">
        <f t="shared" si="35"/>
        <v>0</v>
      </c>
      <c r="DG21" s="578"/>
      <c r="DH21" s="579"/>
      <c r="DI21" s="580">
        <f t="shared" si="36"/>
        <v>0</v>
      </c>
      <c r="DJ21" s="865"/>
      <c r="DK21" s="865"/>
      <c r="DL21" s="865"/>
      <c r="DM21" s="865"/>
      <c r="DN21" s="865"/>
      <c r="DO21" s="865"/>
      <c r="DP21" s="865"/>
      <c r="DQ21" s="865"/>
      <c r="DR21" s="865"/>
      <c r="DS21" s="865"/>
      <c r="DT21" s="865"/>
    </row>
    <row r="22" spans="1:124" ht="15.75" customHeight="1" x14ac:dyDescent="0.35">
      <c r="A22" s="880"/>
      <c r="B22" s="1241"/>
      <c r="C22" s="1242"/>
      <c r="D22" s="604"/>
      <c r="E22" s="604"/>
      <c r="F22" s="604"/>
      <c r="G22" s="604"/>
      <c r="H22" s="604"/>
      <c r="I22" s="604"/>
      <c r="J22" s="604"/>
      <c r="K22" s="604"/>
      <c r="L22" s="604"/>
      <c r="M22" s="604"/>
      <c r="N22" s="604"/>
      <c r="O22" s="604"/>
      <c r="P22" s="604"/>
      <c r="Q22" s="604"/>
      <c r="R22" s="604"/>
      <c r="S22" s="604"/>
      <c r="T22" s="604"/>
      <c r="U22" s="604"/>
      <c r="V22" s="604"/>
      <c r="W22" s="604"/>
      <c r="X22" s="604"/>
      <c r="Y22" s="604"/>
      <c r="Z22" s="604"/>
      <c r="AA22" s="604"/>
      <c r="AB22" s="604"/>
      <c r="AC22" s="604"/>
      <c r="AD22" s="604"/>
      <c r="AE22" s="604"/>
      <c r="AF22" s="604"/>
      <c r="AG22" s="604"/>
      <c r="AH22" s="604"/>
      <c r="AI22" s="604"/>
      <c r="AJ22" s="604"/>
      <c r="AK22" s="604"/>
      <c r="AL22" s="604"/>
      <c r="AM22" s="604"/>
      <c r="AN22" s="604"/>
      <c r="AO22" s="604"/>
      <c r="AP22" s="604"/>
      <c r="AQ22" s="604"/>
      <c r="AR22" s="604"/>
      <c r="AS22" s="604"/>
      <c r="AT22" s="604"/>
      <c r="AU22" s="604"/>
      <c r="AV22" s="604"/>
      <c r="AW22" s="604"/>
      <c r="AX22" s="604"/>
      <c r="AY22" s="604"/>
      <c r="AZ22" s="604"/>
      <c r="BA22" s="604"/>
      <c r="BB22" s="604"/>
      <c r="BC22" s="604"/>
      <c r="BD22" s="604"/>
      <c r="BE22" s="604"/>
      <c r="BF22" s="604"/>
      <c r="BG22" s="604"/>
      <c r="BH22" s="604"/>
      <c r="BI22" s="604"/>
      <c r="BJ22" s="604"/>
      <c r="BK22" s="604"/>
      <c r="BL22" s="604"/>
      <c r="BM22" s="604"/>
      <c r="BN22" s="604"/>
      <c r="BO22" s="604"/>
      <c r="BP22" s="604"/>
      <c r="BQ22" s="604"/>
      <c r="BR22" s="604"/>
      <c r="BS22" s="604"/>
      <c r="BT22" s="604"/>
      <c r="BU22" s="604"/>
      <c r="BV22" s="604"/>
      <c r="BW22" s="604"/>
      <c r="BX22" s="604"/>
      <c r="BY22" s="604"/>
      <c r="BZ22" s="604"/>
      <c r="CA22" s="604"/>
      <c r="CB22" s="604"/>
      <c r="CC22" s="604"/>
      <c r="CD22" s="604"/>
      <c r="CE22" s="604"/>
      <c r="CF22" s="604"/>
      <c r="CG22" s="604"/>
      <c r="CH22" s="604"/>
      <c r="CI22" s="604"/>
      <c r="CJ22" s="604"/>
      <c r="CK22" s="604"/>
      <c r="CL22" s="604"/>
      <c r="CM22" s="604"/>
      <c r="CN22" s="604"/>
      <c r="CO22" s="604"/>
      <c r="CP22" s="604"/>
      <c r="CQ22" s="604"/>
      <c r="CR22" s="604"/>
      <c r="CS22" s="604"/>
      <c r="CT22" s="604"/>
      <c r="CU22" s="604"/>
      <c r="CV22" s="604"/>
      <c r="CW22" s="604"/>
      <c r="CX22" s="604"/>
      <c r="CY22" s="604"/>
      <c r="CZ22" s="604"/>
      <c r="DA22" s="604"/>
      <c r="DB22" s="604"/>
      <c r="DC22" s="604"/>
      <c r="DD22" s="604"/>
      <c r="DE22" s="604"/>
      <c r="DF22" s="604"/>
      <c r="DG22" s="604"/>
      <c r="DH22" s="604"/>
      <c r="DI22" s="604"/>
      <c r="DJ22" s="880"/>
      <c r="DK22" s="880"/>
      <c r="DL22" s="880"/>
      <c r="DM22" s="880"/>
      <c r="DN22" s="880"/>
      <c r="DO22" s="880"/>
      <c r="DP22" s="880"/>
      <c r="DQ22" s="880"/>
      <c r="DR22" s="880"/>
      <c r="DS22" s="880"/>
      <c r="DT22" s="880"/>
    </row>
    <row r="23" spans="1:124" ht="31.5" hidden="1" customHeight="1" x14ac:dyDescent="0.95">
      <c r="A23" s="915" t="s">
        <v>493</v>
      </c>
      <c r="B23" s="1126"/>
      <c r="C23" s="921"/>
      <c r="D23" s="1214"/>
      <c r="E23" s="919"/>
      <c r="F23" s="920"/>
      <c r="G23" s="919"/>
      <c r="H23" s="921"/>
      <c r="I23" s="920"/>
      <c r="J23" s="919"/>
      <c r="K23" s="921"/>
      <c r="L23" s="920"/>
      <c r="M23" s="919"/>
      <c r="N23" s="921"/>
      <c r="O23" s="920"/>
      <c r="P23" s="919"/>
      <c r="Q23" s="921"/>
      <c r="R23" s="920"/>
      <c r="S23" s="919"/>
      <c r="T23" s="921"/>
      <c r="U23" s="920"/>
      <c r="V23" s="919"/>
      <c r="W23" s="921"/>
      <c r="X23" s="920"/>
      <c r="Y23" s="919"/>
      <c r="Z23" s="921"/>
      <c r="AA23" s="920"/>
      <c r="AB23" s="919"/>
      <c r="AC23" s="921"/>
      <c r="AD23" s="920"/>
      <c r="AE23" s="919"/>
      <c r="AF23" s="921"/>
      <c r="AG23" s="920"/>
      <c r="AH23" s="919"/>
      <c r="AI23" s="921"/>
      <c r="AJ23" s="920"/>
      <c r="AK23" s="919"/>
      <c r="AL23" s="921"/>
      <c r="AM23" s="920"/>
      <c r="AN23" s="919"/>
      <c r="AO23" s="921"/>
      <c r="AP23" s="920"/>
      <c r="AQ23" s="919"/>
      <c r="AR23" s="921"/>
      <c r="AS23" s="920"/>
      <c r="AT23" s="919"/>
      <c r="AU23" s="921"/>
      <c r="AV23" s="920"/>
      <c r="AW23" s="919"/>
      <c r="AX23" s="921"/>
      <c r="AY23" s="920"/>
      <c r="AZ23" s="919"/>
      <c r="BA23" s="921"/>
      <c r="BB23" s="920"/>
      <c r="BC23" s="919"/>
      <c r="BD23" s="921"/>
      <c r="BE23" s="920"/>
      <c r="BF23" s="919"/>
      <c r="BG23" s="921"/>
      <c r="BH23" s="920"/>
      <c r="BI23" s="919"/>
      <c r="BJ23" s="921"/>
      <c r="BK23" s="920"/>
      <c r="BL23" s="919"/>
      <c r="BM23" s="921"/>
      <c r="BN23" s="920"/>
      <c r="BO23" s="919"/>
      <c r="BP23" s="921"/>
      <c r="BQ23" s="920"/>
      <c r="BR23" s="919"/>
      <c r="BS23" s="921"/>
      <c r="BT23" s="920"/>
      <c r="BU23" s="919"/>
      <c r="BV23" s="921"/>
      <c r="BW23" s="920"/>
      <c r="BX23" s="919"/>
      <c r="BY23" s="921"/>
      <c r="BZ23" s="920"/>
      <c r="CA23" s="919"/>
      <c r="CB23" s="921"/>
      <c r="CC23" s="920"/>
      <c r="CD23" s="919"/>
      <c r="CE23" s="921"/>
      <c r="CF23" s="920"/>
      <c r="CG23" s="919"/>
      <c r="CH23" s="921"/>
      <c r="CI23" s="920"/>
      <c r="CJ23" s="919"/>
      <c r="CK23" s="921"/>
      <c r="CL23" s="920"/>
      <c r="CM23" s="919"/>
      <c r="CN23" s="921"/>
      <c r="CO23" s="920"/>
      <c r="CP23" s="919"/>
      <c r="CQ23" s="921"/>
      <c r="CR23" s="920"/>
      <c r="CS23" s="919"/>
      <c r="CT23" s="921"/>
      <c r="CU23" s="920"/>
      <c r="CV23" s="919"/>
      <c r="CW23" s="921"/>
      <c r="CX23" s="920"/>
      <c r="CY23" s="919"/>
      <c r="CZ23" s="921"/>
      <c r="DA23" s="919"/>
      <c r="DB23" s="919"/>
      <c r="DC23" s="919"/>
      <c r="DD23" s="919"/>
      <c r="DE23" s="919"/>
      <c r="DF23" s="919"/>
      <c r="DG23" s="919"/>
      <c r="DH23" s="919"/>
      <c r="DI23" s="919"/>
      <c r="DJ23" s="919"/>
      <c r="DK23" s="919"/>
      <c r="DL23" s="919"/>
      <c r="DM23" s="919"/>
      <c r="DN23" s="919"/>
      <c r="DO23" s="919"/>
      <c r="DP23" s="919"/>
      <c r="DQ23" s="919"/>
      <c r="DR23" s="919"/>
      <c r="DS23" s="919"/>
      <c r="DT23" s="919"/>
    </row>
    <row r="24" spans="1:124" ht="15.75" hidden="1" customHeight="1" x14ac:dyDescent="0.35">
      <c r="A24" s="1872" t="s">
        <v>473</v>
      </c>
      <c r="B24" s="1886" t="s">
        <v>474</v>
      </c>
      <c r="C24" s="1887" t="s">
        <v>475</v>
      </c>
      <c r="D24" s="1898" t="s">
        <v>476</v>
      </c>
      <c r="E24" s="1876" t="s">
        <v>8</v>
      </c>
      <c r="F24" s="1871" t="s">
        <v>494</v>
      </c>
      <c r="G24" s="1871"/>
      <c r="H24" s="1871"/>
      <c r="I24" s="1871" t="s">
        <v>494</v>
      </c>
      <c r="J24" s="1871"/>
      <c r="K24" s="1871"/>
      <c r="L24" s="1871" t="s">
        <v>494</v>
      </c>
      <c r="M24" s="1871"/>
      <c r="N24" s="1871"/>
      <c r="O24" s="1871" t="s">
        <v>494</v>
      </c>
      <c r="P24" s="1871"/>
      <c r="Q24" s="1871"/>
      <c r="R24" s="1871" t="s">
        <v>494</v>
      </c>
      <c r="S24" s="1871"/>
      <c r="T24" s="1871"/>
      <c r="U24" s="1871" t="s">
        <v>494</v>
      </c>
      <c r="V24" s="1871"/>
      <c r="W24" s="1871"/>
      <c r="X24" s="1871" t="s">
        <v>494</v>
      </c>
      <c r="Y24" s="1871"/>
      <c r="Z24" s="1871"/>
      <c r="AA24" s="1871" t="s">
        <v>494</v>
      </c>
      <c r="AB24" s="1871"/>
      <c r="AC24" s="1871"/>
      <c r="AD24" s="1871" t="s">
        <v>494</v>
      </c>
      <c r="AE24" s="1871"/>
      <c r="AF24" s="1871"/>
      <c r="AG24" s="1871" t="s">
        <v>494</v>
      </c>
      <c r="AH24" s="1871"/>
      <c r="AI24" s="1871"/>
      <c r="AJ24" s="1871" t="s">
        <v>494</v>
      </c>
      <c r="AK24" s="1871"/>
      <c r="AL24" s="1871"/>
      <c r="AM24" s="1871" t="s">
        <v>494</v>
      </c>
      <c r="AN24" s="1871"/>
      <c r="AO24" s="1871"/>
      <c r="AP24" s="1871" t="s">
        <v>494</v>
      </c>
      <c r="AQ24" s="1871"/>
      <c r="AR24" s="1871"/>
      <c r="AS24" s="1871" t="s">
        <v>494</v>
      </c>
      <c r="AT24" s="1871"/>
      <c r="AU24" s="1871"/>
      <c r="AV24" s="1871" t="s">
        <v>494</v>
      </c>
      <c r="AW24" s="1871"/>
      <c r="AX24" s="1871"/>
      <c r="AY24" s="1871" t="s">
        <v>494</v>
      </c>
      <c r="AZ24" s="1871"/>
      <c r="BA24" s="1871"/>
      <c r="BB24" s="1871" t="s">
        <v>494</v>
      </c>
      <c r="BC24" s="1871"/>
      <c r="BD24" s="1871"/>
      <c r="BE24" s="1871" t="s">
        <v>494</v>
      </c>
      <c r="BF24" s="1871"/>
      <c r="BG24" s="1871"/>
      <c r="BH24" s="1871" t="s">
        <v>494</v>
      </c>
      <c r="BI24" s="1871"/>
      <c r="BJ24" s="1871"/>
      <c r="BK24" s="1871" t="s">
        <v>494</v>
      </c>
      <c r="BL24" s="1871"/>
      <c r="BM24" s="1871"/>
      <c r="BN24" s="1871" t="s">
        <v>494</v>
      </c>
      <c r="BO24" s="1871"/>
      <c r="BP24" s="1871"/>
      <c r="BQ24" s="1871" t="s">
        <v>494</v>
      </c>
      <c r="BR24" s="1871"/>
      <c r="BS24" s="1871"/>
      <c r="BT24" s="1871" t="s">
        <v>494</v>
      </c>
      <c r="BU24" s="1871"/>
      <c r="BV24" s="1871"/>
      <c r="BW24" s="1871" t="s">
        <v>494</v>
      </c>
      <c r="BX24" s="1871"/>
      <c r="BY24" s="1871"/>
      <c r="BZ24" s="1871" t="s">
        <v>494</v>
      </c>
      <c r="CA24" s="1871"/>
      <c r="CB24" s="1871"/>
      <c r="CC24" s="1871" t="s">
        <v>494</v>
      </c>
      <c r="CD24" s="1871"/>
      <c r="CE24" s="1871"/>
      <c r="CF24" s="1871" t="s">
        <v>494</v>
      </c>
      <c r="CG24" s="1871"/>
      <c r="CH24" s="1871"/>
      <c r="CI24" s="1871" t="s">
        <v>494</v>
      </c>
      <c r="CJ24" s="1871"/>
      <c r="CK24" s="1871"/>
      <c r="CL24" s="1871" t="s">
        <v>494</v>
      </c>
      <c r="CM24" s="1871"/>
      <c r="CN24" s="1871"/>
      <c r="CO24" s="1871" t="s">
        <v>494</v>
      </c>
      <c r="CP24" s="1871"/>
      <c r="CQ24" s="1871"/>
      <c r="CR24" s="1871" t="s">
        <v>494</v>
      </c>
      <c r="CS24" s="1871"/>
      <c r="CT24" s="1871"/>
      <c r="CU24" s="1871" t="s">
        <v>494</v>
      </c>
      <c r="CV24" s="1871"/>
      <c r="CW24" s="1871"/>
      <c r="CX24" s="1871" t="s">
        <v>494</v>
      </c>
      <c r="CY24" s="1871"/>
      <c r="CZ24" s="1871"/>
      <c r="DA24" s="891"/>
      <c r="DB24" s="891"/>
      <c r="DC24" s="891"/>
      <c r="DD24" s="891"/>
      <c r="DE24" s="891"/>
      <c r="DF24" s="891"/>
      <c r="DG24" s="891"/>
      <c r="DH24" s="891"/>
      <c r="DI24" s="891"/>
      <c r="DJ24" s="891"/>
      <c r="DK24" s="891"/>
      <c r="DL24" s="891"/>
      <c r="DM24" s="891"/>
      <c r="DN24" s="891"/>
      <c r="DO24" s="891"/>
      <c r="DP24" s="891"/>
      <c r="DQ24" s="891"/>
      <c r="DR24" s="891"/>
      <c r="DS24" s="891"/>
      <c r="DT24" s="891"/>
    </row>
    <row r="25" spans="1:124" ht="15.75" hidden="1" customHeight="1" x14ac:dyDescent="0.35">
      <c r="A25" s="1872"/>
      <c r="B25" s="1886"/>
      <c r="C25" s="1887"/>
      <c r="D25" s="1887"/>
      <c r="E25" s="1876"/>
      <c r="F25" s="922" t="s">
        <v>477</v>
      </c>
      <c r="G25" s="923" t="s">
        <v>478</v>
      </c>
      <c r="H25" s="924" t="s">
        <v>479</v>
      </c>
      <c r="I25" s="922" t="s">
        <v>477</v>
      </c>
      <c r="J25" s="923" t="s">
        <v>478</v>
      </c>
      <c r="K25" s="924" t="s">
        <v>479</v>
      </c>
      <c r="L25" s="922" t="s">
        <v>477</v>
      </c>
      <c r="M25" s="923" t="s">
        <v>478</v>
      </c>
      <c r="N25" s="924" t="s">
        <v>479</v>
      </c>
      <c r="O25" s="922" t="s">
        <v>477</v>
      </c>
      <c r="P25" s="923" t="s">
        <v>478</v>
      </c>
      <c r="Q25" s="924" t="s">
        <v>479</v>
      </c>
      <c r="R25" s="922" t="s">
        <v>477</v>
      </c>
      <c r="S25" s="923" t="s">
        <v>478</v>
      </c>
      <c r="T25" s="924" t="s">
        <v>479</v>
      </c>
      <c r="U25" s="922" t="s">
        <v>477</v>
      </c>
      <c r="V25" s="923" t="s">
        <v>478</v>
      </c>
      <c r="W25" s="924" t="s">
        <v>479</v>
      </c>
      <c r="X25" s="922" t="s">
        <v>477</v>
      </c>
      <c r="Y25" s="923" t="s">
        <v>478</v>
      </c>
      <c r="Z25" s="924" t="s">
        <v>479</v>
      </c>
      <c r="AA25" s="922" t="s">
        <v>477</v>
      </c>
      <c r="AB25" s="923" t="s">
        <v>478</v>
      </c>
      <c r="AC25" s="924" t="s">
        <v>479</v>
      </c>
      <c r="AD25" s="922" t="s">
        <v>477</v>
      </c>
      <c r="AE25" s="923" t="s">
        <v>478</v>
      </c>
      <c r="AF25" s="924" t="s">
        <v>479</v>
      </c>
      <c r="AG25" s="922" t="s">
        <v>477</v>
      </c>
      <c r="AH25" s="923" t="s">
        <v>478</v>
      </c>
      <c r="AI25" s="924" t="s">
        <v>479</v>
      </c>
      <c r="AJ25" s="922" t="s">
        <v>477</v>
      </c>
      <c r="AK25" s="923" t="s">
        <v>478</v>
      </c>
      <c r="AL25" s="924" t="s">
        <v>479</v>
      </c>
      <c r="AM25" s="922" t="s">
        <v>477</v>
      </c>
      <c r="AN25" s="923" t="s">
        <v>478</v>
      </c>
      <c r="AO25" s="924" t="s">
        <v>479</v>
      </c>
      <c r="AP25" s="922" t="s">
        <v>477</v>
      </c>
      <c r="AQ25" s="923" t="s">
        <v>478</v>
      </c>
      <c r="AR25" s="924" t="s">
        <v>479</v>
      </c>
      <c r="AS25" s="922" t="s">
        <v>477</v>
      </c>
      <c r="AT25" s="923" t="s">
        <v>478</v>
      </c>
      <c r="AU25" s="924" t="s">
        <v>479</v>
      </c>
      <c r="AV25" s="922" t="s">
        <v>477</v>
      </c>
      <c r="AW25" s="923" t="s">
        <v>478</v>
      </c>
      <c r="AX25" s="924" t="s">
        <v>479</v>
      </c>
      <c r="AY25" s="922" t="s">
        <v>477</v>
      </c>
      <c r="AZ25" s="923" t="s">
        <v>478</v>
      </c>
      <c r="BA25" s="924" t="s">
        <v>479</v>
      </c>
      <c r="BB25" s="922" t="s">
        <v>477</v>
      </c>
      <c r="BC25" s="923" t="s">
        <v>478</v>
      </c>
      <c r="BD25" s="924" t="s">
        <v>479</v>
      </c>
      <c r="BE25" s="922" t="s">
        <v>477</v>
      </c>
      <c r="BF25" s="923" t="s">
        <v>478</v>
      </c>
      <c r="BG25" s="924" t="s">
        <v>479</v>
      </c>
      <c r="BH25" s="922" t="s">
        <v>477</v>
      </c>
      <c r="BI25" s="923" t="s">
        <v>478</v>
      </c>
      <c r="BJ25" s="924" t="s">
        <v>479</v>
      </c>
      <c r="BK25" s="922" t="s">
        <v>477</v>
      </c>
      <c r="BL25" s="923" t="s">
        <v>478</v>
      </c>
      <c r="BM25" s="924" t="s">
        <v>479</v>
      </c>
      <c r="BN25" s="922" t="s">
        <v>477</v>
      </c>
      <c r="BO25" s="923" t="s">
        <v>478</v>
      </c>
      <c r="BP25" s="924" t="s">
        <v>479</v>
      </c>
      <c r="BQ25" s="922" t="s">
        <v>477</v>
      </c>
      <c r="BR25" s="923" t="s">
        <v>478</v>
      </c>
      <c r="BS25" s="924" t="s">
        <v>479</v>
      </c>
      <c r="BT25" s="922" t="s">
        <v>477</v>
      </c>
      <c r="BU25" s="923" t="s">
        <v>478</v>
      </c>
      <c r="BV25" s="924" t="s">
        <v>479</v>
      </c>
      <c r="BW25" s="922" t="s">
        <v>477</v>
      </c>
      <c r="BX25" s="923" t="s">
        <v>478</v>
      </c>
      <c r="BY25" s="924" t="s">
        <v>479</v>
      </c>
      <c r="BZ25" s="922" t="s">
        <v>477</v>
      </c>
      <c r="CA25" s="923" t="s">
        <v>478</v>
      </c>
      <c r="CB25" s="924" t="s">
        <v>479</v>
      </c>
      <c r="CC25" s="922" t="s">
        <v>477</v>
      </c>
      <c r="CD25" s="923" t="s">
        <v>478</v>
      </c>
      <c r="CE25" s="924" t="s">
        <v>479</v>
      </c>
      <c r="CF25" s="922" t="s">
        <v>477</v>
      </c>
      <c r="CG25" s="923" t="s">
        <v>478</v>
      </c>
      <c r="CH25" s="924" t="s">
        <v>479</v>
      </c>
      <c r="CI25" s="922" t="s">
        <v>477</v>
      </c>
      <c r="CJ25" s="923" t="s">
        <v>478</v>
      </c>
      <c r="CK25" s="924" t="s">
        <v>479</v>
      </c>
      <c r="CL25" s="922" t="s">
        <v>477</v>
      </c>
      <c r="CM25" s="923" t="s">
        <v>478</v>
      </c>
      <c r="CN25" s="924" t="s">
        <v>479</v>
      </c>
      <c r="CO25" s="922" t="s">
        <v>477</v>
      </c>
      <c r="CP25" s="923" t="s">
        <v>478</v>
      </c>
      <c r="CQ25" s="924" t="s">
        <v>479</v>
      </c>
      <c r="CR25" s="922" t="s">
        <v>477</v>
      </c>
      <c r="CS25" s="923" t="s">
        <v>478</v>
      </c>
      <c r="CT25" s="924" t="s">
        <v>479</v>
      </c>
      <c r="CU25" s="922" t="s">
        <v>477</v>
      </c>
      <c r="CV25" s="923" t="s">
        <v>478</v>
      </c>
      <c r="CW25" s="924" t="s">
        <v>479</v>
      </c>
      <c r="CX25" s="922" t="s">
        <v>477</v>
      </c>
      <c r="CY25" s="923" t="s">
        <v>478</v>
      </c>
      <c r="CZ25" s="924" t="s">
        <v>479</v>
      </c>
      <c r="DA25" s="894"/>
      <c r="DB25" s="894"/>
      <c r="DC25" s="894"/>
      <c r="DD25" s="894"/>
      <c r="DE25" s="894"/>
      <c r="DF25" s="894"/>
      <c r="DG25" s="894"/>
      <c r="DH25" s="894"/>
      <c r="DI25" s="894"/>
      <c r="DJ25" s="894"/>
      <c r="DK25" s="894"/>
      <c r="DL25" s="894"/>
      <c r="DM25" s="894"/>
      <c r="DN25" s="894"/>
      <c r="DO25" s="894"/>
      <c r="DP25" s="894"/>
      <c r="DQ25" s="894"/>
      <c r="DR25" s="894"/>
      <c r="DS25" s="894"/>
      <c r="DT25" s="894"/>
    </row>
    <row r="26" spans="1:124" ht="24.75" hidden="1" customHeight="1" x14ac:dyDescent="0.65">
      <c r="A26" s="1129" t="s">
        <v>626</v>
      </c>
      <c r="B26" s="1130"/>
      <c r="C26" s="931"/>
      <c r="D26" s="931"/>
      <c r="E26" s="929"/>
      <c r="F26" s="930"/>
      <c r="G26" s="929"/>
      <c r="H26" s="931"/>
      <c r="I26" s="930"/>
      <c r="J26" s="929"/>
      <c r="K26" s="931"/>
      <c r="L26" s="930"/>
      <c r="M26" s="929"/>
      <c r="N26" s="931"/>
      <c r="O26" s="930"/>
      <c r="P26" s="929"/>
      <c r="Q26" s="931"/>
      <c r="R26" s="930"/>
      <c r="S26" s="929"/>
      <c r="T26" s="931"/>
      <c r="U26" s="930"/>
      <c r="V26" s="929"/>
      <c r="W26" s="931"/>
      <c r="X26" s="930"/>
      <c r="Y26" s="929"/>
      <c r="Z26" s="931"/>
      <c r="AA26" s="930"/>
      <c r="AB26" s="929"/>
      <c r="AC26" s="931"/>
      <c r="AD26" s="930"/>
      <c r="AE26" s="929"/>
      <c r="AF26" s="931"/>
      <c r="AG26" s="930"/>
      <c r="AH26" s="929"/>
      <c r="AI26" s="931"/>
      <c r="AJ26" s="930"/>
      <c r="AK26" s="929"/>
      <c r="AL26" s="931"/>
      <c r="AM26" s="930"/>
      <c r="AN26" s="929"/>
      <c r="AO26" s="931"/>
      <c r="AP26" s="930"/>
      <c r="AQ26" s="929"/>
      <c r="AR26" s="931"/>
      <c r="AS26" s="930"/>
      <c r="AT26" s="929"/>
      <c r="AU26" s="931"/>
      <c r="AV26" s="930"/>
      <c r="AW26" s="929"/>
      <c r="AX26" s="931"/>
      <c r="AY26" s="930"/>
      <c r="AZ26" s="929"/>
      <c r="BA26" s="931"/>
      <c r="BB26" s="930"/>
      <c r="BC26" s="929"/>
      <c r="BD26" s="931"/>
      <c r="BE26" s="930"/>
      <c r="BF26" s="929"/>
      <c r="BG26" s="931"/>
      <c r="BH26" s="930"/>
      <c r="BI26" s="929"/>
      <c r="BJ26" s="931"/>
      <c r="BK26" s="930"/>
      <c r="BL26" s="929"/>
      <c r="BM26" s="931"/>
      <c r="BN26" s="930"/>
      <c r="BO26" s="929"/>
      <c r="BP26" s="931"/>
      <c r="BQ26" s="930"/>
      <c r="BR26" s="929"/>
      <c r="BS26" s="931"/>
      <c r="BT26" s="930"/>
      <c r="BU26" s="929"/>
      <c r="BV26" s="931"/>
      <c r="BW26" s="930"/>
      <c r="BX26" s="929"/>
      <c r="BY26" s="931"/>
      <c r="BZ26" s="930"/>
      <c r="CA26" s="929"/>
      <c r="CB26" s="931"/>
      <c r="CC26" s="930"/>
      <c r="CD26" s="929"/>
      <c r="CE26" s="931"/>
      <c r="CF26" s="930"/>
      <c r="CG26" s="929"/>
      <c r="CH26" s="931"/>
      <c r="CI26" s="930"/>
      <c r="CJ26" s="929"/>
      <c r="CK26" s="931"/>
      <c r="CL26" s="930"/>
      <c r="CM26" s="929"/>
      <c r="CN26" s="931"/>
      <c r="CO26" s="930"/>
      <c r="CP26" s="929"/>
      <c r="CQ26" s="931"/>
      <c r="CR26" s="930"/>
      <c r="CS26" s="929"/>
      <c r="CT26" s="931"/>
      <c r="CU26" s="930"/>
      <c r="CV26" s="929"/>
      <c r="CW26" s="931"/>
      <c r="CX26" s="930"/>
      <c r="CY26" s="929"/>
      <c r="CZ26" s="931"/>
      <c r="DA26" s="932"/>
      <c r="DB26" s="932"/>
      <c r="DC26" s="932"/>
      <c r="DD26" s="932"/>
      <c r="DE26" s="932"/>
      <c r="DF26" s="932"/>
      <c r="DG26" s="932"/>
      <c r="DH26" s="932"/>
      <c r="DI26" s="932"/>
      <c r="DJ26" s="932"/>
      <c r="DK26" s="932"/>
      <c r="DL26" s="932"/>
      <c r="DM26" s="932"/>
      <c r="DN26" s="932"/>
      <c r="DO26" s="932"/>
      <c r="DP26" s="932"/>
      <c r="DQ26" s="932"/>
      <c r="DR26" s="932"/>
      <c r="DS26" s="932"/>
      <c r="DT26" s="932"/>
    </row>
    <row r="27" spans="1:124" ht="15.75" hidden="1" customHeight="1" x14ac:dyDescent="0.35">
      <c r="A27" s="933"/>
      <c r="B27" s="1243"/>
      <c r="C27" s="1052"/>
      <c r="D27" s="1218">
        <f t="shared" ref="D27:D34" si="37">LOOKUP(2,1/(F27:CZ27&lt;&gt;""),F27:CZ27)</f>
        <v>0</v>
      </c>
      <c r="E27" s="5"/>
      <c r="F27" s="936"/>
      <c r="G27" s="937"/>
      <c r="H27" s="663">
        <f t="shared" ref="H27:H35" si="38">F27-G27</f>
        <v>0</v>
      </c>
      <c r="I27" s="936"/>
      <c r="J27" s="937"/>
      <c r="K27" s="664">
        <f t="shared" ref="K27:K35" si="39">H27+I27-J27</f>
        <v>0</v>
      </c>
      <c r="L27" s="936"/>
      <c r="M27" s="937"/>
      <c r="N27" s="664">
        <f t="shared" ref="N27:N35" si="40">K27+L27-M27</f>
        <v>0</v>
      </c>
      <c r="O27" s="936"/>
      <c r="P27" s="937"/>
      <c r="Q27" s="664">
        <f t="shared" ref="Q27:Q35" si="41">N27+O27-P27</f>
        <v>0</v>
      </c>
      <c r="R27" s="936"/>
      <c r="S27" s="937"/>
      <c r="T27" s="664">
        <f t="shared" ref="T27:T35" si="42">Q27+R27-S27</f>
        <v>0</v>
      </c>
      <c r="U27" s="936"/>
      <c r="V27" s="937"/>
      <c r="W27" s="664">
        <f t="shared" ref="W27:W35" si="43">T27+U27-V27</f>
        <v>0</v>
      </c>
      <c r="X27" s="936"/>
      <c r="Y27" s="937"/>
      <c r="Z27" s="664">
        <f t="shared" ref="Z27:Z35" si="44">W27+X27-Y27</f>
        <v>0</v>
      </c>
      <c r="AA27" s="936"/>
      <c r="AB27" s="937"/>
      <c r="AC27" s="664">
        <f t="shared" ref="AC27:AC35" si="45">Z27+AA27-AB27</f>
        <v>0</v>
      </c>
      <c r="AD27" s="936"/>
      <c r="AE27" s="937"/>
      <c r="AF27" s="664">
        <f t="shared" ref="AF27:AF35" si="46">AC27+AD27-AE27</f>
        <v>0</v>
      </c>
      <c r="AG27" s="936"/>
      <c r="AH27" s="937"/>
      <c r="AI27" s="664">
        <f t="shared" ref="AI27:AI35" si="47">AF27+AG27-AH27</f>
        <v>0</v>
      </c>
      <c r="AJ27" s="936"/>
      <c r="AK27" s="937"/>
      <c r="AL27" s="664">
        <f t="shared" ref="AL27:AL35" si="48">AI27+AJ27-AK27</f>
        <v>0</v>
      </c>
      <c r="AM27" s="936"/>
      <c r="AN27" s="937"/>
      <c r="AO27" s="664">
        <f t="shared" ref="AO27:AO35" si="49">AL27+AM27-AN27</f>
        <v>0</v>
      </c>
      <c r="AP27" s="936"/>
      <c r="AQ27" s="937"/>
      <c r="AR27" s="664">
        <f t="shared" ref="AR27:AR35" si="50">AO27+AP27-AQ27</f>
        <v>0</v>
      </c>
      <c r="AS27" s="936"/>
      <c r="AT27" s="937"/>
      <c r="AU27" s="664">
        <f t="shared" ref="AU27:AU35" si="51">AR27+AS27-AT27</f>
        <v>0</v>
      </c>
      <c r="AV27" s="936"/>
      <c r="AW27" s="937"/>
      <c r="AX27" s="664">
        <f t="shared" ref="AX27:AX35" si="52">AU27+AV27-AW27</f>
        <v>0</v>
      </c>
      <c r="AY27" s="936"/>
      <c r="AZ27" s="937"/>
      <c r="BA27" s="664">
        <f t="shared" ref="BA27:BA35" si="53">AX27+AY27-AZ27</f>
        <v>0</v>
      </c>
      <c r="BB27" s="936"/>
      <c r="BC27" s="937"/>
      <c r="BD27" s="664">
        <f t="shared" ref="BD27:BD35" si="54">BA27+BB27-BC27</f>
        <v>0</v>
      </c>
      <c r="BE27" s="936"/>
      <c r="BF27" s="937"/>
      <c r="BG27" s="664">
        <f t="shared" ref="BG27:BG35" si="55">BD27+BE27-BF27</f>
        <v>0</v>
      </c>
      <c r="BH27" s="936"/>
      <c r="BI27" s="937"/>
      <c r="BJ27" s="664">
        <f t="shared" ref="BJ27:BJ35" si="56">BG27+BH27-BI27</f>
        <v>0</v>
      </c>
      <c r="BK27" s="936"/>
      <c r="BL27" s="937"/>
      <c r="BM27" s="664">
        <f t="shared" ref="BM27:BM35" si="57">BJ27+BK27-BL27</f>
        <v>0</v>
      </c>
      <c r="BN27" s="936"/>
      <c r="BO27" s="937"/>
      <c r="BP27" s="664">
        <f t="shared" ref="BP27:BP35" si="58">BM27+BN27-BO27</f>
        <v>0</v>
      </c>
      <c r="BQ27" s="936"/>
      <c r="BR27" s="937"/>
      <c r="BS27" s="664">
        <f t="shared" ref="BS27:BS35" si="59">BP27+BQ27-BR27</f>
        <v>0</v>
      </c>
      <c r="BT27" s="936"/>
      <c r="BU27" s="937"/>
      <c r="BV27" s="664">
        <f t="shared" ref="BV27:BV35" si="60">BS27+BT27-BU27</f>
        <v>0</v>
      </c>
      <c r="BW27" s="936"/>
      <c r="BX27" s="937"/>
      <c r="BY27" s="664">
        <f t="shared" ref="BY27:BY35" si="61">BV27+BW27-BX27</f>
        <v>0</v>
      </c>
      <c r="BZ27" s="936"/>
      <c r="CA27" s="937"/>
      <c r="CB27" s="664">
        <f t="shared" ref="CB27:CB35" si="62">BY27+BZ27-CA27</f>
        <v>0</v>
      </c>
      <c r="CC27" s="936"/>
      <c r="CD27" s="937"/>
      <c r="CE27" s="664">
        <f t="shared" ref="CE27:CE35" si="63">CB27+CC27-CD27</f>
        <v>0</v>
      </c>
      <c r="CF27" s="936"/>
      <c r="CG27" s="937"/>
      <c r="CH27" s="664">
        <f t="shared" ref="CH27:CH35" si="64">CE27+CF27-CG27</f>
        <v>0</v>
      </c>
      <c r="CI27" s="936"/>
      <c r="CJ27" s="937"/>
      <c r="CK27" s="664">
        <f t="shared" ref="CK27:CK35" si="65">CH27+CI27-CJ27</f>
        <v>0</v>
      </c>
      <c r="CL27" s="936"/>
      <c r="CM27" s="937"/>
      <c r="CN27" s="664">
        <f t="shared" ref="CN27:CN35" si="66">CK27+CL27-CM27</f>
        <v>0</v>
      </c>
      <c r="CO27" s="936"/>
      <c r="CP27" s="937"/>
      <c r="CQ27" s="664">
        <f t="shared" ref="CQ27:CQ35" si="67">CN27+CO27-CP27</f>
        <v>0</v>
      </c>
      <c r="CR27" s="936"/>
      <c r="CS27" s="937"/>
      <c r="CT27" s="664">
        <f t="shared" ref="CT27:CT35" si="68">CQ27+CR27-CS27</f>
        <v>0</v>
      </c>
      <c r="CU27" s="936"/>
      <c r="CV27" s="937"/>
      <c r="CW27" s="664">
        <f t="shared" ref="CW27:CW35" si="69">CT27+CU27-CV27</f>
        <v>0</v>
      </c>
      <c r="CX27" s="936"/>
      <c r="CY27" s="937"/>
      <c r="CZ27" s="664">
        <f t="shared" ref="CZ27:CZ35" si="70">CW27+CX27-CY27</f>
        <v>0</v>
      </c>
      <c r="DA27" s="937"/>
      <c r="DB27" s="937"/>
      <c r="DC27" s="937"/>
      <c r="DD27" s="937"/>
      <c r="DE27" s="937"/>
      <c r="DF27" s="937"/>
      <c r="DG27" s="937"/>
      <c r="DH27" s="937"/>
      <c r="DI27" s="937"/>
      <c r="DJ27" s="937"/>
      <c r="DK27" s="937"/>
      <c r="DL27" s="937"/>
      <c r="DM27" s="937"/>
      <c r="DN27" s="937"/>
      <c r="DO27" s="937"/>
      <c r="DP27" s="937"/>
      <c r="DQ27" s="937"/>
      <c r="DR27" s="937"/>
      <c r="DS27" s="937"/>
      <c r="DT27" s="937"/>
    </row>
    <row r="28" spans="1:124" ht="15.75" hidden="1" customHeight="1" x14ac:dyDescent="0.35">
      <c r="A28" s="938" t="s">
        <v>476</v>
      </c>
      <c r="B28" s="1243"/>
      <c r="C28" s="1052"/>
      <c r="D28" s="1219">
        <f t="shared" si="37"/>
        <v>0</v>
      </c>
      <c r="E28" s="5"/>
      <c r="F28" s="936"/>
      <c r="G28" s="937"/>
      <c r="H28" s="667">
        <f t="shared" si="38"/>
        <v>0</v>
      </c>
      <c r="I28" s="936"/>
      <c r="J28" s="937"/>
      <c r="K28" s="667">
        <f t="shared" si="39"/>
        <v>0</v>
      </c>
      <c r="L28" s="936"/>
      <c r="M28" s="937"/>
      <c r="N28" s="667">
        <f t="shared" si="40"/>
        <v>0</v>
      </c>
      <c r="O28" s="936"/>
      <c r="P28" s="937"/>
      <c r="Q28" s="667">
        <f t="shared" si="41"/>
        <v>0</v>
      </c>
      <c r="R28" s="936"/>
      <c r="S28" s="937"/>
      <c r="T28" s="667">
        <f t="shared" si="42"/>
        <v>0</v>
      </c>
      <c r="U28" s="936"/>
      <c r="V28" s="937"/>
      <c r="W28" s="667">
        <f t="shared" si="43"/>
        <v>0</v>
      </c>
      <c r="X28" s="936"/>
      <c r="Y28" s="937"/>
      <c r="Z28" s="667">
        <f t="shared" si="44"/>
        <v>0</v>
      </c>
      <c r="AA28" s="936"/>
      <c r="AB28" s="937"/>
      <c r="AC28" s="667">
        <f t="shared" si="45"/>
        <v>0</v>
      </c>
      <c r="AD28" s="936"/>
      <c r="AE28" s="937"/>
      <c r="AF28" s="667">
        <f t="shared" si="46"/>
        <v>0</v>
      </c>
      <c r="AG28" s="936"/>
      <c r="AH28" s="937"/>
      <c r="AI28" s="667">
        <f t="shared" si="47"/>
        <v>0</v>
      </c>
      <c r="AJ28" s="936"/>
      <c r="AK28" s="937"/>
      <c r="AL28" s="667">
        <f t="shared" si="48"/>
        <v>0</v>
      </c>
      <c r="AM28" s="936"/>
      <c r="AN28" s="937"/>
      <c r="AO28" s="667">
        <f t="shared" si="49"/>
        <v>0</v>
      </c>
      <c r="AP28" s="936"/>
      <c r="AQ28" s="937"/>
      <c r="AR28" s="667">
        <f t="shared" si="50"/>
        <v>0</v>
      </c>
      <c r="AS28" s="936"/>
      <c r="AT28" s="937"/>
      <c r="AU28" s="667">
        <f t="shared" si="51"/>
        <v>0</v>
      </c>
      <c r="AV28" s="936"/>
      <c r="AW28" s="937"/>
      <c r="AX28" s="667">
        <f t="shared" si="52"/>
        <v>0</v>
      </c>
      <c r="AY28" s="936"/>
      <c r="AZ28" s="937"/>
      <c r="BA28" s="667">
        <f t="shared" si="53"/>
        <v>0</v>
      </c>
      <c r="BB28" s="936"/>
      <c r="BC28" s="937"/>
      <c r="BD28" s="667">
        <f t="shared" si="54"/>
        <v>0</v>
      </c>
      <c r="BE28" s="936"/>
      <c r="BF28" s="937"/>
      <c r="BG28" s="667">
        <f t="shared" si="55"/>
        <v>0</v>
      </c>
      <c r="BH28" s="936"/>
      <c r="BI28" s="937"/>
      <c r="BJ28" s="667">
        <f t="shared" si="56"/>
        <v>0</v>
      </c>
      <c r="BK28" s="936"/>
      <c r="BL28" s="937"/>
      <c r="BM28" s="667">
        <f t="shared" si="57"/>
        <v>0</v>
      </c>
      <c r="BN28" s="936"/>
      <c r="BO28" s="937"/>
      <c r="BP28" s="667">
        <f t="shared" si="58"/>
        <v>0</v>
      </c>
      <c r="BQ28" s="936"/>
      <c r="BR28" s="937"/>
      <c r="BS28" s="667">
        <f t="shared" si="59"/>
        <v>0</v>
      </c>
      <c r="BT28" s="936"/>
      <c r="BU28" s="937"/>
      <c r="BV28" s="667">
        <f t="shared" si="60"/>
        <v>0</v>
      </c>
      <c r="BW28" s="936"/>
      <c r="BX28" s="937"/>
      <c r="BY28" s="667">
        <f t="shared" si="61"/>
        <v>0</v>
      </c>
      <c r="BZ28" s="936"/>
      <c r="CA28" s="937"/>
      <c r="CB28" s="667">
        <f t="shared" si="62"/>
        <v>0</v>
      </c>
      <c r="CC28" s="936"/>
      <c r="CD28" s="937"/>
      <c r="CE28" s="667">
        <f t="shared" si="63"/>
        <v>0</v>
      </c>
      <c r="CF28" s="936"/>
      <c r="CG28" s="937"/>
      <c r="CH28" s="667">
        <f t="shared" si="64"/>
        <v>0</v>
      </c>
      <c r="CI28" s="936"/>
      <c r="CJ28" s="937"/>
      <c r="CK28" s="667">
        <f t="shared" si="65"/>
        <v>0</v>
      </c>
      <c r="CL28" s="936"/>
      <c r="CM28" s="937"/>
      <c r="CN28" s="667">
        <f t="shared" si="66"/>
        <v>0</v>
      </c>
      <c r="CO28" s="936"/>
      <c r="CP28" s="937"/>
      <c r="CQ28" s="667">
        <f t="shared" si="67"/>
        <v>0</v>
      </c>
      <c r="CR28" s="936"/>
      <c r="CS28" s="937"/>
      <c r="CT28" s="667">
        <f t="shared" si="68"/>
        <v>0</v>
      </c>
      <c r="CU28" s="936"/>
      <c r="CV28" s="937"/>
      <c r="CW28" s="667">
        <f t="shared" si="69"/>
        <v>0</v>
      </c>
      <c r="CX28" s="936"/>
      <c r="CY28" s="937"/>
      <c r="CZ28" s="667">
        <f t="shared" si="70"/>
        <v>0</v>
      </c>
      <c r="DA28" s="937"/>
      <c r="DB28" s="937"/>
      <c r="DC28" s="937"/>
      <c r="DD28" s="937"/>
      <c r="DE28" s="937"/>
      <c r="DF28" s="937"/>
      <c r="DG28" s="937"/>
      <c r="DH28" s="937"/>
      <c r="DI28" s="937"/>
      <c r="DJ28" s="937"/>
      <c r="DK28" s="937"/>
      <c r="DL28" s="937"/>
      <c r="DM28" s="937"/>
      <c r="DN28" s="937"/>
      <c r="DO28" s="937"/>
      <c r="DP28" s="937"/>
      <c r="DQ28" s="937"/>
      <c r="DR28" s="937"/>
      <c r="DS28" s="937"/>
      <c r="DT28" s="937"/>
    </row>
    <row r="29" spans="1:124" ht="15.75" hidden="1" customHeight="1" x14ac:dyDescent="0.35">
      <c r="A29" s="843">
        <f>D35</f>
        <v>0</v>
      </c>
      <c r="B29" s="1243"/>
      <c r="C29" s="1052"/>
      <c r="D29" s="1219">
        <f t="shared" si="37"/>
        <v>0</v>
      </c>
      <c r="E29" s="5"/>
      <c r="F29" s="936"/>
      <c r="G29" s="937"/>
      <c r="H29" s="667">
        <f t="shared" si="38"/>
        <v>0</v>
      </c>
      <c r="I29" s="936"/>
      <c r="J29" s="937"/>
      <c r="K29" s="667">
        <f t="shared" si="39"/>
        <v>0</v>
      </c>
      <c r="L29" s="936"/>
      <c r="M29" s="937"/>
      <c r="N29" s="667">
        <f t="shared" si="40"/>
        <v>0</v>
      </c>
      <c r="O29" s="936"/>
      <c r="P29" s="937"/>
      <c r="Q29" s="667">
        <f t="shared" si="41"/>
        <v>0</v>
      </c>
      <c r="R29" s="936"/>
      <c r="S29" s="937"/>
      <c r="T29" s="667">
        <f t="shared" si="42"/>
        <v>0</v>
      </c>
      <c r="U29" s="936"/>
      <c r="V29" s="937"/>
      <c r="W29" s="667">
        <f t="shared" si="43"/>
        <v>0</v>
      </c>
      <c r="X29" s="936"/>
      <c r="Y29" s="937"/>
      <c r="Z29" s="667">
        <f t="shared" si="44"/>
        <v>0</v>
      </c>
      <c r="AA29" s="936"/>
      <c r="AB29" s="937"/>
      <c r="AC29" s="667">
        <f t="shared" si="45"/>
        <v>0</v>
      </c>
      <c r="AD29" s="936"/>
      <c r="AE29" s="937"/>
      <c r="AF29" s="667">
        <f t="shared" si="46"/>
        <v>0</v>
      </c>
      <c r="AG29" s="936"/>
      <c r="AH29" s="937"/>
      <c r="AI29" s="667">
        <f t="shared" si="47"/>
        <v>0</v>
      </c>
      <c r="AJ29" s="936"/>
      <c r="AK29" s="937"/>
      <c r="AL29" s="667">
        <f t="shared" si="48"/>
        <v>0</v>
      </c>
      <c r="AM29" s="936"/>
      <c r="AN29" s="937"/>
      <c r="AO29" s="667">
        <f t="shared" si="49"/>
        <v>0</v>
      </c>
      <c r="AP29" s="936"/>
      <c r="AQ29" s="937"/>
      <c r="AR29" s="667">
        <f t="shared" si="50"/>
        <v>0</v>
      </c>
      <c r="AS29" s="936"/>
      <c r="AT29" s="937"/>
      <c r="AU29" s="667">
        <f t="shared" si="51"/>
        <v>0</v>
      </c>
      <c r="AV29" s="936"/>
      <c r="AW29" s="937"/>
      <c r="AX29" s="667">
        <f t="shared" si="52"/>
        <v>0</v>
      </c>
      <c r="AY29" s="936"/>
      <c r="AZ29" s="937"/>
      <c r="BA29" s="667">
        <f t="shared" si="53"/>
        <v>0</v>
      </c>
      <c r="BB29" s="936"/>
      <c r="BC29" s="937"/>
      <c r="BD29" s="667">
        <f t="shared" si="54"/>
        <v>0</v>
      </c>
      <c r="BE29" s="936"/>
      <c r="BF29" s="937"/>
      <c r="BG29" s="667">
        <f t="shared" si="55"/>
        <v>0</v>
      </c>
      <c r="BH29" s="936"/>
      <c r="BI29" s="937"/>
      <c r="BJ29" s="667">
        <f t="shared" si="56"/>
        <v>0</v>
      </c>
      <c r="BK29" s="936"/>
      <c r="BL29" s="937"/>
      <c r="BM29" s="667">
        <f t="shared" si="57"/>
        <v>0</v>
      </c>
      <c r="BN29" s="936"/>
      <c r="BO29" s="937"/>
      <c r="BP29" s="667">
        <f t="shared" si="58"/>
        <v>0</v>
      </c>
      <c r="BQ29" s="936"/>
      <c r="BR29" s="937"/>
      <c r="BS29" s="667">
        <f t="shared" si="59"/>
        <v>0</v>
      </c>
      <c r="BT29" s="936"/>
      <c r="BU29" s="937"/>
      <c r="BV29" s="667">
        <f t="shared" si="60"/>
        <v>0</v>
      </c>
      <c r="BW29" s="936"/>
      <c r="BX29" s="937"/>
      <c r="BY29" s="667">
        <f t="shared" si="61"/>
        <v>0</v>
      </c>
      <c r="BZ29" s="936"/>
      <c r="CA29" s="937"/>
      <c r="CB29" s="667">
        <f t="shared" si="62"/>
        <v>0</v>
      </c>
      <c r="CC29" s="936"/>
      <c r="CD29" s="937"/>
      <c r="CE29" s="667">
        <f t="shared" si="63"/>
        <v>0</v>
      </c>
      <c r="CF29" s="936"/>
      <c r="CG29" s="937"/>
      <c r="CH29" s="667">
        <f t="shared" si="64"/>
        <v>0</v>
      </c>
      <c r="CI29" s="936"/>
      <c r="CJ29" s="937"/>
      <c r="CK29" s="667">
        <f t="shared" si="65"/>
        <v>0</v>
      </c>
      <c r="CL29" s="936"/>
      <c r="CM29" s="937"/>
      <c r="CN29" s="667">
        <f t="shared" si="66"/>
        <v>0</v>
      </c>
      <c r="CO29" s="936"/>
      <c r="CP29" s="937"/>
      <c r="CQ29" s="667">
        <f t="shared" si="67"/>
        <v>0</v>
      </c>
      <c r="CR29" s="936"/>
      <c r="CS29" s="937"/>
      <c r="CT29" s="667">
        <f t="shared" si="68"/>
        <v>0</v>
      </c>
      <c r="CU29" s="936"/>
      <c r="CV29" s="937"/>
      <c r="CW29" s="667">
        <f t="shared" si="69"/>
        <v>0</v>
      </c>
      <c r="CX29" s="936"/>
      <c r="CY29" s="937"/>
      <c r="CZ29" s="667">
        <f t="shared" si="70"/>
        <v>0</v>
      </c>
      <c r="DA29" s="937"/>
      <c r="DB29" s="937"/>
      <c r="DC29" s="937"/>
      <c r="DD29" s="937"/>
      <c r="DE29" s="937"/>
      <c r="DF29" s="937"/>
      <c r="DG29" s="937"/>
      <c r="DH29" s="937"/>
      <c r="DI29" s="937"/>
      <c r="DJ29" s="937"/>
      <c r="DK29" s="937"/>
      <c r="DL29" s="937"/>
      <c r="DM29" s="937"/>
      <c r="DN29" s="937"/>
      <c r="DO29" s="937"/>
      <c r="DP29" s="937"/>
      <c r="DQ29" s="937"/>
      <c r="DR29" s="937"/>
      <c r="DS29" s="937"/>
      <c r="DT29" s="937"/>
    </row>
    <row r="30" spans="1:124" ht="15.75" hidden="1" customHeight="1" x14ac:dyDescent="0.35">
      <c r="A30" s="933"/>
      <c r="B30" s="1243"/>
      <c r="C30" s="1052"/>
      <c r="D30" s="1219">
        <f t="shared" si="37"/>
        <v>0</v>
      </c>
      <c r="E30" s="5"/>
      <c r="F30" s="936"/>
      <c r="G30" s="937"/>
      <c r="H30" s="667">
        <f t="shared" si="38"/>
        <v>0</v>
      </c>
      <c r="I30" s="936"/>
      <c r="J30" s="937"/>
      <c r="K30" s="667">
        <f t="shared" si="39"/>
        <v>0</v>
      </c>
      <c r="L30" s="936"/>
      <c r="M30" s="937"/>
      <c r="N30" s="667">
        <f t="shared" si="40"/>
        <v>0</v>
      </c>
      <c r="O30" s="936"/>
      <c r="P30" s="937"/>
      <c r="Q30" s="667">
        <f t="shared" si="41"/>
        <v>0</v>
      </c>
      <c r="R30" s="936"/>
      <c r="S30" s="937"/>
      <c r="T30" s="667">
        <f t="shared" si="42"/>
        <v>0</v>
      </c>
      <c r="U30" s="936"/>
      <c r="V30" s="937"/>
      <c r="W30" s="667">
        <f t="shared" si="43"/>
        <v>0</v>
      </c>
      <c r="X30" s="936"/>
      <c r="Y30" s="937"/>
      <c r="Z30" s="667">
        <f t="shared" si="44"/>
        <v>0</v>
      </c>
      <c r="AA30" s="936"/>
      <c r="AB30" s="937"/>
      <c r="AC30" s="667">
        <f t="shared" si="45"/>
        <v>0</v>
      </c>
      <c r="AD30" s="936"/>
      <c r="AE30" s="937"/>
      <c r="AF30" s="667">
        <f t="shared" si="46"/>
        <v>0</v>
      </c>
      <c r="AG30" s="936"/>
      <c r="AH30" s="937"/>
      <c r="AI30" s="667">
        <f t="shared" si="47"/>
        <v>0</v>
      </c>
      <c r="AJ30" s="936"/>
      <c r="AK30" s="937"/>
      <c r="AL30" s="667">
        <f t="shared" si="48"/>
        <v>0</v>
      </c>
      <c r="AM30" s="936"/>
      <c r="AN30" s="937"/>
      <c r="AO30" s="667">
        <f t="shared" si="49"/>
        <v>0</v>
      </c>
      <c r="AP30" s="936"/>
      <c r="AQ30" s="937"/>
      <c r="AR30" s="667">
        <f t="shared" si="50"/>
        <v>0</v>
      </c>
      <c r="AS30" s="936"/>
      <c r="AT30" s="937"/>
      <c r="AU30" s="667">
        <f t="shared" si="51"/>
        <v>0</v>
      </c>
      <c r="AV30" s="936"/>
      <c r="AW30" s="937"/>
      <c r="AX30" s="667">
        <f t="shared" si="52"/>
        <v>0</v>
      </c>
      <c r="AY30" s="936"/>
      <c r="AZ30" s="937"/>
      <c r="BA30" s="667">
        <f t="shared" si="53"/>
        <v>0</v>
      </c>
      <c r="BB30" s="936"/>
      <c r="BC30" s="937"/>
      <c r="BD30" s="667">
        <f t="shared" si="54"/>
        <v>0</v>
      </c>
      <c r="BE30" s="936"/>
      <c r="BF30" s="937"/>
      <c r="BG30" s="667">
        <f t="shared" si="55"/>
        <v>0</v>
      </c>
      <c r="BH30" s="936"/>
      <c r="BI30" s="937"/>
      <c r="BJ30" s="667">
        <f t="shared" si="56"/>
        <v>0</v>
      </c>
      <c r="BK30" s="936"/>
      <c r="BL30" s="937"/>
      <c r="BM30" s="667">
        <f t="shared" si="57"/>
        <v>0</v>
      </c>
      <c r="BN30" s="936"/>
      <c r="BO30" s="937"/>
      <c r="BP30" s="667">
        <f t="shared" si="58"/>
        <v>0</v>
      </c>
      <c r="BQ30" s="936"/>
      <c r="BR30" s="937"/>
      <c r="BS30" s="667">
        <f t="shared" si="59"/>
        <v>0</v>
      </c>
      <c r="BT30" s="936"/>
      <c r="BU30" s="937"/>
      <c r="BV30" s="667">
        <f t="shared" si="60"/>
        <v>0</v>
      </c>
      <c r="BW30" s="936"/>
      <c r="BX30" s="937"/>
      <c r="BY30" s="667">
        <f t="shared" si="61"/>
        <v>0</v>
      </c>
      <c r="BZ30" s="936"/>
      <c r="CA30" s="937"/>
      <c r="CB30" s="667">
        <f t="shared" si="62"/>
        <v>0</v>
      </c>
      <c r="CC30" s="936"/>
      <c r="CD30" s="937"/>
      <c r="CE30" s="667">
        <f t="shared" si="63"/>
        <v>0</v>
      </c>
      <c r="CF30" s="936"/>
      <c r="CG30" s="937"/>
      <c r="CH30" s="667">
        <f t="shared" si="64"/>
        <v>0</v>
      </c>
      <c r="CI30" s="936"/>
      <c r="CJ30" s="937"/>
      <c r="CK30" s="667">
        <f t="shared" si="65"/>
        <v>0</v>
      </c>
      <c r="CL30" s="936"/>
      <c r="CM30" s="937"/>
      <c r="CN30" s="667">
        <f t="shared" si="66"/>
        <v>0</v>
      </c>
      <c r="CO30" s="936"/>
      <c r="CP30" s="937"/>
      <c r="CQ30" s="667">
        <f t="shared" si="67"/>
        <v>0</v>
      </c>
      <c r="CR30" s="936"/>
      <c r="CS30" s="937"/>
      <c r="CT30" s="667">
        <f t="shared" si="68"/>
        <v>0</v>
      </c>
      <c r="CU30" s="936"/>
      <c r="CV30" s="937"/>
      <c r="CW30" s="667">
        <f t="shared" si="69"/>
        <v>0</v>
      </c>
      <c r="CX30" s="936"/>
      <c r="CY30" s="937"/>
      <c r="CZ30" s="667">
        <f t="shared" si="70"/>
        <v>0</v>
      </c>
      <c r="DA30" s="937"/>
      <c r="DB30" s="937"/>
      <c r="DC30" s="937"/>
      <c r="DD30" s="937"/>
      <c r="DE30" s="937"/>
      <c r="DF30" s="937"/>
      <c r="DG30" s="937"/>
      <c r="DH30" s="937"/>
      <c r="DI30" s="937"/>
      <c r="DJ30" s="937"/>
      <c r="DK30" s="937"/>
      <c r="DL30" s="937"/>
      <c r="DM30" s="937"/>
      <c r="DN30" s="937"/>
      <c r="DO30" s="937"/>
      <c r="DP30" s="937"/>
      <c r="DQ30" s="937"/>
      <c r="DR30" s="937"/>
      <c r="DS30" s="937"/>
      <c r="DT30" s="937"/>
    </row>
    <row r="31" spans="1:124" ht="15.75" hidden="1" customHeight="1" x14ac:dyDescent="0.35">
      <c r="A31" s="933"/>
      <c r="B31" s="1243"/>
      <c r="C31" s="1052"/>
      <c r="D31" s="1219">
        <f t="shared" si="37"/>
        <v>0</v>
      </c>
      <c r="E31" s="5"/>
      <c r="F31" s="936"/>
      <c r="G31" s="937"/>
      <c r="H31" s="667">
        <f t="shared" si="38"/>
        <v>0</v>
      </c>
      <c r="I31" s="936"/>
      <c r="J31" s="937"/>
      <c r="K31" s="667">
        <f t="shared" si="39"/>
        <v>0</v>
      </c>
      <c r="L31" s="936"/>
      <c r="M31" s="937"/>
      <c r="N31" s="667">
        <f t="shared" si="40"/>
        <v>0</v>
      </c>
      <c r="O31" s="936"/>
      <c r="P31" s="937"/>
      <c r="Q31" s="667">
        <f t="shared" si="41"/>
        <v>0</v>
      </c>
      <c r="R31" s="936"/>
      <c r="S31" s="937"/>
      <c r="T31" s="667">
        <f t="shared" si="42"/>
        <v>0</v>
      </c>
      <c r="U31" s="936"/>
      <c r="V31" s="937"/>
      <c r="W31" s="667">
        <f t="shared" si="43"/>
        <v>0</v>
      </c>
      <c r="X31" s="936"/>
      <c r="Y31" s="937"/>
      <c r="Z31" s="667">
        <f t="shared" si="44"/>
        <v>0</v>
      </c>
      <c r="AA31" s="936"/>
      <c r="AB31" s="937"/>
      <c r="AC31" s="667">
        <f t="shared" si="45"/>
        <v>0</v>
      </c>
      <c r="AD31" s="936"/>
      <c r="AE31" s="937"/>
      <c r="AF31" s="667">
        <f t="shared" si="46"/>
        <v>0</v>
      </c>
      <c r="AG31" s="936"/>
      <c r="AH31" s="937"/>
      <c r="AI31" s="667">
        <f t="shared" si="47"/>
        <v>0</v>
      </c>
      <c r="AJ31" s="936"/>
      <c r="AK31" s="937"/>
      <c r="AL31" s="667">
        <f t="shared" si="48"/>
        <v>0</v>
      </c>
      <c r="AM31" s="936"/>
      <c r="AN31" s="937"/>
      <c r="AO31" s="667">
        <f t="shared" si="49"/>
        <v>0</v>
      </c>
      <c r="AP31" s="936"/>
      <c r="AQ31" s="937"/>
      <c r="AR31" s="667">
        <f t="shared" si="50"/>
        <v>0</v>
      </c>
      <c r="AS31" s="936"/>
      <c r="AT31" s="937"/>
      <c r="AU31" s="667">
        <f t="shared" si="51"/>
        <v>0</v>
      </c>
      <c r="AV31" s="936"/>
      <c r="AW31" s="937"/>
      <c r="AX31" s="667">
        <f t="shared" si="52"/>
        <v>0</v>
      </c>
      <c r="AY31" s="936"/>
      <c r="AZ31" s="937"/>
      <c r="BA31" s="667">
        <f t="shared" si="53"/>
        <v>0</v>
      </c>
      <c r="BB31" s="936"/>
      <c r="BC31" s="937"/>
      <c r="BD31" s="667">
        <f t="shared" si="54"/>
        <v>0</v>
      </c>
      <c r="BE31" s="936"/>
      <c r="BF31" s="937"/>
      <c r="BG31" s="667">
        <f t="shared" si="55"/>
        <v>0</v>
      </c>
      <c r="BH31" s="936"/>
      <c r="BI31" s="937"/>
      <c r="BJ31" s="667">
        <f t="shared" si="56"/>
        <v>0</v>
      </c>
      <c r="BK31" s="936"/>
      <c r="BL31" s="937"/>
      <c r="BM31" s="667">
        <f t="shared" si="57"/>
        <v>0</v>
      </c>
      <c r="BN31" s="936"/>
      <c r="BO31" s="937"/>
      <c r="BP31" s="667">
        <f t="shared" si="58"/>
        <v>0</v>
      </c>
      <c r="BQ31" s="936"/>
      <c r="BR31" s="937"/>
      <c r="BS31" s="667">
        <f t="shared" si="59"/>
        <v>0</v>
      </c>
      <c r="BT31" s="936"/>
      <c r="BU31" s="937"/>
      <c r="BV31" s="667">
        <f t="shared" si="60"/>
        <v>0</v>
      </c>
      <c r="BW31" s="936"/>
      <c r="BX31" s="937"/>
      <c r="BY31" s="667">
        <f t="shared" si="61"/>
        <v>0</v>
      </c>
      <c r="BZ31" s="936"/>
      <c r="CA31" s="937"/>
      <c r="CB31" s="667">
        <f t="shared" si="62"/>
        <v>0</v>
      </c>
      <c r="CC31" s="936"/>
      <c r="CD31" s="937"/>
      <c r="CE31" s="667">
        <f t="shared" si="63"/>
        <v>0</v>
      </c>
      <c r="CF31" s="936"/>
      <c r="CG31" s="937"/>
      <c r="CH31" s="667">
        <f t="shared" si="64"/>
        <v>0</v>
      </c>
      <c r="CI31" s="936"/>
      <c r="CJ31" s="937"/>
      <c r="CK31" s="667">
        <f t="shared" si="65"/>
        <v>0</v>
      </c>
      <c r="CL31" s="936"/>
      <c r="CM31" s="937"/>
      <c r="CN31" s="667">
        <f t="shared" si="66"/>
        <v>0</v>
      </c>
      <c r="CO31" s="936"/>
      <c r="CP31" s="937"/>
      <c r="CQ31" s="667">
        <f t="shared" si="67"/>
        <v>0</v>
      </c>
      <c r="CR31" s="936"/>
      <c r="CS31" s="937"/>
      <c r="CT31" s="667">
        <f t="shared" si="68"/>
        <v>0</v>
      </c>
      <c r="CU31" s="936"/>
      <c r="CV31" s="937"/>
      <c r="CW31" s="667">
        <f t="shared" si="69"/>
        <v>0</v>
      </c>
      <c r="CX31" s="936"/>
      <c r="CY31" s="937"/>
      <c r="CZ31" s="667">
        <f t="shared" si="70"/>
        <v>0</v>
      </c>
      <c r="DA31" s="937"/>
      <c r="DB31" s="937"/>
      <c r="DC31" s="937"/>
      <c r="DD31" s="937"/>
      <c r="DE31" s="937"/>
      <c r="DF31" s="937"/>
      <c r="DG31" s="937"/>
      <c r="DH31" s="937"/>
      <c r="DI31" s="937"/>
      <c r="DJ31" s="937"/>
      <c r="DK31" s="937"/>
      <c r="DL31" s="937"/>
      <c r="DM31" s="937"/>
      <c r="DN31" s="937"/>
      <c r="DO31" s="937"/>
      <c r="DP31" s="937"/>
      <c r="DQ31" s="937"/>
      <c r="DR31" s="937"/>
      <c r="DS31" s="937"/>
      <c r="DT31" s="937"/>
    </row>
    <row r="32" spans="1:124" ht="15.75" hidden="1" customHeight="1" x14ac:dyDescent="0.35">
      <c r="A32" s="933"/>
      <c r="B32" s="1243"/>
      <c r="C32" s="1052"/>
      <c r="D32" s="1219">
        <f t="shared" si="37"/>
        <v>0</v>
      </c>
      <c r="E32" s="5"/>
      <c r="F32" s="936"/>
      <c r="G32" s="937"/>
      <c r="H32" s="667">
        <f t="shared" si="38"/>
        <v>0</v>
      </c>
      <c r="I32" s="936"/>
      <c r="J32" s="937"/>
      <c r="K32" s="667">
        <f t="shared" si="39"/>
        <v>0</v>
      </c>
      <c r="L32" s="936"/>
      <c r="M32" s="937"/>
      <c r="N32" s="667">
        <f t="shared" si="40"/>
        <v>0</v>
      </c>
      <c r="O32" s="936"/>
      <c r="P32" s="937"/>
      <c r="Q32" s="667">
        <f t="shared" si="41"/>
        <v>0</v>
      </c>
      <c r="R32" s="936"/>
      <c r="S32" s="937"/>
      <c r="T32" s="667">
        <f t="shared" si="42"/>
        <v>0</v>
      </c>
      <c r="U32" s="936"/>
      <c r="V32" s="937"/>
      <c r="W32" s="667">
        <f t="shared" si="43"/>
        <v>0</v>
      </c>
      <c r="X32" s="936"/>
      <c r="Y32" s="937"/>
      <c r="Z32" s="667">
        <f t="shared" si="44"/>
        <v>0</v>
      </c>
      <c r="AA32" s="936"/>
      <c r="AB32" s="937"/>
      <c r="AC32" s="667">
        <f t="shared" si="45"/>
        <v>0</v>
      </c>
      <c r="AD32" s="936"/>
      <c r="AE32" s="937"/>
      <c r="AF32" s="667">
        <f t="shared" si="46"/>
        <v>0</v>
      </c>
      <c r="AG32" s="936"/>
      <c r="AH32" s="937"/>
      <c r="AI32" s="667">
        <f t="shared" si="47"/>
        <v>0</v>
      </c>
      <c r="AJ32" s="936"/>
      <c r="AK32" s="937"/>
      <c r="AL32" s="667">
        <f t="shared" si="48"/>
        <v>0</v>
      </c>
      <c r="AM32" s="936"/>
      <c r="AN32" s="937"/>
      <c r="AO32" s="667">
        <f t="shared" si="49"/>
        <v>0</v>
      </c>
      <c r="AP32" s="936"/>
      <c r="AQ32" s="937"/>
      <c r="AR32" s="667">
        <f t="shared" si="50"/>
        <v>0</v>
      </c>
      <c r="AS32" s="936"/>
      <c r="AT32" s="937"/>
      <c r="AU32" s="667">
        <f t="shared" si="51"/>
        <v>0</v>
      </c>
      <c r="AV32" s="936"/>
      <c r="AW32" s="937"/>
      <c r="AX32" s="667">
        <f t="shared" si="52"/>
        <v>0</v>
      </c>
      <c r="AY32" s="936"/>
      <c r="AZ32" s="937"/>
      <c r="BA32" s="667">
        <f t="shared" si="53"/>
        <v>0</v>
      </c>
      <c r="BB32" s="936"/>
      <c r="BC32" s="937"/>
      <c r="BD32" s="667">
        <f t="shared" si="54"/>
        <v>0</v>
      </c>
      <c r="BE32" s="936"/>
      <c r="BF32" s="937"/>
      <c r="BG32" s="667">
        <f t="shared" si="55"/>
        <v>0</v>
      </c>
      <c r="BH32" s="936"/>
      <c r="BI32" s="937"/>
      <c r="BJ32" s="667">
        <f t="shared" si="56"/>
        <v>0</v>
      </c>
      <c r="BK32" s="936"/>
      <c r="BL32" s="937"/>
      <c r="BM32" s="667">
        <f t="shared" si="57"/>
        <v>0</v>
      </c>
      <c r="BN32" s="936"/>
      <c r="BO32" s="937"/>
      <c r="BP32" s="667">
        <f t="shared" si="58"/>
        <v>0</v>
      </c>
      <c r="BQ32" s="936"/>
      <c r="BR32" s="937"/>
      <c r="BS32" s="667">
        <f t="shared" si="59"/>
        <v>0</v>
      </c>
      <c r="BT32" s="936"/>
      <c r="BU32" s="937"/>
      <c r="BV32" s="667">
        <f t="shared" si="60"/>
        <v>0</v>
      </c>
      <c r="BW32" s="936"/>
      <c r="BX32" s="937"/>
      <c r="BY32" s="667">
        <f t="shared" si="61"/>
        <v>0</v>
      </c>
      <c r="BZ32" s="936"/>
      <c r="CA32" s="937"/>
      <c r="CB32" s="667">
        <f t="shared" si="62"/>
        <v>0</v>
      </c>
      <c r="CC32" s="936"/>
      <c r="CD32" s="937"/>
      <c r="CE32" s="667">
        <f t="shared" si="63"/>
        <v>0</v>
      </c>
      <c r="CF32" s="936"/>
      <c r="CG32" s="937"/>
      <c r="CH32" s="667">
        <f t="shared" si="64"/>
        <v>0</v>
      </c>
      <c r="CI32" s="936"/>
      <c r="CJ32" s="937"/>
      <c r="CK32" s="667">
        <f t="shared" si="65"/>
        <v>0</v>
      </c>
      <c r="CL32" s="936"/>
      <c r="CM32" s="937"/>
      <c r="CN32" s="667">
        <f t="shared" si="66"/>
        <v>0</v>
      </c>
      <c r="CO32" s="936"/>
      <c r="CP32" s="937"/>
      <c r="CQ32" s="667">
        <f t="shared" si="67"/>
        <v>0</v>
      </c>
      <c r="CR32" s="936"/>
      <c r="CS32" s="937"/>
      <c r="CT32" s="667">
        <f t="shared" si="68"/>
        <v>0</v>
      </c>
      <c r="CU32" s="936"/>
      <c r="CV32" s="937"/>
      <c r="CW32" s="667">
        <f t="shared" si="69"/>
        <v>0</v>
      </c>
      <c r="CX32" s="936"/>
      <c r="CY32" s="937"/>
      <c r="CZ32" s="667">
        <f t="shared" si="70"/>
        <v>0</v>
      </c>
      <c r="DA32" s="937"/>
      <c r="DB32" s="937"/>
      <c r="DC32" s="937"/>
      <c r="DD32" s="937"/>
      <c r="DE32" s="937"/>
      <c r="DF32" s="937"/>
      <c r="DG32" s="937"/>
      <c r="DH32" s="937"/>
      <c r="DI32" s="937"/>
      <c r="DJ32" s="937"/>
      <c r="DK32" s="937"/>
      <c r="DL32" s="937"/>
      <c r="DM32" s="937"/>
      <c r="DN32" s="937"/>
      <c r="DO32" s="937"/>
      <c r="DP32" s="937"/>
      <c r="DQ32" s="937"/>
      <c r="DR32" s="937"/>
      <c r="DS32" s="937"/>
      <c r="DT32" s="937"/>
    </row>
    <row r="33" spans="1:124" ht="15.75" hidden="1" customHeight="1" x14ac:dyDescent="0.35">
      <c r="A33" s="933"/>
      <c r="B33" s="1243"/>
      <c r="C33" s="1052"/>
      <c r="D33" s="1219">
        <f t="shared" si="37"/>
        <v>0</v>
      </c>
      <c r="E33" s="5"/>
      <c r="F33" s="936"/>
      <c r="G33" s="937"/>
      <c r="H33" s="667">
        <f t="shared" si="38"/>
        <v>0</v>
      </c>
      <c r="I33" s="936"/>
      <c r="J33" s="937"/>
      <c r="K33" s="667">
        <f t="shared" si="39"/>
        <v>0</v>
      </c>
      <c r="L33" s="936"/>
      <c r="M33" s="937"/>
      <c r="N33" s="667">
        <f t="shared" si="40"/>
        <v>0</v>
      </c>
      <c r="O33" s="936"/>
      <c r="P33" s="937"/>
      <c r="Q33" s="667">
        <f t="shared" si="41"/>
        <v>0</v>
      </c>
      <c r="R33" s="936"/>
      <c r="S33" s="937"/>
      <c r="T33" s="667">
        <f t="shared" si="42"/>
        <v>0</v>
      </c>
      <c r="U33" s="936"/>
      <c r="V33" s="937"/>
      <c r="W33" s="667">
        <f t="shared" si="43"/>
        <v>0</v>
      </c>
      <c r="X33" s="936"/>
      <c r="Y33" s="937"/>
      <c r="Z33" s="667">
        <f t="shared" si="44"/>
        <v>0</v>
      </c>
      <c r="AA33" s="936"/>
      <c r="AB33" s="937"/>
      <c r="AC33" s="667">
        <f t="shared" si="45"/>
        <v>0</v>
      </c>
      <c r="AD33" s="936"/>
      <c r="AE33" s="937"/>
      <c r="AF33" s="667">
        <f t="shared" si="46"/>
        <v>0</v>
      </c>
      <c r="AG33" s="936"/>
      <c r="AH33" s="937"/>
      <c r="AI33" s="667">
        <f t="shared" si="47"/>
        <v>0</v>
      </c>
      <c r="AJ33" s="936"/>
      <c r="AK33" s="937"/>
      <c r="AL33" s="667">
        <f t="shared" si="48"/>
        <v>0</v>
      </c>
      <c r="AM33" s="936"/>
      <c r="AN33" s="937"/>
      <c r="AO33" s="667">
        <f t="shared" si="49"/>
        <v>0</v>
      </c>
      <c r="AP33" s="936"/>
      <c r="AQ33" s="937"/>
      <c r="AR33" s="667">
        <f t="shared" si="50"/>
        <v>0</v>
      </c>
      <c r="AS33" s="936"/>
      <c r="AT33" s="937"/>
      <c r="AU33" s="667">
        <f t="shared" si="51"/>
        <v>0</v>
      </c>
      <c r="AV33" s="936"/>
      <c r="AW33" s="937"/>
      <c r="AX33" s="667">
        <f t="shared" si="52"/>
        <v>0</v>
      </c>
      <c r="AY33" s="936"/>
      <c r="AZ33" s="937"/>
      <c r="BA33" s="667">
        <f t="shared" si="53"/>
        <v>0</v>
      </c>
      <c r="BB33" s="936"/>
      <c r="BC33" s="937"/>
      <c r="BD33" s="667">
        <f t="shared" si="54"/>
        <v>0</v>
      </c>
      <c r="BE33" s="936"/>
      <c r="BF33" s="937"/>
      <c r="BG33" s="667">
        <f t="shared" si="55"/>
        <v>0</v>
      </c>
      <c r="BH33" s="936"/>
      <c r="BI33" s="937"/>
      <c r="BJ33" s="667">
        <f t="shared" si="56"/>
        <v>0</v>
      </c>
      <c r="BK33" s="936"/>
      <c r="BL33" s="937"/>
      <c r="BM33" s="667">
        <f t="shared" si="57"/>
        <v>0</v>
      </c>
      <c r="BN33" s="936"/>
      <c r="BO33" s="937"/>
      <c r="BP33" s="667">
        <f t="shared" si="58"/>
        <v>0</v>
      </c>
      <c r="BQ33" s="936"/>
      <c r="BR33" s="937"/>
      <c r="BS33" s="667">
        <f t="shared" si="59"/>
        <v>0</v>
      </c>
      <c r="BT33" s="936"/>
      <c r="BU33" s="937"/>
      <c r="BV33" s="667">
        <f t="shared" si="60"/>
        <v>0</v>
      </c>
      <c r="BW33" s="936"/>
      <c r="BX33" s="937"/>
      <c r="BY33" s="667">
        <f t="shared" si="61"/>
        <v>0</v>
      </c>
      <c r="BZ33" s="936"/>
      <c r="CA33" s="937"/>
      <c r="CB33" s="667">
        <f t="shared" si="62"/>
        <v>0</v>
      </c>
      <c r="CC33" s="936"/>
      <c r="CD33" s="937"/>
      <c r="CE33" s="667">
        <f t="shared" si="63"/>
        <v>0</v>
      </c>
      <c r="CF33" s="936"/>
      <c r="CG33" s="937"/>
      <c r="CH33" s="667">
        <f t="shared" si="64"/>
        <v>0</v>
      </c>
      <c r="CI33" s="936"/>
      <c r="CJ33" s="937"/>
      <c r="CK33" s="667">
        <f t="shared" si="65"/>
        <v>0</v>
      </c>
      <c r="CL33" s="936"/>
      <c r="CM33" s="937"/>
      <c r="CN33" s="667">
        <f t="shared" si="66"/>
        <v>0</v>
      </c>
      <c r="CO33" s="936"/>
      <c r="CP33" s="937"/>
      <c r="CQ33" s="667">
        <f t="shared" si="67"/>
        <v>0</v>
      </c>
      <c r="CR33" s="936"/>
      <c r="CS33" s="937"/>
      <c r="CT33" s="667">
        <f t="shared" si="68"/>
        <v>0</v>
      </c>
      <c r="CU33" s="936"/>
      <c r="CV33" s="937"/>
      <c r="CW33" s="667">
        <f t="shared" si="69"/>
        <v>0</v>
      </c>
      <c r="CX33" s="936"/>
      <c r="CY33" s="937"/>
      <c r="CZ33" s="667">
        <f t="shared" si="70"/>
        <v>0</v>
      </c>
      <c r="DA33" s="937"/>
      <c r="DB33" s="937"/>
      <c r="DC33" s="937"/>
      <c r="DD33" s="937"/>
      <c r="DE33" s="937"/>
      <c r="DF33" s="937"/>
      <c r="DG33" s="937"/>
      <c r="DH33" s="937"/>
      <c r="DI33" s="937"/>
      <c r="DJ33" s="937"/>
      <c r="DK33" s="937"/>
      <c r="DL33" s="937"/>
      <c r="DM33" s="937"/>
      <c r="DN33" s="937"/>
      <c r="DO33" s="937"/>
      <c r="DP33" s="937"/>
      <c r="DQ33" s="937"/>
      <c r="DR33" s="937"/>
      <c r="DS33" s="937"/>
      <c r="DT33" s="937"/>
    </row>
    <row r="34" spans="1:124" ht="15.75" hidden="1" customHeight="1" x14ac:dyDescent="0.35">
      <c r="A34" s="933"/>
      <c r="B34" s="1243"/>
      <c r="C34" s="1052"/>
      <c r="D34" s="1219">
        <f t="shared" si="37"/>
        <v>0</v>
      </c>
      <c r="E34" s="5"/>
      <c r="F34" s="936"/>
      <c r="G34" s="937"/>
      <c r="H34" s="667">
        <f t="shared" si="38"/>
        <v>0</v>
      </c>
      <c r="I34" s="936"/>
      <c r="J34" s="937"/>
      <c r="K34" s="667">
        <f t="shared" si="39"/>
        <v>0</v>
      </c>
      <c r="L34" s="936"/>
      <c r="M34" s="937"/>
      <c r="N34" s="667">
        <f t="shared" si="40"/>
        <v>0</v>
      </c>
      <c r="O34" s="936"/>
      <c r="P34" s="937"/>
      <c r="Q34" s="667">
        <f t="shared" si="41"/>
        <v>0</v>
      </c>
      <c r="R34" s="936"/>
      <c r="S34" s="937"/>
      <c r="T34" s="667">
        <f t="shared" si="42"/>
        <v>0</v>
      </c>
      <c r="U34" s="936"/>
      <c r="V34" s="937"/>
      <c r="W34" s="667">
        <f t="shared" si="43"/>
        <v>0</v>
      </c>
      <c r="X34" s="936"/>
      <c r="Y34" s="937"/>
      <c r="Z34" s="667">
        <f t="shared" si="44"/>
        <v>0</v>
      </c>
      <c r="AA34" s="936"/>
      <c r="AB34" s="937"/>
      <c r="AC34" s="667">
        <f t="shared" si="45"/>
        <v>0</v>
      </c>
      <c r="AD34" s="936"/>
      <c r="AE34" s="937"/>
      <c r="AF34" s="667">
        <f t="shared" si="46"/>
        <v>0</v>
      </c>
      <c r="AG34" s="936"/>
      <c r="AH34" s="937"/>
      <c r="AI34" s="667">
        <f t="shared" si="47"/>
        <v>0</v>
      </c>
      <c r="AJ34" s="936"/>
      <c r="AK34" s="937"/>
      <c r="AL34" s="667">
        <f t="shared" si="48"/>
        <v>0</v>
      </c>
      <c r="AM34" s="936"/>
      <c r="AN34" s="937"/>
      <c r="AO34" s="667">
        <f t="shared" si="49"/>
        <v>0</v>
      </c>
      <c r="AP34" s="936"/>
      <c r="AQ34" s="937"/>
      <c r="AR34" s="667">
        <f t="shared" si="50"/>
        <v>0</v>
      </c>
      <c r="AS34" s="936"/>
      <c r="AT34" s="937"/>
      <c r="AU34" s="667">
        <f t="shared" si="51"/>
        <v>0</v>
      </c>
      <c r="AV34" s="936"/>
      <c r="AW34" s="937"/>
      <c r="AX34" s="667">
        <f t="shared" si="52"/>
        <v>0</v>
      </c>
      <c r="AY34" s="936"/>
      <c r="AZ34" s="937"/>
      <c r="BA34" s="667">
        <f t="shared" si="53"/>
        <v>0</v>
      </c>
      <c r="BB34" s="936"/>
      <c r="BC34" s="937"/>
      <c r="BD34" s="667">
        <f t="shared" si="54"/>
        <v>0</v>
      </c>
      <c r="BE34" s="936"/>
      <c r="BF34" s="937"/>
      <c r="BG34" s="667">
        <f t="shared" si="55"/>
        <v>0</v>
      </c>
      <c r="BH34" s="936"/>
      <c r="BI34" s="937"/>
      <c r="BJ34" s="667">
        <f t="shared" si="56"/>
        <v>0</v>
      </c>
      <c r="BK34" s="936"/>
      <c r="BL34" s="937"/>
      <c r="BM34" s="667">
        <f t="shared" si="57"/>
        <v>0</v>
      </c>
      <c r="BN34" s="936"/>
      <c r="BO34" s="937"/>
      <c r="BP34" s="667">
        <f t="shared" si="58"/>
        <v>0</v>
      </c>
      <c r="BQ34" s="936"/>
      <c r="BR34" s="937"/>
      <c r="BS34" s="667">
        <f t="shared" si="59"/>
        <v>0</v>
      </c>
      <c r="BT34" s="936"/>
      <c r="BU34" s="937"/>
      <c r="BV34" s="667">
        <f t="shared" si="60"/>
        <v>0</v>
      </c>
      <c r="BW34" s="936"/>
      <c r="BX34" s="937"/>
      <c r="BY34" s="667">
        <f t="shared" si="61"/>
        <v>0</v>
      </c>
      <c r="BZ34" s="936"/>
      <c r="CA34" s="937"/>
      <c r="CB34" s="667">
        <f t="shared" si="62"/>
        <v>0</v>
      </c>
      <c r="CC34" s="936"/>
      <c r="CD34" s="937"/>
      <c r="CE34" s="667">
        <f t="shared" si="63"/>
        <v>0</v>
      </c>
      <c r="CF34" s="936"/>
      <c r="CG34" s="937"/>
      <c r="CH34" s="667">
        <f t="shared" si="64"/>
        <v>0</v>
      </c>
      <c r="CI34" s="936"/>
      <c r="CJ34" s="937"/>
      <c r="CK34" s="667">
        <f t="shared" si="65"/>
        <v>0</v>
      </c>
      <c r="CL34" s="936"/>
      <c r="CM34" s="937"/>
      <c r="CN34" s="667">
        <f t="shared" si="66"/>
        <v>0</v>
      </c>
      <c r="CO34" s="936"/>
      <c r="CP34" s="937"/>
      <c r="CQ34" s="667">
        <f t="shared" si="67"/>
        <v>0</v>
      </c>
      <c r="CR34" s="936"/>
      <c r="CS34" s="937"/>
      <c r="CT34" s="667">
        <f t="shared" si="68"/>
        <v>0</v>
      </c>
      <c r="CU34" s="936"/>
      <c r="CV34" s="937"/>
      <c r="CW34" s="667">
        <f t="shared" si="69"/>
        <v>0</v>
      </c>
      <c r="CX34" s="936"/>
      <c r="CY34" s="937"/>
      <c r="CZ34" s="667">
        <f t="shared" si="70"/>
        <v>0</v>
      </c>
      <c r="DA34" s="937"/>
      <c r="DB34" s="937"/>
      <c r="DC34" s="937"/>
      <c r="DD34" s="937"/>
      <c r="DE34" s="937"/>
      <c r="DF34" s="937"/>
      <c r="DG34" s="937"/>
      <c r="DH34" s="937"/>
      <c r="DI34" s="937"/>
      <c r="DJ34" s="937"/>
      <c r="DK34" s="937"/>
      <c r="DL34" s="937"/>
      <c r="DM34" s="937"/>
      <c r="DN34" s="937"/>
      <c r="DO34" s="937"/>
      <c r="DP34" s="937"/>
      <c r="DQ34" s="937"/>
      <c r="DR34" s="937"/>
      <c r="DS34" s="937"/>
      <c r="DT34" s="937"/>
    </row>
    <row r="35" spans="1:124" ht="15.75" hidden="1" customHeight="1" x14ac:dyDescent="0.35">
      <c r="A35" s="933"/>
      <c r="B35" s="1243"/>
      <c r="C35" s="1052"/>
      <c r="D35" s="1220">
        <f>SUM(D27:D34)</f>
        <v>0</v>
      </c>
      <c r="E35" s="5"/>
      <c r="F35" s="936"/>
      <c r="G35" s="937"/>
      <c r="H35" s="667">
        <f t="shared" si="38"/>
        <v>0</v>
      </c>
      <c r="I35" s="936"/>
      <c r="J35" s="937"/>
      <c r="K35" s="667">
        <f t="shared" si="39"/>
        <v>0</v>
      </c>
      <c r="L35" s="936"/>
      <c r="M35" s="937"/>
      <c r="N35" s="667">
        <f t="shared" si="40"/>
        <v>0</v>
      </c>
      <c r="O35" s="936"/>
      <c r="P35" s="937"/>
      <c r="Q35" s="667">
        <f t="shared" si="41"/>
        <v>0</v>
      </c>
      <c r="R35" s="936"/>
      <c r="S35" s="937"/>
      <c r="T35" s="667">
        <f t="shared" si="42"/>
        <v>0</v>
      </c>
      <c r="U35" s="936"/>
      <c r="V35" s="937"/>
      <c r="W35" s="667">
        <f t="shared" si="43"/>
        <v>0</v>
      </c>
      <c r="X35" s="936"/>
      <c r="Y35" s="937"/>
      <c r="Z35" s="667">
        <f t="shared" si="44"/>
        <v>0</v>
      </c>
      <c r="AA35" s="936"/>
      <c r="AB35" s="937"/>
      <c r="AC35" s="667">
        <f t="shared" si="45"/>
        <v>0</v>
      </c>
      <c r="AD35" s="936"/>
      <c r="AE35" s="937"/>
      <c r="AF35" s="667">
        <f t="shared" si="46"/>
        <v>0</v>
      </c>
      <c r="AG35" s="936"/>
      <c r="AH35" s="937"/>
      <c r="AI35" s="667">
        <f t="shared" si="47"/>
        <v>0</v>
      </c>
      <c r="AJ35" s="936"/>
      <c r="AK35" s="937"/>
      <c r="AL35" s="667">
        <f t="shared" si="48"/>
        <v>0</v>
      </c>
      <c r="AM35" s="936"/>
      <c r="AN35" s="937"/>
      <c r="AO35" s="667">
        <f t="shared" si="49"/>
        <v>0</v>
      </c>
      <c r="AP35" s="936"/>
      <c r="AQ35" s="937"/>
      <c r="AR35" s="667">
        <f t="shared" si="50"/>
        <v>0</v>
      </c>
      <c r="AS35" s="936"/>
      <c r="AT35" s="937"/>
      <c r="AU35" s="667">
        <f t="shared" si="51"/>
        <v>0</v>
      </c>
      <c r="AV35" s="936"/>
      <c r="AW35" s="937"/>
      <c r="AX35" s="667">
        <f t="shared" si="52"/>
        <v>0</v>
      </c>
      <c r="AY35" s="936"/>
      <c r="AZ35" s="937"/>
      <c r="BA35" s="667">
        <f t="shared" si="53"/>
        <v>0</v>
      </c>
      <c r="BB35" s="936"/>
      <c r="BC35" s="937"/>
      <c r="BD35" s="667">
        <f t="shared" si="54"/>
        <v>0</v>
      </c>
      <c r="BE35" s="936"/>
      <c r="BF35" s="937"/>
      <c r="BG35" s="667">
        <f t="shared" si="55"/>
        <v>0</v>
      </c>
      <c r="BH35" s="936"/>
      <c r="BI35" s="937"/>
      <c r="BJ35" s="667">
        <f t="shared" si="56"/>
        <v>0</v>
      </c>
      <c r="BK35" s="936"/>
      <c r="BL35" s="937"/>
      <c r="BM35" s="667">
        <f t="shared" si="57"/>
        <v>0</v>
      </c>
      <c r="BN35" s="936"/>
      <c r="BO35" s="937"/>
      <c r="BP35" s="667">
        <f t="shared" si="58"/>
        <v>0</v>
      </c>
      <c r="BQ35" s="936"/>
      <c r="BR35" s="937"/>
      <c r="BS35" s="667">
        <f t="shared" si="59"/>
        <v>0</v>
      </c>
      <c r="BT35" s="936"/>
      <c r="BU35" s="937"/>
      <c r="BV35" s="667">
        <f t="shared" si="60"/>
        <v>0</v>
      </c>
      <c r="BW35" s="936"/>
      <c r="BX35" s="937"/>
      <c r="BY35" s="667">
        <f t="shared" si="61"/>
        <v>0</v>
      </c>
      <c r="BZ35" s="936"/>
      <c r="CA35" s="937"/>
      <c r="CB35" s="667">
        <f t="shared" si="62"/>
        <v>0</v>
      </c>
      <c r="CC35" s="936"/>
      <c r="CD35" s="937"/>
      <c r="CE35" s="667">
        <f t="shared" si="63"/>
        <v>0</v>
      </c>
      <c r="CF35" s="936"/>
      <c r="CG35" s="937"/>
      <c r="CH35" s="667">
        <f t="shared" si="64"/>
        <v>0</v>
      </c>
      <c r="CI35" s="936"/>
      <c r="CJ35" s="937"/>
      <c r="CK35" s="667">
        <f t="shared" si="65"/>
        <v>0</v>
      </c>
      <c r="CL35" s="936"/>
      <c r="CM35" s="937"/>
      <c r="CN35" s="667">
        <f t="shared" si="66"/>
        <v>0</v>
      </c>
      <c r="CO35" s="936"/>
      <c r="CP35" s="937"/>
      <c r="CQ35" s="667">
        <f t="shared" si="67"/>
        <v>0</v>
      </c>
      <c r="CR35" s="936"/>
      <c r="CS35" s="937"/>
      <c r="CT35" s="667">
        <f t="shared" si="68"/>
        <v>0</v>
      </c>
      <c r="CU35" s="936"/>
      <c r="CV35" s="937"/>
      <c r="CW35" s="667">
        <f t="shared" si="69"/>
        <v>0</v>
      </c>
      <c r="CX35" s="936"/>
      <c r="CY35" s="937"/>
      <c r="CZ35" s="667">
        <f t="shared" si="70"/>
        <v>0</v>
      </c>
      <c r="DA35" s="937"/>
      <c r="DB35" s="937"/>
      <c r="DC35" s="937"/>
      <c r="DD35" s="937"/>
      <c r="DE35" s="937"/>
      <c r="DF35" s="937"/>
      <c r="DG35" s="937"/>
      <c r="DH35" s="937"/>
      <c r="DI35" s="937"/>
      <c r="DJ35" s="937"/>
      <c r="DK35" s="937"/>
      <c r="DL35" s="937"/>
      <c r="DM35" s="937"/>
      <c r="DN35" s="937"/>
      <c r="DO35" s="937"/>
      <c r="DP35" s="937"/>
      <c r="DQ35" s="937"/>
      <c r="DR35" s="937"/>
      <c r="DS35" s="937"/>
      <c r="DT35" s="937"/>
    </row>
    <row r="36" spans="1:124" ht="26.25" hidden="1" customHeight="1" x14ac:dyDescent="0.65">
      <c r="A36" s="1129" t="s">
        <v>627</v>
      </c>
      <c r="B36" s="1130"/>
      <c r="C36" s="931"/>
      <c r="D36" s="931"/>
      <c r="E36" s="929"/>
      <c r="F36" s="930"/>
      <c r="G36" s="929"/>
      <c r="H36" s="931"/>
      <c r="I36" s="930"/>
      <c r="J36" s="929"/>
      <c r="K36" s="931"/>
      <c r="L36" s="930"/>
      <c r="M36" s="929"/>
      <c r="N36" s="931"/>
      <c r="O36" s="930"/>
      <c r="P36" s="929"/>
      <c r="Q36" s="931"/>
      <c r="R36" s="930"/>
      <c r="S36" s="929"/>
      <c r="T36" s="931"/>
      <c r="U36" s="930"/>
      <c r="V36" s="929"/>
      <c r="W36" s="931"/>
      <c r="X36" s="930"/>
      <c r="Y36" s="929"/>
      <c r="Z36" s="931"/>
      <c r="AA36" s="930"/>
      <c r="AB36" s="929"/>
      <c r="AC36" s="931"/>
      <c r="AD36" s="930"/>
      <c r="AE36" s="929"/>
      <c r="AF36" s="931"/>
      <c r="AG36" s="930"/>
      <c r="AH36" s="929"/>
      <c r="AI36" s="931"/>
      <c r="AJ36" s="930"/>
      <c r="AK36" s="929"/>
      <c r="AL36" s="931"/>
      <c r="AM36" s="930"/>
      <c r="AN36" s="929"/>
      <c r="AO36" s="931"/>
      <c r="AP36" s="930"/>
      <c r="AQ36" s="929"/>
      <c r="AR36" s="931"/>
      <c r="AS36" s="930"/>
      <c r="AT36" s="929"/>
      <c r="AU36" s="931"/>
      <c r="AV36" s="930"/>
      <c r="AW36" s="929"/>
      <c r="AX36" s="931"/>
      <c r="AY36" s="930"/>
      <c r="AZ36" s="929"/>
      <c r="BA36" s="931"/>
      <c r="BB36" s="930"/>
      <c r="BC36" s="929"/>
      <c r="BD36" s="931"/>
      <c r="BE36" s="930"/>
      <c r="BF36" s="929"/>
      <c r="BG36" s="931"/>
      <c r="BH36" s="930"/>
      <c r="BI36" s="929"/>
      <c r="BJ36" s="931"/>
      <c r="BK36" s="930"/>
      <c r="BL36" s="929"/>
      <c r="BM36" s="931"/>
      <c r="BN36" s="930"/>
      <c r="BO36" s="929"/>
      <c r="BP36" s="931"/>
      <c r="BQ36" s="930"/>
      <c r="BR36" s="929"/>
      <c r="BS36" s="931"/>
      <c r="BT36" s="930"/>
      <c r="BU36" s="929"/>
      <c r="BV36" s="931"/>
      <c r="BW36" s="930"/>
      <c r="BX36" s="929"/>
      <c r="BY36" s="931"/>
      <c r="BZ36" s="930"/>
      <c r="CA36" s="929"/>
      <c r="CB36" s="931"/>
      <c r="CC36" s="930"/>
      <c r="CD36" s="929"/>
      <c r="CE36" s="931"/>
      <c r="CF36" s="930"/>
      <c r="CG36" s="929"/>
      <c r="CH36" s="931"/>
      <c r="CI36" s="930"/>
      <c r="CJ36" s="929"/>
      <c r="CK36" s="931"/>
      <c r="CL36" s="930"/>
      <c r="CM36" s="929"/>
      <c r="CN36" s="931"/>
      <c r="CO36" s="930"/>
      <c r="CP36" s="929"/>
      <c r="CQ36" s="931"/>
      <c r="CR36" s="930"/>
      <c r="CS36" s="929"/>
      <c r="CT36" s="931"/>
      <c r="CU36" s="930"/>
      <c r="CV36" s="929"/>
      <c r="CW36" s="931"/>
      <c r="CX36" s="930"/>
      <c r="CY36" s="929"/>
      <c r="CZ36" s="931"/>
      <c r="DA36" s="932"/>
      <c r="DB36" s="932"/>
      <c r="DC36" s="932"/>
      <c r="DD36" s="932"/>
      <c r="DE36" s="932"/>
      <c r="DF36" s="932"/>
      <c r="DG36" s="932"/>
      <c r="DH36" s="932"/>
      <c r="DI36" s="932"/>
      <c r="DJ36" s="932"/>
      <c r="DK36" s="932"/>
      <c r="DL36" s="932"/>
      <c r="DM36" s="932"/>
      <c r="DN36" s="932"/>
      <c r="DO36" s="932"/>
      <c r="DP36" s="932"/>
      <c r="DQ36" s="932"/>
      <c r="DR36" s="932"/>
      <c r="DS36" s="932"/>
      <c r="DT36" s="932"/>
    </row>
    <row r="37" spans="1:124" ht="15.75" hidden="1" customHeight="1" x14ac:dyDescent="0.35">
      <c r="A37" s="933"/>
      <c r="B37" s="1243"/>
      <c r="C37" s="1052"/>
      <c r="D37" s="1218">
        <f t="shared" ref="D37:D43" si="71">LOOKUP(2,1/(F37:CZ37&lt;&gt;""),F37:CZ37)</f>
        <v>0</v>
      </c>
      <c r="E37" s="5"/>
      <c r="F37" s="936"/>
      <c r="G37" s="937"/>
      <c r="H37" s="663">
        <f t="shared" ref="H37:H44" si="72">F37-G37</f>
        <v>0</v>
      </c>
      <c r="I37" s="936"/>
      <c r="J37" s="937"/>
      <c r="K37" s="667">
        <f t="shared" ref="K37:K44" si="73">H37+I37-J37</f>
        <v>0</v>
      </c>
      <c r="L37" s="936"/>
      <c r="M37" s="937"/>
      <c r="N37" s="667">
        <f t="shared" ref="N37:N44" si="74">K37+L37-M37</f>
        <v>0</v>
      </c>
      <c r="O37" s="936"/>
      <c r="P37" s="937"/>
      <c r="Q37" s="667">
        <f t="shared" ref="Q37:Q44" si="75">N37+O37-P37</f>
        <v>0</v>
      </c>
      <c r="R37" s="936"/>
      <c r="S37" s="937"/>
      <c r="T37" s="667">
        <f t="shared" ref="T37:T44" si="76">Q37+R37-S37</f>
        <v>0</v>
      </c>
      <c r="U37" s="936"/>
      <c r="V37" s="937"/>
      <c r="W37" s="667">
        <f t="shared" ref="W37:W44" si="77">T37+U37-V37</f>
        <v>0</v>
      </c>
      <c r="X37" s="936"/>
      <c r="Y37" s="937"/>
      <c r="Z37" s="667">
        <f t="shared" ref="Z37:Z44" si="78">W37+X37-Y37</f>
        <v>0</v>
      </c>
      <c r="AA37" s="936"/>
      <c r="AB37" s="937"/>
      <c r="AC37" s="667">
        <f t="shared" ref="AC37:AC44" si="79">Z37+AA37-AB37</f>
        <v>0</v>
      </c>
      <c r="AD37" s="936"/>
      <c r="AE37" s="937"/>
      <c r="AF37" s="667">
        <f t="shared" ref="AF37:AF44" si="80">AC37+AD37-AE37</f>
        <v>0</v>
      </c>
      <c r="AG37" s="936"/>
      <c r="AH37" s="937"/>
      <c r="AI37" s="667">
        <f t="shared" ref="AI37:AI44" si="81">AF37+AG37-AH37</f>
        <v>0</v>
      </c>
      <c r="AJ37" s="936"/>
      <c r="AK37" s="937"/>
      <c r="AL37" s="667">
        <f t="shared" ref="AL37:AL44" si="82">AI37+AJ37-AK37</f>
        <v>0</v>
      </c>
      <c r="AM37" s="936"/>
      <c r="AN37" s="937"/>
      <c r="AO37" s="667">
        <f t="shared" ref="AO37:AO44" si="83">AL37+AM37-AN37</f>
        <v>0</v>
      </c>
      <c r="AP37" s="936"/>
      <c r="AQ37" s="937"/>
      <c r="AR37" s="667">
        <f t="shared" ref="AR37:AR44" si="84">AO37+AP37-AQ37</f>
        <v>0</v>
      </c>
      <c r="AS37" s="936"/>
      <c r="AT37" s="937"/>
      <c r="AU37" s="667">
        <f t="shared" ref="AU37:AU44" si="85">AR37+AS37-AT37</f>
        <v>0</v>
      </c>
      <c r="AV37" s="936"/>
      <c r="AW37" s="937"/>
      <c r="AX37" s="667">
        <f t="shared" ref="AX37:AX44" si="86">AU37+AV37-AW37</f>
        <v>0</v>
      </c>
      <c r="AY37" s="936"/>
      <c r="AZ37" s="937"/>
      <c r="BA37" s="667">
        <f t="shared" ref="BA37:BA44" si="87">AX37+AY37-AZ37</f>
        <v>0</v>
      </c>
      <c r="BB37" s="936"/>
      <c r="BC37" s="937"/>
      <c r="BD37" s="667">
        <f t="shared" ref="BD37:BD44" si="88">BA37+BB37-BC37</f>
        <v>0</v>
      </c>
      <c r="BE37" s="936"/>
      <c r="BF37" s="937"/>
      <c r="BG37" s="667">
        <f t="shared" ref="BG37:BG44" si="89">BD37+BE37-BF37</f>
        <v>0</v>
      </c>
      <c r="BH37" s="936"/>
      <c r="BI37" s="937"/>
      <c r="BJ37" s="667">
        <f t="shared" ref="BJ37:BJ44" si="90">BG37+BH37-BI37</f>
        <v>0</v>
      </c>
      <c r="BK37" s="936"/>
      <c r="BL37" s="937"/>
      <c r="BM37" s="667">
        <f t="shared" ref="BM37:BM44" si="91">BJ37+BK37-BL37</f>
        <v>0</v>
      </c>
      <c r="BN37" s="936"/>
      <c r="BO37" s="937"/>
      <c r="BP37" s="667">
        <f t="shared" ref="BP37:BP44" si="92">BM37+BN37-BO37</f>
        <v>0</v>
      </c>
      <c r="BQ37" s="936"/>
      <c r="BR37" s="937"/>
      <c r="BS37" s="667">
        <f t="shared" ref="BS37:BS44" si="93">BP37+BQ37-BR37</f>
        <v>0</v>
      </c>
      <c r="BT37" s="936"/>
      <c r="BU37" s="937"/>
      <c r="BV37" s="667">
        <f t="shared" ref="BV37:BV44" si="94">BS37+BT37-BU37</f>
        <v>0</v>
      </c>
      <c r="BW37" s="936"/>
      <c r="BX37" s="937"/>
      <c r="BY37" s="667">
        <f t="shared" ref="BY37:BY44" si="95">BV37+BW37-BX37</f>
        <v>0</v>
      </c>
      <c r="BZ37" s="936"/>
      <c r="CA37" s="937"/>
      <c r="CB37" s="667">
        <f t="shared" ref="CB37:CB44" si="96">BY37+BZ37-CA37</f>
        <v>0</v>
      </c>
      <c r="CC37" s="936"/>
      <c r="CD37" s="937"/>
      <c r="CE37" s="667">
        <f t="shared" ref="CE37:CE44" si="97">CB37+CC37-CD37</f>
        <v>0</v>
      </c>
      <c r="CF37" s="936"/>
      <c r="CG37" s="937"/>
      <c r="CH37" s="667">
        <f t="shared" ref="CH37:CH44" si="98">CE37+CF37-CG37</f>
        <v>0</v>
      </c>
      <c r="CI37" s="936"/>
      <c r="CJ37" s="937"/>
      <c r="CK37" s="667">
        <f t="shared" ref="CK37:CK44" si="99">CH37+CI37-CJ37</f>
        <v>0</v>
      </c>
      <c r="CL37" s="936"/>
      <c r="CM37" s="937"/>
      <c r="CN37" s="667">
        <f t="shared" ref="CN37:CN44" si="100">CK37+CL37-CM37</f>
        <v>0</v>
      </c>
      <c r="CO37" s="936"/>
      <c r="CP37" s="937"/>
      <c r="CQ37" s="667">
        <f t="shared" ref="CQ37:CQ44" si="101">CN37+CO37-CP37</f>
        <v>0</v>
      </c>
      <c r="CR37" s="936"/>
      <c r="CS37" s="937"/>
      <c r="CT37" s="667">
        <f t="shared" ref="CT37:CT44" si="102">CQ37+CR37-CS37</f>
        <v>0</v>
      </c>
      <c r="CU37" s="936"/>
      <c r="CV37" s="937"/>
      <c r="CW37" s="667">
        <f t="shared" ref="CW37:CW44" si="103">CT37+CU37-CV37</f>
        <v>0</v>
      </c>
      <c r="CX37" s="936"/>
      <c r="CY37" s="937"/>
      <c r="CZ37" s="667">
        <f t="shared" ref="CZ37:CZ44" si="104">CW37+CX37-CY37</f>
        <v>0</v>
      </c>
      <c r="DA37" s="937"/>
      <c r="DB37" s="937"/>
      <c r="DC37" s="937"/>
      <c r="DD37" s="937"/>
      <c r="DE37" s="937"/>
      <c r="DF37" s="937"/>
      <c r="DG37" s="937"/>
      <c r="DH37" s="937"/>
      <c r="DI37" s="937"/>
      <c r="DJ37" s="937"/>
      <c r="DK37" s="937"/>
      <c r="DL37" s="937"/>
      <c r="DM37" s="937"/>
      <c r="DN37" s="937"/>
      <c r="DO37" s="937"/>
      <c r="DP37" s="937"/>
      <c r="DQ37" s="937"/>
      <c r="DR37" s="937"/>
      <c r="DS37" s="937"/>
      <c r="DT37" s="937"/>
    </row>
    <row r="38" spans="1:124" ht="15.75" hidden="1" customHeight="1" x14ac:dyDescent="0.35">
      <c r="A38" s="938" t="s">
        <v>476</v>
      </c>
      <c r="B38" s="1243"/>
      <c r="C38" s="1052"/>
      <c r="D38" s="1219">
        <f t="shared" si="71"/>
        <v>0</v>
      </c>
      <c r="E38" s="5"/>
      <c r="F38" s="936"/>
      <c r="G38" s="937"/>
      <c r="H38" s="667">
        <f t="shared" si="72"/>
        <v>0</v>
      </c>
      <c r="I38" s="936"/>
      <c r="J38" s="937"/>
      <c r="K38" s="667">
        <f t="shared" si="73"/>
        <v>0</v>
      </c>
      <c r="L38" s="936"/>
      <c r="M38" s="937"/>
      <c r="N38" s="667">
        <f t="shared" si="74"/>
        <v>0</v>
      </c>
      <c r="O38" s="936"/>
      <c r="P38" s="937"/>
      <c r="Q38" s="667">
        <f t="shared" si="75"/>
        <v>0</v>
      </c>
      <c r="R38" s="936"/>
      <c r="S38" s="937"/>
      <c r="T38" s="667">
        <f t="shared" si="76"/>
        <v>0</v>
      </c>
      <c r="U38" s="936"/>
      <c r="V38" s="937"/>
      <c r="W38" s="667">
        <f t="shared" si="77"/>
        <v>0</v>
      </c>
      <c r="X38" s="936"/>
      <c r="Y38" s="937"/>
      <c r="Z38" s="667">
        <f t="shared" si="78"/>
        <v>0</v>
      </c>
      <c r="AA38" s="936"/>
      <c r="AB38" s="937"/>
      <c r="AC38" s="667">
        <f t="shared" si="79"/>
        <v>0</v>
      </c>
      <c r="AD38" s="936"/>
      <c r="AE38" s="937"/>
      <c r="AF38" s="667">
        <f t="shared" si="80"/>
        <v>0</v>
      </c>
      <c r="AG38" s="936"/>
      <c r="AH38" s="937"/>
      <c r="AI38" s="667">
        <f t="shared" si="81"/>
        <v>0</v>
      </c>
      <c r="AJ38" s="936"/>
      <c r="AK38" s="937"/>
      <c r="AL38" s="667">
        <f t="shared" si="82"/>
        <v>0</v>
      </c>
      <c r="AM38" s="936"/>
      <c r="AN38" s="937"/>
      <c r="AO38" s="667">
        <f t="shared" si="83"/>
        <v>0</v>
      </c>
      <c r="AP38" s="936"/>
      <c r="AQ38" s="937"/>
      <c r="AR38" s="667">
        <f t="shared" si="84"/>
        <v>0</v>
      </c>
      <c r="AS38" s="936"/>
      <c r="AT38" s="937"/>
      <c r="AU38" s="667">
        <f t="shared" si="85"/>
        <v>0</v>
      </c>
      <c r="AV38" s="936"/>
      <c r="AW38" s="937"/>
      <c r="AX38" s="667">
        <f t="shared" si="86"/>
        <v>0</v>
      </c>
      <c r="AY38" s="936"/>
      <c r="AZ38" s="937"/>
      <c r="BA38" s="667">
        <f t="shared" si="87"/>
        <v>0</v>
      </c>
      <c r="BB38" s="936"/>
      <c r="BC38" s="937"/>
      <c r="BD38" s="667">
        <f t="shared" si="88"/>
        <v>0</v>
      </c>
      <c r="BE38" s="936"/>
      <c r="BF38" s="937"/>
      <c r="BG38" s="667">
        <f t="shared" si="89"/>
        <v>0</v>
      </c>
      <c r="BH38" s="936"/>
      <c r="BI38" s="937"/>
      <c r="BJ38" s="667">
        <f t="shared" si="90"/>
        <v>0</v>
      </c>
      <c r="BK38" s="936"/>
      <c r="BL38" s="937"/>
      <c r="BM38" s="667">
        <f t="shared" si="91"/>
        <v>0</v>
      </c>
      <c r="BN38" s="936"/>
      <c r="BO38" s="937"/>
      <c r="BP38" s="667">
        <f t="shared" si="92"/>
        <v>0</v>
      </c>
      <c r="BQ38" s="936"/>
      <c r="BR38" s="937"/>
      <c r="BS38" s="667">
        <f t="shared" si="93"/>
        <v>0</v>
      </c>
      <c r="BT38" s="936"/>
      <c r="BU38" s="937"/>
      <c r="BV38" s="667">
        <f t="shared" si="94"/>
        <v>0</v>
      </c>
      <c r="BW38" s="936"/>
      <c r="BX38" s="937"/>
      <c r="BY38" s="667">
        <f t="shared" si="95"/>
        <v>0</v>
      </c>
      <c r="BZ38" s="936"/>
      <c r="CA38" s="937"/>
      <c r="CB38" s="667">
        <f t="shared" si="96"/>
        <v>0</v>
      </c>
      <c r="CC38" s="936"/>
      <c r="CD38" s="937"/>
      <c r="CE38" s="667">
        <f t="shared" si="97"/>
        <v>0</v>
      </c>
      <c r="CF38" s="936"/>
      <c r="CG38" s="937"/>
      <c r="CH38" s="667">
        <f t="shared" si="98"/>
        <v>0</v>
      </c>
      <c r="CI38" s="936"/>
      <c r="CJ38" s="937"/>
      <c r="CK38" s="667">
        <f t="shared" si="99"/>
        <v>0</v>
      </c>
      <c r="CL38" s="936"/>
      <c r="CM38" s="937"/>
      <c r="CN38" s="667">
        <f t="shared" si="100"/>
        <v>0</v>
      </c>
      <c r="CO38" s="936"/>
      <c r="CP38" s="937"/>
      <c r="CQ38" s="667">
        <f t="shared" si="101"/>
        <v>0</v>
      </c>
      <c r="CR38" s="936"/>
      <c r="CS38" s="937"/>
      <c r="CT38" s="667">
        <f t="shared" si="102"/>
        <v>0</v>
      </c>
      <c r="CU38" s="936"/>
      <c r="CV38" s="937"/>
      <c r="CW38" s="667">
        <f t="shared" si="103"/>
        <v>0</v>
      </c>
      <c r="CX38" s="936"/>
      <c r="CY38" s="937"/>
      <c r="CZ38" s="667">
        <f t="shared" si="104"/>
        <v>0</v>
      </c>
      <c r="DA38" s="937"/>
      <c r="DB38" s="937"/>
      <c r="DC38" s="937"/>
      <c r="DD38" s="937"/>
      <c r="DE38" s="937"/>
      <c r="DF38" s="937"/>
      <c r="DG38" s="937"/>
      <c r="DH38" s="937"/>
      <c r="DI38" s="937"/>
      <c r="DJ38" s="937"/>
      <c r="DK38" s="937"/>
      <c r="DL38" s="937"/>
      <c r="DM38" s="937"/>
      <c r="DN38" s="937"/>
      <c r="DO38" s="937"/>
      <c r="DP38" s="937"/>
      <c r="DQ38" s="937"/>
      <c r="DR38" s="937"/>
      <c r="DS38" s="937"/>
      <c r="DT38" s="937"/>
    </row>
    <row r="39" spans="1:124" ht="15.75" hidden="1" customHeight="1" x14ac:dyDescent="0.35">
      <c r="A39" s="843">
        <f>D44</f>
        <v>0</v>
      </c>
      <c r="B39" s="1243"/>
      <c r="C39" s="1052"/>
      <c r="D39" s="1219">
        <f t="shared" si="71"/>
        <v>0</v>
      </c>
      <c r="E39" s="5"/>
      <c r="F39" s="936"/>
      <c r="G39" s="937"/>
      <c r="H39" s="667">
        <f t="shared" si="72"/>
        <v>0</v>
      </c>
      <c r="I39" s="936"/>
      <c r="J39" s="937"/>
      <c r="K39" s="667">
        <f t="shared" si="73"/>
        <v>0</v>
      </c>
      <c r="L39" s="936"/>
      <c r="M39" s="937"/>
      <c r="N39" s="667">
        <f t="shared" si="74"/>
        <v>0</v>
      </c>
      <c r="O39" s="936"/>
      <c r="P39" s="937"/>
      <c r="Q39" s="667">
        <f t="shared" si="75"/>
        <v>0</v>
      </c>
      <c r="R39" s="936"/>
      <c r="S39" s="937"/>
      <c r="T39" s="667">
        <f t="shared" si="76"/>
        <v>0</v>
      </c>
      <c r="U39" s="936"/>
      <c r="V39" s="937"/>
      <c r="W39" s="667">
        <f t="shared" si="77"/>
        <v>0</v>
      </c>
      <c r="X39" s="936"/>
      <c r="Y39" s="937"/>
      <c r="Z39" s="667">
        <f t="shared" si="78"/>
        <v>0</v>
      </c>
      <c r="AA39" s="936"/>
      <c r="AB39" s="937"/>
      <c r="AC39" s="667">
        <f t="shared" si="79"/>
        <v>0</v>
      </c>
      <c r="AD39" s="936"/>
      <c r="AE39" s="937"/>
      <c r="AF39" s="667">
        <f t="shared" si="80"/>
        <v>0</v>
      </c>
      <c r="AG39" s="936"/>
      <c r="AH39" s="937"/>
      <c r="AI39" s="667">
        <f t="shared" si="81"/>
        <v>0</v>
      </c>
      <c r="AJ39" s="936"/>
      <c r="AK39" s="937"/>
      <c r="AL39" s="667">
        <f t="shared" si="82"/>
        <v>0</v>
      </c>
      <c r="AM39" s="936"/>
      <c r="AN39" s="937"/>
      <c r="AO39" s="667">
        <f t="shared" si="83"/>
        <v>0</v>
      </c>
      <c r="AP39" s="936"/>
      <c r="AQ39" s="937"/>
      <c r="AR39" s="667">
        <f t="shared" si="84"/>
        <v>0</v>
      </c>
      <c r="AS39" s="936"/>
      <c r="AT39" s="937"/>
      <c r="AU39" s="667">
        <f t="shared" si="85"/>
        <v>0</v>
      </c>
      <c r="AV39" s="936"/>
      <c r="AW39" s="937"/>
      <c r="AX39" s="667">
        <f t="shared" si="86"/>
        <v>0</v>
      </c>
      <c r="AY39" s="936"/>
      <c r="AZ39" s="937"/>
      <c r="BA39" s="667">
        <f t="shared" si="87"/>
        <v>0</v>
      </c>
      <c r="BB39" s="936"/>
      <c r="BC39" s="937"/>
      <c r="BD39" s="667">
        <f t="shared" si="88"/>
        <v>0</v>
      </c>
      <c r="BE39" s="936"/>
      <c r="BF39" s="937"/>
      <c r="BG39" s="667">
        <f t="shared" si="89"/>
        <v>0</v>
      </c>
      <c r="BH39" s="936"/>
      <c r="BI39" s="937"/>
      <c r="BJ39" s="667">
        <f t="shared" si="90"/>
        <v>0</v>
      </c>
      <c r="BK39" s="936"/>
      <c r="BL39" s="937"/>
      <c r="BM39" s="667">
        <f t="shared" si="91"/>
        <v>0</v>
      </c>
      <c r="BN39" s="936"/>
      <c r="BO39" s="937"/>
      <c r="BP39" s="667">
        <f t="shared" si="92"/>
        <v>0</v>
      </c>
      <c r="BQ39" s="936"/>
      <c r="BR39" s="937"/>
      <c r="BS39" s="667">
        <f t="shared" si="93"/>
        <v>0</v>
      </c>
      <c r="BT39" s="936"/>
      <c r="BU39" s="937"/>
      <c r="BV39" s="667">
        <f t="shared" si="94"/>
        <v>0</v>
      </c>
      <c r="BW39" s="936"/>
      <c r="BX39" s="937"/>
      <c r="BY39" s="667">
        <f t="shared" si="95"/>
        <v>0</v>
      </c>
      <c r="BZ39" s="936"/>
      <c r="CA39" s="937"/>
      <c r="CB39" s="667">
        <f t="shared" si="96"/>
        <v>0</v>
      </c>
      <c r="CC39" s="936"/>
      <c r="CD39" s="937"/>
      <c r="CE39" s="667">
        <f t="shared" si="97"/>
        <v>0</v>
      </c>
      <c r="CF39" s="936"/>
      <c r="CG39" s="937"/>
      <c r="CH39" s="667">
        <f t="shared" si="98"/>
        <v>0</v>
      </c>
      <c r="CI39" s="936"/>
      <c r="CJ39" s="937"/>
      <c r="CK39" s="667">
        <f t="shared" si="99"/>
        <v>0</v>
      </c>
      <c r="CL39" s="936"/>
      <c r="CM39" s="937"/>
      <c r="CN39" s="667">
        <f t="shared" si="100"/>
        <v>0</v>
      </c>
      <c r="CO39" s="936"/>
      <c r="CP39" s="937"/>
      <c r="CQ39" s="667">
        <f t="shared" si="101"/>
        <v>0</v>
      </c>
      <c r="CR39" s="936"/>
      <c r="CS39" s="937"/>
      <c r="CT39" s="667">
        <f t="shared" si="102"/>
        <v>0</v>
      </c>
      <c r="CU39" s="936"/>
      <c r="CV39" s="937"/>
      <c r="CW39" s="667">
        <f t="shared" si="103"/>
        <v>0</v>
      </c>
      <c r="CX39" s="936"/>
      <c r="CY39" s="937"/>
      <c r="CZ39" s="667">
        <f t="shared" si="104"/>
        <v>0</v>
      </c>
      <c r="DA39" s="937"/>
      <c r="DB39" s="937"/>
      <c r="DC39" s="937"/>
      <c r="DD39" s="937"/>
      <c r="DE39" s="937"/>
      <c r="DF39" s="937"/>
      <c r="DG39" s="937"/>
      <c r="DH39" s="937"/>
      <c r="DI39" s="937"/>
      <c r="DJ39" s="937"/>
      <c r="DK39" s="937"/>
      <c r="DL39" s="937"/>
      <c r="DM39" s="937"/>
      <c r="DN39" s="937"/>
      <c r="DO39" s="937"/>
      <c r="DP39" s="937"/>
      <c r="DQ39" s="937"/>
      <c r="DR39" s="937"/>
      <c r="DS39" s="937"/>
      <c r="DT39" s="937"/>
    </row>
    <row r="40" spans="1:124" ht="15.75" hidden="1" customHeight="1" x14ac:dyDescent="0.35">
      <c r="A40" s="933"/>
      <c r="B40" s="1243"/>
      <c r="C40" s="1052"/>
      <c r="D40" s="1219">
        <f t="shared" si="71"/>
        <v>0</v>
      </c>
      <c r="E40" s="5"/>
      <c r="F40" s="936"/>
      <c r="G40" s="937"/>
      <c r="H40" s="667">
        <f t="shared" si="72"/>
        <v>0</v>
      </c>
      <c r="I40" s="936"/>
      <c r="J40" s="937"/>
      <c r="K40" s="667">
        <f t="shared" si="73"/>
        <v>0</v>
      </c>
      <c r="L40" s="936"/>
      <c r="M40" s="937"/>
      <c r="N40" s="667">
        <f t="shared" si="74"/>
        <v>0</v>
      </c>
      <c r="O40" s="936"/>
      <c r="P40" s="937"/>
      <c r="Q40" s="667">
        <f t="shared" si="75"/>
        <v>0</v>
      </c>
      <c r="R40" s="936"/>
      <c r="S40" s="937"/>
      <c r="T40" s="667">
        <f t="shared" si="76"/>
        <v>0</v>
      </c>
      <c r="U40" s="936"/>
      <c r="V40" s="937"/>
      <c r="W40" s="667">
        <f t="shared" si="77"/>
        <v>0</v>
      </c>
      <c r="X40" s="936"/>
      <c r="Y40" s="937"/>
      <c r="Z40" s="667">
        <f t="shared" si="78"/>
        <v>0</v>
      </c>
      <c r="AA40" s="936"/>
      <c r="AB40" s="937"/>
      <c r="AC40" s="667">
        <f t="shared" si="79"/>
        <v>0</v>
      </c>
      <c r="AD40" s="936"/>
      <c r="AE40" s="937"/>
      <c r="AF40" s="667">
        <f t="shared" si="80"/>
        <v>0</v>
      </c>
      <c r="AG40" s="936"/>
      <c r="AH40" s="937"/>
      <c r="AI40" s="667">
        <f t="shared" si="81"/>
        <v>0</v>
      </c>
      <c r="AJ40" s="936"/>
      <c r="AK40" s="937"/>
      <c r="AL40" s="667">
        <f t="shared" si="82"/>
        <v>0</v>
      </c>
      <c r="AM40" s="936"/>
      <c r="AN40" s="937"/>
      <c r="AO40" s="667">
        <f t="shared" si="83"/>
        <v>0</v>
      </c>
      <c r="AP40" s="936"/>
      <c r="AQ40" s="937"/>
      <c r="AR40" s="667">
        <f t="shared" si="84"/>
        <v>0</v>
      </c>
      <c r="AS40" s="936"/>
      <c r="AT40" s="937"/>
      <c r="AU40" s="667">
        <f t="shared" si="85"/>
        <v>0</v>
      </c>
      <c r="AV40" s="936"/>
      <c r="AW40" s="937"/>
      <c r="AX40" s="667">
        <f t="shared" si="86"/>
        <v>0</v>
      </c>
      <c r="AY40" s="936"/>
      <c r="AZ40" s="937"/>
      <c r="BA40" s="667">
        <f t="shared" si="87"/>
        <v>0</v>
      </c>
      <c r="BB40" s="936"/>
      <c r="BC40" s="937"/>
      <c r="BD40" s="667">
        <f t="shared" si="88"/>
        <v>0</v>
      </c>
      <c r="BE40" s="936"/>
      <c r="BF40" s="937"/>
      <c r="BG40" s="667">
        <f t="shared" si="89"/>
        <v>0</v>
      </c>
      <c r="BH40" s="936"/>
      <c r="BI40" s="937"/>
      <c r="BJ40" s="667">
        <f t="shared" si="90"/>
        <v>0</v>
      </c>
      <c r="BK40" s="936"/>
      <c r="BL40" s="937"/>
      <c r="BM40" s="667">
        <f t="shared" si="91"/>
        <v>0</v>
      </c>
      <c r="BN40" s="936"/>
      <c r="BO40" s="937"/>
      <c r="BP40" s="667">
        <f t="shared" si="92"/>
        <v>0</v>
      </c>
      <c r="BQ40" s="936"/>
      <c r="BR40" s="937"/>
      <c r="BS40" s="667">
        <f t="shared" si="93"/>
        <v>0</v>
      </c>
      <c r="BT40" s="936"/>
      <c r="BU40" s="937"/>
      <c r="BV40" s="667">
        <f t="shared" si="94"/>
        <v>0</v>
      </c>
      <c r="BW40" s="936"/>
      <c r="BX40" s="937"/>
      <c r="BY40" s="667">
        <f t="shared" si="95"/>
        <v>0</v>
      </c>
      <c r="BZ40" s="936"/>
      <c r="CA40" s="937"/>
      <c r="CB40" s="667">
        <f t="shared" si="96"/>
        <v>0</v>
      </c>
      <c r="CC40" s="936"/>
      <c r="CD40" s="937"/>
      <c r="CE40" s="667">
        <f t="shared" si="97"/>
        <v>0</v>
      </c>
      <c r="CF40" s="936"/>
      <c r="CG40" s="937"/>
      <c r="CH40" s="667">
        <f t="shared" si="98"/>
        <v>0</v>
      </c>
      <c r="CI40" s="936"/>
      <c r="CJ40" s="937"/>
      <c r="CK40" s="667">
        <f t="shared" si="99"/>
        <v>0</v>
      </c>
      <c r="CL40" s="936"/>
      <c r="CM40" s="937"/>
      <c r="CN40" s="667">
        <f t="shared" si="100"/>
        <v>0</v>
      </c>
      <c r="CO40" s="936"/>
      <c r="CP40" s="937"/>
      <c r="CQ40" s="667">
        <f t="shared" si="101"/>
        <v>0</v>
      </c>
      <c r="CR40" s="936"/>
      <c r="CS40" s="937"/>
      <c r="CT40" s="667">
        <f t="shared" si="102"/>
        <v>0</v>
      </c>
      <c r="CU40" s="936"/>
      <c r="CV40" s="937"/>
      <c r="CW40" s="667">
        <f t="shared" si="103"/>
        <v>0</v>
      </c>
      <c r="CX40" s="936"/>
      <c r="CY40" s="937"/>
      <c r="CZ40" s="667">
        <f t="shared" si="104"/>
        <v>0</v>
      </c>
      <c r="DA40" s="937"/>
      <c r="DB40" s="937"/>
      <c r="DC40" s="937"/>
      <c r="DD40" s="937"/>
      <c r="DE40" s="937"/>
      <c r="DF40" s="937"/>
      <c r="DG40" s="937"/>
      <c r="DH40" s="937"/>
      <c r="DI40" s="937"/>
      <c r="DJ40" s="937"/>
      <c r="DK40" s="937"/>
      <c r="DL40" s="937"/>
      <c r="DM40" s="937"/>
      <c r="DN40" s="937"/>
      <c r="DO40" s="937"/>
      <c r="DP40" s="937"/>
      <c r="DQ40" s="937"/>
      <c r="DR40" s="937"/>
      <c r="DS40" s="937"/>
      <c r="DT40" s="937"/>
    </row>
    <row r="41" spans="1:124" ht="15.75" hidden="1" customHeight="1" x14ac:dyDescent="0.35">
      <c r="A41" s="933"/>
      <c r="B41" s="1243"/>
      <c r="C41" s="1052"/>
      <c r="D41" s="1219">
        <f t="shared" si="71"/>
        <v>0</v>
      </c>
      <c r="E41" s="5"/>
      <c r="F41" s="936"/>
      <c r="G41" s="937"/>
      <c r="H41" s="667">
        <f t="shared" si="72"/>
        <v>0</v>
      </c>
      <c r="I41" s="936"/>
      <c r="J41" s="937"/>
      <c r="K41" s="667">
        <f t="shared" si="73"/>
        <v>0</v>
      </c>
      <c r="L41" s="936"/>
      <c r="M41" s="937"/>
      <c r="N41" s="667">
        <f t="shared" si="74"/>
        <v>0</v>
      </c>
      <c r="O41" s="936"/>
      <c r="P41" s="937"/>
      <c r="Q41" s="667">
        <f t="shared" si="75"/>
        <v>0</v>
      </c>
      <c r="R41" s="936"/>
      <c r="S41" s="937"/>
      <c r="T41" s="667">
        <f t="shared" si="76"/>
        <v>0</v>
      </c>
      <c r="U41" s="936"/>
      <c r="V41" s="937"/>
      <c r="W41" s="667">
        <f t="shared" si="77"/>
        <v>0</v>
      </c>
      <c r="X41" s="936"/>
      <c r="Y41" s="937"/>
      <c r="Z41" s="667">
        <f t="shared" si="78"/>
        <v>0</v>
      </c>
      <c r="AA41" s="936"/>
      <c r="AB41" s="937"/>
      <c r="AC41" s="667">
        <f t="shared" si="79"/>
        <v>0</v>
      </c>
      <c r="AD41" s="936"/>
      <c r="AE41" s="937"/>
      <c r="AF41" s="667">
        <f t="shared" si="80"/>
        <v>0</v>
      </c>
      <c r="AG41" s="936"/>
      <c r="AH41" s="937"/>
      <c r="AI41" s="667">
        <f t="shared" si="81"/>
        <v>0</v>
      </c>
      <c r="AJ41" s="936"/>
      <c r="AK41" s="937"/>
      <c r="AL41" s="667">
        <f t="shared" si="82"/>
        <v>0</v>
      </c>
      <c r="AM41" s="936"/>
      <c r="AN41" s="937"/>
      <c r="AO41" s="667">
        <f t="shared" si="83"/>
        <v>0</v>
      </c>
      <c r="AP41" s="936"/>
      <c r="AQ41" s="937"/>
      <c r="AR41" s="667">
        <f t="shared" si="84"/>
        <v>0</v>
      </c>
      <c r="AS41" s="936"/>
      <c r="AT41" s="937"/>
      <c r="AU41" s="667">
        <f t="shared" si="85"/>
        <v>0</v>
      </c>
      <c r="AV41" s="936"/>
      <c r="AW41" s="937"/>
      <c r="AX41" s="667">
        <f t="shared" si="86"/>
        <v>0</v>
      </c>
      <c r="AY41" s="936"/>
      <c r="AZ41" s="937"/>
      <c r="BA41" s="667">
        <f t="shared" si="87"/>
        <v>0</v>
      </c>
      <c r="BB41" s="936"/>
      <c r="BC41" s="937"/>
      <c r="BD41" s="667">
        <f t="shared" si="88"/>
        <v>0</v>
      </c>
      <c r="BE41" s="936"/>
      <c r="BF41" s="937"/>
      <c r="BG41" s="667">
        <f t="shared" si="89"/>
        <v>0</v>
      </c>
      <c r="BH41" s="936"/>
      <c r="BI41" s="937"/>
      <c r="BJ41" s="667">
        <f t="shared" si="90"/>
        <v>0</v>
      </c>
      <c r="BK41" s="936"/>
      <c r="BL41" s="937"/>
      <c r="BM41" s="667">
        <f t="shared" si="91"/>
        <v>0</v>
      </c>
      <c r="BN41" s="936"/>
      <c r="BO41" s="937"/>
      <c r="BP41" s="667">
        <f t="shared" si="92"/>
        <v>0</v>
      </c>
      <c r="BQ41" s="936"/>
      <c r="BR41" s="937"/>
      <c r="BS41" s="667">
        <f t="shared" si="93"/>
        <v>0</v>
      </c>
      <c r="BT41" s="936"/>
      <c r="BU41" s="937"/>
      <c r="BV41" s="667">
        <f t="shared" si="94"/>
        <v>0</v>
      </c>
      <c r="BW41" s="936"/>
      <c r="BX41" s="937"/>
      <c r="BY41" s="667">
        <f t="shared" si="95"/>
        <v>0</v>
      </c>
      <c r="BZ41" s="936"/>
      <c r="CA41" s="937"/>
      <c r="CB41" s="667">
        <f t="shared" si="96"/>
        <v>0</v>
      </c>
      <c r="CC41" s="936"/>
      <c r="CD41" s="937"/>
      <c r="CE41" s="667">
        <f t="shared" si="97"/>
        <v>0</v>
      </c>
      <c r="CF41" s="936"/>
      <c r="CG41" s="937"/>
      <c r="CH41" s="667">
        <f t="shared" si="98"/>
        <v>0</v>
      </c>
      <c r="CI41" s="936"/>
      <c r="CJ41" s="937"/>
      <c r="CK41" s="667">
        <f t="shared" si="99"/>
        <v>0</v>
      </c>
      <c r="CL41" s="936"/>
      <c r="CM41" s="937"/>
      <c r="CN41" s="667">
        <f t="shared" si="100"/>
        <v>0</v>
      </c>
      <c r="CO41" s="936"/>
      <c r="CP41" s="937"/>
      <c r="CQ41" s="667">
        <f t="shared" si="101"/>
        <v>0</v>
      </c>
      <c r="CR41" s="936"/>
      <c r="CS41" s="937"/>
      <c r="CT41" s="667">
        <f t="shared" si="102"/>
        <v>0</v>
      </c>
      <c r="CU41" s="936"/>
      <c r="CV41" s="937"/>
      <c r="CW41" s="667">
        <f t="shared" si="103"/>
        <v>0</v>
      </c>
      <c r="CX41" s="936"/>
      <c r="CY41" s="937"/>
      <c r="CZ41" s="667">
        <f t="shared" si="104"/>
        <v>0</v>
      </c>
      <c r="DA41" s="937"/>
      <c r="DB41" s="937"/>
      <c r="DC41" s="937"/>
      <c r="DD41" s="937"/>
      <c r="DE41" s="937"/>
      <c r="DF41" s="937"/>
      <c r="DG41" s="937"/>
      <c r="DH41" s="937"/>
      <c r="DI41" s="937"/>
      <c r="DJ41" s="937"/>
      <c r="DK41" s="937"/>
      <c r="DL41" s="937"/>
      <c r="DM41" s="937"/>
      <c r="DN41" s="937"/>
      <c r="DO41" s="937"/>
      <c r="DP41" s="937"/>
      <c r="DQ41" s="937"/>
      <c r="DR41" s="937"/>
      <c r="DS41" s="937"/>
      <c r="DT41" s="937"/>
    </row>
    <row r="42" spans="1:124" ht="15.75" hidden="1" customHeight="1" x14ac:dyDescent="0.35">
      <c r="A42" s="933"/>
      <c r="B42" s="1243"/>
      <c r="C42" s="1052"/>
      <c r="D42" s="1219">
        <f t="shared" si="71"/>
        <v>0</v>
      </c>
      <c r="E42" s="5"/>
      <c r="F42" s="936"/>
      <c r="G42" s="937"/>
      <c r="H42" s="667">
        <f t="shared" si="72"/>
        <v>0</v>
      </c>
      <c r="I42" s="936"/>
      <c r="J42" s="937"/>
      <c r="K42" s="667">
        <f t="shared" si="73"/>
        <v>0</v>
      </c>
      <c r="L42" s="936"/>
      <c r="M42" s="937"/>
      <c r="N42" s="667">
        <f t="shared" si="74"/>
        <v>0</v>
      </c>
      <c r="O42" s="936"/>
      <c r="P42" s="937"/>
      <c r="Q42" s="667">
        <f t="shared" si="75"/>
        <v>0</v>
      </c>
      <c r="R42" s="936"/>
      <c r="S42" s="937"/>
      <c r="T42" s="667">
        <f t="shared" si="76"/>
        <v>0</v>
      </c>
      <c r="U42" s="936"/>
      <c r="V42" s="937"/>
      <c r="W42" s="667">
        <f t="shared" si="77"/>
        <v>0</v>
      </c>
      <c r="X42" s="936"/>
      <c r="Y42" s="937"/>
      <c r="Z42" s="667">
        <f t="shared" si="78"/>
        <v>0</v>
      </c>
      <c r="AA42" s="936"/>
      <c r="AB42" s="937"/>
      <c r="AC42" s="667">
        <f t="shared" si="79"/>
        <v>0</v>
      </c>
      <c r="AD42" s="936"/>
      <c r="AE42" s="937"/>
      <c r="AF42" s="667">
        <f t="shared" si="80"/>
        <v>0</v>
      </c>
      <c r="AG42" s="936"/>
      <c r="AH42" s="937"/>
      <c r="AI42" s="667">
        <f t="shared" si="81"/>
        <v>0</v>
      </c>
      <c r="AJ42" s="936"/>
      <c r="AK42" s="937"/>
      <c r="AL42" s="667">
        <f t="shared" si="82"/>
        <v>0</v>
      </c>
      <c r="AM42" s="936"/>
      <c r="AN42" s="937"/>
      <c r="AO42" s="667">
        <f t="shared" si="83"/>
        <v>0</v>
      </c>
      <c r="AP42" s="936"/>
      <c r="AQ42" s="937"/>
      <c r="AR42" s="667">
        <f t="shared" si="84"/>
        <v>0</v>
      </c>
      <c r="AS42" s="936"/>
      <c r="AT42" s="937"/>
      <c r="AU42" s="667">
        <f t="shared" si="85"/>
        <v>0</v>
      </c>
      <c r="AV42" s="936"/>
      <c r="AW42" s="937"/>
      <c r="AX42" s="667">
        <f t="shared" si="86"/>
        <v>0</v>
      </c>
      <c r="AY42" s="936"/>
      <c r="AZ42" s="937"/>
      <c r="BA42" s="667">
        <f t="shared" si="87"/>
        <v>0</v>
      </c>
      <c r="BB42" s="936"/>
      <c r="BC42" s="937"/>
      <c r="BD42" s="667">
        <f t="shared" si="88"/>
        <v>0</v>
      </c>
      <c r="BE42" s="936"/>
      <c r="BF42" s="937"/>
      <c r="BG42" s="667">
        <f t="shared" si="89"/>
        <v>0</v>
      </c>
      <c r="BH42" s="936"/>
      <c r="BI42" s="937"/>
      <c r="BJ42" s="667">
        <f t="shared" si="90"/>
        <v>0</v>
      </c>
      <c r="BK42" s="936"/>
      <c r="BL42" s="937"/>
      <c r="BM42" s="667">
        <f t="shared" si="91"/>
        <v>0</v>
      </c>
      <c r="BN42" s="936"/>
      <c r="BO42" s="937"/>
      <c r="BP42" s="667">
        <f t="shared" si="92"/>
        <v>0</v>
      </c>
      <c r="BQ42" s="936"/>
      <c r="BR42" s="937"/>
      <c r="BS42" s="667">
        <f t="shared" si="93"/>
        <v>0</v>
      </c>
      <c r="BT42" s="936"/>
      <c r="BU42" s="937"/>
      <c r="BV42" s="667">
        <f t="shared" si="94"/>
        <v>0</v>
      </c>
      <c r="BW42" s="936"/>
      <c r="BX42" s="937"/>
      <c r="BY42" s="667">
        <f t="shared" si="95"/>
        <v>0</v>
      </c>
      <c r="BZ42" s="936"/>
      <c r="CA42" s="937"/>
      <c r="CB42" s="667">
        <f t="shared" si="96"/>
        <v>0</v>
      </c>
      <c r="CC42" s="936"/>
      <c r="CD42" s="937"/>
      <c r="CE42" s="667">
        <f t="shared" si="97"/>
        <v>0</v>
      </c>
      <c r="CF42" s="936"/>
      <c r="CG42" s="937"/>
      <c r="CH42" s="667">
        <f t="shared" si="98"/>
        <v>0</v>
      </c>
      <c r="CI42" s="936"/>
      <c r="CJ42" s="937"/>
      <c r="CK42" s="667">
        <f t="shared" si="99"/>
        <v>0</v>
      </c>
      <c r="CL42" s="936"/>
      <c r="CM42" s="937"/>
      <c r="CN42" s="667">
        <f t="shared" si="100"/>
        <v>0</v>
      </c>
      <c r="CO42" s="936"/>
      <c r="CP42" s="937"/>
      <c r="CQ42" s="667">
        <f t="shared" si="101"/>
        <v>0</v>
      </c>
      <c r="CR42" s="936"/>
      <c r="CS42" s="937"/>
      <c r="CT42" s="667">
        <f t="shared" si="102"/>
        <v>0</v>
      </c>
      <c r="CU42" s="936"/>
      <c r="CV42" s="937"/>
      <c r="CW42" s="667">
        <f t="shared" si="103"/>
        <v>0</v>
      </c>
      <c r="CX42" s="936"/>
      <c r="CY42" s="937"/>
      <c r="CZ42" s="667">
        <f t="shared" si="104"/>
        <v>0</v>
      </c>
      <c r="DA42" s="937"/>
      <c r="DB42" s="937"/>
      <c r="DC42" s="937"/>
      <c r="DD42" s="937"/>
      <c r="DE42" s="937"/>
      <c r="DF42" s="937"/>
      <c r="DG42" s="937"/>
      <c r="DH42" s="937"/>
      <c r="DI42" s="937"/>
      <c r="DJ42" s="937"/>
      <c r="DK42" s="937"/>
      <c r="DL42" s="937"/>
      <c r="DM42" s="937"/>
      <c r="DN42" s="937"/>
      <c r="DO42" s="937"/>
      <c r="DP42" s="937"/>
      <c r="DQ42" s="937"/>
      <c r="DR42" s="937"/>
      <c r="DS42" s="937"/>
      <c r="DT42" s="937"/>
    </row>
    <row r="43" spans="1:124" ht="15.75" hidden="1" customHeight="1" x14ac:dyDescent="0.35">
      <c r="A43" s="933"/>
      <c r="B43" s="1243"/>
      <c r="C43" s="1052"/>
      <c r="D43" s="1219">
        <f t="shared" si="71"/>
        <v>0</v>
      </c>
      <c r="E43" s="5"/>
      <c r="F43" s="936"/>
      <c r="G43" s="937"/>
      <c r="H43" s="667">
        <f t="shared" si="72"/>
        <v>0</v>
      </c>
      <c r="I43" s="936"/>
      <c r="J43" s="937"/>
      <c r="K43" s="667">
        <f t="shared" si="73"/>
        <v>0</v>
      </c>
      <c r="L43" s="936"/>
      <c r="M43" s="937"/>
      <c r="N43" s="667">
        <f t="shared" si="74"/>
        <v>0</v>
      </c>
      <c r="O43" s="936"/>
      <c r="P43" s="937"/>
      <c r="Q43" s="667">
        <f t="shared" si="75"/>
        <v>0</v>
      </c>
      <c r="R43" s="936"/>
      <c r="S43" s="937"/>
      <c r="T43" s="667">
        <f t="shared" si="76"/>
        <v>0</v>
      </c>
      <c r="U43" s="936"/>
      <c r="V43" s="937"/>
      <c r="W43" s="667">
        <f t="shared" si="77"/>
        <v>0</v>
      </c>
      <c r="X43" s="936"/>
      <c r="Y43" s="937"/>
      <c r="Z43" s="667">
        <f t="shared" si="78"/>
        <v>0</v>
      </c>
      <c r="AA43" s="936"/>
      <c r="AB43" s="937"/>
      <c r="AC43" s="667">
        <f t="shared" si="79"/>
        <v>0</v>
      </c>
      <c r="AD43" s="936"/>
      <c r="AE43" s="937"/>
      <c r="AF43" s="667">
        <f t="shared" si="80"/>
        <v>0</v>
      </c>
      <c r="AG43" s="936"/>
      <c r="AH43" s="937"/>
      <c r="AI43" s="667">
        <f t="shared" si="81"/>
        <v>0</v>
      </c>
      <c r="AJ43" s="936"/>
      <c r="AK43" s="937"/>
      <c r="AL43" s="667">
        <f t="shared" si="82"/>
        <v>0</v>
      </c>
      <c r="AM43" s="936"/>
      <c r="AN43" s="937"/>
      <c r="AO43" s="667">
        <f t="shared" si="83"/>
        <v>0</v>
      </c>
      <c r="AP43" s="936"/>
      <c r="AQ43" s="937"/>
      <c r="AR43" s="667">
        <f t="shared" si="84"/>
        <v>0</v>
      </c>
      <c r="AS43" s="936"/>
      <c r="AT43" s="937"/>
      <c r="AU43" s="667">
        <f t="shared" si="85"/>
        <v>0</v>
      </c>
      <c r="AV43" s="936"/>
      <c r="AW43" s="937"/>
      <c r="AX43" s="667">
        <f t="shared" si="86"/>
        <v>0</v>
      </c>
      <c r="AY43" s="936"/>
      <c r="AZ43" s="937"/>
      <c r="BA43" s="667">
        <f t="shared" si="87"/>
        <v>0</v>
      </c>
      <c r="BB43" s="936"/>
      <c r="BC43" s="937"/>
      <c r="BD43" s="667">
        <f t="shared" si="88"/>
        <v>0</v>
      </c>
      <c r="BE43" s="936"/>
      <c r="BF43" s="937"/>
      <c r="BG43" s="667">
        <f t="shared" si="89"/>
        <v>0</v>
      </c>
      <c r="BH43" s="936"/>
      <c r="BI43" s="937"/>
      <c r="BJ43" s="667">
        <f t="shared" si="90"/>
        <v>0</v>
      </c>
      <c r="BK43" s="936"/>
      <c r="BL43" s="937"/>
      <c r="BM43" s="667">
        <f t="shared" si="91"/>
        <v>0</v>
      </c>
      <c r="BN43" s="936"/>
      <c r="BO43" s="937"/>
      <c r="BP43" s="667">
        <f t="shared" si="92"/>
        <v>0</v>
      </c>
      <c r="BQ43" s="936"/>
      <c r="BR43" s="937"/>
      <c r="BS43" s="667">
        <f t="shared" si="93"/>
        <v>0</v>
      </c>
      <c r="BT43" s="936"/>
      <c r="BU43" s="937"/>
      <c r="BV43" s="667">
        <f t="shared" si="94"/>
        <v>0</v>
      </c>
      <c r="BW43" s="936"/>
      <c r="BX43" s="937"/>
      <c r="BY43" s="667">
        <f t="shared" si="95"/>
        <v>0</v>
      </c>
      <c r="BZ43" s="936"/>
      <c r="CA43" s="937"/>
      <c r="CB43" s="667">
        <f t="shared" si="96"/>
        <v>0</v>
      </c>
      <c r="CC43" s="936"/>
      <c r="CD43" s="937"/>
      <c r="CE43" s="667">
        <f t="shared" si="97"/>
        <v>0</v>
      </c>
      <c r="CF43" s="936"/>
      <c r="CG43" s="937"/>
      <c r="CH43" s="667">
        <f t="shared" si="98"/>
        <v>0</v>
      </c>
      <c r="CI43" s="936"/>
      <c r="CJ43" s="937"/>
      <c r="CK43" s="667">
        <f t="shared" si="99"/>
        <v>0</v>
      </c>
      <c r="CL43" s="936"/>
      <c r="CM43" s="937"/>
      <c r="CN43" s="667">
        <f t="shared" si="100"/>
        <v>0</v>
      </c>
      <c r="CO43" s="936"/>
      <c r="CP43" s="937"/>
      <c r="CQ43" s="667">
        <f t="shared" si="101"/>
        <v>0</v>
      </c>
      <c r="CR43" s="936"/>
      <c r="CS43" s="937"/>
      <c r="CT43" s="667">
        <f t="shared" si="102"/>
        <v>0</v>
      </c>
      <c r="CU43" s="936"/>
      <c r="CV43" s="937"/>
      <c r="CW43" s="667">
        <f t="shared" si="103"/>
        <v>0</v>
      </c>
      <c r="CX43" s="936"/>
      <c r="CY43" s="937"/>
      <c r="CZ43" s="667">
        <f t="shared" si="104"/>
        <v>0</v>
      </c>
      <c r="DA43" s="937"/>
      <c r="DB43" s="937"/>
      <c r="DC43" s="937"/>
      <c r="DD43" s="937"/>
      <c r="DE43" s="937"/>
      <c r="DF43" s="937"/>
      <c r="DG43" s="937"/>
      <c r="DH43" s="937"/>
      <c r="DI43" s="937"/>
      <c r="DJ43" s="937"/>
      <c r="DK43" s="937"/>
      <c r="DL43" s="937"/>
      <c r="DM43" s="937"/>
      <c r="DN43" s="937"/>
      <c r="DO43" s="937"/>
      <c r="DP43" s="937"/>
      <c r="DQ43" s="937"/>
      <c r="DR43" s="937"/>
      <c r="DS43" s="937"/>
      <c r="DT43" s="937"/>
    </row>
    <row r="44" spans="1:124" ht="15.75" hidden="1" customHeight="1" x14ac:dyDescent="0.35">
      <c r="A44" s="933"/>
      <c r="B44" s="1243"/>
      <c r="C44" s="1052"/>
      <c r="D44" s="1220">
        <f>SUM(D37:D43)</f>
        <v>0</v>
      </c>
      <c r="E44" s="5"/>
      <c r="F44" s="936"/>
      <c r="G44" s="937"/>
      <c r="H44" s="667">
        <f t="shared" si="72"/>
        <v>0</v>
      </c>
      <c r="I44" s="936"/>
      <c r="J44" s="937"/>
      <c r="K44" s="667">
        <f t="shared" si="73"/>
        <v>0</v>
      </c>
      <c r="L44" s="936"/>
      <c r="M44" s="937"/>
      <c r="N44" s="667">
        <f t="shared" si="74"/>
        <v>0</v>
      </c>
      <c r="O44" s="936"/>
      <c r="P44" s="937"/>
      <c r="Q44" s="667">
        <f t="shared" si="75"/>
        <v>0</v>
      </c>
      <c r="R44" s="936"/>
      <c r="S44" s="937"/>
      <c r="T44" s="667">
        <f t="shared" si="76"/>
        <v>0</v>
      </c>
      <c r="U44" s="936"/>
      <c r="V44" s="937"/>
      <c r="W44" s="667">
        <f t="shared" si="77"/>
        <v>0</v>
      </c>
      <c r="X44" s="936"/>
      <c r="Y44" s="937"/>
      <c r="Z44" s="667">
        <f t="shared" si="78"/>
        <v>0</v>
      </c>
      <c r="AA44" s="936"/>
      <c r="AB44" s="937"/>
      <c r="AC44" s="667">
        <f t="shared" si="79"/>
        <v>0</v>
      </c>
      <c r="AD44" s="936"/>
      <c r="AE44" s="937"/>
      <c r="AF44" s="667">
        <f t="shared" si="80"/>
        <v>0</v>
      </c>
      <c r="AG44" s="936"/>
      <c r="AH44" s="937"/>
      <c r="AI44" s="667">
        <f t="shared" si="81"/>
        <v>0</v>
      </c>
      <c r="AJ44" s="936"/>
      <c r="AK44" s="937"/>
      <c r="AL44" s="667">
        <f t="shared" si="82"/>
        <v>0</v>
      </c>
      <c r="AM44" s="936"/>
      <c r="AN44" s="937"/>
      <c r="AO44" s="667">
        <f t="shared" si="83"/>
        <v>0</v>
      </c>
      <c r="AP44" s="936"/>
      <c r="AQ44" s="937"/>
      <c r="AR44" s="667">
        <f t="shared" si="84"/>
        <v>0</v>
      </c>
      <c r="AS44" s="936"/>
      <c r="AT44" s="937"/>
      <c r="AU44" s="667">
        <f t="shared" si="85"/>
        <v>0</v>
      </c>
      <c r="AV44" s="936"/>
      <c r="AW44" s="937"/>
      <c r="AX44" s="667">
        <f t="shared" si="86"/>
        <v>0</v>
      </c>
      <c r="AY44" s="936"/>
      <c r="AZ44" s="937"/>
      <c r="BA44" s="667">
        <f t="shared" si="87"/>
        <v>0</v>
      </c>
      <c r="BB44" s="936"/>
      <c r="BC44" s="937"/>
      <c r="BD44" s="667">
        <f t="shared" si="88"/>
        <v>0</v>
      </c>
      <c r="BE44" s="936"/>
      <c r="BF44" s="937"/>
      <c r="BG44" s="667">
        <f t="shared" si="89"/>
        <v>0</v>
      </c>
      <c r="BH44" s="936"/>
      <c r="BI44" s="937"/>
      <c r="BJ44" s="667">
        <f t="shared" si="90"/>
        <v>0</v>
      </c>
      <c r="BK44" s="936"/>
      <c r="BL44" s="937"/>
      <c r="BM44" s="667">
        <f t="shared" si="91"/>
        <v>0</v>
      </c>
      <c r="BN44" s="936"/>
      <c r="BO44" s="937"/>
      <c r="BP44" s="667">
        <f t="shared" si="92"/>
        <v>0</v>
      </c>
      <c r="BQ44" s="936"/>
      <c r="BR44" s="937"/>
      <c r="BS44" s="667">
        <f t="shared" si="93"/>
        <v>0</v>
      </c>
      <c r="BT44" s="936"/>
      <c r="BU44" s="937"/>
      <c r="BV44" s="667">
        <f t="shared" si="94"/>
        <v>0</v>
      </c>
      <c r="BW44" s="936"/>
      <c r="BX44" s="937"/>
      <c r="BY44" s="667">
        <f t="shared" si="95"/>
        <v>0</v>
      </c>
      <c r="BZ44" s="936"/>
      <c r="CA44" s="937"/>
      <c r="CB44" s="667">
        <f t="shared" si="96"/>
        <v>0</v>
      </c>
      <c r="CC44" s="936"/>
      <c r="CD44" s="937"/>
      <c r="CE44" s="667">
        <f t="shared" si="97"/>
        <v>0</v>
      </c>
      <c r="CF44" s="936"/>
      <c r="CG44" s="937"/>
      <c r="CH44" s="667">
        <f t="shared" si="98"/>
        <v>0</v>
      </c>
      <c r="CI44" s="936"/>
      <c r="CJ44" s="937"/>
      <c r="CK44" s="667">
        <f t="shared" si="99"/>
        <v>0</v>
      </c>
      <c r="CL44" s="936"/>
      <c r="CM44" s="937"/>
      <c r="CN44" s="667">
        <f t="shared" si="100"/>
        <v>0</v>
      </c>
      <c r="CO44" s="936"/>
      <c r="CP44" s="937"/>
      <c r="CQ44" s="667">
        <f t="shared" si="101"/>
        <v>0</v>
      </c>
      <c r="CR44" s="936"/>
      <c r="CS44" s="937"/>
      <c r="CT44" s="667">
        <f t="shared" si="102"/>
        <v>0</v>
      </c>
      <c r="CU44" s="936"/>
      <c r="CV44" s="937"/>
      <c r="CW44" s="667">
        <f t="shared" si="103"/>
        <v>0</v>
      </c>
      <c r="CX44" s="936"/>
      <c r="CY44" s="937"/>
      <c r="CZ44" s="667">
        <f t="shared" si="104"/>
        <v>0</v>
      </c>
      <c r="DA44" s="937"/>
      <c r="DB44" s="937"/>
      <c r="DC44" s="937"/>
      <c r="DD44" s="937"/>
      <c r="DE44" s="937"/>
      <c r="DF44" s="937"/>
      <c r="DG44" s="937"/>
      <c r="DH44" s="937"/>
      <c r="DI44" s="937"/>
      <c r="DJ44" s="937"/>
      <c r="DK44" s="937"/>
      <c r="DL44" s="937"/>
      <c r="DM44" s="937"/>
      <c r="DN44" s="937"/>
      <c r="DO44" s="937"/>
      <c r="DP44" s="937"/>
      <c r="DQ44" s="937"/>
      <c r="DR44" s="937"/>
      <c r="DS44" s="937"/>
      <c r="DT44" s="937"/>
    </row>
    <row r="45" spans="1:124" ht="15.75" hidden="1" customHeight="1" x14ac:dyDescent="0.35">
      <c r="A45" s="939"/>
      <c r="B45" s="1244"/>
      <c r="C45" s="1245"/>
      <c r="D45" s="939"/>
      <c r="E45" s="939"/>
      <c r="F45" s="939"/>
      <c r="G45" s="939"/>
      <c r="H45" s="939"/>
      <c r="I45" s="939"/>
      <c r="J45" s="939"/>
      <c r="K45" s="939"/>
      <c r="L45" s="939"/>
      <c r="M45" s="939"/>
      <c r="N45" s="939"/>
      <c r="O45" s="939"/>
      <c r="P45" s="939"/>
      <c r="Q45" s="939"/>
      <c r="R45" s="939"/>
      <c r="S45" s="939"/>
      <c r="T45" s="939"/>
      <c r="U45" s="939"/>
      <c r="V45" s="939"/>
      <c r="W45" s="939"/>
      <c r="X45" s="939"/>
      <c r="Y45" s="939"/>
      <c r="Z45" s="939"/>
      <c r="AA45" s="939"/>
      <c r="AB45" s="939"/>
      <c r="AC45" s="939"/>
      <c r="AD45" s="939"/>
      <c r="AE45" s="939"/>
      <c r="AF45" s="939"/>
      <c r="AG45" s="939"/>
      <c r="AH45" s="939"/>
      <c r="AI45" s="939"/>
      <c r="AJ45" s="939"/>
      <c r="AK45" s="939"/>
      <c r="AL45" s="939"/>
      <c r="AM45" s="939"/>
      <c r="AN45" s="939"/>
      <c r="AO45" s="939"/>
      <c r="AP45" s="939"/>
      <c r="AQ45" s="939"/>
      <c r="AR45" s="939"/>
      <c r="AS45" s="939"/>
      <c r="AT45" s="939"/>
      <c r="AU45" s="939"/>
      <c r="AV45" s="939"/>
      <c r="AW45" s="939"/>
      <c r="AX45" s="939"/>
      <c r="AY45" s="939"/>
      <c r="AZ45" s="939"/>
      <c r="BA45" s="939"/>
      <c r="BB45" s="939"/>
      <c r="BC45" s="939"/>
      <c r="BD45" s="939"/>
      <c r="BE45" s="939"/>
      <c r="BF45" s="939"/>
      <c r="BG45" s="939"/>
      <c r="BH45" s="939"/>
      <c r="BI45" s="939"/>
      <c r="BJ45" s="939"/>
      <c r="BK45" s="939"/>
      <c r="BL45" s="939"/>
      <c r="BM45" s="939"/>
      <c r="BN45" s="939"/>
      <c r="BO45" s="939"/>
      <c r="BP45" s="939"/>
      <c r="BQ45" s="939"/>
      <c r="BR45" s="939"/>
      <c r="BS45" s="939"/>
      <c r="BT45" s="939"/>
      <c r="BU45" s="939"/>
      <c r="BV45" s="939"/>
      <c r="BW45" s="939"/>
      <c r="BX45" s="939"/>
      <c r="BY45" s="939"/>
      <c r="BZ45" s="939"/>
      <c r="CA45" s="939"/>
      <c r="CB45" s="939"/>
      <c r="CC45" s="939"/>
      <c r="CD45" s="939"/>
      <c r="CE45" s="939"/>
      <c r="CF45" s="939"/>
      <c r="CG45" s="939"/>
      <c r="CH45" s="939"/>
      <c r="CI45" s="939"/>
      <c r="CJ45" s="939"/>
      <c r="CK45" s="939"/>
      <c r="CL45" s="939"/>
      <c r="CM45" s="939"/>
      <c r="CN45" s="939"/>
      <c r="CO45" s="939"/>
      <c r="CP45" s="939"/>
      <c r="CQ45" s="939"/>
      <c r="CR45" s="939"/>
      <c r="CS45" s="939"/>
      <c r="CT45" s="939"/>
      <c r="CU45" s="939"/>
      <c r="CV45" s="939"/>
      <c r="CW45" s="939"/>
      <c r="CX45" s="939"/>
      <c r="CY45" s="939"/>
      <c r="CZ45" s="939"/>
      <c r="DA45" s="939"/>
      <c r="DB45" s="939"/>
      <c r="DC45" s="939"/>
      <c r="DD45" s="939"/>
      <c r="DE45" s="939"/>
      <c r="DF45" s="939"/>
      <c r="DG45" s="939"/>
      <c r="DH45" s="939"/>
      <c r="DI45" s="939"/>
      <c r="DJ45" s="939"/>
      <c r="DK45" s="939"/>
      <c r="DL45" s="939"/>
      <c r="DM45" s="939"/>
      <c r="DN45" s="939"/>
      <c r="DO45" s="939"/>
      <c r="DP45" s="939"/>
      <c r="DQ45" s="939"/>
      <c r="DR45" s="939"/>
      <c r="DS45" s="939"/>
      <c r="DT45" s="939"/>
    </row>
    <row r="46" spans="1:124" ht="15.75" hidden="1" customHeight="1" x14ac:dyDescent="0.35">
      <c r="A46" s="941"/>
      <c r="B46" s="1134"/>
      <c r="C46" s="946"/>
      <c r="D46" s="946"/>
      <c r="E46" s="941"/>
      <c r="F46" s="945"/>
      <c r="G46" s="941"/>
      <c r="H46" s="946"/>
      <c r="I46" s="945"/>
      <c r="J46" s="941"/>
      <c r="K46" s="946"/>
      <c r="L46" s="945"/>
      <c r="M46" s="941"/>
      <c r="N46" s="946"/>
      <c r="O46" s="945"/>
      <c r="P46" s="941"/>
      <c r="Q46" s="946"/>
      <c r="R46" s="945"/>
      <c r="S46" s="941"/>
      <c r="T46" s="946"/>
      <c r="U46" s="945"/>
      <c r="V46" s="941"/>
      <c r="W46" s="946"/>
      <c r="X46" s="945"/>
      <c r="Y46" s="941"/>
      <c r="Z46" s="946"/>
      <c r="AA46" s="945"/>
      <c r="AB46" s="941"/>
      <c r="AC46" s="946"/>
      <c r="AD46" s="945"/>
      <c r="AE46" s="941"/>
      <c r="AF46" s="946"/>
      <c r="AG46" s="945"/>
      <c r="AH46" s="941"/>
      <c r="AI46" s="946"/>
      <c r="AJ46" s="945"/>
      <c r="AK46" s="941"/>
      <c r="AL46" s="946"/>
      <c r="AM46" s="945"/>
      <c r="AN46" s="941"/>
      <c r="AO46" s="946"/>
      <c r="AP46" s="945"/>
      <c r="AQ46" s="941"/>
      <c r="AR46" s="946"/>
      <c r="AS46" s="945"/>
      <c r="AT46" s="941"/>
      <c r="AU46" s="946"/>
      <c r="AV46" s="945"/>
      <c r="AW46" s="941"/>
      <c r="AX46" s="946"/>
      <c r="AY46" s="945"/>
      <c r="AZ46" s="941"/>
      <c r="BA46" s="946"/>
      <c r="BB46" s="945"/>
      <c r="BC46" s="941"/>
      <c r="BD46" s="946"/>
      <c r="BE46" s="945"/>
      <c r="BF46" s="941"/>
      <c r="BG46" s="946"/>
      <c r="BH46" s="945"/>
      <c r="BI46" s="941"/>
      <c r="BJ46" s="946"/>
      <c r="BK46" s="945"/>
      <c r="BL46" s="941"/>
      <c r="BM46" s="946"/>
      <c r="BN46" s="945"/>
      <c r="BO46" s="941"/>
      <c r="BP46" s="946"/>
      <c r="BQ46" s="945"/>
      <c r="BR46" s="941"/>
      <c r="BS46" s="946"/>
      <c r="BT46" s="945"/>
      <c r="BU46" s="941"/>
      <c r="BV46" s="946"/>
      <c r="BW46" s="945"/>
      <c r="BX46" s="941"/>
      <c r="BY46" s="946"/>
      <c r="BZ46" s="945"/>
      <c r="CA46" s="941"/>
      <c r="CB46" s="946"/>
      <c r="CC46" s="945"/>
      <c r="CD46" s="941"/>
      <c r="CE46" s="946"/>
      <c r="CF46" s="945"/>
      <c r="CG46" s="941"/>
      <c r="CH46" s="946"/>
      <c r="CI46" s="945"/>
      <c r="CJ46" s="941"/>
      <c r="CK46" s="946"/>
      <c r="CL46" s="945"/>
      <c r="CM46" s="941"/>
      <c r="CN46" s="946"/>
      <c r="CO46" s="945"/>
      <c r="CP46" s="941"/>
      <c r="CQ46" s="946"/>
      <c r="CR46" s="945"/>
      <c r="CS46" s="941"/>
      <c r="CT46" s="946"/>
      <c r="CU46" s="945"/>
      <c r="CV46" s="941"/>
      <c r="CW46" s="946"/>
      <c r="CX46" s="945"/>
      <c r="CY46" s="941"/>
      <c r="CZ46" s="946"/>
      <c r="DA46" s="941"/>
      <c r="DB46" s="941"/>
      <c r="DC46" s="941"/>
      <c r="DD46" s="941"/>
      <c r="DE46" s="941"/>
      <c r="DF46" s="941"/>
      <c r="DG46" s="941"/>
      <c r="DH46" s="941"/>
      <c r="DI46" s="941"/>
      <c r="DJ46" s="941"/>
      <c r="DK46" s="941"/>
      <c r="DL46" s="941"/>
      <c r="DM46" s="941"/>
      <c r="DN46" s="941"/>
      <c r="DO46" s="941"/>
      <c r="DP46" s="941"/>
      <c r="DQ46" s="941"/>
      <c r="DR46" s="941"/>
      <c r="DS46" s="941"/>
      <c r="DT46" s="941"/>
    </row>
    <row r="47" spans="1:124" ht="15.75" hidden="1" customHeight="1" x14ac:dyDescent="0.35">
      <c r="A47" s="941"/>
      <c r="B47" s="1134"/>
      <c r="C47" s="946"/>
      <c r="D47" s="946"/>
      <c r="E47" s="941"/>
      <c r="F47" s="945"/>
      <c r="G47" s="941"/>
      <c r="H47" s="946"/>
      <c r="I47" s="945"/>
      <c r="J47" s="941"/>
      <c r="K47" s="946"/>
      <c r="L47" s="945"/>
      <c r="M47" s="941"/>
      <c r="N47" s="946"/>
      <c r="O47" s="945"/>
      <c r="P47" s="941"/>
      <c r="Q47" s="946"/>
      <c r="R47" s="945"/>
      <c r="S47" s="941"/>
      <c r="T47" s="946"/>
      <c r="U47" s="945"/>
      <c r="V47" s="941"/>
      <c r="W47" s="946"/>
      <c r="X47" s="945"/>
      <c r="Y47" s="941"/>
      <c r="Z47" s="946"/>
      <c r="AA47" s="945"/>
      <c r="AB47" s="941"/>
      <c r="AC47" s="946"/>
      <c r="AD47" s="945"/>
      <c r="AE47" s="941"/>
      <c r="AF47" s="946"/>
      <c r="AG47" s="945"/>
      <c r="AH47" s="941"/>
      <c r="AI47" s="946"/>
      <c r="AJ47" s="945"/>
      <c r="AK47" s="941"/>
      <c r="AL47" s="946"/>
      <c r="AM47" s="945"/>
      <c r="AN47" s="941"/>
      <c r="AO47" s="946"/>
      <c r="AP47" s="945"/>
      <c r="AQ47" s="941"/>
      <c r="AR47" s="946"/>
      <c r="AS47" s="945"/>
      <c r="AT47" s="941"/>
      <c r="AU47" s="946"/>
      <c r="AV47" s="945"/>
      <c r="AW47" s="941"/>
      <c r="AX47" s="946"/>
      <c r="AY47" s="945"/>
      <c r="AZ47" s="941"/>
      <c r="BA47" s="946"/>
      <c r="BB47" s="945"/>
      <c r="BC47" s="941"/>
      <c r="BD47" s="946"/>
      <c r="BE47" s="945"/>
      <c r="BF47" s="941"/>
      <c r="BG47" s="946"/>
      <c r="BH47" s="945"/>
      <c r="BI47" s="941"/>
      <c r="BJ47" s="946"/>
      <c r="BK47" s="945"/>
      <c r="BL47" s="941"/>
      <c r="BM47" s="946"/>
      <c r="BN47" s="945"/>
      <c r="BO47" s="941"/>
      <c r="BP47" s="946"/>
      <c r="BQ47" s="945"/>
      <c r="BR47" s="941"/>
      <c r="BS47" s="946"/>
      <c r="BT47" s="945"/>
      <c r="BU47" s="941"/>
      <c r="BV47" s="946"/>
      <c r="BW47" s="945"/>
      <c r="BX47" s="941"/>
      <c r="BY47" s="946"/>
      <c r="BZ47" s="945"/>
      <c r="CA47" s="941"/>
      <c r="CB47" s="946"/>
      <c r="CC47" s="945"/>
      <c r="CD47" s="941"/>
      <c r="CE47" s="946"/>
      <c r="CF47" s="945"/>
      <c r="CG47" s="941"/>
      <c r="CH47" s="946"/>
      <c r="CI47" s="945"/>
      <c r="CJ47" s="941"/>
      <c r="CK47" s="946"/>
      <c r="CL47" s="945"/>
      <c r="CM47" s="941"/>
      <c r="CN47" s="946"/>
      <c r="CO47" s="945"/>
      <c r="CP47" s="941"/>
      <c r="CQ47" s="946"/>
      <c r="CR47" s="945"/>
      <c r="CS47" s="941"/>
      <c r="CT47" s="946"/>
      <c r="CU47" s="945"/>
      <c r="CV47" s="941"/>
      <c r="CW47" s="946"/>
      <c r="CX47" s="945"/>
      <c r="CY47" s="941"/>
      <c r="CZ47" s="946"/>
      <c r="DA47" s="941"/>
      <c r="DB47" s="941"/>
      <c r="DC47" s="941"/>
      <c r="DD47" s="941"/>
      <c r="DE47" s="941"/>
      <c r="DF47" s="941"/>
      <c r="DG47" s="941"/>
      <c r="DH47" s="941"/>
      <c r="DI47" s="941"/>
      <c r="DJ47" s="941"/>
      <c r="DK47" s="941"/>
      <c r="DL47" s="941"/>
      <c r="DM47" s="941"/>
      <c r="DN47" s="941"/>
      <c r="DO47" s="941"/>
      <c r="DP47" s="941"/>
      <c r="DQ47" s="941"/>
      <c r="DR47" s="941"/>
      <c r="DS47" s="941"/>
      <c r="DT47" s="941"/>
    </row>
    <row r="48" spans="1:124" ht="15.75" hidden="1" customHeight="1" x14ac:dyDescent="0.35">
      <c r="A48" s="941"/>
      <c r="B48" s="1134"/>
      <c r="C48" s="946"/>
      <c r="D48" s="946"/>
      <c r="E48" s="941"/>
      <c r="F48" s="945"/>
      <c r="G48" s="941"/>
      <c r="H48" s="946"/>
      <c r="I48" s="945"/>
      <c r="J48" s="941"/>
      <c r="K48" s="946"/>
      <c r="L48" s="945"/>
      <c r="M48" s="941"/>
      <c r="N48" s="946"/>
      <c r="O48" s="945"/>
      <c r="P48" s="941"/>
      <c r="Q48" s="946"/>
      <c r="R48" s="945"/>
      <c r="S48" s="941"/>
      <c r="T48" s="946"/>
      <c r="U48" s="945"/>
      <c r="V48" s="941"/>
      <c r="W48" s="946"/>
      <c r="X48" s="945"/>
      <c r="Y48" s="941"/>
      <c r="Z48" s="946"/>
      <c r="AA48" s="945"/>
      <c r="AB48" s="941"/>
      <c r="AC48" s="946"/>
      <c r="AD48" s="945"/>
      <c r="AE48" s="941"/>
      <c r="AF48" s="946"/>
      <c r="AG48" s="945"/>
      <c r="AH48" s="941"/>
      <c r="AI48" s="946"/>
      <c r="AJ48" s="945"/>
      <c r="AK48" s="941"/>
      <c r="AL48" s="946"/>
      <c r="AM48" s="945"/>
      <c r="AN48" s="941"/>
      <c r="AO48" s="946"/>
      <c r="AP48" s="945"/>
      <c r="AQ48" s="941"/>
      <c r="AR48" s="946"/>
      <c r="AS48" s="945"/>
      <c r="AT48" s="941"/>
      <c r="AU48" s="946"/>
      <c r="AV48" s="945"/>
      <c r="AW48" s="941"/>
      <c r="AX48" s="946"/>
      <c r="AY48" s="945"/>
      <c r="AZ48" s="941"/>
      <c r="BA48" s="946"/>
      <c r="BB48" s="945"/>
      <c r="BC48" s="941"/>
      <c r="BD48" s="946"/>
      <c r="BE48" s="945"/>
      <c r="BF48" s="941"/>
      <c r="BG48" s="946"/>
      <c r="BH48" s="945"/>
      <c r="BI48" s="941"/>
      <c r="BJ48" s="946"/>
      <c r="BK48" s="945"/>
      <c r="BL48" s="941"/>
      <c r="BM48" s="946"/>
      <c r="BN48" s="945"/>
      <c r="BO48" s="941"/>
      <c r="BP48" s="946"/>
      <c r="BQ48" s="945"/>
      <c r="BR48" s="941"/>
      <c r="BS48" s="946"/>
      <c r="BT48" s="945"/>
      <c r="BU48" s="941"/>
      <c r="BV48" s="946"/>
      <c r="BW48" s="945"/>
      <c r="BX48" s="941"/>
      <c r="BY48" s="946"/>
      <c r="BZ48" s="945"/>
      <c r="CA48" s="941"/>
      <c r="CB48" s="946"/>
      <c r="CC48" s="945"/>
      <c r="CD48" s="941"/>
      <c r="CE48" s="946"/>
      <c r="CF48" s="945"/>
      <c r="CG48" s="941"/>
      <c r="CH48" s="946"/>
      <c r="CI48" s="945"/>
      <c r="CJ48" s="941"/>
      <c r="CK48" s="946"/>
      <c r="CL48" s="945"/>
      <c r="CM48" s="941"/>
      <c r="CN48" s="946"/>
      <c r="CO48" s="945"/>
      <c r="CP48" s="941"/>
      <c r="CQ48" s="946"/>
      <c r="CR48" s="945"/>
      <c r="CS48" s="941"/>
      <c r="CT48" s="946"/>
      <c r="CU48" s="945"/>
      <c r="CV48" s="941"/>
      <c r="CW48" s="946"/>
      <c r="CX48" s="945"/>
      <c r="CY48" s="941"/>
      <c r="CZ48" s="946"/>
      <c r="DA48" s="941"/>
      <c r="DB48" s="941"/>
      <c r="DC48" s="941"/>
      <c r="DD48" s="941"/>
      <c r="DE48" s="941"/>
      <c r="DF48" s="941"/>
      <c r="DG48" s="941"/>
      <c r="DH48" s="941"/>
      <c r="DI48" s="941"/>
      <c r="DJ48" s="941"/>
      <c r="DK48" s="941"/>
      <c r="DL48" s="941"/>
      <c r="DM48" s="941"/>
      <c r="DN48" s="941"/>
      <c r="DO48" s="941"/>
      <c r="DP48" s="941"/>
      <c r="DQ48" s="941"/>
      <c r="DR48" s="941"/>
      <c r="DS48" s="941"/>
      <c r="DT48" s="941"/>
    </row>
    <row r="49" spans="1:124" ht="15.75" hidden="1" customHeight="1" x14ac:dyDescent="0.35">
      <c r="A49" s="941"/>
      <c r="B49" s="1134"/>
      <c r="C49" s="946"/>
      <c r="D49" s="946"/>
      <c r="E49" s="941"/>
      <c r="F49" s="945"/>
      <c r="G49" s="941"/>
      <c r="H49" s="946"/>
      <c r="I49" s="945"/>
      <c r="J49" s="941"/>
      <c r="K49" s="946"/>
      <c r="L49" s="945"/>
      <c r="M49" s="941"/>
      <c r="N49" s="946"/>
      <c r="O49" s="945"/>
      <c r="P49" s="941"/>
      <c r="Q49" s="946"/>
      <c r="R49" s="945"/>
      <c r="S49" s="941"/>
      <c r="T49" s="946"/>
      <c r="U49" s="945"/>
      <c r="V49" s="941"/>
      <c r="W49" s="946"/>
      <c r="X49" s="945"/>
      <c r="Y49" s="941"/>
      <c r="Z49" s="946"/>
      <c r="AA49" s="945"/>
      <c r="AB49" s="941"/>
      <c r="AC49" s="946"/>
      <c r="AD49" s="945"/>
      <c r="AE49" s="941"/>
      <c r="AF49" s="946"/>
      <c r="AG49" s="945"/>
      <c r="AH49" s="941"/>
      <c r="AI49" s="946"/>
      <c r="AJ49" s="945"/>
      <c r="AK49" s="941"/>
      <c r="AL49" s="946"/>
      <c r="AM49" s="945"/>
      <c r="AN49" s="941"/>
      <c r="AO49" s="946"/>
      <c r="AP49" s="945"/>
      <c r="AQ49" s="941"/>
      <c r="AR49" s="946"/>
      <c r="AS49" s="945"/>
      <c r="AT49" s="941"/>
      <c r="AU49" s="946"/>
      <c r="AV49" s="945"/>
      <c r="AW49" s="941"/>
      <c r="AX49" s="946"/>
      <c r="AY49" s="945"/>
      <c r="AZ49" s="941"/>
      <c r="BA49" s="946"/>
      <c r="BB49" s="945"/>
      <c r="BC49" s="941"/>
      <c r="BD49" s="946"/>
      <c r="BE49" s="945"/>
      <c r="BF49" s="941"/>
      <c r="BG49" s="946"/>
      <c r="BH49" s="945"/>
      <c r="BI49" s="941"/>
      <c r="BJ49" s="946"/>
      <c r="BK49" s="945"/>
      <c r="BL49" s="941"/>
      <c r="BM49" s="946"/>
      <c r="BN49" s="945"/>
      <c r="BO49" s="941"/>
      <c r="BP49" s="946"/>
      <c r="BQ49" s="945"/>
      <c r="BR49" s="941"/>
      <c r="BS49" s="946"/>
      <c r="BT49" s="945"/>
      <c r="BU49" s="941"/>
      <c r="BV49" s="946"/>
      <c r="BW49" s="945"/>
      <c r="BX49" s="941"/>
      <c r="BY49" s="946"/>
      <c r="BZ49" s="945"/>
      <c r="CA49" s="941"/>
      <c r="CB49" s="946"/>
      <c r="CC49" s="945"/>
      <c r="CD49" s="941"/>
      <c r="CE49" s="946"/>
      <c r="CF49" s="945"/>
      <c r="CG49" s="941"/>
      <c r="CH49" s="946"/>
      <c r="CI49" s="945"/>
      <c r="CJ49" s="941"/>
      <c r="CK49" s="946"/>
      <c r="CL49" s="945"/>
      <c r="CM49" s="941"/>
      <c r="CN49" s="946"/>
      <c r="CO49" s="945"/>
      <c r="CP49" s="941"/>
      <c r="CQ49" s="946"/>
      <c r="CR49" s="945"/>
      <c r="CS49" s="941"/>
      <c r="CT49" s="946"/>
      <c r="CU49" s="945"/>
      <c r="CV49" s="941"/>
      <c r="CW49" s="946"/>
      <c r="CX49" s="945"/>
      <c r="CY49" s="941"/>
      <c r="CZ49" s="946"/>
      <c r="DA49" s="941"/>
      <c r="DB49" s="941"/>
      <c r="DC49" s="941"/>
      <c r="DD49" s="941"/>
      <c r="DE49" s="941"/>
      <c r="DF49" s="941"/>
      <c r="DG49" s="941"/>
      <c r="DH49" s="941"/>
      <c r="DI49" s="941"/>
      <c r="DJ49" s="941"/>
      <c r="DK49" s="941"/>
      <c r="DL49" s="941"/>
      <c r="DM49" s="941"/>
      <c r="DN49" s="941"/>
      <c r="DO49" s="941"/>
      <c r="DP49" s="941"/>
      <c r="DQ49" s="941"/>
      <c r="DR49" s="941"/>
      <c r="DS49" s="941"/>
      <c r="DT49" s="941"/>
    </row>
    <row r="50" spans="1:124" ht="15.75" hidden="1" customHeight="1" x14ac:dyDescent="0.35">
      <c r="A50" s="941"/>
      <c r="B50" s="1134"/>
      <c r="C50" s="946"/>
      <c r="D50" s="946"/>
      <c r="E50" s="941"/>
      <c r="F50" s="945"/>
      <c r="G50" s="941"/>
      <c r="H50" s="946"/>
      <c r="I50" s="945"/>
      <c r="J50" s="941"/>
      <c r="K50" s="946"/>
      <c r="L50" s="945"/>
      <c r="M50" s="941"/>
      <c r="N50" s="946"/>
      <c r="O50" s="945"/>
      <c r="P50" s="941"/>
      <c r="Q50" s="946"/>
      <c r="R50" s="945"/>
      <c r="S50" s="941"/>
      <c r="T50" s="946"/>
      <c r="U50" s="945"/>
      <c r="V50" s="941"/>
      <c r="W50" s="946"/>
      <c r="X50" s="945"/>
      <c r="Y50" s="941"/>
      <c r="Z50" s="946"/>
      <c r="AA50" s="945"/>
      <c r="AB50" s="941"/>
      <c r="AC50" s="946"/>
      <c r="AD50" s="945"/>
      <c r="AE50" s="941"/>
      <c r="AF50" s="946"/>
      <c r="AG50" s="945"/>
      <c r="AH50" s="941"/>
      <c r="AI50" s="946"/>
      <c r="AJ50" s="945"/>
      <c r="AK50" s="941"/>
      <c r="AL50" s="946"/>
      <c r="AM50" s="945"/>
      <c r="AN50" s="941"/>
      <c r="AO50" s="946"/>
      <c r="AP50" s="945"/>
      <c r="AQ50" s="941"/>
      <c r="AR50" s="946"/>
      <c r="AS50" s="945"/>
      <c r="AT50" s="941"/>
      <c r="AU50" s="946"/>
      <c r="AV50" s="945"/>
      <c r="AW50" s="941"/>
      <c r="AX50" s="946"/>
      <c r="AY50" s="945"/>
      <c r="AZ50" s="941"/>
      <c r="BA50" s="946"/>
      <c r="BB50" s="945"/>
      <c r="BC50" s="941"/>
      <c r="BD50" s="946"/>
      <c r="BE50" s="945"/>
      <c r="BF50" s="941"/>
      <c r="BG50" s="946"/>
      <c r="BH50" s="945"/>
      <c r="BI50" s="941"/>
      <c r="BJ50" s="946"/>
      <c r="BK50" s="945"/>
      <c r="BL50" s="941"/>
      <c r="BM50" s="946"/>
      <c r="BN50" s="945"/>
      <c r="BO50" s="941"/>
      <c r="BP50" s="946"/>
      <c r="BQ50" s="945"/>
      <c r="BR50" s="941"/>
      <c r="BS50" s="946"/>
      <c r="BT50" s="945"/>
      <c r="BU50" s="941"/>
      <c r="BV50" s="946"/>
      <c r="BW50" s="945"/>
      <c r="BX50" s="941"/>
      <c r="BY50" s="946"/>
      <c r="BZ50" s="945"/>
      <c r="CA50" s="941"/>
      <c r="CB50" s="946"/>
      <c r="CC50" s="945"/>
      <c r="CD50" s="941"/>
      <c r="CE50" s="946"/>
      <c r="CF50" s="945"/>
      <c r="CG50" s="941"/>
      <c r="CH50" s="946"/>
      <c r="CI50" s="945"/>
      <c r="CJ50" s="941"/>
      <c r="CK50" s="946"/>
      <c r="CL50" s="945"/>
      <c r="CM50" s="941"/>
      <c r="CN50" s="946"/>
      <c r="CO50" s="945"/>
      <c r="CP50" s="941"/>
      <c r="CQ50" s="946"/>
      <c r="CR50" s="945"/>
      <c r="CS50" s="941"/>
      <c r="CT50" s="946"/>
      <c r="CU50" s="945"/>
      <c r="CV50" s="941"/>
      <c r="CW50" s="946"/>
      <c r="CX50" s="945"/>
      <c r="CY50" s="941"/>
      <c r="CZ50" s="946"/>
      <c r="DA50" s="941"/>
      <c r="DB50" s="941"/>
      <c r="DC50" s="941"/>
      <c r="DD50" s="941"/>
      <c r="DE50" s="941"/>
      <c r="DF50" s="941"/>
      <c r="DG50" s="941"/>
      <c r="DH50" s="941"/>
      <c r="DI50" s="941"/>
      <c r="DJ50" s="941"/>
      <c r="DK50" s="941"/>
      <c r="DL50" s="941"/>
      <c r="DM50" s="941"/>
      <c r="DN50" s="941"/>
      <c r="DO50" s="941"/>
      <c r="DP50" s="941"/>
      <c r="DQ50" s="941"/>
      <c r="DR50" s="941"/>
      <c r="DS50" s="941"/>
      <c r="DT50" s="941"/>
    </row>
    <row r="51" spans="1:124" ht="15.75" hidden="1" customHeight="1" x14ac:dyDescent="0.35">
      <c r="A51" s="941"/>
      <c r="B51" s="1134"/>
      <c r="C51" s="946"/>
      <c r="D51" s="946"/>
      <c r="E51" s="941"/>
      <c r="F51" s="945"/>
      <c r="G51" s="941"/>
      <c r="H51" s="946"/>
      <c r="I51" s="945"/>
      <c r="J51" s="941"/>
      <c r="K51" s="946"/>
      <c r="L51" s="945"/>
      <c r="M51" s="941"/>
      <c r="N51" s="946"/>
      <c r="O51" s="945"/>
      <c r="P51" s="941"/>
      <c r="Q51" s="946"/>
      <c r="R51" s="945"/>
      <c r="S51" s="941"/>
      <c r="T51" s="946"/>
      <c r="U51" s="945"/>
      <c r="V51" s="941"/>
      <c r="W51" s="946"/>
      <c r="X51" s="945"/>
      <c r="Y51" s="941"/>
      <c r="Z51" s="946"/>
      <c r="AA51" s="945"/>
      <c r="AB51" s="941"/>
      <c r="AC51" s="946"/>
      <c r="AD51" s="945"/>
      <c r="AE51" s="941"/>
      <c r="AF51" s="946"/>
      <c r="AG51" s="945"/>
      <c r="AH51" s="941"/>
      <c r="AI51" s="946"/>
      <c r="AJ51" s="945"/>
      <c r="AK51" s="941"/>
      <c r="AL51" s="946"/>
      <c r="AM51" s="945"/>
      <c r="AN51" s="941"/>
      <c r="AO51" s="946"/>
      <c r="AP51" s="945"/>
      <c r="AQ51" s="941"/>
      <c r="AR51" s="946"/>
      <c r="AS51" s="945"/>
      <c r="AT51" s="941"/>
      <c r="AU51" s="946"/>
      <c r="AV51" s="945"/>
      <c r="AW51" s="941"/>
      <c r="AX51" s="946"/>
      <c r="AY51" s="945"/>
      <c r="AZ51" s="941"/>
      <c r="BA51" s="946"/>
      <c r="BB51" s="945"/>
      <c r="BC51" s="941"/>
      <c r="BD51" s="946"/>
      <c r="BE51" s="945"/>
      <c r="BF51" s="941"/>
      <c r="BG51" s="946"/>
      <c r="BH51" s="945"/>
      <c r="BI51" s="941"/>
      <c r="BJ51" s="946"/>
      <c r="BK51" s="945"/>
      <c r="BL51" s="941"/>
      <c r="BM51" s="946"/>
      <c r="BN51" s="945"/>
      <c r="BO51" s="941"/>
      <c r="BP51" s="946"/>
      <c r="BQ51" s="945"/>
      <c r="BR51" s="941"/>
      <c r="BS51" s="946"/>
      <c r="BT51" s="945"/>
      <c r="BU51" s="941"/>
      <c r="BV51" s="946"/>
      <c r="BW51" s="945"/>
      <c r="BX51" s="941"/>
      <c r="BY51" s="946"/>
      <c r="BZ51" s="945"/>
      <c r="CA51" s="941"/>
      <c r="CB51" s="946"/>
      <c r="CC51" s="945"/>
      <c r="CD51" s="941"/>
      <c r="CE51" s="946"/>
      <c r="CF51" s="945"/>
      <c r="CG51" s="941"/>
      <c r="CH51" s="946"/>
      <c r="CI51" s="945"/>
      <c r="CJ51" s="941"/>
      <c r="CK51" s="946"/>
      <c r="CL51" s="945"/>
      <c r="CM51" s="941"/>
      <c r="CN51" s="946"/>
      <c r="CO51" s="945"/>
      <c r="CP51" s="941"/>
      <c r="CQ51" s="946"/>
      <c r="CR51" s="945"/>
      <c r="CS51" s="941"/>
      <c r="CT51" s="946"/>
      <c r="CU51" s="945"/>
      <c r="CV51" s="941"/>
      <c r="CW51" s="946"/>
      <c r="CX51" s="945"/>
      <c r="CY51" s="941"/>
      <c r="CZ51" s="946"/>
      <c r="DA51" s="941"/>
      <c r="DB51" s="941"/>
      <c r="DC51" s="941"/>
      <c r="DD51" s="941"/>
      <c r="DE51" s="941"/>
      <c r="DF51" s="941"/>
      <c r="DG51" s="941"/>
      <c r="DH51" s="941"/>
      <c r="DI51" s="941"/>
      <c r="DJ51" s="941"/>
      <c r="DK51" s="941"/>
      <c r="DL51" s="941"/>
      <c r="DM51" s="941"/>
      <c r="DN51" s="941"/>
      <c r="DO51" s="941"/>
      <c r="DP51" s="941"/>
      <c r="DQ51" s="941"/>
      <c r="DR51" s="941"/>
      <c r="DS51" s="941"/>
      <c r="DT51" s="941"/>
    </row>
    <row r="52" spans="1:124" ht="15.75" hidden="1" customHeight="1" x14ac:dyDescent="0.35">
      <c r="A52" s="941"/>
      <c r="B52" s="1134"/>
      <c r="C52" s="946"/>
      <c r="D52" s="946"/>
      <c r="E52" s="941"/>
      <c r="F52" s="945"/>
      <c r="G52" s="941"/>
      <c r="H52" s="946"/>
      <c r="I52" s="945"/>
      <c r="J52" s="941"/>
      <c r="K52" s="946"/>
      <c r="L52" s="945"/>
      <c r="M52" s="941"/>
      <c r="N52" s="946"/>
      <c r="O52" s="945"/>
      <c r="P52" s="941"/>
      <c r="Q52" s="946"/>
      <c r="R52" s="945"/>
      <c r="S52" s="941"/>
      <c r="T52" s="946"/>
      <c r="U52" s="945"/>
      <c r="V52" s="941"/>
      <c r="W52" s="946"/>
      <c r="X52" s="945"/>
      <c r="Y52" s="941"/>
      <c r="Z52" s="946"/>
      <c r="AA52" s="945"/>
      <c r="AB52" s="941"/>
      <c r="AC52" s="946"/>
      <c r="AD52" s="945"/>
      <c r="AE52" s="941"/>
      <c r="AF52" s="946"/>
      <c r="AG52" s="945"/>
      <c r="AH52" s="941"/>
      <c r="AI52" s="946"/>
      <c r="AJ52" s="945"/>
      <c r="AK52" s="941"/>
      <c r="AL52" s="946"/>
      <c r="AM52" s="945"/>
      <c r="AN52" s="941"/>
      <c r="AO52" s="946"/>
      <c r="AP52" s="945"/>
      <c r="AQ52" s="941"/>
      <c r="AR52" s="946"/>
      <c r="AS52" s="945"/>
      <c r="AT52" s="941"/>
      <c r="AU52" s="946"/>
      <c r="AV52" s="945"/>
      <c r="AW52" s="941"/>
      <c r="AX52" s="946"/>
      <c r="AY52" s="945"/>
      <c r="AZ52" s="941"/>
      <c r="BA52" s="946"/>
      <c r="BB52" s="945"/>
      <c r="BC52" s="941"/>
      <c r="BD52" s="946"/>
      <c r="BE52" s="945"/>
      <c r="BF52" s="941"/>
      <c r="BG52" s="946"/>
      <c r="BH52" s="945"/>
      <c r="BI52" s="941"/>
      <c r="BJ52" s="946"/>
      <c r="BK52" s="945"/>
      <c r="BL52" s="941"/>
      <c r="BM52" s="946"/>
      <c r="BN52" s="945"/>
      <c r="BO52" s="941"/>
      <c r="BP52" s="946"/>
      <c r="BQ52" s="945"/>
      <c r="BR52" s="941"/>
      <c r="BS52" s="946"/>
      <c r="BT52" s="945"/>
      <c r="BU52" s="941"/>
      <c r="BV52" s="946"/>
      <c r="BW52" s="945"/>
      <c r="BX52" s="941"/>
      <c r="BY52" s="946"/>
      <c r="BZ52" s="945"/>
      <c r="CA52" s="941"/>
      <c r="CB52" s="946"/>
      <c r="CC52" s="945"/>
      <c r="CD52" s="941"/>
      <c r="CE52" s="946"/>
      <c r="CF52" s="945"/>
      <c r="CG52" s="941"/>
      <c r="CH52" s="946"/>
      <c r="CI52" s="945"/>
      <c r="CJ52" s="941"/>
      <c r="CK52" s="946"/>
      <c r="CL52" s="945"/>
      <c r="CM52" s="941"/>
      <c r="CN52" s="946"/>
      <c r="CO52" s="945"/>
      <c r="CP52" s="941"/>
      <c r="CQ52" s="946"/>
      <c r="CR52" s="945"/>
      <c r="CS52" s="941"/>
      <c r="CT52" s="946"/>
      <c r="CU52" s="945"/>
      <c r="CV52" s="941"/>
      <c r="CW52" s="946"/>
      <c r="CX52" s="945"/>
      <c r="CY52" s="941"/>
      <c r="CZ52" s="946"/>
      <c r="DA52" s="941"/>
      <c r="DB52" s="941"/>
      <c r="DC52" s="941"/>
      <c r="DD52" s="941"/>
      <c r="DE52" s="941"/>
      <c r="DF52" s="941"/>
      <c r="DG52" s="941"/>
      <c r="DH52" s="941"/>
      <c r="DI52" s="941"/>
      <c r="DJ52" s="941"/>
      <c r="DK52" s="941"/>
      <c r="DL52" s="941"/>
      <c r="DM52" s="941"/>
      <c r="DN52" s="941"/>
      <c r="DO52" s="941"/>
      <c r="DP52" s="941"/>
      <c r="DQ52" s="941"/>
      <c r="DR52" s="941"/>
      <c r="DS52" s="941"/>
      <c r="DT52" s="941"/>
    </row>
    <row r="53" spans="1:124" ht="15.75" hidden="1" customHeight="1" x14ac:dyDescent="0.35">
      <c r="A53" s="941"/>
      <c r="B53" s="1134"/>
      <c r="C53" s="946"/>
      <c r="D53" s="946"/>
      <c r="E53" s="941"/>
      <c r="F53" s="945"/>
      <c r="G53" s="941"/>
      <c r="H53" s="946"/>
      <c r="I53" s="945"/>
      <c r="J53" s="941"/>
      <c r="K53" s="946"/>
      <c r="L53" s="945"/>
      <c r="M53" s="941"/>
      <c r="N53" s="946"/>
      <c r="O53" s="945"/>
      <c r="P53" s="941"/>
      <c r="Q53" s="946"/>
      <c r="R53" s="945"/>
      <c r="S53" s="941"/>
      <c r="T53" s="946"/>
      <c r="U53" s="945"/>
      <c r="V53" s="941"/>
      <c r="W53" s="946"/>
      <c r="X53" s="945"/>
      <c r="Y53" s="941"/>
      <c r="Z53" s="946"/>
      <c r="AA53" s="945"/>
      <c r="AB53" s="941"/>
      <c r="AC53" s="946"/>
      <c r="AD53" s="945"/>
      <c r="AE53" s="941"/>
      <c r="AF53" s="946"/>
      <c r="AG53" s="945"/>
      <c r="AH53" s="941"/>
      <c r="AI53" s="946"/>
      <c r="AJ53" s="945"/>
      <c r="AK53" s="941"/>
      <c r="AL53" s="946"/>
      <c r="AM53" s="945"/>
      <c r="AN53" s="941"/>
      <c r="AO53" s="946"/>
      <c r="AP53" s="945"/>
      <c r="AQ53" s="941"/>
      <c r="AR53" s="946"/>
      <c r="AS53" s="945"/>
      <c r="AT53" s="941"/>
      <c r="AU53" s="946"/>
      <c r="AV53" s="945"/>
      <c r="AW53" s="941"/>
      <c r="AX53" s="946"/>
      <c r="AY53" s="945"/>
      <c r="AZ53" s="941"/>
      <c r="BA53" s="946"/>
      <c r="BB53" s="945"/>
      <c r="BC53" s="941"/>
      <c r="BD53" s="946"/>
      <c r="BE53" s="945"/>
      <c r="BF53" s="941"/>
      <c r="BG53" s="946"/>
      <c r="BH53" s="945"/>
      <c r="BI53" s="941"/>
      <c r="BJ53" s="946"/>
      <c r="BK53" s="945"/>
      <c r="BL53" s="941"/>
      <c r="BM53" s="946"/>
      <c r="BN53" s="945"/>
      <c r="BO53" s="941"/>
      <c r="BP53" s="946"/>
      <c r="BQ53" s="945"/>
      <c r="BR53" s="941"/>
      <c r="BS53" s="946"/>
      <c r="BT53" s="945"/>
      <c r="BU53" s="941"/>
      <c r="BV53" s="946"/>
      <c r="BW53" s="945"/>
      <c r="BX53" s="941"/>
      <c r="BY53" s="946"/>
      <c r="BZ53" s="945"/>
      <c r="CA53" s="941"/>
      <c r="CB53" s="946"/>
      <c r="CC53" s="945"/>
      <c r="CD53" s="941"/>
      <c r="CE53" s="946"/>
      <c r="CF53" s="945"/>
      <c r="CG53" s="941"/>
      <c r="CH53" s="946"/>
      <c r="CI53" s="945"/>
      <c r="CJ53" s="941"/>
      <c r="CK53" s="946"/>
      <c r="CL53" s="945"/>
      <c r="CM53" s="941"/>
      <c r="CN53" s="946"/>
      <c r="CO53" s="945"/>
      <c r="CP53" s="941"/>
      <c r="CQ53" s="946"/>
      <c r="CR53" s="945"/>
      <c r="CS53" s="941"/>
      <c r="CT53" s="946"/>
      <c r="CU53" s="945"/>
      <c r="CV53" s="941"/>
      <c r="CW53" s="946"/>
      <c r="CX53" s="945"/>
      <c r="CY53" s="941"/>
      <c r="CZ53" s="946"/>
      <c r="DA53" s="941"/>
      <c r="DB53" s="941"/>
      <c r="DC53" s="941"/>
      <c r="DD53" s="941"/>
      <c r="DE53" s="941"/>
      <c r="DF53" s="941"/>
      <c r="DG53" s="941"/>
      <c r="DH53" s="941"/>
      <c r="DI53" s="941"/>
      <c r="DJ53" s="941"/>
      <c r="DK53" s="941"/>
      <c r="DL53" s="941"/>
      <c r="DM53" s="941"/>
      <c r="DN53" s="941"/>
      <c r="DO53" s="941"/>
      <c r="DP53" s="941"/>
      <c r="DQ53" s="941"/>
      <c r="DR53" s="941"/>
      <c r="DS53" s="941"/>
      <c r="DT53" s="941"/>
    </row>
    <row r="54" spans="1:124" ht="15.75" hidden="1" customHeight="1" x14ac:dyDescent="0.35">
      <c r="A54" s="941"/>
      <c r="B54" s="1134"/>
      <c r="C54" s="946"/>
      <c r="D54" s="946"/>
      <c r="E54" s="941"/>
      <c r="F54" s="945"/>
      <c r="G54" s="941"/>
      <c r="H54" s="946"/>
      <c r="I54" s="945"/>
      <c r="J54" s="941"/>
      <c r="K54" s="946"/>
      <c r="L54" s="945"/>
      <c r="M54" s="941"/>
      <c r="N54" s="946"/>
      <c r="O54" s="945"/>
      <c r="P54" s="941"/>
      <c r="Q54" s="946"/>
      <c r="R54" s="945"/>
      <c r="S54" s="941"/>
      <c r="T54" s="946"/>
      <c r="U54" s="945"/>
      <c r="V54" s="941"/>
      <c r="W54" s="946"/>
      <c r="X54" s="945"/>
      <c r="Y54" s="941"/>
      <c r="Z54" s="946"/>
      <c r="AA54" s="945"/>
      <c r="AB54" s="941"/>
      <c r="AC54" s="946"/>
      <c r="AD54" s="945"/>
      <c r="AE54" s="941"/>
      <c r="AF54" s="946"/>
      <c r="AG54" s="945"/>
      <c r="AH54" s="941"/>
      <c r="AI54" s="946"/>
      <c r="AJ54" s="945"/>
      <c r="AK54" s="941"/>
      <c r="AL54" s="946"/>
      <c r="AM54" s="945"/>
      <c r="AN54" s="941"/>
      <c r="AO54" s="946"/>
      <c r="AP54" s="945"/>
      <c r="AQ54" s="941"/>
      <c r="AR54" s="946"/>
      <c r="AS54" s="945"/>
      <c r="AT54" s="941"/>
      <c r="AU54" s="946"/>
      <c r="AV54" s="945"/>
      <c r="AW54" s="941"/>
      <c r="AX54" s="946"/>
      <c r="AY54" s="945"/>
      <c r="AZ54" s="941"/>
      <c r="BA54" s="946"/>
      <c r="BB54" s="945"/>
      <c r="BC54" s="941"/>
      <c r="BD54" s="946"/>
      <c r="BE54" s="945"/>
      <c r="BF54" s="941"/>
      <c r="BG54" s="946"/>
      <c r="BH54" s="945"/>
      <c r="BI54" s="941"/>
      <c r="BJ54" s="946"/>
      <c r="BK54" s="945"/>
      <c r="BL54" s="941"/>
      <c r="BM54" s="946"/>
      <c r="BN54" s="945"/>
      <c r="BO54" s="941"/>
      <c r="BP54" s="946"/>
      <c r="BQ54" s="945"/>
      <c r="BR54" s="941"/>
      <c r="BS54" s="946"/>
      <c r="BT54" s="945"/>
      <c r="BU54" s="941"/>
      <c r="BV54" s="946"/>
      <c r="BW54" s="945"/>
      <c r="BX54" s="941"/>
      <c r="BY54" s="946"/>
      <c r="BZ54" s="945"/>
      <c r="CA54" s="941"/>
      <c r="CB54" s="946"/>
      <c r="CC54" s="945"/>
      <c r="CD54" s="941"/>
      <c r="CE54" s="946"/>
      <c r="CF54" s="945"/>
      <c r="CG54" s="941"/>
      <c r="CH54" s="946"/>
      <c r="CI54" s="945"/>
      <c r="CJ54" s="941"/>
      <c r="CK54" s="946"/>
      <c r="CL54" s="945"/>
      <c r="CM54" s="941"/>
      <c r="CN54" s="946"/>
      <c r="CO54" s="945"/>
      <c r="CP54" s="941"/>
      <c r="CQ54" s="946"/>
      <c r="CR54" s="945"/>
      <c r="CS54" s="941"/>
      <c r="CT54" s="946"/>
      <c r="CU54" s="945"/>
      <c r="CV54" s="941"/>
      <c r="CW54" s="946"/>
      <c r="CX54" s="945"/>
      <c r="CY54" s="941"/>
      <c r="CZ54" s="946"/>
      <c r="DA54" s="941"/>
      <c r="DB54" s="941"/>
      <c r="DC54" s="941"/>
      <c r="DD54" s="941"/>
      <c r="DE54" s="941"/>
      <c r="DF54" s="941"/>
      <c r="DG54" s="941"/>
      <c r="DH54" s="941"/>
      <c r="DI54" s="941"/>
      <c r="DJ54" s="941"/>
      <c r="DK54" s="941"/>
      <c r="DL54" s="941"/>
      <c r="DM54" s="941"/>
      <c r="DN54" s="941"/>
      <c r="DO54" s="941"/>
      <c r="DP54" s="941"/>
      <c r="DQ54" s="941"/>
      <c r="DR54" s="941"/>
      <c r="DS54" s="941"/>
      <c r="DT54" s="941"/>
    </row>
    <row r="55" spans="1:124" ht="15.75" hidden="1" customHeight="1" x14ac:dyDescent="0.35">
      <c r="A55" s="941"/>
      <c r="B55" s="1134"/>
      <c r="C55" s="946"/>
      <c r="D55" s="946"/>
      <c r="E55" s="941"/>
      <c r="F55" s="945"/>
      <c r="G55" s="941"/>
      <c r="H55" s="946"/>
      <c r="I55" s="945"/>
      <c r="J55" s="941"/>
      <c r="K55" s="946"/>
      <c r="L55" s="945"/>
      <c r="M55" s="941"/>
      <c r="N55" s="946"/>
      <c r="O55" s="945"/>
      <c r="P55" s="941"/>
      <c r="Q55" s="946"/>
      <c r="R55" s="945"/>
      <c r="S55" s="941"/>
      <c r="T55" s="946"/>
      <c r="U55" s="945"/>
      <c r="V55" s="941"/>
      <c r="W55" s="946"/>
      <c r="X55" s="945"/>
      <c r="Y55" s="941"/>
      <c r="Z55" s="946"/>
      <c r="AA55" s="945"/>
      <c r="AB55" s="941"/>
      <c r="AC55" s="946"/>
      <c r="AD55" s="945"/>
      <c r="AE55" s="941"/>
      <c r="AF55" s="946"/>
      <c r="AG55" s="945"/>
      <c r="AH55" s="941"/>
      <c r="AI55" s="946"/>
      <c r="AJ55" s="945"/>
      <c r="AK55" s="941"/>
      <c r="AL55" s="946"/>
      <c r="AM55" s="945"/>
      <c r="AN55" s="941"/>
      <c r="AO55" s="946"/>
      <c r="AP55" s="945"/>
      <c r="AQ55" s="941"/>
      <c r="AR55" s="946"/>
      <c r="AS55" s="945"/>
      <c r="AT55" s="941"/>
      <c r="AU55" s="946"/>
      <c r="AV55" s="945"/>
      <c r="AW55" s="941"/>
      <c r="AX55" s="946"/>
      <c r="AY55" s="945"/>
      <c r="AZ55" s="941"/>
      <c r="BA55" s="946"/>
      <c r="BB55" s="945"/>
      <c r="BC55" s="941"/>
      <c r="BD55" s="946"/>
      <c r="BE55" s="945"/>
      <c r="BF55" s="941"/>
      <c r="BG55" s="946"/>
      <c r="BH55" s="945"/>
      <c r="BI55" s="941"/>
      <c r="BJ55" s="946"/>
      <c r="BK55" s="945"/>
      <c r="BL55" s="941"/>
      <c r="BM55" s="946"/>
      <c r="BN55" s="945"/>
      <c r="BO55" s="941"/>
      <c r="BP55" s="946"/>
      <c r="BQ55" s="945"/>
      <c r="BR55" s="941"/>
      <c r="BS55" s="946"/>
      <c r="BT55" s="945"/>
      <c r="BU55" s="941"/>
      <c r="BV55" s="946"/>
      <c r="BW55" s="945"/>
      <c r="BX55" s="941"/>
      <c r="BY55" s="946"/>
      <c r="BZ55" s="945"/>
      <c r="CA55" s="941"/>
      <c r="CB55" s="946"/>
      <c r="CC55" s="945"/>
      <c r="CD55" s="941"/>
      <c r="CE55" s="946"/>
      <c r="CF55" s="945"/>
      <c r="CG55" s="941"/>
      <c r="CH55" s="946"/>
      <c r="CI55" s="945"/>
      <c r="CJ55" s="941"/>
      <c r="CK55" s="946"/>
      <c r="CL55" s="945"/>
      <c r="CM55" s="941"/>
      <c r="CN55" s="946"/>
      <c r="CO55" s="945"/>
      <c r="CP55" s="941"/>
      <c r="CQ55" s="946"/>
      <c r="CR55" s="945"/>
      <c r="CS55" s="941"/>
      <c r="CT55" s="946"/>
      <c r="CU55" s="945"/>
      <c r="CV55" s="941"/>
      <c r="CW55" s="946"/>
      <c r="CX55" s="945"/>
      <c r="CY55" s="941"/>
      <c r="CZ55" s="946"/>
      <c r="DA55" s="941"/>
      <c r="DB55" s="941"/>
      <c r="DC55" s="941"/>
      <c r="DD55" s="941"/>
      <c r="DE55" s="941"/>
      <c r="DF55" s="941"/>
      <c r="DG55" s="941"/>
      <c r="DH55" s="941"/>
      <c r="DI55" s="941"/>
      <c r="DJ55" s="941"/>
      <c r="DK55" s="941"/>
      <c r="DL55" s="941"/>
      <c r="DM55" s="941"/>
      <c r="DN55" s="941"/>
      <c r="DO55" s="941"/>
      <c r="DP55" s="941"/>
      <c r="DQ55" s="941"/>
      <c r="DR55" s="941"/>
      <c r="DS55" s="941"/>
      <c r="DT55" s="941"/>
    </row>
    <row r="56" spans="1:124" ht="15.75" hidden="1" customHeight="1" x14ac:dyDescent="0.35">
      <c r="A56" s="941"/>
      <c r="B56" s="1134"/>
      <c r="C56" s="946"/>
      <c r="D56" s="946"/>
      <c r="E56" s="941"/>
      <c r="F56" s="945"/>
      <c r="G56" s="941"/>
      <c r="H56" s="946"/>
      <c r="I56" s="945"/>
      <c r="J56" s="941"/>
      <c r="K56" s="946"/>
      <c r="L56" s="945"/>
      <c r="M56" s="941"/>
      <c r="N56" s="946"/>
      <c r="O56" s="945"/>
      <c r="P56" s="941"/>
      <c r="Q56" s="946"/>
      <c r="R56" s="945"/>
      <c r="S56" s="941"/>
      <c r="T56" s="946"/>
      <c r="U56" s="945"/>
      <c r="V56" s="941"/>
      <c r="W56" s="946"/>
      <c r="X56" s="945"/>
      <c r="Y56" s="941"/>
      <c r="Z56" s="946"/>
      <c r="AA56" s="945"/>
      <c r="AB56" s="941"/>
      <c r="AC56" s="946"/>
      <c r="AD56" s="945"/>
      <c r="AE56" s="941"/>
      <c r="AF56" s="946"/>
      <c r="AG56" s="945"/>
      <c r="AH56" s="941"/>
      <c r="AI56" s="946"/>
      <c r="AJ56" s="945"/>
      <c r="AK56" s="941"/>
      <c r="AL56" s="946"/>
      <c r="AM56" s="945"/>
      <c r="AN56" s="941"/>
      <c r="AO56" s="946"/>
      <c r="AP56" s="945"/>
      <c r="AQ56" s="941"/>
      <c r="AR56" s="946"/>
      <c r="AS56" s="945"/>
      <c r="AT56" s="941"/>
      <c r="AU56" s="946"/>
      <c r="AV56" s="945"/>
      <c r="AW56" s="941"/>
      <c r="AX56" s="946"/>
      <c r="AY56" s="945"/>
      <c r="AZ56" s="941"/>
      <c r="BA56" s="946"/>
      <c r="BB56" s="945"/>
      <c r="BC56" s="941"/>
      <c r="BD56" s="946"/>
      <c r="BE56" s="945"/>
      <c r="BF56" s="941"/>
      <c r="BG56" s="946"/>
      <c r="BH56" s="945"/>
      <c r="BI56" s="941"/>
      <c r="BJ56" s="946"/>
      <c r="BK56" s="945"/>
      <c r="BL56" s="941"/>
      <c r="BM56" s="946"/>
      <c r="BN56" s="945"/>
      <c r="BO56" s="941"/>
      <c r="BP56" s="946"/>
      <c r="BQ56" s="945"/>
      <c r="BR56" s="941"/>
      <c r="BS56" s="946"/>
      <c r="BT56" s="945"/>
      <c r="BU56" s="941"/>
      <c r="BV56" s="946"/>
      <c r="BW56" s="945"/>
      <c r="BX56" s="941"/>
      <c r="BY56" s="946"/>
      <c r="BZ56" s="945"/>
      <c r="CA56" s="941"/>
      <c r="CB56" s="946"/>
      <c r="CC56" s="945"/>
      <c r="CD56" s="941"/>
      <c r="CE56" s="946"/>
      <c r="CF56" s="945"/>
      <c r="CG56" s="941"/>
      <c r="CH56" s="946"/>
      <c r="CI56" s="945"/>
      <c r="CJ56" s="941"/>
      <c r="CK56" s="946"/>
      <c r="CL56" s="945"/>
      <c r="CM56" s="941"/>
      <c r="CN56" s="946"/>
      <c r="CO56" s="945"/>
      <c r="CP56" s="941"/>
      <c r="CQ56" s="946"/>
      <c r="CR56" s="945"/>
      <c r="CS56" s="941"/>
      <c r="CT56" s="946"/>
      <c r="CU56" s="945"/>
      <c r="CV56" s="941"/>
      <c r="CW56" s="946"/>
      <c r="CX56" s="945"/>
      <c r="CY56" s="941"/>
      <c r="CZ56" s="946"/>
      <c r="DA56" s="941"/>
      <c r="DB56" s="941"/>
      <c r="DC56" s="941"/>
      <c r="DD56" s="941"/>
      <c r="DE56" s="941"/>
      <c r="DF56" s="941"/>
      <c r="DG56" s="941"/>
      <c r="DH56" s="941"/>
      <c r="DI56" s="941"/>
      <c r="DJ56" s="941"/>
      <c r="DK56" s="941"/>
      <c r="DL56" s="941"/>
      <c r="DM56" s="941"/>
      <c r="DN56" s="941"/>
      <c r="DO56" s="941"/>
      <c r="DP56" s="941"/>
      <c r="DQ56" s="941"/>
      <c r="DR56" s="941"/>
      <c r="DS56" s="941"/>
      <c r="DT56" s="941"/>
    </row>
    <row r="57" spans="1:124" ht="15.75" hidden="1" customHeight="1" x14ac:dyDescent="0.35">
      <c r="A57" s="941"/>
      <c r="B57" s="1134"/>
      <c r="C57" s="946"/>
      <c r="D57" s="946"/>
      <c r="E57" s="941"/>
      <c r="F57" s="945"/>
      <c r="G57" s="941"/>
      <c r="H57" s="946"/>
      <c r="I57" s="945"/>
      <c r="J57" s="941"/>
      <c r="K57" s="946"/>
      <c r="L57" s="945"/>
      <c r="M57" s="941"/>
      <c r="N57" s="946"/>
      <c r="O57" s="945"/>
      <c r="P57" s="941"/>
      <c r="Q57" s="946"/>
      <c r="R57" s="945"/>
      <c r="S57" s="941"/>
      <c r="T57" s="946"/>
      <c r="U57" s="945"/>
      <c r="V57" s="941"/>
      <c r="W57" s="946"/>
      <c r="X57" s="945"/>
      <c r="Y57" s="941"/>
      <c r="Z57" s="946"/>
      <c r="AA57" s="945"/>
      <c r="AB57" s="941"/>
      <c r="AC57" s="946"/>
      <c r="AD57" s="945"/>
      <c r="AE57" s="941"/>
      <c r="AF57" s="946"/>
      <c r="AG57" s="945"/>
      <c r="AH57" s="941"/>
      <c r="AI57" s="946"/>
      <c r="AJ57" s="945"/>
      <c r="AK57" s="941"/>
      <c r="AL57" s="946"/>
      <c r="AM57" s="945"/>
      <c r="AN57" s="941"/>
      <c r="AO57" s="946"/>
      <c r="AP57" s="945"/>
      <c r="AQ57" s="941"/>
      <c r="AR57" s="946"/>
      <c r="AS57" s="945"/>
      <c r="AT57" s="941"/>
      <c r="AU57" s="946"/>
      <c r="AV57" s="945"/>
      <c r="AW57" s="941"/>
      <c r="AX57" s="946"/>
      <c r="AY57" s="945"/>
      <c r="AZ57" s="941"/>
      <c r="BA57" s="946"/>
      <c r="BB57" s="945"/>
      <c r="BC57" s="941"/>
      <c r="BD57" s="946"/>
      <c r="BE57" s="945"/>
      <c r="BF57" s="941"/>
      <c r="BG57" s="946"/>
      <c r="BH57" s="945"/>
      <c r="BI57" s="941"/>
      <c r="BJ57" s="946"/>
      <c r="BK57" s="945"/>
      <c r="BL57" s="941"/>
      <c r="BM57" s="946"/>
      <c r="BN57" s="945"/>
      <c r="BO57" s="941"/>
      <c r="BP57" s="946"/>
      <c r="BQ57" s="945"/>
      <c r="BR57" s="941"/>
      <c r="BS57" s="946"/>
      <c r="BT57" s="945"/>
      <c r="BU57" s="941"/>
      <c r="BV57" s="946"/>
      <c r="BW57" s="945"/>
      <c r="BX57" s="941"/>
      <c r="BY57" s="946"/>
      <c r="BZ57" s="945"/>
      <c r="CA57" s="941"/>
      <c r="CB57" s="946"/>
      <c r="CC57" s="945"/>
      <c r="CD57" s="941"/>
      <c r="CE57" s="946"/>
      <c r="CF57" s="945"/>
      <c r="CG57" s="941"/>
      <c r="CH57" s="946"/>
      <c r="CI57" s="945"/>
      <c r="CJ57" s="941"/>
      <c r="CK57" s="946"/>
      <c r="CL57" s="945"/>
      <c r="CM57" s="941"/>
      <c r="CN57" s="946"/>
      <c r="CO57" s="945"/>
      <c r="CP57" s="941"/>
      <c r="CQ57" s="946"/>
      <c r="CR57" s="945"/>
      <c r="CS57" s="941"/>
      <c r="CT57" s="946"/>
      <c r="CU57" s="945"/>
      <c r="CV57" s="941"/>
      <c r="CW57" s="946"/>
      <c r="CX57" s="945"/>
      <c r="CY57" s="941"/>
      <c r="CZ57" s="946"/>
      <c r="DA57" s="941"/>
      <c r="DB57" s="941"/>
      <c r="DC57" s="941"/>
      <c r="DD57" s="941"/>
      <c r="DE57" s="941"/>
      <c r="DF57" s="941"/>
      <c r="DG57" s="941"/>
      <c r="DH57" s="941"/>
      <c r="DI57" s="941"/>
      <c r="DJ57" s="941"/>
      <c r="DK57" s="941"/>
      <c r="DL57" s="941"/>
      <c r="DM57" s="941"/>
      <c r="DN57" s="941"/>
      <c r="DO57" s="941"/>
      <c r="DP57" s="941"/>
      <c r="DQ57" s="941"/>
      <c r="DR57" s="941"/>
      <c r="DS57" s="941"/>
      <c r="DT57" s="941"/>
    </row>
    <row r="58" spans="1:124" ht="15.75" hidden="1" customHeight="1" x14ac:dyDescent="0.35">
      <c r="A58" s="941"/>
      <c r="B58" s="1134"/>
      <c r="C58" s="946"/>
      <c r="D58" s="946"/>
      <c r="E58" s="941"/>
      <c r="F58" s="945"/>
      <c r="G58" s="941"/>
      <c r="H58" s="946"/>
      <c r="I58" s="945"/>
      <c r="J58" s="941"/>
      <c r="K58" s="946"/>
      <c r="L58" s="945"/>
      <c r="M58" s="941"/>
      <c r="N58" s="946"/>
      <c r="O58" s="945"/>
      <c r="P58" s="941"/>
      <c r="Q58" s="946"/>
      <c r="R58" s="945"/>
      <c r="S58" s="941"/>
      <c r="T58" s="946"/>
      <c r="U58" s="945"/>
      <c r="V58" s="941"/>
      <c r="W58" s="946"/>
      <c r="X58" s="945"/>
      <c r="Y58" s="941"/>
      <c r="Z58" s="946"/>
      <c r="AA58" s="945"/>
      <c r="AB58" s="941"/>
      <c r="AC58" s="946"/>
      <c r="AD58" s="945"/>
      <c r="AE58" s="941"/>
      <c r="AF58" s="946"/>
      <c r="AG58" s="945"/>
      <c r="AH58" s="941"/>
      <c r="AI58" s="946"/>
      <c r="AJ58" s="945"/>
      <c r="AK58" s="941"/>
      <c r="AL58" s="946"/>
      <c r="AM58" s="945"/>
      <c r="AN58" s="941"/>
      <c r="AO58" s="946"/>
      <c r="AP58" s="945"/>
      <c r="AQ58" s="941"/>
      <c r="AR58" s="946"/>
      <c r="AS58" s="945"/>
      <c r="AT58" s="941"/>
      <c r="AU58" s="946"/>
      <c r="AV58" s="945"/>
      <c r="AW58" s="941"/>
      <c r="AX58" s="946"/>
      <c r="AY58" s="945"/>
      <c r="AZ58" s="941"/>
      <c r="BA58" s="946"/>
      <c r="BB58" s="945"/>
      <c r="BC58" s="941"/>
      <c r="BD58" s="946"/>
      <c r="BE58" s="945"/>
      <c r="BF58" s="941"/>
      <c r="BG58" s="946"/>
      <c r="BH58" s="945"/>
      <c r="BI58" s="941"/>
      <c r="BJ58" s="946"/>
      <c r="BK58" s="945"/>
      <c r="BL58" s="941"/>
      <c r="BM58" s="946"/>
      <c r="BN58" s="945"/>
      <c r="BO58" s="941"/>
      <c r="BP58" s="946"/>
      <c r="BQ58" s="945"/>
      <c r="BR58" s="941"/>
      <c r="BS58" s="946"/>
      <c r="BT58" s="945"/>
      <c r="BU58" s="941"/>
      <c r="BV58" s="946"/>
      <c r="BW58" s="945"/>
      <c r="BX58" s="941"/>
      <c r="BY58" s="946"/>
      <c r="BZ58" s="945"/>
      <c r="CA58" s="941"/>
      <c r="CB58" s="946"/>
      <c r="CC58" s="945"/>
      <c r="CD58" s="941"/>
      <c r="CE58" s="946"/>
      <c r="CF58" s="945"/>
      <c r="CG58" s="941"/>
      <c r="CH58" s="946"/>
      <c r="CI58" s="945"/>
      <c r="CJ58" s="941"/>
      <c r="CK58" s="946"/>
      <c r="CL58" s="945"/>
      <c r="CM58" s="941"/>
      <c r="CN58" s="946"/>
      <c r="CO58" s="945"/>
      <c r="CP58" s="941"/>
      <c r="CQ58" s="946"/>
      <c r="CR58" s="945"/>
      <c r="CS58" s="941"/>
      <c r="CT58" s="946"/>
      <c r="CU58" s="945"/>
      <c r="CV58" s="941"/>
      <c r="CW58" s="946"/>
      <c r="CX58" s="945"/>
      <c r="CY58" s="941"/>
      <c r="CZ58" s="946"/>
      <c r="DA58" s="941"/>
      <c r="DB58" s="941"/>
      <c r="DC58" s="941"/>
      <c r="DD58" s="941"/>
      <c r="DE58" s="941"/>
      <c r="DF58" s="941"/>
      <c r="DG58" s="941"/>
      <c r="DH58" s="941"/>
      <c r="DI58" s="941"/>
      <c r="DJ58" s="941"/>
      <c r="DK58" s="941"/>
      <c r="DL58" s="941"/>
      <c r="DM58" s="941"/>
      <c r="DN58" s="941"/>
      <c r="DO58" s="941"/>
      <c r="DP58" s="941"/>
      <c r="DQ58" s="941"/>
      <c r="DR58" s="941"/>
      <c r="DS58" s="941"/>
      <c r="DT58" s="941"/>
    </row>
    <row r="59" spans="1:124" ht="15.75" hidden="1" customHeight="1" x14ac:dyDescent="0.35">
      <c r="A59" s="941"/>
      <c r="B59" s="1134"/>
      <c r="C59" s="946"/>
      <c r="D59" s="946"/>
      <c r="E59" s="941"/>
      <c r="F59" s="945"/>
      <c r="G59" s="941"/>
      <c r="H59" s="946"/>
      <c r="I59" s="945"/>
      <c r="J59" s="941"/>
      <c r="K59" s="946"/>
      <c r="L59" s="945"/>
      <c r="M59" s="941"/>
      <c r="N59" s="946"/>
      <c r="O59" s="945"/>
      <c r="P59" s="941"/>
      <c r="Q59" s="946"/>
      <c r="R59" s="945"/>
      <c r="S59" s="941"/>
      <c r="T59" s="946"/>
      <c r="U59" s="945"/>
      <c r="V59" s="941"/>
      <c r="W59" s="946"/>
      <c r="X59" s="945"/>
      <c r="Y59" s="941"/>
      <c r="Z59" s="946"/>
      <c r="AA59" s="945"/>
      <c r="AB59" s="941"/>
      <c r="AC59" s="946"/>
      <c r="AD59" s="945"/>
      <c r="AE59" s="941"/>
      <c r="AF59" s="946"/>
      <c r="AG59" s="945"/>
      <c r="AH59" s="941"/>
      <c r="AI59" s="946"/>
      <c r="AJ59" s="945"/>
      <c r="AK59" s="941"/>
      <c r="AL59" s="946"/>
      <c r="AM59" s="945"/>
      <c r="AN59" s="941"/>
      <c r="AO59" s="946"/>
      <c r="AP59" s="945"/>
      <c r="AQ59" s="941"/>
      <c r="AR59" s="946"/>
      <c r="AS59" s="945"/>
      <c r="AT59" s="941"/>
      <c r="AU59" s="946"/>
      <c r="AV59" s="945"/>
      <c r="AW59" s="941"/>
      <c r="AX59" s="946"/>
      <c r="AY59" s="945"/>
      <c r="AZ59" s="941"/>
      <c r="BA59" s="946"/>
      <c r="BB59" s="945"/>
      <c r="BC59" s="941"/>
      <c r="BD59" s="946"/>
      <c r="BE59" s="945"/>
      <c r="BF59" s="941"/>
      <c r="BG59" s="946"/>
      <c r="BH59" s="945"/>
      <c r="BI59" s="941"/>
      <c r="BJ59" s="946"/>
      <c r="BK59" s="945"/>
      <c r="BL59" s="941"/>
      <c r="BM59" s="946"/>
      <c r="BN59" s="945"/>
      <c r="BO59" s="941"/>
      <c r="BP59" s="946"/>
      <c r="BQ59" s="945"/>
      <c r="BR59" s="941"/>
      <c r="BS59" s="946"/>
      <c r="BT59" s="945"/>
      <c r="BU59" s="941"/>
      <c r="BV59" s="946"/>
      <c r="BW59" s="945"/>
      <c r="BX59" s="941"/>
      <c r="BY59" s="946"/>
      <c r="BZ59" s="945"/>
      <c r="CA59" s="941"/>
      <c r="CB59" s="946"/>
      <c r="CC59" s="945"/>
      <c r="CD59" s="941"/>
      <c r="CE59" s="946"/>
      <c r="CF59" s="945"/>
      <c r="CG59" s="941"/>
      <c r="CH59" s="946"/>
      <c r="CI59" s="945"/>
      <c r="CJ59" s="941"/>
      <c r="CK59" s="946"/>
      <c r="CL59" s="945"/>
      <c r="CM59" s="941"/>
      <c r="CN59" s="946"/>
      <c r="CO59" s="945"/>
      <c r="CP59" s="941"/>
      <c r="CQ59" s="946"/>
      <c r="CR59" s="945"/>
      <c r="CS59" s="941"/>
      <c r="CT59" s="946"/>
      <c r="CU59" s="945"/>
      <c r="CV59" s="941"/>
      <c r="CW59" s="946"/>
      <c r="CX59" s="945"/>
      <c r="CY59" s="941"/>
      <c r="CZ59" s="946"/>
      <c r="DA59" s="941"/>
      <c r="DB59" s="941"/>
      <c r="DC59" s="941"/>
      <c r="DD59" s="941"/>
      <c r="DE59" s="941"/>
      <c r="DF59" s="941"/>
      <c r="DG59" s="941"/>
      <c r="DH59" s="941"/>
      <c r="DI59" s="941"/>
      <c r="DJ59" s="941"/>
      <c r="DK59" s="941"/>
      <c r="DL59" s="941"/>
      <c r="DM59" s="941"/>
      <c r="DN59" s="941"/>
      <c r="DO59" s="941"/>
      <c r="DP59" s="941"/>
      <c r="DQ59" s="941"/>
      <c r="DR59" s="941"/>
      <c r="DS59" s="941"/>
      <c r="DT59" s="941"/>
    </row>
    <row r="60" spans="1:124" ht="15.75" hidden="1" customHeight="1" x14ac:dyDescent="0.35">
      <c r="A60" s="941"/>
      <c r="B60" s="1134"/>
      <c r="C60" s="946"/>
      <c r="D60" s="946"/>
      <c r="E60" s="941"/>
      <c r="F60" s="945"/>
      <c r="G60" s="941"/>
      <c r="H60" s="946"/>
      <c r="I60" s="945"/>
      <c r="J60" s="941"/>
      <c r="K60" s="946"/>
      <c r="L60" s="945"/>
      <c r="M60" s="941"/>
      <c r="N60" s="946"/>
      <c r="O60" s="945"/>
      <c r="P60" s="941"/>
      <c r="Q60" s="946"/>
      <c r="R60" s="945"/>
      <c r="S60" s="941"/>
      <c r="T60" s="946"/>
      <c r="U60" s="945"/>
      <c r="V60" s="941"/>
      <c r="W60" s="946"/>
      <c r="X60" s="945"/>
      <c r="Y60" s="941"/>
      <c r="Z60" s="946"/>
      <c r="AA60" s="945"/>
      <c r="AB60" s="941"/>
      <c r="AC60" s="946"/>
      <c r="AD60" s="945"/>
      <c r="AE60" s="941"/>
      <c r="AF60" s="946"/>
      <c r="AG60" s="945"/>
      <c r="AH60" s="941"/>
      <c r="AI60" s="946"/>
      <c r="AJ60" s="945"/>
      <c r="AK60" s="941"/>
      <c r="AL60" s="946"/>
      <c r="AM60" s="945"/>
      <c r="AN60" s="941"/>
      <c r="AO60" s="946"/>
      <c r="AP60" s="945"/>
      <c r="AQ60" s="941"/>
      <c r="AR60" s="946"/>
      <c r="AS60" s="945"/>
      <c r="AT60" s="941"/>
      <c r="AU60" s="946"/>
      <c r="AV60" s="945"/>
      <c r="AW60" s="941"/>
      <c r="AX60" s="946"/>
      <c r="AY60" s="945"/>
      <c r="AZ60" s="941"/>
      <c r="BA60" s="946"/>
      <c r="BB60" s="945"/>
      <c r="BC60" s="941"/>
      <c r="BD60" s="946"/>
      <c r="BE60" s="945"/>
      <c r="BF60" s="941"/>
      <c r="BG60" s="946"/>
      <c r="BH60" s="945"/>
      <c r="BI60" s="941"/>
      <c r="BJ60" s="946"/>
      <c r="BK60" s="945"/>
      <c r="BL60" s="941"/>
      <c r="BM60" s="946"/>
      <c r="BN60" s="945"/>
      <c r="BO60" s="941"/>
      <c r="BP60" s="946"/>
      <c r="BQ60" s="945"/>
      <c r="BR60" s="941"/>
      <c r="BS60" s="946"/>
      <c r="BT60" s="945"/>
      <c r="BU60" s="941"/>
      <c r="BV60" s="946"/>
      <c r="BW60" s="945"/>
      <c r="BX60" s="941"/>
      <c r="BY60" s="946"/>
      <c r="BZ60" s="945"/>
      <c r="CA60" s="941"/>
      <c r="CB60" s="946"/>
      <c r="CC60" s="945"/>
      <c r="CD60" s="941"/>
      <c r="CE60" s="946"/>
      <c r="CF60" s="945"/>
      <c r="CG60" s="941"/>
      <c r="CH60" s="946"/>
      <c r="CI60" s="945"/>
      <c r="CJ60" s="941"/>
      <c r="CK60" s="946"/>
      <c r="CL60" s="945"/>
      <c r="CM60" s="941"/>
      <c r="CN60" s="946"/>
      <c r="CO60" s="945"/>
      <c r="CP60" s="941"/>
      <c r="CQ60" s="946"/>
      <c r="CR60" s="945"/>
      <c r="CS60" s="941"/>
      <c r="CT60" s="946"/>
      <c r="CU60" s="945"/>
      <c r="CV60" s="941"/>
      <c r="CW60" s="946"/>
      <c r="CX60" s="945"/>
      <c r="CY60" s="941"/>
      <c r="CZ60" s="946"/>
      <c r="DA60" s="941"/>
      <c r="DB60" s="941"/>
      <c r="DC60" s="941"/>
      <c r="DD60" s="941"/>
      <c r="DE60" s="941"/>
      <c r="DF60" s="941"/>
      <c r="DG60" s="941"/>
      <c r="DH60" s="941"/>
      <c r="DI60" s="941"/>
      <c r="DJ60" s="941"/>
      <c r="DK60" s="941"/>
      <c r="DL60" s="941"/>
      <c r="DM60" s="941"/>
      <c r="DN60" s="941"/>
      <c r="DO60" s="941"/>
      <c r="DP60" s="941"/>
      <c r="DQ60" s="941"/>
      <c r="DR60" s="941"/>
      <c r="DS60" s="941"/>
      <c r="DT60" s="941"/>
    </row>
    <row r="61" spans="1:124" ht="15.75" hidden="1" customHeight="1" x14ac:dyDescent="0.35">
      <c r="A61" s="941"/>
      <c r="B61" s="1134"/>
      <c r="C61" s="946"/>
      <c r="D61" s="946"/>
      <c r="E61" s="941"/>
      <c r="F61" s="945"/>
      <c r="G61" s="941"/>
      <c r="H61" s="946"/>
      <c r="I61" s="945"/>
      <c r="J61" s="941"/>
      <c r="K61" s="946"/>
      <c r="L61" s="945"/>
      <c r="M61" s="941"/>
      <c r="N61" s="946"/>
      <c r="O61" s="945"/>
      <c r="P61" s="941"/>
      <c r="Q61" s="946"/>
      <c r="R61" s="945"/>
      <c r="S61" s="941"/>
      <c r="T61" s="946"/>
      <c r="U61" s="945"/>
      <c r="V61" s="941"/>
      <c r="W61" s="946"/>
      <c r="X61" s="945"/>
      <c r="Y61" s="941"/>
      <c r="Z61" s="946"/>
      <c r="AA61" s="945"/>
      <c r="AB61" s="941"/>
      <c r="AC61" s="946"/>
      <c r="AD61" s="945"/>
      <c r="AE61" s="941"/>
      <c r="AF61" s="946"/>
      <c r="AG61" s="945"/>
      <c r="AH61" s="941"/>
      <c r="AI61" s="946"/>
      <c r="AJ61" s="945"/>
      <c r="AK61" s="941"/>
      <c r="AL61" s="946"/>
      <c r="AM61" s="945"/>
      <c r="AN61" s="941"/>
      <c r="AO61" s="946"/>
      <c r="AP61" s="945"/>
      <c r="AQ61" s="941"/>
      <c r="AR61" s="946"/>
      <c r="AS61" s="945"/>
      <c r="AT61" s="941"/>
      <c r="AU61" s="946"/>
      <c r="AV61" s="945"/>
      <c r="AW61" s="941"/>
      <c r="AX61" s="946"/>
      <c r="AY61" s="945"/>
      <c r="AZ61" s="941"/>
      <c r="BA61" s="946"/>
      <c r="BB61" s="945"/>
      <c r="BC61" s="941"/>
      <c r="BD61" s="946"/>
      <c r="BE61" s="945"/>
      <c r="BF61" s="941"/>
      <c r="BG61" s="946"/>
      <c r="BH61" s="945"/>
      <c r="BI61" s="941"/>
      <c r="BJ61" s="946"/>
      <c r="BK61" s="945"/>
      <c r="BL61" s="941"/>
      <c r="BM61" s="946"/>
      <c r="BN61" s="945"/>
      <c r="BO61" s="941"/>
      <c r="BP61" s="946"/>
      <c r="BQ61" s="945"/>
      <c r="BR61" s="941"/>
      <c r="BS61" s="946"/>
      <c r="BT61" s="945"/>
      <c r="BU61" s="941"/>
      <c r="BV61" s="946"/>
      <c r="BW61" s="945"/>
      <c r="BX61" s="941"/>
      <c r="BY61" s="946"/>
      <c r="BZ61" s="945"/>
      <c r="CA61" s="941"/>
      <c r="CB61" s="946"/>
      <c r="CC61" s="945"/>
      <c r="CD61" s="941"/>
      <c r="CE61" s="946"/>
      <c r="CF61" s="945"/>
      <c r="CG61" s="941"/>
      <c r="CH61" s="946"/>
      <c r="CI61" s="945"/>
      <c r="CJ61" s="941"/>
      <c r="CK61" s="946"/>
      <c r="CL61" s="945"/>
      <c r="CM61" s="941"/>
      <c r="CN61" s="946"/>
      <c r="CO61" s="945"/>
      <c r="CP61" s="941"/>
      <c r="CQ61" s="946"/>
      <c r="CR61" s="945"/>
      <c r="CS61" s="941"/>
      <c r="CT61" s="946"/>
      <c r="CU61" s="945"/>
      <c r="CV61" s="941"/>
      <c r="CW61" s="946"/>
      <c r="CX61" s="945"/>
      <c r="CY61" s="941"/>
      <c r="CZ61" s="946"/>
      <c r="DA61" s="941"/>
      <c r="DB61" s="941"/>
      <c r="DC61" s="941"/>
      <c r="DD61" s="941"/>
      <c r="DE61" s="941"/>
      <c r="DF61" s="941"/>
      <c r="DG61" s="941"/>
      <c r="DH61" s="941"/>
      <c r="DI61" s="941"/>
      <c r="DJ61" s="941"/>
      <c r="DK61" s="941"/>
      <c r="DL61" s="941"/>
      <c r="DM61" s="941"/>
      <c r="DN61" s="941"/>
      <c r="DO61" s="941"/>
      <c r="DP61" s="941"/>
      <c r="DQ61" s="941"/>
      <c r="DR61" s="941"/>
      <c r="DS61" s="941"/>
      <c r="DT61" s="941"/>
    </row>
    <row r="62" spans="1:124" ht="26.25" customHeight="1" x14ac:dyDescent="0.65">
      <c r="A62" s="1135" t="s">
        <v>628</v>
      </c>
      <c r="B62" s="948"/>
      <c r="C62" s="1246"/>
      <c r="D62" s="952"/>
      <c r="E62" s="952"/>
      <c r="F62" s="951"/>
      <c r="G62" s="950"/>
      <c r="H62" s="952"/>
      <c r="I62" s="953"/>
      <c r="J62" s="951"/>
      <c r="K62" s="952"/>
      <c r="L62" s="953"/>
      <c r="M62" s="951"/>
      <c r="N62" s="952"/>
      <c r="O62" s="953"/>
      <c r="P62" s="951"/>
      <c r="Q62" s="952"/>
      <c r="R62" s="953"/>
      <c r="S62" s="951"/>
      <c r="T62" s="952"/>
      <c r="U62" s="953"/>
      <c r="V62" s="951"/>
      <c r="W62" s="952"/>
      <c r="X62" s="953"/>
      <c r="Y62" s="951"/>
      <c r="Z62" s="952"/>
      <c r="AA62" s="953"/>
      <c r="AB62" s="951"/>
      <c r="AC62" s="952"/>
      <c r="AD62" s="953"/>
      <c r="AE62" s="951"/>
      <c r="AF62" s="952"/>
      <c r="AG62" s="953"/>
      <c r="AH62" s="951"/>
      <c r="AI62" s="952"/>
      <c r="AJ62" s="953"/>
      <c r="AK62" s="951"/>
      <c r="AL62" s="952"/>
      <c r="AM62" s="953"/>
      <c r="AN62" s="951"/>
      <c r="AO62" s="952"/>
      <c r="AP62" s="953"/>
      <c r="AQ62" s="951"/>
      <c r="AR62" s="952"/>
      <c r="AS62" s="953"/>
      <c r="AT62" s="951"/>
      <c r="AU62" s="952"/>
      <c r="AV62" s="953"/>
      <c r="AW62" s="951"/>
      <c r="AX62" s="952"/>
      <c r="AY62" s="953"/>
      <c r="AZ62" s="951"/>
      <c r="BA62" s="952"/>
      <c r="BB62" s="953"/>
      <c r="BC62" s="951"/>
      <c r="BD62" s="952"/>
      <c r="BE62" s="953"/>
      <c r="BF62" s="951"/>
      <c r="BG62" s="952"/>
      <c r="BH62" s="953"/>
      <c r="BI62" s="951"/>
      <c r="BJ62" s="952"/>
      <c r="BK62" s="953"/>
      <c r="BL62" s="951"/>
      <c r="BM62" s="952"/>
      <c r="BN62" s="953"/>
      <c r="BO62" s="951"/>
      <c r="BP62" s="952"/>
      <c r="BQ62" s="953"/>
      <c r="BR62" s="951"/>
      <c r="BS62" s="952"/>
      <c r="BT62" s="953"/>
      <c r="BU62" s="951"/>
      <c r="BV62" s="952"/>
      <c r="BW62" s="953"/>
      <c r="BX62" s="951"/>
      <c r="BY62" s="952"/>
      <c r="BZ62" s="953"/>
      <c r="CA62" s="951"/>
      <c r="CB62" s="952"/>
      <c r="CC62" s="953"/>
      <c r="CD62" s="951"/>
      <c r="CE62" s="952"/>
      <c r="CF62" s="953"/>
      <c r="CG62" s="951"/>
      <c r="CH62" s="952"/>
      <c r="CI62" s="953"/>
      <c r="CJ62" s="951"/>
      <c r="CK62" s="952"/>
      <c r="CL62" s="953"/>
      <c r="CM62" s="951"/>
      <c r="CN62" s="952"/>
      <c r="CO62" s="953"/>
      <c r="CP62" s="951"/>
      <c r="CQ62" s="952"/>
      <c r="CR62" s="953"/>
      <c r="CS62" s="951"/>
      <c r="CT62" s="952"/>
      <c r="CU62" s="953"/>
      <c r="CV62" s="951"/>
      <c r="CW62" s="952"/>
      <c r="CX62" s="953"/>
      <c r="CY62" s="951"/>
      <c r="CZ62" s="952"/>
      <c r="DA62" s="951"/>
      <c r="DB62" s="951"/>
      <c r="DC62" s="951"/>
      <c r="DD62" s="951"/>
      <c r="DE62" s="951"/>
      <c r="DF62" s="951"/>
      <c r="DG62" s="951"/>
      <c r="DH62" s="951"/>
      <c r="DI62" s="951"/>
      <c r="DJ62" s="951"/>
      <c r="DK62" s="951"/>
      <c r="DL62" s="951"/>
      <c r="DM62" s="951"/>
      <c r="DN62" s="951"/>
      <c r="DO62" s="951"/>
      <c r="DP62" s="951"/>
      <c r="DQ62" s="951"/>
      <c r="DR62" s="951"/>
      <c r="DS62" s="951"/>
      <c r="DT62" s="951"/>
    </row>
    <row r="63" spans="1:124" ht="15.75" customHeight="1" x14ac:dyDescent="0.35">
      <c r="A63" s="1862" t="s">
        <v>629</v>
      </c>
      <c r="B63" s="1862"/>
      <c r="C63" s="1247"/>
      <c r="D63" s="97"/>
      <c r="E63" s="5"/>
      <c r="F63" s="5"/>
      <c r="G63" s="5"/>
      <c r="H63" s="97"/>
      <c r="I63" s="240"/>
      <c r="J63" s="5"/>
      <c r="K63" s="97"/>
      <c r="L63" s="240"/>
      <c r="M63" s="5"/>
      <c r="N63" s="97"/>
      <c r="O63" s="240"/>
      <c r="P63" s="5"/>
      <c r="Q63" s="97"/>
      <c r="R63" s="240"/>
      <c r="S63" s="5"/>
      <c r="T63" s="97"/>
      <c r="U63" s="240"/>
      <c r="V63" s="5"/>
      <c r="W63" s="97"/>
      <c r="X63" s="240"/>
      <c r="Y63" s="5"/>
      <c r="Z63" s="97"/>
      <c r="AA63" s="240"/>
      <c r="AB63" s="5"/>
      <c r="AC63" s="97"/>
      <c r="AD63" s="240"/>
      <c r="AE63" s="5"/>
      <c r="AF63" s="97"/>
      <c r="AG63" s="240"/>
      <c r="AH63" s="5"/>
      <c r="AI63" s="97"/>
      <c r="AJ63" s="240"/>
      <c r="AK63" s="5"/>
      <c r="AL63" s="97"/>
      <c r="AM63" s="240"/>
      <c r="AN63" s="5"/>
      <c r="AO63" s="97"/>
      <c r="AP63" s="240"/>
      <c r="AQ63" s="5"/>
      <c r="AR63" s="97"/>
      <c r="AS63" s="240"/>
      <c r="AT63" s="5"/>
      <c r="AU63" s="97"/>
      <c r="AV63" s="240"/>
      <c r="AW63" s="5"/>
      <c r="AX63" s="97"/>
      <c r="AY63" s="240"/>
      <c r="AZ63" s="5"/>
      <c r="BA63" s="97"/>
      <c r="BB63" s="240"/>
      <c r="BC63" s="5"/>
      <c r="BD63" s="97"/>
      <c r="BE63" s="240"/>
      <c r="BF63" s="5"/>
      <c r="BG63" s="97"/>
      <c r="BH63" s="240"/>
      <c r="BI63" s="5"/>
      <c r="BJ63" s="97"/>
      <c r="BK63" s="240"/>
      <c r="BL63" s="5"/>
      <c r="BM63" s="97"/>
      <c r="BN63" s="240"/>
      <c r="BO63" s="5"/>
      <c r="BP63" s="97"/>
      <c r="BQ63" s="240"/>
      <c r="BR63" s="5"/>
      <c r="BS63" s="97"/>
      <c r="BT63" s="240"/>
      <c r="BU63" s="5"/>
      <c r="BV63" s="97"/>
      <c r="BW63" s="240"/>
      <c r="BX63" s="5"/>
      <c r="BY63" s="97"/>
      <c r="BZ63" s="240"/>
      <c r="CA63" s="5"/>
      <c r="CB63" s="97"/>
      <c r="CC63" s="240"/>
      <c r="CD63" s="5"/>
      <c r="CE63" s="97"/>
      <c r="CF63" s="240"/>
      <c r="CG63" s="5"/>
      <c r="CH63" s="97"/>
      <c r="CI63" s="240"/>
      <c r="CJ63" s="5"/>
      <c r="CK63" s="97"/>
      <c r="CL63" s="240"/>
      <c r="CM63" s="5"/>
      <c r="CN63" s="97"/>
      <c r="CO63" s="240"/>
      <c r="CP63" s="5"/>
      <c r="CQ63" s="97"/>
      <c r="CR63" s="240"/>
      <c r="CS63" s="5"/>
      <c r="CT63" s="97"/>
      <c r="CU63" s="240"/>
      <c r="CV63" s="5"/>
      <c r="CW63" s="97"/>
      <c r="CX63" s="240"/>
      <c r="CY63" s="5"/>
      <c r="CZ63" s="97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</row>
    <row r="64" spans="1:124" ht="23.25" customHeight="1" x14ac:dyDescent="0.45">
      <c r="A64" s="1883" t="s">
        <v>497</v>
      </c>
      <c r="B64" s="1883"/>
      <c r="C64" s="1883"/>
      <c r="D64" s="1225"/>
      <c r="E64" s="1904" t="s">
        <v>630</v>
      </c>
      <c r="F64" s="1904"/>
      <c r="G64" s="1904"/>
      <c r="H64" s="1904"/>
      <c r="I64" s="1904"/>
      <c r="J64" s="1904"/>
      <c r="K64" s="97"/>
      <c r="L64" s="240"/>
      <c r="M64" s="5"/>
      <c r="N64" s="97"/>
      <c r="O64" s="240"/>
      <c r="P64" s="5"/>
      <c r="Q64" s="97"/>
      <c r="R64" s="240"/>
      <c r="S64" s="5"/>
      <c r="T64" s="97"/>
      <c r="U64" s="240"/>
      <c r="V64" s="5"/>
      <c r="W64" s="97"/>
      <c r="X64" s="240"/>
      <c r="Y64" s="5"/>
      <c r="Z64" s="97"/>
      <c r="AA64" s="240"/>
      <c r="AB64" s="5"/>
      <c r="AC64" s="97"/>
      <c r="AD64" s="240"/>
      <c r="AE64" s="5"/>
      <c r="AF64" s="97"/>
      <c r="AG64" s="240"/>
      <c r="AH64" s="5"/>
      <c r="AI64" s="97"/>
      <c r="AJ64" s="240"/>
      <c r="AK64" s="5"/>
      <c r="AL64" s="97"/>
      <c r="AM64" s="240"/>
      <c r="AN64" s="5"/>
      <c r="AO64" s="97"/>
      <c r="AP64" s="240"/>
      <c r="AQ64" s="5"/>
      <c r="AR64" s="97"/>
      <c r="AS64" s="240"/>
      <c r="AT64" s="5"/>
      <c r="AU64" s="97"/>
      <c r="AV64" s="240"/>
      <c r="AW64" s="5"/>
      <c r="AX64" s="97"/>
      <c r="AY64" s="240"/>
      <c r="AZ64" s="5"/>
      <c r="BA64" s="97"/>
      <c r="BB64" s="240"/>
      <c r="BC64" s="5"/>
      <c r="BD64" s="97"/>
      <c r="BE64" s="240"/>
      <c r="BF64" s="5"/>
      <c r="BG64" s="97"/>
      <c r="BH64" s="240"/>
      <c r="BI64" s="5"/>
      <c r="BJ64" s="97"/>
      <c r="BK64" s="240"/>
      <c r="BL64" s="5"/>
      <c r="BM64" s="97"/>
      <c r="BN64" s="240"/>
      <c r="BO64" s="5"/>
      <c r="BP64" s="97"/>
      <c r="BQ64" s="240"/>
      <c r="BR64" s="5"/>
      <c r="BS64" s="97"/>
      <c r="BT64" s="240"/>
      <c r="BU64" s="5"/>
      <c r="BV64" s="97"/>
      <c r="BW64" s="240"/>
      <c r="BX64" s="5"/>
      <c r="BY64" s="97"/>
      <c r="BZ64" s="240"/>
      <c r="CA64" s="5"/>
      <c r="CB64" s="97"/>
      <c r="CC64" s="240"/>
      <c r="CD64" s="5"/>
      <c r="CE64" s="97"/>
      <c r="CF64" s="240"/>
      <c r="CG64" s="5"/>
      <c r="CH64" s="97"/>
      <c r="CI64" s="240"/>
      <c r="CJ64" s="5"/>
      <c r="CK64" s="97"/>
      <c r="CL64" s="240"/>
      <c r="CM64" s="5"/>
      <c r="CN64" s="97"/>
      <c r="CO64" s="240"/>
      <c r="CP64" s="5"/>
      <c r="CQ64" s="97"/>
      <c r="CR64" s="240"/>
      <c r="CS64" s="5"/>
      <c r="CT64" s="97"/>
      <c r="CU64" s="240"/>
      <c r="CV64" s="5"/>
      <c r="CW64" s="97"/>
      <c r="CX64" s="240"/>
      <c r="CY64" s="5"/>
      <c r="CZ64" s="97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</row>
    <row r="65" spans="1:124" ht="15.75" customHeight="1" x14ac:dyDescent="0.3">
      <c r="A65" s="1137" t="s">
        <v>592</v>
      </c>
      <c r="B65" s="1138" t="s">
        <v>499</v>
      </c>
      <c r="C65" s="956"/>
      <c r="E65" s="1893" t="s">
        <v>610</v>
      </c>
      <c r="F65" s="1893"/>
      <c r="G65" s="1893"/>
      <c r="H65" s="1893"/>
      <c r="I65" s="1893"/>
      <c r="J65" s="1893"/>
      <c r="K65" s="177"/>
      <c r="L65" s="176"/>
      <c r="N65" s="177"/>
      <c r="O65" s="176"/>
      <c r="Q65" s="177"/>
      <c r="R65" s="176"/>
      <c r="T65" s="177"/>
      <c r="U65" s="176"/>
      <c r="W65" s="177"/>
      <c r="X65" s="176"/>
      <c r="Z65" s="177"/>
      <c r="AA65" s="176"/>
      <c r="AC65" s="177"/>
      <c r="AD65" s="176"/>
      <c r="AF65" s="177"/>
      <c r="AG65" s="176"/>
      <c r="AI65" s="177"/>
      <c r="AJ65" s="176"/>
      <c r="AL65" s="177"/>
      <c r="AM65" s="176"/>
      <c r="AO65" s="177"/>
      <c r="AP65" s="1847" t="s">
        <v>593</v>
      </c>
      <c r="AQ65" s="1847"/>
      <c r="AR65" s="1847"/>
      <c r="AS65" s="1847"/>
      <c r="AT65" s="1847"/>
      <c r="AU65" s="1847"/>
      <c r="AV65" s="176"/>
      <c r="AX65" s="177"/>
      <c r="AY65" s="176"/>
      <c r="BA65" s="177"/>
      <c r="BB65" s="176"/>
      <c r="BD65" s="177"/>
      <c r="BE65" s="176"/>
      <c r="BG65" s="177"/>
      <c r="BH65" s="176"/>
      <c r="BJ65" s="177"/>
      <c r="BK65" s="176"/>
      <c r="BM65" s="177"/>
      <c r="BN65" s="176"/>
      <c r="BP65" s="177"/>
      <c r="BQ65" s="176"/>
      <c r="BS65" s="177"/>
      <c r="BT65" s="176"/>
      <c r="BV65" s="177"/>
      <c r="BW65" s="176"/>
      <c r="BY65" s="177"/>
      <c r="BZ65" s="176"/>
      <c r="CB65" s="177"/>
      <c r="CC65" s="176"/>
      <c r="CE65" s="177"/>
      <c r="CF65" s="176"/>
      <c r="CH65" s="177"/>
      <c r="CI65" s="176"/>
      <c r="CK65" s="177"/>
      <c r="CL65" s="176"/>
      <c r="CN65" s="177"/>
      <c r="CO65" s="176"/>
      <c r="CQ65" s="177"/>
      <c r="CR65" s="176"/>
      <c r="CT65" s="177"/>
      <c r="CU65" s="176"/>
      <c r="CW65" s="177"/>
      <c r="CX65" s="176"/>
      <c r="CZ65" s="177"/>
      <c r="DA65" s="1899" t="s">
        <v>610</v>
      </c>
      <c r="DB65" s="1899"/>
      <c r="DC65" s="1899"/>
      <c r="DD65" s="1899"/>
      <c r="DE65" s="1899"/>
      <c r="DF65" s="1899"/>
    </row>
    <row r="66" spans="1:124" ht="15.75" customHeight="1" x14ac:dyDescent="0.3">
      <c r="A66" s="278" t="s">
        <v>501</v>
      </c>
      <c r="B66" s="709" t="s">
        <v>502</v>
      </c>
      <c r="C66" s="956"/>
      <c r="D66" s="957"/>
      <c r="E66" s="176"/>
      <c r="K66" s="177"/>
      <c r="L66" s="176"/>
      <c r="N66" s="177"/>
      <c r="O66" s="176"/>
      <c r="Q66" s="177"/>
      <c r="R66" s="176"/>
      <c r="T66" s="177"/>
      <c r="U66" s="176"/>
      <c r="W66" s="177"/>
      <c r="X66" s="176"/>
      <c r="Z66" s="177"/>
      <c r="AA66" s="176"/>
      <c r="AC66" s="177"/>
      <c r="AD66" s="176"/>
      <c r="AF66" s="177"/>
      <c r="AG66" s="176"/>
      <c r="AI66" s="177"/>
      <c r="AJ66" s="176"/>
      <c r="AL66" s="177"/>
      <c r="AM66" s="176"/>
      <c r="AO66" s="177"/>
      <c r="AP66" s="176"/>
      <c r="AR66" s="177"/>
      <c r="AS66" s="176"/>
      <c r="AU66" s="177"/>
      <c r="AV66" s="176"/>
      <c r="AX66" s="177"/>
      <c r="AY66" s="176"/>
      <c r="BA66" s="177"/>
      <c r="BB66" s="176"/>
      <c r="BD66" s="177"/>
      <c r="BE66" s="176"/>
      <c r="BG66" s="177"/>
      <c r="BH66" s="176"/>
      <c r="BJ66" s="177"/>
      <c r="BK66" s="176"/>
      <c r="BM66" s="177"/>
      <c r="BN66" s="176"/>
      <c r="BP66" s="177"/>
      <c r="BQ66" s="176"/>
      <c r="BS66" s="177"/>
      <c r="BT66" s="176"/>
      <c r="BV66" s="177"/>
      <c r="BW66" s="176"/>
      <c r="BY66" s="177"/>
      <c r="BZ66" s="176"/>
      <c r="CB66" s="177"/>
      <c r="CC66" s="176"/>
      <c r="CE66" s="177"/>
      <c r="CF66" s="176"/>
      <c r="CH66" s="177"/>
      <c r="CI66" s="176"/>
      <c r="CK66" s="177"/>
      <c r="CL66" s="176"/>
      <c r="CN66" s="177"/>
      <c r="CO66" s="176"/>
      <c r="CQ66" s="177"/>
      <c r="CR66" s="176"/>
      <c r="CT66" s="177"/>
      <c r="CU66" s="176"/>
      <c r="CW66" s="177"/>
      <c r="CX66" s="176"/>
      <c r="CZ66" s="177"/>
    </row>
    <row r="67" spans="1:124" ht="15.75" customHeight="1" x14ac:dyDescent="0.3">
      <c r="A67" s="278" t="s">
        <v>504</v>
      </c>
      <c r="B67" s="1140" t="s">
        <v>505</v>
      </c>
      <c r="C67" s="956"/>
      <c r="D67" s="957"/>
      <c r="E67" s="176"/>
      <c r="K67" s="177"/>
      <c r="L67" s="176"/>
      <c r="N67" s="177"/>
      <c r="O67" s="176"/>
      <c r="Q67" s="177"/>
      <c r="R67" s="176"/>
      <c r="T67" s="177"/>
      <c r="U67" s="176"/>
      <c r="W67" s="177"/>
      <c r="X67" s="176"/>
      <c r="Z67" s="177"/>
      <c r="AA67" s="176"/>
      <c r="AC67" s="177"/>
      <c r="AD67" s="176"/>
      <c r="AF67" s="177"/>
      <c r="AG67" s="176"/>
      <c r="AI67" s="177"/>
      <c r="AJ67" s="176"/>
      <c r="AL67" s="177"/>
      <c r="AM67" s="176"/>
      <c r="AO67" s="177"/>
      <c r="AP67" s="176"/>
      <c r="AR67" s="177"/>
      <c r="AS67" s="176"/>
      <c r="AU67" s="177"/>
      <c r="AV67" s="176"/>
      <c r="AX67" s="177"/>
      <c r="AY67" s="176"/>
      <c r="BA67" s="177"/>
      <c r="BB67" s="176"/>
      <c r="BD67" s="177"/>
      <c r="BE67" s="176"/>
      <c r="BG67" s="177"/>
      <c r="BH67" s="176"/>
      <c r="BJ67" s="177"/>
      <c r="BK67" s="176"/>
      <c r="BM67" s="177"/>
      <c r="BN67" s="176"/>
      <c r="BP67" s="177"/>
      <c r="BQ67" s="176"/>
      <c r="BS67" s="177"/>
      <c r="BT67" s="176"/>
      <c r="BV67" s="177"/>
      <c r="BW67" s="176"/>
      <c r="BY67" s="177"/>
      <c r="BZ67" s="176"/>
      <c r="CB67" s="177"/>
      <c r="CC67" s="176"/>
      <c r="CE67" s="177"/>
      <c r="CF67" s="176"/>
      <c r="CH67" s="177"/>
      <c r="CI67" s="176"/>
      <c r="CK67" s="177"/>
      <c r="CL67" s="176"/>
      <c r="CN67" s="177"/>
      <c r="CO67" s="176"/>
      <c r="CQ67" s="177"/>
      <c r="CR67" s="176"/>
      <c r="CT67" s="177"/>
      <c r="CU67" s="176"/>
      <c r="CW67" s="177"/>
      <c r="CX67" s="176"/>
      <c r="CZ67" s="177"/>
    </row>
    <row r="68" spans="1:124" ht="15.75" customHeight="1" x14ac:dyDescent="0.3">
      <c r="A68" s="278" t="s">
        <v>631</v>
      </c>
      <c r="B68" s="1248" t="s">
        <v>632</v>
      </c>
      <c r="C68" s="1249"/>
      <c r="D68" s="177"/>
      <c r="H68" s="177"/>
      <c r="I68" s="176"/>
      <c r="K68" s="177"/>
      <c r="L68" s="176"/>
      <c r="N68" s="177"/>
      <c r="O68" s="176"/>
      <c r="Q68" s="177"/>
      <c r="R68" s="176"/>
      <c r="T68" s="177"/>
      <c r="U68" s="176"/>
      <c r="W68" s="177"/>
      <c r="X68" s="176"/>
      <c r="Z68" s="177"/>
      <c r="AA68" s="176"/>
      <c r="AC68" s="177"/>
      <c r="AD68" s="176"/>
      <c r="AF68" s="177"/>
      <c r="AG68" s="176"/>
      <c r="AI68" s="177"/>
      <c r="AJ68" s="176"/>
      <c r="AL68" s="177"/>
      <c r="AM68" s="176"/>
      <c r="AO68" s="177"/>
      <c r="AP68" s="176"/>
      <c r="AR68" s="177"/>
      <c r="AS68" s="176"/>
      <c r="AU68" s="177"/>
      <c r="AV68" s="176"/>
      <c r="AX68" s="177"/>
      <c r="AY68" s="176"/>
      <c r="BA68" s="177"/>
      <c r="BB68" s="176"/>
      <c r="BD68" s="177"/>
      <c r="BE68" s="176"/>
      <c r="BG68" s="177"/>
      <c r="BH68" s="176"/>
      <c r="BJ68" s="177"/>
      <c r="BK68" s="176"/>
      <c r="BM68" s="177"/>
      <c r="BN68" s="176"/>
      <c r="BP68" s="177"/>
      <c r="BQ68" s="176"/>
      <c r="BS68" s="177"/>
      <c r="BT68" s="176"/>
      <c r="BV68" s="177"/>
      <c r="BW68" s="176"/>
      <c r="BY68" s="177"/>
      <c r="BZ68" s="176"/>
      <c r="CB68" s="177"/>
      <c r="CC68" s="176"/>
      <c r="CE68" s="177"/>
      <c r="CF68" s="176"/>
      <c r="CH68" s="177"/>
      <c r="CI68" s="176"/>
      <c r="CK68" s="177"/>
      <c r="CL68" s="176"/>
      <c r="CN68" s="177"/>
      <c r="CO68" s="176"/>
      <c r="CQ68" s="177"/>
      <c r="CR68" s="176"/>
      <c r="CT68" s="177"/>
      <c r="CU68" s="176"/>
      <c r="CW68" s="177"/>
      <c r="CX68" s="176"/>
      <c r="CZ68" s="177"/>
    </row>
    <row r="69" spans="1:124" ht="15.75" customHeight="1" x14ac:dyDescent="0.3">
      <c r="A69" s="278" t="s">
        <v>633</v>
      </c>
      <c r="B69" s="1181" t="s">
        <v>634</v>
      </c>
      <c r="C69" s="1249"/>
      <c r="D69" s="177"/>
      <c r="H69" s="177"/>
      <c r="I69" s="176"/>
      <c r="K69" s="177"/>
      <c r="L69" s="176"/>
      <c r="N69" s="177"/>
      <c r="O69" s="176"/>
      <c r="Q69" s="177"/>
      <c r="R69" s="176"/>
      <c r="T69" s="177"/>
      <c r="U69" s="176"/>
      <c r="W69" s="177"/>
      <c r="X69" s="176"/>
      <c r="Z69" s="177"/>
      <c r="AA69" s="176"/>
      <c r="AC69" s="177"/>
      <c r="AD69" s="176"/>
      <c r="AF69" s="177"/>
      <c r="AG69" s="176"/>
      <c r="AI69" s="177"/>
      <c r="AJ69" s="176"/>
      <c r="AL69" s="177"/>
      <c r="AM69" s="176"/>
      <c r="AO69" s="177"/>
      <c r="AP69" s="176"/>
      <c r="AR69" s="177"/>
      <c r="AS69" s="176"/>
      <c r="AU69" s="177"/>
      <c r="AV69" s="176"/>
      <c r="AX69" s="177"/>
      <c r="AY69" s="176"/>
      <c r="BA69" s="177"/>
      <c r="BB69" s="176"/>
      <c r="BD69" s="177"/>
      <c r="BE69" s="176"/>
      <c r="BG69" s="177"/>
      <c r="BH69" s="176"/>
      <c r="BJ69" s="177"/>
      <c r="BK69" s="176"/>
      <c r="BM69" s="177"/>
      <c r="BN69" s="176"/>
      <c r="BP69" s="177"/>
      <c r="BQ69" s="176"/>
      <c r="BS69" s="177"/>
      <c r="BT69" s="176"/>
      <c r="BV69" s="177"/>
      <c r="BW69" s="176"/>
      <c r="BY69" s="177"/>
      <c r="BZ69" s="176"/>
      <c r="CB69" s="177"/>
      <c r="CC69" s="176"/>
      <c r="CE69" s="177"/>
      <c r="CF69" s="176"/>
      <c r="CH69" s="177"/>
      <c r="CI69" s="176"/>
      <c r="CK69" s="177"/>
      <c r="CL69" s="176"/>
      <c r="CN69" s="177"/>
      <c r="CO69" s="176"/>
      <c r="CQ69" s="177"/>
      <c r="CR69" s="176"/>
      <c r="CT69" s="177"/>
      <c r="CU69" s="176"/>
      <c r="CW69" s="177"/>
      <c r="CX69" s="176"/>
      <c r="CZ69" s="177"/>
    </row>
    <row r="70" spans="1:124" ht="15.75" customHeight="1" x14ac:dyDescent="0.3">
      <c r="A70" s="278"/>
      <c r="B70" s="1181"/>
      <c r="C70" s="956"/>
      <c r="D70" s="957"/>
      <c r="E70" s="176"/>
      <c r="K70" s="177"/>
      <c r="L70" s="176"/>
      <c r="N70" s="177"/>
      <c r="O70" s="176"/>
      <c r="Q70" s="177"/>
      <c r="R70" s="176"/>
      <c r="T70" s="177"/>
      <c r="U70" s="176"/>
      <c r="W70" s="177"/>
      <c r="X70" s="176"/>
      <c r="Z70" s="177"/>
      <c r="AA70" s="176"/>
      <c r="AC70" s="177"/>
      <c r="AD70" s="176"/>
      <c r="AF70" s="177"/>
      <c r="AG70" s="176"/>
      <c r="AI70" s="177"/>
      <c r="AJ70" s="176"/>
      <c r="AL70" s="177"/>
      <c r="AM70" s="176"/>
      <c r="AO70" s="177"/>
      <c r="AP70" s="176"/>
      <c r="AR70" s="177"/>
      <c r="AS70" s="176"/>
      <c r="AU70" s="177"/>
      <c r="AV70" s="176"/>
      <c r="AX70" s="177"/>
      <c r="AY70" s="176"/>
      <c r="BA70" s="177"/>
      <c r="BB70" s="176"/>
      <c r="BD70" s="177"/>
      <c r="BE70" s="176"/>
      <c r="BG70" s="177"/>
      <c r="BH70" s="176"/>
      <c r="BJ70" s="177"/>
      <c r="BK70" s="176"/>
      <c r="BM70" s="177"/>
      <c r="BN70" s="176"/>
      <c r="BP70" s="177"/>
      <c r="BQ70" s="176"/>
      <c r="BS70" s="177"/>
      <c r="BT70" s="176"/>
      <c r="BV70" s="177"/>
      <c r="BW70" s="176"/>
      <c r="BY70" s="177"/>
      <c r="BZ70" s="176"/>
      <c r="CB70" s="177"/>
      <c r="CC70" s="176"/>
      <c r="CE70" s="177"/>
      <c r="CF70" s="176"/>
      <c r="CH70" s="177"/>
      <c r="CI70" s="176"/>
      <c r="CK70" s="177"/>
      <c r="CL70" s="176"/>
      <c r="CN70" s="177"/>
      <c r="CO70" s="176"/>
      <c r="CQ70" s="177"/>
      <c r="CR70" s="176"/>
      <c r="CT70" s="177"/>
      <c r="CU70" s="176"/>
      <c r="CW70" s="177"/>
      <c r="CX70" s="176"/>
      <c r="CZ70" s="177"/>
    </row>
    <row r="71" spans="1:124" s="283" customFormat="1" ht="16.5" hidden="1" customHeight="1" x14ac:dyDescent="0.3">
      <c r="B71" s="1146"/>
      <c r="C71" s="1250"/>
      <c r="D71" s="1250"/>
      <c r="E71" s="520"/>
      <c r="F71" s="1251"/>
      <c r="G71" s="1144"/>
      <c r="H71" s="1144"/>
      <c r="I71" s="1145"/>
      <c r="K71" s="1144"/>
      <c r="L71" s="1145"/>
      <c r="N71" s="1144"/>
      <c r="O71" s="1145"/>
      <c r="Q71" s="1144"/>
      <c r="R71" s="1145"/>
      <c r="T71" s="1144"/>
      <c r="U71" s="1145"/>
      <c r="W71" s="1144"/>
      <c r="X71" s="1145"/>
      <c r="Z71" s="1144"/>
      <c r="AA71" s="1145"/>
      <c r="AC71" s="1144"/>
      <c r="AD71" s="1145"/>
      <c r="AF71" s="1144"/>
      <c r="AG71" s="1145"/>
      <c r="AI71" s="1144"/>
      <c r="AJ71" s="1145"/>
      <c r="AL71" s="1144"/>
      <c r="AM71" s="1145"/>
      <c r="AO71" s="1144"/>
      <c r="AP71" s="1145"/>
      <c r="AR71" s="1144"/>
      <c r="AS71" s="1145"/>
      <c r="AU71" s="1144"/>
      <c r="AV71" s="1145"/>
      <c r="AX71" s="1144"/>
      <c r="AY71" s="1145"/>
      <c r="BA71" s="1144"/>
      <c r="BB71" s="1145"/>
      <c r="BD71" s="1144"/>
      <c r="BE71" s="1145"/>
      <c r="BG71" s="1144"/>
      <c r="BH71" s="1145"/>
      <c r="BJ71" s="1144"/>
      <c r="BK71" s="1145"/>
      <c r="BM71" s="1144"/>
      <c r="BN71" s="1145"/>
      <c r="BP71" s="1144"/>
      <c r="BQ71" s="1145"/>
      <c r="BS71" s="1144"/>
      <c r="BT71" s="1145"/>
      <c r="BV71" s="1144"/>
      <c r="BW71" s="1145"/>
      <c r="BY71" s="1144"/>
      <c r="BZ71" s="1145"/>
      <c r="CB71" s="1144"/>
      <c r="CC71" s="1145"/>
      <c r="CE71" s="1144"/>
      <c r="CF71" s="1145"/>
      <c r="CH71" s="1144"/>
      <c r="CI71" s="1145"/>
      <c r="CK71" s="1144"/>
      <c r="CL71" s="1145"/>
      <c r="CN71" s="1144"/>
      <c r="CO71" s="1145"/>
      <c r="CQ71" s="1144"/>
      <c r="CR71" s="1145"/>
      <c r="CT71" s="1144"/>
      <c r="CU71" s="1145"/>
      <c r="CW71" s="1144"/>
      <c r="CX71" s="1145"/>
      <c r="CZ71" s="1144"/>
    </row>
    <row r="72" spans="1:124" s="283" customFormat="1" ht="16.5" hidden="1" customHeight="1" x14ac:dyDescent="0.3">
      <c r="A72" s="270"/>
      <c r="B72" s="1252"/>
      <c r="C72" s="1253"/>
      <c r="D72" s="1254"/>
      <c r="E72" s="1149"/>
      <c r="F72" s="1255"/>
      <c r="G72" s="1183"/>
      <c r="H72" s="1144"/>
      <c r="I72" s="1145"/>
      <c r="K72" s="1144"/>
      <c r="L72" s="1145"/>
      <c r="N72" s="1144"/>
      <c r="O72" s="1145"/>
      <c r="Q72" s="1144"/>
      <c r="R72" s="1145"/>
      <c r="T72" s="1144"/>
      <c r="U72" s="1145"/>
      <c r="W72" s="1144"/>
      <c r="X72" s="1145"/>
      <c r="Z72" s="1144"/>
      <c r="AA72" s="1145"/>
      <c r="AC72" s="1144"/>
      <c r="AD72" s="1145"/>
      <c r="AF72" s="1144"/>
      <c r="AG72" s="1145"/>
      <c r="AI72" s="1144"/>
      <c r="AJ72" s="1145"/>
      <c r="AL72" s="1144"/>
      <c r="AM72" s="1145"/>
      <c r="AO72" s="1144"/>
      <c r="AP72" s="1145"/>
      <c r="AR72" s="1144"/>
      <c r="AS72" s="1145"/>
      <c r="AU72" s="1144"/>
      <c r="AV72" s="1145"/>
      <c r="AX72" s="1144"/>
      <c r="AY72" s="1145"/>
      <c r="BA72" s="1144"/>
      <c r="BB72" s="1145"/>
      <c r="BD72" s="1144"/>
      <c r="BE72" s="1145"/>
      <c r="BG72" s="1144"/>
      <c r="BH72" s="1145"/>
      <c r="BJ72" s="1144"/>
      <c r="BK72" s="1145"/>
      <c r="BM72" s="1144"/>
      <c r="BN72" s="1145"/>
      <c r="BP72" s="1144"/>
      <c r="BQ72" s="1145"/>
      <c r="BS72" s="1144"/>
      <c r="BT72" s="1145"/>
      <c r="BV72" s="1144"/>
      <c r="BW72" s="1145"/>
      <c r="BY72" s="1144"/>
      <c r="BZ72" s="1145"/>
      <c r="CB72" s="1144"/>
      <c r="CC72" s="1145"/>
      <c r="CE72" s="1144"/>
      <c r="CF72" s="1145"/>
      <c r="CH72" s="1144"/>
      <c r="CI72" s="1145"/>
      <c r="CK72" s="1144"/>
      <c r="CL72" s="1145"/>
      <c r="CN72" s="1144"/>
      <c r="CO72" s="1145"/>
      <c r="CQ72" s="1144"/>
      <c r="CR72" s="1145"/>
      <c r="CT72" s="1144"/>
      <c r="CU72" s="1145"/>
      <c r="CW72" s="1144"/>
      <c r="CX72" s="1145"/>
      <c r="CZ72" s="1144"/>
    </row>
    <row r="73" spans="1:124" s="283" customFormat="1" ht="16.5" hidden="1" customHeight="1" x14ac:dyDescent="0.3">
      <c r="A73" s="1151"/>
      <c r="B73" s="1142"/>
      <c r="C73" s="1256"/>
      <c r="D73" s="1256"/>
      <c r="E73" s="1149"/>
      <c r="F73" s="1257"/>
      <c r="G73" s="1183"/>
      <c r="H73" s="1144"/>
      <c r="I73" s="1145"/>
      <c r="K73" s="1144"/>
      <c r="L73" s="1145"/>
      <c r="N73" s="1144"/>
      <c r="O73" s="1145"/>
      <c r="Q73" s="1144"/>
      <c r="R73" s="1145"/>
      <c r="T73" s="1144"/>
      <c r="U73" s="1145"/>
      <c r="W73" s="1144"/>
      <c r="X73" s="1145"/>
      <c r="Z73" s="1144"/>
      <c r="AA73" s="1145"/>
      <c r="AC73" s="1144"/>
      <c r="AD73" s="1145"/>
      <c r="AF73" s="1144"/>
      <c r="AG73" s="1145"/>
      <c r="AI73" s="1144"/>
      <c r="AJ73" s="1145"/>
      <c r="AL73" s="1144"/>
      <c r="AM73" s="1145"/>
      <c r="AO73" s="1144"/>
      <c r="AP73" s="1145"/>
      <c r="AR73" s="1144"/>
      <c r="AS73" s="1145"/>
      <c r="AU73" s="1144"/>
      <c r="AV73" s="1145"/>
      <c r="AX73" s="1144"/>
      <c r="AY73" s="1145"/>
      <c r="BA73" s="1144"/>
      <c r="BB73" s="1145"/>
      <c r="BD73" s="1144"/>
      <c r="BE73" s="1145"/>
      <c r="BG73" s="1144"/>
      <c r="BH73" s="1145"/>
      <c r="BJ73" s="1144"/>
      <c r="BK73" s="1145"/>
      <c r="BM73" s="1144"/>
      <c r="BN73" s="1145"/>
      <c r="BP73" s="1144"/>
      <c r="BQ73" s="1145"/>
      <c r="BS73" s="1144"/>
      <c r="BT73" s="1145"/>
      <c r="BV73" s="1144"/>
      <c r="BW73" s="1145"/>
      <c r="BY73" s="1144"/>
      <c r="BZ73" s="1145"/>
      <c r="CB73" s="1144"/>
      <c r="CC73" s="1145"/>
      <c r="CE73" s="1144"/>
      <c r="CF73" s="1145"/>
      <c r="CH73" s="1144"/>
      <c r="CI73" s="1145"/>
      <c r="CK73" s="1144"/>
      <c r="CL73" s="1145"/>
      <c r="CN73" s="1144"/>
      <c r="CO73" s="1145"/>
      <c r="CQ73" s="1144"/>
      <c r="CR73" s="1145"/>
      <c r="CT73" s="1144"/>
      <c r="CU73" s="1145"/>
      <c r="CW73" s="1144"/>
      <c r="CX73" s="1145"/>
      <c r="CZ73" s="1144"/>
    </row>
    <row r="74" spans="1:124" s="283" customFormat="1" ht="16.5" hidden="1" customHeight="1" x14ac:dyDescent="0.3">
      <c r="B74" s="1142"/>
      <c r="C74" s="1256"/>
      <c r="D74" s="1256"/>
      <c r="E74" s="1149"/>
      <c r="F74" s="1257"/>
      <c r="G74" s="1183"/>
      <c r="H74" s="1144"/>
      <c r="I74" s="1145"/>
      <c r="K74" s="1144"/>
      <c r="L74" s="1145"/>
      <c r="N74" s="1144"/>
      <c r="O74" s="1145"/>
      <c r="Q74" s="1144"/>
      <c r="R74" s="1145"/>
      <c r="T74" s="1144"/>
      <c r="U74" s="1145"/>
      <c r="W74" s="1144"/>
      <c r="X74" s="1145"/>
      <c r="Z74" s="1144"/>
      <c r="AA74" s="1145"/>
      <c r="AC74" s="1144"/>
      <c r="AD74" s="1145"/>
      <c r="AF74" s="1144"/>
      <c r="AG74" s="1145"/>
      <c r="AI74" s="1144"/>
      <c r="AJ74" s="1145"/>
      <c r="AL74" s="1144"/>
      <c r="AM74" s="1145"/>
      <c r="AO74" s="1144"/>
      <c r="AP74" s="1145"/>
      <c r="AR74" s="1144"/>
      <c r="AS74" s="1145"/>
      <c r="AU74" s="1144"/>
      <c r="AV74" s="1145"/>
      <c r="AX74" s="1144"/>
      <c r="AY74" s="1145"/>
      <c r="BA74" s="1144"/>
      <c r="BB74" s="1145"/>
      <c r="BD74" s="1144"/>
      <c r="BE74" s="1145"/>
      <c r="BG74" s="1144"/>
      <c r="BH74" s="1145"/>
      <c r="BJ74" s="1144"/>
      <c r="BK74" s="1145"/>
      <c r="BM74" s="1144"/>
      <c r="BN74" s="1145"/>
      <c r="BP74" s="1144"/>
      <c r="BQ74" s="1145"/>
      <c r="BS74" s="1144"/>
      <c r="BT74" s="1145"/>
      <c r="BV74" s="1144"/>
      <c r="BW74" s="1145"/>
      <c r="BY74" s="1144"/>
      <c r="BZ74" s="1145"/>
      <c r="CB74" s="1144"/>
      <c r="CC74" s="1145"/>
      <c r="CE74" s="1144"/>
      <c r="CF74" s="1145"/>
      <c r="CH74" s="1144"/>
      <c r="CI74" s="1145"/>
      <c r="CK74" s="1144"/>
      <c r="CL74" s="1145"/>
      <c r="CN74" s="1144"/>
      <c r="CO74" s="1145"/>
      <c r="CQ74" s="1144"/>
      <c r="CR74" s="1145"/>
      <c r="CT74" s="1144"/>
      <c r="CU74" s="1145"/>
      <c r="CW74" s="1144"/>
      <c r="CX74" s="1145"/>
      <c r="CZ74" s="1144"/>
    </row>
    <row r="75" spans="1:124" s="283" customFormat="1" ht="16.5" hidden="1" customHeight="1" x14ac:dyDescent="0.3">
      <c r="B75" s="1142"/>
      <c r="C75" s="1256"/>
      <c r="D75" s="1256"/>
      <c r="E75" s="1149"/>
      <c r="F75" s="1257"/>
      <c r="G75" s="1183"/>
      <c r="H75" s="1144"/>
      <c r="I75" s="1145"/>
      <c r="K75" s="1144"/>
      <c r="L75" s="1145"/>
      <c r="N75" s="1144"/>
      <c r="O75" s="1145"/>
      <c r="Q75" s="1144"/>
      <c r="R75" s="1145"/>
      <c r="T75" s="1144"/>
      <c r="U75" s="1145"/>
      <c r="W75" s="1144"/>
      <c r="X75" s="1145"/>
      <c r="Z75" s="1144"/>
      <c r="AA75" s="1145"/>
      <c r="AC75" s="1144"/>
      <c r="AD75" s="1145"/>
      <c r="AF75" s="1144"/>
      <c r="AG75" s="1145"/>
      <c r="AI75" s="1144"/>
      <c r="AJ75" s="1145"/>
      <c r="AL75" s="1144"/>
      <c r="AM75" s="1145"/>
      <c r="AO75" s="1144"/>
      <c r="AP75" s="1145"/>
      <c r="AR75" s="1144"/>
      <c r="AS75" s="1145"/>
      <c r="AU75" s="1144"/>
      <c r="AV75" s="1145"/>
      <c r="AX75" s="1144"/>
      <c r="AY75" s="1145"/>
      <c r="BA75" s="1144"/>
      <c r="BB75" s="1145"/>
      <c r="BD75" s="1144"/>
      <c r="BE75" s="1145"/>
      <c r="BG75" s="1144"/>
      <c r="BH75" s="1145"/>
      <c r="BJ75" s="1144"/>
      <c r="BK75" s="1145"/>
      <c r="BM75" s="1144"/>
      <c r="BN75" s="1145"/>
      <c r="BP75" s="1144"/>
      <c r="BQ75" s="1145"/>
      <c r="BS75" s="1144"/>
      <c r="BT75" s="1145"/>
      <c r="BV75" s="1144"/>
      <c r="BW75" s="1145"/>
      <c r="BY75" s="1144"/>
      <c r="BZ75" s="1145"/>
      <c r="CB75" s="1144"/>
      <c r="CC75" s="1145"/>
      <c r="CE75" s="1144"/>
      <c r="CF75" s="1145"/>
      <c r="CH75" s="1144"/>
      <c r="CI75" s="1145"/>
      <c r="CK75" s="1144"/>
      <c r="CL75" s="1145"/>
      <c r="CN75" s="1144"/>
      <c r="CO75" s="1145"/>
      <c r="CQ75" s="1144"/>
      <c r="CR75" s="1145"/>
      <c r="CT75" s="1144"/>
      <c r="CU75" s="1145"/>
      <c r="CW75" s="1144"/>
      <c r="CX75" s="1145"/>
      <c r="CZ75" s="1144"/>
    </row>
    <row r="76" spans="1:124" s="525" customFormat="1" ht="37.5" customHeight="1" x14ac:dyDescent="0.3">
      <c r="A76" s="702" t="s">
        <v>509</v>
      </c>
      <c r="B76" s="1185" t="s">
        <v>635</v>
      </c>
      <c r="C76" s="1186"/>
      <c r="D76" s="717"/>
      <c r="E76" s="718"/>
      <c r="F76" s="719"/>
      <c r="G76" s="719"/>
      <c r="H76" s="720"/>
      <c r="I76" s="721"/>
      <c r="J76" s="719"/>
      <c r="K76" s="720"/>
      <c r="L76" s="721"/>
      <c r="M76" s="719"/>
      <c r="N76" s="720"/>
      <c r="O76" s="721"/>
      <c r="P76" s="719"/>
      <c r="Q76" s="720"/>
      <c r="R76" s="721"/>
      <c r="S76" s="719"/>
      <c r="T76" s="720"/>
      <c r="U76" s="721"/>
      <c r="V76" s="719"/>
      <c r="W76" s="720"/>
      <c r="X76" s="721"/>
      <c r="Y76" s="719"/>
      <c r="Z76" s="720"/>
      <c r="AA76" s="721"/>
      <c r="AB76" s="719"/>
      <c r="AC76" s="720"/>
      <c r="AD76" s="721"/>
      <c r="AE76" s="719"/>
      <c r="AF76" s="720"/>
      <c r="AG76" s="721"/>
      <c r="AH76" s="719"/>
      <c r="AI76" s="720"/>
      <c r="AJ76" s="721"/>
      <c r="AK76" s="719"/>
      <c r="AL76" s="720"/>
      <c r="AM76" s="721"/>
      <c r="AN76" s="719"/>
      <c r="AO76" s="720"/>
      <c r="AP76" s="721"/>
      <c r="AQ76" s="719"/>
      <c r="AR76" s="720"/>
      <c r="AS76" s="721"/>
      <c r="AT76" s="719"/>
      <c r="AU76" s="720"/>
      <c r="AV76" s="721"/>
      <c r="AW76" s="719"/>
      <c r="AX76" s="720"/>
      <c r="AY76" s="721"/>
      <c r="AZ76" s="719"/>
      <c r="BA76" s="720"/>
      <c r="BB76" s="721"/>
      <c r="BC76" s="719"/>
      <c r="BD76" s="720"/>
      <c r="BE76" s="721"/>
      <c r="BF76" s="719"/>
      <c r="BG76" s="720"/>
      <c r="BH76" s="721"/>
      <c r="BI76" s="719"/>
      <c r="BJ76" s="720"/>
      <c r="BK76" s="721"/>
      <c r="BL76" s="719"/>
      <c r="BM76" s="720"/>
      <c r="BN76" s="721"/>
      <c r="BO76" s="719"/>
      <c r="BP76" s="720"/>
      <c r="BQ76" s="721"/>
      <c r="BR76" s="719"/>
      <c r="BS76" s="720"/>
      <c r="BT76" s="721"/>
      <c r="BU76" s="719"/>
      <c r="BV76" s="720"/>
      <c r="BW76" s="721"/>
      <c r="BX76" s="719"/>
      <c r="BY76" s="720"/>
      <c r="BZ76" s="721"/>
      <c r="CA76" s="719"/>
      <c r="CB76" s="720"/>
      <c r="CC76" s="721"/>
      <c r="CD76" s="719"/>
      <c r="CE76" s="720"/>
      <c r="CF76" s="721"/>
      <c r="CG76" s="719"/>
      <c r="CH76" s="720"/>
      <c r="CI76" s="721"/>
      <c r="CJ76" s="719"/>
      <c r="CK76" s="720"/>
      <c r="CL76" s="721"/>
      <c r="CM76" s="719"/>
      <c r="CN76" s="720"/>
      <c r="CO76" s="721"/>
      <c r="CP76" s="719"/>
      <c r="CQ76" s="720"/>
      <c r="CR76" s="721"/>
      <c r="CS76" s="719"/>
      <c r="CT76" s="720"/>
      <c r="CU76" s="721"/>
      <c r="CV76" s="719"/>
      <c r="CW76" s="720"/>
      <c r="CX76" s="721"/>
      <c r="CY76" s="719"/>
      <c r="CZ76" s="720"/>
      <c r="DA76" s="721"/>
      <c r="DB76" s="719"/>
      <c r="DC76" s="720"/>
      <c r="DD76" s="721"/>
      <c r="DE76" s="719"/>
      <c r="DF76" s="720"/>
      <c r="DG76" s="721"/>
      <c r="DH76" s="719"/>
      <c r="DI76" s="720"/>
      <c r="DJ76" s="719"/>
      <c r="DK76" s="719"/>
      <c r="DL76" s="719"/>
      <c r="DM76" s="719"/>
      <c r="DN76" s="719"/>
      <c r="DO76" s="719"/>
      <c r="DP76" s="719"/>
      <c r="DQ76" s="719"/>
      <c r="DR76" s="719"/>
      <c r="DS76" s="719"/>
      <c r="DT76" s="719"/>
    </row>
    <row r="77" spans="1:124" s="525" customFormat="1" ht="15.75" customHeight="1" x14ac:dyDescent="0.3">
      <c r="A77" s="722" t="s">
        <v>512</v>
      </c>
      <c r="B77" s="723"/>
      <c r="C77" s="724"/>
      <c r="D77" s="725"/>
      <c r="E77" s="726"/>
      <c r="F77" s="727"/>
      <c r="G77" s="727"/>
      <c r="H77" s="725"/>
      <c r="I77" s="728"/>
      <c r="J77" s="727"/>
      <c r="K77" s="725"/>
      <c r="L77" s="728"/>
      <c r="M77" s="727"/>
      <c r="N77" s="725"/>
      <c r="O77" s="728"/>
      <c r="P77" s="727"/>
      <c r="Q77" s="725"/>
      <c r="R77" s="728"/>
      <c r="S77" s="727"/>
      <c r="T77" s="725"/>
      <c r="U77" s="728"/>
      <c r="V77" s="727"/>
      <c r="W77" s="725"/>
      <c r="X77" s="728"/>
      <c r="Y77" s="727"/>
      <c r="Z77" s="725"/>
      <c r="AA77" s="728"/>
      <c r="AB77" s="727"/>
      <c r="AC77" s="725"/>
      <c r="AD77" s="728"/>
      <c r="AE77" s="727"/>
      <c r="AF77" s="725"/>
      <c r="AG77" s="728"/>
      <c r="AH77" s="727"/>
      <c r="AI77" s="725"/>
      <c r="AJ77" s="728"/>
      <c r="AK77" s="727"/>
      <c r="AL77" s="725"/>
      <c r="AM77" s="728"/>
      <c r="AN77" s="727"/>
      <c r="AO77" s="725"/>
      <c r="AP77" s="728"/>
      <c r="AQ77" s="727"/>
      <c r="AR77" s="725"/>
      <c r="AS77" s="728"/>
      <c r="AT77" s="727"/>
      <c r="AU77" s="725"/>
      <c r="AV77" s="728"/>
      <c r="AW77" s="727"/>
      <c r="AX77" s="725"/>
      <c r="AY77" s="728"/>
      <c r="AZ77" s="727"/>
      <c r="BA77" s="725"/>
      <c r="BB77" s="728"/>
      <c r="BC77" s="727"/>
      <c r="BD77" s="725"/>
      <c r="BE77" s="728"/>
      <c r="BF77" s="727"/>
      <c r="BG77" s="725"/>
      <c r="BH77" s="728"/>
      <c r="BI77" s="727"/>
      <c r="BJ77" s="725"/>
      <c r="BK77" s="728"/>
      <c r="BL77" s="727"/>
      <c r="BM77" s="725"/>
      <c r="BN77" s="728"/>
      <c r="BO77" s="727"/>
      <c r="BP77" s="725"/>
      <c r="BQ77" s="728"/>
      <c r="BR77" s="727"/>
      <c r="BS77" s="725"/>
      <c r="BT77" s="728"/>
      <c r="BU77" s="727"/>
      <c r="BV77" s="725"/>
      <c r="BW77" s="728"/>
      <c r="BX77" s="727"/>
      <c r="BY77" s="725"/>
      <c r="BZ77" s="728"/>
      <c r="CA77" s="727"/>
      <c r="CB77" s="725"/>
      <c r="CC77" s="728"/>
      <c r="CD77" s="727"/>
      <c r="CE77" s="725"/>
      <c r="CF77" s="728"/>
      <c r="CG77" s="727"/>
      <c r="CH77" s="725"/>
      <c r="CI77" s="728"/>
      <c r="CJ77" s="727"/>
      <c r="CK77" s="725"/>
      <c r="CL77" s="728"/>
      <c r="CM77" s="727"/>
      <c r="CN77" s="725"/>
      <c r="CO77" s="728"/>
      <c r="CP77" s="727"/>
      <c r="CQ77" s="725"/>
      <c r="CR77" s="728"/>
      <c r="CS77" s="727"/>
      <c r="CT77" s="725"/>
      <c r="CU77" s="728"/>
      <c r="CV77" s="727"/>
      <c r="CW77" s="725"/>
      <c r="CX77" s="728"/>
      <c r="CY77" s="727"/>
      <c r="CZ77" s="725"/>
      <c r="DA77" s="728"/>
      <c r="DB77" s="727"/>
      <c r="DC77" s="725"/>
      <c r="DD77" s="728"/>
      <c r="DE77" s="727"/>
      <c r="DF77" s="725"/>
      <c r="DG77" s="728"/>
      <c r="DH77" s="727"/>
      <c r="DI77" s="725"/>
      <c r="DJ77" s="727"/>
      <c r="DK77" s="727"/>
      <c r="DL77" s="727"/>
      <c r="DM77" s="727"/>
      <c r="DN77" s="727"/>
      <c r="DO77" s="727"/>
      <c r="DP77" s="727"/>
      <c r="DQ77" s="727"/>
      <c r="DR77" s="727"/>
      <c r="DS77" s="727"/>
      <c r="DT77" s="727"/>
    </row>
    <row r="78" spans="1:124" s="525" customFormat="1" ht="15.75" customHeight="1" x14ac:dyDescent="0.3">
      <c r="A78" s="1143" t="str">
        <f>'RAW MATERIALS'!A7</f>
        <v xml:space="preserve">Phytoplankton/Nannochloropsis    (drying) </v>
      </c>
      <c r="B78" s="1187" t="s">
        <v>636</v>
      </c>
      <c r="C78" s="1188"/>
      <c r="D78" s="731"/>
      <c r="E78" s="732"/>
      <c r="H78" s="705"/>
      <c r="I78" s="707"/>
      <c r="K78" s="705"/>
      <c r="L78" s="707"/>
      <c r="N78" s="705"/>
      <c r="O78" s="707"/>
      <c r="Q78" s="705"/>
      <c r="R78" s="707"/>
      <c r="T78" s="705"/>
      <c r="U78" s="707"/>
      <c r="W78" s="705"/>
      <c r="X78" s="707"/>
      <c r="Z78" s="705"/>
      <c r="AA78" s="707"/>
      <c r="AC78" s="705"/>
      <c r="AD78" s="707"/>
      <c r="AF78" s="705"/>
      <c r="AG78" s="707"/>
      <c r="AI78" s="705"/>
      <c r="AJ78" s="707"/>
      <c r="AL78" s="705"/>
      <c r="AM78" s="707"/>
      <c r="AO78" s="705"/>
      <c r="AP78" s="707"/>
      <c r="AR78" s="705"/>
      <c r="AS78" s="707"/>
      <c r="AU78" s="705"/>
      <c r="AV78" s="707"/>
      <c r="AX78" s="705"/>
      <c r="AY78" s="707"/>
      <c r="BA78" s="705"/>
      <c r="BB78" s="707"/>
      <c r="BD78" s="705"/>
      <c r="BE78" s="707"/>
      <c r="BG78" s="705"/>
      <c r="BH78" s="707"/>
      <c r="BJ78" s="705"/>
      <c r="BK78" s="707"/>
      <c r="BM78" s="705"/>
      <c r="BN78" s="707"/>
      <c r="BP78" s="705"/>
      <c r="BQ78" s="707"/>
      <c r="BS78" s="705"/>
      <c r="BT78" s="707"/>
      <c r="BV78" s="705"/>
      <c r="BW78" s="707"/>
      <c r="BY78" s="705"/>
      <c r="BZ78" s="707"/>
      <c r="CB78" s="705"/>
      <c r="CC78" s="707"/>
      <c r="CE78" s="705"/>
      <c r="CF78" s="707"/>
      <c r="CH78" s="705"/>
      <c r="CI78" s="707"/>
      <c r="CK78" s="705"/>
      <c r="CL78" s="707"/>
      <c r="CN78" s="705"/>
      <c r="CO78" s="707"/>
      <c r="CQ78" s="705"/>
      <c r="CR78" s="707"/>
      <c r="CT78" s="705"/>
      <c r="CU78" s="707"/>
      <c r="CW78" s="705"/>
      <c r="CX78" s="707"/>
      <c r="CZ78" s="705"/>
      <c r="DA78" s="707"/>
      <c r="DC78" s="705"/>
      <c r="DD78" s="707"/>
      <c r="DF78" s="705"/>
      <c r="DG78" s="707"/>
      <c r="DI78" s="705"/>
    </row>
    <row r="79" spans="1:124" s="525" customFormat="1" ht="15.75" customHeight="1" x14ac:dyDescent="0.3">
      <c r="A79" s="283" t="str">
        <f>'RAW MATERIALS'!A5</f>
        <v>Diatomaceous earth                    (feed grade)</v>
      </c>
      <c r="B79" s="1258" t="s">
        <v>637</v>
      </c>
      <c r="C79" s="704"/>
      <c r="D79" s="731"/>
      <c r="E79" s="706"/>
      <c r="H79" s="705"/>
      <c r="I79" s="707"/>
      <c r="K79" s="705"/>
      <c r="L79" s="707"/>
      <c r="N79" s="705"/>
      <c r="O79" s="707"/>
      <c r="Q79" s="705"/>
      <c r="R79" s="707"/>
      <c r="T79" s="705"/>
      <c r="U79" s="707"/>
      <c r="W79" s="705"/>
      <c r="X79" s="707"/>
      <c r="Z79" s="705"/>
      <c r="AA79" s="707"/>
      <c r="AC79" s="705"/>
      <c r="AD79" s="707"/>
      <c r="AF79" s="705"/>
      <c r="AG79" s="707"/>
      <c r="AI79" s="705"/>
      <c r="AJ79" s="707"/>
      <c r="AL79" s="705"/>
      <c r="AM79" s="707"/>
      <c r="AO79" s="705"/>
      <c r="AP79" s="707"/>
      <c r="AR79" s="705"/>
      <c r="AS79" s="707"/>
      <c r="AU79" s="705"/>
      <c r="AV79" s="707"/>
      <c r="AX79" s="705"/>
      <c r="AY79" s="707"/>
      <c r="BA79" s="705"/>
      <c r="BB79" s="707"/>
      <c r="BD79" s="705"/>
      <c r="BE79" s="707"/>
      <c r="BG79" s="705"/>
      <c r="BH79" s="707"/>
      <c r="BJ79" s="705"/>
      <c r="BK79" s="707"/>
      <c r="BM79" s="705"/>
      <c r="BN79" s="707"/>
      <c r="BP79" s="705"/>
      <c r="BQ79" s="707"/>
      <c r="BS79" s="705"/>
      <c r="BT79" s="707"/>
      <c r="BV79" s="705"/>
      <c r="BW79" s="707"/>
      <c r="BY79" s="705"/>
      <c r="BZ79" s="707"/>
      <c r="CB79" s="705"/>
      <c r="CC79" s="707"/>
      <c r="CE79" s="705"/>
      <c r="CF79" s="707"/>
      <c r="CH79" s="705"/>
      <c r="CI79" s="707"/>
      <c r="CK79" s="705"/>
      <c r="CL79" s="707"/>
      <c r="CN79" s="705"/>
      <c r="CO79" s="707"/>
      <c r="CQ79" s="705"/>
      <c r="CR79" s="707"/>
      <c r="CT79" s="705"/>
      <c r="CU79" s="707"/>
      <c r="CW79" s="705"/>
      <c r="CX79" s="707"/>
      <c r="CZ79" s="705"/>
      <c r="DA79" s="707"/>
      <c r="DC79" s="705"/>
      <c r="DD79" s="707"/>
      <c r="DF79" s="705"/>
      <c r="DG79" s="707"/>
      <c r="DI79" s="705"/>
    </row>
    <row r="80" spans="1:124" s="525" customFormat="1" ht="15.75" customHeight="1" x14ac:dyDescent="0.3">
      <c r="A80" s="283" t="str">
        <f>'RAW MATERIALS'!A6</f>
        <v>Kelp</v>
      </c>
      <c r="B80" s="1258" t="s">
        <v>638</v>
      </c>
      <c r="C80" s="704"/>
      <c r="D80" s="731"/>
      <c r="E80" s="706"/>
      <c r="H80" s="705"/>
      <c r="I80" s="707"/>
      <c r="K80" s="705"/>
      <c r="L80" s="707"/>
      <c r="N80" s="705"/>
      <c r="O80" s="707"/>
      <c r="Q80" s="705"/>
      <c r="R80" s="707"/>
      <c r="T80" s="705"/>
      <c r="U80" s="707"/>
      <c r="W80" s="705"/>
      <c r="X80" s="707"/>
      <c r="Z80" s="705"/>
      <c r="AA80" s="707"/>
      <c r="AC80" s="705"/>
      <c r="AD80" s="707"/>
      <c r="AF80" s="705"/>
      <c r="AG80" s="707"/>
      <c r="AI80" s="705"/>
      <c r="AJ80" s="707"/>
      <c r="AL80" s="705"/>
      <c r="AM80" s="707"/>
      <c r="AO80" s="705"/>
      <c r="AP80" s="707"/>
      <c r="AR80" s="705"/>
      <c r="AS80" s="707"/>
      <c r="AU80" s="705"/>
      <c r="AV80" s="707"/>
      <c r="AX80" s="705"/>
      <c r="AY80" s="707"/>
      <c r="BA80" s="705"/>
      <c r="BB80" s="707"/>
      <c r="BD80" s="705"/>
      <c r="BE80" s="707"/>
      <c r="BG80" s="705"/>
      <c r="BH80" s="707"/>
      <c r="BJ80" s="705"/>
      <c r="BK80" s="707"/>
      <c r="BM80" s="705"/>
      <c r="BN80" s="707"/>
      <c r="BP80" s="705"/>
      <c r="BQ80" s="707"/>
      <c r="BS80" s="705"/>
      <c r="BT80" s="707"/>
      <c r="BV80" s="705"/>
      <c r="BW80" s="707"/>
      <c r="BY80" s="705"/>
      <c r="BZ80" s="707"/>
      <c r="CB80" s="705"/>
      <c r="CC80" s="707"/>
      <c r="CE80" s="705"/>
      <c r="CF80" s="707"/>
      <c r="CH80" s="705"/>
      <c r="CI80" s="707"/>
      <c r="CK80" s="705"/>
      <c r="CL80" s="707"/>
      <c r="CN80" s="705"/>
      <c r="CO80" s="707"/>
      <c r="CQ80" s="705"/>
      <c r="CR80" s="707"/>
      <c r="CT80" s="705"/>
      <c r="CU80" s="707"/>
      <c r="CW80" s="705"/>
      <c r="CX80" s="707"/>
      <c r="CZ80" s="705"/>
      <c r="DA80" s="707"/>
      <c r="DC80" s="705"/>
      <c r="DD80" s="707"/>
      <c r="DF80" s="705"/>
      <c r="DG80" s="707"/>
      <c r="DI80" s="705"/>
    </row>
    <row r="81" spans="1:124" s="525" customFormat="1" ht="15.75" customHeight="1" x14ac:dyDescent="0.3">
      <c r="A81" s="693"/>
      <c r="B81" s="733"/>
      <c r="C81" s="704"/>
      <c r="D81" s="731"/>
      <c r="E81" s="706"/>
      <c r="H81" s="705"/>
      <c r="I81" s="707"/>
      <c r="K81" s="705"/>
      <c r="L81" s="707"/>
      <c r="N81" s="705"/>
      <c r="O81" s="707"/>
      <c r="Q81" s="705"/>
      <c r="R81" s="707"/>
      <c r="T81" s="705"/>
      <c r="U81" s="707"/>
      <c r="W81" s="705"/>
      <c r="X81" s="707"/>
      <c r="Z81" s="705"/>
      <c r="AA81" s="707"/>
      <c r="AC81" s="705"/>
      <c r="AD81" s="707"/>
      <c r="AF81" s="705"/>
      <c r="AG81" s="707"/>
      <c r="AI81" s="705"/>
      <c r="AJ81" s="707"/>
      <c r="AL81" s="705"/>
      <c r="AM81" s="707"/>
      <c r="AO81" s="705"/>
      <c r="AP81" s="707"/>
      <c r="AR81" s="705"/>
      <c r="AS81" s="707"/>
      <c r="AU81" s="705"/>
      <c r="AV81" s="707"/>
      <c r="AX81" s="705"/>
      <c r="AY81" s="707"/>
      <c r="BA81" s="705"/>
      <c r="BB81" s="707"/>
      <c r="BD81" s="705"/>
      <c r="BE81" s="707"/>
      <c r="BG81" s="705"/>
      <c r="BH81" s="707"/>
      <c r="BJ81" s="705"/>
      <c r="BK81" s="707"/>
      <c r="BM81" s="705"/>
      <c r="BN81" s="707"/>
      <c r="BP81" s="705"/>
      <c r="BQ81" s="707"/>
      <c r="BS81" s="705"/>
      <c r="BT81" s="707"/>
      <c r="BV81" s="705"/>
      <c r="BW81" s="707"/>
      <c r="BY81" s="705"/>
      <c r="BZ81" s="707"/>
      <c r="CB81" s="705"/>
      <c r="CC81" s="707"/>
      <c r="CE81" s="705"/>
      <c r="CF81" s="707"/>
      <c r="CH81" s="705"/>
      <c r="CI81" s="707"/>
      <c r="CK81" s="705"/>
      <c r="CL81" s="707"/>
      <c r="CN81" s="705"/>
      <c r="CO81" s="707"/>
      <c r="CQ81" s="705"/>
      <c r="CR81" s="707"/>
      <c r="CT81" s="705"/>
      <c r="CU81" s="707"/>
      <c r="CW81" s="705"/>
      <c r="CX81" s="707"/>
      <c r="CZ81" s="705"/>
      <c r="DA81" s="707"/>
      <c r="DC81" s="705"/>
      <c r="DD81" s="707"/>
      <c r="DF81" s="705"/>
      <c r="DG81" s="707"/>
      <c r="DI81" s="705"/>
    </row>
    <row r="82" spans="1:124" s="525" customFormat="1" ht="15.75" customHeight="1" x14ac:dyDescent="0.3">
      <c r="A82" s="722" t="s">
        <v>448</v>
      </c>
      <c r="B82" s="723" t="s">
        <v>639</v>
      </c>
      <c r="C82" s="724"/>
      <c r="D82" s="725"/>
      <c r="E82" s="726"/>
      <c r="F82" s="727"/>
      <c r="G82" s="727"/>
      <c r="H82" s="725"/>
      <c r="I82" s="728"/>
      <c r="J82" s="727"/>
      <c r="K82" s="725"/>
      <c r="L82" s="728"/>
      <c r="M82" s="727"/>
      <c r="N82" s="725"/>
      <c r="O82" s="728"/>
      <c r="P82" s="727"/>
      <c r="Q82" s="725"/>
      <c r="R82" s="728"/>
      <c r="S82" s="727"/>
      <c r="T82" s="725"/>
      <c r="U82" s="728"/>
      <c r="V82" s="727"/>
      <c r="W82" s="725"/>
      <c r="X82" s="728"/>
      <c r="Y82" s="727"/>
      <c r="Z82" s="725"/>
      <c r="AA82" s="728"/>
      <c r="AB82" s="727"/>
      <c r="AC82" s="725"/>
      <c r="AD82" s="728"/>
      <c r="AE82" s="727"/>
      <c r="AF82" s="725"/>
      <c r="AG82" s="728"/>
      <c r="AH82" s="727"/>
      <c r="AI82" s="725"/>
      <c r="AJ82" s="728"/>
      <c r="AK82" s="727"/>
      <c r="AL82" s="725"/>
      <c r="AM82" s="728"/>
      <c r="AN82" s="727"/>
      <c r="AO82" s="725"/>
      <c r="AP82" s="728"/>
      <c r="AQ82" s="727"/>
      <c r="AR82" s="725"/>
      <c r="AS82" s="728"/>
      <c r="AT82" s="727"/>
      <c r="AU82" s="725"/>
      <c r="AV82" s="728"/>
      <c r="AW82" s="727"/>
      <c r="AX82" s="725"/>
      <c r="AY82" s="728"/>
      <c r="AZ82" s="727"/>
      <c r="BA82" s="725"/>
      <c r="BB82" s="728"/>
      <c r="BC82" s="727"/>
      <c r="BD82" s="725"/>
      <c r="BE82" s="728"/>
      <c r="BF82" s="727"/>
      <c r="BG82" s="725"/>
      <c r="BH82" s="728"/>
      <c r="BI82" s="727"/>
      <c r="BJ82" s="725"/>
      <c r="BK82" s="728"/>
      <c r="BL82" s="727"/>
      <c r="BM82" s="725"/>
      <c r="BN82" s="728"/>
      <c r="BO82" s="727"/>
      <c r="BP82" s="725"/>
      <c r="BQ82" s="728"/>
      <c r="BR82" s="727"/>
      <c r="BS82" s="725"/>
      <c r="BT82" s="728"/>
      <c r="BU82" s="727"/>
      <c r="BV82" s="725"/>
      <c r="BW82" s="728"/>
      <c r="BX82" s="727"/>
      <c r="BY82" s="725"/>
      <c r="BZ82" s="728"/>
      <c r="CA82" s="727"/>
      <c r="CB82" s="725"/>
      <c r="CC82" s="728"/>
      <c r="CD82" s="727"/>
      <c r="CE82" s="725"/>
      <c r="CF82" s="728"/>
      <c r="CG82" s="727"/>
      <c r="CH82" s="725"/>
      <c r="CI82" s="728"/>
      <c r="CJ82" s="727"/>
      <c r="CK82" s="725"/>
      <c r="CL82" s="728"/>
      <c r="CM82" s="727"/>
      <c r="CN82" s="725"/>
      <c r="CO82" s="728"/>
      <c r="CP82" s="727"/>
      <c r="CQ82" s="725"/>
      <c r="CR82" s="728"/>
      <c r="CS82" s="727"/>
      <c r="CT82" s="725"/>
      <c r="CU82" s="728"/>
      <c r="CV82" s="727"/>
      <c r="CW82" s="725"/>
      <c r="CX82" s="728"/>
      <c r="CY82" s="727"/>
      <c r="CZ82" s="725"/>
      <c r="DA82" s="728"/>
      <c r="DB82" s="727"/>
      <c r="DC82" s="725"/>
      <c r="DD82" s="728"/>
      <c r="DE82" s="727"/>
      <c r="DF82" s="725"/>
      <c r="DG82" s="728"/>
      <c r="DH82" s="727"/>
      <c r="DI82" s="725"/>
      <c r="DJ82" s="727"/>
      <c r="DK82" s="727"/>
      <c r="DL82" s="727"/>
      <c r="DM82" s="727"/>
      <c r="DN82" s="727"/>
      <c r="DO82" s="727"/>
      <c r="DP82" s="727"/>
      <c r="DQ82" s="727"/>
      <c r="DR82" s="727"/>
      <c r="DS82" s="727"/>
      <c r="DT82" s="727"/>
    </row>
    <row r="83" spans="1:124" s="987" customFormat="1" ht="14.25" customHeight="1" x14ac:dyDescent="0.35">
      <c r="A83" s="278" t="str">
        <f>PACKAGING!B19</f>
        <v xml:space="preserve">HP Omega 3 Formula 75g Cores 53mm x 73mm - tubes wrapped with print (full colour) and removable cardboard cap to fit  </v>
      </c>
      <c r="B83" s="982">
        <v>1</v>
      </c>
      <c r="C83" s="982"/>
      <c r="D83" s="984"/>
      <c r="E83" s="982"/>
      <c r="F83" s="992"/>
      <c r="G83" s="993"/>
      <c r="H83" s="986"/>
      <c r="I83" s="986"/>
    </row>
    <row r="84" spans="1:124" s="987" customFormat="1" ht="14.25" customHeight="1" x14ac:dyDescent="0.35">
      <c r="A84" s="278" t="str">
        <f>PACKAGING!B13</f>
        <v xml:space="preserve"> Seal Size:   L05400-DELTA-SEAL 54mm Dia </v>
      </c>
      <c r="B84" s="982">
        <v>1</v>
      </c>
      <c r="C84" s="982"/>
      <c r="D84" s="984"/>
      <c r="E84" s="982"/>
      <c r="F84" s="992"/>
      <c r="G84" s="993"/>
      <c r="H84" s="986"/>
      <c r="I84" s="986"/>
    </row>
    <row r="85" spans="1:124" s="987" customFormat="1" ht="14.25" customHeight="1" x14ac:dyDescent="0.35">
      <c r="A85" s="984"/>
      <c r="B85" s="982"/>
      <c r="C85" s="982"/>
      <c r="D85" s="984"/>
      <c r="E85" s="982"/>
      <c r="F85" s="992"/>
      <c r="G85" s="993"/>
    </row>
    <row r="86" spans="1:124" s="987" customFormat="1" ht="14.25" customHeight="1" x14ac:dyDescent="0.35">
      <c r="A86" s="984"/>
      <c r="B86" s="982"/>
      <c r="C86" s="982"/>
      <c r="D86" s="984"/>
      <c r="E86" s="982"/>
      <c r="F86" s="992"/>
      <c r="G86" s="993"/>
    </row>
    <row r="87" spans="1:124" s="987" customFormat="1" ht="14.25" customHeight="1" x14ac:dyDescent="0.35">
      <c r="A87" s="984"/>
      <c r="B87" s="982"/>
      <c r="C87" s="982"/>
      <c r="D87" s="984"/>
      <c r="E87" s="982"/>
      <c r="F87" s="992"/>
      <c r="G87" s="993"/>
    </row>
    <row r="88" spans="1:124" s="987" customFormat="1" ht="14.25" customHeight="1" x14ac:dyDescent="0.35">
      <c r="A88" s="984"/>
      <c r="B88" s="982"/>
      <c r="C88" s="982"/>
      <c r="D88" s="984"/>
      <c r="E88" s="982"/>
      <c r="F88" s="992"/>
      <c r="G88" s="993"/>
    </row>
    <row r="89" spans="1:124" s="987" customFormat="1" ht="14.25" customHeight="1" x14ac:dyDescent="0.35">
      <c r="B89" s="994"/>
      <c r="C89" s="986"/>
      <c r="G89" s="993"/>
    </row>
    <row r="90" spans="1:124" s="1" customFormat="1" ht="14.25" customHeight="1" x14ac:dyDescent="0.35">
      <c r="A90" s="995"/>
      <c r="B90" s="974"/>
      <c r="C90" s="975"/>
      <c r="D90" s="975"/>
      <c r="E90" s="975"/>
      <c r="F90" s="974"/>
      <c r="G90" s="996"/>
      <c r="H90" s="974"/>
      <c r="I90" s="1259"/>
      <c r="J90" s="998"/>
      <c r="L90" s="998"/>
      <c r="M90" s="998"/>
      <c r="N90" s="978"/>
      <c r="O90" s="977"/>
      <c r="P90" s="978"/>
      <c r="Q90" s="978"/>
    </row>
    <row r="91" spans="1:124" s="987" customFormat="1" ht="15" customHeight="1" x14ac:dyDescent="0.45">
      <c r="A91" s="1260"/>
      <c r="B91" s="982"/>
      <c r="C91" s="982"/>
      <c r="D91" s="984"/>
      <c r="E91" s="984"/>
      <c r="F91" s="999"/>
      <c r="G91" s="985"/>
      <c r="I91" s="1261"/>
      <c r="J91" s="1261"/>
      <c r="K91" s="1000"/>
      <c r="L91" s="1262"/>
      <c r="M91" s="1262"/>
      <c r="N91" s="1000"/>
      <c r="O91" s="1001"/>
      <c r="P91" s="1001"/>
      <c r="Q91" s="1001"/>
    </row>
    <row r="92" spans="1:124" s="987" customFormat="1" ht="14.25" customHeight="1" x14ac:dyDescent="0.35">
      <c r="B92" s="994"/>
      <c r="C92" s="986"/>
      <c r="F92" s="1000"/>
      <c r="G92" s="1002"/>
      <c r="I92" s="999"/>
      <c r="J92" s="1000"/>
      <c r="K92" s="1000"/>
      <c r="L92" s="1000"/>
      <c r="M92" s="1000"/>
      <c r="N92" s="1000"/>
      <c r="O92" s="1001"/>
      <c r="P92" s="1001"/>
      <c r="Q92" s="1001"/>
    </row>
    <row r="93" spans="1:124" s="987" customFormat="1" ht="14.25" customHeight="1" x14ac:dyDescent="0.35">
      <c r="B93" s="994"/>
      <c r="C93" s="986"/>
      <c r="F93" s="1000"/>
      <c r="G93" s="1002"/>
      <c r="I93" s="999"/>
      <c r="J93" s="1000"/>
      <c r="K93" s="1000"/>
      <c r="L93" s="1000"/>
      <c r="M93" s="1000"/>
      <c r="N93" s="1000"/>
      <c r="O93" s="1001"/>
      <c r="P93" s="1001"/>
      <c r="Q93" s="1001"/>
    </row>
    <row r="94" spans="1:124" s="987" customFormat="1" ht="14.25" customHeight="1" x14ac:dyDescent="0.35">
      <c r="B94" s="994"/>
      <c r="C94" s="986"/>
      <c r="F94" s="1000"/>
      <c r="G94" s="1002"/>
      <c r="H94" s="999"/>
      <c r="I94" s="999"/>
      <c r="J94" s="1000"/>
      <c r="K94" s="1000"/>
      <c r="L94" s="1000"/>
      <c r="M94" s="1000"/>
      <c r="N94" s="1000"/>
      <c r="O94" s="1001"/>
      <c r="P94" s="1001"/>
      <c r="Q94" s="1001"/>
    </row>
    <row r="95" spans="1:124" s="987" customFormat="1" ht="14.25" customHeight="1" x14ac:dyDescent="0.35">
      <c r="B95" s="994"/>
      <c r="C95" s="986"/>
      <c r="F95" s="1000"/>
      <c r="G95" s="1002"/>
      <c r="H95" s="999"/>
      <c r="I95" s="999"/>
      <c r="J95" s="1000"/>
      <c r="K95" s="1000"/>
      <c r="L95" s="1000"/>
      <c r="M95" s="1000"/>
      <c r="N95" s="1000"/>
      <c r="O95" s="1001"/>
      <c r="P95" s="1001"/>
      <c r="Q95" s="1001"/>
    </row>
    <row r="96" spans="1:124" s="987" customFormat="1" ht="14.25" customHeight="1" x14ac:dyDescent="0.35">
      <c r="B96" s="994"/>
      <c r="C96" s="986"/>
      <c r="F96" s="1000"/>
      <c r="G96" s="1002"/>
      <c r="H96" s="1000"/>
      <c r="I96" s="1000"/>
      <c r="J96" s="1000"/>
      <c r="K96" s="1000"/>
      <c r="L96" s="1000"/>
      <c r="M96" s="1000"/>
      <c r="N96" s="1000"/>
      <c r="O96" s="1001"/>
      <c r="P96" s="1001"/>
      <c r="Q96" s="1001"/>
    </row>
    <row r="97" spans="1:124" s="987" customFormat="1" ht="14.25" customHeight="1" x14ac:dyDescent="0.35">
      <c r="B97" s="994"/>
      <c r="C97" s="986"/>
      <c r="F97" s="1000"/>
      <c r="G97" s="1002"/>
      <c r="H97" s="1000"/>
      <c r="I97" s="1000"/>
      <c r="J97" s="1000"/>
      <c r="K97" s="1000"/>
      <c r="L97" s="1000"/>
      <c r="M97" s="1000"/>
      <c r="N97" s="1000"/>
      <c r="O97" s="1001"/>
      <c r="P97" s="1001"/>
      <c r="Q97" s="1001"/>
    </row>
    <row r="98" spans="1:124" s="283" customFormat="1" ht="14.25" customHeight="1" x14ac:dyDescent="0.35">
      <c r="A98" s="987"/>
      <c r="B98" s="994"/>
      <c r="C98" s="986"/>
      <c r="D98" s="987"/>
      <c r="E98" s="987"/>
      <c r="F98" s="1263"/>
      <c r="G98" s="1002"/>
      <c r="H98" s="1263"/>
      <c r="I98" s="1263"/>
      <c r="J98" s="1263"/>
      <c r="K98" s="1263"/>
      <c r="L98" s="1263"/>
      <c r="M98" s="1263"/>
      <c r="N98" s="1263"/>
      <c r="O98" s="280"/>
      <c r="P98" s="280"/>
      <c r="Q98" s="280"/>
    </row>
    <row r="99" spans="1:124" s="283" customFormat="1" ht="14.25" customHeight="1" x14ac:dyDescent="0.35">
      <c r="A99" s="987"/>
      <c r="B99" s="994"/>
      <c r="C99" s="986"/>
      <c r="D99" s="987"/>
      <c r="E99" s="987"/>
      <c r="F99" s="1263"/>
      <c r="G99" s="993"/>
      <c r="H99" s="1263"/>
      <c r="I99" s="1263"/>
      <c r="J99" s="1263"/>
      <c r="K99" s="1263"/>
      <c r="L99" s="1263"/>
      <c r="M99" s="1263"/>
      <c r="N99" s="1263"/>
      <c r="O99" s="280"/>
      <c r="P99" s="280"/>
      <c r="Q99" s="280"/>
    </row>
    <row r="100" spans="1:124" s="283" customFormat="1" ht="14.25" customHeight="1" x14ac:dyDescent="0.35">
      <c r="A100" s="987"/>
      <c r="B100" s="994"/>
      <c r="C100" s="986"/>
      <c r="D100" s="987"/>
      <c r="E100" s="987"/>
      <c r="F100" s="1263"/>
      <c r="G100" s="993"/>
      <c r="H100" s="1263"/>
      <c r="I100" s="1000"/>
      <c r="J100" s="1000"/>
      <c r="K100" s="1263"/>
      <c r="L100" s="1263"/>
      <c r="M100" s="1263"/>
      <c r="N100" s="1263"/>
      <c r="O100" s="280"/>
      <c r="P100" s="280"/>
      <c r="Q100" s="280"/>
    </row>
    <row r="101" spans="1:124" s="283" customFormat="1" ht="14.25" customHeight="1" x14ac:dyDescent="0.35">
      <c r="A101" s="987"/>
      <c r="B101" s="994"/>
      <c r="C101" s="986"/>
      <c r="D101" s="987"/>
      <c r="E101" s="987"/>
      <c r="G101" s="1233"/>
      <c r="I101" s="1263"/>
      <c r="J101" s="1263"/>
      <c r="K101" s="1263"/>
      <c r="L101" s="1263"/>
      <c r="M101" s="1263"/>
      <c r="N101" s="1263"/>
      <c r="O101" s="280"/>
      <c r="P101" s="280"/>
      <c r="Q101" s="280"/>
    </row>
    <row r="102" spans="1:124" s="283" customFormat="1" ht="14.25" customHeight="1" x14ac:dyDescent="0.35">
      <c r="A102" s="987"/>
      <c r="B102" s="994"/>
      <c r="C102" s="986"/>
      <c r="D102" s="987"/>
      <c r="E102" s="987"/>
      <c r="G102" s="1233"/>
      <c r="I102" s="1263"/>
      <c r="J102" s="1263"/>
      <c r="K102" s="1263"/>
      <c r="L102" s="1263"/>
      <c r="M102" s="1263"/>
      <c r="N102" s="1263"/>
      <c r="O102" s="280"/>
      <c r="P102" s="280"/>
      <c r="Q102" s="280"/>
    </row>
    <row r="103" spans="1:124" s="283" customFormat="1" ht="14.25" customHeight="1" x14ac:dyDescent="0.35">
      <c r="A103" s="987"/>
      <c r="B103" s="994"/>
      <c r="C103" s="986"/>
      <c r="D103" s="987"/>
      <c r="E103" s="987"/>
      <c r="G103" s="1233"/>
      <c r="I103" s="1263"/>
      <c r="J103" s="1263"/>
      <c r="K103" s="1263"/>
      <c r="L103" s="1263"/>
      <c r="M103" s="1263"/>
      <c r="N103" s="1263"/>
      <c r="O103" s="280"/>
      <c r="P103" s="280"/>
      <c r="Q103" s="280"/>
    </row>
    <row r="104" spans="1:124" s="1" customFormat="1" ht="15.75" customHeight="1" x14ac:dyDescent="0.35">
      <c r="A104" s="5"/>
      <c r="B104" s="882"/>
      <c r="C104" s="5"/>
      <c r="D104" s="5"/>
      <c r="E104" s="126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</row>
    <row r="105" spans="1:124" s="1" customFormat="1" ht="15.75" customHeight="1" x14ac:dyDescent="0.65">
      <c r="A105" s="1265"/>
      <c r="B105" s="1266"/>
      <c r="C105" s="95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</row>
    <row r="106" spans="1:124" ht="15.75" customHeight="1" x14ac:dyDescent="0.35">
      <c r="A106" s="1900"/>
      <c r="B106" s="1900"/>
      <c r="C106" s="95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</row>
    <row r="107" spans="1:124" ht="23.25" customHeight="1" x14ac:dyDescent="0.45">
      <c r="A107" s="1869"/>
      <c r="B107" s="1869"/>
      <c r="C107" s="1869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</row>
    <row r="108" spans="1:124" ht="15.75" customHeight="1" x14ac:dyDescent="0.35">
      <c r="A108" s="1267"/>
      <c r="B108" s="1268"/>
      <c r="C108" s="95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</row>
    <row r="109" spans="1:124" ht="15.75" customHeight="1" x14ac:dyDescent="0.3">
      <c r="A109" s="278"/>
      <c r="B109" s="1022"/>
      <c r="C109" s="990"/>
    </row>
    <row r="110" spans="1:124" ht="15.75" customHeight="1" x14ac:dyDescent="0.3">
      <c r="A110" s="278"/>
      <c r="B110" s="1022"/>
      <c r="C110" s="990"/>
    </row>
    <row r="111" spans="1:124" ht="15.75" customHeight="1" x14ac:dyDescent="0.3">
      <c r="A111" s="278"/>
      <c r="B111" s="1021"/>
      <c r="C111" s="990"/>
    </row>
    <row r="112" spans="1:124" ht="15.75" customHeight="1" x14ac:dyDescent="0.45">
      <c r="A112" s="278"/>
      <c r="B112" s="1269"/>
      <c r="C112" s="990"/>
    </row>
    <row r="113" spans="1:124" ht="15.75" customHeight="1" x14ac:dyDescent="0.45">
      <c r="A113" s="278"/>
      <c r="B113" s="1270"/>
      <c r="C113" s="990"/>
    </row>
    <row r="114" spans="1:124" ht="15.75" customHeight="1" x14ac:dyDescent="0.3">
      <c r="B114" s="1271"/>
      <c r="C114" s="990"/>
    </row>
    <row r="115" spans="1:124" ht="15.75" customHeight="1" x14ac:dyDescent="0.35">
      <c r="A115" s="391"/>
      <c r="B115" s="1271"/>
      <c r="C115" s="990"/>
    </row>
    <row r="116" spans="1:124" ht="15.75" customHeight="1" x14ac:dyDescent="0.3">
      <c r="B116" s="1271"/>
      <c r="C116" s="990"/>
    </row>
    <row r="117" spans="1:124" ht="15.75" customHeight="1" x14ac:dyDescent="0.35">
      <c r="A117" s="1272"/>
      <c r="B117" s="1273"/>
      <c r="C117" s="95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</row>
    <row r="118" spans="1:124" ht="15.75" customHeight="1" x14ac:dyDescent="0.3">
      <c r="A118" s="278"/>
      <c r="B118" s="1021"/>
      <c r="C118" s="990"/>
    </row>
    <row r="119" spans="1:124" ht="15.75" customHeight="1" x14ac:dyDescent="0.3">
      <c r="A119" s="278"/>
      <c r="B119" s="1023"/>
      <c r="C119" s="990"/>
    </row>
    <row r="120" spans="1:124" ht="15.75" customHeight="1" x14ac:dyDescent="0.3">
      <c r="B120" s="1271"/>
      <c r="C120" s="990"/>
    </row>
    <row r="121" spans="1:124" ht="15.75" customHeight="1" x14ac:dyDescent="0.35">
      <c r="A121" s="1274"/>
      <c r="B121" s="1266"/>
      <c r="C121" s="95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</row>
    <row r="122" spans="1:124" ht="15.75" customHeight="1" x14ac:dyDescent="0.35">
      <c r="A122" s="1275"/>
      <c r="B122" s="1266"/>
      <c r="C122" s="95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</row>
    <row r="123" spans="1:124" ht="15.75" customHeight="1" x14ac:dyDescent="0.35">
      <c r="A123" s="5"/>
      <c r="B123" s="1266"/>
      <c r="C123" s="95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</row>
    <row r="124" spans="1:124" ht="15.75" customHeight="1" x14ac:dyDescent="0.35">
      <c r="A124" s="5"/>
      <c r="B124" s="1266"/>
      <c r="C124" s="95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</row>
    <row r="125" spans="1:124" ht="15.75" customHeight="1" x14ac:dyDescent="0.35">
      <c r="A125" s="1267"/>
      <c r="B125" s="1276"/>
      <c r="C125" s="1277"/>
      <c r="D125" s="980"/>
      <c r="E125" s="127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</row>
    <row r="126" spans="1:124" ht="15.75" customHeight="1" x14ac:dyDescent="0.35">
      <c r="A126" s="1279"/>
      <c r="B126" s="1280"/>
      <c r="C126" s="954"/>
      <c r="D126" s="5"/>
      <c r="E126" s="23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</row>
    <row r="127" spans="1:124" ht="15.75" customHeight="1" x14ac:dyDescent="0.3">
      <c r="A127" s="1281"/>
      <c r="B127" s="278"/>
      <c r="C127" s="1022"/>
      <c r="D127" s="1282"/>
      <c r="E127" s="1283"/>
    </row>
    <row r="128" spans="1:124" ht="15.75" customHeight="1" x14ac:dyDescent="0.35">
      <c r="A128" s="954"/>
      <c r="B128" s="1266"/>
      <c r="C128" s="954"/>
      <c r="D128" s="1284"/>
      <c r="E128" s="128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</row>
    <row r="129" spans="1:124" ht="15.75" customHeight="1" x14ac:dyDescent="0.35">
      <c r="A129" s="954"/>
      <c r="B129" s="1266"/>
      <c r="C129" s="954"/>
      <c r="D129" s="1284"/>
      <c r="E129" s="128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</row>
    <row r="130" spans="1:124" ht="15.75" customHeight="1" x14ac:dyDescent="0.35">
      <c r="A130" s="954"/>
      <c r="B130" s="1266"/>
      <c r="C130" s="954"/>
      <c r="D130" s="1284"/>
      <c r="E130" s="128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</row>
    <row r="131" spans="1:124" ht="15.75" customHeight="1" x14ac:dyDescent="0.35">
      <c r="A131" s="954"/>
      <c r="B131" s="1280"/>
      <c r="C131" s="954"/>
      <c r="D131" s="1284"/>
      <c r="E131" s="128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</row>
    <row r="132" spans="1:124" ht="15.75" customHeight="1" x14ac:dyDescent="0.35">
      <c r="A132" s="954"/>
      <c r="B132" s="1280"/>
      <c r="C132" s="954"/>
      <c r="D132" s="1284"/>
      <c r="E132" s="128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</row>
    <row r="133" spans="1:124" ht="15.75" customHeight="1" x14ac:dyDescent="0.35">
      <c r="A133" s="1285"/>
      <c r="B133" s="1280"/>
      <c r="C133" s="1286"/>
      <c r="D133" s="97"/>
      <c r="E133" s="97"/>
      <c r="F133" s="5"/>
      <c r="G133" s="95"/>
      <c r="H133" s="97"/>
      <c r="I133" s="240"/>
      <c r="J133" s="5"/>
      <c r="K133" s="97"/>
      <c r="L133" s="240"/>
      <c r="M133" s="5"/>
      <c r="N133" s="97"/>
      <c r="O133" s="240"/>
      <c r="P133" s="5"/>
      <c r="Q133" s="97"/>
      <c r="R133" s="240"/>
      <c r="S133" s="5"/>
      <c r="T133" s="97"/>
      <c r="U133" s="240"/>
      <c r="V133" s="5"/>
      <c r="W133" s="97"/>
      <c r="X133" s="240"/>
      <c r="Y133" s="5"/>
      <c r="Z133" s="97"/>
      <c r="AA133" s="240"/>
      <c r="AB133" s="5"/>
      <c r="AC133" s="97"/>
      <c r="AD133" s="240"/>
      <c r="AE133" s="5"/>
      <c r="AF133" s="97"/>
      <c r="AG133" s="240"/>
      <c r="AH133" s="5"/>
      <c r="AI133" s="97"/>
      <c r="AJ133" s="240"/>
      <c r="AK133" s="5"/>
      <c r="AL133" s="97"/>
      <c r="AM133" s="240"/>
      <c r="AN133" s="5"/>
      <c r="AO133" s="97"/>
      <c r="AP133" s="240"/>
      <c r="AQ133" s="5"/>
      <c r="AR133" s="97"/>
      <c r="AS133" s="240"/>
      <c r="AT133" s="5"/>
      <c r="AU133" s="97"/>
      <c r="AV133" s="240"/>
      <c r="AW133" s="5"/>
      <c r="AX133" s="97"/>
      <c r="AY133" s="240"/>
      <c r="AZ133" s="5"/>
      <c r="BA133" s="97"/>
      <c r="BB133" s="240"/>
      <c r="BC133" s="5"/>
      <c r="BD133" s="97"/>
      <c r="BE133" s="240"/>
      <c r="BF133" s="5"/>
      <c r="BG133" s="97"/>
      <c r="BH133" s="240"/>
      <c r="BI133" s="5"/>
      <c r="BJ133" s="97"/>
      <c r="BK133" s="240"/>
      <c r="BL133" s="5"/>
      <c r="BM133" s="97"/>
      <c r="BN133" s="240"/>
      <c r="BO133" s="5"/>
      <c r="BP133" s="97"/>
      <c r="BQ133" s="240"/>
      <c r="BR133" s="5"/>
      <c r="BS133" s="97"/>
      <c r="BT133" s="240"/>
      <c r="BU133" s="5"/>
      <c r="BV133" s="97"/>
      <c r="BW133" s="240"/>
      <c r="BX133" s="5"/>
      <c r="BY133" s="97"/>
      <c r="BZ133" s="240"/>
      <c r="CA133" s="5"/>
      <c r="CB133" s="97"/>
      <c r="CC133" s="240"/>
      <c r="CD133" s="5"/>
      <c r="CE133" s="97"/>
      <c r="CF133" s="240"/>
      <c r="CG133" s="5"/>
      <c r="CH133" s="97"/>
      <c r="CI133" s="240"/>
      <c r="CJ133" s="5"/>
      <c r="CK133" s="97"/>
      <c r="CL133" s="240"/>
      <c r="CM133" s="5"/>
      <c r="CN133" s="97"/>
      <c r="CO133" s="240"/>
      <c r="CP133" s="5"/>
      <c r="CQ133" s="97"/>
      <c r="CR133" s="240"/>
      <c r="CS133" s="5"/>
      <c r="CT133" s="97"/>
      <c r="CU133" s="240"/>
      <c r="CV133" s="5"/>
      <c r="CW133" s="97"/>
      <c r="CX133" s="240"/>
      <c r="CY133" s="5"/>
      <c r="CZ133" s="97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</row>
    <row r="134" spans="1:124" ht="15.75" customHeight="1" x14ac:dyDescent="0.3">
      <c r="A134" s="837"/>
      <c r="B134" s="1287"/>
      <c r="C134" s="1249"/>
      <c r="D134" s="177"/>
      <c r="E134" s="177"/>
      <c r="G134" s="957"/>
      <c r="H134" s="177"/>
      <c r="I134" s="176"/>
      <c r="K134" s="177"/>
      <c r="L134" s="176"/>
      <c r="N134" s="177"/>
      <c r="O134" s="176"/>
      <c r="Q134" s="177"/>
      <c r="R134" s="176"/>
      <c r="T134" s="177"/>
      <c r="U134" s="176"/>
      <c r="W134" s="177"/>
      <c r="X134" s="176"/>
      <c r="Z134" s="177"/>
      <c r="AA134" s="176"/>
      <c r="AC134" s="177"/>
      <c r="AD134" s="176"/>
      <c r="AF134" s="177"/>
      <c r="AG134" s="176"/>
      <c r="AI134" s="177"/>
      <c r="AJ134" s="176"/>
      <c r="AL134" s="177"/>
      <c r="AM134" s="176"/>
      <c r="AO134" s="177"/>
      <c r="AP134" s="176"/>
      <c r="AR134" s="177"/>
      <c r="AS134" s="176"/>
      <c r="AU134" s="177"/>
      <c r="AV134" s="176"/>
      <c r="AX134" s="177"/>
      <c r="AY134" s="176"/>
      <c r="BA134" s="177"/>
      <c r="BB134" s="176"/>
      <c r="BD134" s="177"/>
      <c r="BE134" s="176"/>
      <c r="BG134" s="177"/>
      <c r="BH134" s="176"/>
      <c r="BJ134" s="177"/>
      <c r="BK134" s="176"/>
      <c r="BM134" s="177"/>
      <c r="BN134" s="176"/>
      <c r="BP134" s="177"/>
      <c r="BQ134" s="176"/>
      <c r="BS134" s="177"/>
      <c r="BT134" s="176"/>
      <c r="BV134" s="177"/>
      <c r="BW134" s="176"/>
      <c r="BY134" s="177"/>
      <c r="BZ134" s="176"/>
      <c r="CB134" s="177"/>
      <c r="CC134" s="176"/>
      <c r="CE134" s="177"/>
      <c r="CF134" s="176"/>
      <c r="CH134" s="177"/>
      <c r="CI134" s="176"/>
      <c r="CK134" s="177"/>
      <c r="CL134" s="176"/>
      <c r="CN134" s="177"/>
      <c r="CO134" s="176"/>
      <c r="CQ134" s="177"/>
      <c r="CR134" s="176"/>
      <c r="CT134" s="177"/>
      <c r="CU134" s="176"/>
      <c r="CW134" s="177"/>
      <c r="CX134" s="176"/>
      <c r="CZ134" s="177"/>
    </row>
    <row r="135" spans="1:124" ht="15.75" customHeight="1" x14ac:dyDescent="0.3">
      <c r="A135" s="969"/>
      <c r="B135" s="1288"/>
      <c r="C135" s="1249"/>
      <c r="D135" s="177"/>
      <c r="E135" s="177"/>
      <c r="G135" s="957"/>
      <c r="H135" s="177"/>
      <c r="I135" s="176"/>
      <c r="K135" s="177"/>
      <c r="L135" s="176"/>
      <c r="N135" s="177"/>
      <c r="O135" s="176"/>
      <c r="Q135" s="177"/>
      <c r="R135" s="176"/>
      <c r="T135" s="177"/>
      <c r="U135" s="176"/>
      <c r="W135" s="177"/>
      <c r="X135" s="176"/>
      <c r="Z135" s="177"/>
      <c r="AA135" s="176"/>
      <c r="AC135" s="177"/>
      <c r="AD135" s="176"/>
      <c r="AF135" s="177"/>
      <c r="AG135" s="176"/>
      <c r="AI135" s="177"/>
      <c r="AJ135" s="176"/>
      <c r="AL135" s="177"/>
      <c r="AM135" s="176"/>
      <c r="AO135" s="177"/>
      <c r="AP135" s="176"/>
      <c r="AR135" s="177"/>
      <c r="AS135" s="176"/>
      <c r="AU135" s="177"/>
      <c r="AV135" s="176"/>
      <c r="AX135" s="177"/>
      <c r="AY135" s="176"/>
      <c r="BA135" s="177"/>
      <c r="BB135" s="176"/>
      <c r="BD135" s="177"/>
      <c r="BE135" s="176"/>
      <c r="BG135" s="177"/>
      <c r="BH135" s="176"/>
      <c r="BJ135" s="177"/>
      <c r="BK135" s="176"/>
      <c r="BM135" s="177"/>
      <c r="BN135" s="176"/>
      <c r="BP135" s="177"/>
      <c r="BQ135" s="176"/>
      <c r="BS135" s="177"/>
      <c r="BT135" s="176"/>
      <c r="BV135" s="177"/>
      <c r="BW135" s="176"/>
      <c r="BY135" s="177"/>
      <c r="BZ135" s="176"/>
      <c r="CB135" s="177"/>
      <c r="CC135" s="176"/>
      <c r="CE135" s="177"/>
      <c r="CF135" s="176"/>
      <c r="CH135" s="177"/>
      <c r="CI135" s="176"/>
      <c r="CK135" s="177"/>
      <c r="CL135" s="176"/>
      <c r="CN135" s="177"/>
      <c r="CO135" s="176"/>
      <c r="CQ135" s="177"/>
      <c r="CR135" s="176"/>
      <c r="CT135" s="177"/>
      <c r="CU135" s="176"/>
      <c r="CW135" s="177"/>
      <c r="CX135" s="176"/>
      <c r="CZ135" s="177"/>
    </row>
    <row r="136" spans="1:124" ht="15.75" customHeight="1" x14ac:dyDescent="0.3">
      <c r="A136" s="969"/>
      <c r="B136" s="1287"/>
      <c r="C136" s="1249"/>
      <c r="D136" s="177"/>
      <c r="E136" s="177"/>
      <c r="G136" s="957"/>
      <c r="H136" s="177"/>
      <c r="I136" s="176"/>
      <c r="K136" s="177"/>
      <c r="L136" s="176"/>
      <c r="N136" s="177"/>
      <c r="O136" s="176"/>
      <c r="Q136" s="177"/>
      <c r="R136" s="176"/>
      <c r="T136" s="177"/>
      <c r="U136" s="176"/>
      <c r="W136" s="177"/>
      <c r="X136" s="176"/>
      <c r="Z136" s="177"/>
      <c r="AA136" s="176"/>
      <c r="AC136" s="177"/>
      <c r="AD136" s="176"/>
      <c r="AF136" s="177"/>
      <c r="AG136" s="176"/>
      <c r="AI136" s="177"/>
      <c r="AJ136" s="176"/>
      <c r="AL136" s="177"/>
      <c r="AM136" s="176"/>
      <c r="AO136" s="177"/>
      <c r="AP136" s="176"/>
      <c r="AR136" s="177"/>
      <c r="AS136" s="176"/>
      <c r="AU136" s="177"/>
      <c r="AV136" s="176"/>
      <c r="AX136" s="177"/>
      <c r="AY136" s="176"/>
      <c r="BA136" s="177"/>
      <c r="BB136" s="176"/>
      <c r="BD136" s="177"/>
      <c r="BE136" s="176"/>
      <c r="BG136" s="177"/>
      <c r="BH136" s="176"/>
      <c r="BJ136" s="177"/>
      <c r="BK136" s="176"/>
      <c r="BM136" s="177"/>
      <c r="BN136" s="176"/>
      <c r="BP136" s="177"/>
      <c r="BQ136" s="176"/>
      <c r="BS136" s="177"/>
      <c r="BT136" s="176"/>
      <c r="BV136" s="177"/>
      <c r="BW136" s="176"/>
      <c r="BY136" s="177"/>
      <c r="BZ136" s="176"/>
      <c r="CB136" s="177"/>
      <c r="CC136" s="176"/>
      <c r="CE136" s="177"/>
      <c r="CF136" s="176"/>
      <c r="CH136" s="177"/>
      <c r="CI136" s="176"/>
      <c r="CK136" s="177"/>
      <c r="CL136" s="176"/>
      <c r="CN136" s="177"/>
      <c r="CO136" s="176"/>
      <c r="CQ136" s="177"/>
      <c r="CR136" s="176"/>
      <c r="CT136" s="177"/>
      <c r="CU136" s="176"/>
      <c r="CW136" s="177"/>
      <c r="CX136" s="176"/>
      <c r="CZ136" s="177"/>
    </row>
    <row r="137" spans="1:124" ht="15.75" customHeight="1" x14ac:dyDescent="0.3">
      <c r="A137" s="1022"/>
      <c r="B137" s="1146"/>
      <c r="C137" s="1249"/>
      <c r="D137" s="177"/>
      <c r="E137" s="177"/>
      <c r="G137" s="957"/>
      <c r="H137" s="177"/>
      <c r="I137" s="176"/>
      <c r="K137" s="177"/>
      <c r="L137" s="176"/>
      <c r="N137" s="177"/>
      <c r="O137" s="176"/>
      <c r="Q137" s="177"/>
      <c r="R137" s="176"/>
      <c r="T137" s="177"/>
      <c r="U137" s="176"/>
      <c r="W137" s="177"/>
      <c r="X137" s="176"/>
      <c r="Z137" s="177"/>
      <c r="AA137" s="176"/>
      <c r="AC137" s="177"/>
      <c r="AD137" s="176"/>
      <c r="AF137" s="177"/>
      <c r="AG137" s="176"/>
      <c r="AI137" s="177"/>
      <c r="AJ137" s="176"/>
      <c r="AL137" s="177"/>
      <c r="AM137" s="176"/>
      <c r="AO137" s="177"/>
      <c r="AP137" s="176"/>
      <c r="AR137" s="177"/>
      <c r="AS137" s="176"/>
      <c r="AU137" s="177"/>
      <c r="AV137" s="176"/>
      <c r="AX137" s="177"/>
      <c r="AY137" s="176"/>
      <c r="BA137" s="177"/>
      <c r="BB137" s="176"/>
      <c r="BD137" s="177"/>
      <c r="BE137" s="176"/>
      <c r="BG137" s="177"/>
      <c r="BH137" s="176"/>
      <c r="BJ137" s="177"/>
      <c r="BK137" s="176"/>
      <c r="BM137" s="177"/>
      <c r="BN137" s="176"/>
      <c r="BP137" s="177"/>
      <c r="BQ137" s="176"/>
      <c r="BS137" s="177"/>
      <c r="BT137" s="176"/>
      <c r="BV137" s="177"/>
      <c r="BW137" s="176"/>
      <c r="BY137" s="177"/>
      <c r="BZ137" s="176"/>
      <c r="CB137" s="177"/>
      <c r="CC137" s="176"/>
      <c r="CE137" s="177"/>
      <c r="CF137" s="176"/>
      <c r="CH137" s="177"/>
      <c r="CI137" s="176"/>
      <c r="CK137" s="177"/>
      <c r="CL137" s="176"/>
      <c r="CN137" s="177"/>
      <c r="CO137" s="176"/>
      <c r="CQ137" s="177"/>
      <c r="CR137" s="176"/>
      <c r="CT137" s="177"/>
      <c r="CU137" s="176"/>
      <c r="CW137" s="177"/>
      <c r="CX137" s="176"/>
      <c r="CZ137" s="177"/>
    </row>
    <row r="138" spans="1:124" ht="15.75" customHeight="1" x14ac:dyDescent="0.3">
      <c r="A138" s="835"/>
      <c r="B138" s="1146"/>
      <c r="C138" s="1249"/>
      <c r="D138" s="177"/>
      <c r="E138" s="177"/>
      <c r="G138" s="957"/>
      <c r="H138" s="177"/>
      <c r="I138" s="176"/>
      <c r="K138" s="177"/>
      <c r="L138" s="176"/>
      <c r="N138" s="177"/>
      <c r="O138" s="176"/>
      <c r="Q138" s="177"/>
      <c r="R138" s="176"/>
      <c r="T138" s="177"/>
      <c r="U138" s="176"/>
      <c r="W138" s="177"/>
      <c r="X138" s="176"/>
      <c r="Z138" s="177"/>
      <c r="AA138" s="176"/>
      <c r="AC138" s="177"/>
      <c r="AD138" s="176"/>
      <c r="AF138" s="177"/>
      <c r="AG138" s="176"/>
      <c r="AI138" s="177"/>
      <c r="AJ138" s="176"/>
      <c r="AL138" s="177"/>
      <c r="AM138" s="176"/>
      <c r="AO138" s="177"/>
      <c r="AP138" s="176"/>
      <c r="AR138" s="177"/>
      <c r="AS138" s="176"/>
      <c r="AU138" s="177"/>
      <c r="AV138" s="176"/>
      <c r="AX138" s="177"/>
      <c r="AY138" s="176"/>
      <c r="BA138" s="177"/>
      <c r="BB138" s="176"/>
      <c r="BD138" s="177"/>
      <c r="BE138" s="176"/>
      <c r="BG138" s="177"/>
      <c r="BH138" s="176"/>
      <c r="BJ138" s="177"/>
      <c r="BK138" s="176"/>
      <c r="BM138" s="177"/>
      <c r="BN138" s="176"/>
      <c r="BP138" s="177"/>
      <c r="BQ138" s="176"/>
      <c r="BS138" s="177"/>
      <c r="BT138" s="176"/>
      <c r="BV138" s="177"/>
      <c r="BW138" s="176"/>
      <c r="BY138" s="177"/>
      <c r="BZ138" s="176"/>
      <c r="CB138" s="177"/>
      <c r="CC138" s="176"/>
      <c r="CE138" s="177"/>
      <c r="CF138" s="176"/>
      <c r="CH138" s="177"/>
      <c r="CI138" s="176"/>
      <c r="CK138" s="177"/>
      <c r="CL138" s="176"/>
      <c r="CN138" s="177"/>
      <c r="CO138" s="176"/>
      <c r="CQ138" s="177"/>
      <c r="CR138" s="176"/>
      <c r="CT138" s="177"/>
      <c r="CU138" s="176"/>
      <c r="CW138" s="177"/>
      <c r="CX138" s="176"/>
      <c r="CZ138" s="177"/>
    </row>
    <row r="139" spans="1:124" ht="15.75" customHeight="1" x14ac:dyDescent="0.3">
      <c r="B139" s="1142"/>
      <c r="C139" s="1249"/>
      <c r="D139" s="177"/>
      <c r="E139" s="177"/>
      <c r="G139" s="957"/>
      <c r="H139" s="177"/>
      <c r="I139" s="176"/>
      <c r="K139" s="177"/>
      <c r="L139" s="176"/>
      <c r="N139" s="177"/>
      <c r="O139" s="176"/>
      <c r="Q139" s="177"/>
      <c r="R139" s="176"/>
      <c r="T139" s="177"/>
      <c r="U139" s="176"/>
      <c r="W139" s="177"/>
      <c r="X139" s="176"/>
      <c r="Z139" s="177"/>
      <c r="AA139" s="176"/>
      <c r="AC139" s="177"/>
      <c r="AD139" s="176"/>
      <c r="AF139" s="177"/>
      <c r="AG139" s="176"/>
      <c r="AI139" s="177"/>
      <c r="AJ139" s="176"/>
      <c r="AL139" s="177"/>
      <c r="AM139" s="176"/>
      <c r="AO139" s="177"/>
      <c r="AP139" s="176"/>
      <c r="AR139" s="177"/>
      <c r="AS139" s="176"/>
      <c r="AU139" s="177"/>
      <c r="AV139" s="176"/>
      <c r="AX139" s="177"/>
      <c r="AY139" s="176"/>
      <c r="BA139" s="177"/>
      <c r="BB139" s="176"/>
      <c r="BD139" s="177"/>
      <c r="BE139" s="176"/>
      <c r="BG139" s="177"/>
      <c r="BH139" s="176"/>
      <c r="BJ139" s="177"/>
      <c r="BK139" s="176"/>
      <c r="BM139" s="177"/>
      <c r="BN139" s="176"/>
      <c r="BP139" s="177"/>
      <c r="BQ139" s="176"/>
      <c r="BS139" s="177"/>
      <c r="BT139" s="176"/>
      <c r="BV139" s="177"/>
      <c r="BW139" s="176"/>
      <c r="BY139" s="177"/>
      <c r="BZ139" s="176"/>
      <c r="CB139" s="177"/>
      <c r="CC139" s="176"/>
      <c r="CE139" s="177"/>
      <c r="CF139" s="176"/>
      <c r="CH139" s="177"/>
      <c r="CI139" s="176"/>
      <c r="CK139" s="177"/>
      <c r="CL139" s="176"/>
      <c r="CN139" s="177"/>
      <c r="CO139" s="176"/>
      <c r="CQ139" s="177"/>
      <c r="CR139" s="176"/>
      <c r="CT139" s="177"/>
      <c r="CU139" s="176"/>
      <c r="CW139" s="177"/>
      <c r="CX139" s="176"/>
      <c r="CZ139" s="177"/>
    </row>
    <row r="140" spans="1:124" ht="15.75" customHeight="1" x14ac:dyDescent="0.3">
      <c r="A140" s="969"/>
      <c r="B140" s="1289"/>
      <c r="C140" s="1249"/>
      <c r="D140" s="177"/>
      <c r="E140" s="177"/>
      <c r="G140" s="957"/>
      <c r="H140" s="177"/>
      <c r="I140" s="176"/>
      <c r="K140" s="177"/>
      <c r="L140" s="176"/>
      <c r="N140" s="177"/>
      <c r="O140" s="176"/>
      <c r="Q140" s="177"/>
      <c r="R140" s="176"/>
      <c r="T140" s="177"/>
      <c r="U140" s="176"/>
      <c r="W140" s="177"/>
      <c r="X140" s="176"/>
      <c r="Z140" s="177"/>
      <c r="AA140" s="176"/>
      <c r="AC140" s="177"/>
      <c r="AD140" s="176"/>
      <c r="AF140" s="177"/>
      <c r="AG140" s="176"/>
      <c r="AI140" s="177"/>
      <c r="AJ140" s="176"/>
      <c r="AL140" s="177"/>
      <c r="AM140" s="176"/>
      <c r="AO140" s="177"/>
      <c r="AP140" s="176"/>
      <c r="AR140" s="177"/>
      <c r="AS140" s="176"/>
      <c r="AU140" s="177"/>
      <c r="AV140" s="176"/>
      <c r="AX140" s="177"/>
      <c r="AY140" s="176"/>
      <c r="BA140" s="177"/>
      <c r="BB140" s="176"/>
      <c r="BD140" s="177"/>
      <c r="BE140" s="176"/>
      <c r="BG140" s="177"/>
      <c r="BH140" s="176"/>
      <c r="BJ140" s="177"/>
      <c r="BK140" s="176"/>
      <c r="BM140" s="177"/>
      <c r="BN140" s="176"/>
      <c r="BP140" s="177"/>
      <c r="BQ140" s="176"/>
      <c r="BS140" s="177"/>
      <c r="BT140" s="176"/>
      <c r="BV140" s="177"/>
      <c r="BW140" s="176"/>
      <c r="BY140" s="177"/>
      <c r="BZ140" s="176"/>
      <c r="CB140" s="177"/>
      <c r="CC140" s="176"/>
      <c r="CE140" s="177"/>
      <c r="CF140" s="176"/>
      <c r="CH140" s="177"/>
      <c r="CI140" s="176"/>
      <c r="CK140" s="177"/>
      <c r="CL140" s="176"/>
      <c r="CN140" s="177"/>
      <c r="CO140" s="176"/>
      <c r="CQ140" s="177"/>
      <c r="CR140" s="176"/>
      <c r="CT140" s="177"/>
      <c r="CU140" s="176"/>
      <c r="CW140" s="177"/>
      <c r="CX140" s="176"/>
      <c r="CZ140" s="177"/>
    </row>
    <row r="141" spans="1:124" ht="15.75" customHeight="1" x14ac:dyDescent="0.3">
      <c r="A141" s="835"/>
      <c r="B141" s="1146"/>
      <c r="C141" s="1249"/>
      <c r="D141" s="177"/>
      <c r="E141" s="177"/>
      <c r="G141" s="957"/>
      <c r="H141" s="177"/>
      <c r="I141" s="176"/>
      <c r="K141" s="177"/>
      <c r="L141" s="176"/>
      <c r="N141" s="177"/>
      <c r="O141" s="176"/>
      <c r="Q141" s="177"/>
      <c r="R141" s="176"/>
      <c r="T141" s="177"/>
      <c r="U141" s="176"/>
      <c r="W141" s="177"/>
      <c r="X141" s="176"/>
      <c r="Z141" s="177"/>
      <c r="AA141" s="176"/>
      <c r="AC141" s="177"/>
      <c r="AD141" s="176"/>
      <c r="AF141" s="177"/>
      <c r="AG141" s="176"/>
      <c r="AI141" s="177"/>
      <c r="AJ141" s="176"/>
      <c r="AL141" s="177"/>
      <c r="AM141" s="176"/>
      <c r="AO141" s="177"/>
      <c r="AP141" s="176"/>
      <c r="AR141" s="177"/>
      <c r="AS141" s="176"/>
      <c r="AU141" s="177"/>
      <c r="AV141" s="176"/>
      <c r="AX141" s="177"/>
      <c r="AY141" s="176"/>
      <c r="BA141" s="177"/>
      <c r="BB141" s="176"/>
      <c r="BD141" s="177"/>
      <c r="BE141" s="176"/>
      <c r="BG141" s="177"/>
      <c r="BH141" s="176"/>
      <c r="BJ141" s="177"/>
      <c r="BK141" s="176"/>
      <c r="BM141" s="177"/>
      <c r="BN141" s="176"/>
      <c r="BP141" s="177"/>
      <c r="BQ141" s="176"/>
      <c r="BS141" s="177"/>
      <c r="BT141" s="176"/>
      <c r="BV141" s="177"/>
      <c r="BW141" s="176"/>
      <c r="BY141" s="177"/>
      <c r="BZ141" s="176"/>
      <c r="CB141" s="177"/>
      <c r="CC141" s="176"/>
      <c r="CE141" s="177"/>
      <c r="CF141" s="176"/>
      <c r="CH141" s="177"/>
      <c r="CI141" s="176"/>
      <c r="CK141" s="177"/>
      <c r="CL141" s="176"/>
      <c r="CN141" s="177"/>
      <c r="CO141" s="176"/>
      <c r="CQ141" s="177"/>
      <c r="CR141" s="176"/>
      <c r="CT141" s="177"/>
      <c r="CU141" s="176"/>
      <c r="CW141" s="177"/>
      <c r="CX141" s="176"/>
      <c r="CZ141" s="177"/>
    </row>
    <row r="142" spans="1:124" ht="15.75" customHeight="1" x14ac:dyDescent="0.3">
      <c r="A142" s="837"/>
      <c r="B142" s="1146"/>
      <c r="C142" s="1249"/>
      <c r="D142" s="177"/>
      <c r="E142" s="177"/>
      <c r="G142" s="957"/>
      <c r="H142" s="177"/>
      <c r="I142" s="176"/>
      <c r="K142" s="177"/>
      <c r="L142" s="176"/>
      <c r="N142" s="177"/>
      <c r="O142" s="176"/>
      <c r="Q142" s="177"/>
      <c r="R142" s="176"/>
      <c r="T142" s="177"/>
      <c r="U142" s="176"/>
      <c r="W142" s="177"/>
      <c r="X142" s="176"/>
      <c r="Z142" s="177"/>
      <c r="AA142" s="176"/>
      <c r="AC142" s="177"/>
      <c r="AD142" s="176"/>
      <c r="AF142" s="177"/>
      <c r="AG142" s="176"/>
      <c r="AI142" s="177"/>
      <c r="AJ142" s="176"/>
      <c r="AL142" s="177"/>
      <c r="AM142" s="176"/>
      <c r="AO142" s="177"/>
      <c r="AP142" s="176"/>
      <c r="AR142" s="177"/>
      <c r="AS142" s="176"/>
      <c r="AU142" s="177"/>
      <c r="AV142" s="176"/>
      <c r="AX142" s="177"/>
      <c r="AY142" s="176"/>
      <c r="BA142" s="177"/>
      <c r="BB142" s="176"/>
      <c r="BD142" s="177"/>
      <c r="BE142" s="176"/>
      <c r="BG142" s="177"/>
      <c r="BH142" s="176"/>
      <c r="BJ142" s="177"/>
      <c r="BK142" s="176"/>
      <c r="BM142" s="177"/>
      <c r="BN142" s="176"/>
      <c r="BP142" s="177"/>
      <c r="BQ142" s="176"/>
      <c r="BS142" s="177"/>
      <c r="BT142" s="176"/>
      <c r="BV142" s="177"/>
      <c r="BW142" s="176"/>
      <c r="BY142" s="177"/>
      <c r="BZ142" s="176"/>
      <c r="CB142" s="177"/>
      <c r="CC142" s="176"/>
      <c r="CE142" s="177"/>
      <c r="CF142" s="176"/>
      <c r="CH142" s="177"/>
      <c r="CI142" s="176"/>
      <c r="CK142" s="177"/>
      <c r="CL142" s="176"/>
      <c r="CN142" s="177"/>
      <c r="CO142" s="176"/>
      <c r="CQ142" s="177"/>
      <c r="CR142" s="176"/>
      <c r="CT142" s="177"/>
      <c r="CU142" s="176"/>
      <c r="CW142" s="177"/>
      <c r="CX142" s="176"/>
      <c r="CZ142" s="177"/>
    </row>
    <row r="143" spans="1:124" ht="15.75" customHeight="1" x14ac:dyDescent="0.3">
      <c r="B143" s="1142"/>
      <c r="C143" s="1249"/>
      <c r="D143" s="177"/>
      <c r="E143" s="177"/>
      <c r="G143" s="957"/>
      <c r="H143" s="177"/>
      <c r="I143" s="176"/>
      <c r="K143" s="177"/>
      <c r="L143" s="176"/>
      <c r="N143" s="177"/>
      <c r="O143" s="176"/>
      <c r="Q143" s="177"/>
      <c r="R143" s="176"/>
      <c r="T143" s="177"/>
      <c r="U143" s="176"/>
      <c r="W143" s="177"/>
      <c r="X143" s="176"/>
      <c r="Z143" s="177"/>
      <c r="AA143" s="176"/>
      <c r="AC143" s="177"/>
      <c r="AD143" s="176"/>
      <c r="AF143" s="177"/>
      <c r="AG143" s="176"/>
      <c r="AI143" s="177"/>
      <c r="AJ143" s="176"/>
      <c r="AL143" s="177"/>
      <c r="AM143" s="176"/>
      <c r="AO143" s="177"/>
      <c r="AP143" s="176"/>
      <c r="AR143" s="177"/>
      <c r="AS143" s="176"/>
      <c r="AU143" s="177"/>
      <c r="AV143" s="176"/>
      <c r="AX143" s="177"/>
      <c r="AY143" s="176"/>
      <c r="BA143" s="177"/>
      <c r="BB143" s="176"/>
      <c r="BD143" s="177"/>
      <c r="BE143" s="176"/>
      <c r="BG143" s="177"/>
      <c r="BH143" s="176"/>
      <c r="BJ143" s="177"/>
      <c r="BK143" s="176"/>
      <c r="BM143" s="177"/>
      <c r="BN143" s="176"/>
      <c r="BP143" s="177"/>
      <c r="BQ143" s="176"/>
      <c r="BS143" s="177"/>
      <c r="BT143" s="176"/>
      <c r="BV143" s="177"/>
      <c r="BW143" s="176"/>
      <c r="BY143" s="177"/>
      <c r="BZ143" s="176"/>
      <c r="CB143" s="177"/>
      <c r="CC143" s="176"/>
      <c r="CE143" s="177"/>
      <c r="CF143" s="176"/>
      <c r="CH143" s="177"/>
      <c r="CI143" s="176"/>
      <c r="CK143" s="177"/>
      <c r="CL143" s="176"/>
      <c r="CN143" s="177"/>
      <c r="CO143" s="176"/>
      <c r="CQ143" s="177"/>
      <c r="CR143" s="176"/>
      <c r="CT143" s="177"/>
      <c r="CU143" s="176"/>
      <c r="CW143" s="177"/>
      <c r="CX143" s="176"/>
      <c r="CZ143" s="177"/>
    </row>
    <row r="144" spans="1:124" ht="15.75" customHeight="1" x14ac:dyDescent="0.3">
      <c r="B144" s="1142"/>
      <c r="C144" s="1249"/>
      <c r="D144" s="177"/>
      <c r="E144" s="177"/>
      <c r="G144" s="957"/>
      <c r="H144" s="177"/>
      <c r="I144" s="176"/>
      <c r="K144" s="177"/>
      <c r="L144" s="176"/>
      <c r="N144" s="177"/>
      <c r="O144" s="176"/>
      <c r="Q144" s="177"/>
      <c r="R144" s="176"/>
      <c r="T144" s="177"/>
      <c r="U144" s="176"/>
      <c r="W144" s="177"/>
      <c r="X144" s="176"/>
      <c r="Z144" s="177"/>
      <c r="AA144" s="176"/>
      <c r="AC144" s="177"/>
      <c r="AD144" s="176"/>
      <c r="AF144" s="177"/>
      <c r="AG144" s="176"/>
      <c r="AI144" s="177"/>
      <c r="AJ144" s="176"/>
      <c r="AL144" s="177"/>
      <c r="AM144" s="176"/>
      <c r="AO144" s="177"/>
      <c r="AP144" s="176"/>
      <c r="AR144" s="177"/>
      <c r="AS144" s="176"/>
      <c r="AU144" s="177"/>
      <c r="AV144" s="176"/>
      <c r="AX144" s="177"/>
      <c r="AY144" s="176"/>
      <c r="BA144" s="177"/>
      <c r="BB144" s="176"/>
      <c r="BD144" s="177"/>
      <c r="BE144" s="176"/>
      <c r="BG144" s="177"/>
      <c r="BH144" s="176"/>
      <c r="BJ144" s="177"/>
      <c r="BK144" s="176"/>
      <c r="BM144" s="177"/>
      <c r="BN144" s="176"/>
      <c r="BP144" s="177"/>
      <c r="BQ144" s="176"/>
      <c r="BS144" s="177"/>
      <c r="BT144" s="176"/>
      <c r="BV144" s="177"/>
      <c r="BW144" s="176"/>
      <c r="BY144" s="177"/>
      <c r="BZ144" s="176"/>
      <c r="CB144" s="177"/>
      <c r="CC144" s="176"/>
      <c r="CE144" s="177"/>
      <c r="CF144" s="176"/>
      <c r="CH144" s="177"/>
      <c r="CI144" s="176"/>
      <c r="CK144" s="177"/>
      <c r="CL144" s="176"/>
      <c r="CN144" s="177"/>
      <c r="CO144" s="176"/>
      <c r="CQ144" s="177"/>
      <c r="CR144" s="176"/>
      <c r="CT144" s="177"/>
      <c r="CU144" s="176"/>
      <c r="CW144" s="177"/>
      <c r="CX144" s="176"/>
      <c r="CZ144" s="177"/>
    </row>
    <row r="145" spans="1:124" ht="15.75" customHeight="1" x14ac:dyDescent="0.35">
      <c r="A145" s="5"/>
      <c r="B145" s="1290"/>
      <c r="C145" s="1247"/>
      <c r="D145" s="97"/>
      <c r="E145" s="97"/>
      <c r="F145" s="5"/>
      <c r="G145" s="95"/>
      <c r="H145" s="97"/>
      <c r="I145" s="240"/>
      <c r="J145" s="5"/>
      <c r="K145" s="97"/>
      <c r="L145" s="240"/>
      <c r="M145" s="5"/>
      <c r="N145" s="97"/>
      <c r="O145" s="240"/>
      <c r="P145" s="5"/>
      <c r="Q145" s="97"/>
      <c r="R145" s="240"/>
      <c r="S145" s="5"/>
      <c r="T145" s="97"/>
      <c r="U145" s="240"/>
      <c r="V145" s="5"/>
      <c r="W145" s="97"/>
      <c r="X145" s="240"/>
      <c r="Y145" s="5"/>
      <c r="Z145" s="97"/>
      <c r="AA145" s="240"/>
      <c r="AB145" s="5"/>
      <c r="AC145" s="97"/>
      <c r="AD145" s="240"/>
      <c r="AE145" s="5"/>
      <c r="AF145" s="97"/>
      <c r="AG145" s="240"/>
      <c r="AH145" s="5"/>
      <c r="AI145" s="97"/>
      <c r="AJ145" s="240"/>
      <c r="AK145" s="5"/>
      <c r="AL145" s="97"/>
      <c r="AM145" s="240"/>
      <c r="AN145" s="5"/>
      <c r="AO145" s="97"/>
      <c r="AP145" s="240"/>
      <c r="AQ145" s="5"/>
      <c r="AR145" s="97"/>
      <c r="AS145" s="240"/>
      <c r="AT145" s="5"/>
      <c r="AU145" s="97"/>
      <c r="AV145" s="240"/>
      <c r="AW145" s="5"/>
      <c r="AX145" s="97"/>
      <c r="AY145" s="240"/>
      <c r="AZ145" s="5"/>
      <c r="BA145" s="97"/>
      <c r="BB145" s="240"/>
      <c r="BC145" s="5"/>
      <c r="BD145" s="97"/>
      <c r="BE145" s="240"/>
      <c r="BF145" s="5"/>
      <c r="BG145" s="97"/>
      <c r="BH145" s="240"/>
      <c r="BI145" s="5"/>
      <c r="BJ145" s="97"/>
      <c r="BK145" s="240"/>
      <c r="BL145" s="5"/>
      <c r="BM145" s="97"/>
      <c r="BN145" s="240"/>
      <c r="BO145" s="5"/>
      <c r="BP145" s="97"/>
      <c r="BQ145" s="240"/>
      <c r="BR145" s="5"/>
      <c r="BS145" s="97"/>
      <c r="BT145" s="240"/>
      <c r="BU145" s="5"/>
      <c r="BV145" s="97"/>
      <c r="BW145" s="240"/>
      <c r="BX145" s="5"/>
      <c r="BY145" s="97"/>
      <c r="BZ145" s="240"/>
      <c r="CA145" s="5"/>
      <c r="CB145" s="97"/>
      <c r="CC145" s="240"/>
      <c r="CD145" s="5"/>
      <c r="CE145" s="97"/>
      <c r="CF145" s="240"/>
      <c r="CG145" s="5"/>
      <c r="CH145" s="97"/>
      <c r="CI145" s="240"/>
      <c r="CJ145" s="5"/>
      <c r="CK145" s="97"/>
      <c r="CL145" s="240"/>
      <c r="CM145" s="5"/>
      <c r="CN145" s="97"/>
      <c r="CO145" s="240"/>
      <c r="CP145" s="5"/>
      <c r="CQ145" s="97"/>
      <c r="CR145" s="240"/>
      <c r="CS145" s="5"/>
      <c r="CT145" s="97"/>
      <c r="CU145" s="240"/>
      <c r="CV145" s="5"/>
      <c r="CW145" s="97"/>
      <c r="CX145" s="240"/>
      <c r="CY145" s="5"/>
      <c r="CZ145" s="97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</row>
    <row r="146" spans="1:124" ht="15.75" customHeight="1" x14ac:dyDescent="0.35">
      <c r="A146" s="5"/>
      <c r="B146" s="1290"/>
      <c r="C146" s="1247"/>
      <c r="D146" s="97"/>
      <c r="E146" s="97"/>
      <c r="F146" s="5"/>
      <c r="G146" s="95"/>
      <c r="H146" s="97"/>
      <c r="I146" s="240"/>
      <c r="J146" s="5"/>
      <c r="K146" s="97"/>
      <c r="L146" s="240"/>
      <c r="M146" s="5"/>
      <c r="N146" s="97"/>
      <c r="O146" s="240"/>
      <c r="P146" s="5"/>
      <c r="Q146" s="97"/>
      <c r="R146" s="240"/>
      <c r="S146" s="5"/>
      <c r="T146" s="97"/>
      <c r="U146" s="240"/>
      <c r="V146" s="5"/>
      <c r="W146" s="97"/>
      <c r="X146" s="240"/>
      <c r="Y146" s="5"/>
      <c r="Z146" s="97"/>
      <c r="AA146" s="240"/>
      <c r="AB146" s="5"/>
      <c r="AC146" s="97"/>
      <c r="AD146" s="240"/>
      <c r="AE146" s="5"/>
      <c r="AF146" s="97"/>
      <c r="AG146" s="240"/>
      <c r="AH146" s="5"/>
      <c r="AI146" s="97"/>
      <c r="AJ146" s="240"/>
      <c r="AK146" s="5"/>
      <c r="AL146" s="97"/>
      <c r="AM146" s="240"/>
      <c r="AN146" s="5"/>
      <c r="AO146" s="97"/>
      <c r="AP146" s="240"/>
      <c r="AQ146" s="5"/>
      <c r="AR146" s="97"/>
      <c r="AS146" s="240"/>
      <c r="AT146" s="5"/>
      <c r="AU146" s="97"/>
      <c r="AV146" s="240"/>
      <c r="AW146" s="5"/>
      <c r="AX146" s="97"/>
      <c r="AY146" s="240"/>
      <c r="AZ146" s="5"/>
      <c r="BA146" s="97"/>
      <c r="BB146" s="240"/>
      <c r="BC146" s="5"/>
      <c r="BD146" s="97"/>
      <c r="BE146" s="240"/>
      <c r="BF146" s="5"/>
      <c r="BG146" s="97"/>
      <c r="BH146" s="240"/>
      <c r="BI146" s="5"/>
      <c r="BJ146" s="97"/>
      <c r="BK146" s="240"/>
      <c r="BL146" s="5"/>
      <c r="BM146" s="97"/>
      <c r="BN146" s="240"/>
      <c r="BO146" s="5"/>
      <c r="BP146" s="97"/>
      <c r="BQ146" s="240"/>
      <c r="BR146" s="5"/>
      <c r="BS146" s="97"/>
      <c r="BT146" s="240"/>
      <c r="BU146" s="5"/>
      <c r="BV146" s="97"/>
      <c r="BW146" s="240"/>
      <c r="BX146" s="5"/>
      <c r="BY146" s="97"/>
      <c r="BZ146" s="240"/>
      <c r="CA146" s="5"/>
      <c r="CB146" s="97"/>
      <c r="CC146" s="240"/>
      <c r="CD146" s="5"/>
      <c r="CE146" s="97"/>
      <c r="CF146" s="240"/>
      <c r="CG146" s="5"/>
      <c r="CH146" s="97"/>
      <c r="CI146" s="240"/>
      <c r="CJ146" s="5"/>
      <c r="CK146" s="97"/>
      <c r="CL146" s="240"/>
      <c r="CM146" s="5"/>
      <c r="CN146" s="97"/>
      <c r="CO146" s="240"/>
      <c r="CP146" s="5"/>
      <c r="CQ146" s="97"/>
      <c r="CR146" s="240"/>
      <c r="CS146" s="5"/>
      <c r="CT146" s="97"/>
      <c r="CU146" s="240"/>
      <c r="CV146" s="5"/>
      <c r="CW146" s="97"/>
      <c r="CX146" s="240"/>
      <c r="CY146" s="5"/>
      <c r="CZ146" s="97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</row>
    <row r="147" spans="1:124" ht="15.75" customHeight="1" x14ac:dyDescent="0.35">
      <c r="A147" s="5"/>
      <c r="B147" s="1290"/>
      <c r="C147" s="1247"/>
      <c r="D147" s="97"/>
      <c r="E147" s="97"/>
      <c r="F147" s="5"/>
      <c r="G147" s="95"/>
      <c r="H147" s="97"/>
      <c r="I147" s="240"/>
      <c r="J147" s="5"/>
      <c r="K147" s="97"/>
      <c r="L147" s="240"/>
      <c r="M147" s="5"/>
      <c r="N147" s="97"/>
      <c r="O147" s="240"/>
      <c r="P147" s="5"/>
      <c r="Q147" s="97"/>
      <c r="R147" s="240"/>
      <c r="S147" s="5"/>
      <c r="T147" s="97"/>
      <c r="U147" s="240"/>
      <c r="V147" s="5"/>
      <c r="W147" s="97"/>
      <c r="X147" s="240"/>
      <c r="Y147" s="5"/>
      <c r="Z147" s="97"/>
      <c r="AA147" s="240"/>
      <c r="AB147" s="5"/>
      <c r="AC147" s="97"/>
      <c r="AD147" s="240"/>
      <c r="AE147" s="5"/>
      <c r="AF147" s="97"/>
      <c r="AG147" s="240"/>
      <c r="AH147" s="5"/>
      <c r="AI147" s="97"/>
      <c r="AJ147" s="240"/>
      <c r="AK147" s="5"/>
      <c r="AL147" s="97"/>
      <c r="AM147" s="240"/>
      <c r="AN147" s="5"/>
      <c r="AO147" s="97"/>
      <c r="AP147" s="240"/>
      <c r="AQ147" s="5"/>
      <c r="AR147" s="97"/>
      <c r="AS147" s="240"/>
      <c r="AT147" s="5"/>
      <c r="AU147" s="97"/>
      <c r="AV147" s="240"/>
      <c r="AW147" s="5"/>
      <c r="AX147" s="97"/>
      <c r="AY147" s="240"/>
      <c r="AZ147" s="5"/>
      <c r="BA147" s="97"/>
      <c r="BB147" s="240"/>
      <c r="BC147" s="5"/>
      <c r="BD147" s="97"/>
      <c r="BE147" s="240"/>
      <c r="BF147" s="5"/>
      <c r="BG147" s="97"/>
      <c r="BH147" s="240"/>
      <c r="BI147" s="5"/>
      <c r="BJ147" s="97"/>
      <c r="BK147" s="240"/>
      <c r="BL147" s="5"/>
      <c r="BM147" s="97"/>
      <c r="BN147" s="240"/>
      <c r="BO147" s="5"/>
      <c r="BP147" s="97"/>
      <c r="BQ147" s="240"/>
      <c r="BR147" s="5"/>
      <c r="BS147" s="97"/>
      <c r="BT147" s="240"/>
      <c r="BU147" s="5"/>
      <c r="BV147" s="97"/>
      <c r="BW147" s="240"/>
      <c r="BX147" s="5"/>
      <c r="BY147" s="97"/>
      <c r="BZ147" s="240"/>
      <c r="CA147" s="5"/>
      <c r="CB147" s="97"/>
      <c r="CC147" s="240"/>
      <c r="CD147" s="5"/>
      <c r="CE147" s="97"/>
      <c r="CF147" s="240"/>
      <c r="CG147" s="5"/>
      <c r="CH147" s="97"/>
      <c r="CI147" s="240"/>
      <c r="CJ147" s="5"/>
      <c r="CK147" s="97"/>
      <c r="CL147" s="240"/>
      <c r="CM147" s="5"/>
      <c r="CN147" s="97"/>
      <c r="CO147" s="240"/>
      <c r="CP147" s="5"/>
      <c r="CQ147" s="97"/>
      <c r="CR147" s="240"/>
      <c r="CS147" s="5"/>
      <c r="CT147" s="97"/>
      <c r="CU147" s="240"/>
      <c r="CV147" s="5"/>
      <c r="CW147" s="97"/>
      <c r="CX147" s="240"/>
      <c r="CY147" s="5"/>
      <c r="CZ147" s="97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</row>
    <row r="148" spans="1:124" ht="15.75" customHeight="1" x14ac:dyDescent="0.35">
      <c r="A148" s="5"/>
      <c r="B148" s="1290"/>
      <c r="C148" s="1247"/>
      <c r="D148" s="97"/>
      <c r="E148" s="97"/>
      <c r="F148" s="5"/>
      <c r="G148" s="95"/>
      <c r="H148" s="97"/>
      <c r="I148" s="240"/>
      <c r="J148" s="5"/>
      <c r="K148" s="97"/>
      <c r="L148" s="240"/>
      <c r="M148" s="5"/>
      <c r="N148" s="97"/>
      <c r="O148" s="240"/>
      <c r="P148" s="5"/>
      <c r="Q148" s="97"/>
      <c r="R148" s="240"/>
      <c r="S148" s="5"/>
      <c r="T148" s="97"/>
      <c r="U148" s="240"/>
      <c r="V148" s="5"/>
      <c r="W148" s="97"/>
      <c r="X148" s="240"/>
      <c r="Y148" s="5"/>
      <c r="Z148" s="97"/>
      <c r="AA148" s="240"/>
      <c r="AB148" s="5"/>
      <c r="AC148" s="97"/>
      <c r="AD148" s="240"/>
      <c r="AE148" s="5"/>
      <c r="AF148" s="97"/>
      <c r="AG148" s="240"/>
      <c r="AH148" s="5"/>
      <c r="AI148" s="97"/>
      <c r="AJ148" s="240"/>
      <c r="AK148" s="5"/>
      <c r="AL148" s="97"/>
      <c r="AM148" s="240"/>
      <c r="AN148" s="5"/>
      <c r="AO148" s="97"/>
      <c r="AP148" s="240"/>
      <c r="AQ148" s="5"/>
      <c r="AR148" s="97"/>
      <c r="AS148" s="240"/>
      <c r="AT148" s="5"/>
      <c r="AU148" s="97"/>
      <c r="AV148" s="240"/>
      <c r="AW148" s="5"/>
      <c r="AX148" s="97"/>
      <c r="AY148" s="240"/>
      <c r="AZ148" s="5"/>
      <c r="BA148" s="97"/>
      <c r="BB148" s="240"/>
      <c r="BC148" s="5"/>
      <c r="BD148" s="97"/>
      <c r="BE148" s="240"/>
      <c r="BF148" s="5"/>
      <c r="BG148" s="97"/>
      <c r="BH148" s="240"/>
      <c r="BI148" s="5"/>
      <c r="BJ148" s="97"/>
      <c r="BK148" s="240"/>
      <c r="BL148" s="5"/>
      <c r="BM148" s="97"/>
      <c r="BN148" s="240"/>
      <c r="BO148" s="5"/>
      <c r="BP148" s="97"/>
      <c r="BQ148" s="240"/>
      <c r="BR148" s="5"/>
      <c r="BS148" s="97"/>
      <c r="BT148" s="240"/>
      <c r="BU148" s="5"/>
      <c r="BV148" s="97"/>
      <c r="BW148" s="240"/>
      <c r="BX148" s="5"/>
      <c r="BY148" s="97"/>
      <c r="BZ148" s="240"/>
      <c r="CA148" s="5"/>
      <c r="CB148" s="97"/>
      <c r="CC148" s="240"/>
      <c r="CD148" s="5"/>
      <c r="CE148" s="97"/>
      <c r="CF148" s="240"/>
      <c r="CG148" s="5"/>
      <c r="CH148" s="97"/>
      <c r="CI148" s="240"/>
      <c r="CJ148" s="5"/>
      <c r="CK148" s="97"/>
      <c r="CL148" s="240"/>
      <c r="CM148" s="5"/>
      <c r="CN148" s="97"/>
      <c r="CO148" s="240"/>
      <c r="CP148" s="5"/>
      <c r="CQ148" s="97"/>
      <c r="CR148" s="240"/>
      <c r="CS148" s="5"/>
      <c r="CT148" s="97"/>
      <c r="CU148" s="240"/>
      <c r="CV148" s="5"/>
      <c r="CW148" s="97"/>
      <c r="CX148" s="240"/>
      <c r="CY148" s="5"/>
      <c r="CZ148" s="97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</row>
    <row r="149" spans="1:124" ht="15.75" customHeight="1" x14ac:dyDescent="0.65">
      <c r="A149" s="1291"/>
      <c r="B149" s="1292"/>
      <c r="C149" s="1293"/>
      <c r="D149" s="1294"/>
      <c r="E149" s="1294"/>
      <c r="F149" s="980"/>
      <c r="G149" s="1295"/>
      <c r="H149" s="1901"/>
      <c r="I149" s="1902"/>
      <c r="J149" s="980"/>
      <c r="K149" s="1294"/>
      <c r="L149" s="1903"/>
      <c r="M149" s="1903"/>
      <c r="N149" s="1903"/>
      <c r="O149" s="1296"/>
      <c r="P149" s="980"/>
      <c r="Q149" s="1294"/>
      <c r="R149" s="1296"/>
      <c r="S149" s="980"/>
      <c r="T149" s="1294"/>
      <c r="U149" s="1296"/>
      <c r="V149" s="980"/>
      <c r="W149" s="1294"/>
      <c r="X149" s="1296"/>
      <c r="Y149" s="980"/>
      <c r="Z149" s="1294"/>
      <c r="AA149" s="1296"/>
      <c r="AB149" s="980"/>
      <c r="AC149" s="1294"/>
      <c r="AD149" s="1296"/>
      <c r="AE149" s="980"/>
      <c r="AF149" s="1294"/>
      <c r="AG149" s="1296"/>
      <c r="AH149" s="980"/>
      <c r="AI149" s="1294"/>
      <c r="AJ149" s="1296"/>
      <c r="AK149" s="980"/>
      <c r="AL149" s="1294"/>
      <c r="AM149" s="1296"/>
      <c r="AN149" s="980"/>
      <c r="AO149" s="1294"/>
      <c r="AP149" s="1296"/>
      <c r="AQ149" s="980"/>
      <c r="AR149" s="1294"/>
      <c r="AS149" s="1296"/>
      <c r="AT149" s="980"/>
      <c r="AU149" s="1294"/>
      <c r="AV149" s="1296"/>
      <c r="AW149" s="980"/>
      <c r="AX149" s="1294"/>
      <c r="AY149" s="1296"/>
      <c r="AZ149" s="980"/>
      <c r="BA149" s="1294"/>
      <c r="BB149" s="1296"/>
      <c r="BC149" s="980"/>
      <c r="BD149" s="1294"/>
      <c r="BE149" s="1296"/>
      <c r="BF149" s="980"/>
      <c r="BG149" s="1294"/>
      <c r="BH149" s="1296"/>
      <c r="BI149" s="980"/>
      <c r="BJ149" s="1294"/>
      <c r="BK149" s="1296"/>
      <c r="BL149" s="980"/>
      <c r="BM149" s="1294"/>
      <c r="BN149" s="1296"/>
      <c r="BO149" s="980"/>
      <c r="BP149" s="1294"/>
      <c r="BQ149" s="1296"/>
      <c r="BR149" s="980"/>
      <c r="BS149" s="1294"/>
      <c r="BT149" s="1296"/>
      <c r="BU149" s="980"/>
      <c r="BV149" s="1294"/>
      <c r="BW149" s="1296"/>
      <c r="BX149" s="980"/>
      <c r="BY149" s="1294"/>
      <c r="BZ149" s="1296"/>
      <c r="CA149" s="980"/>
      <c r="CB149" s="1294"/>
      <c r="CC149" s="1296"/>
      <c r="CD149" s="980"/>
      <c r="CE149" s="1294"/>
      <c r="CF149" s="1296"/>
      <c r="CG149" s="980"/>
      <c r="CH149" s="1294"/>
      <c r="CI149" s="1296"/>
      <c r="CJ149" s="980"/>
      <c r="CK149" s="1294"/>
      <c r="CL149" s="1296"/>
      <c r="CM149" s="980"/>
      <c r="CN149" s="1294"/>
      <c r="CO149" s="1296"/>
      <c r="CP149" s="980"/>
      <c r="CQ149" s="1294"/>
      <c r="CR149" s="1296"/>
      <c r="CS149" s="980"/>
      <c r="CT149" s="1294"/>
      <c r="CU149" s="1296"/>
      <c r="CV149" s="980"/>
      <c r="CW149" s="1294"/>
      <c r="CX149" s="1296"/>
      <c r="CY149" s="980"/>
      <c r="CZ149" s="1294"/>
      <c r="DA149" s="980"/>
      <c r="DB149" s="980"/>
      <c r="DC149" s="980"/>
      <c r="DD149" s="980"/>
      <c r="DE149" s="980"/>
      <c r="DF149" s="980"/>
      <c r="DG149" s="980"/>
      <c r="DH149" s="980"/>
      <c r="DI149" s="980"/>
      <c r="DJ149" s="980"/>
      <c r="DK149" s="980"/>
      <c r="DL149" s="980"/>
      <c r="DM149" s="980"/>
      <c r="DN149" s="980"/>
      <c r="DO149" s="980"/>
      <c r="DP149" s="980"/>
      <c r="DQ149" s="980"/>
      <c r="DR149" s="980"/>
      <c r="DS149" s="980"/>
      <c r="DT149" s="980"/>
    </row>
    <row r="150" spans="1:124" ht="15.75" customHeight="1" x14ac:dyDescent="0.35">
      <c r="A150" s="1297"/>
      <c r="B150" s="1298"/>
      <c r="C150" s="1299"/>
      <c r="D150" s="1300"/>
      <c r="E150" s="1300"/>
      <c r="F150" s="1301"/>
      <c r="G150" s="1302"/>
      <c r="H150" s="1901"/>
      <c r="I150" s="1902"/>
      <c r="J150" s="995"/>
      <c r="K150" s="1303"/>
      <c r="L150" s="1304"/>
      <c r="M150" s="978"/>
      <c r="N150" s="1305"/>
      <c r="O150" s="1296"/>
      <c r="P150" s="980"/>
      <c r="Q150" s="1294"/>
      <c r="R150" s="1296"/>
      <c r="S150" s="980"/>
      <c r="T150" s="1294"/>
      <c r="U150" s="1296"/>
      <c r="V150" s="980"/>
      <c r="W150" s="1294"/>
      <c r="X150" s="1296"/>
      <c r="Y150" s="980"/>
      <c r="Z150" s="1294"/>
      <c r="AA150" s="1296"/>
      <c r="AB150" s="980"/>
      <c r="AC150" s="1294"/>
      <c r="AD150" s="1296"/>
      <c r="AE150" s="980"/>
      <c r="AF150" s="1294"/>
      <c r="AG150" s="1296"/>
      <c r="AH150" s="980"/>
      <c r="AI150" s="1294"/>
      <c r="AJ150" s="1296"/>
      <c r="AK150" s="980"/>
      <c r="AL150" s="1294"/>
      <c r="AM150" s="1296"/>
      <c r="AN150" s="980"/>
      <c r="AO150" s="1294"/>
      <c r="AP150" s="1296"/>
      <c r="AQ150" s="980"/>
      <c r="AR150" s="1294"/>
      <c r="AS150" s="1296"/>
      <c r="AT150" s="980"/>
      <c r="AU150" s="1294"/>
      <c r="AV150" s="1296"/>
      <c r="AW150" s="980"/>
      <c r="AX150" s="1294"/>
      <c r="AY150" s="1296"/>
      <c r="AZ150" s="980"/>
      <c r="BA150" s="1294"/>
      <c r="BB150" s="1296"/>
      <c r="BC150" s="980"/>
      <c r="BD150" s="1294"/>
      <c r="BE150" s="1296"/>
      <c r="BF150" s="980"/>
      <c r="BG150" s="1294"/>
      <c r="BH150" s="1296"/>
      <c r="BI150" s="980"/>
      <c r="BJ150" s="1294"/>
      <c r="BK150" s="1296"/>
      <c r="BL150" s="980"/>
      <c r="BM150" s="1294"/>
      <c r="BN150" s="1296"/>
      <c r="BO150" s="980"/>
      <c r="BP150" s="1294"/>
      <c r="BQ150" s="1296"/>
      <c r="BR150" s="980"/>
      <c r="BS150" s="1294"/>
      <c r="BT150" s="1296"/>
      <c r="BU150" s="980"/>
      <c r="BV150" s="1294"/>
      <c r="BW150" s="1296"/>
      <c r="BX150" s="980"/>
      <c r="BY150" s="1294"/>
      <c r="BZ150" s="1296"/>
      <c r="CA150" s="980"/>
      <c r="CB150" s="1294"/>
      <c r="CC150" s="1296"/>
      <c r="CD150" s="980"/>
      <c r="CE150" s="1294"/>
      <c r="CF150" s="1296"/>
      <c r="CG150" s="980"/>
      <c r="CH150" s="1294"/>
      <c r="CI150" s="1296"/>
      <c r="CJ150" s="980"/>
      <c r="CK150" s="1294"/>
      <c r="CL150" s="1296"/>
      <c r="CM150" s="980"/>
      <c r="CN150" s="1294"/>
      <c r="CO150" s="1296"/>
      <c r="CP150" s="980"/>
      <c r="CQ150" s="1294"/>
      <c r="CR150" s="1296"/>
      <c r="CS150" s="980"/>
      <c r="CT150" s="1294"/>
      <c r="CU150" s="1296"/>
      <c r="CV150" s="980"/>
      <c r="CW150" s="1294"/>
      <c r="CX150" s="1296"/>
      <c r="CY150" s="980"/>
      <c r="CZ150" s="1294"/>
      <c r="DA150" s="980"/>
      <c r="DB150" s="980"/>
      <c r="DC150" s="980"/>
      <c r="DD150" s="980"/>
      <c r="DE150" s="980"/>
      <c r="DF150" s="980"/>
      <c r="DG150" s="980"/>
      <c r="DH150" s="980"/>
      <c r="DI150" s="980"/>
      <c r="DJ150" s="980"/>
      <c r="DK150" s="980"/>
      <c r="DL150" s="980"/>
      <c r="DM150" s="980"/>
      <c r="DN150" s="980"/>
      <c r="DO150" s="980"/>
      <c r="DP150" s="980"/>
      <c r="DQ150" s="980"/>
      <c r="DR150" s="980"/>
      <c r="DS150" s="980"/>
      <c r="DT150" s="980"/>
    </row>
    <row r="151" spans="1:124" ht="15.75" customHeight="1" x14ac:dyDescent="0.35">
      <c r="A151" s="1260"/>
      <c r="B151" s="1306"/>
      <c r="C151" s="1307"/>
      <c r="D151" s="1308"/>
      <c r="E151" s="1308"/>
      <c r="F151" s="1309"/>
      <c r="G151" s="1310"/>
      <c r="H151" s="1311"/>
      <c r="I151" s="1164"/>
      <c r="J151" s="1164"/>
      <c r="K151" s="1312"/>
      <c r="L151" s="1313"/>
      <c r="M151" s="1164"/>
      <c r="N151" s="1312"/>
      <c r="O151" s="1313"/>
      <c r="P151" s="1164"/>
      <c r="Q151" s="1312"/>
      <c r="R151" s="1313"/>
      <c r="S151" s="1164"/>
      <c r="T151" s="1312"/>
      <c r="U151" s="1313"/>
      <c r="V151" s="1164"/>
      <c r="W151" s="1312"/>
      <c r="X151" s="1313"/>
      <c r="Y151" s="1164"/>
      <c r="Z151" s="1312"/>
      <c r="AA151" s="1313"/>
      <c r="AB151" s="1164"/>
      <c r="AC151" s="1312"/>
      <c r="AD151" s="1313"/>
      <c r="AE151" s="1164"/>
      <c r="AF151" s="1312"/>
      <c r="AG151" s="1313"/>
      <c r="AH151" s="1164"/>
      <c r="AI151" s="1312"/>
      <c r="AJ151" s="1313"/>
      <c r="AK151" s="1164"/>
      <c r="AL151" s="1312"/>
      <c r="AM151" s="1313"/>
      <c r="AN151" s="1164"/>
      <c r="AO151" s="1312"/>
      <c r="AP151" s="1313"/>
      <c r="AQ151" s="1164"/>
      <c r="AR151" s="1312"/>
      <c r="AS151" s="1313"/>
      <c r="AT151" s="1164"/>
      <c r="AU151" s="1312"/>
      <c r="AV151" s="1313"/>
      <c r="AW151" s="1164"/>
      <c r="AX151" s="1312"/>
      <c r="AY151" s="1313"/>
      <c r="AZ151" s="1164"/>
      <c r="BA151" s="1312"/>
      <c r="BB151" s="1313"/>
      <c r="BC151" s="1164"/>
      <c r="BD151" s="1312"/>
      <c r="BE151" s="1313"/>
      <c r="BF151" s="1164"/>
      <c r="BG151" s="1312"/>
      <c r="BH151" s="1313"/>
      <c r="BI151" s="1164"/>
      <c r="BJ151" s="1312"/>
      <c r="BK151" s="1313"/>
      <c r="BL151" s="1164"/>
      <c r="BM151" s="1312"/>
      <c r="BN151" s="1313"/>
      <c r="BO151" s="1164"/>
      <c r="BP151" s="1312"/>
      <c r="BQ151" s="1313"/>
      <c r="BR151" s="1164"/>
      <c r="BS151" s="1312"/>
      <c r="BT151" s="1313"/>
      <c r="BU151" s="1164"/>
      <c r="BV151" s="1312"/>
      <c r="BW151" s="1313"/>
      <c r="BX151" s="1164"/>
      <c r="BY151" s="1312"/>
      <c r="BZ151" s="1313"/>
      <c r="CA151" s="1164"/>
      <c r="CB151" s="1312"/>
      <c r="CC151" s="1313"/>
      <c r="CD151" s="1164"/>
      <c r="CE151" s="1312"/>
      <c r="CF151" s="1313"/>
      <c r="CG151" s="1164"/>
      <c r="CH151" s="1312"/>
      <c r="CI151" s="1313"/>
      <c r="CJ151" s="1164"/>
      <c r="CK151" s="1312"/>
      <c r="CL151" s="1313"/>
      <c r="CM151" s="1164"/>
      <c r="CN151" s="1312"/>
      <c r="CO151" s="1313"/>
      <c r="CP151" s="1164"/>
      <c r="CQ151" s="1312"/>
      <c r="CR151" s="1313"/>
      <c r="CS151" s="1164"/>
      <c r="CT151" s="1312"/>
      <c r="CU151" s="1313"/>
      <c r="CV151" s="1164"/>
      <c r="CW151" s="1312"/>
      <c r="CX151" s="1313"/>
      <c r="CY151" s="1164"/>
      <c r="CZ151" s="1312"/>
      <c r="DA151" s="1164"/>
      <c r="DB151" s="1164"/>
      <c r="DC151" s="1164"/>
      <c r="DD151" s="1164"/>
      <c r="DE151" s="1164"/>
      <c r="DF151" s="1164"/>
      <c r="DG151" s="1164"/>
      <c r="DH151" s="1164"/>
      <c r="DI151" s="1164"/>
      <c r="DJ151" s="1164"/>
      <c r="DK151" s="1164"/>
      <c r="DL151" s="1164"/>
      <c r="DM151" s="1164"/>
      <c r="DN151" s="1164"/>
      <c r="DO151" s="1164"/>
      <c r="DP151" s="1164"/>
      <c r="DQ151" s="1164"/>
      <c r="DR151" s="1164"/>
      <c r="DS151" s="1164"/>
      <c r="DT151" s="1164"/>
    </row>
    <row r="152" spans="1:124" ht="15.75" customHeight="1" x14ac:dyDescent="0.35">
      <c r="A152" s="1314"/>
      <c r="B152" s="1315"/>
      <c r="C152" s="1316"/>
      <c r="D152" s="1317"/>
      <c r="E152" s="1316"/>
      <c r="F152" s="1318"/>
      <c r="G152" s="1319"/>
      <c r="H152" s="954"/>
      <c r="I152" s="1320"/>
      <c r="J152" s="5"/>
      <c r="K152" s="97"/>
      <c r="L152" s="240"/>
      <c r="M152" s="5"/>
      <c r="N152" s="97"/>
      <c r="O152" s="240"/>
      <c r="P152" s="5"/>
      <c r="Q152" s="97"/>
      <c r="R152" s="240"/>
      <c r="S152" s="5"/>
      <c r="T152" s="97"/>
      <c r="U152" s="240"/>
      <c r="V152" s="5"/>
      <c r="W152" s="97"/>
      <c r="X152" s="240"/>
      <c r="Y152" s="5"/>
      <c r="Z152" s="97"/>
      <c r="AA152" s="240"/>
      <c r="AB152" s="5"/>
      <c r="AC152" s="97"/>
      <c r="AD152" s="240"/>
      <c r="AE152" s="5"/>
      <c r="AF152" s="97"/>
      <c r="AG152" s="240"/>
      <c r="AH152" s="5"/>
      <c r="AI152" s="97"/>
      <c r="AJ152" s="240"/>
      <c r="AK152" s="5"/>
      <c r="AL152" s="97"/>
      <c r="AM152" s="240"/>
      <c r="AN152" s="5"/>
      <c r="AO152" s="97"/>
      <c r="AP152" s="240"/>
      <c r="AQ152" s="5"/>
      <c r="AR152" s="97"/>
      <c r="AS152" s="240"/>
      <c r="AT152" s="5"/>
      <c r="AU152" s="97"/>
      <c r="AV152" s="240"/>
      <c r="AW152" s="5"/>
      <c r="AX152" s="97"/>
      <c r="AY152" s="240"/>
      <c r="AZ152" s="5"/>
      <c r="BA152" s="97"/>
      <c r="BB152" s="240"/>
      <c r="BC152" s="5"/>
      <c r="BD152" s="97"/>
      <c r="BE152" s="240"/>
      <c r="BF152" s="5"/>
      <c r="BG152" s="97"/>
      <c r="BH152" s="240"/>
      <c r="BI152" s="5"/>
      <c r="BJ152" s="97"/>
      <c r="BK152" s="240"/>
      <c r="BL152" s="5"/>
      <c r="BM152" s="97"/>
      <c r="BN152" s="240"/>
      <c r="BO152" s="5"/>
      <c r="BP152" s="97"/>
      <c r="BQ152" s="240"/>
      <c r="BR152" s="5"/>
      <c r="BS152" s="97"/>
      <c r="BT152" s="240"/>
      <c r="BU152" s="5"/>
      <c r="BV152" s="97"/>
      <c r="BW152" s="240"/>
      <c r="BX152" s="5"/>
      <c r="BY152" s="97"/>
      <c r="BZ152" s="240"/>
      <c r="CA152" s="5"/>
      <c r="CB152" s="97"/>
      <c r="CC152" s="240"/>
      <c r="CD152" s="5"/>
      <c r="CE152" s="97"/>
      <c r="CF152" s="240"/>
      <c r="CG152" s="5"/>
      <c r="CH152" s="97"/>
      <c r="CI152" s="240"/>
      <c r="CJ152" s="5"/>
      <c r="CK152" s="97"/>
      <c r="CL152" s="240"/>
      <c r="CM152" s="5"/>
      <c r="CN152" s="97"/>
      <c r="CO152" s="240"/>
      <c r="CP152" s="5"/>
      <c r="CQ152" s="97"/>
      <c r="CR152" s="240"/>
      <c r="CS152" s="5"/>
      <c r="CT152" s="97"/>
      <c r="CU152" s="240"/>
      <c r="CV152" s="5"/>
      <c r="CW152" s="97"/>
      <c r="CX152" s="240"/>
      <c r="CY152" s="5"/>
      <c r="CZ152" s="97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</row>
    <row r="153" spans="1:124" ht="15.75" customHeight="1" x14ac:dyDescent="0.35">
      <c r="A153" s="1314"/>
      <c r="B153" s="1315"/>
      <c r="C153" s="1316"/>
      <c r="D153" s="1317"/>
      <c r="E153" s="1316"/>
      <c r="F153" s="1321"/>
      <c r="G153" s="1322"/>
      <c r="H153" s="954"/>
      <c r="I153" s="1320"/>
      <c r="J153" s="5"/>
      <c r="K153" s="97"/>
      <c r="L153" s="240"/>
      <c r="M153" s="5"/>
      <c r="N153" s="97"/>
      <c r="O153" s="240"/>
      <c r="P153" s="5"/>
      <c r="Q153" s="97"/>
      <c r="R153" s="240"/>
      <c r="S153" s="5"/>
      <c r="T153" s="97"/>
      <c r="U153" s="240"/>
      <c r="V153" s="5"/>
      <c r="W153" s="97"/>
      <c r="X153" s="240"/>
      <c r="Y153" s="5"/>
      <c r="Z153" s="97"/>
      <c r="AA153" s="240"/>
      <c r="AB153" s="5"/>
      <c r="AC153" s="97"/>
      <c r="AD153" s="240"/>
      <c r="AE153" s="5"/>
      <c r="AF153" s="97"/>
      <c r="AG153" s="240"/>
      <c r="AH153" s="5"/>
      <c r="AI153" s="97"/>
      <c r="AJ153" s="240"/>
      <c r="AK153" s="5"/>
      <c r="AL153" s="97"/>
      <c r="AM153" s="240"/>
      <c r="AN153" s="5"/>
      <c r="AO153" s="97"/>
      <c r="AP153" s="240"/>
      <c r="AQ153" s="5"/>
      <c r="AR153" s="97"/>
      <c r="AS153" s="240"/>
      <c r="AT153" s="5"/>
      <c r="AU153" s="97"/>
      <c r="AV153" s="240"/>
      <c r="AW153" s="5"/>
      <c r="AX153" s="97"/>
      <c r="AY153" s="240"/>
      <c r="AZ153" s="5"/>
      <c r="BA153" s="97"/>
      <c r="BB153" s="240"/>
      <c r="BC153" s="5"/>
      <c r="BD153" s="97"/>
      <c r="BE153" s="240"/>
      <c r="BF153" s="5"/>
      <c r="BG153" s="97"/>
      <c r="BH153" s="240"/>
      <c r="BI153" s="5"/>
      <c r="BJ153" s="97"/>
      <c r="BK153" s="240"/>
      <c r="BL153" s="5"/>
      <c r="BM153" s="97"/>
      <c r="BN153" s="240"/>
      <c r="BO153" s="5"/>
      <c r="BP153" s="97"/>
      <c r="BQ153" s="240"/>
      <c r="BR153" s="5"/>
      <c r="BS153" s="97"/>
      <c r="BT153" s="240"/>
      <c r="BU153" s="5"/>
      <c r="BV153" s="97"/>
      <c r="BW153" s="240"/>
      <c r="BX153" s="5"/>
      <c r="BY153" s="97"/>
      <c r="BZ153" s="240"/>
      <c r="CA153" s="5"/>
      <c r="CB153" s="97"/>
      <c r="CC153" s="240"/>
      <c r="CD153" s="5"/>
      <c r="CE153" s="97"/>
      <c r="CF153" s="240"/>
      <c r="CG153" s="5"/>
      <c r="CH153" s="97"/>
      <c r="CI153" s="240"/>
      <c r="CJ153" s="5"/>
      <c r="CK153" s="97"/>
      <c r="CL153" s="240"/>
      <c r="CM153" s="5"/>
      <c r="CN153" s="97"/>
      <c r="CO153" s="240"/>
      <c r="CP153" s="5"/>
      <c r="CQ153" s="97"/>
      <c r="CR153" s="240"/>
      <c r="CS153" s="5"/>
      <c r="CT153" s="97"/>
      <c r="CU153" s="240"/>
      <c r="CV153" s="5"/>
      <c r="CW153" s="97"/>
      <c r="CX153" s="240"/>
      <c r="CY153" s="5"/>
      <c r="CZ153" s="97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</row>
    <row r="154" spans="1:124" ht="15.75" customHeight="1" x14ac:dyDescent="0.35">
      <c r="A154" s="1260"/>
      <c r="B154" s="1306"/>
      <c r="C154" s="1307"/>
      <c r="D154" s="1308"/>
      <c r="E154" s="1307"/>
      <c r="F154" s="1323"/>
      <c r="G154" s="1319"/>
      <c r="H154" s="1324"/>
      <c r="I154" s="1325"/>
      <c r="J154" s="1164"/>
      <c r="K154" s="1312"/>
      <c r="L154" s="1313"/>
      <c r="M154" s="1164"/>
      <c r="N154" s="1312"/>
      <c r="O154" s="1313"/>
      <c r="P154" s="1164"/>
      <c r="Q154" s="1312"/>
      <c r="R154" s="1313"/>
      <c r="S154" s="1164"/>
      <c r="T154" s="1312"/>
      <c r="U154" s="1313"/>
      <c r="V154" s="1164"/>
      <c r="W154" s="1312"/>
      <c r="X154" s="1313"/>
      <c r="Y154" s="1164"/>
      <c r="Z154" s="1312"/>
      <c r="AA154" s="1313"/>
      <c r="AB154" s="1164"/>
      <c r="AC154" s="1312"/>
      <c r="AD154" s="1313"/>
      <c r="AE154" s="1164"/>
      <c r="AF154" s="1312"/>
      <c r="AG154" s="1313"/>
      <c r="AH154" s="1164"/>
      <c r="AI154" s="1312"/>
      <c r="AJ154" s="1313"/>
      <c r="AK154" s="1164"/>
      <c r="AL154" s="1312"/>
      <c r="AM154" s="1313"/>
      <c r="AN154" s="1164"/>
      <c r="AO154" s="1312"/>
      <c r="AP154" s="1313"/>
      <c r="AQ154" s="1164"/>
      <c r="AR154" s="1312"/>
      <c r="AS154" s="1313"/>
      <c r="AT154" s="1164"/>
      <c r="AU154" s="1312"/>
      <c r="AV154" s="1313"/>
      <c r="AW154" s="1164"/>
      <c r="AX154" s="1312"/>
      <c r="AY154" s="1313"/>
      <c r="AZ154" s="1164"/>
      <c r="BA154" s="1312"/>
      <c r="BB154" s="1313"/>
      <c r="BC154" s="1164"/>
      <c r="BD154" s="1312"/>
      <c r="BE154" s="1313"/>
      <c r="BF154" s="1164"/>
      <c r="BG154" s="1312"/>
      <c r="BH154" s="1313"/>
      <c r="BI154" s="1164"/>
      <c r="BJ154" s="1312"/>
      <c r="BK154" s="1313"/>
      <c r="BL154" s="1164"/>
      <c r="BM154" s="1312"/>
      <c r="BN154" s="1313"/>
      <c r="BO154" s="1164"/>
      <c r="BP154" s="1312"/>
      <c r="BQ154" s="1313"/>
      <c r="BR154" s="1164"/>
      <c r="BS154" s="1312"/>
      <c r="BT154" s="1313"/>
      <c r="BU154" s="1164"/>
      <c r="BV154" s="1312"/>
      <c r="BW154" s="1313"/>
      <c r="BX154" s="1164"/>
      <c r="BY154" s="1312"/>
      <c r="BZ154" s="1313"/>
      <c r="CA154" s="1164"/>
      <c r="CB154" s="1312"/>
      <c r="CC154" s="1313"/>
      <c r="CD154" s="1164"/>
      <c r="CE154" s="1312"/>
      <c r="CF154" s="1313"/>
      <c r="CG154" s="1164"/>
      <c r="CH154" s="1312"/>
      <c r="CI154" s="1313"/>
      <c r="CJ154" s="1164"/>
      <c r="CK154" s="1312"/>
      <c r="CL154" s="1313"/>
      <c r="CM154" s="1164"/>
      <c r="CN154" s="1312"/>
      <c r="CO154" s="1313"/>
      <c r="CP154" s="1164"/>
      <c r="CQ154" s="1312"/>
      <c r="CR154" s="1313"/>
      <c r="CS154" s="1164"/>
      <c r="CT154" s="1312"/>
      <c r="CU154" s="1313"/>
      <c r="CV154" s="1164"/>
      <c r="CW154" s="1312"/>
      <c r="CX154" s="1313"/>
      <c r="CY154" s="1164"/>
      <c r="CZ154" s="1312"/>
      <c r="DA154" s="1164"/>
      <c r="DB154" s="1164"/>
      <c r="DC154" s="1164"/>
      <c r="DD154" s="1164"/>
      <c r="DE154" s="1164"/>
      <c r="DF154" s="1164"/>
      <c r="DG154" s="1164"/>
      <c r="DH154" s="1164"/>
      <c r="DI154" s="1164"/>
      <c r="DJ154" s="1164"/>
      <c r="DK154" s="1164"/>
      <c r="DL154" s="1164"/>
      <c r="DM154" s="1164"/>
      <c r="DN154" s="1164"/>
      <c r="DO154" s="1164"/>
      <c r="DP154" s="1164"/>
      <c r="DQ154" s="1164"/>
      <c r="DR154" s="1164"/>
      <c r="DS154" s="1164"/>
      <c r="DT154" s="1164"/>
    </row>
    <row r="155" spans="1:124" ht="15.75" customHeight="1" x14ac:dyDescent="0.35">
      <c r="A155" s="1260"/>
      <c r="B155" s="1306"/>
      <c r="C155" s="1307"/>
      <c r="D155" s="1308"/>
      <c r="E155" s="1307"/>
      <c r="F155" s="1323"/>
      <c r="G155" s="1319"/>
      <c r="H155" s="1324"/>
      <c r="I155" s="1325"/>
      <c r="J155" s="1164"/>
      <c r="K155" s="1312"/>
      <c r="L155" s="1313"/>
      <c r="M155" s="1164"/>
      <c r="N155" s="1312"/>
      <c r="O155" s="1313"/>
      <c r="P155" s="1164"/>
      <c r="Q155" s="1312"/>
      <c r="R155" s="1313"/>
      <c r="S155" s="1164"/>
      <c r="T155" s="1312"/>
      <c r="U155" s="1313"/>
      <c r="V155" s="1164"/>
      <c r="W155" s="1312"/>
      <c r="X155" s="1313"/>
      <c r="Y155" s="1164"/>
      <c r="Z155" s="1312"/>
      <c r="AA155" s="1313"/>
      <c r="AB155" s="1164"/>
      <c r="AC155" s="1312"/>
      <c r="AD155" s="1313"/>
      <c r="AE155" s="1164"/>
      <c r="AF155" s="1312"/>
      <c r="AG155" s="1313"/>
      <c r="AH155" s="1164"/>
      <c r="AI155" s="1312"/>
      <c r="AJ155" s="1313"/>
      <c r="AK155" s="1164"/>
      <c r="AL155" s="1312"/>
      <c r="AM155" s="1313"/>
      <c r="AN155" s="1164"/>
      <c r="AO155" s="1312"/>
      <c r="AP155" s="1313"/>
      <c r="AQ155" s="1164"/>
      <c r="AR155" s="1312"/>
      <c r="AS155" s="1313"/>
      <c r="AT155" s="1164"/>
      <c r="AU155" s="1312"/>
      <c r="AV155" s="1313"/>
      <c r="AW155" s="1164"/>
      <c r="AX155" s="1312"/>
      <c r="AY155" s="1313"/>
      <c r="AZ155" s="1164"/>
      <c r="BA155" s="1312"/>
      <c r="BB155" s="1313"/>
      <c r="BC155" s="1164"/>
      <c r="BD155" s="1312"/>
      <c r="BE155" s="1313"/>
      <c r="BF155" s="1164"/>
      <c r="BG155" s="1312"/>
      <c r="BH155" s="1313"/>
      <c r="BI155" s="1164"/>
      <c r="BJ155" s="1312"/>
      <c r="BK155" s="1313"/>
      <c r="BL155" s="1164"/>
      <c r="BM155" s="1312"/>
      <c r="BN155" s="1313"/>
      <c r="BO155" s="1164"/>
      <c r="BP155" s="1312"/>
      <c r="BQ155" s="1313"/>
      <c r="BR155" s="1164"/>
      <c r="BS155" s="1312"/>
      <c r="BT155" s="1313"/>
      <c r="BU155" s="1164"/>
      <c r="BV155" s="1312"/>
      <c r="BW155" s="1313"/>
      <c r="BX155" s="1164"/>
      <c r="BY155" s="1312"/>
      <c r="BZ155" s="1313"/>
      <c r="CA155" s="1164"/>
      <c r="CB155" s="1312"/>
      <c r="CC155" s="1313"/>
      <c r="CD155" s="1164"/>
      <c r="CE155" s="1312"/>
      <c r="CF155" s="1313"/>
      <c r="CG155" s="1164"/>
      <c r="CH155" s="1312"/>
      <c r="CI155" s="1313"/>
      <c r="CJ155" s="1164"/>
      <c r="CK155" s="1312"/>
      <c r="CL155" s="1313"/>
      <c r="CM155" s="1164"/>
      <c r="CN155" s="1312"/>
      <c r="CO155" s="1313"/>
      <c r="CP155" s="1164"/>
      <c r="CQ155" s="1312"/>
      <c r="CR155" s="1313"/>
      <c r="CS155" s="1164"/>
      <c r="CT155" s="1312"/>
      <c r="CU155" s="1313"/>
      <c r="CV155" s="1164"/>
      <c r="CW155" s="1312"/>
      <c r="CX155" s="1313"/>
      <c r="CY155" s="1164"/>
      <c r="CZ155" s="1312"/>
      <c r="DA155" s="1164"/>
      <c r="DB155" s="1164"/>
      <c r="DC155" s="1164"/>
      <c r="DD155" s="1164"/>
      <c r="DE155" s="1164"/>
      <c r="DF155" s="1164"/>
      <c r="DG155" s="1164"/>
      <c r="DH155" s="1164"/>
      <c r="DI155" s="1164"/>
      <c r="DJ155" s="1164"/>
      <c r="DK155" s="1164"/>
      <c r="DL155" s="1164"/>
      <c r="DM155" s="1164"/>
      <c r="DN155" s="1164"/>
      <c r="DO155" s="1164"/>
      <c r="DP155" s="1164"/>
      <c r="DQ155" s="1164"/>
      <c r="DR155" s="1164"/>
      <c r="DS155" s="1164"/>
      <c r="DT155" s="1164"/>
    </row>
    <row r="156" spans="1:124" ht="15.75" customHeight="1" x14ac:dyDescent="0.35">
      <c r="A156" s="1260"/>
      <c r="B156" s="1306"/>
      <c r="C156" s="1307"/>
      <c r="D156" s="1308"/>
      <c r="E156" s="1307"/>
      <c r="F156" s="1323"/>
      <c r="G156" s="1319"/>
      <c r="H156" s="1164"/>
      <c r="I156" s="1313"/>
      <c r="J156" s="1164"/>
      <c r="K156" s="1312"/>
      <c r="L156" s="1313"/>
      <c r="M156" s="1164"/>
      <c r="N156" s="1312"/>
      <c r="O156" s="1313"/>
      <c r="P156" s="1164"/>
      <c r="Q156" s="1312"/>
      <c r="R156" s="1313"/>
      <c r="S156" s="1164"/>
      <c r="T156" s="1312"/>
      <c r="U156" s="1313"/>
      <c r="V156" s="1164"/>
      <c r="W156" s="1312"/>
      <c r="X156" s="1313"/>
      <c r="Y156" s="1164"/>
      <c r="Z156" s="1312"/>
      <c r="AA156" s="1313"/>
      <c r="AB156" s="1164"/>
      <c r="AC156" s="1312"/>
      <c r="AD156" s="1313"/>
      <c r="AE156" s="1164"/>
      <c r="AF156" s="1312"/>
      <c r="AG156" s="1313"/>
      <c r="AH156" s="1164"/>
      <c r="AI156" s="1312"/>
      <c r="AJ156" s="1313"/>
      <c r="AK156" s="1164"/>
      <c r="AL156" s="1312"/>
      <c r="AM156" s="1313"/>
      <c r="AN156" s="1164"/>
      <c r="AO156" s="1312"/>
      <c r="AP156" s="1313"/>
      <c r="AQ156" s="1164"/>
      <c r="AR156" s="1312"/>
      <c r="AS156" s="1313"/>
      <c r="AT156" s="1164"/>
      <c r="AU156" s="1312"/>
      <c r="AV156" s="1313"/>
      <c r="AW156" s="1164"/>
      <c r="AX156" s="1312"/>
      <c r="AY156" s="1313"/>
      <c r="AZ156" s="1164"/>
      <c r="BA156" s="1312"/>
      <c r="BB156" s="1313"/>
      <c r="BC156" s="1164"/>
      <c r="BD156" s="1312"/>
      <c r="BE156" s="1313"/>
      <c r="BF156" s="1164"/>
      <c r="BG156" s="1312"/>
      <c r="BH156" s="1313"/>
      <c r="BI156" s="1164"/>
      <c r="BJ156" s="1312"/>
      <c r="BK156" s="1313"/>
      <c r="BL156" s="1164"/>
      <c r="BM156" s="1312"/>
      <c r="BN156" s="1313"/>
      <c r="BO156" s="1164"/>
      <c r="BP156" s="1312"/>
      <c r="BQ156" s="1313"/>
      <c r="BR156" s="1164"/>
      <c r="BS156" s="1312"/>
      <c r="BT156" s="1313"/>
      <c r="BU156" s="1164"/>
      <c r="BV156" s="1312"/>
      <c r="BW156" s="1313"/>
      <c r="BX156" s="1164"/>
      <c r="BY156" s="1312"/>
      <c r="BZ156" s="1313"/>
      <c r="CA156" s="1164"/>
      <c r="CB156" s="1312"/>
      <c r="CC156" s="1313"/>
      <c r="CD156" s="1164"/>
      <c r="CE156" s="1312"/>
      <c r="CF156" s="1313"/>
      <c r="CG156" s="1164"/>
      <c r="CH156" s="1312"/>
      <c r="CI156" s="1313"/>
      <c r="CJ156" s="1164"/>
      <c r="CK156" s="1312"/>
      <c r="CL156" s="1313"/>
      <c r="CM156" s="1164"/>
      <c r="CN156" s="1312"/>
      <c r="CO156" s="1313"/>
      <c r="CP156" s="1164"/>
      <c r="CQ156" s="1312"/>
      <c r="CR156" s="1313"/>
      <c r="CS156" s="1164"/>
      <c r="CT156" s="1312"/>
      <c r="CU156" s="1313"/>
      <c r="CV156" s="1164"/>
      <c r="CW156" s="1312"/>
      <c r="CX156" s="1313"/>
      <c r="CY156" s="1164"/>
      <c r="CZ156" s="1312"/>
      <c r="DA156" s="1164"/>
      <c r="DB156" s="1164"/>
      <c r="DC156" s="1164"/>
      <c r="DD156" s="1164"/>
      <c r="DE156" s="1164"/>
      <c r="DF156" s="1164"/>
      <c r="DG156" s="1164"/>
      <c r="DH156" s="1164"/>
      <c r="DI156" s="1164"/>
      <c r="DJ156" s="1164"/>
      <c r="DK156" s="1164"/>
      <c r="DL156" s="1164"/>
      <c r="DM156" s="1164"/>
      <c r="DN156" s="1164"/>
      <c r="DO156" s="1164"/>
      <c r="DP156" s="1164"/>
      <c r="DQ156" s="1164"/>
      <c r="DR156" s="1164"/>
      <c r="DS156" s="1164"/>
      <c r="DT156" s="1164"/>
    </row>
    <row r="157" spans="1:124" ht="15.75" customHeight="1" x14ac:dyDescent="0.35">
      <c r="A157" s="1260"/>
      <c r="B157" s="1306"/>
      <c r="C157" s="1307"/>
      <c r="D157" s="1308"/>
      <c r="E157" s="1307"/>
      <c r="F157" s="1323"/>
      <c r="G157" s="1319"/>
      <c r="H157" s="1164"/>
      <c r="I157" s="1313"/>
      <c r="J157" s="1164"/>
      <c r="K157" s="1312"/>
      <c r="L157" s="1313"/>
      <c r="M157" s="1164"/>
      <c r="N157" s="1312"/>
      <c r="O157" s="1313"/>
      <c r="P157" s="1164"/>
      <c r="Q157" s="1312"/>
      <c r="R157" s="1313"/>
      <c r="S157" s="1164"/>
      <c r="T157" s="1312"/>
      <c r="U157" s="1313"/>
      <c r="V157" s="1164"/>
      <c r="W157" s="1312"/>
      <c r="X157" s="1313"/>
      <c r="Y157" s="1164"/>
      <c r="Z157" s="1312"/>
      <c r="AA157" s="1313"/>
      <c r="AB157" s="1164"/>
      <c r="AC157" s="1312"/>
      <c r="AD157" s="1313"/>
      <c r="AE157" s="1164"/>
      <c r="AF157" s="1312"/>
      <c r="AG157" s="1313"/>
      <c r="AH157" s="1164"/>
      <c r="AI157" s="1312"/>
      <c r="AJ157" s="1313"/>
      <c r="AK157" s="1164"/>
      <c r="AL157" s="1312"/>
      <c r="AM157" s="1313"/>
      <c r="AN157" s="1164"/>
      <c r="AO157" s="1312"/>
      <c r="AP157" s="1313"/>
      <c r="AQ157" s="1164"/>
      <c r="AR157" s="1312"/>
      <c r="AS157" s="1313"/>
      <c r="AT157" s="1164"/>
      <c r="AU157" s="1312"/>
      <c r="AV157" s="1313"/>
      <c r="AW157" s="1164"/>
      <c r="AX157" s="1312"/>
      <c r="AY157" s="1313"/>
      <c r="AZ157" s="1164"/>
      <c r="BA157" s="1312"/>
      <c r="BB157" s="1313"/>
      <c r="BC157" s="1164"/>
      <c r="BD157" s="1312"/>
      <c r="BE157" s="1313"/>
      <c r="BF157" s="1164"/>
      <c r="BG157" s="1312"/>
      <c r="BH157" s="1313"/>
      <c r="BI157" s="1164"/>
      <c r="BJ157" s="1312"/>
      <c r="BK157" s="1313"/>
      <c r="BL157" s="1164"/>
      <c r="BM157" s="1312"/>
      <c r="BN157" s="1313"/>
      <c r="BO157" s="1164"/>
      <c r="BP157" s="1312"/>
      <c r="BQ157" s="1313"/>
      <c r="BR157" s="1164"/>
      <c r="BS157" s="1312"/>
      <c r="BT157" s="1313"/>
      <c r="BU157" s="1164"/>
      <c r="BV157" s="1312"/>
      <c r="BW157" s="1313"/>
      <c r="BX157" s="1164"/>
      <c r="BY157" s="1312"/>
      <c r="BZ157" s="1313"/>
      <c r="CA157" s="1164"/>
      <c r="CB157" s="1312"/>
      <c r="CC157" s="1313"/>
      <c r="CD157" s="1164"/>
      <c r="CE157" s="1312"/>
      <c r="CF157" s="1313"/>
      <c r="CG157" s="1164"/>
      <c r="CH157" s="1312"/>
      <c r="CI157" s="1313"/>
      <c r="CJ157" s="1164"/>
      <c r="CK157" s="1312"/>
      <c r="CL157" s="1313"/>
      <c r="CM157" s="1164"/>
      <c r="CN157" s="1312"/>
      <c r="CO157" s="1313"/>
      <c r="CP157" s="1164"/>
      <c r="CQ157" s="1312"/>
      <c r="CR157" s="1313"/>
      <c r="CS157" s="1164"/>
      <c r="CT157" s="1312"/>
      <c r="CU157" s="1313"/>
      <c r="CV157" s="1164"/>
      <c r="CW157" s="1312"/>
      <c r="CX157" s="1313"/>
      <c r="CY157" s="1164"/>
      <c r="CZ157" s="1312"/>
      <c r="DA157" s="1164"/>
      <c r="DB157" s="1164"/>
      <c r="DC157" s="1164"/>
      <c r="DD157" s="1164"/>
      <c r="DE157" s="1164"/>
      <c r="DF157" s="1164"/>
      <c r="DG157" s="1164"/>
      <c r="DH157" s="1164"/>
      <c r="DI157" s="1164"/>
      <c r="DJ157" s="1164"/>
      <c r="DK157" s="1164"/>
      <c r="DL157" s="1164"/>
      <c r="DM157" s="1164"/>
      <c r="DN157" s="1164"/>
      <c r="DO157" s="1164"/>
      <c r="DP157" s="1164"/>
      <c r="DQ157" s="1164"/>
      <c r="DR157" s="1164"/>
      <c r="DS157" s="1164"/>
      <c r="DT157" s="1164"/>
    </row>
    <row r="158" spans="1:124" ht="15.75" customHeight="1" x14ac:dyDescent="0.35">
      <c r="A158" s="1260"/>
      <c r="B158" s="1306"/>
      <c r="C158" s="1307"/>
      <c r="D158" s="1308"/>
      <c r="E158" s="1307"/>
      <c r="F158" s="1323"/>
      <c r="G158" s="1326"/>
      <c r="H158" s="1164"/>
      <c r="I158" s="1313"/>
      <c r="J158" s="1164"/>
      <c r="K158" s="1312"/>
      <c r="L158" s="1313"/>
      <c r="M158" s="1164"/>
      <c r="N158" s="1312"/>
      <c r="O158" s="1313"/>
      <c r="P158" s="1164"/>
      <c r="Q158" s="1312"/>
      <c r="R158" s="1313"/>
      <c r="S158" s="1164"/>
      <c r="T158" s="1312"/>
      <c r="U158" s="1313"/>
      <c r="V158" s="1164"/>
      <c r="W158" s="1312"/>
      <c r="X158" s="1313"/>
      <c r="Y158" s="1164"/>
      <c r="Z158" s="1312"/>
      <c r="AA158" s="1313"/>
      <c r="AB158" s="1164"/>
      <c r="AC158" s="1312"/>
      <c r="AD158" s="1313"/>
      <c r="AE158" s="1164"/>
      <c r="AF158" s="1312"/>
      <c r="AG158" s="1313"/>
      <c r="AH158" s="1164"/>
      <c r="AI158" s="1312"/>
      <c r="AJ158" s="1313"/>
      <c r="AK158" s="1164"/>
      <c r="AL158" s="1312"/>
      <c r="AM158" s="1313"/>
      <c r="AN158" s="1164"/>
      <c r="AO158" s="1312"/>
      <c r="AP158" s="1313"/>
      <c r="AQ158" s="1164"/>
      <c r="AR158" s="1312"/>
      <c r="AS158" s="1313"/>
      <c r="AT158" s="1164"/>
      <c r="AU158" s="1312"/>
      <c r="AV158" s="1313"/>
      <c r="AW158" s="1164"/>
      <c r="AX158" s="1312"/>
      <c r="AY158" s="1313"/>
      <c r="AZ158" s="1164"/>
      <c r="BA158" s="1312"/>
      <c r="BB158" s="1313"/>
      <c r="BC158" s="1164"/>
      <c r="BD158" s="1312"/>
      <c r="BE158" s="1313"/>
      <c r="BF158" s="1164"/>
      <c r="BG158" s="1312"/>
      <c r="BH158" s="1313"/>
      <c r="BI158" s="1164"/>
      <c r="BJ158" s="1312"/>
      <c r="BK158" s="1313"/>
      <c r="BL158" s="1164"/>
      <c r="BM158" s="1312"/>
      <c r="BN158" s="1313"/>
      <c r="BO158" s="1164"/>
      <c r="BP158" s="1312"/>
      <c r="BQ158" s="1313"/>
      <c r="BR158" s="1164"/>
      <c r="BS158" s="1312"/>
      <c r="BT158" s="1313"/>
      <c r="BU158" s="1164"/>
      <c r="BV158" s="1312"/>
      <c r="BW158" s="1313"/>
      <c r="BX158" s="1164"/>
      <c r="BY158" s="1312"/>
      <c r="BZ158" s="1313"/>
      <c r="CA158" s="1164"/>
      <c r="CB158" s="1312"/>
      <c r="CC158" s="1313"/>
      <c r="CD158" s="1164"/>
      <c r="CE158" s="1312"/>
      <c r="CF158" s="1313"/>
      <c r="CG158" s="1164"/>
      <c r="CH158" s="1312"/>
      <c r="CI158" s="1313"/>
      <c r="CJ158" s="1164"/>
      <c r="CK158" s="1312"/>
      <c r="CL158" s="1313"/>
      <c r="CM158" s="1164"/>
      <c r="CN158" s="1312"/>
      <c r="CO158" s="1313"/>
      <c r="CP158" s="1164"/>
      <c r="CQ158" s="1312"/>
      <c r="CR158" s="1313"/>
      <c r="CS158" s="1164"/>
      <c r="CT158" s="1312"/>
      <c r="CU158" s="1313"/>
      <c r="CV158" s="1164"/>
      <c r="CW158" s="1312"/>
      <c r="CX158" s="1313"/>
      <c r="CY158" s="1164"/>
      <c r="CZ158" s="1312"/>
      <c r="DA158" s="1164"/>
      <c r="DB158" s="1164"/>
      <c r="DC158" s="1164"/>
      <c r="DD158" s="1164"/>
      <c r="DE158" s="1164"/>
      <c r="DF158" s="1164"/>
      <c r="DG158" s="1164"/>
      <c r="DH158" s="1164"/>
      <c r="DI158" s="1164"/>
      <c r="DJ158" s="1164"/>
      <c r="DK158" s="1164"/>
      <c r="DL158" s="1164"/>
      <c r="DM158" s="1164"/>
      <c r="DN158" s="1164"/>
      <c r="DO158" s="1164"/>
      <c r="DP158" s="1164"/>
      <c r="DQ158" s="1164"/>
      <c r="DR158" s="1164"/>
      <c r="DS158" s="1164"/>
      <c r="DT158" s="1164"/>
    </row>
    <row r="159" spans="1:124" ht="15.75" customHeight="1" x14ac:dyDescent="0.35">
      <c r="A159" s="1260"/>
      <c r="B159" s="1306"/>
      <c r="C159" s="1307"/>
      <c r="D159" s="1308"/>
      <c r="E159" s="1307"/>
      <c r="F159" s="1323"/>
      <c r="G159" s="1319"/>
      <c r="H159" s="1164"/>
      <c r="I159" s="1313"/>
      <c r="J159" s="1164"/>
      <c r="K159" s="1312"/>
      <c r="L159" s="1313"/>
      <c r="M159" s="1164"/>
      <c r="N159" s="1312"/>
      <c r="O159" s="1313"/>
      <c r="P159" s="1164"/>
      <c r="Q159" s="1312"/>
      <c r="R159" s="1313"/>
      <c r="S159" s="1164"/>
      <c r="T159" s="1312"/>
      <c r="U159" s="1313"/>
      <c r="V159" s="1164"/>
      <c r="W159" s="1312"/>
      <c r="X159" s="1313"/>
      <c r="Y159" s="1164"/>
      <c r="Z159" s="1312"/>
      <c r="AA159" s="1313"/>
      <c r="AB159" s="1164"/>
      <c r="AC159" s="1312"/>
      <c r="AD159" s="1313"/>
      <c r="AE159" s="1164"/>
      <c r="AF159" s="1312"/>
      <c r="AG159" s="1313"/>
      <c r="AH159" s="1164"/>
      <c r="AI159" s="1312"/>
      <c r="AJ159" s="1313"/>
      <c r="AK159" s="1164"/>
      <c r="AL159" s="1312"/>
      <c r="AM159" s="1313"/>
      <c r="AN159" s="1164"/>
      <c r="AO159" s="1312"/>
      <c r="AP159" s="1313"/>
      <c r="AQ159" s="1164"/>
      <c r="AR159" s="1312"/>
      <c r="AS159" s="1313"/>
      <c r="AT159" s="1164"/>
      <c r="AU159" s="1312"/>
      <c r="AV159" s="1313"/>
      <c r="AW159" s="1164"/>
      <c r="AX159" s="1312"/>
      <c r="AY159" s="1313"/>
      <c r="AZ159" s="1164"/>
      <c r="BA159" s="1312"/>
      <c r="BB159" s="1313"/>
      <c r="BC159" s="1164"/>
      <c r="BD159" s="1312"/>
      <c r="BE159" s="1313"/>
      <c r="BF159" s="1164"/>
      <c r="BG159" s="1312"/>
      <c r="BH159" s="1313"/>
      <c r="BI159" s="1164"/>
      <c r="BJ159" s="1312"/>
      <c r="BK159" s="1313"/>
      <c r="BL159" s="1164"/>
      <c r="BM159" s="1312"/>
      <c r="BN159" s="1313"/>
      <c r="BO159" s="1164"/>
      <c r="BP159" s="1312"/>
      <c r="BQ159" s="1313"/>
      <c r="BR159" s="1164"/>
      <c r="BS159" s="1312"/>
      <c r="BT159" s="1313"/>
      <c r="BU159" s="1164"/>
      <c r="BV159" s="1312"/>
      <c r="BW159" s="1313"/>
      <c r="BX159" s="1164"/>
      <c r="BY159" s="1312"/>
      <c r="BZ159" s="1313"/>
      <c r="CA159" s="1164"/>
      <c r="CB159" s="1312"/>
      <c r="CC159" s="1313"/>
      <c r="CD159" s="1164"/>
      <c r="CE159" s="1312"/>
      <c r="CF159" s="1313"/>
      <c r="CG159" s="1164"/>
      <c r="CH159" s="1312"/>
      <c r="CI159" s="1313"/>
      <c r="CJ159" s="1164"/>
      <c r="CK159" s="1312"/>
      <c r="CL159" s="1313"/>
      <c r="CM159" s="1164"/>
      <c r="CN159" s="1312"/>
      <c r="CO159" s="1313"/>
      <c r="CP159" s="1164"/>
      <c r="CQ159" s="1312"/>
      <c r="CR159" s="1313"/>
      <c r="CS159" s="1164"/>
      <c r="CT159" s="1312"/>
      <c r="CU159" s="1313"/>
      <c r="CV159" s="1164"/>
      <c r="CW159" s="1312"/>
      <c r="CX159" s="1313"/>
      <c r="CY159" s="1164"/>
      <c r="CZ159" s="1312"/>
      <c r="DA159" s="1164"/>
      <c r="DB159" s="1164"/>
      <c r="DC159" s="1164"/>
      <c r="DD159" s="1164"/>
      <c r="DE159" s="1164"/>
      <c r="DF159" s="1164"/>
      <c r="DG159" s="1164"/>
      <c r="DH159" s="1164"/>
      <c r="DI159" s="1164"/>
      <c r="DJ159" s="1164"/>
      <c r="DK159" s="1164"/>
      <c r="DL159" s="1164"/>
      <c r="DM159" s="1164"/>
      <c r="DN159" s="1164"/>
      <c r="DO159" s="1164"/>
      <c r="DP159" s="1164"/>
      <c r="DQ159" s="1164"/>
      <c r="DR159" s="1164"/>
      <c r="DS159" s="1164"/>
      <c r="DT159" s="1164"/>
    </row>
    <row r="160" spans="1:124" ht="15.75" customHeight="1" x14ac:dyDescent="0.35">
      <c r="A160" s="1164"/>
      <c r="B160" s="1327"/>
      <c r="C160" s="1328"/>
      <c r="D160" s="1329"/>
      <c r="E160" s="1329"/>
      <c r="F160" s="1164"/>
      <c r="G160" s="1330"/>
      <c r="H160" s="1164"/>
      <c r="I160" s="1313"/>
      <c r="J160" s="1164"/>
      <c r="K160" s="1312"/>
      <c r="L160" s="1313"/>
      <c r="M160" s="1164"/>
      <c r="N160" s="1312"/>
      <c r="O160" s="1313"/>
      <c r="P160" s="1164"/>
      <c r="Q160" s="1312"/>
      <c r="R160" s="1313"/>
      <c r="S160" s="1164"/>
      <c r="T160" s="1312"/>
      <c r="U160" s="1313"/>
      <c r="V160" s="1164"/>
      <c r="W160" s="1312"/>
      <c r="X160" s="1313"/>
      <c r="Y160" s="1164"/>
      <c r="Z160" s="1312"/>
      <c r="AA160" s="1313"/>
      <c r="AB160" s="1164"/>
      <c r="AC160" s="1312"/>
      <c r="AD160" s="1313"/>
      <c r="AE160" s="1164"/>
      <c r="AF160" s="1312"/>
      <c r="AG160" s="1313"/>
      <c r="AH160" s="1164"/>
      <c r="AI160" s="1312"/>
      <c r="AJ160" s="1313"/>
      <c r="AK160" s="1164"/>
      <c r="AL160" s="1312"/>
      <c r="AM160" s="1313"/>
      <c r="AN160" s="1164"/>
      <c r="AO160" s="1312"/>
      <c r="AP160" s="1313"/>
      <c r="AQ160" s="1164"/>
      <c r="AR160" s="1312"/>
      <c r="AS160" s="1313"/>
      <c r="AT160" s="1164"/>
      <c r="AU160" s="1312"/>
      <c r="AV160" s="1313"/>
      <c r="AW160" s="1164"/>
      <c r="AX160" s="1312"/>
      <c r="AY160" s="1313"/>
      <c r="AZ160" s="1164"/>
      <c r="BA160" s="1312"/>
      <c r="BB160" s="1313"/>
      <c r="BC160" s="1164"/>
      <c r="BD160" s="1312"/>
      <c r="BE160" s="1313"/>
      <c r="BF160" s="1164"/>
      <c r="BG160" s="1312"/>
      <c r="BH160" s="1313"/>
      <c r="BI160" s="1164"/>
      <c r="BJ160" s="1312"/>
      <c r="BK160" s="1313"/>
      <c r="BL160" s="1164"/>
      <c r="BM160" s="1312"/>
      <c r="BN160" s="1313"/>
      <c r="BO160" s="1164"/>
      <c r="BP160" s="1312"/>
      <c r="BQ160" s="1313"/>
      <c r="BR160" s="1164"/>
      <c r="BS160" s="1312"/>
      <c r="BT160" s="1313"/>
      <c r="BU160" s="1164"/>
      <c r="BV160" s="1312"/>
      <c r="BW160" s="1313"/>
      <c r="BX160" s="1164"/>
      <c r="BY160" s="1312"/>
      <c r="BZ160" s="1313"/>
      <c r="CA160" s="1164"/>
      <c r="CB160" s="1312"/>
      <c r="CC160" s="1313"/>
      <c r="CD160" s="1164"/>
      <c r="CE160" s="1312"/>
      <c r="CF160" s="1313"/>
      <c r="CG160" s="1164"/>
      <c r="CH160" s="1312"/>
      <c r="CI160" s="1313"/>
      <c r="CJ160" s="1164"/>
      <c r="CK160" s="1312"/>
      <c r="CL160" s="1313"/>
      <c r="CM160" s="1164"/>
      <c r="CN160" s="1312"/>
      <c r="CO160" s="1313"/>
      <c r="CP160" s="1164"/>
      <c r="CQ160" s="1312"/>
      <c r="CR160" s="1313"/>
      <c r="CS160" s="1164"/>
      <c r="CT160" s="1312"/>
      <c r="CU160" s="1313"/>
      <c r="CV160" s="1164"/>
      <c r="CW160" s="1312"/>
      <c r="CX160" s="1313"/>
      <c r="CY160" s="1164"/>
      <c r="CZ160" s="1312"/>
      <c r="DA160" s="1164"/>
      <c r="DB160" s="1164"/>
      <c r="DC160" s="1164"/>
      <c r="DD160" s="1164"/>
      <c r="DE160" s="1164"/>
      <c r="DF160" s="1164"/>
      <c r="DG160" s="1164"/>
      <c r="DH160" s="1164"/>
      <c r="DI160" s="1164"/>
      <c r="DJ160" s="1164"/>
      <c r="DK160" s="1164"/>
      <c r="DL160" s="1164"/>
      <c r="DM160" s="1164"/>
      <c r="DN160" s="1164"/>
      <c r="DO160" s="1164"/>
      <c r="DP160" s="1164"/>
      <c r="DQ160" s="1164"/>
      <c r="DR160" s="1164"/>
      <c r="DS160" s="1164"/>
      <c r="DT160" s="1164"/>
    </row>
    <row r="161" spans="1:124" ht="15.75" customHeight="1" x14ac:dyDescent="0.35">
      <c r="A161" s="995"/>
      <c r="B161" s="1298"/>
      <c r="C161" s="1299"/>
      <c r="D161" s="1300"/>
      <c r="E161" s="1300"/>
      <c r="F161" s="1301"/>
      <c r="G161" s="1302"/>
      <c r="H161" s="1303"/>
      <c r="I161" s="1331"/>
      <c r="J161" s="1331"/>
      <c r="K161" s="97"/>
      <c r="L161" s="1304"/>
      <c r="M161" s="978"/>
      <c r="N161" s="1332"/>
      <c r="O161" s="240"/>
      <c r="P161" s="5"/>
      <c r="Q161" s="97"/>
      <c r="R161" s="240"/>
      <c r="S161" s="5"/>
      <c r="T161" s="97"/>
      <c r="U161" s="240"/>
      <c r="V161" s="5"/>
      <c r="W161" s="97"/>
      <c r="X161" s="240"/>
      <c r="Y161" s="5"/>
      <c r="Z161" s="97"/>
      <c r="AA161" s="240"/>
      <c r="AB161" s="5"/>
      <c r="AC161" s="97"/>
      <c r="AD161" s="240"/>
      <c r="AE161" s="5"/>
      <c r="AF161" s="97"/>
      <c r="AG161" s="240"/>
      <c r="AH161" s="5"/>
      <c r="AI161" s="97"/>
      <c r="AJ161" s="240"/>
      <c r="AK161" s="5"/>
      <c r="AL161" s="97"/>
      <c r="AM161" s="240"/>
      <c r="AN161" s="5"/>
      <c r="AO161" s="97"/>
      <c r="AP161" s="240"/>
      <c r="AQ161" s="5"/>
      <c r="AR161" s="97"/>
      <c r="AS161" s="240"/>
      <c r="AT161" s="5"/>
      <c r="AU161" s="97"/>
      <c r="AV161" s="240"/>
      <c r="AW161" s="5"/>
      <c r="AX161" s="97"/>
      <c r="AY161" s="240"/>
      <c r="AZ161" s="5"/>
      <c r="BA161" s="97"/>
      <c r="BB161" s="240"/>
      <c r="BC161" s="5"/>
      <c r="BD161" s="97"/>
      <c r="BE161" s="240"/>
      <c r="BF161" s="5"/>
      <c r="BG161" s="97"/>
      <c r="BH161" s="240"/>
      <c r="BI161" s="5"/>
      <c r="BJ161" s="97"/>
      <c r="BK161" s="240"/>
      <c r="BL161" s="5"/>
      <c r="BM161" s="97"/>
      <c r="BN161" s="240"/>
      <c r="BO161" s="5"/>
      <c r="BP161" s="97"/>
      <c r="BQ161" s="240"/>
      <c r="BR161" s="5"/>
      <c r="BS161" s="97"/>
      <c r="BT161" s="240"/>
      <c r="BU161" s="5"/>
      <c r="BV161" s="97"/>
      <c r="BW161" s="240"/>
      <c r="BX161" s="5"/>
      <c r="BY161" s="97"/>
      <c r="BZ161" s="240"/>
      <c r="CA161" s="5"/>
      <c r="CB161" s="97"/>
      <c r="CC161" s="240"/>
      <c r="CD161" s="5"/>
      <c r="CE161" s="97"/>
      <c r="CF161" s="240"/>
      <c r="CG161" s="5"/>
      <c r="CH161" s="97"/>
      <c r="CI161" s="240"/>
      <c r="CJ161" s="5"/>
      <c r="CK161" s="97"/>
      <c r="CL161" s="240"/>
      <c r="CM161" s="5"/>
      <c r="CN161" s="97"/>
      <c r="CO161" s="240"/>
      <c r="CP161" s="5"/>
      <c r="CQ161" s="97"/>
      <c r="CR161" s="240"/>
      <c r="CS161" s="5"/>
      <c r="CT161" s="97"/>
      <c r="CU161" s="240"/>
      <c r="CV161" s="5"/>
      <c r="CW161" s="97"/>
      <c r="CX161" s="240"/>
      <c r="CY161" s="5"/>
      <c r="CZ161" s="97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</row>
    <row r="162" spans="1:124" ht="15.75" customHeight="1" x14ac:dyDescent="0.35">
      <c r="A162" s="1260"/>
      <c r="B162" s="1306"/>
      <c r="C162" s="1307"/>
      <c r="D162" s="1308"/>
      <c r="E162" s="1333"/>
      <c r="F162" s="1324"/>
      <c r="G162" s="1334"/>
      <c r="H162" s="1335"/>
      <c r="I162" s="1336"/>
      <c r="J162" s="1337"/>
      <c r="K162" s="1312"/>
      <c r="L162" s="1313"/>
      <c r="M162" s="1164"/>
      <c r="N162" s="1312"/>
      <c r="O162" s="1313"/>
      <c r="P162" s="1164"/>
      <c r="Q162" s="1312"/>
      <c r="R162" s="1313"/>
      <c r="S162" s="1164"/>
      <c r="T162" s="1312"/>
      <c r="U162" s="1313"/>
      <c r="V162" s="1164"/>
      <c r="W162" s="1312"/>
      <c r="X162" s="1313"/>
      <c r="Y162" s="1164"/>
      <c r="Z162" s="1312"/>
      <c r="AA162" s="1313"/>
      <c r="AB162" s="1164"/>
      <c r="AC162" s="1312"/>
      <c r="AD162" s="1313"/>
      <c r="AE162" s="1164"/>
      <c r="AF162" s="1312"/>
      <c r="AG162" s="1313"/>
      <c r="AH162" s="1164"/>
      <c r="AI162" s="1312"/>
      <c r="AJ162" s="1313"/>
      <c r="AK162" s="1164"/>
      <c r="AL162" s="1312"/>
      <c r="AM162" s="1313"/>
      <c r="AN162" s="1164"/>
      <c r="AO162" s="1312"/>
      <c r="AP162" s="1313"/>
      <c r="AQ162" s="1164"/>
      <c r="AR162" s="1312"/>
      <c r="AS162" s="1313"/>
      <c r="AT162" s="1164"/>
      <c r="AU162" s="1312"/>
      <c r="AV162" s="1313"/>
      <c r="AW162" s="1164"/>
      <c r="AX162" s="1312"/>
      <c r="AY162" s="1313"/>
      <c r="AZ162" s="1164"/>
      <c r="BA162" s="1312"/>
      <c r="BB162" s="1313"/>
      <c r="BC162" s="1164"/>
      <c r="BD162" s="1312"/>
      <c r="BE162" s="1313"/>
      <c r="BF162" s="1164"/>
      <c r="BG162" s="1312"/>
      <c r="BH162" s="1313"/>
      <c r="BI162" s="1164"/>
      <c r="BJ162" s="1312"/>
      <c r="BK162" s="1313"/>
      <c r="BL162" s="1164"/>
      <c r="BM162" s="1312"/>
      <c r="BN162" s="1313"/>
      <c r="BO162" s="1164"/>
      <c r="BP162" s="1312"/>
      <c r="BQ162" s="1313"/>
      <c r="BR162" s="1164"/>
      <c r="BS162" s="1312"/>
      <c r="BT162" s="1313"/>
      <c r="BU162" s="1164"/>
      <c r="BV162" s="1312"/>
      <c r="BW162" s="1313"/>
      <c r="BX162" s="1164"/>
      <c r="BY162" s="1312"/>
      <c r="BZ162" s="1313"/>
      <c r="CA162" s="1164"/>
      <c r="CB162" s="1312"/>
      <c r="CC162" s="1313"/>
      <c r="CD162" s="1164"/>
      <c r="CE162" s="1312"/>
      <c r="CF162" s="1313"/>
      <c r="CG162" s="1164"/>
      <c r="CH162" s="1312"/>
      <c r="CI162" s="1313"/>
      <c r="CJ162" s="1164"/>
      <c r="CK162" s="1312"/>
      <c r="CL162" s="1313"/>
      <c r="CM162" s="1164"/>
      <c r="CN162" s="1312"/>
      <c r="CO162" s="1313"/>
      <c r="CP162" s="1164"/>
      <c r="CQ162" s="1312"/>
      <c r="CR162" s="1313"/>
      <c r="CS162" s="1164"/>
      <c r="CT162" s="1312"/>
      <c r="CU162" s="1313"/>
      <c r="CV162" s="1164"/>
      <c r="CW162" s="1312"/>
      <c r="CX162" s="1313"/>
      <c r="CY162" s="1164"/>
      <c r="CZ162" s="1312"/>
      <c r="DA162" s="1164"/>
      <c r="DB162" s="1164"/>
      <c r="DC162" s="1164"/>
      <c r="DD162" s="1164"/>
      <c r="DE162" s="1164"/>
      <c r="DF162" s="1164"/>
      <c r="DG162" s="1164"/>
      <c r="DH162" s="1164"/>
      <c r="DI162" s="1164"/>
      <c r="DJ162" s="1164"/>
      <c r="DK162" s="1164"/>
      <c r="DL162" s="1164"/>
      <c r="DM162" s="1164"/>
      <c r="DN162" s="1164"/>
      <c r="DO162" s="1164"/>
      <c r="DP162" s="1164"/>
      <c r="DQ162" s="1164"/>
      <c r="DR162" s="1164"/>
      <c r="DS162" s="1164"/>
      <c r="DT162" s="1164"/>
    </row>
    <row r="163" spans="1:124" ht="15.75" customHeight="1" x14ac:dyDescent="0.35">
      <c r="A163" s="1260"/>
      <c r="B163" s="1306"/>
      <c r="C163" s="1307"/>
      <c r="D163" s="1308"/>
      <c r="E163" s="1333"/>
      <c r="F163" s="1324"/>
      <c r="G163" s="1334"/>
      <c r="H163" s="1335"/>
      <c r="I163" s="1338"/>
      <c r="J163" s="1339"/>
      <c r="K163" s="1312"/>
      <c r="L163" s="1313"/>
      <c r="M163" s="1164"/>
      <c r="N163" s="1312"/>
      <c r="O163" s="1313"/>
      <c r="P163" s="1164"/>
      <c r="Q163" s="1312"/>
      <c r="R163" s="1313"/>
      <c r="S163" s="1164"/>
      <c r="T163" s="1312"/>
      <c r="U163" s="1313"/>
      <c r="V163" s="1164"/>
      <c r="W163" s="1312"/>
      <c r="X163" s="1313"/>
      <c r="Y163" s="1164"/>
      <c r="Z163" s="1312"/>
      <c r="AA163" s="1313"/>
      <c r="AB163" s="1164"/>
      <c r="AC163" s="1312"/>
      <c r="AD163" s="1313"/>
      <c r="AE163" s="1164"/>
      <c r="AF163" s="1312"/>
      <c r="AG163" s="1313"/>
      <c r="AH163" s="1164"/>
      <c r="AI163" s="1312"/>
      <c r="AJ163" s="1313"/>
      <c r="AK163" s="1164"/>
      <c r="AL163" s="1312"/>
      <c r="AM163" s="1313"/>
      <c r="AN163" s="1164"/>
      <c r="AO163" s="1312"/>
      <c r="AP163" s="1313"/>
      <c r="AQ163" s="1164"/>
      <c r="AR163" s="1312"/>
      <c r="AS163" s="1313"/>
      <c r="AT163" s="1164"/>
      <c r="AU163" s="1312"/>
      <c r="AV163" s="1313"/>
      <c r="AW163" s="1164"/>
      <c r="AX163" s="1312"/>
      <c r="AY163" s="1313"/>
      <c r="AZ163" s="1164"/>
      <c r="BA163" s="1312"/>
      <c r="BB163" s="1313"/>
      <c r="BC163" s="1164"/>
      <c r="BD163" s="1312"/>
      <c r="BE163" s="1313"/>
      <c r="BF163" s="1164"/>
      <c r="BG163" s="1312"/>
      <c r="BH163" s="1313"/>
      <c r="BI163" s="1164"/>
      <c r="BJ163" s="1312"/>
      <c r="BK163" s="1313"/>
      <c r="BL163" s="1164"/>
      <c r="BM163" s="1312"/>
      <c r="BN163" s="1313"/>
      <c r="BO163" s="1164"/>
      <c r="BP163" s="1312"/>
      <c r="BQ163" s="1313"/>
      <c r="BR163" s="1164"/>
      <c r="BS163" s="1312"/>
      <c r="BT163" s="1313"/>
      <c r="BU163" s="1164"/>
      <c r="BV163" s="1312"/>
      <c r="BW163" s="1313"/>
      <c r="BX163" s="1164"/>
      <c r="BY163" s="1312"/>
      <c r="BZ163" s="1313"/>
      <c r="CA163" s="1164"/>
      <c r="CB163" s="1312"/>
      <c r="CC163" s="1313"/>
      <c r="CD163" s="1164"/>
      <c r="CE163" s="1312"/>
      <c r="CF163" s="1313"/>
      <c r="CG163" s="1164"/>
      <c r="CH163" s="1312"/>
      <c r="CI163" s="1313"/>
      <c r="CJ163" s="1164"/>
      <c r="CK163" s="1312"/>
      <c r="CL163" s="1313"/>
      <c r="CM163" s="1164"/>
      <c r="CN163" s="1312"/>
      <c r="CO163" s="1313"/>
      <c r="CP163" s="1164"/>
      <c r="CQ163" s="1312"/>
      <c r="CR163" s="1313"/>
      <c r="CS163" s="1164"/>
      <c r="CT163" s="1312"/>
      <c r="CU163" s="1313"/>
      <c r="CV163" s="1164"/>
      <c r="CW163" s="1312"/>
      <c r="CX163" s="1313"/>
      <c r="CY163" s="1164"/>
      <c r="CZ163" s="1312"/>
      <c r="DA163" s="1164"/>
      <c r="DB163" s="1164"/>
      <c r="DC163" s="1164"/>
      <c r="DD163" s="1164"/>
      <c r="DE163" s="1164"/>
      <c r="DF163" s="1164"/>
      <c r="DG163" s="1164"/>
      <c r="DH163" s="1164"/>
      <c r="DI163" s="1164"/>
      <c r="DJ163" s="1164"/>
      <c r="DK163" s="1164"/>
      <c r="DL163" s="1164"/>
      <c r="DM163" s="1164"/>
      <c r="DN163" s="1164"/>
      <c r="DO163" s="1164"/>
      <c r="DP163" s="1164"/>
      <c r="DQ163" s="1164"/>
      <c r="DR163" s="1164"/>
      <c r="DS163" s="1164"/>
      <c r="DT163" s="1164"/>
    </row>
    <row r="164" spans="1:124" ht="15.75" customHeight="1" x14ac:dyDescent="0.35">
      <c r="A164" s="1164"/>
      <c r="B164" s="1327"/>
      <c r="C164" s="1328"/>
      <c r="D164" s="1329"/>
      <c r="E164" s="1312"/>
      <c r="F164" s="1164"/>
      <c r="G164" s="1319"/>
      <c r="H164" s="1335"/>
      <c r="I164" s="1338"/>
      <c r="J164" s="1340"/>
      <c r="K164" s="1312"/>
      <c r="L164" s="1313"/>
      <c r="M164" s="1164"/>
      <c r="N164" s="1312"/>
      <c r="O164" s="1313"/>
      <c r="P164" s="1164"/>
      <c r="Q164" s="1312"/>
      <c r="R164" s="1313"/>
      <c r="S164" s="1164"/>
      <c r="T164" s="1312"/>
      <c r="U164" s="1313"/>
      <c r="V164" s="1164"/>
      <c r="W164" s="1312"/>
      <c r="X164" s="1313"/>
      <c r="Y164" s="1164"/>
      <c r="Z164" s="1312"/>
      <c r="AA164" s="1313"/>
      <c r="AB164" s="1164"/>
      <c r="AC164" s="1312"/>
      <c r="AD164" s="1313"/>
      <c r="AE164" s="1164"/>
      <c r="AF164" s="1312"/>
      <c r="AG164" s="1313"/>
      <c r="AH164" s="1164"/>
      <c r="AI164" s="1312"/>
      <c r="AJ164" s="1313"/>
      <c r="AK164" s="1164"/>
      <c r="AL164" s="1312"/>
      <c r="AM164" s="1313"/>
      <c r="AN164" s="1164"/>
      <c r="AO164" s="1312"/>
      <c r="AP164" s="1313"/>
      <c r="AQ164" s="1164"/>
      <c r="AR164" s="1312"/>
      <c r="AS164" s="1313"/>
      <c r="AT164" s="1164"/>
      <c r="AU164" s="1312"/>
      <c r="AV164" s="1313"/>
      <c r="AW164" s="1164"/>
      <c r="AX164" s="1312"/>
      <c r="AY164" s="1313"/>
      <c r="AZ164" s="1164"/>
      <c r="BA164" s="1312"/>
      <c r="BB164" s="1313"/>
      <c r="BC164" s="1164"/>
      <c r="BD164" s="1312"/>
      <c r="BE164" s="1313"/>
      <c r="BF164" s="1164"/>
      <c r="BG164" s="1312"/>
      <c r="BH164" s="1313"/>
      <c r="BI164" s="1164"/>
      <c r="BJ164" s="1312"/>
      <c r="BK164" s="1313"/>
      <c r="BL164" s="1164"/>
      <c r="BM164" s="1312"/>
      <c r="BN164" s="1313"/>
      <c r="BO164" s="1164"/>
      <c r="BP164" s="1312"/>
      <c r="BQ164" s="1313"/>
      <c r="BR164" s="1164"/>
      <c r="BS164" s="1312"/>
      <c r="BT164" s="1313"/>
      <c r="BU164" s="1164"/>
      <c r="BV164" s="1312"/>
      <c r="BW164" s="1313"/>
      <c r="BX164" s="1164"/>
      <c r="BY164" s="1312"/>
      <c r="BZ164" s="1313"/>
      <c r="CA164" s="1164"/>
      <c r="CB164" s="1312"/>
      <c r="CC164" s="1313"/>
      <c r="CD164" s="1164"/>
      <c r="CE164" s="1312"/>
      <c r="CF164" s="1313"/>
      <c r="CG164" s="1164"/>
      <c r="CH164" s="1312"/>
      <c r="CI164" s="1313"/>
      <c r="CJ164" s="1164"/>
      <c r="CK164" s="1312"/>
      <c r="CL164" s="1313"/>
      <c r="CM164" s="1164"/>
      <c r="CN164" s="1312"/>
      <c r="CO164" s="1313"/>
      <c r="CP164" s="1164"/>
      <c r="CQ164" s="1312"/>
      <c r="CR164" s="1313"/>
      <c r="CS164" s="1164"/>
      <c r="CT164" s="1312"/>
      <c r="CU164" s="1313"/>
      <c r="CV164" s="1164"/>
      <c r="CW164" s="1312"/>
      <c r="CX164" s="1313"/>
      <c r="CY164" s="1164"/>
      <c r="CZ164" s="1312"/>
      <c r="DA164" s="1164"/>
      <c r="DB164" s="1164"/>
      <c r="DC164" s="1164"/>
      <c r="DD164" s="1164"/>
      <c r="DE164" s="1164"/>
      <c r="DF164" s="1164"/>
      <c r="DG164" s="1164"/>
      <c r="DH164" s="1164"/>
      <c r="DI164" s="1164"/>
      <c r="DJ164" s="1164"/>
      <c r="DK164" s="1164"/>
      <c r="DL164" s="1164"/>
      <c r="DM164" s="1164"/>
      <c r="DN164" s="1164"/>
      <c r="DO164" s="1164"/>
      <c r="DP164" s="1164"/>
      <c r="DQ164" s="1164"/>
      <c r="DR164" s="1164"/>
      <c r="DS164" s="1164"/>
      <c r="DT164" s="1164"/>
    </row>
    <row r="165" spans="1:124" ht="15.75" customHeight="1" x14ac:dyDescent="0.35">
      <c r="A165" s="1164"/>
      <c r="B165" s="1327"/>
      <c r="C165" s="1328"/>
      <c r="D165" s="1329"/>
      <c r="E165" s="1312"/>
      <c r="F165" s="1164"/>
      <c r="G165" s="1319"/>
      <c r="H165" s="1335"/>
      <c r="I165" s="1338"/>
      <c r="J165" s="1340"/>
      <c r="K165" s="1312"/>
      <c r="L165" s="1313"/>
      <c r="M165" s="1164"/>
      <c r="N165" s="1312"/>
      <c r="O165" s="1313"/>
      <c r="P165" s="1164"/>
      <c r="Q165" s="1312"/>
      <c r="R165" s="1313"/>
      <c r="S165" s="1164"/>
      <c r="T165" s="1312"/>
      <c r="U165" s="1313"/>
      <c r="V165" s="1164"/>
      <c r="W165" s="1312"/>
      <c r="X165" s="1313"/>
      <c r="Y165" s="1164"/>
      <c r="Z165" s="1312"/>
      <c r="AA165" s="1313"/>
      <c r="AB165" s="1164"/>
      <c r="AC165" s="1312"/>
      <c r="AD165" s="1313"/>
      <c r="AE165" s="1164"/>
      <c r="AF165" s="1312"/>
      <c r="AG165" s="1313"/>
      <c r="AH165" s="1164"/>
      <c r="AI165" s="1312"/>
      <c r="AJ165" s="1313"/>
      <c r="AK165" s="1164"/>
      <c r="AL165" s="1312"/>
      <c r="AM165" s="1313"/>
      <c r="AN165" s="1164"/>
      <c r="AO165" s="1312"/>
      <c r="AP165" s="1313"/>
      <c r="AQ165" s="1164"/>
      <c r="AR165" s="1312"/>
      <c r="AS165" s="1313"/>
      <c r="AT165" s="1164"/>
      <c r="AU165" s="1312"/>
      <c r="AV165" s="1313"/>
      <c r="AW165" s="1164"/>
      <c r="AX165" s="1312"/>
      <c r="AY165" s="1313"/>
      <c r="AZ165" s="1164"/>
      <c r="BA165" s="1312"/>
      <c r="BB165" s="1313"/>
      <c r="BC165" s="1164"/>
      <c r="BD165" s="1312"/>
      <c r="BE165" s="1313"/>
      <c r="BF165" s="1164"/>
      <c r="BG165" s="1312"/>
      <c r="BH165" s="1313"/>
      <c r="BI165" s="1164"/>
      <c r="BJ165" s="1312"/>
      <c r="BK165" s="1313"/>
      <c r="BL165" s="1164"/>
      <c r="BM165" s="1312"/>
      <c r="BN165" s="1313"/>
      <c r="BO165" s="1164"/>
      <c r="BP165" s="1312"/>
      <c r="BQ165" s="1313"/>
      <c r="BR165" s="1164"/>
      <c r="BS165" s="1312"/>
      <c r="BT165" s="1313"/>
      <c r="BU165" s="1164"/>
      <c r="BV165" s="1312"/>
      <c r="BW165" s="1313"/>
      <c r="BX165" s="1164"/>
      <c r="BY165" s="1312"/>
      <c r="BZ165" s="1313"/>
      <c r="CA165" s="1164"/>
      <c r="CB165" s="1312"/>
      <c r="CC165" s="1313"/>
      <c r="CD165" s="1164"/>
      <c r="CE165" s="1312"/>
      <c r="CF165" s="1313"/>
      <c r="CG165" s="1164"/>
      <c r="CH165" s="1312"/>
      <c r="CI165" s="1313"/>
      <c r="CJ165" s="1164"/>
      <c r="CK165" s="1312"/>
      <c r="CL165" s="1313"/>
      <c r="CM165" s="1164"/>
      <c r="CN165" s="1312"/>
      <c r="CO165" s="1313"/>
      <c r="CP165" s="1164"/>
      <c r="CQ165" s="1312"/>
      <c r="CR165" s="1313"/>
      <c r="CS165" s="1164"/>
      <c r="CT165" s="1312"/>
      <c r="CU165" s="1313"/>
      <c r="CV165" s="1164"/>
      <c r="CW165" s="1312"/>
      <c r="CX165" s="1313"/>
      <c r="CY165" s="1164"/>
      <c r="CZ165" s="1312"/>
      <c r="DA165" s="1164"/>
      <c r="DB165" s="1164"/>
      <c r="DC165" s="1164"/>
      <c r="DD165" s="1164"/>
      <c r="DE165" s="1164"/>
      <c r="DF165" s="1164"/>
      <c r="DG165" s="1164"/>
      <c r="DH165" s="1164"/>
      <c r="DI165" s="1164"/>
      <c r="DJ165" s="1164"/>
      <c r="DK165" s="1164"/>
      <c r="DL165" s="1164"/>
      <c r="DM165" s="1164"/>
      <c r="DN165" s="1164"/>
      <c r="DO165" s="1164"/>
      <c r="DP165" s="1164"/>
      <c r="DQ165" s="1164"/>
      <c r="DR165" s="1164"/>
      <c r="DS165" s="1164"/>
      <c r="DT165" s="1164"/>
    </row>
    <row r="166" spans="1:124" ht="15.75" customHeight="1" x14ac:dyDescent="0.35">
      <c r="A166" s="1164"/>
      <c r="B166" s="1327"/>
      <c r="C166" s="1328"/>
      <c r="D166" s="1329"/>
      <c r="E166" s="1312"/>
      <c r="F166" s="1164"/>
      <c r="G166" s="1319"/>
      <c r="H166" s="1335"/>
      <c r="I166" s="1341"/>
      <c r="J166" s="1340"/>
      <c r="K166" s="1312"/>
      <c r="L166" s="1313"/>
      <c r="M166" s="1164"/>
      <c r="N166" s="1312"/>
      <c r="O166" s="1313"/>
      <c r="P166" s="1164"/>
      <c r="Q166" s="1312"/>
      <c r="R166" s="1313"/>
      <c r="S166" s="1164"/>
      <c r="T166" s="1312"/>
      <c r="U166" s="1313"/>
      <c r="V166" s="1164"/>
      <c r="W166" s="1312"/>
      <c r="X166" s="1313"/>
      <c r="Y166" s="1164"/>
      <c r="Z166" s="1312"/>
      <c r="AA166" s="1313"/>
      <c r="AB166" s="1164"/>
      <c r="AC166" s="1312"/>
      <c r="AD166" s="1313"/>
      <c r="AE166" s="1164"/>
      <c r="AF166" s="1312"/>
      <c r="AG166" s="1313"/>
      <c r="AH166" s="1164"/>
      <c r="AI166" s="1312"/>
      <c r="AJ166" s="1313"/>
      <c r="AK166" s="1164"/>
      <c r="AL166" s="1312"/>
      <c r="AM166" s="1313"/>
      <c r="AN166" s="1164"/>
      <c r="AO166" s="1312"/>
      <c r="AP166" s="1313"/>
      <c r="AQ166" s="1164"/>
      <c r="AR166" s="1312"/>
      <c r="AS166" s="1313"/>
      <c r="AT166" s="1164"/>
      <c r="AU166" s="1312"/>
      <c r="AV166" s="1313"/>
      <c r="AW166" s="1164"/>
      <c r="AX166" s="1312"/>
      <c r="AY166" s="1313"/>
      <c r="AZ166" s="1164"/>
      <c r="BA166" s="1312"/>
      <c r="BB166" s="1313"/>
      <c r="BC166" s="1164"/>
      <c r="BD166" s="1312"/>
      <c r="BE166" s="1313"/>
      <c r="BF166" s="1164"/>
      <c r="BG166" s="1312"/>
      <c r="BH166" s="1313"/>
      <c r="BI166" s="1164"/>
      <c r="BJ166" s="1312"/>
      <c r="BK166" s="1313"/>
      <c r="BL166" s="1164"/>
      <c r="BM166" s="1312"/>
      <c r="BN166" s="1313"/>
      <c r="BO166" s="1164"/>
      <c r="BP166" s="1312"/>
      <c r="BQ166" s="1313"/>
      <c r="BR166" s="1164"/>
      <c r="BS166" s="1312"/>
      <c r="BT166" s="1313"/>
      <c r="BU166" s="1164"/>
      <c r="BV166" s="1312"/>
      <c r="BW166" s="1313"/>
      <c r="BX166" s="1164"/>
      <c r="BY166" s="1312"/>
      <c r="BZ166" s="1313"/>
      <c r="CA166" s="1164"/>
      <c r="CB166" s="1312"/>
      <c r="CC166" s="1313"/>
      <c r="CD166" s="1164"/>
      <c r="CE166" s="1312"/>
      <c r="CF166" s="1313"/>
      <c r="CG166" s="1164"/>
      <c r="CH166" s="1312"/>
      <c r="CI166" s="1313"/>
      <c r="CJ166" s="1164"/>
      <c r="CK166" s="1312"/>
      <c r="CL166" s="1313"/>
      <c r="CM166" s="1164"/>
      <c r="CN166" s="1312"/>
      <c r="CO166" s="1313"/>
      <c r="CP166" s="1164"/>
      <c r="CQ166" s="1312"/>
      <c r="CR166" s="1313"/>
      <c r="CS166" s="1164"/>
      <c r="CT166" s="1312"/>
      <c r="CU166" s="1313"/>
      <c r="CV166" s="1164"/>
      <c r="CW166" s="1312"/>
      <c r="CX166" s="1313"/>
      <c r="CY166" s="1164"/>
      <c r="CZ166" s="1312"/>
      <c r="DA166" s="1164"/>
      <c r="DB166" s="1164"/>
      <c r="DC166" s="1164"/>
      <c r="DD166" s="1164"/>
      <c r="DE166" s="1164"/>
      <c r="DF166" s="1164"/>
      <c r="DG166" s="1164"/>
      <c r="DH166" s="1164"/>
      <c r="DI166" s="1164"/>
      <c r="DJ166" s="1164"/>
      <c r="DK166" s="1164"/>
      <c r="DL166" s="1164"/>
      <c r="DM166" s="1164"/>
      <c r="DN166" s="1164"/>
      <c r="DO166" s="1164"/>
      <c r="DP166" s="1164"/>
      <c r="DQ166" s="1164"/>
      <c r="DR166" s="1164"/>
      <c r="DS166" s="1164"/>
      <c r="DT166" s="1164"/>
    </row>
    <row r="167" spans="1:124" ht="15.75" customHeight="1" x14ac:dyDescent="0.35">
      <c r="A167" s="1164"/>
      <c r="B167" s="1327"/>
      <c r="C167" s="1328"/>
      <c r="D167" s="1329"/>
      <c r="E167" s="1312"/>
      <c r="F167" s="1164"/>
      <c r="G167" s="1319"/>
      <c r="H167" s="1312"/>
      <c r="I167" s="1342"/>
      <c r="J167" s="1340"/>
      <c r="K167" s="1312"/>
      <c r="L167" s="1313"/>
      <c r="M167" s="1164"/>
      <c r="N167" s="1312"/>
      <c r="O167" s="1313"/>
      <c r="P167" s="1164"/>
      <c r="Q167" s="1312"/>
      <c r="R167" s="1313"/>
      <c r="S167" s="1164"/>
      <c r="T167" s="1312"/>
      <c r="U167" s="1313"/>
      <c r="V167" s="1164"/>
      <c r="W167" s="1312"/>
      <c r="X167" s="1313"/>
      <c r="Y167" s="1164"/>
      <c r="Z167" s="1312"/>
      <c r="AA167" s="1313"/>
      <c r="AB167" s="1164"/>
      <c r="AC167" s="1312"/>
      <c r="AD167" s="1313"/>
      <c r="AE167" s="1164"/>
      <c r="AF167" s="1312"/>
      <c r="AG167" s="1313"/>
      <c r="AH167" s="1164"/>
      <c r="AI167" s="1312"/>
      <c r="AJ167" s="1313"/>
      <c r="AK167" s="1164"/>
      <c r="AL167" s="1312"/>
      <c r="AM167" s="1313"/>
      <c r="AN167" s="1164"/>
      <c r="AO167" s="1312"/>
      <c r="AP167" s="1313"/>
      <c r="AQ167" s="1164"/>
      <c r="AR167" s="1312"/>
      <c r="AS167" s="1313"/>
      <c r="AT167" s="1164"/>
      <c r="AU167" s="1312"/>
      <c r="AV167" s="1313"/>
      <c r="AW167" s="1164"/>
      <c r="AX167" s="1312"/>
      <c r="AY167" s="1313"/>
      <c r="AZ167" s="1164"/>
      <c r="BA167" s="1312"/>
      <c r="BB167" s="1313"/>
      <c r="BC167" s="1164"/>
      <c r="BD167" s="1312"/>
      <c r="BE167" s="1313"/>
      <c r="BF167" s="1164"/>
      <c r="BG167" s="1312"/>
      <c r="BH167" s="1313"/>
      <c r="BI167" s="1164"/>
      <c r="BJ167" s="1312"/>
      <c r="BK167" s="1313"/>
      <c r="BL167" s="1164"/>
      <c r="BM167" s="1312"/>
      <c r="BN167" s="1313"/>
      <c r="BO167" s="1164"/>
      <c r="BP167" s="1312"/>
      <c r="BQ167" s="1313"/>
      <c r="BR167" s="1164"/>
      <c r="BS167" s="1312"/>
      <c r="BT167" s="1313"/>
      <c r="BU167" s="1164"/>
      <c r="BV167" s="1312"/>
      <c r="BW167" s="1313"/>
      <c r="BX167" s="1164"/>
      <c r="BY167" s="1312"/>
      <c r="BZ167" s="1313"/>
      <c r="CA167" s="1164"/>
      <c r="CB167" s="1312"/>
      <c r="CC167" s="1313"/>
      <c r="CD167" s="1164"/>
      <c r="CE167" s="1312"/>
      <c r="CF167" s="1313"/>
      <c r="CG167" s="1164"/>
      <c r="CH167" s="1312"/>
      <c r="CI167" s="1313"/>
      <c r="CJ167" s="1164"/>
      <c r="CK167" s="1312"/>
      <c r="CL167" s="1313"/>
      <c r="CM167" s="1164"/>
      <c r="CN167" s="1312"/>
      <c r="CO167" s="1313"/>
      <c r="CP167" s="1164"/>
      <c r="CQ167" s="1312"/>
      <c r="CR167" s="1313"/>
      <c r="CS167" s="1164"/>
      <c r="CT167" s="1312"/>
      <c r="CU167" s="1313"/>
      <c r="CV167" s="1164"/>
      <c r="CW167" s="1312"/>
      <c r="CX167" s="1313"/>
      <c r="CY167" s="1164"/>
      <c r="CZ167" s="1312"/>
      <c r="DA167" s="1164"/>
      <c r="DB167" s="1164"/>
      <c r="DC167" s="1164"/>
      <c r="DD167" s="1164"/>
      <c r="DE167" s="1164"/>
      <c r="DF167" s="1164"/>
      <c r="DG167" s="1164"/>
      <c r="DH167" s="1164"/>
      <c r="DI167" s="1164"/>
      <c r="DJ167" s="1164"/>
      <c r="DK167" s="1164"/>
      <c r="DL167" s="1164"/>
      <c r="DM167" s="1164"/>
      <c r="DN167" s="1164"/>
      <c r="DO167" s="1164"/>
      <c r="DP167" s="1164"/>
      <c r="DQ167" s="1164"/>
      <c r="DR167" s="1164"/>
      <c r="DS167" s="1164"/>
      <c r="DT167" s="1164"/>
    </row>
    <row r="168" spans="1:124" ht="15.75" customHeight="1" x14ac:dyDescent="0.35">
      <c r="A168" s="1164"/>
      <c r="B168" s="1327"/>
      <c r="C168" s="1328"/>
      <c r="D168" s="1329"/>
      <c r="E168" s="1312"/>
      <c r="F168" s="1164"/>
      <c r="G168" s="1319"/>
      <c r="H168" s="1312"/>
      <c r="I168" s="1342"/>
      <c r="J168" s="1340"/>
      <c r="K168" s="1312"/>
      <c r="L168" s="1313"/>
      <c r="M168" s="1164"/>
      <c r="N168" s="1312"/>
      <c r="O168" s="1313"/>
      <c r="P168" s="1164"/>
      <c r="Q168" s="1312"/>
      <c r="R168" s="1313"/>
      <c r="S168" s="1164"/>
      <c r="T168" s="1312"/>
      <c r="U168" s="1313"/>
      <c r="V168" s="1164"/>
      <c r="W168" s="1312"/>
      <c r="X168" s="1313"/>
      <c r="Y168" s="1164"/>
      <c r="Z168" s="1312"/>
      <c r="AA168" s="1313"/>
      <c r="AB168" s="1164"/>
      <c r="AC168" s="1312"/>
      <c r="AD168" s="1313"/>
      <c r="AE168" s="1164"/>
      <c r="AF168" s="1312"/>
      <c r="AG168" s="1313"/>
      <c r="AH168" s="1164"/>
      <c r="AI168" s="1312"/>
      <c r="AJ168" s="1313"/>
      <c r="AK168" s="1164"/>
      <c r="AL168" s="1312"/>
      <c r="AM168" s="1313"/>
      <c r="AN168" s="1164"/>
      <c r="AO168" s="1312"/>
      <c r="AP168" s="1313"/>
      <c r="AQ168" s="1164"/>
      <c r="AR168" s="1312"/>
      <c r="AS168" s="1313"/>
      <c r="AT168" s="1164"/>
      <c r="AU168" s="1312"/>
      <c r="AV168" s="1313"/>
      <c r="AW168" s="1164"/>
      <c r="AX168" s="1312"/>
      <c r="AY168" s="1313"/>
      <c r="AZ168" s="1164"/>
      <c r="BA168" s="1312"/>
      <c r="BB168" s="1313"/>
      <c r="BC168" s="1164"/>
      <c r="BD168" s="1312"/>
      <c r="BE168" s="1313"/>
      <c r="BF168" s="1164"/>
      <c r="BG168" s="1312"/>
      <c r="BH168" s="1313"/>
      <c r="BI168" s="1164"/>
      <c r="BJ168" s="1312"/>
      <c r="BK168" s="1313"/>
      <c r="BL168" s="1164"/>
      <c r="BM168" s="1312"/>
      <c r="BN168" s="1313"/>
      <c r="BO168" s="1164"/>
      <c r="BP168" s="1312"/>
      <c r="BQ168" s="1313"/>
      <c r="BR168" s="1164"/>
      <c r="BS168" s="1312"/>
      <c r="BT168" s="1313"/>
      <c r="BU168" s="1164"/>
      <c r="BV168" s="1312"/>
      <c r="BW168" s="1313"/>
      <c r="BX168" s="1164"/>
      <c r="BY168" s="1312"/>
      <c r="BZ168" s="1313"/>
      <c r="CA168" s="1164"/>
      <c r="CB168" s="1312"/>
      <c r="CC168" s="1313"/>
      <c r="CD168" s="1164"/>
      <c r="CE168" s="1312"/>
      <c r="CF168" s="1313"/>
      <c r="CG168" s="1164"/>
      <c r="CH168" s="1312"/>
      <c r="CI168" s="1313"/>
      <c r="CJ168" s="1164"/>
      <c r="CK168" s="1312"/>
      <c r="CL168" s="1313"/>
      <c r="CM168" s="1164"/>
      <c r="CN168" s="1312"/>
      <c r="CO168" s="1313"/>
      <c r="CP168" s="1164"/>
      <c r="CQ168" s="1312"/>
      <c r="CR168" s="1313"/>
      <c r="CS168" s="1164"/>
      <c r="CT168" s="1312"/>
      <c r="CU168" s="1313"/>
      <c r="CV168" s="1164"/>
      <c r="CW168" s="1312"/>
      <c r="CX168" s="1313"/>
      <c r="CY168" s="1164"/>
      <c r="CZ168" s="1312"/>
      <c r="DA168" s="1164"/>
      <c r="DB168" s="1164"/>
      <c r="DC168" s="1164"/>
      <c r="DD168" s="1164"/>
      <c r="DE168" s="1164"/>
      <c r="DF168" s="1164"/>
      <c r="DG168" s="1164"/>
      <c r="DH168" s="1164"/>
      <c r="DI168" s="1164"/>
      <c r="DJ168" s="1164"/>
      <c r="DK168" s="1164"/>
      <c r="DL168" s="1164"/>
      <c r="DM168" s="1164"/>
      <c r="DN168" s="1164"/>
      <c r="DO168" s="1164"/>
      <c r="DP168" s="1164"/>
      <c r="DQ168" s="1164"/>
      <c r="DR168" s="1164"/>
      <c r="DS168" s="1164"/>
      <c r="DT168" s="1164"/>
    </row>
    <row r="169" spans="1:124" ht="15.75" customHeight="1" x14ac:dyDescent="0.35">
      <c r="A169" s="5"/>
      <c r="B169" s="1290"/>
      <c r="C169" s="1343"/>
      <c r="D169" s="1344"/>
      <c r="E169" s="97"/>
      <c r="F169" s="5"/>
      <c r="G169" s="1322"/>
      <c r="H169" s="97"/>
      <c r="I169" s="1342"/>
      <c r="J169" s="1345"/>
      <c r="K169" s="97"/>
      <c r="L169" s="240"/>
      <c r="M169" s="5"/>
      <c r="N169" s="97"/>
      <c r="O169" s="240"/>
      <c r="P169" s="5"/>
      <c r="Q169" s="97"/>
      <c r="R169" s="240"/>
      <c r="S169" s="5"/>
      <c r="T169" s="97"/>
      <c r="U169" s="240"/>
      <c r="V169" s="5"/>
      <c r="W169" s="97"/>
      <c r="X169" s="240"/>
      <c r="Y169" s="5"/>
      <c r="Z169" s="97"/>
      <c r="AA169" s="240"/>
      <c r="AB169" s="5"/>
      <c r="AC169" s="97"/>
      <c r="AD169" s="240"/>
      <c r="AE169" s="5"/>
      <c r="AF169" s="97"/>
      <c r="AG169" s="240"/>
      <c r="AH169" s="5"/>
      <c r="AI169" s="97"/>
      <c r="AJ169" s="240"/>
      <c r="AK169" s="5"/>
      <c r="AL169" s="97"/>
      <c r="AM169" s="240"/>
      <c r="AN169" s="5"/>
      <c r="AO169" s="97"/>
      <c r="AP169" s="240"/>
      <c r="AQ169" s="5"/>
      <c r="AR169" s="97"/>
      <c r="AS169" s="240"/>
      <c r="AT169" s="5"/>
      <c r="AU169" s="97"/>
      <c r="AV169" s="240"/>
      <c r="AW169" s="5"/>
      <c r="AX169" s="97"/>
      <c r="AY169" s="240"/>
      <c r="AZ169" s="5"/>
      <c r="BA169" s="97"/>
      <c r="BB169" s="240"/>
      <c r="BC169" s="5"/>
      <c r="BD169" s="97"/>
      <c r="BE169" s="240"/>
      <c r="BF169" s="5"/>
      <c r="BG169" s="97"/>
      <c r="BH169" s="240"/>
      <c r="BI169" s="5"/>
      <c r="BJ169" s="97"/>
      <c r="BK169" s="240"/>
      <c r="BL169" s="5"/>
      <c r="BM169" s="97"/>
      <c r="BN169" s="240"/>
      <c r="BO169" s="5"/>
      <c r="BP169" s="97"/>
      <c r="BQ169" s="240"/>
      <c r="BR169" s="5"/>
      <c r="BS169" s="97"/>
      <c r="BT169" s="240"/>
      <c r="BU169" s="5"/>
      <c r="BV169" s="97"/>
      <c r="BW169" s="240"/>
      <c r="BX169" s="5"/>
      <c r="BY169" s="97"/>
      <c r="BZ169" s="240"/>
      <c r="CA169" s="5"/>
      <c r="CB169" s="97"/>
      <c r="CC169" s="240"/>
      <c r="CD169" s="5"/>
      <c r="CE169" s="97"/>
      <c r="CF169" s="240"/>
      <c r="CG169" s="5"/>
      <c r="CH169" s="97"/>
      <c r="CI169" s="240"/>
      <c r="CJ169" s="5"/>
      <c r="CK169" s="97"/>
      <c r="CL169" s="240"/>
      <c r="CM169" s="5"/>
      <c r="CN169" s="97"/>
      <c r="CO169" s="240"/>
      <c r="CP169" s="5"/>
      <c r="CQ169" s="97"/>
      <c r="CR169" s="240"/>
      <c r="CS169" s="5"/>
      <c r="CT169" s="97"/>
      <c r="CU169" s="240"/>
      <c r="CV169" s="5"/>
      <c r="CW169" s="97"/>
      <c r="CX169" s="240"/>
      <c r="CY169" s="5"/>
      <c r="CZ169" s="97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</row>
    <row r="170" spans="1:124" ht="15.75" customHeight="1" x14ac:dyDescent="0.35">
      <c r="A170" s="5"/>
      <c r="B170" s="1290"/>
      <c r="C170" s="1343"/>
      <c r="D170" s="1344"/>
      <c r="E170" s="97"/>
      <c r="F170" s="5"/>
      <c r="G170" s="1322"/>
      <c r="H170" s="97"/>
      <c r="I170" s="1342"/>
      <c r="J170" s="1345"/>
      <c r="K170" s="97"/>
      <c r="L170" s="240"/>
      <c r="M170" s="5"/>
      <c r="N170" s="97"/>
      <c r="O170" s="240"/>
      <c r="P170" s="5"/>
      <c r="Q170" s="97"/>
      <c r="R170" s="240"/>
      <c r="S170" s="5"/>
      <c r="T170" s="97"/>
      <c r="U170" s="240"/>
      <c r="V170" s="5"/>
      <c r="W170" s="97"/>
      <c r="X170" s="240"/>
      <c r="Y170" s="5"/>
      <c r="Z170" s="97"/>
      <c r="AA170" s="240"/>
      <c r="AB170" s="5"/>
      <c r="AC170" s="97"/>
      <c r="AD170" s="240"/>
      <c r="AE170" s="5"/>
      <c r="AF170" s="97"/>
      <c r="AG170" s="240"/>
      <c r="AH170" s="5"/>
      <c r="AI170" s="97"/>
      <c r="AJ170" s="240"/>
      <c r="AK170" s="5"/>
      <c r="AL170" s="97"/>
      <c r="AM170" s="240"/>
      <c r="AN170" s="5"/>
      <c r="AO170" s="97"/>
      <c r="AP170" s="240"/>
      <c r="AQ170" s="5"/>
      <c r="AR170" s="97"/>
      <c r="AS170" s="240"/>
      <c r="AT170" s="5"/>
      <c r="AU170" s="97"/>
      <c r="AV170" s="240"/>
      <c r="AW170" s="5"/>
      <c r="AX170" s="97"/>
      <c r="AY170" s="240"/>
      <c r="AZ170" s="5"/>
      <c r="BA170" s="97"/>
      <c r="BB170" s="240"/>
      <c r="BC170" s="5"/>
      <c r="BD170" s="97"/>
      <c r="BE170" s="240"/>
      <c r="BF170" s="5"/>
      <c r="BG170" s="97"/>
      <c r="BH170" s="240"/>
      <c r="BI170" s="5"/>
      <c r="BJ170" s="97"/>
      <c r="BK170" s="240"/>
      <c r="BL170" s="5"/>
      <c r="BM170" s="97"/>
      <c r="BN170" s="240"/>
      <c r="BO170" s="5"/>
      <c r="BP170" s="97"/>
      <c r="BQ170" s="240"/>
      <c r="BR170" s="5"/>
      <c r="BS170" s="97"/>
      <c r="BT170" s="240"/>
      <c r="BU170" s="5"/>
      <c r="BV170" s="97"/>
      <c r="BW170" s="240"/>
      <c r="BX170" s="5"/>
      <c r="BY170" s="97"/>
      <c r="BZ170" s="240"/>
      <c r="CA170" s="5"/>
      <c r="CB170" s="97"/>
      <c r="CC170" s="240"/>
      <c r="CD170" s="5"/>
      <c r="CE170" s="97"/>
      <c r="CF170" s="240"/>
      <c r="CG170" s="5"/>
      <c r="CH170" s="97"/>
      <c r="CI170" s="240"/>
      <c r="CJ170" s="5"/>
      <c r="CK170" s="97"/>
      <c r="CL170" s="240"/>
      <c r="CM170" s="5"/>
      <c r="CN170" s="97"/>
      <c r="CO170" s="240"/>
      <c r="CP170" s="5"/>
      <c r="CQ170" s="97"/>
      <c r="CR170" s="240"/>
      <c r="CS170" s="5"/>
      <c r="CT170" s="97"/>
      <c r="CU170" s="240"/>
      <c r="CV170" s="5"/>
      <c r="CW170" s="97"/>
      <c r="CX170" s="240"/>
      <c r="CY170" s="5"/>
      <c r="CZ170" s="97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</row>
    <row r="171" spans="1:124" ht="15.75" customHeight="1" x14ac:dyDescent="0.35">
      <c r="A171" s="5"/>
      <c r="B171" s="1290"/>
      <c r="C171" s="1343"/>
      <c r="D171" s="1344"/>
      <c r="E171" s="97"/>
      <c r="F171" s="5"/>
      <c r="G171" s="1322"/>
      <c r="H171" s="97"/>
      <c r="I171" s="1342"/>
      <c r="J171" s="1345"/>
      <c r="K171" s="97"/>
      <c r="L171" s="240"/>
      <c r="M171" s="5"/>
      <c r="N171" s="97"/>
      <c r="O171" s="240"/>
      <c r="P171" s="5"/>
      <c r="Q171" s="97"/>
      <c r="R171" s="240"/>
      <c r="S171" s="5"/>
      <c r="T171" s="97"/>
      <c r="U171" s="240"/>
      <c r="V171" s="5"/>
      <c r="W171" s="97"/>
      <c r="X171" s="240"/>
      <c r="Y171" s="5"/>
      <c r="Z171" s="97"/>
      <c r="AA171" s="240"/>
      <c r="AB171" s="5"/>
      <c r="AC171" s="97"/>
      <c r="AD171" s="240"/>
      <c r="AE171" s="5"/>
      <c r="AF171" s="97"/>
      <c r="AG171" s="240"/>
      <c r="AH171" s="5"/>
      <c r="AI171" s="97"/>
      <c r="AJ171" s="240"/>
      <c r="AK171" s="5"/>
      <c r="AL171" s="97"/>
      <c r="AM171" s="240"/>
      <c r="AN171" s="5"/>
      <c r="AO171" s="97"/>
      <c r="AP171" s="240"/>
      <c r="AQ171" s="5"/>
      <c r="AR171" s="97"/>
      <c r="AS171" s="240"/>
      <c r="AT171" s="5"/>
      <c r="AU171" s="97"/>
      <c r="AV171" s="240"/>
      <c r="AW171" s="5"/>
      <c r="AX171" s="97"/>
      <c r="AY171" s="240"/>
      <c r="AZ171" s="5"/>
      <c r="BA171" s="97"/>
      <c r="BB171" s="240"/>
      <c r="BC171" s="5"/>
      <c r="BD171" s="97"/>
      <c r="BE171" s="240"/>
      <c r="BF171" s="5"/>
      <c r="BG171" s="97"/>
      <c r="BH171" s="240"/>
      <c r="BI171" s="5"/>
      <c r="BJ171" s="97"/>
      <c r="BK171" s="240"/>
      <c r="BL171" s="5"/>
      <c r="BM171" s="97"/>
      <c r="BN171" s="240"/>
      <c r="BO171" s="5"/>
      <c r="BP171" s="97"/>
      <c r="BQ171" s="240"/>
      <c r="BR171" s="5"/>
      <c r="BS171" s="97"/>
      <c r="BT171" s="240"/>
      <c r="BU171" s="5"/>
      <c r="BV171" s="97"/>
      <c r="BW171" s="240"/>
      <c r="BX171" s="5"/>
      <c r="BY171" s="97"/>
      <c r="BZ171" s="240"/>
      <c r="CA171" s="5"/>
      <c r="CB171" s="97"/>
      <c r="CC171" s="240"/>
      <c r="CD171" s="5"/>
      <c r="CE171" s="97"/>
      <c r="CF171" s="240"/>
      <c r="CG171" s="5"/>
      <c r="CH171" s="97"/>
      <c r="CI171" s="240"/>
      <c r="CJ171" s="5"/>
      <c r="CK171" s="97"/>
      <c r="CL171" s="240"/>
      <c r="CM171" s="5"/>
      <c r="CN171" s="97"/>
      <c r="CO171" s="240"/>
      <c r="CP171" s="5"/>
      <c r="CQ171" s="97"/>
      <c r="CR171" s="240"/>
      <c r="CS171" s="5"/>
      <c r="CT171" s="97"/>
      <c r="CU171" s="240"/>
      <c r="CV171" s="5"/>
      <c r="CW171" s="97"/>
      <c r="CX171" s="240"/>
      <c r="CY171" s="5"/>
      <c r="CZ171" s="97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</row>
    <row r="172" spans="1:124" ht="15.75" customHeight="1" x14ac:dyDescent="0.35">
      <c r="A172" s="5"/>
      <c r="B172" s="1290"/>
      <c r="C172" s="1343"/>
      <c r="D172" s="1344"/>
      <c r="E172" s="97"/>
      <c r="F172" s="5"/>
      <c r="G172" s="1322"/>
      <c r="H172" s="97"/>
      <c r="I172" s="240"/>
      <c r="J172" s="5"/>
      <c r="K172" s="97"/>
      <c r="L172" s="240"/>
      <c r="M172" s="5"/>
      <c r="N172" s="97"/>
      <c r="O172" s="240"/>
      <c r="P172" s="5"/>
      <c r="Q172" s="97"/>
      <c r="R172" s="240"/>
      <c r="S172" s="5"/>
      <c r="T172" s="97"/>
      <c r="U172" s="240"/>
      <c r="V172" s="5"/>
      <c r="W172" s="97"/>
      <c r="X172" s="240"/>
      <c r="Y172" s="5"/>
      <c r="Z172" s="97"/>
      <c r="AA172" s="240"/>
      <c r="AB172" s="5"/>
      <c r="AC172" s="97"/>
      <c r="AD172" s="240"/>
      <c r="AE172" s="5"/>
      <c r="AF172" s="97"/>
      <c r="AG172" s="240"/>
      <c r="AH172" s="5"/>
      <c r="AI172" s="97"/>
      <c r="AJ172" s="240"/>
      <c r="AK172" s="5"/>
      <c r="AL172" s="97"/>
      <c r="AM172" s="240"/>
      <c r="AN172" s="5"/>
      <c r="AO172" s="97"/>
      <c r="AP172" s="240"/>
      <c r="AQ172" s="5"/>
      <c r="AR172" s="97"/>
      <c r="AS172" s="240"/>
      <c r="AT172" s="5"/>
      <c r="AU172" s="97"/>
      <c r="AV172" s="240"/>
      <c r="AW172" s="5"/>
      <c r="AX172" s="97"/>
      <c r="AY172" s="240"/>
      <c r="AZ172" s="5"/>
      <c r="BA172" s="97"/>
      <c r="BB172" s="240"/>
      <c r="BC172" s="5"/>
      <c r="BD172" s="97"/>
      <c r="BE172" s="240"/>
      <c r="BF172" s="5"/>
      <c r="BG172" s="97"/>
      <c r="BH172" s="240"/>
      <c r="BI172" s="5"/>
      <c r="BJ172" s="97"/>
      <c r="BK172" s="240"/>
      <c r="BL172" s="5"/>
      <c r="BM172" s="97"/>
      <c r="BN172" s="240"/>
      <c r="BO172" s="5"/>
      <c r="BP172" s="97"/>
      <c r="BQ172" s="240"/>
      <c r="BR172" s="5"/>
      <c r="BS172" s="97"/>
      <c r="BT172" s="240"/>
      <c r="BU172" s="5"/>
      <c r="BV172" s="97"/>
      <c r="BW172" s="240"/>
      <c r="BX172" s="5"/>
      <c r="BY172" s="97"/>
      <c r="BZ172" s="240"/>
      <c r="CA172" s="5"/>
      <c r="CB172" s="97"/>
      <c r="CC172" s="240"/>
      <c r="CD172" s="5"/>
      <c r="CE172" s="97"/>
      <c r="CF172" s="240"/>
      <c r="CG172" s="5"/>
      <c r="CH172" s="97"/>
      <c r="CI172" s="240"/>
      <c r="CJ172" s="5"/>
      <c r="CK172" s="97"/>
      <c r="CL172" s="240"/>
      <c r="CM172" s="5"/>
      <c r="CN172" s="97"/>
      <c r="CO172" s="240"/>
      <c r="CP172" s="5"/>
      <c r="CQ172" s="97"/>
      <c r="CR172" s="240"/>
      <c r="CS172" s="5"/>
      <c r="CT172" s="97"/>
      <c r="CU172" s="240"/>
      <c r="CV172" s="5"/>
      <c r="CW172" s="97"/>
      <c r="CX172" s="240"/>
      <c r="CY172" s="5"/>
      <c r="CZ172" s="97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</row>
    <row r="173" spans="1:124" ht="15.75" customHeight="1" x14ac:dyDescent="0.35">
      <c r="A173" s="5"/>
      <c r="B173" s="1290"/>
      <c r="C173" s="1343"/>
      <c r="D173" s="1344"/>
      <c r="E173" s="97"/>
      <c r="F173" s="5"/>
      <c r="G173" s="265"/>
      <c r="H173" s="97"/>
      <c r="I173" s="240"/>
      <c r="J173" s="5"/>
      <c r="K173" s="97"/>
      <c r="L173" s="240"/>
      <c r="M173" s="5"/>
      <c r="N173" s="97"/>
      <c r="O173" s="240"/>
      <c r="P173" s="5"/>
      <c r="Q173" s="97"/>
      <c r="R173" s="240"/>
      <c r="S173" s="5"/>
      <c r="T173" s="97"/>
      <c r="U173" s="240"/>
      <c r="V173" s="5"/>
      <c r="W173" s="97"/>
      <c r="X173" s="240"/>
      <c r="Y173" s="5"/>
      <c r="Z173" s="97"/>
      <c r="AA173" s="240"/>
      <c r="AB173" s="5"/>
      <c r="AC173" s="97"/>
      <c r="AD173" s="240"/>
      <c r="AE173" s="5"/>
      <c r="AF173" s="97"/>
      <c r="AG173" s="240"/>
      <c r="AH173" s="5"/>
      <c r="AI173" s="97"/>
      <c r="AJ173" s="240"/>
      <c r="AK173" s="5"/>
      <c r="AL173" s="97"/>
      <c r="AM173" s="240"/>
      <c r="AN173" s="5"/>
      <c r="AO173" s="97"/>
      <c r="AP173" s="240"/>
      <c r="AQ173" s="5"/>
      <c r="AR173" s="97"/>
      <c r="AS173" s="240"/>
      <c r="AT173" s="5"/>
      <c r="AU173" s="97"/>
      <c r="AV173" s="240"/>
      <c r="AW173" s="5"/>
      <c r="AX173" s="97"/>
      <c r="AY173" s="240"/>
      <c r="AZ173" s="5"/>
      <c r="BA173" s="97"/>
      <c r="BB173" s="240"/>
      <c r="BC173" s="5"/>
      <c r="BD173" s="97"/>
      <c r="BE173" s="240"/>
      <c r="BF173" s="5"/>
      <c r="BG173" s="97"/>
      <c r="BH173" s="240"/>
      <c r="BI173" s="5"/>
      <c r="BJ173" s="97"/>
      <c r="BK173" s="240"/>
      <c r="BL173" s="5"/>
      <c r="BM173" s="97"/>
      <c r="BN173" s="240"/>
      <c r="BO173" s="5"/>
      <c r="BP173" s="97"/>
      <c r="BQ173" s="240"/>
      <c r="BR173" s="5"/>
      <c r="BS173" s="97"/>
      <c r="BT173" s="240"/>
      <c r="BU173" s="5"/>
      <c r="BV173" s="97"/>
      <c r="BW173" s="240"/>
      <c r="BX173" s="5"/>
      <c r="BY173" s="97"/>
      <c r="BZ173" s="240"/>
      <c r="CA173" s="5"/>
      <c r="CB173" s="97"/>
      <c r="CC173" s="240"/>
      <c r="CD173" s="5"/>
      <c r="CE173" s="97"/>
      <c r="CF173" s="240"/>
      <c r="CG173" s="5"/>
      <c r="CH173" s="97"/>
      <c r="CI173" s="240"/>
      <c r="CJ173" s="5"/>
      <c r="CK173" s="97"/>
      <c r="CL173" s="240"/>
      <c r="CM173" s="5"/>
      <c r="CN173" s="97"/>
      <c r="CO173" s="240"/>
      <c r="CP173" s="5"/>
      <c r="CQ173" s="97"/>
      <c r="CR173" s="240"/>
      <c r="CS173" s="5"/>
      <c r="CT173" s="97"/>
      <c r="CU173" s="240"/>
      <c r="CV173" s="5"/>
      <c r="CW173" s="97"/>
      <c r="CX173" s="240"/>
      <c r="CY173" s="5"/>
      <c r="CZ173" s="97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</row>
  </sheetData>
  <mergeCells count="89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CI2:CK2"/>
    <mergeCell ref="CL2:CN2"/>
    <mergeCell ref="CO2:CQ2"/>
    <mergeCell ref="CR2:CT2"/>
    <mergeCell ref="CU2:CW2"/>
    <mergeCell ref="CX2:CZ2"/>
    <mergeCell ref="DA2:DC2"/>
    <mergeCell ref="DD2:DF2"/>
    <mergeCell ref="DG2:DI2"/>
    <mergeCell ref="A24:A25"/>
    <mergeCell ref="B24:B25"/>
    <mergeCell ref="C24:C25"/>
    <mergeCell ref="D24:D25"/>
    <mergeCell ref="E24:E25"/>
    <mergeCell ref="F24:H24"/>
    <mergeCell ref="I24:K24"/>
    <mergeCell ref="L24:N24"/>
    <mergeCell ref="O24:Q24"/>
    <mergeCell ref="R24:T24"/>
    <mergeCell ref="U24:W24"/>
    <mergeCell ref="X24:Z24"/>
    <mergeCell ref="AA24:AC24"/>
    <mergeCell ref="AD24:AF24"/>
    <mergeCell ref="AG24:AI24"/>
    <mergeCell ref="AJ24:AL24"/>
    <mergeCell ref="AM24:AO24"/>
    <mergeCell ref="AP24:AR24"/>
    <mergeCell ref="AS24:AU24"/>
    <mergeCell ref="AV24:AX24"/>
    <mergeCell ref="AY24:BA24"/>
    <mergeCell ref="BB24:BD24"/>
    <mergeCell ref="BE24:BG24"/>
    <mergeCell ref="BH24:BJ24"/>
    <mergeCell ref="BK24:BM24"/>
    <mergeCell ref="BN24:BP24"/>
    <mergeCell ref="BQ24:BS24"/>
    <mergeCell ref="CX24:CZ24"/>
    <mergeCell ref="A63:B63"/>
    <mergeCell ref="A64:C64"/>
    <mergeCell ref="E64:J64"/>
    <mergeCell ref="E65:J65"/>
    <mergeCell ref="AP65:AU65"/>
    <mergeCell ref="CI24:CK24"/>
    <mergeCell ref="CL24:CN24"/>
    <mergeCell ref="CO24:CQ24"/>
    <mergeCell ref="CR24:CT24"/>
    <mergeCell ref="CU24:CW24"/>
    <mergeCell ref="BT24:BV24"/>
    <mergeCell ref="BW24:BY24"/>
    <mergeCell ref="BZ24:CB24"/>
    <mergeCell ref="CC24:CE24"/>
    <mergeCell ref="CF24:CH24"/>
    <mergeCell ref="DA65:DF65"/>
    <mergeCell ref="A106:B106"/>
    <mergeCell ref="A107:C107"/>
    <mergeCell ref="H149:H150"/>
    <mergeCell ref="I149:I150"/>
    <mergeCell ref="L149:N149"/>
  </mergeCells>
  <conditionalFormatting sqref="I162">
    <cfRule type="cellIs" dxfId="77" priority="5" operator="greaterThan">
      <formula>#REF!</formula>
    </cfRule>
  </conditionalFormatting>
  <conditionalFormatting sqref="N4">
    <cfRule type="cellIs" dxfId="76" priority="2" operator="between">
      <formula>1</formula>
      <formula>5</formula>
    </cfRule>
  </conditionalFormatting>
  <conditionalFormatting sqref="P4">
    <cfRule type="cellIs" dxfId="75" priority="3" operator="between">
      <formula>1</formula>
      <formula>5</formula>
    </cfRule>
  </conditionalFormatting>
  <conditionalFormatting sqref="CN22:CO22 CQ22 CW22 CY22 DA22:DB22 DD22 DF22">
    <cfRule type="cellIs" dxfId="74" priority="4" operator="between">
      <formula>1</formula>
      <formula>20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DT142"/>
  <sheetViews>
    <sheetView topLeftCell="A12" zoomScaleNormal="100" workbookViewId="0">
      <pane xSplit="4" topLeftCell="E1" activePane="topRight" state="frozen"/>
      <selection activeCell="A38" sqref="A38"/>
      <selection pane="topRight" activeCell="B82" sqref="B82"/>
    </sheetView>
  </sheetViews>
  <sheetFormatPr defaultColWidth="12.58203125" defaultRowHeight="14" x14ac:dyDescent="0.3"/>
  <cols>
    <col min="1" max="1" width="41" style="1" customWidth="1"/>
    <col min="2" max="2" width="16.58203125" style="1" customWidth="1"/>
    <col min="3" max="3" width="9.33203125" style="957" customWidth="1"/>
    <col min="4" max="4" width="10.75" style="1" customWidth="1"/>
    <col min="5" max="5" width="9.58203125" style="1" customWidth="1"/>
    <col min="6" max="7" width="9.08203125" style="1" customWidth="1"/>
    <col min="8" max="8" width="8.75" style="1" customWidth="1"/>
    <col min="9" max="124" width="7.75" style="1" customWidth="1"/>
  </cols>
  <sheetData>
    <row r="1" spans="1:124" s="525" customFormat="1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s="525" customFormat="1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s="525" customFormat="1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13.5" hidden="1" customHeight="1" x14ac:dyDescent="0.3">
      <c r="A4" s="860"/>
      <c r="B4" s="1201"/>
      <c r="C4" s="557"/>
      <c r="D4" s="558">
        <f t="shared" ref="D4:D10" si="0">LOOKUP(2,1/(F4:DI4&lt;&gt;""),F4:DI4)</f>
        <v>0</v>
      </c>
      <c r="E4" s="559"/>
      <c r="F4" s="560"/>
      <c r="G4" s="561"/>
      <c r="H4" s="562">
        <f t="shared" ref="H4:H11" si="1">F4-G4</f>
        <v>0</v>
      </c>
      <c r="I4" s="560"/>
      <c r="J4" s="561"/>
      <c r="K4" s="562">
        <f t="shared" ref="K4:K11" si="2">H4+I4-J4</f>
        <v>0</v>
      </c>
      <c r="L4" s="560"/>
      <c r="M4" s="561"/>
      <c r="N4" s="562">
        <f t="shared" ref="N4:N11" si="3">K4+L4-M4</f>
        <v>0</v>
      </c>
      <c r="O4" s="560"/>
      <c r="P4" s="561"/>
      <c r="Q4" s="562">
        <f t="shared" ref="Q4:Q11" si="4">N4+O4-P4</f>
        <v>0</v>
      </c>
      <c r="R4" s="560"/>
      <c r="S4" s="561"/>
      <c r="T4" s="562">
        <f t="shared" ref="T4:T11" si="5">Q4+R4-S4</f>
        <v>0</v>
      </c>
      <c r="U4" s="560"/>
      <c r="V4" s="561"/>
      <c r="W4" s="562">
        <f t="shared" ref="W4:W11" si="6">T4+U4-V4</f>
        <v>0</v>
      </c>
      <c r="X4" s="560"/>
      <c r="Y4" s="561"/>
      <c r="Z4" s="562">
        <f t="shared" ref="Z4:Z11" si="7">W4+X4-Y4</f>
        <v>0</v>
      </c>
      <c r="AA4" s="560"/>
      <c r="AB4" s="561"/>
      <c r="AC4" s="562">
        <f t="shared" ref="AC4:AC11" si="8">Z4+AA4-AB4</f>
        <v>0</v>
      </c>
      <c r="AD4" s="560"/>
      <c r="AE4" s="561"/>
      <c r="AF4" s="562">
        <f t="shared" ref="AF4:AF11" si="9">AC4+AD4-AE4</f>
        <v>0</v>
      </c>
      <c r="AG4" s="560"/>
      <c r="AH4" s="561"/>
      <c r="AI4" s="562">
        <f t="shared" ref="AI4:AI11" si="10">AF4+AG4-AH4</f>
        <v>0</v>
      </c>
      <c r="AJ4" s="560"/>
      <c r="AK4" s="561"/>
      <c r="AL4" s="562">
        <f t="shared" ref="AL4:AL11" si="11">AI4+AJ4-AK4</f>
        <v>0</v>
      </c>
      <c r="AM4" s="560"/>
      <c r="AN4" s="561"/>
      <c r="AO4" s="562">
        <f t="shared" ref="AO4:AO11" si="12">AL4+AM4-AN4</f>
        <v>0</v>
      </c>
      <c r="AP4" s="560"/>
      <c r="AQ4" s="561"/>
      <c r="AR4" s="562">
        <f t="shared" ref="AR4:AR11" si="13">AO4+AP4-AQ4</f>
        <v>0</v>
      </c>
      <c r="AS4" s="560"/>
      <c r="AT4" s="561"/>
      <c r="AU4" s="562">
        <f t="shared" ref="AU4:AU11" si="14">AR4+AS4-AT4</f>
        <v>0</v>
      </c>
      <c r="AV4" s="560"/>
      <c r="AW4" s="561"/>
      <c r="AX4" s="562">
        <f t="shared" ref="AX4:AX11" si="15">AU4+AV4-AW4</f>
        <v>0</v>
      </c>
      <c r="AY4" s="560"/>
      <c r="AZ4" s="561"/>
      <c r="BA4" s="562">
        <f t="shared" ref="BA4:BA11" si="16">AX4+AY4-AZ4</f>
        <v>0</v>
      </c>
      <c r="BB4" s="560"/>
      <c r="BC4" s="561"/>
      <c r="BD4" s="562">
        <f t="shared" ref="BD4:BD11" si="17">BA4+BB4-BC4</f>
        <v>0</v>
      </c>
      <c r="BE4" s="560"/>
      <c r="BF4" s="561"/>
      <c r="BG4" s="562">
        <f t="shared" ref="BG4:BG11" si="18">BD4+BE4-BF4</f>
        <v>0</v>
      </c>
      <c r="BH4" s="560"/>
      <c r="BI4" s="561"/>
      <c r="BJ4" s="562">
        <f t="shared" ref="BJ4:BJ11" si="19">BG4+BH4-BI4</f>
        <v>0</v>
      </c>
      <c r="BK4" s="560"/>
      <c r="BL4" s="561"/>
      <c r="BM4" s="562">
        <f t="shared" ref="BM4:BM11" si="20">BJ4+BK4-BL4</f>
        <v>0</v>
      </c>
      <c r="BN4" s="560"/>
      <c r="BO4" s="561"/>
      <c r="BP4" s="562">
        <f t="shared" ref="BP4:BP11" si="21">BM4+BN4-BO4</f>
        <v>0</v>
      </c>
      <c r="BQ4" s="560"/>
      <c r="BR4" s="561"/>
      <c r="BS4" s="562">
        <f t="shared" ref="BS4:BS11" si="22">BP4+BQ4-BR4</f>
        <v>0</v>
      </c>
      <c r="BT4" s="560"/>
      <c r="BU4" s="561"/>
      <c r="BV4" s="562">
        <f t="shared" ref="BV4:BV11" si="23">BS4+BT4-BU4</f>
        <v>0</v>
      </c>
      <c r="BW4" s="560"/>
      <c r="BX4" s="561"/>
      <c r="BY4" s="562">
        <f t="shared" ref="BY4:BY11" si="24">BV4+BW4-BX4</f>
        <v>0</v>
      </c>
      <c r="BZ4" s="560"/>
      <c r="CA4" s="561"/>
      <c r="CB4" s="562">
        <f t="shared" ref="CB4:CB11" si="25">BY4+BZ4-CA4</f>
        <v>0</v>
      </c>
      <c r="CC4" s="560"/>
      <c r="CD4" s="561"/>
      <c r="CE4" s="562">
        <f t="shared" ref="CE4:CE11" si="26">CB4+CC4-CD4</f>
        <v>0</v>
      </c>
      <c r="CF4" s="560"/>
      <c r="CG4" s="561"/>
      <c r="CH4" s="562">
        <f t="shared" ref="CH4:CH11" si="27">CE4+CF4-CG4</f>
        <v>0</v>
      </c>
      <c r="CI4" s="560"/>
      <c r="CJ4" s="561"/>
      <c r="CK4" s="562">
        <f t="shared" ref="CK4:CK11" si="28">CH4+CI4-CJ4</f>
        <v>0</v>
      </c>
      <c r="CL4" s="560"/>
      <c r="CM4" s="561"/>
      <c r="CN4" s="562">
        <f t="shared" ref="CN4:CN11" si="29">CK4+CL4-CM4</f>
        <v>0</v>
      </c>
      <c r="CO4" s="560"/>
      <c r="CP4" s="561"/>
      <c r="CQ4" s="562">
        <f t="shared" ref="CQ4:CQ11" si="30">CN4+CO4-CP4</f>
        <v>0</v>
      </c>
      <c r="CR4" s="560"/>
      <c r="CS4" s="561"/>
      <c r="CT4" s="562">
        <f t="shared" ref="CT4:CT11" si="31">CQ4+CR4-CS4</f>
        <v>0</v>
      </c>
      <c r="CU4" s="560"/>
      <c r="CV4" s="561"/>
      <c r="CW4" s="562">
        <f t="shared" ref="CW4:CW11" si="32">CT4+CU4-CV4</f>
        <v>0</v>
      </c>
      <c r="CX4" s="560"/>
      <c r="CY4" s="561"/>
      <c r="CZ4" s="562">
        <f t="shared" ref="CZ4:CZ11" si="33">CW4+CX4-CY4</f>
        <v>0</v>
      </c>
      <c r="DA4" s="560"/>
      <c r="DB4" s="561"/>
      <c r="DC4" s="562">
        <f t="shared" ref="DC4:DC10" si="34">CZ4+DA4-DB4</f>
        <v>0</v>
      </c>
      <c r="DD4" s="560"/>
      <c r="DE4" s="561"/>
      <c r="DF4" s="1346">
        <f t="shared" ref="DF4:DF10" si="35">DC4+DD4-DE4</f>
        <v>0</v>
      </c>
      <c r="DG4" s="560"/>
      <c r="DH4" s="561"/>
      <c r="DI4" s="562">
        <f t="shared" ref="DI4:DI10" si="36">DF4+DG4-DH4</f>
        <v>0</v>
      </c>
      <c r="DJ4" s="857"/>
      <c r="DK4" s="857"/>
      <c r="DL4" s="857"/>
      <c r="DM4" s="857"/>
      <c r="DN4" s="857"/>
      <c r="DO4" s="857"/>
      <c r="DP4" s="857"/>
      <c r="DQ4" s="857"/>
      <c r="DR4" s="857"/>
      <c r="DS4" s="857"/>
      <c r="DT4" s="857"/>
    </row>
    <row r="5" spans="1:124" ht="13.5" hidden="1" customHeight="1" x14ac:dyDescent="0.3">
      <c r="A5" s="858"/>
      <c r="B5" s="1201"/>
      <c r="C5" s="557"/>
      <c r="D5" s="558">
        <f t="shared" si="0"/>
        <v>0</v>
      </c>
      <c r="E5" s="559"/>
      <c r="F5" s="560"/>
      <c r="G5" s="561"/>
      <c r="H5" s="562">
        <f t="shared" si="1"/>
        <v>0</v>
      </c>
      <c r="I5" s="560"/>
      <c r="J5" s="561"/>
      <c r="K5" s="562">
        <f t="shared" si="2"/>
        <v>0</v>
      </c>
      <c r="L5" s="560"/>
      <c r="M5" s="561"/>
      <c r="N5" s="562">
        <f t="shared" si="3"/>
        <v>0</v>
      </c>
      <c r="O5" s="560"/>
      <c r="P5" s="561"/>
      <c r="Q5" s="562">
        <f t="shared" si="4"/>
        <v>0</v>
      </c>
      <c r="R5" s="560"/>
      <c r="S5" s="561"/>
      <c r="T5" s="562">
        <f t="shared" si="5"/>
        <v>0</v>
      </c>
      <c r="U5" s="560"/>
      <c r="V5" s="561"/>
      <c r="W5" s="562">
        <f t="shared" si="6"/>
        <v>0</v>
      </c>
      <c r="X5" s="560"/>
      <c r="Y5" s="561"/>
      <c r="Z5" s="562">
        <f t="shared" si="7"/>
        <v>0</v>
      </c>
      <c r="AA5" s="560"/>
      <c r="AB5" s="561"/>
      <c r="AC5" s="562">
        <f t="shared" si="8"/>
        <v>0</v>
      </c>
      <c r="AD5" s="560"/>
      <c r="AE5" s="561"/>
      <c r="AF5" s="562">
        <f t="shared" si="9"/>
        <v>0</v>
      </c>
      <c r="AG5" s="560"/>
      <c r="AH5" s="561"/>
      <c r="AI5" s="562">
        <f t="shared" si="10"/>
        <v>0</v>
      </c>
      <c r="AJ5" s="560"/>
      <c r="AK5" s="561"/>
      <c r="AL5" s="562">
        <f t="shared" si="11"/>
        <v>0</v>
      </c>
      <c r="AM5" s="560"/>
      <c r="AN5" s="561"/>
      <c r="AO5" s="562">
        <f t="shared" si="12"/>
        <v>0</v>
      </c>
      <c r="AP5" s="560"/>
      <c r="AQ5" s="561"/>
      <c r="AR5" s="562">
        <f t="shared" si="13"/>
        <v>0</v>
      </c>
      <c r="AS5" s="560"/>
      <c r="AT5" s="561"/>
      <c r="AU5" s="562">
        <f t="shared" si="14"/>
        <v>0</v>
      </c>
      <c r="AV5" s="560"/>
      <c r="AW5" s="561"/>
      <c r="AX5" s="562">
        <f t="shared" si="15"/>
        <v>0</v>
      </c>
      <c r="AY5" s="560"/>
      <c r="AZ5" s="561"/>
      <c r="BA5" s="562">
        <f t="shared" si="16"/>
        <v>0</v>
      </c>
      <c r="BB5" s="560"/>
      <c r="BC5" s="561"/>
      <c r="BD5" s="562">
        <f t="shared" si="17"/>
        <v>0</v>
      </c>
      <c r="BE5" s="560"/>
      <c r="BF5" s="561"/>
      <c r="BG5" s="562">
        <f t="shared" si="18"/>
        <v>0</v>
      </c>
      <c r="BH5" s="560"/>
      <c r="BI5" s="561"/>
      <c r="BJ5" s="562">
        <f t="shared" si="19"/>
        <v>0</v>
      </c>
      <c r="BK5" s="560"/>
      <c r="BL5" s="561"/>
      <c r="BM5" s="562">
        <f t="shared" si="20"/>
        <v>0</v>
      </c>
      <c r="BN5" s="560"/>
      <c r="BO5" s="561"/>
      <c r="BP5" s="562">
        <f t="shared" si="21"/>
        <v>0</v>
      </c>
      <c r="BQ5" s="560"/>
      <c r="BR5" s="561"/>
      <c r="BS5" s="562">
        <f t="shared" si="22"/>
        <v>0</v>
      </c>
      <c r="BT5" s="560"/>
      <c r="BU5" s="561"/>
      <c r="BV5" s="562">
        <f t="shared" si="23"/>
        <v>0</v>
      </c>
      <c r="BW5" s="560"/>
      <c r="BX5" s="561"/>
      <c r="BY5" s="562">
        <f t="shared" si="24"/>
        <v>0</v>
      </c>
      <c r="BZ5" s="560"/>
      <c r="CA5" s="561"/>
      <c r="CB5" s="562">
        <f t="shared" si="25"/>
        <v>0</v>
      </c>
      <c r="CC5" s="560"/>
      <c r="CD5" s="561"/>
      <c r="CE5" s="562">
        <f t="shared" si="26"/>
        <v>0</v>
      </c>
      <c r="CF5" s="560"/>
      <c r="CG5" s="561"/>
      <c r="CH5" s="562">
        <f t="shared" si="27"/>
        <v>0</v>
      </c>
      <c r="CI5" s="560"/>
      <c r="CJ5" s="561"/>
      <c r="CK5" s="562">
        <f t="shared" si="28"/>
        <v>0</v>
      </c>
      <c r="CL5" s="560"/>
      <c r="CM5" s="561"/>
      <c r="CN5" s="562">
        <f t="shared" si="29"/>
        <v>0</v>
      </c>
      <c r="CO5" s="560"/>
      <c r="CP5" s="561"/>
      <c r="CQ5" s="562">
        <f t="shared" si="30"/>
        <v>0</v>
      </c>
      <c r="CR5" s="560"/>
      <c r="CS5" s="561"/>
      <c r="CT5" s="562">
        <f t="shared" si="31"/>
        <v>0</v>
      </c>
      <c r="CU5" s="560"/>
      <c r="CV5" s="561"/>
      <c r="CW5" s="562">
        <f t="shared" si="32"/>
        <v>0</v>
      </c>
      <c r="CX5" s="560"/>
      <c r="CY5" s="561"/>
      <c r="CZ5" s="562">
        <f t="shared" si="33"/>
        <v>0</v>
      </c>
      <c r="DA5" s="560"/>
      <c r="DB5" s="561"/>
      <c r="DC5" s="562">
        <f t="shared" si="34"/>
        <v>0</v>
      </c>
      <c r="DD5" s="560"/>
      <c r="DE5" s="561"/>
      <c r="DF5" s="1346">
        <f t="shared" si="35"/>
        <v>0</v>
      </c>
      <c r="DG5" s="560"/>
      <c r="DH5" s="561"/>
      <c r="DI5" s="562">
        <f t="shared" si="36"/>
        <v>0</v>
      </c>
      <c r="DJ5" s="857"/>
      <c r="DK5" s="857"/>
      <c r="DL5" s="857"/>
      <c r="DM5" s="857"/>
      <c r="DN5" s="857"/>
      <c r="DO5" s="857"/>
      <c r="DP5" s="857"/>
      <c r="DQ5" s="857"/>
      <c r="DR5" s="857"/>
      <c r="DS5" s="857"/>
      <c r="DT5" s="857"/>
    </row>
    <row r="6" spans="1:124" ht="13.5" hidden="1" customHeight="1" x14ac:dyDescent="0.3">
      <c r="A6" s="860"/>
      <c r="B6" s="1201"/>
      <c r="C6" s="557"/>
      <c r="D6" s="558">
        <f t="shared" si="0"/>
        <v>0</v>
      </c>
      <c r="E6" s="559"/>
      <c r="F6" s="560"/>
      <c r="G6" s="561"/>
      <c r="H6" s="562">
        <f t="shared" si="1"/>
        <v>0</v>
      </c>
      <c r="I6" s="560"/>
      <c r="J6" s="561"/>
      <c r="K6" s="562">
        <f t="shared" si="2"/>
        <v>0</v>
      </c>
      <c r="L6" s="560"/>
      <c r="M6" s="561"/>
      <c r="N6" s="562">
        <f t="shared" si="3"/>
        <v>0</v>
      </c>
      <c r="O6" s="560"/>
      <c r="P6" s="561"/>
      <c r="Q6" s="562">
        <f t="shared" si="4"/>
        <v>0</v>
      </c>
      <c r="R6" s="560"/>
      <c r="S6" s="561"/>
      <c r="T6" s="562">
        <f t="shared" si="5"/>
        <v>0</v>
      </c>
      <c r="U6" s="560"/>
      <c r="V6" s="561"/>
      <c r="W6" s="562">
        <f t="shared" si="6"/>
        <v>0</v>
      </c>
      <c r="X6" s="560"/>
      <c r="Y6" s="561"/>
      <c r="Z6" s="562">
        <f t="shared" si="7"/>
        <v>0</v>
      </c>
      <c r="AA6" s="560"/>
      <c r="AB6" s="561"/>
      <c r="AC6" s="562">
        <f t="shared" si="8"/>
        <v>0</v>
      </c>
      <c r="AD6" s="560"/>
      <c r="AE6" s="561"/>
      <c r="AF6" s="562">
        <f t="shared" si="9"/>
        <v>0</v>
      </c>
      <c r="AG6" s="560"/>
      <c r="AH6" s="561"/>
      <c r="AI6" s="562">
        <f t="shared" si="10"/>
        <v>0</v>
      </c>
      <c r="AJ6" s="560"/>
      <c r="AK6" s="561"/>
      <c r="AL6" s="562">
        <f t="shared" si="11"/>
        <v>0</v>
      </c>
      <c r="AM6" s="560"/>
      <c r="AN6" s="561"/>
      <c r="AO6" s="562">
        <f t="shared" si="12"/>
        <v>0</v>
      </c>
      <c r="AP6" s="560"/>
      <c r="AQ6" s="561"/>
      <c r="AR6" s="562">
        <f t="shared" si="13"/>
        <v>0</v>
      </c>
      <c r="AS6" s="560"/>
      <c r="AT6" s="561"/>
      <c r="AU6" s="562">
        <f t="shared" si="14"/>
        <v>0</v>
      </c>
      <c r="AV6" s="560"/>
      <c r="AW6" s="561"/>
      <c r="AX6" s="562">
        <f t="shared" si="15"/>
        <v>0</v>
      </c>
      <c r="AY6" s="560"/>
      <c r="AZ6" s="561"/>
      <c r="BA6" s="562">
        <f t="shared" si="16"/>
        <v>0</v>
      </c>
      <c r="BB6" s="560"/>
      <c r="BC6" s="561"/>
      <c r="BD6" s="562">
        <f t="shared" si="17"/>
        <v>0</v>
      </c>
      <c r="BE6" s="560"/>
      <c r="BF6" s="561"/>
      <c r="BG6" s="562">
        <f t="shared" si="18"/>
        <v>0</v>
      </c>
      <c r="BH6" s="560"/>
      <c r="BI6" s="561"/>
      <c r="BJ6" s="562">
        <f t="shared" si="19"/>
        <v>0</v>
      </c>
      <c r="BK6" s="560"/>
      <c r="BL6" s="561"/>
      <c r="BM6" s="562">
        <f t="shared" si="20"/>
        <v>0</v>
      </c>
      <c r="BN6" s="560"/>
      <c r="BO6" s="561"/>
      <c r="BP6" s="562">
        <f t="shared" si="21"/>
        <v>0</v>
      </c>
      <c r="BQ6" s="560"/>
      <c r="BR6" s="561"/>
      <c r="BS6" s="562">
        <f t="shared" si="22"/>
        <v>0</v>
      </c>
      <c r="BT6" s="560"/>
      <c r="BU6" s="561"/>
      <c r="BV6" s="562">
        <f t="shared" si="23"/>
        <v>0</v>
      </c>
      <c r="BW6" s="560"/>
      <c r="BX6" s="561"/>
      <c r="BY6" s="562">
        <f t="shared" si="24"/>
        <v>0</v>
      </c>
      <c r="BZ6" s="560"/>
      <c r="CA6" s="561"/>
      <c r="CB6" s="562">
        <f t="shared" si="25"/>
        <v>0</v>
      </c>
      <c r="CC6" s="560"/>
      <c r="CD6" s="561"/>
      <c r="CE6" s="562">
        <f t="shared" si="26"/>
        <v>0</v>
      </c>
      <c r="CF6" s="560"/>
      <c r="CG6" s="561"/>
      <c r="CH6" s="562">
        <f t="shared" si="27"/>
        <v>0</v>
      </c>
      <c r="CI6" s="560"/>
      <c r="CJ6" s="561"/>
      <c r="CK6" s="562">
        <f t="shared" si="28"/>
        <v>0</v>
      </c>
      <c r="CL6" s="560"/>
      <c r="CM6" s="561"/>
      <c r="CN6" s="562">
        <f t="shared" si="29"/>
        <v>0</v>
      </c>
      <c r="CO6" s="560"/>
      <c r="CP6" s="561"/>
      <c r="CQ6" s="562">
        <f t="shared" si="30"/>
        <v>0</v>
      </c>
      <c r="CR6" s="560"/>
      <c r="CS6" s="561"/>
      <c r="CT6" s="562">
        <f t="shared" si="31"/>
        <v>0</v>
      </c>
      <c r="CU6" s="560"/>
      <c r="CV6" s="561"/>
      <c r="CW6" s="562">
        <f t="shared" si="32"/>
        <v>0</v>
      </c>
      <c r="CX6" s="560"/>
      <c r="CY6" s="561"/>
      <c r="CZ6" s="562">
        <f t="shared" si="33"/>
        <v>0</v>
      </c>
      <c r="DA6" s="560"/>
      <c r="DB6" s="561"/>
      <c r="DC6" s="562">
        <f t="shared" si="34"/>
        <v>0</v>
      </c>
      <c r="DD6" s="560"/>
      <c r="DE6" s="561"/>
      <c r="DF6" s="1346">
        <f t="shared" si="35"/>
        <v>0</v>
      </c>
      <c r="DG6" s="560"/>
      <c r="DH6" s="561"/>
      <c r="DI6" s="562">
        <f t="shared" si="36"/>
        <v>0</v>
      </c>
      <c r="DJ6" s="857"/>
      <c r="DK6" s="857"/>
      <c r="DL6" s="857"/>
      <c r="DM6" s="857"/>
      <c r="DN6" s="857"/>
      <c r="DO6" s="857"/>
      <c r="DP6" s="857"/>
      <c r="DQ6" s="857"/>
      <c r="DR6" s="857"/>
      <c r="DS6" s="857"/>
      <c r="DT6" s="857"/>
    </row>
    <row r="7" spans="1:124" ht="13.5" hidden="1" customHeight="1" x14ac:dyDescent="0.3">
      <c r="A7" s="860"/>
      <c r="B7" s="1201"/>
      <c r="C7" s="557"/>
      <c r="D7" s="558">
        <f t="shared" si="0"/>
        <v>0</v>
      </c>
      <c r="E7" s="559"/>
      <c r="F7" s="560"/>
      <c r="G7" s="561"/>
      <c r="H7" s="562">
        <f t="shared" si="1"/>
        <v>0</v>
      </c>
      <c r="I7" s="560"/>
      <c r="J7" s="561"/>
      <c r="K7" s="562">
        <f t="shared" si="2"/>
        <v>0</v>
      </c>
      <c r="L7" s="560"/>
      <c r="M7" s="561"/>
      <c r="N7" s="562">
        <f t="shared" si="3"/>
        <v>0</v>
      </c>
      <c r="O7" s="560"/>
      <c r="P7" s="561"/>
      <c r="Q7" s="562">
        <f t="shared" si="4"/>
        <v>0</v>
      </c>
      <c r="R7" s="560"/>
      <c r="S7" s="561"/>
      <c r="T7" s="562">
        <f t="shared" si="5"/>
        <v>0</v>
      </c>
      <c r="U7" s="560"/>
      <c r="V7" s="561"/>
      <c r="W7" s="562">
        <f t="shared" si="6"/>
        <v>0</v>
      </c>
      <c r="X7" s="560"/>
      <c r="Y7" s="561"/>
      <c r="Z7" s="562">
        <f t="shared" si="7"/>
        <v>0</v>
      </c>
      <c r="AA7" s="560"/>
      <c r="AB7" s="561"/>
      <c r="AC7" s="562">
        <f t="shared" si="8"/>
        <v>0</v>
      </c>
      <c r="AD7" s="560"/>
      <c r="AE7" s="561"/>
      <c r="AF7" s="562">
        <f t="shared" si="9"/>
        <v>0</v>
      </c>
      <c r="AG7" s="560"/>
      <c r="AH7" s="561"/>
      <c r="AI7" s="562">
        <f t="shared" si="10"/>
        <v>0</v>
      </c>
      <c r="AJ7" s="560"/>
      <c r="AK7" s="561"/>
      <c r="AL7" s="562">
        <f t="shared" si="11"/>
        <v>0</v>
      </c>
      <c r="AM7" s="560"/>
      <c r="AN7" s="561"/>
      <c r="AO7" s="562">
        <f t="shared" si="12"/>
        <v>0</v>
      </c>
      <c r="AP7" s="560"/>
      <c r="AQ7" s="561"/>
      <c r="AR7" s="562">
        <f t="shared" si="13"/>
        <v>0</v>
      </c>
      <c r="AS7" s="560"/>
      <c r="AT7" s="561"/>
      <c r="AU7" s="562">
        <f t="shared" si="14"/>
        <v>0</v>
      </c>
      <c r="AV7" s="560"/>
      <c r="AW7" s="561"/>
      <c r="AX7" s="562">
        <f t="shared" si="15"/>
        <v>0</v>
      </c>
      <c r="AY7" s="560"/>
      <c r="AZ7" s="561"/>
      <c r="BA7" s="562">
        <f t="shared" si="16"/>
        <v>0</v>
      </c>
      <c r="BB7" s="560"/>
      <c r="BC7" s="561"/>
      <c r="BD7" s="562">
        <f t="shared" si="17"/>
        <v>0</v>
      </c>
      <c r="BE7" s="560"/>
      <c r="BF7" s="561"/>
      <c r="BG7" s="562">
        <f t="shared" si="18"/>
        <v>0</v>
      </c>
      <c r="BH7" s="560"/>
      <c r="BI7" s="561"/>
      <c r="BJ7" s="562">
        <f t="shared" si="19"/>
        <v>0</v>
      </c>
      <c r="BK7" s="560"/>
      <c r="BL7" s="561"/>
      <c r="BM7" s="562">
        <f t="shared" si="20"/>
        <v>0</v>
      </c>
      <c r="BN7" s="560"/>
      <c r="BO7" s="561"/>
      <c r="BP7" s="562">
        <f t="shared" si="21"/>
        <v>0</v>
      </c>
      <c r="BQ7" s="560"/>
      <c r="BR7" s="561"/>
      <c r="BS7" s="562">
        <f t="shared" si="22"/>
        <v>0</v>
      </c>
      <c r="BT7" s="560"/>
      <c r="BU7" s="561"/>
      <c r="BV7" s="562">
        <f t="shared" si="23"/>
        <v>0</v>
      </c>
      <c r="BW7" s="560"/>
      <c r="BX7" s="561"/>
      <c r="BY7" s="562">
        <f t="shared" si="24"/>
        <v>0</v>
      </c>
      <c r="BZ7" s="560"/>
      <c r="CA7" s="561"/>
      <c r="CB7" s="562">
        <f t="shared" si="25"/>
        <v>0</v>
      </c>
      <c r="CC7" s="560"/>
      <c r="CD7" s="561"/>
      <c r="CE7" s="562">
        <f t="shared" si="26"/>
        <v>0</v>
      </c>
      <c r="CF7" s="560"/>
      <c r="CG7" s="561"/>
      <c r="CH7" s="562">
        <f t="shared" si="27"/>
        <v>0</v>
      </c>
      <c r="CI7" s="560"/>
      <c r="CJ7" s="561"/>
      <c r="CK7" s="562">
        <f t="shared" si="28"/>
        <v>0</v>
      </c>
      <c r="CL7" s="560"/>
      <c r="CM7" s="561"/>
      <c r="CN7" s="562">
        <f t="shared" si="29"/>
        <v>0</v>
      </c>
      <c r="CO7" s="560"/>
      <c r="CP7" s="561"/>
      <c r="CQ7" s="562">
        <f t="shared" si="30"/>
        <v>0</v>
      </c>
      <c r="CR7" s="560"/>
      <c r="CS7" s="561"/>
      <c r="CT7" s="562">
        <f t="shared" si="31"/>
        <v>0</v>
      </c>
      <c r="CU7" s="560"/>
      <c r="CV7" s="561"/>
      <c r="CW7" s="562">
        <f t="shared" si="32"/>
        <v>0</v>
      </c>
      <c r="CX7" s="560"/>
      <c r="CY7" s="561"/>
      <c r="CZ7" s="562">
        <f t="shared" si="33"/>
        <v>0</v>
      </c>
      <c r="DA7" s="560"/>
      <c r="DB7" s="561"/>
      <c r="DC7" s="562">
        <f t="shared" si="34"/>
        <v>0</v>
      </c>
      <c r="DD7" s="560"/>
      <c r="DE7" s="561"/>
      <c r="DF7" s="1346">
        <f t="shared" si="35"/>
        <v>0</v>
      </c>
      <c r="DG7" s="560"/>
      <c r="DH7" s="561"/>
      <c r="DI7" s="562">
        <f t="shared" si="36"/>
        <v>0</v>
      </c>
      <c r="DJ7" s="857"/>
      <c r="DK7" s="857"/>
      <c r="DL7" s="857"/>
      <c r="DM7" s="857"/>
      <c r="DN7" s="857"/>
      <c r="DO7" s="857"/>
      <c r="DP7" s="857"/>
      <c r="DQ7" s="857"/>
      <c r="DR7" s="857"/>
      <c r="DS7" s="857"/>
      <c r="DT7" s="857"/>
    </row>
    <row r="8" spans="1:124" ht="13.5" hidden="1" customHeight="1" x14ac:dyDescent="0.3">
      <c r="A8" s="860"/>
      <c r="B8" s="1201"/>
      <c r="C8" s="557"/>
      <c r="D8" s="558">
        <f t="shared" si="0"/>
        <v>0</v>
      </c>
      <c r="E8" s="559"/>
      <c r="F8" s="560">
        <v>0</v>
      </c>
      <c r="G8" s="561">
        <v>0</v>
      </c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1346">
        <f t="shared" si="35"/>
        <v>0</v>
      </c>
      <c r="DG8" s="560"/>
      <c r="DH8" s="561"/>
      <c r="DI8" s="562">
        <f t="shared" si="36"/>
        <v>0</v>
      </c>
      <c r="DJ8" s="857"/>
      <c r="DK8" s="857"/>
      <c r="DL8" s="857"/>
      <c r="DM8" s="857"/>
      <c r="DN8" s="857"/>
      <c r="DO8" s="857"/>
      <c r="DP8" s="857"/>
      <c r="DQ8" s="857"/>
      <c r="DR8" s="857"/>
      <c r="DS8" s="857"/>
      <c r="DT8" s="857"/>
    </row>
    <row r="9" spans="1:124" ht="14.25" hidden="1" customHeight="1" x14ac:dyDescent="0.3">
      <c r="A9" s="860"/>
      <c r="B9" s="1201"/>
      <c r="C9" s="557"/>
      <c r="D9" s="558">
        <f t="shared" si="0"/>
        <v>0</v>
      </c>
      <c r="E9" s="559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1346">
        <f t="shared" si="35"/>
        <v>0</v>
      </c>
      <c r="DG9" s="560"/>
      <c r="DH9" s="561"/>
      <c r="DI9" s="562">
        <f t="shared" si="36"/>
        <v>0</v>
      </c>
      <c r="DJ9" s="857"/>
      <c r="DK9" s="857"/>
      <c r="DL9" s="857"/>
      <c r="DM9" s="857"/>
      <c r="DN9" s="857"/>
      <c r="DO9" s="857"/>
      <c r="DP9" s="857"/>
      <c r="DQ9" s="857"/>
      <c r="DR9" s="857"/>
      <c r="DS9" s="857"/>
      <c r="DT9" s="857"/>
    </row>
    <row r="10" spans="1:124" ht="13.5" hidden="1" customHeight="1" x14ac:dyDescent="0.3">
      <c r="A10" s="860"/>
      <c r="B10" s="1201"/>
      <c r="C10" s="557"/>
      <c r="D10" s="558">
        <f t="shared" si="0"/>
        <v>0</v>
      </c>
      <c r="E10" s="559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1346">
        <f t="shared" si="35"/>
        <v>0</v>
      </c>
      <c r="DG10" s="560"/>
      <c r="DH10" s="561"/>
      <c r="DI10" s="562">
        <f t="shared" si="36"/>
        <v>0</v>
      </c>
      <c r="DJ10" s="857"/>
      <c r="DK10" s="857"/>
      <c r="DL10" s="857"/>
      <c r="DM10" s="857"/>
      <c r="DN10" s="857"/>
      <c r="DO10" s="857"/>
      <c r="DP10" s="857"/>
      <c r="DQ10" s="857"/>
      <c r="DR10" s="857"/>
      <c r="DS10" s="857"/>
      <c r="DT10" s="857"/>
    </row>
    <row r="11" spans="1:124" ht="13.5" hidden="1" customHeight="1" x14ac:dyDescent="0.3">
      <c r="A11" s="860"/>
      <c r="B11" s="1201"/>
      <c r="C11" s="557"/>
      <c r="D11" s="1347">
        <f>SUM(D4:D10)</f>
        <v>0</v>
      </c>
      <c r="E11" s="856"/>
      <c r="F11" s="1004"/>
      <c r="G11" s="1005"/>
      <c r="H11" s="562">
        <f t="shared" si="1"/>
        <v>0</v>
      </c>
      <c r="I11" s="1004"/>
      <c r="J11" s="1005"/>
      <c r="K11" s="1006">
        <f t="shared" si="2"/>
        <v>0</v>
      </c>
      <c r="L11" s="1004"/>
      <c r="M11" s="1005"/>
      <c r="N11" s="1006">
        <f t="shared" si="3"/>
        <v>0</v>
      </c>
      <c r="O11" s="1004"/>
      <c r="P11" s="1005"/>
      <c r="Q11" s="1006">
        <f t="shared" si="4"/>
        <v>0</v>
      </c>
      <c r="R11" s="1004"/>
      <c r="S11" s="1005"/>
      <c r="T11" s="1006">
        <f t="shared" si="5"/>
        <v>0</v>
      </c>
      <c r="U11" s="1004"/>
      <c r="V11" s="1005"/>
      <c r="W11" s="1006">
        <f t="shared" si="6"/>
        <v>0</v>
      </c>
      <c r="X11" s="1004"/>
      <c r="Y11" s="1005"/>
      <c r="Z11" s="1006">
        <f t="shared" si="7"/>
        <v>0</v>
      </c>
      <c r="AA11" s="1004"/>
      <c r="AB11" s="1005"/>
      <c r="AC11" s="1006">
        <f t="shared" si="8"/>
        <v>0</v>
      </c>
      <c r="AD11" s="1004"/>
      <c r="AE11" s="1005"/>
      <c r="AF11" s="1006">
        <f t="shared" si="9"/>
        <v>0</v>
      </c>
      <c r="AG11" s="1004"/>
      <c r="AH11" s="1005"/>
      <c r="AI11" s="1006">
        <f t="shared" si="10"/>
        <v>0</v>
      </c>
      <c r="AJ11" s="1004"/>
      <c r="AK11" s="1005"/>
      <c r="AL11" s="1006">
        <f t="shared" si="11"/>
        <v>0</v>
      </c>
      <c r="AM11" s="1004"/>
      <c r="AN11" s="1005"/>
      <c r="AO11" s="1006">
        <f t="shared" si="12"/>
        <v>0</v>
      </c>
      <c r="AP11" s="1004"/>
      <c r="AQ11" s="1005"/>
      <c r="AR11" s="1006">
        <f t="shared" si="13"/>
        <v>0</v>
      </c>
      <c r="AS11" s="1004"/>
      <c r="AT11" s="1005"/>
      <c r="AU11" s="1006">
        <f t="shared" si="14"/>
        <v>0</v>
      </c>
      <c r="AV11" s="1004"/>
      <c r="AW11" s="1005"/>
      <c r="AX11" s="1006">
        <f t="shared" si="15"/>
        <v>0</v>
      </c>
      <c r="AY11" s="1004"/>
      <c r="AZ11" s="1005"/>
      <c r="BA11" s="1006">
        <f t="shared" si="16"/>
        <v>0</v>
      </c>
      <c r="BB11" s="1004"/>
      <c r="BC11" s="1005"/>
      <c r="BD11" s="1006">
        <f t="shared" si="17"/>
        <v>0</v>
      </c>
      <c r="BE11" s="1004"/>
      <c r="BF11" s="1005"/>
      <c r="BG11" s="1006">
        <f t="shared" si="18"/>
        <v>0</v>
      </c>
      <c r="BH11" s="1004"/>
      <c r="BI11" s="1005"/>
      <c r="BJ11" s="1006">
        <f t="shared" si="19"/>
        <v>0</v>
      </c>
      <c r="BK11" s="1004"/>
      <c r="BL11" s="1005"/>
      <c r="BM11" s="1006">
        <f t="shared" si="20"/>
        <v>0</v>
      </c>
      <c r="BN11" s="1004"/>
      <c r="BO11" s="1005"/>
      <c r="BP11" s="1006">
        <f t="shared" si="21"/>
        <v>0</v>
      </c>
      <c r="BQ11" s="1004"/>
      <c r="BR11" s="1005"/>
      <c r="BS11" s="1006">
        <f t="shared" si="22"/>
        <v>0</v>
      </c>
      <c r="BT11" s="1004"/>
      <c r="BU11" s="1005"/>
      <c r="BV11" s="1006">
        <f t="shared" si="23"/>
        <v>0</v>
      </c>
      <c r="BW11" s="1004"/>
      <c r="BX11" s="1005"/>
      <c r="BY11" s="1006">
        <f t="shared" si="24"/>
        <v>0</v>
      </c>
      <c r="BZ11" s="1004"/>
      <c r="CA11" s="1005"/>
      <c r="CB11" s="1006">
        <f t="shared" si="25"/>
        <v>0</v>
      </c>
      <c r="CC11" s="1004"/>
      <c r="CD11" s="1005"/>
      <c r="CE11" s="1006">
        <f t="shared" si="26"/>
        <v>0</v>
      </c>
      <c r="CF11" s="1004"/>
      <c r="CG11" s="1005"/>
      <c r="CH11" s="1006">
        <f t="shared" si="27"/>
        <v>0</v>
      </c>
      <c r="CI11" s="1004"/>
      <c r="CJ11" s="1005"/>
      <c r="CK11" s="1006">
        <f t="shared" si="28"/>
        <v>0</v>
      </c>
      <c r="CL11" s="1004"/>
      <c r="CM11" s="1005"/>
      <c r="CN11" s="1006">
        <f t="shared" si="29"/>
        <v>0</v>
      </c>
      <c r="CO11" s="1004"/>
      <c r="CP11" s="1005"/>
      <c r="CQ11" s="1006">
        <f t="shared" si="30"/>
        <v>0</v>
      </c>
      <c r="CR11" s="1004"/>
      <c r="CS11" s="1005"/>
      <c r="CT11" s="1006">
        <f t="shared" si="31"/>
        <v>0</v>
      </c>
      <c r="CU11" s="1004"/>
      <c r="CV11" s="1005"/>
      <c r="CW11" s="1006">
        <f t="shared" si="32"/>
        <v>0</v>
      </c>
      <c r="CX11" s="1004"/>
      <c r="CY11" s="1005"/>
      <c r="CZ11" s="1006">
        <f t="shared" si="33"/>
        <v>0</v>
      </c>
      <c r="DA11" s="857"/>
      <c r="DB11" s="857"/>
      <c r="DC11" s="1348"/>
      <c r="DD11" s="857"/>
      <c r="DE11" s="857"/>
      <c r="DF11" s="1349"/>
      <c r="DG11" s="1350"/>
      <c r="DH11" s="857"/>
      <c r="DI11" s="1351"/>
      <c r="DJ11" s="857"/>
      <c r="DK11" s="857"/>
      <c r="DL11" s="857"/>
      <c r="DM11" s="857"/>
      <c r="DN11" s="857"/>
      <c r="DO11" s="857"/>
      <c r="DP11" s="857"/>
      <c r="DQ11" s="857"/>
      <c r="DR11" s="857"/>
      <c r="DS11" s="857"/>
      <c r="DT11" s="857"/>
    </row>
    <row r="12" spans="1:124" ht="21.75" customHeight="1" x14ac:dyDescent="0.65">
      <c r="A12" s="1352" t="s">
        <v>640</v>
      </c>
      <c r="B12" s="1353"/>
      <c r="C12" s="1354"/>
      <c r="D12" s="1355"/>
      <c r="E12" s="1356"/>
      <c r="F12" s="1031"/>
      <c r="G12" s="870"/>
      <c r="H12" s="1032"/>
      <c r="I12" s="1031"/>
      <c r="J12" s="870"/>
      <c r="K12" s="1033"/>
      <c r="L12" s="1031"/>
      <c r="M12" s="870"/>
      <c r="N12" s="1033"/>
      <c r="O12" s="1031"/>
      <c r="P12" s="870"/>
      <c r="Q12" s="1033"/>
      <c r="R12" s="1031"/>
      <c r="S12" s="870"/>
      <c r="T12" s="1033"/>
      <c r="U12" s="1031"/>
      <c r="V12" s="870"/>
      <c r="W12" s="1033"/>
      <c r="X12" s="1031"/>
      <c r="Y12" s="870"/>
      <c r="Z12" s="1033"/>
      <c r="AA12" s="1031"/>
      <c r="AB12" s="870"/>
      <c r="AC12" s="1033"/>
      <c r="AD12" s="1031"/>
      <c r="AE12" s="870"/>
      <c r="AF12" s="1033"/>
      <c r="AG12" s="1031"/>
      <c r="AH12" s="870"/>
      <c r="AI12" s="1033"/>
      <c r="AJ12" s="1031"/>
      <c r="AK12" s="870"/>
      <c r="AL12" s="1033"/>
      <c r="AM12" s="1031"/>
      <c r="AN12" s="870"/>
      <c r="AO12" s="1033"/>
      <c r="AP12" s="1031"/>
      <c r="AQ12" s="870"/>
      <c r="AR12" s="1033"/>
      <c r="AS12" s="1031"/>
      <c r="AT12" s="870"/>
      <c r="AU12" s="1033"/>
      <c r="AV12" s="1031"/>
      <c r="AW12" s="870"/>
      <c r="AX12" s="1033"/>
      <c r="AY12" s="1031"/>
      <c r="AZ12" s="870"/>
      <c r="BA12" s="1033"/>
      <c r="BB12" s="1031"/>
      <c r="BC12" s="870"/>
      <c r="BD12" s="1033"/>
      <c r="BE12" s="1031"/>
      <c r="BF12" s="870"/>
      <c r="BG12" s="1033"/>
      <c r="BH12" s="1031"/>
      <c r="BI12" s="870"/>
      <c r="BJ12" s="1033"/>
      <c r="BK12" s="1031"/>
      <c r="BL12" s="870"/>
      <c r="BM12" s="1033"/>
      <c r="BN12" s="1031"/>
      <c r="BO12" s="870"/>
      <c r="BP12" s="1033"/>
      <c r="BQ12" s="1031"/>
      <c r="BR12" s="870"/>
      <c r="BS12" s="1033"/>
      <c r="BT12" s="1031"/>
      <c r="BU12" s="870"/>
      <c r="BV12" s="1033"/>
      <c r="BW12" s="1031"/>
      <c r="BX12" s="870"/>
      <c r="BY12" s="1033"/>
      <c r="BZ12" s="1031"/>
      <c r="CA12" s="870"/>
      <c r="CB12" s="1033"/>
      <c r="CC12" s="1031"/>
      <c r="CD12" s="870"/>
      <c r="CE12" s="1033"/>
      <c r="CF12" s="1031"/>
      <c r="CG12" s="870"/>
      <c r="CH12" s="1033"/>
      <c r="CI12" s="1031"/>
      <c r="CJ12" s="870"/>
      <c r="CK12" s="1033"/>
      <c r="CL12" s="1031"/>
      <c r="CM12" s="870"/>
      <c r="CN12" s="1033"/>
      <c r="CO12" s="1031"/>
      <c r="CP12" s="870"/>
      <c r="CQ12" s="1033"/>
      <c r="CR12" s="1031"/>
      <c r="CS12" s="870"/>
      <c r="CT12" s="1033"/>
      <c r="CU12" s="1031"/>
      <c r="CV12" s="870"/>
      <c r="CW12" s="1033"/>
      <c r="CX12" s="1031"/>
      <c r="CY12" s="870"/>
      <c r="CZ12" s="1033"/>
      <c r="DA12" s="1031"/>
      <c r="DB12" s="870"/>
      <c r="DC12" s="1033"/>
      <c r="DD12" s="1031"/>
      <c r="DE12" s="870"/>
      <c r="DF12" s="870"/>
      <c r="DG12" s="1031"/>
      <c r="DH12" s="870"/>
      <c r="DI12" s="1033"/>
      <c r="DJ12" s="1357"/>
      <c r="DK12" s="1357"/>
      <c r="DL12" s="1357"/>
      <c r="DM12" s="1357"/>
      <c r="DN12" s="1357"/>
      <c r="DO12" s="1357"/>
      <c r="DP12" s="1357"/>
      <c r="DQ12" s="1357"/>
      <c r="DR12" s="1357"/>
      <c r="DS12" s="1357"/>
      <c r="DT12" s="1357"/>
    </row>
    <row r="13" spans="1:124" ht="15" customHeight="1" x14ac:dyDescent="0.35">
      <c r="A13" s="860" t="s">
        <v>481</v>
      </c>
      <c r="B13" s="1358"/>
      <c r="C13" s="557"/>
      <c r="D13" s="558">
        <f t="shared" ref="D13:D25" si="37">LOOKUP(2,1/(F13:DI13&lt;&gt;""),F13:DI13)</f>
        <v>0</v>
      </c>
      <c r="E13" s="559"/>
      <c r="F13" s="560"/>
      <c r="G13" s="561"/>
      <c r="H13" s="562">
        <f t="shared" ref="H13:H26" si="38">F13-G13</f>
        <v>0</v>
      </c>
      <c r="I13" s="563"/>
      <c r="J13" s="564"/>
      <c r="K13" s="562">
        <f t="shared" ref="K13:K34" si="39">H13+I13-J13</f>
        <v>0</v>
      </c>
      <c r="L13" s="563"/>
      <c r="M13" s="564"/>
      <c r="N13" s="562">
        <f t="shared" ref="N13:N34" si="40">K13+L13-M13</f>
        <v>0</v>
      </c>
      <c r="O13" s="563"/>
      <c r="P13" s="564"/>
      <c r="Q13" s="562">
        <f t="shared" ref="Q13:Q34" si="41">N13+O13-P13</f>
        <v>0</v>
      </c>
      <c r="R13" s="563"/>
      <c r="S13" s="564"/>
      <c r="T13" s="562">
        <f t="shared" ref="T13:T34" si="42">Q13+R13-S13</f>
        <v>0</v>
      </c>
      <c r="U13" s="563"/>
      <c r="V13" s="564"/>
      <c r="W13" s="562">
        <f t="shared" ref="W13:W34" si="43">T13+U13-V13</f>
        <v>0</v>
      </c>
      <c r="X13" s="563"/>
      <c r="Y13" s="564"/>
      <c r="Z13" s="562">
        <f t="shared" ref="Z13:Z34" si="44">W13+X13-Y13</f>
        <v>0</v>
      </c>
      <c r="AA13" s="563"/>
      <c r="AB13" s="564"/>
      <c r="AC13" s="562">
        <f t="shared" ref="AC13:AC34" si="45">Z13+AA13-AB13</f>
        <v>0</v>
      </c>
      <c r="AD13" s="563"/>
      <c r="AE13" s="564"/>
      <c r="AF13" s="562">
        <f t="shared" ref="AF13:AF34" si="46">AC13+AD13-AE13</f>
        <v>0</v>
      </c>
      <c r="AG13" s="563"/>
      <c r="AH13" s="564"/>
      <c r="AI13" s="562">
        <f t="shared" ref="AI13:AI34" si="47">AF13+AG13-AH13</f>
        <v>0</v>
      </c>
      <c r="AJ13" s="563"/>
      <c r="AK13" s="564"/>
      <c r="AL13" s="562">
        <f t="shared" ref="AL13:AL34" si="48">AI13+AJ13-AK13</f>
        <v>0</v>
      </c>
      <c r="AM13" s="563"/>
      <c r="AN13" s="564"/>
      <c r="AO13" s="562">
        <f t="shared" ref="AO13:AO34" si="49">AL13+AM13-AN13</f>
        <v>0</v>
      </c>
      <c r="AP13" s="563"/>
      <c r="AQ13" s="564"/>
      <c r="AR13" s="562">
        <f t="shared" ref="AR13:AR34" si="50">AO13+AP13-AQ13</f>
        <v>0</v>
      </c>
      <c r="AS13" s="563"/>
      <c r="AT13" s="564"/>
      <c r="AU13" s="562">
        <f t="shared" ref="AU13:AU34" si="51">AR13+AS13-AT13</f>
        <v>0</v>
      </c>
      <c r="AV13" s="563"/>
      <c r="AW13" s="564"/>
      <c r="AX13" s="562">
        <f t="shared" ref="AX13:AX34" si="52">AU13+AV13-AW13</f>
        <v>0</v>
      </c>
      <c r="AY13" s="563"/>
      <c r="AZ13" s="564"/>
      <c r="BA13" s="562">
        <f t="shared" ref="BA13:BA34" si="53">AX13+AY13-AZ13</f>
        <v>0</v>
      </c>
      <c r="BB13" s="563"/>
      <c r="BC13" s="564"/>
      <c r="BD13" s="562">
        <f t="shared" ref="BD13:BD34" si="54">BA13+BB13-BC13</f>
        <v>0</v>
      </c>
      <c r="BE13" s="563"/>
      <c r="BF13" s="564"/>
      <c r="BG13" s="562">
        <f t="shared" ref="BG13:BG34" si="55">BD13+BE13-BF13</f>
        <v>0</v>
      </c>
      <c r="BH13" s="563"/>
      <c r="BI13" s="564"/>
      <c r="BJ13" s="562">
        <f t="shared" ref="BJ13:BJ34" si="56">BG13+BH13-BI13</f>
        <v>0</v>
      </c>
      <c r="BK13" s="563"/>
      <c r="BL13" s="564"/>
      <c r="BM13" s="562">
        <f t="shared" ref="BM13:BM34" si="57">BJ13+BK13-BL13</f>
        <v>0</v>
      </c>
      <c r="BN13" s="563"/>
      <c r="BO13" s="564"/>
      <c r="BP13" s="562">
        <f t="shared" ref="BP13:BP34" si="58">BM13+BN13-BO13</f>
        <v>0</v>
      </c>
      <c r="BQ13" s="563"/>
      <c r="BR13" s="564"/>
      <c r="BS13" s="562">
        <f t="shared" ref="BS13:BS34" si="59">BP13+BQ13-BR13</f>
        <v>0</v>
      </c>
      <c r="BT13" s="563"/>
      <c r="BU13" s="564"/>
      <c r="BV13" s="562">
        <f t="shared" ref="BV13:BV34" si="60">BS13+BT13-BU13</f>
        <v>0</v>
      </c>
      <c r="BW13" s="563"/>
      <c r="BX13" s="564"/>
      <c r="BY13" s="562">
        <f t="shared" ref="BY13:BY34" si="61">BV13+BW13-BX13</f>
        <v>0</v>
      </c>
      <c r="BZ13" s="563"/>
      <c r="CA13" s="564"/>
      <c r="CB13" s="562">
        <f t="shared" ref="CB13:CB34" si="62">BY13+BZ13-CA13</f>
        <v>0</v>
      </c>
      <c r="CC13" s="563"/>
      <c r="CD13" s="564"/>
      <c r="CE13" s="562">
        <f t="shared" ref="CE13:CE34" si="63">CB13+CC13-CD13</f>
        <v>0</v>
      </c>
      <c r="CF13" s="563"/>
      <c r="CG13" s="564"/>
      <c r="CH13" s="562">
        <f t="shared" ref="CH13:CH34" si="64">CE13+CF13-CG13</f>
        <v>0</v>
      </c>
      <c r="CI13" s="563"/>
      <c r="CJ13" s="564"/>
      <c r="CK13" s="562">
        <f t="shared" ref="CK13:CK34" si="65">CH13+CI13-CJ13</f>
        <v>0</v>
      </c>
      <c r="CL13" s="563"/>
      <c r="CM13" s="564"/>
      <c r="CN13" s="562">
        <f t="shared" ref="CN13:CN34" si="66">CK13+CL13-CM13</f>
        <v>0</v>
      </c>
      <c r="CO13" s="563"/>
      <c r="CP13" s="564"/>
      <c r="CQ13" s="562">
        <f t="shared" ref="CQ13:CQ34" si="67">CN13+CO13-CP13</f>
        <v>0</v>
      </c>
      <c r="CR13" s="563"/>
      <c r="CS13" s="564"/>
      <c r="CT13" s="562">
        <f t="shared" ref="CT13:CT34" si="68">CQ13+CR13-CS13</f>
        <v>0</v>
      </c>
      <c r="CU13" s="563"/>
      <c r="CV13" s="564"/>
      <c r="CW13" s="562">
        <f t="shared" ref="CW13:CW34" si="69">CT13+CU13-CV13</f>
        <v>0</v>
      </c>
      <c r="CX13" s="563"/>
      <c r="CY13" s="564"/>
      <c r="CZ13" s="562">
        <f t="shared" ref="CZ13:CZ34" si="70">CW13+CX13-CY13</f>
        <v>0</v>
      </c>
      <c r="DA13" s="563"/>
      <c r="DB13" s="564"/>
      <c r="DC13" s="562">
        <f t="shared" ref="DC13:DC25" si="71">CZ13+DA13-DB13</f>
        <v>0</v>
      </c>
      <c r="DD13" s="857"/>
      <c r="DE13" s="857"/>
      <c r="DF13" s="857"/>
      <c r="DG13" s="1350"/>
      <c r="DH13" s="857"/>
      <c r="DI13" s="1359"/>
      <c r="DJ13" s="857"/>
      <c r="DK13" s="857"/>
      <c r="DL13" s="857"/>
      <c r="DM13" s="857"/>
      <c r="DN13" s="857"/>
      <c r="DO13" s="857"/>
      <c r="DP13" s="857"/>
      <c r="DQ13" s="857"/>
      <c r="DR13" s="857"/>
      <c r="DS13" s="857"/>
      <c r="DT13" s="857"/>
    </row>
    <row r="14" spans="1:124" ht="16.5" customHeight="1" x14ac:dyDescent="0.35">
      <c r="A14" s="858" t="s">
        <v>476</v>
      </c>
      <c r="B14" s="1360"/>
      <c r="C14" s="557"/>
      <c r="D14" s="558">
        <f t="shared" si="37"/>
        <v>0</v>
      </c>
      <c r="E14" s="559"/>
      <c r="F14" s="560"/>
      <c r="G14" s="561"/>
      <c r="H14" s="562">
        <f t="shared" si="38"/>
        <v>0</v>
      </c>
      <c r="I14" s="563"/>
      <c r="J14" s="564"/>
      <c r="K14" s="562">
        <f t="shared" si="39"/>
        <v>0</v>
      </c>
      <c r="L14" s="563"/>
      <c r="M14" s="564"/>
      <c r="N14" s="562">
        <f t="shared" si="40"/>
        <v>0</v>
      </c>
      <c r="O14" s="563"/>
      <c r="P14" s="564"/>
      <c r="Q14" s="562">
        <f t="shared" si="41"/>
        <v>0</v>
      </c>
      <c r="R14" s="563"/>
      <c r="S14" s="564"/>
      <c r="T14" s="562">
        <f t="shared" si="42"/>
        <v>0</v>
      </c>
      <c r="U14" s="563"/>
      <c r="V14" s="564"/>
      <c r="W14" s="562">
        <f t="shared" si="43"/>
        <v>0</v>
      </c>
      <c r="X14" s="563"/>
      <c r="Y14" s="564"/>
      <c r="Z14" s="562">
        <f t="shared" si="44"/>
        <v>0</v>
      </c>
      <c r="AA14" s="563"/>
      <c r="AB14" s="564"/>
      <c r="AC14" s="562">
        <f t="shared" si="45"/>
        <v>0</v>
      </c>
      <c r="AD14" s="563"/>
      <c r="AE14" s="564"/>
      <c r="AF14" s="562">
        <f t="shared" si="46"/>
        <v>0</v>
      </c>
      <c r="AG14" s="563"/>
      <c r="AH14" s="564"/>
      <c r="AI14" s="562">
        <f t="shared" si="47"/>
        <v>0</v>
      </c>
      <c r="AJ14" s="563"/>
      <c r="AK14" s="564"/>
      <c r="AL14" s="562">
        <f t="shared" si="48"/>
        <v>0</v>
      </c>
      <c r="AM14" s="563"/>
      <c r="AN14" s="564"/>
      <c r="AO14" s="562">
        <f t="shared" si="49"/>
        <v>0</v>
      </c>
      <c r="AP14" s="563"/>
      <c r="AQ14" s="564"/>
      <c r="AR14" s="562">
        <f t="shared" si="50"/>
        <v>0</v>
      </c>
      <c r="AS14" s="563"/>
      <c r="AT14" s="564"/>
      <c r="AU14" s="562">
        <f t="shared" si="51"/>
        <v>0</v>
      </c>
      <c r="AV14" s="563"/>
      <c r="AW14" s="564"/>
      <c r="AX14" s="562">
        <f t="shared" si="52"/>
        <v>0</v>
      </c>
      <c r="AY14" s="563"/>
      <c r="AZ14" s="564"/>
      <c r="BA14" s="562">
        <f t="shared" si="53"/>
        <v>0</v>
      </c>
      <c r="BB14" s="563"/>
      <c r="BC14" s="564"/>
      <c r="BD14" s="562">
        <f t="shared" si="54"/>
        <v>0</v>
      </c>
      <c r="BE14" s="563"/>
      <c r="BF14" s="564"/>
      <c r="BG14" s="562">
        <f t="shared" si="55"/>
        <v>0</v>
      </c>
      <c r="BH14" s="563"/>
      <c r="BI14" s="564"/>
      <c r="BJ14" s="562">
        <f t="shared" si="56"/>
        <v>0</v>
      </c>
      <c r="BK14" s="563"/>
      <c r="BL14" s="564"/>
      <c r="BM14" s="562">
        <f t="shared" si="57"/>
        <v>0</v>
      </c>
      <c r="BN14" s="563"/>
      <c r="BO14" s="564"/>
      <c r="BP14" s="562">
        <f t="shared" si="58"/>
        <v>0</v>
      </c>
      <c r="BQ14" s="563"/>
      <c r="BR14" s="564"/>
      <c r="BS14" s="562">
        <f t="shared" si="59"/>
        <v>0</v>
      </c>
      <c r="BT14" s="563"/>
      <c r="BU14" s="564"/>
      <c r="BV14" s="562">
        <f t="shared" si="60"/>
        <v>0</v>
      </c>
      <c r="BW14" s="563"/>
      <c r="BX14" s="564"/>
      <c r="BY14" s="562">
        <f t="shared" si="61"/>
        <v>0</v>
      </c>
      <c r="BZ14" s="563"/>
      <c r="CA14" s="564"/>
      <c r="CB14" s="562">
        <f t="shared" si="62"/>
        <v>0</v>
      </c>
      <c r="CC14" s="563"/>
      <c r="CD14" s="564"/>
      <c r="CE14" s="562">
        <f t="shared" si="63"/>
        <v>0</v>
      </c>
      <c r="CF14" s="563"/>
      <c r="CG14" s="564"/>
      <c r="CH14" s="562">
        <f t="shared" si="64"/>
        <v>0</v>
      </c>
      <c r="CI14" s="563"/>
      <c r="CJ14" s="564"/>
      <c r="CK14" s="562">
        <f t="shared" si="65"/>
        <v>0</v>
      </c>
      <c r="CL14" s="563"/>
      <c r="CM14" s="564"/>
      <c r="CN14" s="562">
        <f t="shared" si="66"/>
        <v>0</v>
      </c>
      <c r="CO14" s="563"/>
      <c r="CP14" s="564"/>
      <c r="CQ14" s="562">
        <f t="shared" si="67"/>
        <v>0</v>
      </c>
      <c r="CR14" s="563"/>
      <c r="CS14" s="564"/>
      <c r="CT14" s="562">
        <f t="shared" si="68"/>
        <v>0</v>
      </c>
      <c r="CU14" s="563"/>
      <c r="CV14" s="564"/>
      <c r="CW14" s="562">
        <f t="shared" si="69"/>
        <v>0</v>
      </c>
      <c r="CX14" s="563"/>
      <c r="CY14" s="564"/>
      <c r="CZ14" s="562">
        <f t="shared" si="70"/>
        <v>0</v>
      </c>
      <c r="DA14" s="563"/>
      <c r="DB14" s="564"/>
      <c r="DC14" s="562">
        <f t="shared" si="71"/>
        <v>0</v>
      </c>
      <c r="DD14" s="857"/>
      <c r="DE14" s="857"/>
      <c r="DF14" s="857"/>
      <c r="DG14" s="1350"/>
      <c r="DH14" s="857"/>
      <c r="DI14" s="1359"/>
      <c r="DJ14" s="857"/>
      <c r="DK14" s="857"/>
      <c r="DL14" s="857"/>
      <c r="DM14" s="857"/>
      <c r="DN14" s="857"/>
      <c r="DO14" s="857"/>
      <c r="DP14" s="857"/>
      <c r="DQ14" s="857"/>
      <c r="DR14" s="857"/>
      <c r="DS14" s="857"/>
      <c r="DT14" s="857"/>
    </row>
    <row r="15" spans="1:124" ht="18" customHeight="1" x14ac:dyDescent="0.35">
      <c r="A15" s="569">
        <f>D26</f>
        <v>0</v>
      </c>
      <c r="B15" s="1360"/>
      <c r="C15" s="557"/>
      <c r="D15" s="558">
        <f t="shared" si="37"/>
        <v>0</v>
      </c>
      <c r="E15" s="559"/>
      <c r="F15" s="560"/>
      <c r="G15" s="571"/>
      <c r="H15" s="562">
        <f t="shared" si="38"/>
        <v>0</v>
      </c>
      <c r="I15" s="560"/>
      <c r="J15" s="571"/>
      <c r="K15" s="562">
        <f t="shared" si="39"/>
        <v>0</v>
      </c>
      <c r="L15" s="560"/>
      <c r="M15" s="571"/>
      <c r="N15" s="562">
        <f t="shared" si="40"/>
        <v>0</v>
      </c>
      <c r="O15" s="560"/>
      <c r="P15" s="571"/>
      <c r="Q15" s="562">
        <f t="shared" si="41"/>
        <v>0</v>
      </c>
      <c r="R15" s="560"/>
      <c r="S15" s="571"/>
      <c r="T15" s="562">
        <f t="shared" si="42"/>
        <v>0</v>
      </c>
      <c r="U15" s="560"/>
      <c r="V15" s="571"/>
      <c r="W15" s="562">
        <f t="shared" si="43"/>
        <v>0</v>
      </c>
      <c r="X15" s="560"/>
      <c r="Y15" s="571"/>
      <c r="Z15" s="562">
        <f t="shared" si="44"/>
        <v>0</v>
      </c>
      <c r="AA15" s="560"/>
      <c r="AB15" s="571"/>
      <c r="AC15" s="562">
        <f t="shared" si="45"/>
        <v>0</v>
      </c>
      <c r="AD15" s="560"/>
      <c r="AE15" s="571"/>
      <c r="AF15" s="562">
        <f t="shared" si="46"/>
        <v>0</v>
      </c>
      <c r="AG15" s="560"/>
      <c r="AH15" s="571"/>
      <c r="AI15" s="562">
        <f t="shared" si="47"/>
        <v>0</v>
      </c>
      <c r="AJ15" s="560"/>
      <c r="AK15" s="571"/>
      <c r="AL15" s="562">
        <f t="shared" si="48"/>
        <v>0</v>
      </c>
      <c r="AM15" s="560"/>
      <c r="AN15" s="571"/>
      <c r="AO15" s="562">
        <f t="shared" si="49"/>
        <v>0</v>
      </c>
      <c r="AP15" s="560"/>
      <c r="AQ15" s="571"/>
      <c r="AR15" s="562">
        <f t="shared" si="50"/>
        <v>0</v>
      </c>
      <c r="AS15" s="560"/>
      <c r="AT15" s="571"/>
      <c r="AU15" s="562">
        <f t="shared" si="51"/>
        <v>0</v>
      </c>
      <c r="AV15" s="560"/>
      <c r="AW15" s="571"/>
      <c r="AX15" s="562">
        <f t="shared" si="52"/>
        <v>0</v>
      </c>
      <c r="AY15" s="560"/>
      <c r="AZ15" s="571"/>
      <c r="BA15" s="562">
        <f t="shared" si="53"/>
        <v>0</v>
      </c>
      <c r="BB15" s="560"/>
      <c r="BC15" s="571"/>
      <c r="BD15" s="562">
        <f t="shared" si="54"/>
        <v>0</v>
      </c>
      <c r="BE15" s="560"/>
      <c r="BF15" s="571"/>
      <c r="BG15" s="562">
        <f t="shared" si="55"/>
        <v>0</v>
      </c>
      <c r="BH15" s="560"/>
      <c r="BI15" s="571"/>
      <c r="BJ15" s="562">
        <f t="shared" si="56"/>
        <v>0</v>
      </c>
      <c r="BK15" s="560"/>
      <c r="BL15" s="571"/>
      <c r="BM15" s="562">
        <f t="shared" si="57"/>
        <v>0</v>
      </c>
      <c r="BN15" s="560"/>
      <c r="BO15" s="571"/>
      <c r="BP15" s="562">
        <f t="shared" si="58"/>
        <v>0</v>
      </c>
      <c r="BQ15" s="560"/>
      <c r="BR15" s="571"/>
      <c r="BS15" s="562">
        <f t="shared" si="59"/>
        <v>0</v>
      </c>
      <c r="BT15" s="560"/>
      <c r="BU15" s="571"/>
      <c r="BV15" s="562">
        <f t="shared" si="60"/>
        <v>0</v>
      </c>
      <c r="BW15" s="560"/>
      <c r="BX15" s="571"/>
      <c r="BY15" s="562">
        <f t="shared" si="61"/>
        <v>0</v>
      </c>
      <c r="BZ15" s="560"/>
      <c r="CA15" s="571"/>
      <c r="CB15" s="562">
        <f t="shared" si="62"/>
        <v>0</v>
      </c>
      <c r="CC15" s="560"/>
      <c r="CD15" s="571"/>
      <c r="CE15" s="562">
        <f t="shared" si="63"/>
        <v>0</v>
      </c>
      <c r="CF15" s="560"/>
      <c r="CG15" s="571"/>
      <c r="CH15" s="562">
        <f t="shared" si="64"/>
        <v>0</v>
      </c>
      <c r="CI15" s="560"/>
      <c r="CJ15" s="571"/>
      <c r="CK15" s="562">
        <f t="shared" si="65"/>
        <v>0</v>
      </c>
      <c r="CL15" s="560"/>
      <c r="CM15" s="571"/>
      <c r="CN15" s="562">
        <f t="shared" si="66"/>
        <v>0</v>
      </c>
      <c r="CO15" s="560"/>
      <c r="CP15" s="571"/>
      <c r="CQ15" s="562">
        <f t="shared" si="67"/>
        <v>0</v>
      </c>
      <c r="CR15" s="560"/>
      <c r="CS15" s="571"/>
      <c r="CT15" s="562">
        <f t="shared" si="68"/>
        <v>0</v>
      </c>
      <c r="CU15" s="560"/>
      <c r="CV15" s="571"/>
      <c r="CW15" s="562">
        <f t="shared" si="69"/>
        <v>0</v>
      </c>
      <c r="CX15" s="560"/>
      <c r="CY15" s="571"/>
      <c r="CZ15" s="562">
        <f t="shared" si="70"/>
        <v>0</v>
      </c>
      <c r="DA15" s="560"/>
      <c r="DB15" s="571"/>
      <c r="DC15" s="562">
        <f t="shared" si="71"/>
        <v>0</v>
      </c>
      <c r="DD15" s="857"/>
      <c r="DE15" s="857"/>
      <c r="DF15" s="857"/>
      <c r="DG15" s="1350"/>
      <c r="DH15" s="857"/>
      <c r="DI15" s="1359"/>
      <c r="DJ15" s="857"/>
      <c r="DK15" s="857"/>
      <c r="DL15" s="857"/>
      <c r="DM15" s="857"/>
      <c r="DN15" s="857"/>
      <c r="DO15" s="857"/>
      <c r="DP15" s="857"/>
      <c r="DQ15" s="857"/>
      <c r="DR15" s="857"/>
      <c r="DS15" s="857"/>
      <c r="DT15" s="857"/>
    </row>
    <row r="16" spans="1:124" ht="15.75" customHeight="1" x14ac:dyDescent="0.35">
      <c r="A16" s="876"/>
      <c r="B16" s="1360"/>
      <c r="C16" s="557"/>
      <c r="D16" s="558">
        <f t="shared" si="37"/>
        <v>0</v>
      </c>
      <c r="E16" s="559"/>
      <c r="F16" s="560"/>
      <c r="G16" s="561"/>
      <c r="H16" s="562">
        <f t="shared" si="38"/>
        <v>0</v>
      </c>
      <c r="I16" s="560"/>
      <c r="J16" s="561"/>
      <c r="K16" s="562">
        <f t="shared" si="39"/>
        <v>0</v>
      </c>
      <c r="L16" s="560"/>
      <c r="M16" s="561"/>
      <c r="N16" s="562">
        <f t="shared" si="40"/>
        <v>0</v>
      </c>
      <c r="O16" s="560"/>
      <c r="P16" s="561"/>
      <c r="Q16" s="562">
        <f t="shared" si="41"/>
        <v>0</v>
      </c>
      <c r="R16" s="560"/>
      <c r="S16" s="561"/>
      <c r="T16" s="562">
        <f t="shared" si="42"/>
        <v>0</v>
      </c>
      <c r="U16" s="560"/>
      <c r="V16" s="561"/>
      <c r="W16" s="562">
        <f t="shared" si="43"/>
        <v>0</v>
      </c>
      <c r="X16" s="560"/>
      <c r="Y16" s="561"/>
      <c r="Z16" s="562">
        <f t="shared" si="44"/>
        <v>0</v>
      </c>
      <c r="AA16" s="560"/>
      <c r="AB16" s="561"/>
      <c r="AC16" s="562">
        <f t="shared" si="45"/>
        <v>0</v>
      </c>
      <c r="AD16" s="560"/>
      <c r="AE16" s="561"/>
      <c r="AF16" s="562">
        <f t="shared" si="46"/>
        <v>0</v>
      </c>
      <c r="AG16" s="560"/>
      <c r="AH16" s="561"/>
      <c r="AI16" s="562">
        <f t="shared" si="47"/>
        <v>0</v>
      </c>
      <c r="AJ16" s="560"/>
      <c r="AK16" s="561"/>
      <c r="AL16" s="562">
        <f t="shared" si="48"/>
        <v>0</v>
      </c>
      <c r="AM16" s="560"/>
      <c r="AN16" s="561"/>
      <c r="AO16" s="562">
        <f t="shared" si="49"/>
        <v>0</v>
      </c>
      <c r="AP16" s="560"/>
      <c r="AQ16" s="561"/>
      <c r="AR16" s="562">
        <f t="shared" si="50"/>
        <v>0</v>
      </c>
      <c r="AS16" s="560"/>
      <c r="AT16" s="561"/>
      <c r="AU16" s="562">
        <f t="shared" si="51"/>
        <v>0</v>
      </c>
      <c r="AV16" s="560"/>
      <c r="AW16" s="561"/>
      <c r="AX16" s="562">
        <f t="shared" si="52"/>
        <v>0</v>
      </c>
      <c r="AY16" s="560"/>
      <c r="AZ16" s="561"/>
      <c r="BA16" s="562">
        <f t="shared" si="53"/>
        <v>0</v>
      </c>
      <c r="BB16" s="560"/>
      <c r="BC16" s="561"/>
      <c r="BD16" s="562">
        <f t="shared" si="54"/>
        <v>0</v>
      </c>
      <c r="BE16" s="560"/>
      <c r="BF16" s="561"/>
      <c r="BG16" s="562">
        <f t="shared" si="55"/>
        <v>0</v>
      </c>
      <c r="BH16" s="560"/>
      <c r="BI16" s="561"/>
      <c r="BJ16" s="562">
        <f t="shared" si="56"/>
        <v>0</v>
      </c>
      <c r="BK16" s="560"/>
      <c r="BL16" s="561"/>
      <c r="BM16" s="562">
        <f t="shared" si="57"/>
        <v>0</v>
      </c>
      <c r="BN16" s="560"/>
      <c r="BO16" s="561"/>
      <c r="BP16" s="562">
        <f t="shared" si="58"/>
        <v>0</v>
      </c>
      <c r="BQ16" s="560"/>
      <c r="BR16" s="561"/>
      <c r="BS16" s="562">
        <f t="shared" si="59"/>
        <v>0</v>
      </c>
      <c r="BT16" s="560"/>
      <c r="BU16" s="561"/>
      <c r="BV16" s="562">
        <f t="shared" si="60"/>
        <v>0</v>
      </c>
      <c r="BW16" s="560"/>
      <c r="BX16" s="561"/>
      <c r="BY16" s="562">
        <f t="shared" si="61"/>
        <v>0</v>
      </c>
      <c r="BZ16" s="560"/>
      <c r="CA16" s="561"/>
      <c r="CB16" s="562">
        <f t="shared" si="62"/>
        <v>0</v>
      </c>
      <c r="CC16" s="560"/>
      <c r="CD16" s="561"/>
      <c r="CE16" s="562">
        <f t="shared" si="63"/>
        <v>0</v>
      </c>
      <c r="CF16" s="560"/>
      <c r="CG16" s="561"/>
      <c r="CH16" s="562">
        <f t="shared" si="64"/>
        <v>0</v>
      </c>
      <c r="CI16" s="560"/>
      <c r="CJ16" s="561"/>
      <c r="CK16" s="562">
        <f t="shared" si="65"/>
        <v>0</v>
      </c>
      <c r="CL16" s="560"/>
      <c r="CM16" s="561"/>
      <c r="CN16" s="562">
        <f t="shared" si="66"/>
        <v>0</v>
      </c>
      <c r="CO16" s="560"/>
      <c r="CP16" s="561"/>
      <c r="CQ16" s="562">
        <f t="shared" si="67"/>
        <v>0</v>
      </c>
      <c r="CR16" s="560"/>
      <c r="CS16" s="561"/>
      <c r="CT16" s="562">
        <f t="shared" si="68"/>
        <v>0</v>
      </c>
      <c r="CU16" s="560"/>
      <c r="CV16" s="561"/>
      <c r="CW16" s="562">
        <f t="shared" si="69"/>
        <v>0</v>
      </c>
      <c r="CX16" s="560"/>
      <c r="CY16" s="561"/>
      <c r="CZ16" s="562">
        <f t="shared" si="70"/>
        <v>0</v>
      </c>
      <c r="DA16" s="560"/>
      <c r="DB16" s="561"/>
      <c r="DC16" s="562">
        <f t="shared" si="71"/>
        <v>0</v>
      </c>
      <c r="DD16" s="857"/>
      <c r="DE16" s="857"/>
      <c r="DF16" s="857"/>
      <c r="DG16" s="1350"/>
      <c r="DH16" s="857"/>
      <c r="DI16" s="1359"/>
      <c r="DJ16" s="857"/>
      <c r="DK16" s="857"/>
      <c r="DL16" s="857"/>
      <c r="DM16" s="857"/>
      <c r="DN16" s="857"/>
      <c r="DO16" s="857"/>
      <c r="DP16" s="857"/>
      <c r="DQ16" s="857"/>
      <c r="DR16" s="857"/>
      <c r="DS16" s="857"/>
      <c r="DT16" s="857"/>
    </row>
    <row r="17" spans="1:124" ht="18" hidden="1" customHeight="1" x14ac:dyDescent="0.65">
      <c r="A17" s="1361"/>
      <c r="B17" s="1360"/>
      <c r="C17" s="557"/>
      <c r="D17" s="558">
        <f t="shared" si="37"/>
        <v>0</v>
      </c>
      <c r="E17" s="559"/>
      <c r="F17" s="560"/>
      <c r="G17" s="561"/>
      <c r="H17" s="562">
        <f t="shared" si="38"/>
        <v>0</v>
      </c>
      <c r="I17" s="560"/>
      <c r="J17" s="561"/>
      <c r="K17" s="562">
        <f t="shared" si="39"/>
        <v>0</v>
      </c>
      <c r="L17" s="560"/>
      <c r="M17" s="561"/>
      <c r="N17" s="562">
        <f t="shared" si="40"/>
        <v>0</v>
      </c>
      <c r="O17" s="560"/>
      <c r="P17" s="561"/>
      <c r="Q17" s="562">
        <f t="shared" si="41"/>
        <v>0</v>
      </c>
      <c r="R17" s="560"/>
      <c r="S17" s="561"/>
      <c r="T17" s="562">
        <f t="shared" si="42"/>
        <v>0</v>
      </c>
      <c r="U17" s="560"/>
      <c r="V17" s="561"/>
      <c r="W17" s="562">
        <f t="shared" si="43"/>
        <v>0</v>
      </c>
      <c r="X17" s="560"/>
      <c r="Y17" s="561"/>
      <c r="Z17" s="562">
        <f t="shared" si="44"/>
        <v>0</v>
      </c>
      <c r="AA17" s="560"/>
      <c r="AB17" s="561"/>
      <c r="AC17" s="562">
        <f t="shared" si="45"/>
        <v>0</v>
      </c>
      <c r="AD17" s="560"/>
      <c r="AE17" s="561"/>
      <c r="AF17" s="562">
        <f t="shared" si="46"/>
        <v>0</v>
      </c>
      <c r="AG17" s="560"/>
      <c r="AH17" s="561"/>
      <c r="AI17" s="562">
        <f t="shared" si="47"/>
        <v>0</v>
      </c>
      <c r="AJ17" s="560"/>
      <c r="AK17" s="561"/>
      <c r="AL17" s="562">
        <f t="shared" si="48"/>
        <v>0</v>
      </c>
      <c r="AM17" s="560"/>
      <c r="AN17" s="561"/>
      <c r="AO17" s="562">
        <f t="shared" si="49"/>
        <v>0</v>
      </c>
      <c r="AP17" s="560"/>
      <c r="AQ17" s="561"/>
      <c r="AR17" s="562">
        <f t="shared" si="50"/>
        <v>0</v>
      </c>
      <c r="AS17" s="560"/>
      <c r="AT17" s="561"/>
      <c r="AU17" s="562">
        <f t="shared" si="51"/>
        <v>0</v>
      </c>
      <c r="AV17" s="560"/>
      <c r="AW17" s="561"/>
      <c r="AX17" s="562">
        <f t="shared" si="52"/>
        <v>0</v>
      </c>
      <c r="AY17" s="560"/>
      <c r="AZ17" s="561"/>
      <c r="BA17" s="562">
        <f t="shared" si="53"/>
        <v>0</v>
      </c>
      <c r="BB17" s="560"/>
      <c r="BC17" s="561"/>
      <c r="BD17" s="562">
        <f t="shared" si="54"/>
        <v>0</v>
      </c>
      <c r="BE17" s="560"/>
      <c r="BF17" s="561"/>
      <c r="BG17" s="562">
        <f t="shared" si="55"/>
        <v>0</v>
      </c>
      <c r="BH17" s="560"/>
      <c r="BI17" s="561"/>
      <c r="BJ17" s="562">
        <f t="shared" si="56"/>
        <v>0</v>
      </c>
      <c r="BK17" s="560"/>
      <c r="BL17" s="561"/>
      <c r="BM17" s="562">
        <f t="shared" si="57"/>
        <v>0</v>
      </c>
      <c r="BN17" s="560"/>
      <c r="BO17" s="561"/>
      <c r="BP17" s="562">
        <f t="shared" si="58"/>
        <v>0</v>
      </c>
      <c r="BQ17" s="560"/>
      <c r="BR17" s="561"/>
      <c r="BS17" s="562">
        <f t="shared" si="59"/>
        <v>0</v>
      </c>
      <c r="BT17" s="560"/>
      <c r="BU17" s="561"/>
      <c r="BV17" s="562">
        <f t="shared" si="60"/>
        <v>0</v>
      </c>
      <c r="BW17" s="560"/>
      <c r="BX17" s="561"/>
      <c r="BY17" s="562">
        <f t="shared" si="61"/>
        <v>0</v>
      </c>
      <c r="BZ17" s="560"/>
      <c r="CA17" s="561"/>
      <c r="CB17" s="562">
        <f t="shared" si="62"/>
        <v>0</v>
      </c>
      <c r="CC17" s="560"/>
      <c r="CD17" s="561"/>
      <c r="CE17" s="562">
        <f t="shared" si="63"/>
        <v>0</v>
      </c>
      <c r="CF17" s="560"/>
      <c r="CG17" s="561"/>
      <c r="CH17" s="562">
        <f t="shared" si="64"/>
        <v>0</v>
      </c>
      <c r="CI17" s="560"/>
      <c r="CJ17" s="561"/>
      <c r="CK17" s="562">
        <f t="shared" si="65"/>
        <v>0</v>
      </c>
      <c r="CL17" s="560"/>
      <c r="CM17" s="561"/>
      <c r="CN17" s="562">
        <f t="shared" si="66"/>
        <v>0</v>
      </c>
      <c r="CO17" s="560"/>
      <c r="CP17" s="561"/>
      <c r="CQ17" s="562">
        <f t="shared" si="67"/>
        <v>0</v>
      </c>
      <c r="CR17" s="560"/>
      <c r="CS17" s="561"/>
      <c r="CT17" s="562">
        <f t="shared" si="68"/>
        <v>0</v>
      </c>
      <c r="CU17" s="560"/>
      <c r="CV17" s="561"/>
      <c r="CW17" s="562">
        <f t="shared" si="69"/>
        <v>0</v>
      </c>
      <c r="CX17" s="560"/>
      <c r="CY17" s="561"/>
      <c r="CZ17" s="562">
        <f t="shared" si="70"/>
        <v>0</v>
      </c>
      <c r="DA17" s="560"/>
      <c r="DB17" s="561"/>
      <c r="DC17" s="562">
        <f t="shared" si="71"/>
        <v>0</v>
      </c>
      <c r="DD17" s="857"/>
      <c r="DE17" s="857"/>
      <c r="DF17" s="857"/>
      <c r="DG17" s="1350"/>
      <c r="DH17" s="857"/>
      <c r="DI17" s="1359"/>
      <c r="DJ17" s="857"/>
      <c r="DK17" s="857"/>
      <c r="DL17" s="857"/>
      <c r="DM17" s="857"/>
      <c r="DN17" s="857"/>
      <c r="DO17" s="857"/>
      <c r="DP17" s="857"/>
      <c r="DQ17" s="857"/>
      <c r="DR17" s="857"/>
      <c r="DS17" s="857"/>
      <c r="DT17" s="857"/>
    </row>
    <row r="18" spans="1:124" ht="15.75" hidden="1" customHeight="1" x14ac:dyDescent="0.35">
      <c r="A18" s="860"/>
      <c r="B18" s="1360"/>
      <c r="C18" s="557"/>
      <c r="D18" s="558">
        <f t="shared" si="37"/>
        <v>0</v>
      </c>
      <c r="E18" s="559"/>
      <c r="F18" s="560"/>
      <c r="G18" s="561"/>
      <c r="H18" s="562">
        <f t="shared" si="38"/>
        <v>0</v>
      </c>
      <c r="I18" s="560"/>
      <c r="J18" s="561"/>
      <c r="K18" s="562">
        <f t="shared" si="39"/>
        <v>0</v>
      </c>
      <c r="L18" s="560"/>
      <c r="M18" s="561"/>
      <c r="N18" s="562">
        <f t="shared" si="40"/>
        <v>0</v>
      </c>
      <c r="O18" s="560"/>
      <c r="P18" s="561"/>
      <c r="Q18" s="562">
        <f t="shared" si="41"/>
        <v>0</v>
      </c>
      <c r="R18" s="560"/>
      <c r="S18" s="561"/>
      <c r="T18" s="562">
        <f t="shared" si="42"/>
        <v>0</v>
      </c>
      <c r="U18" s="560"/>
      <c r="V18" s="561"/>
      <c r="W18" s="562">
        <f t="shared" si="43"/>
        <v>0</v>
      </c>
      <c r="X18" s="560"/>
      <c r="Y18" s="561"/>
      <c r="Z18" s="562">
        <f t="shared" si="44"/>
        <v>0</v>
      </c>
      <c r="AA18" s="560"/>
      <c r="AB18" s="561"/>
      <c r="AC18" s="562">
        <f t="shared" si="45"/>
        <v>0</v>
      </c>
      <c r="AD18" s="560"/>
      <c r="AE18" s="561"/>
      <c r="AF18" s="562">
        <f t="shared" si="46"/>
        <v>0</v>
      </c>
      <c r="AG18" s="560"/>
      <c r="AH18" s="561"/>
      <c r="AI18" s="562">
        <f t="shared" si="47"/>
        <v>0</v>
      </c>
      <c r="AJ18" s="560"/>
      <c r="AK18" s="561"/>
      <c r="AL18" s="562">
        <f t="shared" si="48"/>
        <v>0</v>
      </c>
      <c r="AM18" s="560"/>
      <c r="AN18" s="561"/>
      <c r="AO18" s="562">
        <f t="shared" si="49"/>
        <v>0</v>
      </c>
      <c r="AP18" s="560"/>
      <c r="AQ18" s="561"/>
      <c r="AR18" s="562">
        <f t="shared" si="50"/>
        <v>0</v>
      </c>
      <c r="AS18" s="560"/>
      <c r="AT18" s="561"/>
      <c r="AU18" s="562">
        <f t="shared" si="51"/>
        <v>0</v>
      </c>
      <c r="AV18" s="560"/>
      <c r="AW18" s="561"/>
      <c r="AX18" s="562">
        <f t="shared" si="52"/>
        <v>0</v>
      </c>
      <c r="AY18" s="560"/>
      <c r="AZ18" s="561"/>
      <c r="BA18" s="562">
        <f t="shared" si="53"/>
        <v>0</v>
      </c>
      <c r="BB18" s="560"/>
      <c r="BC18" s="561"/>
      <c r="BD18" s="562">
        <f t="shared" si="54"/>
        <v>0</v>
      </c>
      <c r="BE18" s="560"/>
      <c r="BF18" s="561"/>
      <c r="BG18" s="562">
        <f t="shared" si="55"/>
        <v>0</v>
      </c>
      <c r="BH18" s="560"/>
      <c r="BI18" s="561"/>
      <c r="BJ18" s="562">
        <f t="shared" si="56"/>
        <v>0</v>
      </c>
      <c r="BK18" s="560"/>
      <c r="BL18" s="561"/>
      <c r="BM18" s="562">
        <f t="shared" si="57"/>
        <v>0</v>
      </c>
      <c r="BN18" s="560"/>
      <c r="BO18" s="561"/>
      <c r="BP18" s="562">
        <f t="shared" si="58"/>
        <v>0</v>
      </c>
      <c r="BQ18" s="560"/>
      <c r="BR18" s="561"/>
      <c r="BS18" s="562">
        <f t="shared" si="59"/>
        <v>0</v>
      </c>
      <c r="BT18" s="560"/>
      <c r="BU18" s="561"/>
      <c r="BV18" s="562">
        <f t="shared" si="60"/>
        <v>0</v>
      </c>
      <c r="BW18" s="560"/>
      <c r="BX18" s="561"/>
      <c r="BY18" s="562">
        <f t="shared" si="61"/>
        <v>0</v>
      </c>
      <c r="BZ18" s="560"/>
      <c r="CA18" s="561"/>
      <c r="CB18" s="562">
        <f t="shared" si="62"/>
        <v>0</v>
      </c>
      <c r="CC18" s="560"/>
      <c r="CD18" s="561"/>
      <c r="CE18" s="562">
        <f t="shared" si="63"/>
        <v>0</v>
      </c>
      <c r="CF18" s="560"/>
      <c r="CG18" s="561"/>
      <c r="CH18" s="562">
        <f t="shared" si="64"/>
        <v>0</v>
      </c>
      <c r="CI18" s="560"/>
      <c r="CJ18" s="561"/>
      <c r="CK18" s="562">
        <f t="shared" si="65"/>
        <v>0</v>
      </c>
      <c r="CL18" s="560"/>
      <c r="CM18" s="561"/>
      <c r="CN18" s="562">
        <f t="shared" si="66"/>
        <v>0</v>
      </c>
      <c r="CO18" s="560"/>
      <c r="CP18" s="561"/>
      <c r="CQ18" s="562">
        <f t="shared" si="67"/>
        <v>0</v>
      </c>
      <c r="CR18" s="560"/>
      <c r="CS18" s="561"/>
      <c r="CT18" s="562">
        <f t="shared" si="68"/>
        <v>0</v>
      </c>
      <c r="CU18" s="560"/>
      <c r="CV18" s="561"/>
      <c r="CW18" s="562">
        <f t="shared" si="69"/>
        <v>0</v>
      </c>
      <c r="CX18" s="560"/>
      <c r="CY18" s="561"/>
      <c r="CZ18" s="562">
        <f t="shared" si="70"/>
        <v>0</v>
      </c>
      <c r="DA18" s="560"/>
      <c r="DB18" s="561"/>
      <c r="DC18" s="562">
        <f t="shared" si="71"/>
        <v>0</v>
      </c>
      <c r="DD18" s="857"/>
      <c r="DE18" s="857"/>
      <c r="DF18" s="857"/>
      <c r="DG18" s="1350"/>
      <c r="DH18" s="857"/>
      <c r="DI18" s="1359"/>
      <c r="DJ18" s="857"/>
      <c r="DK18" s="857"/>
      <c r="DL18" s="857"/>
      <c r="DM18" s="857"/>
      <c r="DN18" s="857"/>
      <c r="DO18" s="857"/>
      <c r="DP18" s="857"/>
      <c r="DQ18" s="857"/>
      <c r="DR18" s="857"/>
      <c r="DS18" s="857"/>
      <c r="DT18" s="857"/>
    </row>
    <row r="19" spans="1:124" ht="15.75" hidden="1" customHeight="1" x14ac:dyDescent="0.35">
      <c r="A19" s="858"/>
      <c r="B19" s="1360"/>
      <c r="C19" s="557"/>
      <c r="D19" s="558">
        <f t="shared" si="37"/>
        <v>0</v>
      </c>
      <c r="E19" s="559"/>
      <c r="F19" s="560"/>
      <c r="G19" s="561"/>
      <c r="H19" s="562">
        <f t="shared" si="38"/>
        <v>0</v>
      </c>
      <c r="I19" s="560"/>
      <c r="J19" s="561"/>
      <c r="K19" s="562">
        <f t="shared" si="39"/>
        <v>0</v>
      </c>
      <c r="L19" s="560"/>
      <c r="M19" s="561"/>
      <c r="N19" s="562">
        <f t="shared" si="40"/>
        <v>0</v>
      </c>
      <c r="O19" s="560"/>
      <c r="P19" s="561"/>
      <c r="Q19" s="562">
        <f t="shared" si="41"/>
        <v>0</v>
      </c>
      <c r="R19" s="560"/>
      <c r="S19" s="561"/>
      <c r="T19" s="562">
        <f t="shared" si="42"/>
        <v>0</v>
      </c>
      <c r="U19" s="560"/>
      <c r="V19" s="561"/>
      <c r="W19" s="562">
        <f t="shared" si="43"/>
        <v>0</v>
      </c>
      <c r="X19" s="560"/>
      <c r="Y19" s="561"/>
      <c r="Z19" s="562">
        <f t="shared" si="44"/>
        <v>0</v>
      </c>
      <c r="AA19" s="560"/>
      <c r="AB19" s="561"/>
      <c r="AC19" s="562">
        <f t="shared" si="45"/>
        <v>0</v>
      </c>
      <c r="AD19" s="560"/>
      <c r="AE19" s="561"/>
      <c r="AF19" s="562">
        <f t="shared" si="46"/>
        <v>0</v>
      </c>
      <c r="AG19" s="560"/>
      <c r="AH19" s="561"/>
      <c r="AI19" s="562">
        <f t="shared" si="47"/>
        <v>0</v>
      </c>
      <c r="AJ19" s="560"/>
      <c r="AK19" s="561"/>
      <c r="AL19" s="562">
        <f t="shared" si="48"/>
        <v>0</v>
      </c>
      <c r="AM19" s="560"/>
      <c r="AN19" s="561"/>
      <c r="AO19" s="562">
        <f t="shared" si="49"/>
        <v>0</v>
      </c>
      <c r="AP19" s="560"/>
      <c r="AQ19" s="561"/>
      <c r="AR19" s="562">
        <f t="shared" si="50"/>
        <v>0</v>
      </c>
      <c r="AS19" s="560"/>
      <c r="AT19" s="561"/>
      <c r="AU19" s="562">
        <f t="shared" si="51"/>
        <v>0</v>
      </c>
      <c r="AV19" s="560"/>
      <c r="AW19" s="561"/>
      <c r="AX19" s="562">
        <f t="shared" si="52"/>
        <v>0</v>
      </c>
      <c r="AY19" s="560"/>
      <c r="AZ19" s="561"/>
      <c r="BA19" s="562">
        <f t="shared" si="53"/>
        <v>0</v>
      </c>
      <c r="BB19" s="560"/>
      <c r="BC19" s="561"/>
      <c r="BD19" s="562">
        <f t="shared" si="54"/>
        <v>0</v>
      </c>
      <c r="BE19" s="560"/>
      <c r="BF19" s="561"/>
      <c r="BG19" s="562">
        <f t="shared" si="55"/>
        <v>0</v>
      </c>
      <c r="BH19" s="560"/>
      <c r="BI19" s="561"/>
      <c r="BJ19" s="562">
        <f t="shared" si="56"/>
        <v>0</v>
      </c>
      <c r="BK19" s="560"/>
      <c r="BL19" s="561"/>
      <c r="BM19" s="562">
        <f t="shared" si="57"/>
        <v>0</v>
      </c>
      <c r="BN19" s="560"/>
      <c r="BO19" s="561"/>
      <c r="BP19" s="562">
        <f t="shared" si="58"/>
        <v>0</v>
      </c>
      <c r="BQ19" s="560"/>
      <c r="BR19" s="561"/>
      <c r="BS19" s="562">
        <f t="shared" si="59"/>
        <v>0</v>
      </c>
      <c r="BT19" s="560"/>
      <c r="BU19" s="561"/>
      <c r="BV19" s="562">
        <f t="shared" si="60"/>
        <v>0</v>
      </c>
      <c r="BW19" s="560"/>
      <c r="BX19" s="561"/>
      <c r="BY19" s="562">
        <f t="shared" si="61"/>
        <v>0</v>
      </c>
      <c r="BZ19" s="560"/>
      <c r="CA19" s="561"/>
      <c r="CB19" s="562">
        <f t="shared" si="62"/>
        <v>0</v>
      </c>
      <c r="CC19" s="560"/>
      <c r="CD19" s="561"/>
      <c r="CE19" s="562">
        <f t="shared" si="63"/>
        <v>0</v>
      </c>
      <c r="CF19" s="560"/>
      <c r="CG19" s="561"/>
      <c r="CH19" s="562">
        <f t="shared" si="64"/>
        <v>0</v>
      </c>
      <c r="CI19" s="560"/>
      <c r="CJ19" s="561"/>
      <c r="CK19" s="562">
        <f t="shared" si="65"/>
        <v>0</v>
      </c>
      <c r="CL19" s="560"/>
      <c r="CM19" s="561"/>
      <c r="CN19" s="562">
        <f t="shared" si="66"/>
        <v>0</v>
      </c>
      <c r="CO19" s="560"/>
      <c r="CP19" s="561"/>
      <c r="CQ19" s="562">
        <f t="shared" si="67"/>
        <v>0</v>
      </c>
      <c r="CR19" s="560"/>
      <c r="CS19" s="561"/>
      <c r="CT19" s="562">
        <f t="shared" si="68"/>
        <v>0</v>
      </c>
      <c r="CU19" s="560"/>
      <c r="CV19" s="561"/>
      <c r="CW19" s="562">
        <f t="shared" si="69"/>
        <v>0</v>
      </c>
      <c r="CX19" s="560"/>
      <c r="CY19" s="561"/>
      <c r="CZ19" s="562">
        <f t="shared" si="70"/>
        <v>0</v>
      </c>
      <c r="DA19" s="560"/>
      <c r="DB19" s="561"/>
      <c r="DC19" s="562">
        <f t="shared" si="71"/>
        <v>0</v>
      </c>
      <c r="DD19" s="857"/>
      <c r="DE19" s="857"/>
      <c r="DF19" s="857"/>
      <c r="DG19" s="1350"/>
      <c r="DH19" s="857"/>
      <c r="DI19" s="1359"/>
      <c r="DJ19" s="857"/>
      <c r="DK19" s="857"/>
      <c r="DL19" s="857"/>
      <c r="DM19" s="857"/>
      <c r="DN19" s="857"/>
      <c r="DO19" s="857"/>
      <c r="DP19" s="857"/>
      <c r="DQ19" s="857"/>
      <c r="DR19" s="857"/>
      <c r="DS19" s="857"/>
      <c r="DT19" s="857"/>
    </row>
    <row r="20" spans="1:124" ht="15.75" hidden="1" customHeight="1" x14ac:dyDescent="0.35">
      <c r="A20" s="860"/>
      <c r="B20" s="1360"/>
      <c r="C20" s="557"/>
      <c r="D20" s="558">
        <f t="shared" si="37"/>
        <v>0</v>
      </c>
      <c r="E20" s="559"/>
      <c r="F20" s="560"/>
      <c r="G20" s="561"/>
      <c r="H20" s="562">
        <f t="shared" si="38"/>
        <v>0</v>
      </c>
      <c r="I20" s="560"/>
      <c r="J20" s="561"/>
      <c r="K20" s="562">
        <f t="shared" si="39"/>
        <v>0</v>
      </c>
      <c r="L20" s="560"/>
      <c r="M20" s="561"/>
      <c r="N20" s="562">
        <f t="shared" si="40"/>
        <v>0</v>
      </c>
      <c r="O20" s="560"/>
      <c r="P20" s="561"/>
      <c r="Q20" s="562">
        <f t="shared" si="41"/>
        <v>0</v>
      </c>
      <c r="R20" s="560"/>
      <c r="S20" s="561"/>
      <c r="T20" s="562">
        <f t="shared" si="42"/>
        <v>0</v>
      </c>
      <c r="U20" s="560"/>
      <c r="V20" s="561"/>
      <c r="W20" s="562">
        <f t="shared" si="43"/>
        <v>0</v>
      </c>
      <c r="X20" s="560"/>
      <c r="Y20" s="561"/>
      <c r="Z20" s="562">
        <f t="shared" si="44"/>
        <v>0</v>
      </c>
      <c r="AA20" s="560"/>
      <c r="AB20" s="561"/>
      <c r="AC20" s="562">
        <f t="shared" si="45"/>
        <v>0</v>
      </c>
      <c r="AD20" s="560"/>
      <c r="AE20" s="561"/>
      <c r="AF20" s="562">
        <f t="shared" si="46"/>
        <v>0</v>
      </c>
      <c r="AG20" s="560"/>
      <c r="AH20" s="561"/>
      <c r="AI20" s="562">
        <f t="shared" si="47"/>
        <v>0</v>
      </c>
      <c r="AJ20" s="560"/>
      <c r="AK20" s="561"/>
      <c r="AL20" s="562">
        <f t="shared" si="48"/>
        <v>0</v>
      </c>
      <c r="AM20" s="560"/>
      <c r="AN20" s="561"/>
      <c r="AO20" s="562">
        <f t="shared" si="49"/>
        <v>0</v>
      </c>
      <c r="AP20" s="560"/>
      <c r="AQ20" s="561"/>
      <c r="AR20" s="562">
        <f t="shared" si="50"/>
        <v>0</v>
      </c>
      <c r="AS20" s="560"/>
      <c r="AT20" s="561"/>
      <c r="AU20" s="562">
        <f t="shared" si="51"/>
        <v>0</v>
      </c>
      <c r="AV20" s="560"/>
      <c r="AW20" s="561"/>
      <c r="AX20" s="562">
        <f t="shared" si="52"/>
        <v>0</v>
      </c>
      <c r="AY20" s="560"/>
      <c r="AZ20" s="561"/>
      <c r="BA20" s="562">
        <f t="shared" si="53"/>
        <v>0</v>
      </c>
      <c r="BB20" s="560"/>
      <c r="BC20" s="561"/>
      <c r="BD20" s="562">
        <f t="shared" si="54"/>
        <v>0</v>
      </c>
      <c r="BE20" s="560"/>
      <c r="BF20" s="561"/>
      <c r="BG20" s="562">
        <f t="shared" si="55"/>
        <v>0</v>
      </c>
      <c r="BH20" s="560"/>
      <c r="BI20" s="561"/>
      <c r="BJ20" s="562">
        <f t="shared" si="56"/>
        <v>0</v>
      </c>
      <c r="BK20" s="560"/>
      <c r="BL20" s="561"/>
      <c r="BM20" s="562">
        <f t="shared" si="57"/>
        <v>0</v>
      </c>
      <c r="BN20" s="560"/>
      <c r="BO20" s="561"/>
      <c r="BP20" s="562">
        <f t="shared" si="58"/>
        <v>0</v>
      </c>
      <c r="BQ20" s="560"/>
      <c r="BR20" s="561"/>
      <c r="BS20" s="562">
        <f t="shared" si="59"/>
        <v>0</v>
      </c>
      <c r="BT20" s="560"/>
      <c r="BU20" s="561"/>
      <c r="BV20" s="562">
        <f t="shared" si="60"/>
        <v>0</v>
      </c>
      <c r="BW20" s="560"/>
      <c r="BX20" s="561"/>
      <c r="BY20" s="562">
        <f t="shared" si="61"/>
        <v>0</v>
      </c>
      <c r="BZ20" s="560"/>
      <c r="CA20" s="561"/>
      <c r="CB20" s="562">
        <f t="shared" si="62"/>
        <v>0</v>
      </c>
      <c r="CC20" s="560"/>
      <c r="CD20" s="561"/>
      <c r="CE20" s="562">
        <f t="shared" si="63"/>
        <v>0</v>
      </c>
      <c r="CF20" s="560"/>
      <c r="CG20" s="561"/>
      <c r="CH20" s="562">
        <f t="shared" si="64"/>
        <v>0</v>
      </c>
      <c r="CI20" s="560"/>
      <c r="CJ20" s="561"/>
      <c r="CK20" s="562">
        <f t="shared" si="65"/>
        <v>0</v>
      </c>
      <c r="CL20" s="560"/>
      <c r="CM20" s="561"/>
      <c r="CN20" s="562">
        <f t="shared" si="66"/>
        <v>0</v>
      </c>
      <c r="CO20" s="560"/>
      <c r="CP20" s="561"/>
      <c r="CQ20" s="562">
        <f t="shared" si="67"/>
        <v>0</v>
      </c>
      <c r="CR20" s="560"/>
      <c r="CS20" s="561"/>
      <c r="CT20" s="562">
        <f t="shared" si="68"/>
        <v>0</v>
      </c>
      <c r="CU20" s="560"/>
      <c r="CV20" s="561"/>
      <c r="CW20" s="562">
        <f t="shared" si="69"/>
        <v>0</v>
      </c>
      <c r="CX20" s="560"/>
      <c r="CY20" s="561"/>
      <c r="CZ20" s="562">
        <f t="shared" si="70"/>
        <v>0</v>
      </c>
      <c r="DA20" s="560"/>
      <c r="DB20" s="561"/>
      <c r="DC20" s="562">
        <f t="shared" si="71"/>
        <v>0</v>
      </c>
      <c r="DD20" s="857"/>
      <c r="DE20" s="857"/>
      <c r="DF20" s="857"/>
      <c r="DG20" s="1350"/>
      <c r="DH20" s="857"/>
      <c r="DI20" s="1359"/>
      <c r="DJ20" s="857"/>
      <c r="DK20" s="857"/>
      <c r="DL20" s="857"/>
      <c r="DM20" s="857"/>
      <c r="DN20" s="857"/>
      <c r="DO20" s="857"/>
      <c r="DP20" s="857"/>
      <c r="DQ20" s="857"/>
      <c r="DR20" s="857"/>
      <c r="DS20" s="857"/>
      <c r="DT20" s="857"/>
    </row>
    <row r="21" spans="1:124" ht="15.75" hidden="1" customHeight="1" x14ac:dyDescent="0.35">
      <c r="A21" s="872"/>
      <c r="B21" s="1360"/>
      <c r="C21" s="1362"/>
      <c r="D21" s="558">
        <f t="shared" si="37"/>
        <v>0</v>
      </c>
      <c r="E21" s="559"/>
      <c r="F21" s="560">
        <v>0</v>
      </c>
      <c r="G21" s="561">
        <v>0</v>
      </c>
      <c r="H21" s="562">
        <f t="shared" si="38"/>
        <v>0</v>
      </c>
      <c r="I21" s="560"/>
      <c r="J21" s="561"/>
      <c r="K21" s="562">
        <f t="shared" si="39"/>
        <v>0</v>
      </c>
      <c r="L21" s="560"/>
      <c r="M21" s="561"/>
      <c r="N21" s="562">
        <f t="shared" si="40"/>
        <v>0</v>
      </c>
      <c r="O21" s="560"/>
      <c r="P21" s="561"/>
      <c r="Q21" s="562">
        <f t="shared" si="41"/>
        <v>0</v>
      </c>
      <c r="R21" s="560"/>
      <c r="S21" s="561"/>
      <c r="T21" s="562">
        <f t="shared" si="42"/>
        <v>0</v>
      </c>
      <c r="U21" s="560"/>
      <c r="V21" s="561"/>
      <c r="W21" s="562">
        <f t="shared" si="43"/>
        <v>0</v>
      </c>
      <c r="X21" s="560"/>
      <c r="Y21" s="561"/>
      <c r="Z21" s="562">
        <f t="shared" si="44"/>
        <v>0</v>
      </c>
      <c r="AA21" s="560"/>
      <c r="AB21" s="561"/>
      <c r="AC21" s="562">
        <f t="shared" si="45"/>
        <v>0</v>
      </c>
      <c r="AD21" s="560"/>
      <c r="AE21" s="561"/>
      <c r="AF21" s="562">
        <f t="shared" si="46"/>
        <v>0</v>
      </c>
      <c r="AG21" s="560"/>
      <c r="AH21" s="561"/>
      <c r="AI21" s="562">
        <f t="shared" si="47"/>
        <v>0</v>
      </c>
      <c r="AJ21" s="560"/>
      <c r="AK21" s="561"/>
      <c r="AL21" s="562">
        <f t="shared" si="48"/>
        <v>0</v>
      </c>
      <c r="AM21" s="560"/>
      <c r="AN21" s="561"/>
      <c r="AO21" s="562">
        <f t="shared" si="49"/>
        <v>0</v>
      </c>
      <c r="AP21" s="560"/>
      <c r="AQ21" s="561"/>
      <c r="AR21" s="562">
        <f t="shared" si="50"/>
        <v>0</v>
      </c>
      <c r="AS21" s="560"/>
      <c r="AT21" s="561"/>
      <c r="AU21" s="562">
        <f t="shared" si="51"/>
        <v>0</v>
      </c>
      <c r="AV21" s="560"/>
      <c r="AW21" s="561"/>
      <c r="AX21" s="562">
        <f t="shared" si="52"/>
        <v>0</v>
      </c>
      <c r="AY21" s="560"/>
      <c r="AZ21" s="561"/>
      <c r="BA21" s="562">
        <f t="shared" si="53"/>
        <v>0</v>
      </c>
      <c r="BB21" s="560"/>
      <c r="BC21" s="561"/>
      <c r="BD21" s="562">
        <f t="shared" si="54"/>
        <v>0</v>
      </c>
      <c r="BE21" s="560"/>
      <c r="BF21" s="561"/>
      <c r="BG21" s="562">
        <f t="shared" si="55"/>
        <v>0</v>
      </c>
      <c r="BH21" s="560"/>
      <c r="BI21" s="561"/>
      <c r="BJ21" s="562">
        <f t="shared" si="56"/>
        <v>0</v>
      </c>
      <c r="BK21" s="560"/>
      <c r="BL21" s="561"/>
      <c r="BM21" s="562">
        <f t="shared" si="57"/>
        <v>0</v>
      </c>
      <c r="BN21" s="560"/>
      <c r="BO21" s="561"/>
      <c r="BP21" s="562">
        <f t="shared" si="58"/>
        <v>0</v>
      </c>
      <c r="BQ21" s="560"/>
      <c r="BR21" s="561"/>
      <c r="BS21" s="562">
        <f t="shared" si="59"/>
        <v>0</v>
      </c>
      <c r="BT21" s="560"/>
      <c r="BU21" s="561"/>
      <c r="BV21" s="562">
        <f t="shared" si="60"/>
        <v>0</v>
      </c>
      <c r="BW21" s="560"/>
      <c r="BX21" s="561"/>
      <c r="BY21" s="562">
        <f t="shared" si="61"/>
        <v>0</v>
      </c>
      <c r="BZ21" s="560"/>
      <c r="CA21" s="561"/>
      <c r="CB21" s="562">
        <f t="shared" si="62"/>
        <v>0</v>
      </c>
      <c r="CC21" s="560"/>
      <c r="CD21" s="561"/>
      <c r="CE21" s="562">
        <f t="shared" si="63"/>
        <v>0</v>
      </c>
      <c r="CF21" s="560"/>
      <c r="CG21" s="561"/>
      <c r="CH21" s="562">
        <f t="shared" si="64"/>
        <v>0</v>
      </c>
      <c r="CI21" s="560"/>
      <c r="CJ21" s="561"/>
      <c r="CK21" s="562">
        <f t="shared" si="65"/>
        <v>0</v>
      </c>
      <c r="CL21" s="560"/>
      <c r="CM21" s="561"/>
      <c r="CN21" s="562">
        <f t="shared" si="66"/>
        <v>0</v>
      </c>
      <c r="CO21" s="560"/>
      <c r="CP21" s="561"/>
      <c r="CQ21" s="562">
        <f t="shared" si="67"/>
        <v>0</v>
      </c>
      <c r="CR21" s="560"/>
      <c r="CS21" s="561"/>
      <c r="CT21" s="562">
        <f t="shared" si="68"/>
        <v>0</v>
      </c>
      <c r="CU21" s="560"/>
      <c r="CV21" s="561"/>
      <c r="CW21" s="562">
        <f t="shared" si="69"/>
        <v>0</v>
      </c>
      <c r="CX21" s="560"/>
      <c r="CY21" s="561"/>
      <c r="CZ21" s="562">
        <f t="shared" si="70"/>
        <v>0</v>
      </c>
      <c r="DA21" s="560"/>
      <c r="DB21" s="561"/>
      <c r="DC21" s="562">
        <f t="shared" si="71"/>
        <v>0</v>
      </c>
      <c r="DD21" s="875"/>
      <c r="DE21" s="875"/>
      <c r="DF21" s="875"/>
      <c r="DG21" s="1363"/>
      <c r="DH21" s="875"/>
      <c r="DI21" s="1364"/>
      <c r="DJ21" s="875"/>
      <c r="DK21" s="875"/>
      <c r="DL21" s="875"/>
      <c r="DM21" s="875"/>
      <c r="DN21" s="875"/>
      <c r="DO21" s="875"/>
      <c r="DP21" s="875"/>
      <c r="DQ21" s="875"/>
      <c r="DR21" s="875"/>
      <c r="DS21" s="875"/>
      <c r="DT21" s="875"/>
    </row>
    <row r="22" spans="1:124" ht="15.75" hidden="1" customHeight="1" x14ac:dyDescent="0.35">
      <c r="A22" s="860"/>
      <c r="B22" s="1360"/>
      <c r="C22" s="557"/>
      <c r="D22" s="558">
        <f t="shared" si="37"/>
        <v>0</v>
      </c>
      <c r="E22" s="559"/>
      <c r="F22" s="560"/>
      <c r="G22" s="561"/>
      <c r="H22" s="562">
        <f t="shared" si="38"/>
        <v>0</v>
      </c>
      <c r="I22" s="560"/>
      <c r="J22" s="561"/>
      <c r="K22" s="562">
        <f t="shared" si="39"/>
        <v>0</v>
      </c>
      <c r="L22" s="560"/>
      <c r="M22" s="561"/>
      <c r="N22" s="562">
        <f t="shared" si="40"/>
        <v>0</v>
      </c>
      <c r="O22" s="560"/>
      <c r="P22" s="561"/>
      <c r="Q22" s="562">
        <f t="shared" si="41"/>
        <v>0</v>
      </c>
      <c r="R22" s="560"/>
      <c r="S22" s="561"/>
      <c r="T22" s="562">
        <f t="shared" si="42"/>
        <v>0</v>
      </c>
      <c r="U22" s="560"/>
      <c r="V22" s="561"/>
      <c r="W22" s="562">
        <f t="shared" si="43"/>
        <v>0</v>
      </c>
      <c r="X22" s="560"/>
      <c r="Y22" s="561"/>
      <c r="Z22" s="562">
        <f t="shared" si="44"/>
        <v>0</v>
      </c>
      <c r="AA22" s="560"/>
      <c r="AB22" s="561"/>
      <c r="AC22" s="562">
        <f t="shared" si="45"/>
        <v>0</v>
      </c>
      <c r="AD22" s="560"/>
      <c r="AE22" s="561"/>
      <c r="AF22" s="562">
        <f t="shared" si="46"/>
        <v>0</v>
      </c>
      <c r="AG22" s="560"/>
      <c r="AH22" s="561"/>
      <c r="AI22" s="562">
        <f t="shared" si="47"/>
        <v>0</v>
      </c>
      <c r="AJ22" s="560"/>
      <c r="AK22" s="561"/>
      <c r="AL22" s="562">
        <f t="shared" si="48"/>
        <v>0</v>
      </c>
      <c r="AM22" s="560"/>
      <c r="AN22" s="561"/>
      <c r="AO22" s="562">
        <f t="shared" si="49"/>
        <v>0</v>
      </c>
      <c r="AP22" s="560"/>
      <c r="AQ22" s="561"/>
      <c r="AR22" s="562">
        <f t="shared" si="50"/>
        <v>0</v>
      </c>
      <c r="AS22" s="560"/>
      <c r="AT22" s="561"/>
      <c r="AU22" s="562">
        <f t="shared" si="51"/>
        <v>0</v>
      </c>
      <c r="AV22" s="560"/>
      <c r="AW22" s="561"/>
      <c r="AX22" s="562">
        <f t="shared" si="52"/>
        <v>0</v>
      </c>
      <c r="AY22" s="560"/>
      <c r="AZ22" s="561"/>
      <c r="BA22" s="562">
        <f t="shared" si="53"/>
        <v>0</v>
      </c>
      <c r="BB22" s="560"/>
      <c r="BC22" s="561"/>
      <c r="BD22" s="562">
        <f t="shared" si="54"/>
        <v>0</v>
      </c>
      <c r="BE22" s="560"/>
      <c r="BF22" s="561"/>
      <c r="BG22" s="562">
        <f t="shared" si="55"/>
        <v>0</v>
      </c>
      <c r="BH22" s="560"/>
      <c r="BI22" s="561"/>
      <c r="BJ22" s="562">
        <f t="shared" si="56"/>
        <v>0</v>
      </c>
      <c r="BK22" s="560"/>
      <c r="BL22" s="561"/>
      <c r="BM22" s="562">
        <f t="shared" si="57"/>
        <v>0</v>
      </c>
      <c r="BN22" s="560"/>
      <c r="BO22" s="561"/>
      <c r="BP22" s="562">
        <f t="shared" si="58"/>
        <v>0</v>
      </c>
      <c r="BQ22" s="560"/>
      <c r="BR22" s="561"/>
      <c r="BS22" s="562">
        <f t="shared" si="59"/>
        <v>0</v>
      </c>
      <c r="BT22" s="560"/>
      <c r="BU22" s="561"/>
      <c r="BV22" s="562">
        <f t="shared" si="60"/>
        <v>0</v>
      </c>
      <c r="BW22" s="560"/>
      <c r="BX22" s="561"/>
      <c r="BY22" s="562">
        <f t="shared" si="61"/>
        <v>0</v>
      </c>
      <c r="BZ22" s="560"/>
      <c r="CA22" s="561"/>
      <c r="CB22" s="562">
        <f t="shared" si="62"/>
        <v>0</v>
      </c>
      <c r="CC22" s="560"/>
      <c r="CD22" s="561"/>
      <c r="CE22" s="562">
        <f t="shared" si="63"/>
        <v>0</v>
      </c>
      <c r="CF22" s="560"/>
      <c r="CG22" s="561"/>
      <c r="CH22" s="562">
        <f t="shared" si="64"/>
        <v>0</v>
      </c>
      <c r="CI22" s="560"/>
      <c r="CJ22" s="561"/>
      <c r="CK22" s="562">
        <f t="shared" si="65"/>
        <v>0</v>
      </c>
      <c r="CL22" s="560"/>
      <c r="CM22" s="561"/>
      <c r="CN22" s="562">
        <f t="shared" si="66"/>
        <v>0</v>
      </c>
      <c r="CO22" s="560"/>
      <c r="CP22" s="561"/>
      <c r="CQ22" s="562">
        <f t="shared" si="67"/>
        <v>0</v>
      </c>
      <c r="CR22" s="560"/>
      <c r="CS22" s="561"/>
      <c r="CT22" s="562">
        <f t="shared" si="68"/>
        <v>0</v>
      </c>
      <c r="CU22" s="560"/>
      <c r="CV22" s="561"/>
      <c r="CW22" s="562">
        <f t="shared" si="69"/>
        <v>0</v>
      </c>
      <c r="CX22" s="560"/>
      <c r="CY22" s="561"/>
      <c r="CZ22" s="562">
        <f t="shared" si="70"/>
        <v>0</v>
      </c>
      <c r="DA22" s="560"/>
      <c r="DB22" s="561"/>
      <c r="DC22" s="562">
        <f t="shared" si="71"/>
        <v>0</v>
      </c>
      <c r="DD22" s="857"/>
      <c r="DE22" s="857"/>
      <c r="DF22" s="857"/>
      <c r="DG22" s="1350"/>
      <c r="DH22" s="857"/>
      <c r="DI22" s="1359"/>
      <c r="DJ22" s="857"/>
      <c r="DK22" s="857"/>
      <c r="DL22" s="857"/>
      <c r="DM22" s="857"/>
      <c r="DN22" s="857"/>
      <c r="DO22" s="857"/>
      <c r="DP22" s="857"/>
      <c r="DQ22" s="857"/>
      <c r="DR22" s="857"/>
      <c r="DS22" s="857"/>
      <c r="DT22" s="857"/>
    </row>
    <row r="23" spans="1:124" ht="15.75" hidden="1" customHeight="1" x14ac:dyDescent="0.35">
      <c r="A23" s="860"/>
      <c r="B23" s="1360"/>
      <c r="C23" s="557"/>
      <c r="D23" s="558">
        <f t="shared" si="37"/>
        <v>0</v>
      </c>
      <c r="E23" s="559"/>
      <c r="F23" s="560"/>
      <c r="G23" s="561"/>
      <c r="H23" s="562">
        <f t="shared" si="38"/>
        <v>0</v>
      </c>
      <c r="I23" s="560"/>
      <c r="J23" s="561"/>
      <c r="K23" s="562">
        <f t="shared" si="39"/>
        <v>0</v>
      </c>
      <c r="L23" s="560"/>
      <c r="M23" s="561"/>
      <c r="N23" s="562">
        <f t="shared" si="40"/>
        <v>0</v>
      </c>
      <c r="O23" s="560"/>
      <c r="P23" s="561"/>
      <c r="Q23" s="562">
        <f t="shared" si="41"/>
        <v>0</v>
      </c>
      <c r="R23" s="560"/>
      <c r="S23" s="561"/>
      <c r="T23" s="562">
        <f t="shared" si="42"/>
        <v>0</v>
      </c>
      <c r="U23" s="560"/>
      <c r="V23" s="561"/>
      <c r="W23" s="562">
        <f t="shared" si="43"/>
        <v>0</v>
      </c>
      <c r="X23" s="560"/>
      <c r="Y23" s="561"/>
      <c r="Z23" s="562">
        <f t="shared" si="44"/>
        <v>0</v>
      </c>
      <c r="AA23" s="560"/>
      <c r="AB23" s="561"/>
      <c r="AC23" s="562">
        <f t="shared" si="45"/>
        <v>0</v>
      </c>
      <c r="AD23" s="560"/>
      <c r="AE23" s="561"/>
      <c r="AF23" s="562">
        <f t="shared" si="46"/>
        <v>0</v>
      </c>
      <c r="AG23" s="560"/>
      <c r="AH23" s="561"/>
      <c r="AI23" s="562">
        <f t="shared" si="47"/>
        <v>0</v>
      </c>
      <c r="AJ23" s="560"/>
      <c r="AK23" s="561"/>
      <c r="AL23" s="562">
        <f t="shared" si="48"/>
        <v>0</v>
      </c>
      <c r="AM23" s="560"/>
      <c r="AN23" s="561"/>
      <c r="AO23" s="562">
        <f t="shared" si="49"/>
        <v>0</v>
      </c>
      <c r="AP23" s="560"/>
      <c r="AQ23" s="561"/>
      <c r="AR23" s="562">
        <f t="shared" si="50"/>
        <v>0</v>
      </c>
      <c r="AS23" s="560"/>
      <c r="AT23" s="561"/>
      <c r="AU23" s="562">
        <f t="shared" si="51"/>
        <v>0</v>
      </c>
      <c r="AV23" s="560"/>
      <c r="AW23" s="561"/>
      <c r="AX23" s="562">
        <f t="shared" si="52"/>
        <v>0</v>
      </c>
      <c r="AY23" s="560"/>
      <c r="AZ23" s="561"/>
      <c r="BA23" s="562">
        <f t="shared" si="53"/>
        <v>0</v>
      </c>
      <c r="BB23" s="560"/>
      <c r="BC23" s="561"/>
      <c r="BD23" s="562">
        <f t="shared" si="54"/>
        <v>0</v>
      </c>
      <c r="BE23" s="560"/>
      <c r="BF23" s="561"/>
      <c r="BG23" s="562">
        <f t="shared" si="55"/>
        <v>0</v>
      </c>
      <c r="BH23" s="560"/>
      <c r="BI23" s="561"/>
      <c r="BJ23" s="562">
        <f t="shared" si="56"/>
        <v>0</v>
      </c>
      <c r="BK23" s="560"/>
      <c r="BL23" s="561"/>
      <c r="BM23" s="562">
        <f t="shared" si="57"/>
        <v>0</v>
      </c>
      <c r="BN23" s="560"/>
      <c r="BO23" s="561"/>
      <c r="BP23" s="562">
        <f t="shared" si="58"/>
        <v>0</v>
      </c>
      <c r="BQ23" s="560"/>
      <c r="BR23" s="561"/>
      <c r="BS23" s="562">
        <f t="shared" si="59"/>
        <v>0</v>
      </c>
      <c r="BT23" s="560"/>
      <c r="BU23" s="561"/>
      <c r="BV23" s="562">
        <f t="shared" si="60"/>
        <v>0</v>
      </c>
      <c r="BW23" s="560"/>
      <c r="BX23" s="561"/>
      <c r="BY23" s="562">
        <f t="shared" si="61"/>
        <v>0</v>
      </c>
      <c r="BZ23" s="560"/>
      <c r="CA23" s="561"/>
      <c r="CB23" s="562">
        <f t="shared" si="62"/>
        <v>0</v>
      </c>
      <c r="CC23" s="560"/>
      <c r="CD23" s="561"/>
      <c r="CE23" s="562">
        <f t="shared" si="63"/>
        <v>0</v>
      </c>
      <c r="CF23" s="560"/>
      <c r="CG23" s="561"/>
      <c r="CH23" s="562">
        <f t="shared" si="64"/>
        <v>0</v>
      </c>
      <c r="CI23" s="560"/>
      <c r="CJ23" s="561"/>
      <c r="CK23" s="562">
        <f t="shared" si="65"/>
        <v>0</v>
      </c>
      <c r="CL23" s="560"/>
      <c r="CM23" s="561"/>
      <c r="CN23" s="562">
        <f t="shared" si="66"/>
        <v>0</v>
      </c>
      <c r="CO23" s="560"/>
      <c r="CP23" s="561"/>
      <c r="CQ23" s="562">
        <f t="shared" si="67"/>
        <v>0</v>
      </c>
      <c r="CR23" s="560"/>
      <c r="CS23" s="561"/>
      <c r="CT23" s="562">
        <f t="shared" si="68"/>
        <v>0</v>
      </c>
      <c r="CU23" s="560"/>
      <c r="CV23" s="561"/>
      <c r="CW23" s="562">
        <f t="shared" si="69"/>
        <v>0</v>
      </c>
      <c r="CX23" s="560"/>
      <c r="CY23" s="561"/>
      <c r="CZ23" s="562">
        <f t="shared" si="70"/>
        <v>0</v>
      </c>
      <c r="DA23" s="560"/>
      <c r="DB23" s="561"/>
      <c r="DC23" s="562">
        <f t="shared" si="71"/>
        <v>0</v>
      </c>
      <c r="DD23" s="857"/>
      <c r="DE23" s="857"/>
      <c r="DF23" s="857"/>
      <c r="DG23" s="1350"/>
      <c r="DH23" s="857"/>
      <c r="DI23" s="1359"/>
      <c r="DJ23" s="857"/>
      <c r="DK23" s="857"/>
      <c r="DL23" s="857"/>
      <c r="DM23" s="857"/>
      <c r="DN23" s="857"/>
      <c r="DO23" s="857"/>
      <c r="DP23" s="857"/>
      <c r="DQ23" s="857"/>
      <c r="DR23" s="857"/>
      <c r="DS23" s="857"/>
      <c r="DT23" s="857"/>
    </row>
    <row r="24" spans="1:124" ht="15.75" hidden="1" customHeight="1" x14ac:dyDescent="0.35">
      <c r="A24" s="876"/>
      <c r="B24" s="1360"/>
      <c r="C24" s="557"/>
      <c r="D24" s="558">
        <f t="shared" si="37"/>
        <v>0</v>
      </c>
      <c r="E24" s="559"/>
      <c r="F24" s="560"/>
      <c r="G24" s="561"/>
      <c r="H24" s="562">
        <f t="shared" si="38"/>
        <v>0</v>
      </c>
      <c r="I24" s="560"/>
      <c r="J24" s="561"/>
      <c r="K24" s="562">
        <f t="shared" si="39"/>
        <v>0</v>
      </c>
      <c r="L24" s="560"/>
      <c r="M24" s="561"/>
      <c r="N24" s="562">
        <f t="shared" si="40"/>
        <v>0</v>
      </c>
      <c r="O24" s="560"/>
      <c r="P24" s="561"/>
      <c r="Q24" s="562">
        <f t="shared" si="41"/>
        <v>0</v>
      </c>
      <c r="R24" s="560"/>
      <c r="S24" s="561"/>
      <c r="T24" s="562">
        <f t="shared" si="42"/>
        <v>0</v>
      </c>
      <c r="U24" s="560"/>
      <c r="V24" s="561"/>
      <c r="W24" s="562">
        <f t="shared" si="43"/>
        <v>0</v>
      </c>
      <c r="X24" s="560"/>
      <c r="Y24" s="561"/>
      <c r="Z24" s="562">
        <f t="shared" si="44"/>
        <v>0</v>
      </c>
      <c r="AA24" s="560"/>
      <c r="AB24" s="561"/>
      <c r="AC24" s="562">
        <f t="shared" si="45"/>
        <v>0</v>
      </c>
      <c r="AD24" s="560"/>
      <c r="AE24" s="561"/>
      <c r="AF24" s="562">
        <f t="shared" si="46"/>
        <v>0</v>
      </c>
      <c r="AG24" s="560"/>
      <c r="AH24" s="561"/>
      <c r="AI24" s="562">
        <f t="shared" si="47"/>
        <v>0</v>
      </c>
      <c r="AJ24" s="560"/>
      <c r="AK24" s="561"/>
      <c r="AL24" s="562">
        <f t="shared" si="48"/>
        <v>0</v>
      </c>
      <c r="AM24" s="560"/>
      <c r="AN24" s="561"/>
      <c r="AO24" s="562">
        <f t="shared" si="49"/>
        <v>0</v>
      </c>
      <c r="AP24" s="560"/>
      <c r="AQ24" s="561"/>
      <c r="AR24" s="562">
        <f t="shared" si="50"/>
        <v>0</v>
      </c>
      <c r="AS24" s="560"/>
      <c r="AT24" s="561"/>
      <c r="AU24" s="562">
        <f t="shared" si="51"/>
        <v>0</v>
      </c>
      <c r="AV24" s="560"/>
      <c r="AW24" s="561"/>
      <c r="AX24" s="562">
        <f t="shared" si="52"/>
        <v>0</v>
      </c>
      <c r="AY24" s="560"/>
      <c r="AZ24" s="561"/>
      <c r="BA24" s="562">
        <f t="shared" si="53"/>
        <v>0</v>
      </c>
      <c r="BB24" s="560"/>
      <c r="BC24" s="561"/>
      <c r="BD24" s="562">
        <f t="shared" si="54"/>
        <v>0</v>
      </c>
      <c r="BE24" s="560"/>
      <c r="BF24" s="561"/>
      <c r="BG24" s="562">
        <f t="shared" si="55"/>
        <v>0</v>
      </c>
      <c r="BH24" s="560"/>
      <c r="BI24" s="561"/>
      <c r="BJ24" s="562">
        <f t="shared" si="56"/>
        <v>0</v>
      </c>
      <c r="BK24" s="560"/>
      <c r="BL24" s="561"/>
      <c r="BM24" s="562">
        <f t="shared" si="57"/>
        <v>0</v>
      </c>
      <c r="BN24" s="560"/>
      <c r="BO24" s="561"/>
      <c r="BP24" s="562">
        <f t="shared" si="58"/>
        <v>0</v>
      </c>
      <c r="BQ24" s="560"/>
      <c r="BR24" s="561"/>
      <c r="BS24" s="562">
        <f t="shared" si="59"/>
        <v>0</v>
      </c>
      <c r="BT24" s="560"/>
      <c r="BU24" s="561"/>
      <c r="BV24" s="562">
        <f t="shared" si="60"/>
        <v>0</v>
      </c>
      <c r="BW24" s="560"/>
      <c r="BX24" s="561"/>
      <c r="BY24" s="562">
        <f t="shared" si="61"/>
        <v>0</v>
      </c>
      <c r="BZ24" s="560"/>
      <c r="CA24" s="561"/>
      <c r="CB24" s="562">
        <f t="shared" si="62"/>
        <v>0</v>
      </c>
      <c r="CC24" s="560"/>
      <c r="CD24" s="561"/>
      <c r="CE24" s="562">
        <f t="shared" si="63"/>
        <v>0</v>
      </c>
      <c r="CF24" s="560"/>
      <c r="CG24" s="561"/>
      <c r="CH24" s="562">
        <f t="shared" si="64"/>
        <v>0</v>
      </c>
      <c r="CI24" s="560"/>
      <c r="CJ24" s="561"/>
      <c r="CK24" s="562">
        <f t="shared" si="65"/>
        <v>0</v>
      </c>
      <c r="CL24" s="560"/>
      <c r="CM24" s="561"/>
      <c r="CN24" s="562">
        <f t="shared" si="66"/>
        <v>0</v>
      </c>
      <c r="CO24" s="560"/>
      <c r="CP24" s="561"/>
      <c r="CQ24" s="562">
        <f t="shared" si="67"/>
        <v>0</v>
      </c>
      <c r="CR24" s="560"/>
      <c r="CS24" s="561"/>
      <c r="CT24" s="562">
        <f t="shared" si="68"/>
        <v>0</v>
      </c>
      <c r="CU24" s="560"/>
      <c r="CV24" s="561"/>
      <c r="CW24" s="562">
        <f t="shared" si="69"/>
        <v>0</v>
      </c>
      <c r="CX24" s="560"/>
      <c r="CY24" s="561"/>
      <c r="CZ24" s="562">
        <f t="shared" si="70"/>
        <v>0</v>
      </c>
      <c r="DA24" s="560"/>
      <c r="DB24" s="561"/>
      <c r="DC24" s="562">
        <f t="shared" si="71"/>
        <v>0</v>
      </c>
      <c r="DD24" s="857"/>
      <c r="DE24" s="857"/>
      <c r="DF24" s="857"/>
      <c r="DG24" s="1350"/>
      <c r="DH24" s="857"/>
      <c r="DI24" s="1359"/>
      <c r="DJ24" s="857"/>
      <c r="DK24" s="857"/>
      <c r="DL24" s="857"/>
      <c r="DM24" s="857"/>
      <c r="DN24" s="857"/>
      <c r="DO24" s="857"/>
      <c r="DP24" s="857"/>
      <c r="DQ24" s="857"/>
      <c r="DR24" s="857"/>
      <c r="DS24" s="857"/>
      <c r="DT24" s="857"/>
    </row>
    <row r="25" spans="1:124" ht="15.75" hidden="1" customHeight="1" x14ac:dyDescent="0.35">
      <c r="A25" s="858"/>
      <c r="B25" s="1360"/>
      <c r="C25" s="557"/>
      <c r="D25" s="558">
        <f t="shared" si="37"/>
        <v>0</v>
      </c>
      <c r="E25" s="559"/>
      <c r="F25" s="560"/>
      <c r="G25" s="561"/>
      <c r="H25" s="562">
        <f t="shared" si="38"/>
        <v>0</v>
      </c>
      <c r="I25" s="560"/>
      <c r="J25" s="561"/>
      <c r="K25" s="562">
        <f t="shared" si="39"/>
        <v>0</v>
      </c>
      <c r="L25" s="560"/>
      <c r="M25" s="561"/>
      <c r="N25" s="562">
        <f t="shared" si="40"/>
        <v>0</v>
      </c>
      <c r="O25" s="560"/>
      <c r="P25" s="561"/>
      <c r="Q25" s="562">
        <f t="shared" si="41"/>
        <v>0</v>
      </c>
      <c r="R25" s="560"/>
      <c r="S25" s="561"/>
      <c r="T25" s="562">
        <f t="shared" si="42"/>
        <v>0</v>
      </c>
      <c r="U25" s="560"/>
      <c r="V25" s="561"/>
      <c r="W25" s="562">
        <f t="shared" si="43"/>
        <v>0</v>
      </c>
      <c r="X25" s="560"/>
      <c r="Y25" s="561"/>
      <c r="Z25" s="562">
        <f t="shared" si="44"/>
        <v>0</v>
      </c>
      <c r="AA25" s="560"/>
      <c r="AB25" s="561"/>
      <c r="AC25" s="562">
        <f t="shared" si="45"/>
        <v>0</v>
      </c>
      <c r="AD25" s="560"/>
      <c r="AE25" s="561"/>
      <c r="AF25" s="562">
        <f t="shared" si="46"/>
        <v>0</v>
      </c>
      <c r="AG25" s="560"/>
      <c r="AH25" s="561"/>
      <c r="AI25" s="562">
        <f t="shared" si="47"/>
        <v>0</v>
      </c>
      <c r="AJ25" s="560"/>
      <c r="AK25" s="561"/>
      <c r="AL25" s="562">
        <f t="shared" si="48"/>
        <v>0</v>
      </c>
      <c r="AM25" s="560"/>
      <c r="AN25" s="561"/>
      <c r="AO25" s="562">
        <f t="shared" si="49"/>
        <v>0</v>
      </c>
      <c r="AP25" s="560"/>
      <c r="AQ25" s="561"/>
      <c r="AR25" s="562">
        <f t="shared" si="50"/>
        <v>0</v>
      </c>
      <c r="AS25" s="560"/>
      <c r="AT25" s="561"/>
      <c r="AU25" s="562">
        <f t="shared" si="51"/>
        <v>0</v>
      </c>
      <c r="AV25" s="560"/>
      <c r="AW25" s="561"/>
      <c r="AX25" s="562">
        <f t="shared" si="52"/>
        <v>0</v>
      </c>
      <c r="AY25" s="560"/>
      <c r="AZ25" s="561"/>
      <c r="BA25" s="562">
        <f t="shared" si="53"/>
        <v>0</v>
      </c>
      <c r="BB25" s="560"/>
      <c r="BC25" s="561"/>
      <c r="BD25" s="562">
        <f t="shared" si="54"/>
        <v>0</v>
      </c>
      <c r="BE25" s="560"/>
      <c r="BF25" s="561"/>
      <c r="BG25" s="562">
        <f t="shared" si="55"/>
        <v>0</v>
      </c>
      <c r="BH25" s="560"/>
      <c r="BI25" s="561"/>
      <c r="BJ25" s="562">
        <f t="shared" si="56"/>
        <v>0</v>
      </c>
      <c r="BK25" s="560"/>
      <c r="BL25" s="561"/>
      <c r="BM25" s="562">
        <f t="shared" si="57"/>
        <v>0</v>
      </c>
      <c r="BN25" s="560"/>
      <c r="BO25" s="561"/>
      <c r="BP25" s="562">
        <f t="shared" si="58"/>
        <v>0</v>
      </c>
      <c r="BQ25" s="560"/>
      <c r="BR25" s="561"/>
      <c r="BS25" s="562">
        <f t="shared" si="59"/>
        <v>0</v>
      </c>
      <c r="BT25" s="560"/>
      <c r="BU25" s="561"/>
      <c r="BV25" s="562">
        <f t="shared" si="60"/>
        <v>0</v>
      </c>
      <c r="BW25" s="560"/>
      <c r="BX25" s="561"/>
      <c r="BY25" s="562">
        <f t="shared" si="61"/>
        <v>0</v>
      </c>
      <c r="BZ25" s="560"/>
      <c r="CA25" s="561"/>
      <c r="CB25" s="562">
        <f t="shared" si="62"/>
        <v>0</v>
      </c>
      <c r="CC25" s="560"/>
      <c r="CD25" s="561"/>
      <c r="CE25" s="562">
        <f t="shared" si="63"/>
        <v>0</v>
      </c>
      <c r="CF25" s="560"/>
      <c r="CG25" s="561"/>
      <c r="CH25" s="562">
        <f t="shared" si="64"/>
        <v>0</v>
      </c>
      <c r="CI25" s="560"/>
      <c r="CJ25" s="561"/>
      <c r="CK25" s="562">
        <f t="shared" si="65"/>
        <v>0</v>
      </c>
      <c r="CL25" s="560"/>
      <c r="CM25" s="561"/>
      <c r="CN25" s="562">
        <f t="shared" si="66"/>
        <v>0</v>
      </c>
      <c r="CO25" s="560"/>
      <c r="CP25" s="561"/>
      <c r="CQ25" s="562">
        <f t="shared" si="67"/>
        <v>0</v>
      </c>
      <c r="CR25" s="560"/>
      <c r="CS25" s="561"/>
      <c r="CT25" s="562">
        <f t="shared" si="68"/>
        <v>0</v>
      </c>
      <c r="CU25" s="560"/>
      <c r="CV25" s="561"/>
      <c r="CW25" s="562">
        <f t="shared" si="69"/>
        <v>0</v>
      </c>
      <c r="CX25" s="560"/>
      <c r="CY25" s="561"/>
      <c r="CZ25" s="562">
        <f t="shared" si="70"/>
        <v>0</v>
      </c>
      <c r="DA25" s="560"/>
      <c r="DB25" s="561"/>
      <c r="DC25" s="562">
        <f t="shared" si="71"/>
        <v>0</v>
      </c>
      <c r="DD25" s="857"/>
      <c r="DE25" s="857"/>
      <c r="DF25" s="857"/>
      <c r="DG25" s="1350"/>
      <c r="DH25" s="857"/>
      <c r="DI25" s="1359"/>
      <c r="DJ25" s="857"/>
      <c r="DK25" s="857"/>
      <c r="DL25" s="857"/>
      <c r="DM25" s="857"/>
      <c r="DN25" s="857"/>
      <c r="DO25" s="857"/>
      <c r="DP25" s="857"/>
      <c r="DQ25" s="857"/>
      <c r="DR25" s="857"/>
      <c r="DS25" s="857"/>
      <c r="DT25" s="857"/>
    </row>
    <row r="26" spans="1:124" ht="15.75" hidden="1" customHeight="1" x14ac:dyDescent="0.35">
      <c r="A26" s="872"/>
      <c r="B26" s="1360"/>
      <c r="C26" s="1362"/>
      <c r="D26" s="1365">
        <f>SUM(D13:D25)</f>
        <v>0</v>
      </c>
      <c r="E26" s="1366"/>
      <c r="F26" s="1363"/>
      <c r="G26" s="875"/>
      <c r="H26" s="1367">
        <f t="shared" si="38"/>
        <v>0</v>
      </c>
      <c r="I26" s="1363"/>
      <c r="J26" s="875"/>
      <c r="K26" s="1368">
        <f t="shared" si="39"/>
        <v>0</v>
      </c>
      <c r="L26" s="1363"/>
      <c r="M26" s="875"/>
      <c r="N26" s="1368">
        <f t="shared" si="40"/>
        <v>0</v>
      </c>
      <c r="O26" s="1363"/>
      <c r="P26" s="875"/>
      <c r="Q26" s="1368">
        <f t="shared" si="41"/>
        <v>0</v>
      </c>
      <c r="R26" s="1363"/>
      <c r="S26" s="875"/>
      <c r="T26" s="1368">
        <f t="shared" si="42"/>
        <v>0</v>
      </c>
      <c r="U26" s="1363"/>
      <c r="V26" s="875"/>
      <c r="W26" s="1368">
        <f t="shared" si="43"/>
        <v>0</v>
      </c>
      <c r="X26" s="1363"/>
      <c r="Y26" s="875"/>
      <c r="Z26" s="1368">
        <f t="shared" si="44"/>
        <v>0</v>
      </c>
      <c r="AA26" s="1363"/>
      <c r="AB26" s="875"/>
      <c r="AC26" s="1368">
        <f t="shared" si="45"/>
        <v>0</v>
      </c>
      <c r="AD26" s="1363"/>
      <c r="AE26" s="875"/>
      <c r="AF26" s="1368">
        <f t="shared" si="46"/>
        <v>0</v>
      </c>
      <c r="AG26" s="1363"/>
      <c r="AH26" s="875"/>
      <c r="AI26" s="1368">
        <f t="shared" si="47"/>
        <v>0</v>
      </c>
      <c r="AJ26" s="1363"/>
      <c r="AK26" s="875"/>
      <c r="AL26" s="1368">
        <f t="shared" si="48"/>
        <v>0</v>
      </c>
      <c r="AM26" s="1363"/>
      <c r="AN26" s="875"/>
      <c r="AO26" s="1368">
        <f t="shared" si="49"/>
        <v>0</v>
      </c>
      <c r="AP26" s="1363"/>
      <c r="AQ26" s="875"/>
      <c r="AR26" s="1368">
        <f t="shared" si="50"/>
        <v>0</v>
      </c>
      <c r="AS26" s="1363"/>
      <c r="AT26" s="875"/>
      <c r="AU26" s="1368">
        <f t="shared" si="51"/>
        <v>0</v>
      </c>
      <c r="AV26" s="1363"/>
      <c r="AW26" s="875"/>
      <c r="AX26" s="1368">
        <f t="shared" si="52"/>
        <v>0</v>
      </c>
      <c r="AY26" s="1363"/>
      <c r="AZ26" s="875"/>
      <c r="BA26" s="1368">
        <f t="shared" si="53"/>
        <v>0</v>
      </c>
      <c r="BB26" s="1363"/>
      <c r="BC26" s="875"/>
      <c r="BD26" s="1368">
        <f t="shared" si="54"/>
        <v>0</v>
      </c>
      <c r="BE26" s="1363"/>
      <c r="BF26" s="875"/>
      <c r="BG26" s="1368">
        <f t="shared" si="55"/>
        <v>0</v>
      </c>
      <c r="BH26" s="1363"/>
      <c r="BI26" s="875"/>
      <c r="BJ26" s="1368">
        <f t="shared" si="56"/>
        <v>0</v>
      </c>
      <c r="BK26" s="1363"/>
      <c r="BL26" s="875"/>
      <c r="BM26" s="1368">
        <f t="shared" si="57"/>
        <v>0</v>
      </c>
      <c r="BN26" s="1363"/>
      <c r="BO26" s="875"/>
      <c r="BP26" s="1368">
        <f t="shared" si="58"/>
        <v>0</v>
      </c>
      <c r="BQ26" s="1363"/>
      <c r="BR26" s="875"/>
      <c r="BS26" s="1368">
        <f t="shared" si="59"/>
        <v>0</v>
      </c>
      <c r="BT26" s="1363"/>
      <c r="BU26" s="875"/>
      <c r="BV26" s="1368">
        <f t="shared" si="60"/>
        <v>0</v>
      </c>
      <c r="BW26" s="1363"/>
      <c r="BX26" s="875"/>
      <c r="BY26" s="1368">
        <f t="shared" si="61"/>
        <v>0</v>
      </c>
      <c r="BZ26" s="1363"/>
      <c r="CA26" s="875"/>
      <c r="CB26" s="1368">
        <f t="shared" si="62"/>
        <v>0</v>
      </c>
      <c r="CC26" s="1363"/>
      <c r="CD26" s="875"/>
      <c r="CE26" s="1368">
        <f t="shared" si="63"/>
        <v>0</v>
      </c>
      <c r="CF26" s="1363"/>
      <c r="CG26" s="875"/>
      <c r="CH26" s="1368">
        <f t="shared" si="64"/>
        <v>0</v>
      </c>
      <c r="CI26" s="1363"/>
      <c r="CJ26" s="875"/>
      <c r="CK26" s="1368">
        <f t="shared" si="65"/>
        <v>0</v>
      </c>
      <c r="CL26" s="1363"/>
      <c r="CM26" s="875"/>
      <c r="CN26" s="1368">
        <f t="shared" si="66"/>
        <v>0</v>
      </c>
      <c r="CO26" s="1363"/>
      <c r="CP26" s="875"/>
      <c r="CQ26" s="1368">
        <f t="shared" si="67"/>
        <v>0</v>
      </c>
      <c r="CR26" s="1363"/>
      <c r="CS26" s="875"/>
      <c r="CT26" s="1368">
        <f t="shared" si="68"/>
        <v>0</v>
      </c>
      <c r="CU26" s="1363"/>
      <c r="CV26" s="875"/>
      <c r="CW26" s="1368">
        <f t="shared" si="69"/>
        <v>0</v>
      </c>
      <c r="CX26" s="1363"/>
      <c r="CY26" s="875"/>
      <c r="CZ26" s="1368">
        <f t="shared" si="70"/>
        <v>0</v>
      </c>
      <c r="DA26" s="875"/>
      <c r="DB26" s="875"/>
      <c r="DC26" s="1369"/>
      <c r="DD26" s="875"/>
      <c r="DE26" s="875"/>
      <c r="DF26" s="875"/>
      <c r="DG26" s="1363"/>
      <c r="DH26" s="875"/>
      <c r="DI26" s="1364"/>
      <c r="DJ26" s="875"/>
      <c r="DK26" s="875"/>
      <c r="DL26" s="875"/>
      <c r="DM26" s="875"/>
      <c r="DN26" s="875"/>
      <c r="DO26" s="875"/>
      <c r="DP26" s="875"/>
      <c r="DQ26" s="875"/>
      <c r="DR26" s="875"/>
      <c r="DS26" s="875"/>
      <c r="DT26" s="875"/>
    </row>
    <row r="27" spans="1:124" ht="25.5" customHeight="1" x14ac:dyDescent="0.65">
      <c r="A27" s="1352" t="s">
        <v>641</v>
      </c>
      <c r="B27" s="1370"/>
      <c r="C27" s="1354"/>
      <c r="D27" s="1355"/>
      <c r="E27" s="1356"/>
      <c r="F27" s="1371"/>
      <c r="G27" s="1372"/>
      <c r="H27" s="1373"/>
      <c r="I27" s="1371"/>
      <c r="J27" s="1372"/>
      <c r="K27" s="1374">
        <f t="shared" si="39"/>
        <v>0</v>
      </c>
      <c r="L27" s="1371"/>
      <c r="M27" s="1372"/>
      <c r="N27" s="1374">
        <f t="shared" si="40"/>
        <v>0</v>
      </c>
      <c r="O27" s="1371"/>
      <c r="P27" s="1372"/>
      <c r="Q27" s="1374">
        <f t="shared" si="41"/>
        <v>0</v>
      </c>
      <c r="R27" s="1371"/>
      <c r="S27" s="1372"/>
      <c r="T27" s="1374">
        <f t="shared" si="42"/>
        <v>0</v>
      </c>
      <c r="U27" s="1371"/>
      <c r="V27" s="1372"/>
      <c r="W27" s="1374">
        <f t="shared" si="43"/>
        <v>0</v>
      </c>
      <c r="X27" s="1371"/>
      <c r="Y27" s="1372"/>
      <c r="Z27" s="1374">
        <f t="shared" si="44"/>
        <v>0</v>
      </c>
      <c r="AA27" s="1371"/>
      <c r="AB27" s="1372"/>
      <c r="AC27" s="1374">
        <f t="shared" si="45"/>
        <v>0</v>
      </c>
      <c r="AD27" s="1371"/>
      <c r="AE27" s="1372"/>
      <c r="AF27" s="1374">
        <f t="shared" si="46"/>
        <v>0</v>
      </c>
      <c r="AG27" s="1371"/>
      <c r="AH27" s="1372"/>
      <c r="AI27" s="1374">
        <f t="shared" si="47"/>
        <v>0</v>
      </c>
      <c r="AJ27" s="1371"/>
      <c r="AK27" s="1372"/>
      <c r="AL27" s="1374">
        <f t="shared" si="48"/>
        <v>0</v>
      </c>
      <c r="AM27" s="1371"/>
      <c r="AN27" s="1372"/>
      <c r="AO27" s="1374">
        <f t="shared" si="49"/>
        <v>0</v>
      </c>
      <c r="AP27" s="1371"/>
      <c r="AQ27" s="1372"/>
      <c r="AR27" s="1374">
        <f t="shared" si="50"/>
        <v>0</v>
      </c>
      <c r="AS27" s="1371"/>
      <c r="AT27" s="1372"/>
      <c r="AU27" s="1374">
        <f t="shared" si="51"/>
        <v>0</v>
      </c>
      <c r="AV27" s="1371"/>
      <c r="AW27" s="1372"/>
      <c r="AX27" s="1374">
        <f t="shared" si="52"/>
        <v>0</v>
      </c>
      <c r="AY27" s="1371"/>
      <c r="AZ27" s="1372"/>
      <c r="BA27" s="1374">
        <f t="shared" si="53"/>
        <v>0</v>
      </c>
      <c r="BB27" s="1371"/>
      <c r="BC27" s="1372"/>
      <c r="BD27" s="1374">
        <f t="shared" si="54"/>
        <v>0</v>
      </c>
      <c r="BE27" s="1371"/>
      <c r="BF27" s="1372"/>
      <c r="BG27" s="1374">
        <f t="shared" si="55"/>
        <v>0</v>
      </c>
      <c r="BH27" s="1371"/>
      <c r="BI27" s="1372"/>
      <c r="BJ27" s="1374">
        <f t="shared" si="56"/>
        <v>0</v>
      </c>
      <c r="BK27" s="1371"/>
      <c r="BL27" s="1372"/>
      <c r="BM27" s="1374">
        <f t="shared" si="57"/>
        <v>0</v>
      </c>
      <c r="BN27" s="1371"/>
      <c r="BO27" s="1372"/>
      <c r="BP27" s="1374">
        <f t="shared" si="58"/>
        <v>0</v>
      </c>
      <c r="BQ27" s="1371"/>
      <c r="BR27" s="1372"/>
      <c r="BS27" s="1374">
        <f t="shared" si="59"/>
        <v>0</v>
      </c>
      <c r="BT27" s="1371"/>
      <c r="BU27" s="1372"/>
      <c r="BV27" s="1374">
        <f t="shared" si="60"/>
        <v>0</v>
      </c>
      <c r="BW27" s="1371"/>
      <c r="BX27" s="1372"/>
      <c r="BY27" s="1374">
        <f t="shared" si="61"/>
        <v>0</v>
      </c>
      <c r="BZ27" s="1371"/>
      <c r="CA27" s="1372"/>
      <c r="CB27" s="1374">
        <f t="shared" si="62"/>
        <v>0</v>
      </c>
      <c r="CC27" s="1371"/>
      <c r="CD27" s="1372"/>
      <c r="CE27" s="1374">
        <f t="shared" si="63"/>
        <v>0</v>
      </c>
      <c r="CF27" s="1371"/>
      <c r="CG27" s="1372"/>
      <c r="CH27" s="1374">
        <f t="shared" si="64"/>
        <v>0</v>
      </c>
      <c r="CI27" s="1371"/>
      <c r="CJ27" s="1372"/>
      <c r="CK27" s="1374">
        <f t="shared" si="65"/>
        <v>0</v>
      </c>
      <c r="CL27" s="1371"/>
      <c r="CM27" s="1372"/>
      <c r="CN27" s="1374">
        <f t="shared" si="66"/>
        <v>0</v>
      </c>
      <c r="CO27" s="1371"/>
      <c r="CP27" s="1372"/>
      <c r="CQ27" s="1374">
        <f t="shared" si="67"/>
        <v>0</v>
      </c>
      <c r="CR27" s="1371"/>
      <c r="CS27" s="1372"/>
      <c r="CT27" s="1374">
        <f t="shared" si="68"/>
        <v>0</v>
      </c>
      <c r="CU27" s="1371"/>
      <c r="CV27" s="1372"/>
      <c r="CW27" s="1374">
        <f t="shared" si="69"/>
        <v>0</v>
      </c>
      <c r="CX27" s="1371"/>
      <c r="CY27" s="1372"/>
      <c r="CZ27" s="1374">
        <f t="shared" si="70"/>
        <v>0</v>
      </c>
      <c r="DA27" s="1371"/>
      <c r="DB27" s="1372"/>
      <c r="DC27" s="1374">
        <f t="shared" ref="DC27:DC33" si="72">CZ27+DA27-DB27</f>
        <v>0</v>
      </c>
      <c r="DD27" s="1371"/>
      <c r="DE27" s="1372"/>
      <c r="DF27" s="1375">
        <f>DC27+DD27-DE27</f>
        <v>0</v>
      </c>
      <c r="DG27" s="1371"/>
      <c r="DH27" s="1372"/>
      <c r="DI27" s="1374">
        <f>DF27+DG27-DH27</f>
        <v>0</v>
      </c>
      <c r="DJ27" s="1357"/>
      <c r="DK27" s="1357"/>
      <c r="DL27" s="1357"/>
      <c r="DM27" s="1357"/>
      <c r="DN27" s="1357"/>
      <c r="DO27" s="1357"/>
      <c r="DP27" s="1357"/>
      <c r="DQ27" s="1357"/>
      <c r="DR27" s="1357"/>
      <c r="DS27" s="1357"/>
      <c r="DT27" s="1357"/>
    </row>
    <row r="28" spans="1:124" ht="15.75" customHeight="1" x14ac:dyDescent="0.35">
      <c r="A28" s="860" t="s">
        <v>481</v>
      </c>
      <c r="B28" s="1358"/>
      <c r="C28" s="557"/>
      <c r="D28" s="558">
        <f t="shared" ref="D28:D33" si="73">LOOKUP(2,1/(F28:DI28&lt;&gt;""),F28:DI28)</f>
        <v>0</v>
      </c>
      <c r="E28" s="559"/>
      <c r="F28" s="560"/>
      <c r="G28" s="561"/>
      <c r="H28" s="562">
        <f t="shared" ref="H28:H34" si="74">F28-G28</f>
        <v>0</v>
      </c>
      <c r="I28" s="560"/>
      <c r="J28" s="561"/>
      <c r="K28" s="562">
        <f t="shared" si="39"/>
        <v>0</v>
      </c>
      <c r="L28" s="560"/>
      <c r="M28" s="561"/>
      <c r="N28" s="562">
        <f t="shared" si="40"/>
        <v>0</v>
      </c>
      <c r="O28" s="560"/>
      <c r="P28" s="561"/>
      <c r="Q28" s="562">
        <f t="shared" si="41"/>
        <v>0</v>
      </c>
      <c r="R28" s="560"/>
      <c r="S28" s="561"/>
      <c r="T28" s="562">
        <f t="shared" si="42"/>
        <v>0</v>
      </c>
      <c r="U28" s="560"/>
      <c r="V28" s="561"/>
      <c r="W28" s="562">
        <f t="shared" si="43"/>
        <v>0</v>
      </c>
      <c r="X28" s="560"/>
      <c r="Y28" s="561"/>
      <c r="Z28" s="562">
        <f t="shared" si="44"/>
        <v>0</v>
      </c>
      <c r="AA28" s="560"/>
      <c r="AB28" s="561"/>
      <c r="AC28" s="562">
        <f t="shared" si="45"/>
        <v>0</v>
      </c>
      <c r="AD28" s="560"/>
      <c r="AE28" s="561"/>
      <c r="AF28" s="562">
        <f t="shared" si="46"/>
        <v>0</v>
      </c>
      <c r="AG28" s="560"/>
      <c r="AH28" s="561"/>
      <c r="AI28" s="562">
        <f t="shared" si="47"/>
        <v>0</v>
      </c>
      <c r="AJ28" s="560"/>
      <c r="AK28" s="561"/>
      <c r="AL28" s="562">
        <f t="shared" si="48"/>
        <v>0</v>
      </c>
      <c r="AM28" s="560"/>
      <c r="AN28" s="561"/>
      <c r="AO28" s="562">
        <f t="shared" si="49"/>
        <v>0</v>
      </c>
      <c r="AP28" s="560"/>
      <c r="AQ28" s="561"/>
      <c r="AR28" s="562">
        <f t="shared" si="50"/>
        <v>0</v>
      </c>
      <c r="AS28" s="560"/>
      <c r="AT28" s="561"/>
      <c r="AU28" s="562">
        <f t="shared" si="51"/>
        <v>0</v>
      </c>
      <c r="AV28" s="560"/>
      <c r="AW28" s="561"/>
      <c r="AX28" s="562">
        <f t="shared" si="52"/>
        <v>0</v>
      </c>
      <c r="AY28" s="560"/>
      <c r="AZ28" s="561"/>
      <c r="BA28" s="562">
        <f t="shared" si="53"/>
        <v>0</v>
      </c>
      <c r="BB28" s="560"/>
      <c r="BC28" s="561"/>
      <c r="BD28" s="562">
        <f t="shared" si="54"/>
        <v>0</v>
      </c>
      <c r="BE28" s="560"/>
      <c r="BF28" s="561"/>
      <c r="BG28" s="562">
        <f t="shared" si="55"/>
        <v>0</v>
      </c>
      <c r="BH28" s="560"/>
      <c r="BI28" s="561"/>
      <c r="BJ28" s="562">
        <f t="shared" si="56"/>
        <v>0</v>
      </c>
      <c r="BK28" s="560"/>
      <c r="BL28" s="561"/>
      <c r="BM28" s="562">
        <f t="shared" si="57"/>
        <v>0</v>
      </c>
      <c r="BN28" s="560"/>
      <c r="BO28" s="561"/>
      <c r="BP28" s="562">
        <f t="shared" si="58"/>
        <v>0</v>
      </c>
      <c r="BQ28" s="560"/>
      <c r="BR28" s="561"/>
      <c r="BS28" s="562">
        <f t="shared" si="59"/>
        <v>0</v>
      </c>
      <c r="BT28" s="560"/>
      <c r="BU28" s="561"/>
      <c r="BV28" s="562">
        <f t="shared" si="60"/>
        <v>0</v>
      </c>
      <c r="BW28" s="560"/>
      <c r="BX28" s="561"/>
      <c r="BY28" s="562">
        <f t="shared" si="61"/>
        <v>0</v>
      </c>
      <c r="BZ28" s="560"/>
      <c r="CA28" s="561"/>
      <c r="CB28" s="562">
        <f t="shared" si="62"/>
        <v>0</v>
      </c>
      <c r="CC28" s="560"/>
      <c r="CD28" s="561"/>
      <c r="CE28" s="562">
        <f t="shared" si="63"/>
        <v>0</v>
      </c>
      <c r="CF28" s="560"/>
      <c r="CG28" s="561"/>
      <c r="CH28" s="562">
        <f t="shared" si="64"/>
        <v>0</v>
      </c>
      <c r="CI28" s="560"/>
      <c r="CJ28" s="561"/>
      <c r="CK28" s="562">
        <f t="shared" si="65"/>
        <v>0</v>
      </c>
      <c r="CL28" s="560"/>
      <c r="CM28" s="561"/>
      <c r="CN28" s="562">
        <f t="shared" si="66"/>
        <v>0</v>
      </c>
      <c r="CO28" s="560"/>
      <c r="CP28" s="561"/>
      <c r="CQ28" s="562">
        <f t="shared" si="67"/>
        <v>0</v>
      </c>
      <c r="CR28" s="560"/>
      <c r="CS28" s="561"/>
      <c r="CT28" s="562">
        <f t="shared" si="68"/>
        <v>0</v>
      </c>
      <c r="CU28" s="560"/>
      <c r="CV28" s="561"/>
      <c r="CW28" s="562">
        <f t="shared" si="69"/>
        <v>0</v>
      </c>
      <c r="CX28" s="560"/>
      <c r="CY28" s="561"/>
      <c r="CZ28" s="562">
        <f t="shared" si="70"/>
        <v>0</v>
      </c>
      <c r="DA28" s="560"/>
      <c r="DB28" s="561"/>
      <c r="DC28" s="562">
        <f t="shared" si="72"/>
        <v>0</v>
      </c>
      <c r="DD28" s="857"/>
      <c r="DE28" s="857"/>
      <c r="DF28" s="857"/>
      <c r="DG28" s="1350"/>
      <c r="DH28" s="857"/>
      <c r="DI28" s="1359"/>
      <c r="DJ28" s="857"/>
      <c r="DK28" s="857"/>
      <c r="DL28" s="857"/>
      <c r="DM28" s="857"/>
      <c r="DN28" s="857"/>
      <c r="DO28" s="857"/>
      <c r="DP28" s="857"/>
      <c r="DQ28" s="857"/>
      <c r="DR28" s="857"/>
      <c r="DS28" s="857"/>
      <c r="DT28" s="857"/>
    </row>
    <row r="29" spans="1:124" ht="15.75" customHeight="1" x14ac:dyDescent="0.35">
      <c r="A29" s="858" t="s">
        <v>476</v>
      </c>
      <c r="B29" s="1360"/>
      <c r="C29" s="557"/>
      <c r="D29" s="558">
        <f t="shared" si="73"/>
        <v>0</v>
      </c>
      <c r="E29" s="559"/>
      <c r="F29" s="560"/>
      <c r="G29" s="561"/>
      <c r="H29" s="562">
        <f t="shared" si="74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2"/>
        <v>0</v>
      </c>
      <c r="DD29" s="857"/>
      <c r="DE29" s="857"/>
      <c r="DF29" s="857"/>
      <c r="DG29" s="1350"/>
      <c r="DH29" s="857"/>
      <c r="DI29" s="1359"/>
      <c r="DJ29" s="857"/>
      <c r="DK29" s="857"/>
      <c r="DL29" s="857"/>
      <c r="DM29" s="857"/>
      <c r="DN29" s="857"/>
      <c r="DO29" s="857"/>
      <c r="DP29" s="857"/>
      <c r="DQ29" s="857"/>
      <c r="DR29" s="857"/>
      <c r="DS29" s="857"/>
      <c r="DT29" s="857"/>
    </row>
    <row r="30" spans="1:124" ht="15.75" customHeight="1" x14ac:dyDescent="0.35">
      <c r="A30" s="569">
        <f>D34</f>
        <v>0</v>
      </c>
      <c r="B30" s="1360"/>
      <c r="C30" s="557"/>
      <c r="D30" s="558">
        <f t="shared" si="73"/>
        <v>0</v>
      </c>
      <c r="E30" s="559"/>
      <c r="F30" s="560"/>
      <c r="G30" s="561"/>
      <c r="H30" s="562">
        <f t="shared" si="74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2"/>
        <v>0</v>
      </c>
      <c r="DD30" s="857"/>
      <c r="DE30" s="857"/>
      <c r="DF30" s="857"/>
      <c r="DG30" s="1350"/>
      <c r="DH30" s="857"/>
      <c r="DI30" s="1359"/>
      <c r="DJ30" s="857"/>
      <c r="DK30" s="857"/>
      <c r="DL30" s="857"/>
      <c r="DM30" s="857"/>
      <c r="DN30" s="857"/>
      <c r="DO30" s="857"/>
      <c r="DP30" s="857"/>
      <c r="DQ30" s="857"/>
      <c r="DR30" s="857"/>
      <c r="DS30" s="857"/>
      <c r="DT30" s="857"/>
    </row>
    <row r="31" spans="1:124" ht="15.75" customHeight="1" x14ac:dyDescent="0.35">
      <c r="A31" s="1376"/>
      <c r="B31" s="1360"/>
      <c r="C31" s="557"/>
      <c r="D31" s="558">
        <f t="shared" si="73"/>
        <v>0</v>
      </c>
      <c r="E31" s="559"/>
      <c r="F31" s="560"/>
      <c r="G31" s="561"/>
      <c r="H31" s="562">
        <f t="shared" si="74"/>
        <v>0</v>
      </c>
      <c r="I31" s="560"/>
      <c r="J31" s="561"/>
      <c r="K31" s="562">
        <f t="shared" si="39"/>
        <v>0</v>
      </c>
      <c r="L31" s="560"/>
      <c r="M31" s="561"/>
      <c r="N31" s="562">
        <f t="shared" si="40"/>
        <v>0</v>
      </c>
      <c r="O31" s="560"/>
      <c r="P31" s="561"/>
      <c r="Q31" s="562">
        <f t="shared" si="41"/>
        <v>0</v>
      </c>
      <c r="R31" s="560"/>
      <c r="S31" s="561"/>
      <c r="T31" s="562">
        <f t="shared" si="42"/>
        <v>0</v>
      </c>
      <c r="U31" s="560"/>
      <c r="V31" s="561"/>
      <c r="W31" s="562">
        <f t="shared" si="43"/>
        <v>0</v>
      </c>
      <c r="X31" s="560"/>
      <c r="Y31" s="561"/>
      <c r="Z31" s="562">
        <f t="shared" si="44"/>
        <v>0</v>
      </c>
      <c r="AA31" s="560"/>
      <c r="AB31" s="561"/>
      <c r="AC31" s="562">
        <f t="shared" si="45"/>
        <v>0</v>
      </c>
      <c r="AD31" s="560"/>
      <c r="AE31" s="561"/>
      <c r="AF31" s="562">
        <f t="shared" si="46"/>
        <v>0</v>
      </c>
      <c r="AG31" s="560"/>
      <c r="AH31" s="561"/>
      <c r="AI31" s="562">
        <f t="shared" si="47"/>
        <v>0</v>
      </c>
      <c r="AJ31" s="560"/>
      <c r="AK31" s="561"/>
      <c r="AL31" s="562">
        <f t="shared" si="48"/>
        <v>0</v>
      </c>
      <c r="AM31" s="560"/>
      <c r="AN31" s="561"/>
      <c r="AO31" s="562">
        <f t="shared" si="49"/>
        <v>0</v>
      </c>
      <c r="AP31" s="560"/>
      <c r="AQ31" s="561"/>
      <c r="AR31" s="562">
        <f t="shared" si="50"/>
        <v>0</v>
      </c>
      <c r="AS31" s="560"/>
      <c r="AT31" s="561"/>
      <c r="AU31" s="562">
        <f t="shared" si="51"/>
        <v>0</v>
      </c>
      <c r="AV31" s="560"/>
      <c r="AW31" s="561"/>
      <c r="AX31" s="562">
        <f t="shared" si="52"/>
        <v>0</v>
      </c>
      <c r="AY31" s="560"/>
      <c r="AZ31" s="561"/>
      <c r="BA31" s="562">
        <f t="shared" si="53"/>
        <v>0</v>
      </c>
      <c r="BB31" s="560"/>
      <c r="BC31" s="561"/>
      <c r="BD31" s="562">
        <f t="shared" si="54"/>
        <v>0</v>
      </c>
      <c r="BE31" s="560"/>
      <c r="BF31" s="561"/>
      <c r="BG31" s="562">
        <f t="shared" si="55"/>
        <v>0</v>
      </c>
      <c r="BH31" s="560"/>
      <c r="BI31" s="561"/>
      <c r="BJ31" s="562">
        <f t="shared" si="56"/>
        <v>0</v>
      </c>
      <c r="BK31" s="560"/>
      <c r="BL31" s="561"/>
      <c r="BM31" s="562">
        <f t="shared" si="57"/>
        <v>0</v>
      </c>
      <c r="BN31" s="560"/>
      <c r="BO31" s="561"/>
      <c r="BP31" s="562">
        <f t="shared" si="58"/>
        <v>0</v>
      </c>
      <c r="BQ31" s="560"/>
      <c r="BR31" s="561"/>
      <c r="BS31" s="562">
        <f t="shared" si="59"/>
        <v>0</v>
      </c>
      <c r="BT31" s="560"/>
      <c r="BU31" s="561"/>
      <c r="BV31" s="562">
        <f t="shared" si="60"/>
        <v>0</v>
      </c>
      <c r="BW31" s="560"/>
      <c r="BX31" s="561"/>
      <c r="BY31" s="562">
        <f t="shared" si="61"/>
        <v>0</v>
      </c>
      <c r="BZ31" s="560"/>
      <c r="CA31" s="561"/>
      <c r="CB31" s="562">
        <f t="shared" si="62"/>
        <v>0</v>
      </c>
      <c r="CC31" s="560"/>
      <c r="CD31" s="561"/>
      <c r="CE31" s="562">
        <f t="shared" si="63"/>
        <v>0</v>
      </c>
      <c r="CF31" s="560"/>
      <c r="CG31" s="561"/>
      <c r="CH31" s="562">
        <f t="shared" si="64"/>
        <v>0</v>
      </c>
      <c r="CI31" s="560"/>
      <c r="CJ31" s="561"/>
      <c r="CK31" s="562">
        <f t="shared" si="65"/>
        <v>0</v>
      </c>
      <c r="CL31" s="560"/>
      <c r="CM31" s="561"/>
      <c r="CN31" s="562">
        <f t="shared" si="66"/>
        <v>0</v>
      </c>
      <c r="CO31" s="560"/>
      <c r="CP31" s="561"/>
      <c r="CQ31" s="562">
        <f t="shared" si="67"/>
        <v>0</v>
      </c>
      <c r="CR31" s="560"/>
      <c r="CS31" s="561"/>
      <c r="CT31" s="562">
        <f t="shared" si="68"/>
        <v>0</v>
      </c>
      <c r="CU31" s="560"/>
      <c r="CV31" s="561"/>
      <c r="CW31" s="562">
        <f t="shared" si="69"/>
        <v>0</v>
      </c>
      <c r="CX31" s="560"/>
      <c r="CY31" s="561"/>
      <c r="CZ31" s="562">
        <f t="shared" si="70"/>
        <v>0</v>
      </c>
      <c r="DA31" s="560"/>
      <c r="DB31" s="561"/>
      <c r="DC31" s="562">
        <f t="shared" si="72"/>
        <v>0</v>
      </c>
      <c r="DD31" s="857"/>
      <c r="DE31" s="857"/>
      <c r="DF31" s="857"/>
      <c r="DG31" s="1350"/>
      <c r="DH31" s="857"/>
      <c r="DI31" s="1359"/>
      <c r="DJ31" s="857"/>
      <c r="DK31" s="857"/>
      <c r="DL31" s="857"/>
      <c r="DM31" s="857"/>
      <c r="DN31" s="857"/>
      <c r="DO31" s="857"/>
      <c r="DP31" s="857"/>
      <c r="DQ31" s="857"/>
      <c r="DR31" s="857"/>
      <c r="DS31" s="857"/>
      <c r="DT31" s="857"/>
    </row>
    <row r="32" spans="1:124" ht="15.75" hidden="1" customHeight="1" x14ac:dyDescent="0.3">
      <c r="A32" s="860"/>
      <c r="B32" s="1377"/>
      <c r="C32" s="557"/>
      <c r="D32" s="558">
        <f t="shared" si="73"/>
        <v>0</v>
      </c>
      <c r="E32" s="559"/>
      <c r="F32" s="560"/>
      <c r="G32" s="561"/>
      <c r="H32" s="562">
        <f t="shared" si="74"/>
        <v>0</v>
      </c>
      <c r="I32" s="560"/>
      <c r="J32" s="561"/>
      <c r="K32" s="562">
        <f t="shared" si="39"/>
        <v>0</v>
      </c>
      <c r="L32" s="560"/>
      <c r="M32" s="561"/>
      <c r="N32" s="562">
        <f t="shared" si="40"/>
        <v>0</v>
      </c>
      <c r="O32" s="560"/>
      <c r="P32" s="561"/>
      <c r="Q32" s="562">
        <f t="shared" si="41"/>
        <v>0</v>
      </c>
      <c r="R32" s="560"/>
      <c r="S32" s="561"/>
      <c r="T32" s="562">
        <f t="shared" si="42"/>
        <v>0</v>
      </c>
      <c r="U32" s="560"/>
      <c r="V32" s="561"/>
      <c r="W32" s="562">
        <f t="shared" si="43"/>
        <v>0</v>
      </c>
      <c r="X32" s="560"/>
      <c r="Y32" s="561"/>
      <c r="Z32" s="562">
        <f t="shared" si="44"/>
        <v>0</v>
      </c>
      <c r="AA32" s="560"/>
      <c r="AB32" s="561"/>
      <c r="AC32" s="562">
        <f t="shared" si="45"/>
        <v>0</v>
      </c>
      <c r="AD32" s="560"/>
      <c r="AE32" s="561"/>
      <c r="AF32" s="562">
        <f t="shared" si="46"/>
        <v>0</v>
      </c>
      <c r="AG32" s="560"/>
      <c r="AH32" s="561"/>
      <c r="AI32" s="562">
        <f t="shared" si="47"/>
        <v>0</v>
      </c>
      <c r="AJ32" s="560"/>
      <c r="AK32" s="561"/>
      <c r="AL32" s="562">
        <f t="shared" si="48"/>
        <v>0</v>
      </c>
      <c r="AM32" s="560"/>
      <c r="AN32" s="561"/>
      <c r="AO32" s="562">
        <f t="shared" si="49"/>
        <v>0</v>
      </c>
      <c r="AP32" s="560"/>
      <c r="AQ32" s="561"/>
      <c r="AR32" s="562">
        <f t="shared" si="50"/>
        <v>0</v>
      </c>
      <c r="AS32" s="560"/>
      <c r="AT32" s="561"/>
      <c r="AU32" s="562">
        <f t="shared" si="51"/>
        <v>0</v>
      </c>
      <c r="AV32" s="560"/>
      <c r="AW32" s="561"/>
      <c r="AX32" s="562">
        <f t="shared" si="52"/>
        <v>0</v>
      </c>
      <c r="AY32" s="560"/>
      <c r="AZ32" s="561"/>
      <c r="BA32" s="562">
        <f t="shared" si="53"/>
        <v>0</v>
      </c>
      <c r="BB32" s="560"/>
      <c r="BC32" s="561"/>
      <c r="BD32" s="562">
        <f t="shared" si="54"/>
        <v>0</v>
      </c>
      <c r="BE32" s="560"/>
      <c r="BF32" s="561"/>
      <c r="BG32" s="562">
        <f t="shared" si="55"/>
        <v>0</v>
      </c>
      <c r="BH32" s="560"/>
      <c r="BI32" s="561"/>
      <c r="BJ32" s="562">
        <f t="shared" si="56"/>
        <v>0</v>
      </c>
      <c r="BK32" s="560"/>
      <c r="BL32" s="561"/>
      <c r="BM32" s="562">
        <f t="shared" si="57"/>
        <v>0</v>
      </c>
      <c r="BN32" s="560"/>
      <c r="BO32" s="561"/>
      <c r="BP32" s="562">
        <f t="shared" si="58"/>
        <v>0</v>
      </c>
      <c r="BQ32" s="560"/>
      <c r="BR32" s="561"/>
      <c r="BS32" s="562">
        <f t="shared" si="59"/>
        <v>0</v>
      </c>
      <c r="BT32" s="560"/>
      <c r="BU32" s="561"/>
      <c r="BV32" s="562">
        <f t="shared" si="60"/>
        <v>0</v>
      </c>
      <c r="BW32" s="560"/>
      <c r="BX32" s="561"/>
      <c r="BY32" s="562">
        <f t="shared" si="61"/>
        <v>0</v>
      </c>
      <c r="BZ32" s="560"/>
      <c r="CA32" s="561"/>
      <c r="CB32" s="562">
        <f t="shared" si="62"/>
        <v>0</v>
      </c>
      <c r="CC32" s="560"/>
      <c r="CD32" s="561"/>
      <c r="CE32" s="562">
        <f t="shared" si="63"/>
        <v>0</v>
      </c>
      <c r="CF32" s="560"/>
      <c r="CG32" s="561"/>
      <c r="CH32" s="562">
        <f t="shared" si="64"/>
        <v>0</v>
      </c>
      <c r="CI32" s="560"/>
      <c r="CJ32" s="561"/>
      <c r="CK32" s="562">
        <f t="shared" si="65"/>
        <v>0</v>
      </c>
      <c r="CL32" s="560"/>
      <c r="CM32" s="561"/>
      <c r="CN32" s="562">
        <f t="shared" si="66"/>
        <v>0</v>
      </c>
      <c r="CO32" s="560"/>
      <c r="CP32" s="561"/>
      <c r="CQ32" s="562">
        <f t="shared" si="67"/>
        <v>0</v>
      </c>
      <c r="CR32" s="560"/>
      <c r="CS32" s="561"/>
      <c r="CT32" s="562">
        <f t="shared" si="68"/>
        <v>0</v>
      </c>
      <c r="CU32" s="560"/>
      <c r="CV32" s="561"/>
      <c r="CW32" s="562">
        <f t="shared" si="69"/>
        <v>0</v>
      </c>
      <c r="CX32" s="560"/>
      <c r="CY32" s="561"/>
      <c r="CZ32" s="562">
        <f t="shared" si="70"/>
        <v>0</v>
      </c>
      <c r="DA32" s="560"/>
      <c r="DB32" s="561"/>
      <c r="DC32" s="562">
        <f t="shared" si="72"/>
        <v>0</v>
      </c>
      <c r="DD32" s="857"/>
      <c r="DE32" s="857"/>
      <c r="DF32" s="857"/>
      <c r="DG32" s="1350"/>
      <c r="DH32" s="857"/>
      <c r="DI32" s="1359"/>
      <c r="DJ32" s="857"/>
      <c r="DK32" s="857"/>
      <c r="DL32" s="857"/>
      <c r="DM32" s="857"/>
      <c r="DN32" s="857"/>
      <c r="DO32" s="857"/>
      <c r="DP32" s="857"/>
      <c r="DQ32" s="857"/>
      <c r="DR32" s="857"/>
      <c r="DS32" s="857"/>
      <c r="DT32" s="857"/>
    </row>
    <row r="33" spans="1:124" ht="15.75" hidden="1" customHeight="1" x14ac:dyDescent="0.35">
      <c r="A33" s="872"/>
      <c r="B33" s="1378"/>
      <c r="C33" s="1362"/>
      <c r="D33" s="558">
        <f t="shared" si="73"/>
        <v>0</v>
      </c>
      <c r="E33" s="559"/>
      <c r="F33" s="560"/>
      <c r="G33" s="561"/>
      <c r="H33" s="562">
        <f t="shared" si="74"/>
        <v>0</v>
      </c>
      <c r="I33" s="560"/>
      <c r="J33" s="561"/>
      <c r="K33" s="562">
        <f t="shared" si="39"/>
        <v>0</v>
      </c>
      <c r="L33" s="560"/>
      <c r="M33" s="561"/>
      <c r="N33" s="562">
        <f t="shared" si="40"/>
        <v>0</v>
      </c>
      <c r="O33" s="560"/>
      <c r="P33" s="561"/>
      <c r="Q33" s="562">
        <f t="shared" si="41"/>
        <v>0</v>
      </c>
      <c r="R33" s="560"/>
      <c r="S33" s="561"/>
      <c r="T33" s="562">
        <f t="shared" si="42"/>
        <v>0</v>
      </c>
      <c r="U33" s="560"/>
      <c r="V33" s="561"/>
      <c r="W33" s="562">
        <f t="shared" si="43"/>
        <v>0</v>
      </c>
      <c r="X33" s="560"/>
      <c r="Y33" s="561"/>
      <c r="Z33" s="562">
        <f t="shared" si="44"/>
        <v>0</v>
      </c>
      <c r="AA33" s="560"/>
      <c r="AB33" s="561"/>
      <c r="AC33" s="562">
        <f t="shared" si="45"/>
        <v>0</v>
      </c>
      <c r="AD33" s="560"/>
      <c r="AE33" s="561"/>
      <c r="AF33" s="562">
        <f t="shared" si="46"/>
        <v>0</v>
      </c>
      <c r="AG33" s="560"/>
      <c r="AH33" s="561"/>
      <c r="AI33" s="562">
        <f t="shared" si="47"/>
        <v>0</v>
      </c>
      <c r="AJ33" s="560"/>
      <c r="AK33" s="561"/>
      <c r="AL33" s="562">
        <f t="shared" si="48"/>
        <v>0</v>
      </c>
      <c r="AM33" s="560"/>
      <c r="AN33" s="561"/>
      <c r="AO33" s="562">
        <f t="shared" si="49"/>
        <v>0</v>
      </c>
      <c r="AP33" s="560"/>
      <c r="AQ33" s="561"/>
      <c r="AR33" s="562">
        <f t="shared" si="50"/>
        <v>0</v>
      </c>
      <c r="AS33" s="560"/>
      <c r="AT33" s="561"/>
      <c r="AU33" s="562">
        <f t="shared" si="51"/>
        <v>0</v>
      </c>
      <c r="AV33" s="560"/>
      <c r="AW33" s="561"/>
      <c r="AX33" s="562">
        <f t="shared" si="52"/>
        <v>0</v>
      </c>
      <c r="AY33" s="560"/>
      <c r="AZ33" s="561"/>
      <c r="BA33" s="562">
        <f t="shared" si="53"/>
        <v>0</v>
      </c>
      <c r="BB33" s="560"/>
      <c r="BC33" s="561"/>
      <c r="BD33" s="562">
        <f t="shared" si="54"/>
        <v>0</v>
      </c>
      <c r="BE33" s="560"/>
      <c r="BF33" s="561"/>
      <c r="BG33" s="562">
        <f t="shared" si="55"/>
        <v>0</v>
      </c>
      <c r="BH33" s="560"/>
      <c r="BI33" s="561"/>
      <c r="BJ33" s="562">
        <f t="shared" si="56"/>
        <v>0</v>
      </c>
      <c r="BK33" s="560"/>
      <c r="BL33" s="561"/>
      <c r="BM33" s="562">
        <f t="shared" si="57"/>
        <v>0</v>
      </c>
      <c r="BN33" s="560"/>
      <c r="BO33" s="561"/>
      <c r="BP33" s="562">
        <f t="shared" si="58"/>
        <v>0</v>
      </c>
      <c r="BQ33" s="560"/>
      <c r="BR33" s="561"/>
      <c r="BS33" s="562">
        <f t="shared" si="59"/>
        <v>0</v>
      </c>
      <c r="BT33" s="560"/>
      <c r="BU33" s="561"/>
      <c r="BV33" s="562">
        <f t="shared" si="60"/>
        <v>0</v>
      </c>
      <c r="BW33" s="560"/>
      <c r="BX33" s="561"/>
      <c r="BY33" s="562">
        <f t="shared" si="61"/>
        <v>0</v>
      </c>
      <c r="BZ33" s="560"/>
      <c r="CA33" s="561"/>
      <c r="CB33" s="562">
        <f t="shared" si="62"/>
        <v>0</v>
      </c>
      <c r="CC33" s="560"/>
      <c r="CD33" s="561"/>
      <c r="CE33" s="562">
        <f t="shared" si="63"/>
        <v>0</v>
      </c>
      <c r="CF33" s="560"/>
      <c r="CG33" s="561"/>
      <c r="CH33" s="562">
        <f t="shared" si="64"/>
        <v>0</v>
      </c>
      <c r="CI33" s="560"/>
      <c r="CJ33" s="561"/>
      <c r="CK33" s="562">
        <f t="shared" si="65"/>
        <v>0</v>
      </c>
      <c r="CL33" s="560"/>
      <c r="CM33" s="561"/>
      <c r="CN33" s="562">
        <f t="shared" si="66"/>
        <v>0</v>
      </c>
      <c r="CO33" s="560"/>
      <c r="CP33" s="561"/>
      <c r="CQ33" s="562">
        <f t="shared" si="67"/>
        <v>0</v>
      </c>
      <c r="CR33" s="560"/>
      <c r="CS33" s="561"/>
      <c r="CT33" s="562">
        <f t="shared" si="68"/>
        <v>0</v>
      </c>
      <c r="CU33" s="560"/>
      <c r="CV33" s="561"/>
      <c r="CW33" s="562">
        <f t="shared" si="69"/>
        <v>0</v>
      </c>
      <c r="CX33" s="560"/>
      <c r="CY33" s="561"/>
      <c r="CZ33" s="562">
        <f t="shared" si="70"/>
        <v>0</v>
      </c>
      <c r="DA33" s="560"/>
      <c r="DB33" s="561"/>
      <c r="DC33" s="562">
        <f t="shared" si="72"/>
        <v>0</v>
      </c>
      <c r="DD33" s="857"/>
      <c r="DE33" s="857"/>
      <c r="DF33" s="857"/>
      <c r="DG33" s="1363"/>
      <c r="DH33" s="875"/>
      <c r="DI33" s="1364"/>
      <c r="DJ33" s="875"/>
      <c r="DK33" s="875"/>
      <c r="DL33" s="875"/>
      <c r="DM33" s="875"/>
      <c r="DN33" s="875"/>
      <c r="DO33" s="875"/>
      <c r="DP33" s="875"/>
      <c r="DQ33" s="875"/>
      <c r="DR33" s="875"/>
      <c r="DS33" s="875"/>
      <c r="DT33" s="875"/>
    </row>
    <row r="34" spans="1:124" ht="15.75" hidden="1" customHeight="1" x14ac:dyDescent="0.35">
      <c r="A34" s="872"/>
      <c r="B34" s="1378"/>
      <c r="C34" s="1362"/>
      <c r="D34" s="1379">
        <f>SUM(D28:D33)</f>
        <v>0</v>
      </c>
      <c r="E34" s="1366"/>
      <c r="F34" s="1363"/>
      <c r="G34" s="875"/>
      <c r="H34" s="1367">
        <f t="shared" si="74"/>
        <v>0</v>
      </c>
      <c r="I34" s="1363"/>
      <c r="J34" s="875"/>
      <c r="K34" s="1368">
        <f t="shared" si="39"/>
        <v>0</v>
      </c>
      <c r="L34" s="1363"/>
      <c r="M34" s="875"/>
      <c r="N34" s="1368">
        <f t="shared" si="40"/>
        <v>0</v>
      </c>
      <c r="O34" s="1363"/>
      <c r="P34" s="875"/>
      <c r="Q34" s="1368">
        <f t="shared" si="41"/>
        <v>0</v>
      </c>
      <c r="R34" s="1363"/>
      <c r="S34" s="875"/>
      <c r="T34" s="1368">
        <f t="shared" si="42"/>
        <v>0</v>
      </c>
      <c r="U34" s="1363"/>
      <c r="V34" s="875"/>
      <c r="W34" s="1368">
        <f t="shared" si="43"/>
        <v>0</v>
      </c>
      <c r="X34" s="1363"/>
      <c r="Y34" s="875"/>
      <c r="Z34" s="1368">
        <f t="shared" si="44"/>
        <v>0</v>
      </c>
      <c r="AA34" s="1363"/>
      <c r="AB34" s="875"/>
      <c r="AC34" s="1368">
        <f t="shared" si="45"/>
        <v>0</v>
      </c>
      <c r="AD34" s="1363"/>
      <c r="AE34" s="875"/>
      <c r="AF34" s="1368">
        <f t="shared" si="46"/>
        <v>0</v>
      </c>
      <c r="AG34" s="1363"/>
      <c r="AH34" s="875"/>
      <c r="AI34" s="1368">
        <f t="shared" si="47"/>
        <v>0</v>
      </c>
      <c r="AJ34" s="1363"/>
      <c r="AK34" s="875"/>
      <c r="AL34" s="1368">
        <f t="shared" si="48"/>
        <v>0</v>
      </c>
      <c r="AM34" s="1363"/>
      <c r="AN34" s="875"/>
      <c r="AO34" s="1368">
        <f t="shared" si="49"/>
        <v>0</v>
      </c>
      <c r="AP34" s="1363"/>
      <c r="AQ34" s="875"/>
      <c r="AR34" s="1368">
        <f t="shared" si="50"/>
        <v>0</v>
      </c>
      <c r="AS34" s="1363"/>
      <c r="AT34" s="875"/>
      <c r="AU34" s="1368">
        <f t="shared" si="51"/>
        <v>0</v>
      </c>
      <c r="AV34" s="1363"/>
      <c r="AW34" s="875"/>
      <c r="AX34" s="1368">
        <f t="shared" si="52"/>
        <v>0</v>
      </c>
      <c r="AY34" s="1363"/>
      <c r="AZ34" s="875"/>
      <c r="BA34" s="1368">
        <f t="shared" si="53"/>
        <v>0</v>
      </c>
      <c r="BB34" s="1363"/>
      <c r="BC34" s="875"/>
      <c r="BD34" s="1368">
        <f t="shared" si="54"/>
        <v>0</v>
      </c>
      <c r="BE34" s="1363"/>
      <c r="BF34" s="875"/>
      <c r="BG34" s="1368">
        <f t="shared" si="55"/>
        <v>0</v>
      </c>
      <c r="BH34" s="1363"/>
      <c r="BI34" s="875"/>
      <c r="BJ34" s="1368">
        <f t="shared" si="56"/>
        <v>0</v>
      </c>
      <c r="BK34" s="1363"/>
      <c r="BL34" s="875"/>
      <c r="BM34" s="1368">
        <f t="shared" si="57"/>
        <v>0</v>
      </c>
      <c r="BN34" s="1363"/>
      <c r="BO34" s="875"/>
      <c r="BP34" s="1368">
        <f t="shared" si="58"/>
        <v>0</v>
      </c>
      <c r="BQ34" s="1363"/>
      <c r="BR34" s="875"/>
      <c r="BS34" s="1368">
        <f t="shared" si="59"/>
        <v>0</v>
      </c>
      <c r="BT34" s="1363"/>
      <c r="BU34" s="875"/>
      <c r="BV34" s="1368">
        <f t="shared" si="60"/>
        <v>0</v>
      </c>
      <c r="BW34" s="1363"/>
      <c r="BX34" s="875"/>
      <c r="BY34" s="1368">
        <f t="shared" si="61"/>
        <v>0</v>
      </c>
      <c r="BZ34" s="1363"/>
      <c r="CA34" s="875"/>
      <c r="CB34" s="1368">
        <f t="shared" si="62"/>
        <v>0</v>
      </c>
      <c r="CC34" s="1363"/>
      <c r="CD34" s="875"/>
      <c r="CE34" s="1368">
        <f t="shared" si="63"/>
        <v>0</v>
      </c>
      <c r="CF34" s="1363"/>
      <c r="CG34" s="875"/>
      <c r="CH34" s="1368">
        <f t="shared" si="64"/>
        <v>0</v>
      </c>
      <c r="CI34" s="1363"/>
      <c r="CJ34" s="875"/>
      <c r="CK34" s="1368">
        <f t="shared" si="65"/>
        <v>0</v>
      </c>
      <c r="CL34" s="1363"/>
      <c r="CM34" s="875"/>
      <c r="CN34" s="1368">
        <f t="shared" si="66"/>
        <v>0</v>
      </c>
      <c r="CO34" s="1363"/>
      <c r="CP34" s="875"/>
      <c r="CQ34" s="1368">
        <f t="shared" si="67"/>
        <v>0</v>
      </c>
      <c r="CR34" s="1363"/>
      <c r="CS34" s="875"/>
      <c r="CT34" s="1368">
        <f t="shared" si="68"/>
        <v>0</v>
      </c>
      <c r="CU34" s="1363"/>
      <c r="CV34" s="875"/>
      <c r="CW34" s="1368">
        <f t="shared" si="69"/>
        <v>0</v>
      </c>
      <c r="CX34" s="1363"/>
      <c r="CY34" s="875"/>
      <c r="CZ34" s="1368">
        <f t="shared" si="70"/>
        <v>0</v>
      </c>
      <c r="DA34" s="875"/>
      <c r="DB34" s="875"/>
      <c r="DC34" s="1369"/>
      <c r="DD34" s="875"/>
      <c r="DE34" s="875"/>
      <c r="DF34" s="875"/>
      <c r="DG34" s="1363"/>
      <c r="DH34" s="875"/>
      <c r="DI34" s="1364"/>
      <c r="DJ34" s="875"/>
      <c r="DK34" s="875"/>
      <c r="DL34" s="875"/>
      <c r="DM34" s="875"/>
      <c r="DN34" s="875"/>
      <c r="DO34" s="875"/>
      <c r="DP34" s="875"/>
      <c r="DQ34" s="875"/>
      <c r="DR34" s="875"/>
      <c r="DS34" s="875"/>
      <c r="DT34" s="875"/>
    </row>
    <row r="35" spans="1:124" ht="15.75" customHeight="1" x14ac:dyDescent="0.35">
      <c r="A35" s="1380"/>
      <c r="B35" s="1381"/>
      <c r="C35" s="1382"/>
      <c r="D35" s="1383"/>
      <c r="E35" s="1384"/>
      <c r="F35" s="1385"/>
      <c r="G35" s="1385"/>
      <c r="H35" s="1386"/>
      <c r="I35" s="1387"/>
      <c r="J35" s="1385"/>
      <c r="K35" s="1386"/>
      <c r="L35" s="1387"/>
      <c r="M35" s="1385"/>
      <c r="N35" s="1388"/>
      <c r="O35" s="1385"/>
      <c r="P35" s="1385"/>
      <c r="Q35" s="1388"/>
      <c r="R35" s="1385"/>
      <c r="S35" s="1385"/>
      <c r="T35" s="1388"/>
      <c r="U35" s="1385"/>
      <c r="V35" s="1385"/>
      <c r="W35" s="1388"/>
      <c r="X35" s="1385"/>
      <c r="Y35" s="1385"/>
      <c r="Z35" s="1388"/>
      <c r="AA35" s="1385"/>
      <c r="AB35" s="1385"/>
      <c r="AC35" s="1388"/>
      <c r="AD35" s="1385"/>
      <c r="AE35" s="1385"/>
      <c r="AF35" s="1388"/>
      <c r="AG35" s="1385"/>
      <c r="AH35" s="1385"/>
      <c r="AI35" s="1388"/>
      <c r="AJ35" s="1385"/>
      <c r="AK35" s="1385"/>
      <c r="AL35" s="1388"/>
      <c r="AM35" s="1385"/>
      <c r="AN35" s="1385"/>
      <c r="AO35" s="1388"/>
      <c r="AP35" s="1385"/>
      <c r="AQ35" s="1385"/>
      <c r="AR35" s="1388"/>
      <c r="AS35" s="1385"/>
      <c r="AT35" s="1385"/>
      <c r="AU35" s="1388"/>
      <c r="AV35" s="1385"/>
      <c r="AW35" s="1385"/>
      <c r="AX35" s="1388"/>
      <c r="AY35" s="1385"/>
      <c r="AZ35" s="1385"/>
      <c r="BA35" s="1388"/>
      <c r="BB35" s="1385"/>
      <c r="BC35" s="1385"/>
      <c r="BD35" s="1388"/>
      <c r="BE35" s="1385"/>
      <c r="BF35" s="1385"/>
      <c r="BG35" s="1388"/>
      <c r="BH35" s="1385"/>
      <c r="BI35" s="1385"/>
      <c r="BJ35" s="1388"/>
      <c r="BK35" s="1385"/>
      <c r="BL35" s="1385"/>
      <c r="BM35" s="1388"/>
      <c r="BN35" s="1385"/>
      <c r="BO35" s="1385"/>
      <c r="BP35" s="1388"/>
      <c r="BQ35" s="1385"/>
      <c r="BR35" s="1385"/>
      <c r="BS35" s="1388"/>
      <c r="BT35" s="1385"/>
      <c r="BU35" s="1385"/>
      <c r="BV35" s="1388"/>
      <c r="BW35" s="1385"/>
      <c r="BX35" s="1385"/>
      <c r="BY35" s="1388"/>
      <c r="BZ35" s="1385"/>
      <c r="CA35" s="1385"/>
      <c r="CB35" s="1388"/>
      <c r="CC35" s="1385"/>
      <c r="CD35" s="1385"/>
      <c r="CE35" s="1388"/>
      <c r="CF35" s="1385"/>
      <c r="CG35" s="1385"/>
      <c r="CH35" s="1388"/>
      <c r="CI35" s="1385"/>
      <c r="CJ35" s="1385"/>
      <c r="CK35" s="1388"/>
      <c r="CL35" s="1385"/>
      <c r="CM35" s="1385"/>
      <c r="CN35" s="1388"/>
      <c r="CO35" s="1385"/>
      <c r="CP35" s="1385"/>
      <c r="CQ35" s="1388"/>
      <c r="CR35" s="1385"/>
      <c r="CS35" s="1385"/>
      <c r="CT35" s="1388"/>
      <c r="CU35" s="1385"/>
      <c r="CV35" s="1385"/>
      <c r="CW35" s="1388"/>
      <c r="CX35" s="1385"/>
      <c r="CY35" s="1385"/>
      <c r="CZ35" s="1388"/>
      <c r="DA35" s="1385"/>
      <c r="DB35" s="1385"/>
      <c r="DC35" s="1388"/>
      <c r="DD35" s="1385"/>
      <c r="DE35" s="1385"/>
      <c r="DF35" s="1385"/>
      <c r="DG35" s="1387"/>
      <c r="DH35" s="1385"/>
      <c r="DI35" s="1386"/>
      <c r="DJ35" s="1385"/>
      <c r="DK35" s="1385"/>
      <c r="DL35" s="1385"/>
      <c r="DM35" s="1385"/>
      <c r="DN35" s="1385"/>
      <c r="DO35" s="1385"/>
      <c r="DP35" s="1385"/>
      <c r="DQ35" s="1385"/>
      <c r="DR35" s="1385"/>
      <c r="DS35" s="1385"/>
      <c r="DT35" s="1385"/>
    </row>
    <row r="36" spans="1:124" ht="15.75" customHeight="1" x14ac:dyDescent="0.35">
      <c r="A36" s="880"/>
      <c r="B36" s="1389"/>
      <c r="C36" s="1125"/>
      <c r="D36" s="880"/>
      <c r="E36" s="880"/>
      <c r="F36" s="880"/>
      <c r="G36" s="880"/>
      <c r="H36" s="880"/>
      <c r="I36" s="880"/>
      <c r="J36" s="880"/>
      <c r="K36" s="880"/>
      <c r="L36" s="880"/>
      <c r="M36" s="880"/>
      <c r="N36" s="880"/>
      <c r="O36" s="880"/>
      <c r="P36" s="880"/>
      <c r="Q36" s="880"/>
      <c r="R36" s="880"/>
      <c r="S36" s="880"/>
      <c r="T36" s="880"/>
      <c r="U36" s="880"/>
      <c r="V36" s="880"/>
      <c r="W36" s="880"/>
      <c r="X36" s="880"/>
      <c r="Y36" s="880"/>
      <c r="Z36" s="880"/>
      <c r="AA36" s="880"/>
      <c r="AB36" s="880"/>
      <c r="AC36" s="880"/>
      <c r="AD36" s="880"/>
      <c r="AE36" s="880"/>
      <c r="AF36" s="880"/>
      <c r="AG36" s="880"/>
      <c r="AH36" s="880"/>
      <c r="AI36" s="880"/>
      <c r="AJ36" s="880"/>
      <c r="AK36" s="880"/>
      <c r="AL36" s="880"/>
      <c r="AM36" s="880"/>
      <c r="AN36" s="880"/>
      <c r="AO36" s="880"/>
      <c r="AP36" s="880"/>
      <c r="AQ36" s="880"/>
      <c r="AR36" s="880"/>
      <c r="AS36" s="880"/>
      <c r="AT36" s="880"/>
      <c r="AU36" s="880"/>
      <c r="AV36" s="880"/>
      <c r="AW36" s="880"/>
      <c r="AX36" s="880"/>
      <c r="AY36" s="880"/>
      <c r="AZ36" s="880"/>
      <c r="BA36" s="880"/>
      <c r="BB36" s="880"/>
      <c r="BC36" s="880"/>
      <c r="BD36" s="880"/>
      <c r="BE36" s="880"/>
      <c r="BF36" s="880"/>
      <c r="BG36" s="880"/>
      <c r="BH36" s="880"/>
      <c r="BI36" s="880"/>
      <c r="BJ36" s="880"/>
      <c r="BK36" s="880"/>
      <c r="BL36" s="880"/>
      <c r="BM36" s="880"/>
      <c r="BN36" s="880"/>
      <c r="BO36" s="880"/>
      <c r="BP36" s="880"/>
      <c r="BQ36" s="880"/>
      <c r="BR36" s="880"/>
      <c r="BS36" s="880"/>
      <c r="BT36" s="880"/>
      <c r="BU36" s="880"/>
      <c r="BV36" s="880"/>
      <c r="BW36" s="880"/>
      <c r="BX36" s="880"/>
      <c r="BY36" s="880"/>
      <c r="BZ36" s="880"/>
      <c r="CA36" s="880"/>
      <c r="CB36" s="880"/>
      <c r="CC36" s="880"/>
      <c r="CD36" s="880"/>
      <c r="CE36" s="880"/>
      <c r="CF36" s="880"/>
      <c r="CG36" s="880"/>
      <c r="CH36" s="880"/>
      <c r="CI36" s="880"/>
      <c r="CJ36" s="880"/>
      <c r="CK36" s="880"/>
      <c r="CL36" s="880"/>
      <c r="CM36" s="880"/>
      <c r="CN36" s="880"/>
      <c r="CO36" s="880"/>
      <c r="CP36" s="880"/>
      <c r="CQ36" s="880"/>
      <c r="CR36" s="880"/>
      <c r="CS36" s="880"/>
      <c r="CT36" s="880"/>
      <c r="CU36" s="880"/>
      <c r="CV36" s="880"/>
      <c r="CW36" s="880"/>
      <c r="CX36" s="880"/>
      <c r="CY36" s="880"/>
      <c r="CZ36" s="880"/>
      <c r="DA36" s="880"/>
      <c r="DB36" s="880"/>
      <c r="DC36" s="880"/>
      <c r="DD36" s="880"/>
      <c r="DE36" s="880"/>
      <c r="DF36" s="880"/>
      <c r="DG36" s="1390"/>
      <c r="DH36" s="880"/>
      <c r="DI36" s="1391"/>
      <c r="DJ36" s="880"/>
      <c r="DK36" s="880"/>
      <c r="DL36" s="880"/>
      <c r="DM36" s="880"/>
      <c r="DN36" s="880"/>
      <c r="DO36" s="880"/>
      <c r="DP36" s="880"/>
      <c r="DQ36" s="880"/>
      <c r="DR36" s="880"/>
      <c r="DS36" s="880"/>
      <c r="DT36" s="880"/>
    </row>
    <row r="37" spans="1:124" ht="15.75" customHeight="1" x14ac:dyDescent="0.35">
      <c r="A37" s="5"/>
      <c r="B37" s="1392"/>
      <c r="C37" s="95"/>
      <c r="D37" s="880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</row>
    <row r="38" spans="1:124" ht="15.75" customHeight="1" x14ac:dyDescent="0.35">
      <c r="A38" s="880"/>
      <c r="B38" s="1389"/>
      <c r="C38" s="1125"/>
      <c r="D38" s="880"/>
      <c r="E38" s="880"/>
      <c r="F38" s="880"/>
      <c r="G38" s="880"/>
      <c r="H38" s="880"/>
      <c r="I38" s="880"/>
      <c r="J38" s="880"/>
      <c r="K38" s="880"/>
      <c r="L38" s="880"/>
      <c r="M38" s="880"/>
      <c r="N38" s="880"/>
      <c r="O38" s="880"/>
      <c r="P38" s="880"/>
      <c r="Q38" s="880"/>
      <c r="R38" s="880"/>
      <c r="S38" s="880"/>
      <c r="T38" s="880"/>
      <c r="U38" s="880"/>
      <c r="V38" s="880"/>
      <c r="W38" s="880"/>
      <c r="X38" s="880"/>
      <c r="Y38" s="880"/>
      <c r="Z38" s="880"/>
      <c r="AA38" s="880"/>
      <c r="AB38" s="880"/>
      <c r="AC38" s="880"/>
      <c r="AD38" s="880"/>
      <c r="AE38" s="880"/>
      <c r="AF38" s="880"/>
      <c r="AG38" s="880"/>
      <c r="AH38" s="880"/>
      <c r="AI38" s="880"/>
      <c r="AJ38" s="880"/>
      <c r="AK38" s="880"/>
      <c r="AL38" s="880"/>
      <c r="AM38" s="880"/>
      <c r="AN38" s="880"/>
      <c r="AO38" s="880"/>
      <c r="AP38" s="880"/>
      <c r="AQ38" s="880"/>
      <c r="AR38" s="880"/>
      <c r="AS38" s="880"/>
      <c r="AT38" s="880"/>
      <c r="AU38" s="880"/>
      <c r="AV38" s="880"/>
      <c r="AW38" s="880"/>
      <c r="AX38" s="880"/>
      <c r="AY38" s="880"/>
      <c r="AZ38" s="880"/>
      <c r="BA38" s="880"/>
      <c r="BB38" s="880"/>
      <c r="BC38" s="880"/>
      <c r="BD38" s="880"/>
      <c r="BE38" s="880"/>
      <c r="BF38" s="880"/>
      <c r="BG38" s="880"/>
      <c r="BH38" s="880"/>
      <c r="BI38" s="880"/>
      <c r="BJ38" s="880"/>
      <c r="BK38" s="880"/>
      <c r="BL38" s="880"/>
      <c r="BM38" s="880"/>
      <c r="BN38" s="880"/>
      <c r="BO38" s="880"/>
      <c r="BP38" s="880"/>
      <c r="BQ38" s="880"/>
      <c r="BR38" s="880"/>
      <c r="BS38" s="880"/>
      <c r="BT38" s="880"/>
      <c r="BU38" s="880"/>
      <c r="BV38" s="880"/>
      <c r="BW38" s="880"/>
      <c r="BX38" s="880"/>
      <c r="BY38" s="880"/>
      <c r="BZ38" s="880"/>
      <c r="CA38" s="880"/>
      <c r="CB38" s="880"/>
      <c r="CC38" s="880"/>
      <c r="CD38" s="880"/>
      <c r="CE38" s="880"/>
      <c r="CF38" s="880"/>
      <c r="CG38" s="880"/>
      <c r="CH38" s="880"/>
      <c r="CI38" s="880"/>
      <c r="CJ38" s="880"/>
      <c r="CK38" s="880"/>
      <c r="CL38" s="880"/>
      <c r="CM38" s="880"/>
      <c r="CN38" s="880"/>
      <c r="CO38" s="880"/>
      <c r="CP38" s="880"/>
      <c r="CQ38" s="880"/>
      <c r="CR38" s="880"/>
      <c r="CS38" s="880"/>
      <c r="CT38" s="880"/>
      <c r="CU38" s="880"/>
      <c r="CV38" s="880"/>
      <c r="CW38" s="880"/>
      <c r="CX38" s="880"/>
      <c r="CY38" s="880"/>
      <c r="CZ38" s="880"/>
      <c r="DA38" s="880"/>
      <c r="DB38" s="880"/>
      <c r="DC38" s="880"/>
      <c r="DD38" s="880"/>
      <c r="DE38" s="880"/>
      <c r="DF38" s="880"/>
      <c r="DG38" s="880"/>
      <c r="DH38" s="880"/>
      <c r="DI38" s="880"/>
      <c r="DJ38" s="880"/>
      <c r="DK38" s="880"/>
      <c r="DL38" s="880"/>
      <c r="DM38" s="880"/>
      <c r="DN38" s="880"/>
      <c r="DO38" s="880"/>
      <c r="DP38" s="880"/>
      <c r="DQ38" s="880"/>
      <c r="DR38" s="880"/>
      <c r="DS38" s="880"/>
      <c r="DT38" s="880"/>
    </row>
    <row r="39" spans="1:124" ht="36" hidden="1" customHeight="1" x14ac:dyDescent="0.95">
      <c r="A39" s="915" t="s">
        <v>493</v>
      </c>
      <c r="B39" s="1393"/>
      <c r="C39" s="1128"/>
      <c r="D39" s="1214"/>
      <c r="E39" s="1394"/>
      <c r="F39" s="919"/>
      <c r="G39" s="919"/>
      <c r="H39" s="921"/>
      <c r="I39" s="920"/>
      <c r="J39" s="919"/>
      <c r="K39" s="921"/>
      <c r="L39" s="920"/>
      <c r="M39" s="919"/>
      <c r="N39" s="1395"/>
      <c r="O39" s="919"/>
      <c r="P39" s="919"/>
      <c r="Q39" s="1395"/>
      <c r="R39" s="919"/>
      <c r="S39" s="919"/>
      <c r="T39" s="1395"/>
      <c r="U39" s="919"/>
      <c r="V39" s="919"/>
      <c r="W39" s="1395"/>
      <c r="X39" s="919"/>
      <c r="Y39" s="919"/>
      <c r="Z39" s="1395"/>
      <c r="AA39" s="919"/>
      <c r="AB39" s="919"/>
      <c r="AC39" s="1395"/>
      <c r="AD39" s="919"/>
      <c r="AE39" s="919"/>
      <c r="AF39" s="1395"/>
      <c r="AG39" s="919"/>
      <c r="AH39" s="919"/>
      <c r="AI39" s="1395"/>
      <c r="AJ39" s="919"/>
      <c r="AK39" s="919"/>
      <c r="AL39" s="1395"/>
      <c r="AM39" s="919"/>
      <c r="AN39" s="919"/>
      <c r="AO39" s="1395"/>
      <c r="AP39" s="919"/>
      <c r="AQ39" s="919"/>
      <c r="AR39" s="1395"/>
      <c r="AS39" s="919"/>
      <c r="AT39" s="919"/>
      <c r="AU39" s="1395"/>
      <c r="AV39" s="919"/>
      <c r="AW39" s="919"/>
      <c r="AX39" s="1395"/>
      <c r="AY39" s="919"/>
      <c r="AZ39" s="919"/>
      <c r="BA39" s="1395"/>
      <c r="BB39" s="919"/>
      <c r="BC39" s="919"/>
      <c r="BD39" s="1395"/>
      <c r="BE39" s="919"/>
      <c r="BF39" s="919"/>
      <c r="BG39" s="1395"/>
      <c r="BH39" s="919"/>
      <c r="BI39" s="919"/>
      <c r="BJ39" s="1395"/>
      <c r="BK39" s="919"/>
      <c r="BL39" s="919"/>
      <c r="BM39" s="1395"/>
      <c r="BN39" s="919"/>
      <c r="BO39" s="919"/>
      <c r="BP39" s="1395"/>
      <c r="BQ39" s="919"/>
      <c r="BR39" s="919"/>
      <c r="BS39" s="1395"/>
      <c r="BT39" s="919"/>
      <c r="BU39" s="919"/>
      <c r="BV39" s="1395"/>
      <c r="BW39" s="919"/>
      <c r="BX39" s="919"/>
      <c r="BY39" s="1395"/>
      <c r="BZ39" s="919"/>
      <c r="CA39" s="919"/>
      <c r="CB39" s="1395"/>
      <c r="CC39" s="919"/>
      <c r="CD39" s="919"/>
      <c r="CE39" s="1395"/>
      <c r="CF39" s="919"/>
      <c r="CG39" s="919"/>
      <c r="CH39" s="1395"/>
      <c r="CI39" s="919"/>
      <c r="CJ39" s="919"/>
      <c r="CK39" s="1395"/>
      <c r="CL39" s="919"/>
      <c r="CM39" s="919"/>
      <c r="CN39" s="1395"/>
      <c r="CO39" s="919"/>
      <c r="CP39" s="919"/>
      <c r="CQ39" s="1395"/>
      <c r="CR39" s="919"/>
      <c r="CS39" s="919"/>
      <c r="CT39" s="1395"/>
      <c r="CU39" s="919"/>
      <c r="CV39" s="919"/>
      <c r="CW39" s="1395"/>
      <c r="CX39" s="919"/>
      <c r="CY39" s="919"/>
      <c r="CZ39" s="1395"/>
      <c r="DA39" s="919"/>
      <c r="DB39" s="919"/>
      <c r="DC39" s="919"/>
      <c r="DD39" s="919"/>
      <c r="DE39" s="919"/>
      <c r="DF39" s="919"/>
      <c r="DG39" s="919"/>
      <c r="DH39" s="919"/>
      <c r="DI39" s="919"/>
      <c r="DJ39" s="919"/>
      <c r="DK39" s="919"/>
      <c r="DL39" s="919"/>
      <c r="DM39" s="919"/>
      <c r="DN39" s="919"/>
      <c r="DO39" s="919"/>
      <c r="DP39" s="919"/>
      <c r="DQ39" s="919"/>
      <c r="DR39" s="919"/>
      <c r="DS39" s="919"/>
      <c r="DT39" s="919"/>
    </row>
    <row r="40" spans="1:124" ht="15.75" hidden="1" customHeight="1" x14ac:dyDescent="0.35">
      <c r="A40" s="1872" t="s">
        <v>473</v>
      </c>
      <c r="B40" s="1905" t="s">
        <v>474</v>
      </c>
      <c r="C40" s="1897" t="s">
        <v>475</v>
      </c>
      <c r="D40" s="1898" t="s">
        <v>476</v>
      </c>
      <c r="E40" s="1906" t="s">
        <v>8</v>
      </c>
      <c r="F40" s="1871" t="s">
        <v>494</v>
      </c>
      <c r="G40" s="1871"/>
      <c r="H40" s="1871"/>
      <c r="I40" s="1871" t="s">
        <v>494</v>
      </c>
      <c r="J40" s="1871"/>
      <c r="K40" s="1871"/>
      <c r="L40" s="1871" t="s">
        <v>494</v>
      </c>
      <c r="M40" s="1871"/>
      <c r="N40" s="1871"/>
      <c r="O40" s="1871" t="s">
        <v>494</v>
      </c>
      <c r="P40" s="1871"/>
      <c r="Q40" s="1871"/>
      <c r="R40" s="1871" t="s">
        <v>494</v>
      </c>
      <c r="S40" s="1871"/>
      <c r="T40" s="1871"/>
      <c r="U40" s="1871" t="s">
        <v>494</v>
      </c>
      <c r="V40" s="1871"/>
      <c r="W40" s="1871"/>
      <c r="X40" s="1871" t="s">
        <v>494</v>
      </c>
      <c r="Y40" s="1871"/>
      <c r="Z40" s="1871"/>
      <c r="AA40" s="1871" t="s">
        <v>494</v>
      </c>
      <c r="AB40" s="1871"/>
      <c r="AC40" s="1871"/>
      <c r="AD40" s="1871" t="s">
        <v>494</v>
      </c>
      <c r="AE40" s="1871"/>
      <c r="AF40" s="1871"/>
      <c r="AG40" s="1871" t="s">
        <v>494</v>
      </c>
      <c r="AH40" s="1871"/>
      <c r="AI40" s="1871"/>
      <c r="AJ40" s="1871" t="s">
        <v>494</v>
      </c>
      <c r="AK40" s="1871"/>
      <c r="AL40" s="1871"/>
      <c r="AM40" s="1871" t="s">
        <v>494</v>
      </c>
      <c r="AN40" s="1871"/>
      <c r="AO40" s="1871"/>
      <c r="AP40" s="1871" t="s">
        <v>494</v>
      </c>
      <c r="AQ40" s="1871"/>
      <c r="AR40" s="1871"/>
      <c r="AS40" s="1871" t="s">
        <v>494</v>
      </c>
      <c r="AT40" s="1871"/>
      <c r="AU40" s="1871"/>
      <c r="AV40" s="1871" t="s">
        <v>494</v>
      </c>
      <c r="AW40" s="1871"/>
      <c r="AX40" s="1871"/>
      <c r="AY40" s="1871" t="s">
        <v>494</v>
      </c>
      <c r="AZ40" s="1871"/>
      <c r="BA40" s="1871"/>
      <c r="BB40" s="1871" t="s">
        <v>494</v>
      </c>
      <c r="BC40" s="1871"/>
      <c r="BD40" s="1871"/>
      <c r="BE40" s="1871" t="s">
        <v>494</v>
      </c>
      <c r="BF40" s="1871"/>
      <c r="BG40" s="1871"/>
      <c r="BH40" s="1871" t="s">
        <v>494</v>
      </c>
      <c r="BI40" s="1871"/>
      <c r="BJ40" s="1871"/>
      <c r="BK40" s="1871" t="s">
        <v>494</v>
      </c>
      <c r="BL40" s="1871"/>
      <c r="BM40" s="1871"/>
      <c r="BN40" s="1871" t="s">
        <v>494</v>
      </c>
      <c r="BO40" s="1871"/>
      <c r="BP40" s="1871"/>
      <c r="BQ40" s="1871" t="s">
        <v>494</v>
      </c>
      <c r="BR40" s="1871"/>
      <c r="BS40" s="1871"/>
      <c r="BT40" s="1871" t="s">
        <v>494</v>
      </c>
      <c r="BU40" s="1871"/>
      <c r="BV40" s="1871"/>
      <c r="BW40" s="1871" t="s">
        <v>494</v>
      </c>
      <c r="BX40" s="1871"/>
      <c r="BY40" s="1871"/>
      <c r="BZ40" s="1871" t="s">
        <v>494</v>
      </c>
      <c r="CA40" s="1871"/>
      <c r="CB40" s="1871"/>
      <c r="CC40" s="1871" t="s">
        <v>494</v>
      </c>
      <c r="CD40" s="1871"/>
      <c r="CE40" s="1871"/>
      <c r="CF40" s="1871" t="s">
        <v>494</v>
      </c>
      <c r="CG40" s="1871"/>
      <c r="CH40" s="1871"/>
      <c r="CI40" s="1871" t="s">
        <v>494</v>
      </c>
      <c r="CJ40" s="1871"/>
      <c r="CK40" s="1871"/>
      <c r="CL40" s="1871" t="s">
        <v>494</v>
      </c>
      <c r="CM40" s="1871"/>
      <c r="CN40" s="1871"/>
      <c r="CO40" s="1871" t="s">
        <v>494</v>
      </c>
      <c r="CP40" s="1871"/>
      <c r="CQ40" s="1871"/>
      <c r="CR40" s="1871" t="s">
        <v>494</v>
      </c>
      <c r="CS40" s="1871"/>
      <c r="CT40" s="1871"/>
      <c r="CU40" s="1871" t="s">
        <v>494</v>
      </c>
      <c r="CV40" s="1871"/>
      <c r="CW40" s="1871"/>
      <c r="CX40" s="1871" t="s">
        <v>494</v>
      </c>
      <c r="CY40" s="1871"/>
      <c r="CZ40" s="1871"/>
      <c r="DA40" s="891"/>
      <c r="DB40" s="891"/>
      <c r="DC40" s="891"/>
      <c r="DD40" s="891"/>
      <c r="DE40" s="891"/>
      <c r="DF40" s="891"/>
      <c r="DG40" s="891"/>
      <c r="DH40" s="891"/>
      <c r="DI40" s="891"/>
      <c r="DJ40" s="891"/>
      <c r="DK40" s="891"/>
      <c r="DL40" s="891"/>
      <c r="DM40" s="891"/>
      <c r="DN40" s="891"/>
      <c r="DO40" s="891"/>
      <c r="DP40" s="891"/>
      <c r="DQ40" s="891"/>
      <c r="DR40" s="891"/>
      <c r="DS40" s="891"/>
      <c r="DT40" s="891"/>
    </row>
    <row r="41" spans="1:124" ht="15.75" hidden="1" customHeight="1" x14ac:dyDescent="0.35">
      <c r="A41" s="1872"/>
      <c r="B41" s="1905"/>
      <c r="C41" s="1897"/>
      <c r="D41" s="1898"/>
      <c r="E41" s="1906"/>
      <c r="F41" s="923" t="s">
        <v>477</v>
      </c>
      <c r="G41" s="923" t="s">
        <v>478</v>
      </c>
      <c r="H41" s="924" t="s">
        <v>479</v>
      </c>
      <c r="I41" s="922" t="s">
        <v>477</v>
      </c>
      <c r="J41" s="923" t="s">
        <v>478</v>
      </c>
      <c r="K41" s="924" t="s">
        <v>479</v>
      </c>
      <c r="L41" s="922" t="s">
        <v>477</v>
      </c>
      <c r="M41" s="923" t="s">
        <v>478</v>
      </c>
      <c r="N41" s="1396" t="s">
        <v>479</v>
      </c>
      <c r="O41" s="923" t="s">
        <v>477</v>
      </c>
      <c r="P41" s="923" t="s">
        <v>478</v>
      </c>
      <c r="Q41" s="1396" t="s">
        <v>479</v>
      </c>
      <c r="R41" s="923" t="s">
        <v>477</v>
      </c>
      <c r="S41" s="923" t="s">
        <v>478</v>
      </c>
      <c r="T41" s="1396" t="s">
        <v>479</v>
      </c>
      <c r="U41" s="923" t="s">
        <v>477</v>
      </c>
      <c r="V41" s="923" t="s">
        <v>478</v>
      </c>
      <c r="W41" s="1396" t="s">
        <v>479</v>
      </c>
      <c r="X41" s="923" t="s">
        <v>477</v>
      </c>
      <c r="Y41" s="923" t="s">
        <v>478</v>
      </c>
      <c r="Z41" s="1396" t="s">
        <v>479</v>
      </c>
      <c r="AA41" s="923" t="s">
        <v>477</v>
      </c>
      <c r="AB41" s="923" t="s">
        <v>478</v>
      </c>
      <c r="AC41" s="1396" t="s">
        <v>479</v>
      </c>
      <c r="AD41" s="923" t="s">
        <v>477</v>
      </c>
      <c r="AE41" s="923" t="s">
        <v>478</v>
      </c>
      <c r="AF41" s="1396" t="s">
        <v>479</v>
      </c>
      <c r="AG41" s="923" t="s">
        <v>477</v>
      </c>
      <c r="AH41" s="923" t="s">
        <v>478</v>
      </c>
      <c r="AI41" s="1396" t="s">
        <v>479</v>
      </c>
      <c r="AJ41" s="923" t="s">
        <v>477</v>
      </c>
      <c r="AK41" s="923" t="s">
        <v>478</v>
      </c>
      <c r="AL41" s="1396" t="s">
        <v>479</v>
      </c>
      <c r="AM41" s="923" t="s">
        <v>477</v>
      </c>
      <c r="AN41" s="923" t="s">
        <v>478</v>
      </c>
      <c r="AO41" s="1396" t="s">
        <v>479</v>
      </c>
      <c r="AP41" s="923" t="s">
        <v>477</v>
      </c>
      <c r="AQ41" s="923" t="s">
        <v>478</v>
      </c>
      <c r="AR41" s="1396" t="s">
        <v>479</v>
      </c>
      <c r="AS41" s="923" t="s">
        <v>477</v>
      </c>
      <c r="AT41" s="923" t="s">
        <v>478</v>
      </c>
      <c r="AU41" s="1396" t="s">
        <v>479</v>
      </c>
      <c r="AV41" s="923" t="s">
        <v>477</v>
      </c>
      <c r="AW41" s="923" t="s">
        <v>478</v>
      </c>
      <c r="AX41" s="1396" t="s">
        <v>479</v>
      </c>
      <c r="AY41" s="923" t="s">
        <v>477</v>
      </c>
      <c r="AZ41" s="923" t="s">
        <v>478</v>
      </c>
      <c r="BA41" s="1396" t="s">
        <v>479</v>
      </c>
      <c r="BB41" s="923" t="s">
        <v>477</v>
      </c>
      <c r="BC41" s="923" t="s">
        <v>478</v>
      </c>
      <c r="BD41" s="1396" t="s">
        <v>479</v>
      </c>
      <c r="BE41" s="923" t="s">
        <v>477</v>
      </c>
      <c r="BF41" s="923" t="s">
        <v>478</v>
      </c>
      <c r="BG41" s="1396" t="s">
        <v>479</v>
      </c>
      <c r="BH41" s="923" t="s">
        <v>477</v>
      </c>
      <c r="BI41" s="923" t="s">
        <v>478</v>
      </c>
      <c r="BJ41" s="1396" t="s">
        <v>479</v>
      </c>
      <c r="BK41" s="923" t="s">
        <v>477</v>
      </c>
      <c r="BL41" s="923" t="s">
        <v>478</v>
      </c>
      <c r="BM41" s="1396" t="s">
        <v>479</v>
      </c>
      <c r="BN41" s="923" t="s">
        <v>477</v>
      </c>
      <c r="BO41" s="923" t="s">
        <v>478</v>
      </c>
      <c r="BP41" s="1396" t="s">
        <v>479</v>
      </c>
      <c r="BQ41" s="923" t="s">
        <v>477</v>
      </c>
      <c r="BR41" s="923" t="s">
        <v>478</v>
      </c>
      <c r="BS41" s="1396" t="s">
        <v>479</v>
      </c>
      <c r="BT41" s="923" t="s">
        <v>477</v>
      </c>
      <c r="BU41" s="923" t="s">
        <v>478</v>
      </c>
      <c r="BV41" s="1396" t="s">
        <v>479</v>
      </c>
      <c r="BW41" s="923" t="s">
        <v>477</v>
      </c>
      <c r="BX41" s="923" t="s">
        <v>478</v>
      </c>
      <c r="BY41" s="1396" t="s">
        <v>479</v>
      </c>
      <c r="BZ41" s="923" t="s">
        <v>477</v>
      </c>
      <c r="CA41" s="923" t="s">
        <v>478</v>
      </c>
      <c r="CB41" s="1396" t="s">
        <v>479</v>
      </c>
      <c r="CC41" s="923" t="s">
        <v>477</v>
      </c>
      <c r="CD41" s="923" t="s">
        <v>478</v>
      </c>
      <c r="CE41" s="1396" t="s">
        <v>479</v>
      </c>
      <c r="CF41" s="923" t="s">
        <v>477</v>
      </c>
      <c r="CG41" s="923" t="s">
        <v>478</v>
      </c>
      <c r="CH41" s="1396" t="s">
        <v>479</v>
      </c>
      <c r="CI41" s="923" t="s">
        <v>477</v>
      </c>
      <c r="CJ41" s="923" t="s">
        <v>478</v>
      </c>
      <c r="CK41" s="1396" t="s">
        <v>479</v>
      </c>
      <c r="CL41" s="923" t="s">
        <v>477</v>
      </c>
      <c r="CM41" s="923" t="s">
        <v>478</v>
      </c>
      <c r="CN41" s="1396" t="s">
        <v>479</v>
      </c>
      <c r="CO41" s="923" t="s">
        <v>477</v>
      </c>
      <c r="CP41" s="923" t="s">
        <v>478</v>
      </c>
      <c r="CQ41" s="1396" t="s">
        <v>479</v>
      </c>
      <c r="CR41" s="923" t="s">
        <v>477</v>
      </c>
      <c r="CS41" s="923" t="s">
        <v>478</v>
      </c>
      <c r="CT41" s="1396" t="s">
        <v>479</v>
      </c>
      <c r="CU41" s="923" t="s">
        <v>477</v>
      </c>
      <c r="CV41" s="923" t="s">
        <v>478</v>
      </c>
      <c r="CW41" s="1396" t="s">
        <v>479</v>
      </c>
      <c r="CX41" s="923" t="s">
        <v>477</v>
      </c>
      <c r="CY41" s="923" t="s">
        <v>478</v>
      </c>
      <c r="CZ41" s="1396" t="s">
        <v>479</v>
      </c>
      <c r="DA41" s="894"/>
      <c r="DB41" s="894"/>
      <c r="DC41" s="894"/>
      <c r="DD41" s="894"/>
      <c r="DE41" s="894"/>
      <c r="DF41" s="894"/>
      <c r="DG41" s="894"/>
      <c r="DH41" s="894"/>
      <c r="DI41" s="894"/>
      <c r="DJ41" s="894"/>
      <c r="DK41" s="894"/>
      <c r="DL41" s="894"/>
      <c r="DM41" s="894"/>
      <c r="DN41" s="894"/>
      <c r="DO41" s="894"/>
      <c r="DP41" s="894"/>
      <c r="DQ41" s="894"/>
      <c r="DR41" s="894"/>
      <c r="DS41" s="894"/>
      <c r="DT41" s="894"/>
    </row>
    <row r="42" spans="1:124" ht="24" hidden="1" customHeight="1" x14ac:dyDescent="0.65">
      <c r="A42" s="1397" t="s">
        <v>642</v>
      </c>
      <c r="B42" s="1398"/>
      <c r="C42" s="1399"/>
      <c r="D42" s="1400"/>
      <c r="E42" s="1401"/>
      <c r="F42" s="1402"/>
      <c r="G42" s="1402"/>
      <c r="H42" s="1400"/>
      <c r="I42" s="1403"/>
      <c r="J42" s="1402"/>
      <c r="K42" s="1400"/>
      <c r="L42" s="1403"/>
      <c r="M42" s="1402"/>
      <c r="N42" s="1404"/>
      <c r="O42" s="1402"/>
      <c r="P42" s="1402"/>
      <c r="Q42" s="1404"/>
      <c r="R42" s="1402"/>
      <c r="S42" s="1402"/>
      <c r="T42" s="1404"/>
      <c r="U42" s="1402"/>
      <c r="V42" s="1402"/>
      <c r="W42" s="1404"/>
      <c r="X42" s="1402"/>
      <c r="Y42" s="1402"/>
      <c r="Z42" s="1404"/>
      <c r="AA42" s="1402"/>
      <c r="AB42" s="1402"/>
      <c r="AC42" s="1404"/>
      <c r="AD42" s="1402"/>
      <c r="AE42" s="1402"/>
      <c r="AF42" s="1404"/>
      <c r="AG42" s="1402"/>
      <c r="AH42" s="1402"/>
      <c r="AI42" s="1404"/>
      <c r="AJ42" s="1402"/>
      <c r="AK42" s="1402"/>
      <c r="AL42" s="1404"/>
      <c r="AM42" s="1402"/>
      <c r="AN42" s="1402"/>
      <c r="AO42" s="1404"/>
      <c r="AP42" s="1402"/>
      <c r="AQ42" s="1402"/>
      <c r="AR42" s="1404"/>
      <c r="AS42" s="1402"/>
      <c r="AT42" s="1402"/>
      <c r="AU42" s="1404"/>
      <c r="AV42" s="1402"/>
      <c r="AW42" s="1402"/>
      <c r="AX42" s="1404"/>
      <c r="AY42" s="1402"/>
      <c r="AZ42" s="1402"/>
      <c r="BA42" s="1404"/>
      <c r="BB42" s="1402"/>
      <c r="BC42" s="1402"/>
      <c r="BD42" s="1404"/>
      <c r="BE42" s="1402"/>
      <c r="BF42" s="1402"/>
      <c r="BG42" s="1404"/>
      <c r="BH42" s="1402"/>
      <c r="BI42" s="1402"/>
      <c r="BJ42" s="1404"/>
      <c r="BK42" s="1402"/>
      <c r="BL42" s="1402"/>
      <c r="BM42" s="1404"/>
      <c r="BN42" s="1402"/>
      <c r="BO42" s="1402"/>
      <c r="BP42" s="1404"/>
      <c r="BQ42" s="1402"/>
      <c r="BR42" s="1402"/>
      <c r="BS42" s="1404"/>
      <c r="BT42" s="1402"/>
      <c r="BU42" s="1402"/>
      <c r="BV42" s="1404"/>
      <c r="BW42" s="1402"/>
      <c r="BX42" s="1402"/>
      <c r="BY42" s="1404"/>
      <c r="BZ42" s="1402"/>
      <c r="CA42" s="1402"/>
      <c r="CB42" s="1404"/>
      <c r="CC42" s="1402"/>
      <c r="CD42" s="1402"/>
      <c r="CE42" s="1404"/>
      <c r="CF42" s="1402"/>
      <c r="CG42" s="1402"/>
      <c r="CH42" s="1404"/>
      <c r="CI42" s="1402"/>
      <c r="CJ42" s="1402"/>
      <c r="CK42" s="1404"/>
      <c r="CL42" s="1402"/>
      <c r="CM42" s="1402"/>
      <c r="CN42" s="1404"/>
      <c r="CO42" s="1402"/>
      <c r="CP42" s="1402"/>
      <c r="CQ42" s="1404"/>
      <c r="CR42" s="1402"/>
      <c r="CS42" s="1402"/>
      <c r="CT42" s="1404"/>
      <c r="CU42" s="1402"/>
      <c r="CV42" s="1402"/>
      <c r="CW42" s="1404"/>
      <c r="CX42" s="1402"/>
      <c r="CY42" s="1402"/>
      <c r="CZ42" s="1404"/>
      <c r="DA42" s="1402"/>
      <c r="DB42" s="1402"/>
      <c r="DC42" s="1402"/>
      <c r="DD42" s="1402"/>
      <c r="DE42" s="1402"/>
      <c r="DF42" s="1402"/>
      <c r="DG42" s="1402"/>
      <c r="DH42" s="1402"/>
      <c r="DI42" s="1402"/>
      <c r="DJ42" s="1402"/>
      <c r="DK42" s="1402"/>
      <c r="DL42" s="1402"/>
      <c r="DM42" s="1402"/>
      <c r="DN42" s="1402"/>
      <c r="DO42" s="1402"/>
      <c r="DP42" s="1402"/>
      <c r="DQ42" s="1402"/>
      <c r="DR42" s="1402"/>
      <c r="DS42" s="1402"/>
      <c r="DT42" s="1402"/>
    </row>
    <row r="43" spans="1:124" ht="15.75" hidden="1" customHeight="1" x14ac:dyDescent="0.35">
      <c r="A43" s="938" t="s">
        <v>476</v>
      </c>
      <c r="B43" s="1405"/>
      <c r="C43" s="1217"/>
      <c r="D43" s="1219">
        <f t="shared" ref="D43:D48" si="75">LOOKUP(2,1/(F43:CZ43&lt;&gt;""),F43:CZ43)</f>
        <v>0</v>
      </c>
      <c r="E43" s="1406"/>
      <c r="F43" s="936"/>
      <c r="G43" s="937"/>
      <c r="H43" s="667">
        <f t="shared" ref="H43:H60" si="76">F43-G43</f>
        <v>0</v>
      </c>
      <c r="I43" s="936"/>
      <c r="J43" s="937"/>
      <c r="K43" s="667">
        <f t="shared" ref="K43:K60" si="77">H43+I43-J43</f>
        <v>0</v>
      </c>
      <c r="L43" s="936"/>
      <c r="M43" s="937"/>
      <c r="N43" s="667">
        <f t="shared" ref="N43:N60" si="78">K43+L43-M43</f>
        <v>0</v>
      </c>
      <c r="O43" s="936"/>
      <c r="P43" s="937"/>
      <c r="Q43" s="667">
        <f t="shared" ref="Q43:Q60" si="79">N43+O43-P43</f>
        <v>0</v>
      </c>
      <c r="R43" s="936"/>
      <c r="S43" s="937"/>
      <c r="T43" s="667">
        <f t="shared" ref="T43:T60" si="80">Q43+R43-S43</f>
        <v>0</v>
      </c>
      <c r="U43" s="936"/>
      <c r="V43" s="937"/>
      <c r="W43" s="667">
        <f t="shared" ref="W43:W60" si="81">T43+U43-V43</f>
        <v>0</v>
      </c>
      <c r="X43" s="936"/>
      <c r="Y43" s="937"/>
      <c r="Z43" s="667">
        <f t="shared" ref="Z43:Z60" si="82">W43+X43-Y43</f>
        <v>0</v>
      </c>
      <c r="AA43" s="936"/>
      <c r="AB43" s="937"/>
      <c r="AC43" s="667">
        <f t="shared" ref="AC43:AC60" si="83">Z43+AA43-AB43</f>
        <v>0</v>
      </c>
      <c r="AD43" s="936"/>
      <c r="AE43" s="937"/>
      <c r="AF43" s="667">
        <f t="shared" ref="AF43:AF60" si="84">AC43+AD43-AE43</f>
        <v>0</v>
      </c>
      <c r="AG43" s="936"/>
      <c r="AH43" s="937"/>
      <c r="AI43" s="667">
        <f t="shared" ref="AI43:AI60" si="85">AF43+AG43-AH43</f>
        <v>0</v>
      </c>
      <c r="AJ43" s="936"/>
      <c r="AK43" s="937"/>
      <c r="AL43" s="667">
        <f t="shared" ref="AL43:AL60" si="86">AI43+AJ43-AK43</f>
        <v>0</v>
      </c>
      <c r="AM43" s="936"/>
      <c r="AN43" s="937"/>
      <c r="AO43" s="667">
        <f t="shared" ref="AO43:AO60" si="87">AL43+AM43-AN43</f>
        <v>0</v>
      </c>
      <c r="AP43" s="936"/>
      <c r="AQ43" s="937"/>
      <c r="AR43" s="667">
        <f t="shared" ref="AR43:AR60" si="88">AO43+AP43-AQ43</f>
        <v>0</v>
      </c>
      <c r="AS43" s="936"/>
      <c r="AT43" s="937"/>
      <c r="AU43" s="667">
        <f t="shared" ref="AU43:AU60" si="89">AR43+AS43-AT43</f>
        <v>0</v>
      </c>
      <c r="AV43" s="936"/>
      <c r="AW43" s="937"/>
      <c r="AX43" s="667">
        <f t="shared" ref="AX43:AX60" si="90">AU43+AV43-AW43</f>
        <v>0</v>
      </c>
      <c r="AY43" s="936"/>
      <c r="AZ43" s="937"/>
      <c r="BA43" s="667">
        <f t="shared" ref="BA43:BA60" si="91">AX43+AY43-AZ43</f>
        <v>0</v>
      </c>
      <c r="BB43" s="936"/>
      <c r="BC43" s="937"/>
      <c r="BD43" s="667">
        <f t="shared" ref="BD43:BD60" si="92">BA43+BB43-BC43</f>
        <v>0</v>
      </c>
      <c r="BE43" s="936"/>
      <c r="BF43" s="937"/>
      <c r="BG43" s="667">
        <f t="shared" ref="BG43:BG60" si="93">BD43+BE43-BF43</f>
        <v>0</v>
      </c>
      <c r="BH43" s="936"/>
      <c r="BI43" s="937"/>
      <c r="BJ43" s="667">
        <f t="shared" ref="BJ43:BJ60" si="94">BG43+BH43-BI43</f>
        <v>0</v>
      </c>
      <c r="BK43" s="936"/>
      <c r="BL43" s="937"/>
      <c r="BM43" s="667">
        <f t="shared" ref="BM43:BM60" si="95">BJ43+BK43-BL43</f>
        <v>0</v>
      </c>
      <c r="BN43" s="936"/>
      <c r="BO43" s="937"/>
      <c r="BP43" s="667">
        <f t="shared" ref="BP43:BP60" si="96">BM43+BN43-BO43</f>
        <v>0</v>
      </c>
      <c r="BQ43" s="936"/>
      <c r="BR43" s="937"/>
      <c r="BS43" s="667">
        <f t="shared" ref="BS43:BS60" si="97">BP43+BQ43-BR43</f>
        <v>0</v>
      </c>
      <c r="BT43" s="936"/>
      <c r="BU43" s="937"/>
      <c r="BV43" s="667">
        <f t="shared" ref="BV43:BV60" si="98">BS43+BT43-BU43</f>
        <v>0</v>
      </c>
      <c r="BW43" s="936"/>
      <c r="BX43" s="937"/>
      <c r="BY43" s="667">
        <f t="shared" ref="BY43:BY60" si="99">BV43+BW43-BX43</f>
        <v>0</v>
      </c>
      <c r="BZ43" s="936"/>
      <c r="CA43" s="937"/>
      <c r="CB43" s="667">
        <f t="shared" ref="CB43:CB60" si="100">BY43+BZ43-CA43</f>
        <v>0</v>
      </c>
      <c r="CC43" s="936"/>
      <c r="CD43" s="937"/>
      <c r="CE43" s="667">
        <f t="shared" ref="CE43:CE60" si="101">CB43+CC43-CD43</f>
        <v>0</v>
      </c>
      <c r="CF43" s="936"/>
      <c r="CG43" s="937"/>
      <c r="CH43" s="667">
        <f t="shared" ref="CH43:CH60" si="102">CE43+CF43-CG43</f>
        <v>0</v>
      </c>
      <c r="CI43" s="936"/>
      <c r="CJ43" s="937"/>
      <c r="CK43" s="667">
        <f t="shared" ref="CK43:CK60" si="103">CH43+CI43-CJ43</f>
        <v>0</v>
      </c>
      <c r="CL43" s="936"/>
      <c r="CM43" s="937"/>
      <c r="CN43" s="667">
        <f t="shared" ref="CN43:CN60" si="104">CK43+CL43-CM43</f>
        <v>0</v>
      </c>
      <c r="CO43" s="936"/>
      <c r="CP43" s="937"/>
      <c r="CQ43" s="667">
        <f t="shared" ref="CQ43:CQ60" si="105">CN43+CO43-CP43</f>
        <v>0</v>
      </c>
      <c r="CR43" s="936"/>
      <c r="CS43" s="937"/>
      <c r="CT43" s="667">
        <f t="shared" ref="CT43:CT60" si="106">CQ43+CR43-CS43</f>
        <v>0</v>
      </c>
      <c r="CU43" s="936"/>
      <c r="CV43" s="937"/>
      <c r="CW43" s="667">
        <f t="shared" ref="CW43:CW60" si="107">CT43+CU43-CV43</f>
        <v>0</v>
      </c>
      <c r="CX43" s="936"/>
      <c r="CY43" s="937"/>
      <c r="CZ43" s="667">
        <f t="shared" ref="CZ43:CZ60" si="108">CW43+CX43-CY43</f>
        <v>0</v>
      </c>
      <c r="DA43" s="937"/>
      <c r="DB43" s="937"/>
      <c r="DC43" s="937"/>
      <c r="DD43" s="937"/>
      <c r="DE43" s="937"/>
      <c r="DF43" s="937"/>
      <c r="DG43" s="937"/>
      <c r="DH43" s="937"/>
      <c r="DI43" s="937"/>
      <c r="DJ43" s="937"/>
      <c r="DK43" s="937"/>
      <c r="DL43" s="937"/>
      <c r="DM43" s="937"/>
      <c r="DN43" s="937"/>
      <c r="DO43" s="937"/>
      <c r="DP43" s="937"/>
      <c r="DQ43" s="937"/>
      <c r="DR43" s="937"/>
      <c r="DS43" s="937"/>
      <c r="DT43" s="937"/>
    </row>
    <row r="44" spans="1:124" ht="15.75" hidden="1" customHeight="1" x14ac:dyDescent="0.35">
      <c r="A44" s="1407">
        <f>D49</f>
        <v>0</v>
      </c>
      <c r="B44" s="1405"/>
      <c r="C44" s="1217"/>
      <c r="D44" s="1219">
        <f t="shared" si="75"/>
        <v>0</v>
      </c>
      <c r="E44" s="1406"/>
      <c r="F44" s="936"/>
      <c r="G44" s="937"/>
      <c r="H44" s="667">
        <f t="shared" si="76"/>
        <v>0</v>
      </c>
      <c r="I44" s="936"/>
      <c r="J44" s="937"/>
      <c r="K44" s="667">
        <f t="shared" si="77"/>
        <v>0</v>
      </c>
      <c r="L44" s="936"/>
      <c r="M44" s="937"/>
      <c r="N44" s="667">
        <f t="shared" si="78"/>
        <v>0</v>
      </c>
      <c r="O44" s="936"/>
      <c r="P44" s="937"/>
      <c r="Q44" s="667">
        <f t="shared" si="79"/>
        <v>0</v>
      </c>
      <c r="R44" s="936"/>
      <c r="S44" s="937"/>
      <c r="T44" s="667">
        <f t="shared" si="80"/>
        <v>0</v>
      </c>
      <c r="U44" s="936"/>
      <c r="V44" s="937"/>
      <c r="W44" s="667">
        <f t="shared" si="81"/>
        <v>0</v>
      </c>
      <c r="X44" s="936"/>
      <c r="Y44" s="937"/>
      <c r="Z44" s="667">
        <f t="shared" si="82"/>
        <v>0</v>
      </c>
      <c r="AA44" s="936"/>
      <c r="AB44" s="937"/>
      <c r="AC44" s="667">
        <f t="shared" si="83"/>
        <v>0</v>
      </c>
      <c r="AD44" s="936"/>
      <c r="AE44" s="937"/>
      <c r="AF44" s="667">
        <f t="shared" si="84"/>
        <v>0</v>
      </c>
      <c r="AG44" s="936"/>
      <c r="AH44" s="937"/>
      <c r="AI44" s="667">
        <f t="shared" si="85"/>
        <v>0</v>
      </c>
      <c r="AJ44" s="936"/>
      <c r="AK44" s="937"/>
      <c r="AL44" s="667">
        <f t="shared" si="86"/>
        <v>0</v>
      </c>
      <c r="AM44" s="936"/>
      <c r="AN44" s="937"/>
      <c r="AO44" s="667">
        <f t="shared" si="87"/>
        <v>0</v>
      </c>
      <c r="AP44" s="936"/>
      <c r="AQ44" s="937"/>
      <c r="AR44" s="667">
        <f t="shared" si="88"/>
        <v>0</v>
      </c>
      <c r="AS44" s="936"/>
      <c r="AT44" s="937"/>
      <c r="AU44" s="667">
        <f t="shared" si="89"/>
        <v>0</v>
      </c>
      <c r="AV44" s="936"/>
      <c r="AW44" s="937"/>
      <c r="AX44" s="667">
        <f t="shared" si="90"/>
        <v>0</v>
      </c>
      <c r="AY44" s="936"/>
      <c r="AZ44" s="937"/>
      <c r="BA44" s="667">
        <f t="shared" si="91"/>
        <v>0</v>
      </c>
      <c r="BB44" s="936"/>
      <c r="BC44" s="937"/>
      <c r="BD44" s="667">
        <f t="shared" si="92"/>
        <v>0</v>
      </c>
      <c r="BE44" s="936"/>
      <c r="BF44" s="937"/>
      <c r="BG44" s="667">
        <f t="shared" si="93"/>
        <v>0</v>
      </c>
      <c r="BH44" s="936"/>
      <c r="BI44" s="937"/>
      <c r="BJ44" s="667">
        <f t="shared" si="94"/>
        <v>0</v>
      </c>
      <c r="BK44" s="936"/>
      <c r="BL44" s="937"/>
      <c r="BM44" s="667">
        <f t="shared" si="95"/>
        <v>0</v>
      </c>
      <c r="BN44" s="936"/>
      <c r="BO44" s="937"/>
      <c r="BP44" s="667">
        <f t="shared" si="96"/>
        <v>0</v>
      </c>
      <c r="BQ44" s="936"/>
      <c r="BR44" s="937"/>
      <c r="BS44" s="667">
        <f t="shared" si="97"/>
        <v>0</v>
      </c>
      <c r="BT44" s="936"/>
      <c r="BU44" s="937"/>
      <c r="BV44" s="667">
        <f t="shared" si="98"/>
        <v>0</v>
      </c>
      <c r="BW44" s="936"/>
      <c r="BX44" s="937"/>
      <c r="BY44" s="667">
        <f t="shared" si="99"/>
        <v>0</v>
      </c>
      <c r="BZ44" s="936"/>
      <c r="CA44" s="937"/>
      <c r="CB44" s="667">
        <f t="shared" si="100"/>
        <v>0</v>
      </c>
      <c r="CC44" s="936"/>
      <c r="CD44" s="937"/>
      <c r="CE44" s="667">
        <f t="shared" si="101"/>
        <v>0</v>
      </c>
      <c r="CF44" s="936"/>
      <c r="CG44" s="937"/>
      <c r="CH44" s="667">
        <f t="shared" si="102"/>
        <v>0</v>
      </c>
      <c r="CI44" s="936"/>
      <c r="CJ44" s="937"/>
      <c r="CK44" s="667">
        <f t="shared" si="103"/>
        <v>0</v>
      </c>
      <c r="CL44" s="936"/>
      <c r="CM44" s="937"/>
      <c r="CN44" s="667">
        <f t="shared" si="104"/>
        <v>0</v>
      </c>
      <c r="CO44" s="936"/>
      <c r="CP44" s="937"/>
      <c r="CQ44" s="667">
        <f t="shared" si="105"/>
        <v>0</v>
      </c>
      <c r="CR44" s="936"/>
      <c r="CS44" s="937"/>
      <c r="CT44" s="667">
        <f t="shared" si="106"/>
        <v>0</v>
      </c>
      <c r="CU44" s="936"/>
      <c r="CV44" s="937"/>
      <c r="CW44" s="667">
        <f t="shared" si="107"/>
        <v>0</v>
      </c>
      <c r="CX44" s="936"/>
      <c r="CY44" s="937"/>
      <c r="CZ44" s="667">
        <f t="shared" si="108"/>
        <v>0</v>
      </c>
      <c r="DA44" s="937"/>
      <c r="DB44" s="937"/>
      <c r="DC44" s="937"/>
      <c r="DD44" s="937"/>
      <c r="DE44" s="937"/>
      <c r="DF44" s="937"/>
      <c r="DG44" s="937"/>
      <c r="DH44" s="937"/>
      <c r="DI44" s="937"/>
      <c r="DJ44" s="937"/>
      <c r="DK44" s="937"/>
      <c r="DL44" s="937"/>
      <c r="DM44" s="937"/>
      <c r="DN44" s="937"/>
      <c r="DO44" s="937"/>
      <c r="DP44" s="937"/>
      <c r="DQ44" s="937"/>
      <c r="DR44" s="937"/>
      <c r="DS44" s="937"/>
      <c r="DT44" s="937"/>
    </row>
    <row r="45" spans="1:124" ht="15.75" hidden="1" customHeight="1" x14ac:dyDescent="0.35">
      <c r="A45" s="1408"/>
      <c r="B45" s="1405"/>
      <c r="C45" s="1217"/>
      <c r="D45" s="1219">
        <f t="shared" si="75"/>
        <v>0</v>
      </c>
      <c r="E45" s="1406"/>
      <c r="F45" s="936"/>
      <c r="G45" s="937"/>
      <c r="H45" s="667">
        <f t="shared" si="76"/>
        <v>0</v>
      </c>
      <c r="I45" s="936"/>
      <c r="J45" s="937"/>
      <c r="K45" s="667">
        <f t="shared" si="77"/>
        <v>0</v>
      </c>
      <c r="L45" s="936"/>
      <c r="M45" s="937"/>
      <c r="N45" s="667">
        <f t="shared" si="78"/>
        <v>0</v>
      </c>
      <c r="O45" s="936"/>
      <c r="P45" s="937"/>
      <c r="Q45" s="667">
        <f t="shared" si="79"/>
        <v>0</v>
      </c>
      <c r="R45" s="936"/>
      <c r="S45" s="937"/>
      <c r="T45" s="667">
        <f t="shared" si="80"/>
        <v>0</v>
      </c>
      <c r="U45" s="936"/>
      <c r="V45" s="937"/>
      <c r="W45" s="667">
        <f t="shared" si="81"/>
        <v>0</v>
      </c>
      <c r="X45" s="936"/>
      <c r="Y45" s="937"/>
      <c r="Z45" s="667">
        <f t="shared" si="82"/>
        <v>0</v>
      </c>
      <c r="AA45" s="936"/>
      <c r="AB45" s="937"/>
      <c r="AC45" s="667">
        <f t="shared" si="83"/>
        <v>0</v>
      </c>
      <c r="AD45" s="936"/>
      <c r="AE45" s="937"/>
      <c r="AF45" s="667">
        <f t="shared" si="84"/>
        <v>0</v>
      </c>
      <c r="AG45" s="936"/>
      <c r="AH45" s="937"/>
      <c r="AI45" s="667">
        <f t="shared" si="85"/>
        <v>0</v>
      </c>
      <c r="AJ45" s="936"/>
      <c r="AK45" s="937"/>
      <c r="AL45" s="667">
        <f t="shared" si="86"/>
        <v>0</v>
      </c>
      <c r="AM45" s="936"/>
      <c r="AN45" s="937"/>
      <c r="AO45" s="667">
        <f t="shared" si="87"/>
        <v>0</v>
      </c>
      <c r="AP45" s="936"/>
      <c r="AQ45" s="937"/>
      <c r="AR45" s="667">
        <f t="shared" si="88"/>
        <v>0</v>
      </c>
      <c r="AS45" s="936"/>
      <c r="AT45" s="937"/>
      <c r="AU45" s="667">
        <f t="shared" si="89"/>
        <v>0</v>
      </c>
      <c r="AV45" s="936"/>
      <c r="AW45" s="937"/>
      <c r="AX45" s="667">
        <f t="shared" si="90"/>
        <v>0</v>
      </c>
      <c r="AY45" s="936"/>
      <c r="AZ45" s="937"/>
      <c r="BA45" s="667">
        <f t="shared" si="91"/>
        <v>0</v>
      </c>
      <c r="BB45" s="936"/>
      <c r="BC45" s="937"/>
      <c r="BD45" s="667">
        <f t="shared" si="92"/>
        <v>0</v>
      </c>
      <c r="BE45" s="936"/>
      <c r="BF45" s="937"/>
      <c r="BG45" s="667">
        <f t="shared" si="93"/>
        <v>0</v>
      </c>
      <c r="BH45" s="936"/>
      <c r="BI45" s="937"/>
      <c r="BJ45" s="667">
        <f t="shared" si="94"/>
        <v>0</v>
      </c>
      <c r="BK45" s="936"/>
      <c r="BL45" s="937"/>
      <c r="BM45" s="667">
        <f t="shared" si="95"/>
        <v>0</v>
      </c>
      <c r="BN45" s="936"/>
      <c r="BO45" s="937"/>
      <c r="BP45" s="667">
        <f t="shared" si="96"/>
        <v>0</v>
      </c>
      <c r="BQ45" s="936"/>
      <c r="BR45" s="937"/>
      <c r="BS45" s="667">
        <f t="shared" si="97"/>
        <v>0</v>
      </c>
      <c r="BT45" s="936"/>
      <c r="BU45" s="937"/>
      <c r="BV45" s="667">
        <f t="shared" si="98"/>
        <v>0</v>
      </c>
      <c r="BW45" s="936"/>
      <c r="BX45" s="937"/>
      <c r="BY45" s="667">
        <f t="shared" si="99"/>
        <v>0</v>
      </c>
      <c r="BZ45" s="936"/>
      <c r="CA45" s="937"/>
      <c r="CB45" s="667">
        <f t="shared" si="100"/>
        <v>0</v>
      </c>
      <c r="CC45" s="936"/>
      <c r="CD45" s="937"/>
      <c r="CE45" s="667">
        <f t="shared" si="101"/>
        <v>0</v>
      </c>
      <c r="CF45" s="936"/>
      <c r="CG45" s="937"/>
      <c r="CH45" s="667">
        <f t="shared" si="102"/>
        <v>0</v>
      </c>
      <c r="CI45" s="936"/>
      <c r="CJ45" s="937"/>
      <c r="CK45" s="667">
        <f t="shared" si="103"/>
        <v>0</v>
      </c>
      <c r="CL45" s="936"/>
      <c r="CM45" s="937"/>
      <c r="CN45" s="667">
        <f t="shared" si="104"/>
        <v>0</v>
      </c>
      <c r="CO45" s="936"/>
      <c r="CP45" s="937"/>
      <c r="CQ45" s="667">
        <f t="shared" si="105"/>
        <v>0</v>
      </c>
      <c r="CR45" s="936"/>
      <c r="CS45" s="937"/>
      <c r="CT45" s="667">
        <f t="shared" si="106"/>
        <v>0</v>
      </c>
      <c r="CU45" s="936"/>
      <c r="CV45" s="937"/>
      <c r="CW45" s="667">
        <f t="shared" si="107"/>
        <v>0</v>
      </c>
      <c r="CX45" s="936"/>
      <c r="CY45" s="937"/>
      <c r="CZ45" s="667">
        <f t="shared" si="108"/>
        <v>0</v>
      </c>
      <c r="DA45" s="937"/>
      <c r="DB45" s="937"/>
      <c r="DC45" s="937"/>
      <c r="DD45" s="937"/>
      <c r="DE45" s="937"/>
      <c r="DF45" s="937"/>
      <c r="DG45" s="937"/>
      <c r="DH45" s="937"/>
      <c r="DI45" s="937"/>
      <c r="DJ45" s="937"/>
      <c r="DK45" s="937"/>
      <c r="DL45" s="937"/>
      <c r="DM45" s="937"/>
      <c r="DN45" s="937"/>
      <c r="DO45" s="937"/>
      <c r="DP45" s="937"/>
      <c r="DQ45" s="937"/>
      <c r="DR45" s="937"/>
      <c r="DS45" s="937"/>
      <c r="DT45" s="937"/>
    </row>
    <row r="46" spans="1:124" ht="15.75" hidden="1" customHeight="1" x14ac:dyDescent="0.35">
      <c r="A46" s="933"/>
      <c r="B46" s="1405"/>
      <c r="C46" s="1217"/>
      <c r="D46" s="1219">
        <f t="shared" si="75"/>
        <v>0</v>
      </c>
      <c r="E46" s="1406"/>
      <c r="F46" s="936"/>
      <c r="G46" s="937"/>
      <c r="H46" s="667">
        <f t="shared" si="76"/>
        <v>0</v>
      </c>
      <c r="I46" s="936"/>
      <c r="J46" s="937"/>
      <c r="K46" s="667">
        <f t="shared" si="77"/>
        <v>0</v>
      </c>
      <c r="L46" s="936"/>
      <c r="M46" s="937"/>
      <c r="N46" s="667">
        <f t="shared" si="78"/>
        <v>0</v>
      </c>
      <c r="O46" s="936"/>
      <c r="P46" s="937"/>
      <c r="Q46" s="667">
        <f t="shared" si="79"/>
        <v>0</v>
      </c>
      <c r="R46" s="936"/>
      <c r="S46" s="937"/>
      <c r="T46" s="667">
        <f t="shared" si="80"/>
        <v>0</v>
      </c>
      <c r="U46" s="936"/>
      <c r="V46" s="937"/>
      <c r="W46" s="667">
        <f t="shared" si="81"/>
        <v>0</v>
      </c>
      <c r="X46" s="936"/>
      <c r="Y46" s="937"/>
      <c r="Z46" s="667">
        <f t="shared" si="82"/>
        <v>0</v>
      </c>
      <c r="AA46" s="936"/>
      <c r="AB46" s="937"/>
      <c r="AC46" s="667">
        <f t="shared" si="83"/>
        <v>0</v>
      </c>
      <c r="AD46" s="936"/>
      <c r="AE46" s="937"/>
      <c r="AF46" s="667">
        <f t="shared" si="84"/>
        <v>0</v>
      </c>
      <c r="AG46" s="936"/>
      <c r="AH46" s="937"/>
      <c r="AI46" s="667">
        <f t="shared" si="85"/>
        <v>0</v>
      </c>
      <c r="AJ46" s="936"/>
      <c r="AK46" s="937"/>
      <c r="AL46" s="667">
        <f t="shared" si="86"/>
        <v>0</v>
      </c>
      <c r="AM46" s="936"/>
      <c r="AN46" s="937"/>
      <c r="AO46" s="667">
        <f t="shared" si="87"/>
        <v>0</v>
      </c>
      <c r="AP46" s="936"/>
      <c r="AQ46" s="937"/>
      <c r="AR46" s="667">
        <f t="shared" si="88"/>
        <v>0</v>
      </c>
      <c r="AS46" s="936"/>
      <c r="AT46" s="937"/>
      <c r="AU46" s="667">
        <f t="shared" si="89"/>
        <v>0</v>
      </c>
      <c r="AV46" s="936"/>
      <c r="AW46" s="937"/>
      <c r="AX46" s="667">
        <f t="shared" si="90"/>
        <v>0</v>
      </c>
      <c r="AY46" s="936"/>
      <c r="AZ46" s="937"/>
      <c r="BA46" s="667">
        <f t="shared" si="91"/>
        <v>0</v>
      </c>
      <c r="BB46" s="936"/>
      <c r="BC46" s="937"/>
      <c r="BD46" s="667">
        <f t="shared" si="92"/>
        <v>0</v>
      </c>
      <c r="BE46" s="936"/>
      <c r="BF46" s="937"/>
      <c r="BG46" s="667">
        <f t="shared" si="93"/>
        <v>0</v>
      </c>
      <c r="BH46" s="936"/>
      <c r="BI46" s="937"/>
      <c r="BJ46" s="667">
        <f t="shared" si="94"/>
        <v>0</v>
      </c>
      <c r="BK46" s="936"/>
      <c r="BL46" s="937"/>
      <c r="BM46" s="667">
        <f t="shared" si="95"/>
        <v>0</v>
      </c>
      <c r="BN46" s="936"/>
      <c r="BO46" s="937"/>
      <c r="BP46" s="667">
        <f t="shared" si="96"/>
        <v>0</v>
      </c>
      <c r="BQ46" s="936"/>
      <c r="BR46" s="937"/>
      <c r="BS46" s="667">
        <f t="shared" si="97"/>
        <v>0</v>
      </c>
      <c r="BT46" s="936"/>
      <c r="BU46" s="937"/>
      <c r="BV46" s="667">
        <f t="shared" si="98"/>
        <v>0</v>
      </c>
      <c r="BW46" s="936"/>
      <c r="BX46" s="937"/>
      <c r="BY46" s="667">
        <f t="shared" si="99"/>
        <v>0</v>
      </c>
      <c r="BZ46" s="936"/>
      <c r="CA46" s="937"/>
      <c r="CB46" s="667">
        <f t="shared" si="100"/>
        <v>0</v>
      </c>
      <c r="CC46" s="936"/>
      <c r="CD46" s="937"/>
      <c r="CE46" s="667">
        <f t="shared" si="101"/>
        <v>0</v>
      </c>
      <c r="CF46" s="936"/>
      <c r="CG46" s="937"/>
      <c r="CH46" s="667">
        <f t="shared" si="102"/>
        <v>0</v>
      </c>
      <c r="CI46" s="936"/>
      <c r="CJ46" s="937"/>
      <c r="CK46" s="667">
        <f t="shared" si="103"/>
        <v>0</v>
      </c>
      <c r="CL46" s="936"/>
      <c r="CM46" s="937"/>
      <c r="CN46" s="667">
        <f t="shared" si="104"/>
        <v>0</v>
      </c>
      <c r="CO46" s="936"/>
      <c r="CP46" s="937"/>
      <c r="CQ46" s="667">
        <f t="shared" si="105"/>
        <v>0</v>
      </c>
      <c r="CR46" s="936"/>
      <c r="CS46" s="937"/>
      <c r="CT46" s="667">
        <f t="shared" si="106"/>
        <v>0</v>
      </c>
      <c r="CU46" s="936"/>
      <c r="CV46" s="937"/>
      <c r="CW46" s="667">
        <f t="shared" si="107"/>
        <v>0</v>
      </c>
      <c r="CX46" s="936"/>
      <c r="CY46" s="937"/>
      <c r="CZ46" s="667">
        <f t="shared" si="108"/>
        <v>0</v>
      </c>
      <c r="DA46" s="937"/>
      <c r="DB46" s="937"/>
      <c r="DC46" s="937"/>
      <c r="DD46" s="937"/>
      <c r="DE46" s="937"/>
      <c r="DF46" s="937"/>
      <c r="DG46" s="937"/>
      <c r="DH46" s="937"/>
      <c r="DI46" s="937"/>
      <c r="DJ46" s="937"/>
      <c r="DK46" s="937"/>
      <c r="DL46" s="937"/>
      <c r="DM46" s="937"/>
      <c r="DN46" s="937"/>
      <c r="DO46" s="937"/>
      <c r="DP46" s="937"/>
      <c r="DQ46" s="937"/>
      <c r="DR46" s="937"/>
      <c r="DS46" s="937"/>
      <c r="DT46" s="937"/>
    </row>
    <row r="47" spans="1:124" ht="15.75" hidden="1" customHeight="1" x14ac:dyDescent="0.35">
      <c r="A47" s="933"/>
      <c r="B47" s="1405"/>
      <c r="C47" s="1217"/>
      <c r="D47" s="1219">
        <f t="shared" si="75"/>
        <v>0</v>
      </c>
      <c r="E47" s="1406"/>
      <c r="F47" s="936"/>
      <c r="G47" s="937"/>
      <c r="H47" s="667">
        <f t="shared" si="76"/>
        <v>0</v>
      </c>
      <c r="I47" s="936"/>
      <c r="J47" s="937"/>
      <c r="K47" s="667">
        <f t="shared" si="77"/>
        <v>0</v>
      </c>
      <c r="L47" s="936"/>
      <c r="M47" s="937"/>
      <c r="N47" s="667">
        <f t="shared" si="78"/>
        <v>0</v>
      </c>
      <c r="O47" s="936"/>
      <c r="P47" s="937"/>
      <c r="Q47" s="667">
        <f t="shared" si="79"/>
        <v>0</v>
      </c>
      <c r="R47" s="936"/>
      <c r="S47" s="937"/>
      <c r="T47" s="667">
        <f t="shared" si="80"/>
        <v>0</v>
      </c>
      <c r="U47" s="936"/>
      <c r="V47" s="937"/>
      <c r="W47" s="667">
        <f t="shared" si="81"/>
        <v>0</v>
      </c>
      <c r="X47" s="936"/>
      <c r="Y47" s="937"/>
      <c r="Z47" s="667">
        <f t="shared" si="82"/>
        <v>0</v>
      </c>
      <c r="AA47" s="936"/>
      <c r="AB47" s="937"/>
      <c r="AC47" s="667">
        <f t="shared" si="83"/>
        <v>0</v>
      </c>
      <c r="AD47" s="936"/>
      <c r="AE47" s="937"/>
      <c r="AF47" s="667">
        <f t="shared" si="84"/>
        <v>0</v>
      </c>
      <c r="AG47" s="936"/>
      <c r="AH47" s="937"/>
      <c r="AI47" s="667">
        <f t="shared" si="85"/>
        <v>0</v>
      </c>
      <c r="AJ47" s="936"/>
      <c r="AK47" s="937"/>
      <c r="AL47" s="667">
        <f t="shared" si="86"/>
        <v>0</v>
      </c>
      <c r="AM47" s="936"/>
      <c r="AN47" s="937"/>
      <c r="AO47" s="667">
        <f t="shared" si="87"/>
        <v>0</v>
      </c>
      <c r="AP47" s="936"/>
      <c r="AQ47" s="937"/>
      <c r="AR47" s="667">
        <f t="shared" si="88"/>
        <v>0</v>
      </c>
      <c r="AS47" s="936"/>
      <c r="AT47" s="937"/>
      <c r="AU47" s="667">
        <f t="shared" si="89"/>
        <v>0</v>
      </c>
      <c r="AV47" s="936"/>
      <c r="AW47" s="937"/>
      <c r="AX47" s="667">
        <f t="shared" si="90"/>
        <v>0</v>
      </c>
      <c r="AY47" s="936"/>
      <c r="AZ47" s="937"/>
      <c r="BA47" s="667">
        <f t="shared" si="91"/>
        <v>0</v>
      </c>
      <c r="BB47" s="936"/>
      <c r="BC47" s="937"/>
      <c r="BD47" s="667">
        <f t="shared" si="92"/>
        <v>0</v>
      </c>
      <c r="BE47" s="936"/>
      <c r="BF47" s="937"/>
      <c r="BG47" s="667">
        <f t="shared" si="93"/>
        <v>0</v>
      </c>
      <c r="BH47" s="936"/>
      <c r="BI47" s="937"/>
      <c r="BJ47" s="667">
        <f t="shared" si="94"/>
        <v>0</v>
      </c>
      <c r="BK47" s="936"/>
      <c r="BL47" s="937"/>
      <c r="BM47" s="667">
        <f t="shared" si="95"/>
        <v>0</v>
      </c>
      <c r="BN47" s="936"/>
      <c r="BO47" s="937"/>
      <c r="BP47" s="667">
        <f t="shared" si="96"/>
        <v>0</v>
      </c>
      <c r="BQ47" s="936"/>
      <c r="BR47" s="937"/>
      <c r="BS47" s="667">
        <f t="shared" si="97"/>
        <v>0</v>
      </c>
      <c r="BT47" s="936"/>
      <c r="BU47" s="937"/>
      <c r="BV47" s="667">
        <f t="shared" si="98"/>
        <v>0</v>
      </c>
      <c r="BW47" s="936"/>
      <c r="BX47" s="937"/>
      <c r="BY47" s="667">
        <f t="shared" si="99"/>
        <v>0</v>
      </c>
      <c r="BZ47" s="936"/>
      <c r="CA47" s="937"/>
      <c r="CB47" s="667">
        <f t="shared" si="100"/>
        <v>0</v>
      </c>
      <c r="CC47" s="936"/>
      <c r="CD47" s="937"/>
      <c r="CE47" s="667">
        <f t="shared" si="101"/>
        <v>0</v>
      </c>
      <c r="CF47" s="936"/>
      <c r="CG47" s="937"/>
      <c r="CH47" s="667">
        <f t="shared" si="102"/>
        <v>0</v>
      </c>
      <c r="CI47" s="936"/>
      <c r="CJ47" s="937"/>
      <c r="CK47" s="667">
        <f t="shared" si="103"/>
        <v>0</v>
      </c>
      <c r="CL47" s="936"/>
      <c r="CM47" s="937"/>
      <c r="CN47" s="667">
        <f t="shared" si="104"/>
        <v>0</v>
      </c>
      <c r="CO47" s="936"/>
      <c r="CP47" s="937"/>
      <c r="CQ47" s="667">
        <f t="shared" si="105"/>
        <v>0</v>
      </c>
      <c r="CR47" s="936"/>
      <c r="CS47" s="937"/>
      <c r="CT47" s="667">
        <f t="shared" si="106"/>
        <v>0</v>
      </c>
      <c r="CU47" s="936"/>
      <c r="CV47" s="937"/>
      <c r="CW47" s="667">
        <f t="shared" si="107"/>
        <v>0</v>
      </c>
      <c r="CX47" s="936"/>
      <c r="CY47" s="937"/>
      <c r="CZ47" s="667">
        <f t="shared" si="108"/>
        <v>0</v>
      </c>
      <c r="DA47" s="937"/>
      <c r="DB47" s="937"/>
      <c r="DC47" s="937"/>
      <c r="DD47" s="937"/>
      <c r="DE47" s="937"/>
      <c r="DF47" s="937"/>
      <c r="DG47" s="937"/>
      <c r="DH47" s="937"/>
      <c r="DI47" s="937"/>
      <c r="DJ47" s="937"/>
      <c r="DK47" s="937"/>
      <c r="DL47" s="937"/>
      <c r="DM47" s="937"/>
      <c r="DN47" s="937"/>
      <c r="DO47" s="937"/>
      <c r="DP47" s="937"/>
      <c r="DQ47" s="937"/>
      <c r="DR47" s="937"/>
      <c r="DS47" s="937"/>
      <c r="DT47" s="937"/>
    </row>
    <row r="48" spans="1:124" ht="15.75" hidden="1" customHeight="1" x14ac:dyDescent="0.35">
      <c r="A48" s="933"/>
      <c r="B48" s="1405"/>
      <c r="C48" s="1217"/>
      <c r="D48" s="1219">
        <f t="shared" si="75"/>
        <v>0</v>
      </c>
      <c r="E48" s="1406"/>
      <c r="F48" s="936"/>
      <c r="G48" s="937"/>
      <c r="H48" s="667">
        <f t="shared" si="76"/>
        <v>0</v>
      </c>
      <c r="I48" s="936"/>
      <c r="J48" s="937"/>
      <c r="K48" s="667">
        <f t="shared" si="77"/>
        <v>0</v>
      </c>
      <c r="L48" s="936"/>
      <c r="M48" s="937"/>
      <c r="N48" s="667">
        <f t="shared" si="78"/>
        <v>0</v>
      </c>
      <c r="O48" s="936"/>
      <c r="P48" s="937"/>
      <c r="Q48" s="667">
        <f t="shared" si="79"/>
        <v>0</v>
      </c>
      <c r="R48" s="936"/>
      <c r="S48" s="937"/>
      <c r="T48" s="667">
        <f t="shared" si="80"/>
        <v>0</v>
      </c>
      <c r="U48" s="936"/>
      <c r="V48" s="937"/>
      <c r="W48" s="667">
        <f t="shared" si="81"/>
        <v>0</v>
      </c>
      <c r="X48" s="936"/>
      <c r="Y48" s="937"/>
      <c r="Z48" s="667">
        <f t="shared" si="82"/>
        <v>0</v>
      </c>
      <c r="AA48" s="936"/>
      <c r="AB48" s="937"/>
      <c r="AC48" s="667">
        <f t="shared" si="83"/>
        <v>0</v>
      </c>
      <c r="AD48" s="936"/>
      <c r="AE48" s="937"/>
      <c r="AF48" s="667">
        <f t="shared" si="84"/>
        <v>0</v>
      </c>
      <c r="AG48" s="936"/>
      <c r="AH48" s="937"/>
      <c r="AI48" s="667">
        <f t="shared" si="85"/>
        <v>0</v>
      </c>
      <c r="AJ48" s="936"/>
      <c r="AK48" s="937"/>
      <c r="AL48" s="667">
        <f t="shared" si="86"/>
        <v>0</v>
      </c>
      <c r="AM48" s="936"/>
      <c r="AN48" s="937"/>
      <c r="AO48" s="667">
        <f t="shared" si="87"/>
        <v>0</v>
      </c>
      <c r="AP48" s="936"/>
      <c r="AQ48" s="937"/>
      <c r="AR48" s="667">
        <f t="shared" si="88"/>
        <v>0</v>
      </c>
      <c r="AS48" s="936"/>
      <c r="AT48" s="937"/>
      <c r="AU48" s="667">
        <f t="shared" si="89"/>
        <v>0</v>
      </c>
      <c r="AV48" s="936"/>
      <c r="AW48" s="937"/>
      <c r="AX48" s="667">
        <f t="shared" si="90"/>
        <v>0</v>
      </c>
      <c r="AY48" s="936"/>
      <c r="AZ48" s="937"/>
      <c r="BA48" s="667">
        <f t="shared" si="91"/>
        <v>0</v>
      </c>
      <c r="BB48" s="936"/>
      <c r="BC48" s="937"/>
      <c r="BD48" s="667">
        <f t="shared" si="92"/>
        <v>0</v>
      </c>
      <c r="BE48" s="936"/>
      <c r="BF48" s="937"/>
      <c r="BG48" s="667">
        <f t="shared" si="93"/>
        <v>0</v>
      </c>
      <c r="BH48" s="936"/>
      <c r="BI48" s="937"/>
      <c r="BJ48" s="667">
        <f t="shared" si="94"/>
        <v>0</v>
      </c>
      <c r="BK48" s="936"/>
      <c r="BL48" s="937"/>
      <c r="BM48" s="667">
        <f t="shared" si="95"/>
        <v>0</v>
      </c>
      <c r="BN48" s="936"/>
      <c r="BO48" s="937"/>
      <c r="BP48" s="667">
        <f t="shared" si="96"/>
        <v>0</v>
      </c>
      <c r="BQ48" s="936"/>
      <c r="BR48" s="937"/>
      <c r="BS48" s="667">
        <f t="shared" si="97"/>
        <v>0</v>
      </c>
      <c r="BT48" s="936"/>
      <c r="BU48" s="937"/>
      <c r="BV48" s="667">
        <f t="shared" si="98"/>
        <v>0</v>
      </c>
      <c r="BW48" s="936"/>
      <c r="BX48" s="937"/>
      <c r="BY48" s="667">
        <f t="shared" si="99"/>
        <v>0</v>
      </c>
      <c r="BZ48" s="936"/>
      <c r="CA48" s="937"/>
      <c r="CB48" s="667">
        <f t="shared" si="100"/>
        <v>0</v>
      </c>
      <c r="CC48" s="936"/>
      <c r="CD48" s="937"/>
      <c r="CE48" s="667">
        <f t="shared" si="101"/>
        <v>0</v>
      </c>
      <c r="CF48" s="936"/>
      <c r="CG48" s="937"/>
      <c r="CH48" s="667">
        <f t="shared" si="102"/>
        <v>0</v>
      </c>
      <c r="CI48" s="936"/>
      <c r="CJ48" s="937"/>
      <c r="CK48" s="667">
        <f t="shared" si="103"/>
        <v>0</v>
      </c>
      <c r="CL48" s="936"/>
      <c r="CM48" s="937"/>
      <c r="CN48" s="667">
        <f t="shared" si="104"/>
        <v>0</v>
      </c>
      <c r="CO48" s="936"/>
      <c r="CP48" s="937"/>
      <c r="CQ48" s="667">
        <f t="shared" si="105"/>
        <v>0</v>
      </c>
      <c r="CR48" s="936"/>
      <c r="CS48" s="937"/>
      <c r="CT48" s="667">
        <f t="shared" si="106"/>
        <v>0</v>
      </c>
      <c r="CU48" s="936"/>
      <c r="CV48" s="937"/>
      <c r="CW48" s="667">
        <f t="shared" si="107"/>
        <v>0</v>
      </c>
      <c r="CX48" s="936"/>
      <c r="CY48" s="937"/>
      <c r="CZ48" s="667">
        <f t="shared" si="108"/>
        <v>0</v>
      </c>
      <c r="DA48" s="937"/>
      <c r="DB48" s="937"/>
      <c r="DC48" s="937"/>
      <c r="DD48" s="937"/>
      <c r="DE48" s="937"/>
      <c r="DF48" s="937"/>
      <c r="DG48" s="937"/>
      <c r="DH48" s="937"/>
      <c r="DI48" s="937"/>
      <c r="DJ48" s="937"/>
      <c r="DK48" s="937"/>
      <c r="DL48" s="937"/>
      <c r="DM48" s="937"/>
      <c r="DN48" s="937"/>
      <c r="DO48" s="937"/>
      <c r="DP48" s="937"/>
      <c r="DQ48" s="937"/>
      <c r="DR48" s="937"/>
      <c r="DS48" s="937"/>
      <c r="DT48" s="937"/>
    </row>
    <row r="49" spans="1:124" ht="15.75" hidden="1" customHeight="1" x14ac:dyDescent="0.35">
      <c r="A49" s="933"/>
      <c r="B49" s="1405"/>
      <c r="C49" s="1217"/>
      <c r="D49" s="1409">
        <f>SUM(D43:D48)</f>
        <v>0</v>
      </c>
      <c r="E49" s="1406"/>
      <c r="F49" s="936"/>
      <c r="G49" s="937"/>
      <c r="H49" s="667">
        <f t="shared" si="76"/>
        <v>0</v>
      </c>
      <c r="I49" s="936"/>
      <c r="J49" s="937"/>
      <c r="K49" s="667">
        <f t="shared" si="77"/>
        <v>0</v>
      </c>
      <c r="L49" s="936"/>
      <c r="M49" s="937"/>
      <c r="N49" s="667">
        <f t="shared" si="78"/>
        <v>0</v>
      </c>
      <c r="O49" s="936"/>
      <c r="P49" s="937"/>
      <c r="Q49" s="667">
        <f t="shared" si="79"/>
        <v>0</v>
      </c>
      <c r="R49" s="936"/>
      <c r="S49" s="937"/>
      <c r="T49" s="667">
        <f t="shared" si="80"/>
        <v>0</v>
      </c>
      <c r="U49" s="936"/>
      <c r="V49" s="937"/>
      <c r="W49" s="667">
        <f t="shared" si="81"/>
        <v>0</v>
      </c>
      <c r="X49" s="936"/>
      <c r="Y49" s="937"/>
      <c r="Z49" s="667">
        <f t="shared" si="82"/>
        <v>0</v>
      </c>
      <c r="AA49" s="936"/>
      <c r="AB49" s="937"/>
      <c r="AC49" s="667">
        <f t="shared" si="83"/>
        <v>0</v>
      </c>
      <c r="AD49" s="936"/>
      <c r="AE49" s="937"/>
      <c r="AF49" s="667">
        <f t="shared" si="84"/>
        <v>0</v>
      </c>
      <c r="AG49" s="936"/>
      <c r="AH49" s="937"/>
      <c r="AI49" s="667">
        <f t="shared" si="85"/>
        <v>0</v>
      </c>
      <c r="AJ49" s="936"/>
      <c r="AK49" s="937"/>
      <c r="AL49" s="667">
        <f t="shared" si="86"/>
        <v>0</v>
      </c>
      <c r="AM49" s="936"/>
      <c r="AN49" s="937"/>
      <c r="AO49" s="667">
        <f t="shared" si="87"/>
        <v>0</v>
      </c>
      <c r="AP49" s="936"/>
      <c r="AQ49" s="937"/>
      <c r="AR49" s="667">
        <f t="shared" si="88"/>
        <v>0</v>
      </c>
      <c r="AS49" s="936"/>
      <c r="AT49" s="937"/>
      <c r="AU49" s="667">
        <f t="shared" si="89"/>
        <v>0</v>
      </c>
      <c r="AV49" s="936"/>
      <c r="AW49" s="937"/>
      <c r="AX49" s="667">
        <f t="shared" si="90"/>
        <v>0</v>
      </c>
      <c r="AY49" s="936"/>
      <c r="AZ49" s="937"/>
      <c r="BA49" s="667">
        <f t="shared" si="91"/>
        <v>0</v>
      </c>
      <c r="BB49" s="936"/>
      <c r="BC49" s="937"/>
      <c r="BD49" s="667">
        <f t="shared" si="92"/>
        <v>0</v>
      </c>
      <c r="BE49" s="936"/>
      <c r="BF49" s="937"/>
      <c r="BG49" s="667">
        <f t="shared" si="93"/>
        <v>0</v>
      </c>
      <c r="BH49" s="936"/>
      <c r="BI49" s="937"/>
      <c r="BJ49" s="667">
        <f t="shared" si="94"/>
        <v>0</v>
      </c>
      <c r="BK49" s="936"/>
      <c r="BL49" s="937"/>
      <c r="BM49" s="667">
        <f t="shared" si="95"/>
        <v>0</v>
      </c>
      <c r="BN49" s="936"/>
      <c r="BO49" s="937"/>
      <c r="BP49" s="667">
        <f t="shared" si="96"/>
        <v>0</v>
      </c>
      <c r="BQ49" s="936"/>
      <c r="BR49" s="937"/>
      <c r="BS49" s="667">
        <f t="shared" si="97"/>
        <v>0</v>
      </c>
      <c r="BT49" s="936"/>
      <c r="BU49" s="937"/>
      <c r="BV49" s="667">
        <f t="shared" si="98"/>
        <v>0</v>
      </c>
      <c r="BW49" s="936"/>
      <c r="BX49" s="937"/>
      <c r="BY49" s="667">
        <f t="shared" si="99"/>
        <v>0</v>
      </c>
      <c r="BZ49" s="936"/>
      <c r="CA49" s="937"/>
      <c r="CB49" s="667">
        <f t="shared" si="100"/>
        <v>0</v>
      </c>
      <c r="CC49" s="936"/>
      <c r="CD49" s="937"/>
      <c r="CE49" s="667">
        <f t="shared" si="101"/>
        <v>0</v>
      </c>
      <c r="CF49" s="936"/>
      <c r="CG49" s="937"/>
      <c r="CH49" s="667">
        <f t="shared" si="102"/>
        <v>0</v>
      </c>
      <c r="CI49" s="936"/>
      <c r="CJ49" s="937"/>
      <c r="CK49" s="667">
        <f t="shared" si="103"/>
        <v>0</v>
      </c>
      <c r="CL49" s="936"/>
      <c r="CM49" s="937"/>
      <c r="CN49" s="667">
        <f t="shared" si="104"/>
        <v>0</v>
      </c>
      <c r="CO49" s="936"/>
      <c r="CP49" s="937"/>
      <c r="CQ49" s="667">
        <f t="shared" si="105"/>
        <v>0</v>
      </c>
      <c r="CR49" s="936"/>
      <c r="CS49" s="937"/>
      <c r="CT49" s="667">
        <f t="shared" si="106"/>
        <v>0</v>
      </c>
      <c r="CU49" s="936"/>
      <c r="CV49" s="937"/>
      <c r="CW49" s="667">
        <f t="shared" si="107"/>
        <v>0</v>
      </c>
      <c r="CX49" s="936"/>
      <c r="CY49" s="937"/>
      <c r="CZ49" s="667">
        <f t="shared" si="108"/>
        <v>0</v>
      </c>
      <c r="DA49" s="937"/>
      <c r="DB49" s="937"/>
      <c r="DC49" s="937"/>
      <c r="DD49" s="937"/>
      <c r="DE49" s="937"/>
      <c r="DF49" s="937"/>
      <c r="DG49" s="937"/>
      <c r="DH49" s="937"/>
      <c r="DI49" s="937"/>
      <c r="DJ49" s="937"/>
      <c r="DK49" s="937"/>
      <c r="DL49" s="937"/>
      <c r="DM49" s="937"/>
      <c r="DN49" s="937"/>
      <c r="DO49" s="937"/>
      <c r="DP49" s="937"/>
      <c r="DQ49" s="937"/>
      <c r="DR49" s="937"/>
      <c r="DS49" s="937"/>
      <c r="DT49" s="937"/>
    </row>
    <row r="50" spans="1:124" ht="27.75" hidden="1" customHeight="1" x14ac:dyDescent="0.65">
      <c r="A50" s="1397" t="s">
        <v>640</v>
      </c>
      <c r="B50" s="1410"/>
      <c r="C50" s="1411"/>
      <c r="D50" s="1412"/>
      <c r="E50" s="1413"/>
      <c r="F50" s="1414"/>
      <c r="G50" s="1415"/>
      <c r="H50" s="1416">
        <f t="shared" si="76"/>
        <v>0</v>
      </c>
      <c r="I50" s="1414"/>
      <c r="J50" s="1415"/>
      <c r="K50" s="1416">
        <f t="shared" si="77"/>
        <v>0</v>
      </c>
      <c r="L50" s="1414"/>
      <c r="M50" s="1415"/>
      <c r="N50" s="1416">
        <f t="shared" si="78"/>
        <v>0</v>
      </c>
      <c r="O50" s="1414"/>
      <c r="P50" s="1415"/>
      <c r="Q50" s="1416">
        <f t="shared" si="79"/>
        <v>0</v>
      </c>
      <c r="R50" s="1414"/>
      <c r="S50" s="1415"/>
      <c r="T50" s="1416">
        <f t="shared" si="80"/>
        <v>0</v>
      </c>
      <c r="U50" s="1414"/>
      <c r="V50" s="1415"/>
      <c r="W50" s="1416">
        <f t="shared" si="81"/>
        <v>0</v>
      </c>
      <c r="X50" s="1414"/>
      <c r="Y50" s="1415"/>
      <c r="Z50" s="1416">
        <f t="shared" si="82"/>
        <v>0</v>
      </c>
      <c r="AA50" s="1414"/>
      <c r="AB50" s="1415"/>
      <c r="AC50" s="1416">
        <f t="shared" si="83"/>
        <v>0</v>
      </c>
      <c r="AD50" s="1414"/>
      <c r="AE50" s="1415"/>
      <c r="AF50" s="1416">
        <f t="shared" si="84"/>
        <v>0</v>
      </c>
      <c r="AG50" s="1414"/>
      <c r="AH50" s="1415"/>
      <c r="AI50" s="1416">
        <f t="shared" si="85"/>
        <v>0</v>
      </c>
      <c r="AJ50" s="1414"/>
      <c r="AK50" s="1415"/>
      <c r="AL50" s="1416">
        <f t="shared" si="86"/>
        <v>0</v>
      </c>
      <c r="AM50" s="1414"/>
      <c r="AN50" s="1415"/>
      <c r="AO50" s="1416">
        <f t="shared" si="87"/>
        <v>0</v>
      </c>
      <c r="AP50" s="1414"/>
      <c r="AQ50" s="1415"/>
      <c r="AR50" s="1416">
        <f t="shared" si="88"/>
        <v>0</v>
      </c>
      <c r="AS50" s="1414"/>
      <c r="AT50" s="1415"/>
      <c r="AU50" s="1416">
        <f t="shared" si="89"/>
        <v>0</v>
      </c>
      <c r="AV50" s="1414"/>
      <c r="AW50" s="1415"/>
      <c r="AX50" s="1416">
        <f t="shared" si="90"/>
        <v>0</v>
      </c>
      <c r="AY50" s="1414"/>
      <c r="AZ50" s="1415"/>
      <c r="BA50" s="1416">
        <f t="shared" si="91"/>
        <v>0</v>
      </c>
      <c r="BB50" s="1414"/>
      <c r="BC50" s="1415"/>
      <c r="BD50" s="1416">
        <f t="shared" si="92"/>
        <v>0</v>
      </c>
      <c r="BE50" s="1414"/>
      <c r="BF50" s="1415"/>
      <c r="BG50" s="1416">
        <f t="shared" si="93"/>
        <v>0</v>
      </c>
      <c r="BH50" s="1414"/>
      <c r="BI50" s="1415"/>
      <c r="BJ50" s="1416">
        <f t="shared" si="94"/>
        <v>0</v>
      </c>
      <c r="BK50" s="1414"/>
      <c r="BL50" s="1415"/>
      <c r="BM50" s="1416">
        <f t="shared" si="95"/>
        <v>0</v>
      </c>
      <c r="BN50" s="1414"/>
      <c r="BO50" s="1415"/>
      <c r="BP50" s="1416">
        <f t="shared" si="96"/>
        <v>0</v>
      </c>
      <c r="BQ50" s="1414"/>
      <c r="BR50" s="1415"/>
      <c r="BS50" s="1416">
        <f t="shared" si="97"/>
        <v>0</v>
      </c>
      <c r="BT50" s="1414"/>
      <c r="BU50" s="1415"/>
      <c r="BV50" s="1416">
        <f t="shared" si="98"/>
        <v>0</v>
      </c>
      <c r="BW50" s="1414"/>
      <c r="BX50" s="1415"/>
      <c r="BY50" s="1416">
        <f t="shared" si="99"/>
        <v>0</v>
      </c>
      <c r="BZ50" s="1414"/>
      <c r="CA50" s="1415"/>
      <c r="CB50" s="1416">
        <f t="shared" si="100"/>
        <v>0</v>
      </c>
      <c r="CC50" s="1414"/>
      <c r="CD50" s="1415"/>
      <c r="CE50" s="1416">
        <f t="shared" si="101"/>
        <v>0</v>
      </c>
      <c r="CF50" s="1414"/>
      <c r="CG50" s="1415"/>
      <c r="CH50" s="1416">
        <f t="shared" si="102"/>
        <v>0</v>
      </c>
      <c r="CI50" s="1414"/>
      <c r="CJ50" s="1415"/>
      <c r="CK50" s="1416">
        <f t="shared" si="103"/>
        <v>0</v>
      </c>
      <c r="CL50" s="1414"/>
      <c r="CM50" s="1415"/>
      <c r="CN50" s="1416">
        <f t="shared" si="104"/>
        <v>0</v>
      </c>
      <c r="CO50" s="1414"/>
      <c r="CP50" s="1415"/>
      <c r="CQ50" s="1416">
        <f t="shared" si="105"/>
        <v>0</v>
      </c>
      <c r="CR50" s="1414"/>
      <c r="CS50" s="1415"/>
      <c r="CT50" s="1416">
        <f t="shared" si="106"/>
        <v>0</v>
      </c>
      <c r="CU50" s="1414"/>
      <c r="CV50" s="1415"/>
      <c r="CW50" s="1416">
        <f t="shared" si="107"/>
        <v>0</v>
      </c>
      <c r="CX50" s="1414"/>
      <c r="CY50" s="1415"/>
      <c r="CZ50" s="1416">
        <f t="shared" si="108"/>
        <v>0</v>
      </c>
      <c r="DA50" s="1417"/>
      <c r="DB50" s="1417"/>
      <c r="DC50" s="1417"/>
      <c r="DD50" s="1417"/>
      <c r="DE50" s="1417"/>
      <c r="DF50" s="1417"/>
      <c r="DG50" s="1417"/>
      <c r="DH50" s="1417"/>
      <c r="DI50" s="1417"/>
      <c r="DJ50" s="1417"/>
      <c r="DK50" s="1417"/>
      <c r="DL50" s="1417"/>
      <c r="DM50" s="1417"/>
      <c r="DN50" s="1417"/>
      <c r="DO50" s="1417"/>
      <c r="DP50" s="1417"/>
      <c r="DQ50" s="1417"/>
      <c r="DR50" s="1417"/>
      <c r="DS50" s="1417"/>
      <c r="DT50" s="1417"/>
    </row>
    <row r="51" spans="1:124" ht="15.75" hidden="1" customHeight="1" x14ac:dyDescent="0.35">
      <c r="A51" s="938" t="s">
        <v>476</v>
      </c>
      <c r="B51" s="1405"/>
      <c r="C51" s="1217"/>
      <c r="D51" s="1219">
        <f t="shared" ref="D51:D56" si="109">LOOKUP(2,1/(F51:CZ51&lt;&gt;""),F51:CZ51)</f>
        <v>0</v>
      </c>
      <c r="E51" s="1406"/>
      <c r="F51" s="937"/>
      <c r="G51" s="937"/>
      <c r="H51" s="667">
        <f t="shared" si="76"/>
        <v>0</v>
      </c>
      <c r="I51" s="937"/>
      <c r="J51" s="937"/>
      <c r="K51" s="667">
        <f t="shared" si="77"/>
        <v>0</v>
      </c>
      <c r="L51" s="937"/>
      <c r="M51" s="937"/>
      <c r="N51" s="667">
        <f t="shared" si="78"/>
        <v>0</v>
      </c>
      <c r="O51" s="937"/>
      <c r="P51" s="937"/>
      <c r="Q51" s="667">
        <f t="shared" si="79"/>
        <v>0</v>
      </c>
      <c r="R51" s="937"/>
      <c r="S51" s="937"/>
      <c r="T51" s="667">
        <f t="shared" si="80"/>
        <v>0</v>
      </c>
      <c r="U51" s="937"/>
      <c r="V51" s="937"/>
      <c r="W51" s="667">
        <f t="shared" si="81"/>
        <v>0</v>
      </c>
      <c r="X51" s="937"/>
      <c r="Y51" s="937"/>
      <c r="Z51" s="667">
        <f t="shared" si="82"/>
        <v>0</v>
      </c>
      <c r="AA51" s="937"/>
      <c r="AB51" s="937"/>
      <c r="AC51" s="667">
        <f t="shared" si="83"/>
        <v>0</v>
      </c>
      <c r="AD51" s="937"/>
      <c r="AE51" s="937"/>
      <c r="AF51" s="667">
        <f t="shared" si="84"/>
        <v>0</v>
      </c>
      <c r="AG51" s="937"/>
      <c r="AH51" s="937"/>
      <c r="AI51" s="667">
        <f t="shared" si="85"/>
        <v>0</v>
      </c>
      <c r="AJ51" s="937"/>
      <c r="AK51" s="937"/>
      <c r="AL51" s="667">
        <f t="shared" si="86"/>
        <v>0</v>
      </c>
      <c r="AM51" s="937"/>
      <c r="AN51" s="937"/>
      <c r="AO51" s="667">
        <f t="shared" si="87"/>
        <v>0</v>
      </c>
      <c r="AP51" s="937"/>
      <c r="AQ51" s="937"/>
      <c r="AR51" s="667">
        <f t="shared" si="88"/>
        <v>0</v>
      </c>
      <c r="AS51" s="937"/>
      <c r="AT51" s="937"/>
      <c r="AU51" s="667">
        <f t="shared" si="89"/>
        <v>0</v>
      </c>
      <c r="AV51" s="937"/>
      <c r="AW51" s="937"/>
      <c r="AX51" s="667">
        <f t="shared" si="90"/>
        <v>0</v>
      </c>
      <c r="AY51" s="937"/>
      <c r="AZ51" s="937"/>
      <c r="BA51" s="667">
        <f t="shared" si="91"/>
        <v>0</v>
      </c>
      <c r="BB51" s="937"/>
      <c r="BC51" s="937"/>
      <c r="BD51" s="667">
        <f t="shared" si="92"/>
        <v>0</v>
      </c>
      <c r="BE51" s="937"/>
      <c r="BF51" s="937"/>
      <c r="BG51" s="667">
        <f t="shared" si="93"/>
        <v>0</v>
      </c>
      <c r="BH51" s="937"/>
      <c r="BI51" s="937"/>
      <c r="BJ51" s="667">
        <f t="shared" si="94"/>
        <v>0</v>
      </c>
      <c r="BK51" s="937"/>
      <c r="BL51" s="937"/>
      <c r="BM51" s="667">
        <f t="shared" si="95"/>
        <v>0</v>
      </c>
      <c r="BN51" s="937"/>
      <c r="BO51" s="937"/>
      <c r="BP51" s="667">
        <f t="shared" si="96"/>
        <v>0</v>
      </c>
      <c r="BQ51" s="937"/>
      <c r="BR51" s="937"/>
      <c r="BS51" s="667">
        <f t="shared" si="97"/>
        <v>0</v>
      </c>
      <c r="BT51" s="937"/>
      <c r="BU51" s="937"/>
      <c r="BV51" s="667">
        <f t="shared" si="98"/>
        <v>0</v>
      </c>
      <c r="BW51" s="937"/>
      <c r="BX51" s="937"/>
      <c r="BY51" s="667">
        <f t="shared" si="99"/>
        <v>0</v>
      </c>
      <c r="BZ51" s="937"/>
      <c r="CA51" s="937"/>
      <c r="CB51" s="667">
        <f t="shared" si="100"/>
        <v>0</v>
      </c>
      <c r="CC51" s="937"/>
      <c r="CD51" s="937"/>
      <c r="CE51" s="667">
        <f t="shared" si="101"/>
        <v>0</v>
      </c>
      <c r="CF51" s="937"/>
      <c r="CG51" s="937"/>
      <c r="CH51" s="667">
        <f t="shared" si="102"/>
        <v>0</v>
      </c>
      <c r="CI51" s="937"/>
      <c r="CJ51" s="937"/>
      <c r="CK51" s="667">
        <f t="shared" si="103"/>
        <v>0</v>
      </c>
      <c r="CL51" s="937"/>
      <c r="CM51" s="937"/>
      <c r="CN51" s="667">
        <f t="shared" si="104"/>
        <v>0</v>
      </c>
      <c r="CO51" s="937"/>
      <c r="CP51" s="937"/>
      <c r="CQ51" s="667">
        <f t="shared" si="105"/>
        <v>0</v>
      </c>
      <c r="CR51" s="937"/>
      <c r="CS51" s="937"/>
      <c r="CT51" s="667">
        <f t="shared" si="106"/>
        <v>0</v>
      </c>
      <c r="CU51" s="937"/>
      <c r="CV51" s="937"/>
      <c r="CW51" s="667">
        <f t="shared" si="107"/>
        <v>0</v>
      </c>
      <c r="CX51" s="937"/>
      <c r="CY51" s="937"/>
      <c r="CZ51" s="667">
        <f t="shared" si="108"/>
        <v>0</v>
      </c>
      <c r="DA51" s="937"/>
      <c r="DB51" s="937"/>
      <c r="DC51" s="937"/>
      <c r="DD51" s="937"/>
      <c r="DE51" s="937"/>
      <c r="DF51" s="937"/>
      <c r="DG51" s="937"/>
      <c r="DH51" s="937"/>
      <c r="DI51" s="937"/>
      <c r="DJ51" s="937"/>
      <c r="DK51" s="937"/>
      <c r="DL51" s="937"/>
      <c r="DM51" s="937"/>
      <c r="DN51" s="937"/>
      <c r="DO51" s="937"/>
      <c r="DP51" s="937"/>
      <c r="DQ51" s="937"/>
      <c r="DR51" s="937"/>
      <c r="DS51" s="937"/>
      <c r="DT51" s="937"/>
    </row>
    <row r="52" spans="1:124" ht="15.75" hidden="1" customHeight="1" x14ac:dyDescent="0.35">
      <c r="A52" s="1407">
        <f>D57</f>
        <v>0</v>
      </c>
      <c r="B52" s="1405"/>
      <c r="C52" s="1217"/>
      <c r="D52" s="1219">
        <f t="shared" si="109"/>
        <v>0</v>
      </c>
      <c r="E52" s="1406"/>
      <c r="F52" s="936"/>
      <c r="G52" s="937"/>
      <c r="H52" s="667">
        <f t="shared" si="76"/>
        <v>0</v>
      </c>
      <c r="I52" s="936"/>
      <c r="J52" s="937"/>
      <c r="K52" s="667">
        <f t="shared" si="77"/>
        <v>0</v>
      </c>
      <c r="L52" s="936"/>
      <c r="M52" s="937"/>
      <c r="N52" s="667">
        <f t="shared" si="78"/>
        <v>0</v>
      </c>
      <c r="O52" s="936"/>
      <c r="P52" s="937"/>
      <c r="Q52" s="667">
        <f t="shared" si="79"/>
        <v>0</v>
      </c>
      <c r="R52" s="936"/>
      <c r="S52" s="937"/>
      <c r="T52" s="667">
        <f t="shared" si="80"/>
        <v>0</v>
      </c>
      <c r="U52" s="936"/>
      <c r="V52" s="937"/>
      <c r="W52" s="667">
        <f t="shared" si="81"/>
        <v>0</v>
      </c>
      <c r="X52" s="936"/>
      <c r="Y52" s="937"/>
      <c r="Z52" s="667">
        <f t="shared" si="82"/>
        <v>0</v>
      </c>
      <c r="AA52" s="936"/>
      <c r="AB52" s="937"/>
      <c r="AC52" s="667">
        <f t="shared" si="83"/>
        <v>0</v>
      </c>
      <c r="AD52" s="936"/>
      <c r="AE52" s="937"/>
      <c r="AF52" s="667">
        <f t="shared" si="84"/>
        <v>0</v>
      </c>
      <c r="AG52" s="936"/>
      <c r="AH52" s="937"/>
      <c r="AI52" s="667">
        <f t="shared" si="85"/>
        <v>0</v>
      </c>
      <c r="AJ52" s="936"/>
      <c r="AK52" s="937"/>
      <c r="AL52" s="667">
        <f t="shared" si="86"/>
        <v>0</v>
      </c>
      <c r="AM52" s="936"/>
      <c r="AN52" s="937"/>
      <c r="AO52" s="667">
        <f t="shared" si="87"/>
        <v>0</v>
      </c>
      <c r="AP52" s="936"/>
      <c r="AQ52" s="937"/>
      <c r="AR52" s="667">
        <f t="shared" si="88"/>
        <v>0</v>
      </c>
      <c r="AS52" s="936"/>
      <c r="AT52" s="937"/>
      <c r="AU52" s="667">
        <f t="shared" si="89"/>
        <v>0</v>
      </c>
      <c r="AV52" s="936"/>
      <c r="AW52" s="937"/>
      <c r="AX52" s="667">
        <f t="shared" si="90"/>
        <v>0</v>
      </c>
      <c r="AY52" s="936"/>
      <c r="AZ52" s="937"/>
      <c r="BA52" s="667">
        <f t="shared" si="91"/>
        <v>0</v>
      </c>
      <c r="BB52" s="936"/>
      <c r="BC52" s="937"/>
      <c r="BD52" s="667">
        <f t="shared" si="92"/>
        <v>0</v>
      </c>
      <c r="BE52" s="936"/>
      <c r="BF52" s="937"/>
      <c r="BG52" s="667">
        <f t="shared" si="93"/>
        <v>0</v>
      </c>
      <c r="BH52" s="936"/>
      <c r="BI52" s="937"/>
      <c r="BJ52" s="667">
        <f t="shared" si="94"/>
        <v>0</v>
      </c>
      <c r="BK52" s="936"/>
      <c r="BL52" s="937"/>
      <c r="BM52" s="667">
        <f t="shared" si="95"/>
        <v>0</v>
      </c>
      <c r="BN52" s="936"/>
      <c r="BO52" s="937"/>
      <c r="BP52" s="667">
        <f t="shared" si="96"/>
        <v>0</v>
      </c>
      <c r="BQ52" s="936"/>
      <c r="BR52" s="937"/>
      <c r="BS52" s="667">
        <f t="shared" si="97"/>
        <v>0</v>
      </c>
      <c r="BT52" s="936"/>
      <c r="BU52" s="937"/>
      <c r="BV52" s="667">
        <f t="shared" si="98"/>
        <v>0</v>
      </c>
      <c r="BW52" s="936"/>
      <c r="BX52" s="937"/>
      <c r="BY52" s="667">
        <f t="shared" si="99"/>
        <v>0</v>
      </c>
      <c r="BZ52" s="936"/>
      <c r="CA52" s="937"/>
      <c r="CB52" s="667">
        <f t="shared" si="100"/>
        <v>0</v>
      </c>
      <c r="CC52" s="936"/>
      <c r="CD52" s="937"/>
      <c r="CE52" s="667">
        <f t="shared" si="101"/>
        <v>0</v>
      </c>
      <c r="CF52" s="936"/>
      <c r="CG52" s="937"/>
      <c r="CH52" s="667">
        <f t="shared" si="102"/>
        <v>0</v>
      </c>
      <c r="CI52" s="936"/>
      <c r="CJ52" s="937"/>
      <c r="CK52" s="667">
        <f t="shared" si="103"/>
        <v>0</v>
      </c>
      <c r="CL52" s="936"/>
      <c r="CM52" s="937"/>
      <c r="CN52" s="667">
        <f t="shared" si="104"/>
        <v>0</v>
      </c>
      <c r="CO52" s="936"/>
      <c r="CP52" s="937"/>
      <c r="CQ52" s="667">
        <f t="shared" si="105"/>
        <v>0</v>
      </c>
      <c r="CR52" s="936"/>
      <c r="CS52" s="937"/>
      <c r="CT52" s="667">
        <f t="shared" si="106"/>
        <v>0</v>
      </c>
      <c r="CU52" s="936"/>
      <c r="CV52" s="937"/>
      <c r="CW52" s="667">
        <f t="shared" si="107"/>
        <v>0</v>
      </c>
      <c r="CX52" s="936"/>
      <c r="CY52" s="937"/>
      <c r="CZ52" s="667">
        <f t="shared" si="108"/>
        <v>0</v>
      </c>
      <c r="DA52" s="937"/>
      <c r="DB52" s="937"/>
      <c r="DC52" s="937"/>
      <c r="DD52" s="937"/>
      <c r="DE52" s="937"/>
      <c r="DF52" s="937"/>
      <c r="DG52" s="937"/>
      <c r="DH52" s="937"/>
      <c r="DI52" s="937"/>
      <c r="DJ52" s="937"/>
      <c r="DK52" s="937"/>
      <c r="DL52" s="937"/>
      <c r="DM52" s="937"/>
      <c r="DN52" s="937"/>
      <c r="DO52" s="937"/>
      <c r="DP52" s="937"/>
      <c r="DQ52" s="937"/>
      <c r="DR52" s="937"/>
      <c r="DS52" s="937"/>
      <c r="DT52" s="937"/>
    </row>
    <row r="53" spans="1:124" ht="15.75" hidden="1" customHeight="1" x14ac:dyDescent="0.35">
      <c r="A53" s="933"/>
      <c r="B53" s="1405"/>
      <c r="C53" s="1217"/>
      <c r="D53" s="1219">
        <f t="shared" si="109"/>
        <v>0</v>
      </c>
      <c r="E53" s="1406"/>
      <c r="F53" s="936"/>
      <c r="G53" s="937"/>
      <c r="H53" s="667">
        <f t="shared" si="76"/>
        <v>0</v>
      </c>
      <c r="I53" s="936"/>
      <c r="J53" s="937"/>
      <c r="K53" s="667">
        <f t="shared" si="77"/>
        <v>0</v>
      </c>
      <c r="L53" s="936"/>
      <c r="M53" s="937"/>
      <c r="N53" s="667">
        <f t="shared" si="78"/>
        <v>0</v>
      </c>
      <c r="O53" s="936"/>
      <c r="P53" s="937"/>
      <c r="Q53" s="667">
        <f t="shared" si="79"/>
        <v>0</v>
      </c>
      <c r="R53" s="936"/>
      <c r="S53" s="937"/>
      <c r="T53" s="667">
        <f t="shared" si="80"/>
        <v>0</v>
      </c>
      <c r="U53" s="936"/>
      <c r="V53" s="937"/>
      <c r="W53" s="667">
        <f t="shared" si="81"/>
        <v>0</v>
      </c>
      <c r="X53" s="936"/>
      <c r="Y53" s="937"/>
      <c r="Z53" s="667">
        <f t="shared" si="82"/>
        <v>0</v>
      </c>
      <c r="AA53" s="936"/>
      <c r="AB53" s="937"/>
      <c r="AC53" s="667">
        <f t="shared" si="83"/>
        <v>0</v>
      </c>
      <c r="AD53" s="936"/>
      <c r="AE53" s="937"/>
      <c r="AF53" s="667">
        <f t="shared" si="84"/>
        <v>0</v>
      </c>
      <c r="AG53" s="936"/>
      <c r="AH53" s="937"/>
      <c r="AI53" s="667">
        <f t="shared" si="85"/>
        <v>0</v>
      </c>
      <c r="AJ53" s="936"/>
      <c r="AK53" s="937"/>
      <c r="AL53" s="667">
        <f t="shared" si="86"/>
        <v>0</v>
      </c>
      <c r="AM53" s="936"/>
      <c r="AN53" s="937"/>
      <c r="AO53" s="667">
        <f t="shared" si="87"/>
        <v>0</v>
      </c>
      <c r="AP53" s="936"/>
      <c r="AQ53" s="937"/>
      <c r="AR53" s="667">
        <f t="shared" si="88"/>
        <v>0</v>
      </c>
      <c r="AS53" s="936"/>
      <c r="AT53" s="937"/>
      <c r="AU53" s="667">
        <f t="shared" si="89"/>
        <v>0</v>
      </c>
      <c r="AV53" s="936"/>
      <c r="AW53" s="937"/>
      <c r="AX53" s="667">
        <f t="shared" si="90"/>
        <v>0</v>
      </c>
      <c r="AY53" s="936"/>
      <c r="AZ53" s="937"/>
      <c r="BA53" s="667">
        <f t="shared" si="91"/>
        <v>0</v>
      </c>
      <c r="BB53" s="936"/>
      <c r="BC53" s="937"/>
      <c r="BD53" s="667">
        <f t="shared" si="92"/>
        <v>0</v>
      </c>
      <c r="BE53" s="936"/>
      <c r="BF53" s="937"/>
      <c r="BG53" s="667">
        <f t="shared" si="93"/>
        <v>0</v>
      </c>
      <c r="BH53" s="936"/>
      <c r="BI53" s="937"/>
      <c r="BJ53" s="667">
        <f t="shared" si="94"/>
        <v>0</v>
      </c>
      <c r="BK53" s="936"/>
      <c r="BL53" s="937"/>
      <c r="BM53" s="667">
        <f t="shared" si="95"/>
        <v>0</v>
      </c>
      <c r="BN53" s="936"/>
      <c r="BO53" s="937"/>
      <c r="BP53" s="667">
        <f t="shared" si="96"/>
        <v>0</v>
      </c>
      <c r="BQ53" s="936"/>
      <c r="BR53" s="937"/>
      <c r="BS53" s="667">
        <f t="shared" si="97"/>
        <v>0</v>
      </c>
      <c r="BT53" s="936"/>
      <c r="BU53" s="937"/>
      <c r="BV53" s="667">
        <f t="shared" si="98"/>
        <v>0</v>
      </c>
      <c r="BW53" s="936"/>
      <c r="BX53" s="937"/>
      <c r="BY53" s="667">
        <f t="shared" si="99"/>
        <v>0</v>
      </c>
      <c r="BZ53" s="936"/>
      <c r="CA53" s="937"/>
      <c r="CB53" s="667">
        <f t="shared" si="100"/>
        <v>0</v>
      </c>
      <c r="CC53" s="936"/>
      <c r="CD53" s="937"/>
      <c r="CE53" s="667">
        <f t="shared" si="101"/>
        <v>0</v>
      </c>
      <c r="CF53" s="936"/>
      <c r="CG53" s="937"/>
      <c r="CH53" s="667">
        <f t="shared" si="102"/>
        <v>0</v>
      </c>
      <c r="CI53" s="936"/>
      <c r="CJ53" s="937"/>
      <c r="CK53" s="667">
        <f t="shared" si="103"/>
        <v>0</v>
      </c>
      <c r="CL53" s="936"/>
      <c r="CM53" s="937"/>
      <c r="CN53" s="667">
        <f t="shared" si="104"/>
        <v>0</v>
      </c>
      <c r="CO53" s="936"/>
      <c r="CP53" s="937"/>
      <c r="CQ53" s="667">
        <f t="shared" si="105"/>
        <v>0</v>
      </c>
      <c r="CR53" s="936"/>
      <c r="CS53" s="937"/>
      <c r="CT53" s="667">
        <f t="shared" si="106"/>
        <v>0</v>
      </c>
      <c r="CU53" s="936"/>
      <c r="CV53" s="937"/>
      <c r="CW53" s="667">
        <f t="shared" si="107"/>
        <v>0</v>
      </c>
      <c r="CX53" s="936"/>
      <c r="CY53" s="937"/>
      <c r="CZ53" s="667">
        <f t="shared" si="108"/>
        <v>0</v>
      </c>
      <c r="DA53" s="937"/>
      <c r="DB53" s="937"/>
      <c r="DC53" s="937"/>
      <c r="DD53" s="937"/>
      <c r="DE53" s="937"/>
      <c r="DF53" s="937"/>
      <c r="DG53" s="937"/>
      <c r="DH53" s="937"/>
      <c r="DI53" s="937"/>
      <c r="DJ53" s="937"/>
      <c r="DK53" s="937"/>
      <c r="DL53" s="937"/>
      <c r="DM53" s="937"/>
      <c r="DN53" s="937"/>
      <c r="DO53" s="937"/>
      <c r="DP53" s="937"/>
      <c r="DQ53" s="937"/>
      <c r="DR53" s="937"/>
      <c r="DS53" s="937"/>
      <c r="DT53" s="937"/>
    </row>
    <row r="54" spans="1:124" ht="15.75" hidden="1" customHeight="1" x14ac:dyDescent="0.35">
      <c r="A54" s="938"/>
      <c r="B54" s="1405"/>
      <c r="C54" s="1217"/>
      <c r="D54" s="1219">
        <f t="shared" si="109"/>
        <v>0</v>
      </c>
      <c r="E54" s="1406"/>
      <c r="F54" s="936"/>
      <c r="G54" s="937"/>
      <c r="H54" s="667">
        <f t="shared" si="76"/>
        <v>0</v>
      </c>
      <c r="I54" s="936"/>
      <c r="J54" s="937"/>
      <c r="K54" s="667">
        <f t="shared" si="77"/>
        <v>0</v>
      </c>
      <c r="L54" s="936"/>
      <c r="M54" s="937"/>
      <c r="N54" s="667">
        <f t="shared" si="78"/>
        <v>0</v>
      </c>
      <c r="O54" s="936"/>
      <c r="P54" s="937"/>
      <c r="Q54" s="667">
        <f t="shared" si="79"/>
        <v>0</v>
      </c>
      <c r="R54" s="936"/>
      <c r="S54" s="937"/>
      <c r="T54" s="667">
        <f t="shared" si="80"/>
        <v>0</v>
      </c>
      <c r="U54" s="936"/>
      <c r="V54" s="937"/>
      <c r="W54" s="667">
        <f t="shared" si="81"/>
        <v>0</v>
      </c>
      <c r="X54" s="936"/>
      <c r="Y54" s="937"/>
      <c r="Z54" s="667">
        <f t="shared" si="82"/>
        <v>0</v>
      </c>
      <c r="AA54" s="936"/>
      <c r="AB54" s="937"/>
      <c r="AC54" s="667">
        <f t="shared" si="83"/>
        <v>0</v>
      </c>
      <c r="AD54" s="936"/>
      <c r="AE54" s="937"/>
      <c r="AF54" s="667">
        <f t="shared" si="84"/>
        <v>0</v>
      </c>
      <c r="AG54" s="936"/>
      <c r="AH54" s="937"/>
      <c r="AI54" s="667">
        <f t="shared" si="85"/>
        <v>0</v>
      </c>
      <c r="AJ54" s="936"/>
      <c r="AK54" s="937"/>
      <c r="AL54" s="667">
        <f t="shared" si="86"/>
        <v>0</v>
      </c>
      <c r="AM54" s="936"/>
      <c r="AN54" s="937"/>
      <c r="AO54" s="667">
        <f t="shared" si="87"/>
        <v>0</v>
      </c>
      <c r="AP54" s="936"/>
      <c r="AQ54" s="937"/>
      <c r="AR54" s="667">
        <f t="shared" si="88"/>
        <v>0</v>
      </c>
      <c r="AS54" s="936"/>
      <c r="AT54" s="937"/>
      <c r="AU54" s="667">
        <f t="shared" si="89"/>
        <v>0</v>
      </c>
      <c r="AV54" s="936"/>
      <c r="AW54" s="937"/>
      <c r="AX54" s="667">
        <f t="shared" si="90"/>
        <v>0</v>
      </c>
      <c r="AY54" s="936"/>
      <c r="AZ54" s="937"/>
      <c r="BA54" s="667">
        <f t="shared" si="91"/>
        <v>0</v>
      </c>
      <c r="BB54" s="936"/>
      <c r="BC54" s="937"/>
      <c r="BD54" s="667">
        <f t="shared" si="92"/>
        <v>0</v>
      </c>
      <c r="BE54" s="936"/>
      <c r="BF54" s="937"/>
      <c r="BG54" s="667">
        <f t="shared" si="93"/>
        <v>0</v>
      </c>
      <c r="BH54" s="936"/>
      <c r="BI54" s="937"/>
      <c r="BJ54" s="667">
        <f t="shared" si="94"/>
        <v>0</v>
      </c>
      <c r="BK54" s="936"/>
      <c r="BL54" s="937"/>
      <c r="BM54" s="667">
        <f t="shared" si="95"/>
        <v>0</v>
      </c>
      <c r="BN54" s="936"/>
      <c r="BO54" s="937"/>
      <c r="BP54" s="667">
        <f t="shared" si="96"/>
        <v>0</v>
      </c>
      <c r="BQ54" s="936"/>
      <c r="BR54" s="937"/>
      <c r="BS54" s="667">
        <f t="shared" si="97"/>
        <v>0</v>
      </c>
      <c r="BT54" s="936"/>
      <c r="BU54" s="937"/>
      <c r="BV54" s="667">
        <f t="shared" si="98"/>
        <v>0</v>
      </c>
      <c r="BW54" s="936"/>
      <c r="BX54" s="937"/>
      <c r="BY54" s="667">
        <f t="shared" si="99"/>
        <v>0</v>
      </c>
      <c r="BZ54" s="936"/>
      <c r="CA54" s="937"/>
      <c r="CB54" s="667">
        <f t="shared" si="100"/>
        <v>0</v>
      </c>
      <c r="CC54" s="936"/>
      <c r="CD54" s="937"/>
      <c r="CE54" s="667">
        <f t="shared" si="101"/>
        <v>0</v>
      </c>
      <c r="CF54" s="936"/>
      <c r="CG54" s="937"/>
      <c r="CH54" s="667">
        <f t="shared" si="102"/>
        <v>0</v>
      </c>
      <c r="CI54" s="936"/>
      <c r="CJ54" s="937"/>
      <c r="CK54" s="667">
        <f t="shared" si="103"/>
        <v>0</v>
      </c>
      <c r="CL54" s="936"/>
      <c r="CM54" s="937"/>
      <c r="CN54" s="667">
        <f t="shared" si="104"/>
        <v>0</v>
      </c>
      <c r="CO54" s="936"/>
      <c r="CP54" s="937"/>
      <c r="CQ54" s="667">
        <f t="shared" si="105"/>
        <v>0</v>
      </c>
      <c r="CR54" s="936"/>
      <c r="CS54" s="937"/>
      <c r="CT54" s="667">
        <f t="shared" si="106"/>
        <v>0</v>
      </c>
      <c r="CU54" s="936"/>
      <c r="CV54" s="937"/>
      <c r="CW54" s="667">
        <f t="shared" si="107"/>
        <v>0</v>
      </c>
      <c r="CX54" s="936"/>
      <c r="CY54" s="937"/>
      <c r="CZ54" s="667">
        <f t="shared" si="108"/>
        <v>0</v>
      </c>
      <c r="DA54" s="937"/>
      <c r="DB54" s="937"/>
      <c r="DC54" s="937"/>
      <c r="DD54" s="937"/>
      <c r="DE54" s="937"/>
      <c r="DF54" s="937"/>
      <c r="DG54" s="937"/>
      <c r="DH54" s="937"/>
      <c r="DI54" s="937"/>
      <c r="DJ54" s="937"/>
      <c r="DK54" s="937"/>
      <c r="DL54" s="937"/>
      <c r="DM54" s="937"/>
      <c r="DN54" s="937"/>
      <c r="DO54" s="937"/>
      <c r="DP54" s="937"/>
      <c r="DQ54" s="937"/>
      <c r="DR54" s="937"/>
      <c r="DS54" s="937"/>
      <c r="DT54" s="937"/>
    </row>
    <row r="55" spans="1:124" ht="15.75" hidden="1" customHeight="1" x14ac:dyDescent="0.35">
      <c r="A55" s="1408"/>
      <c r="B55" s="1405"/>
      <c r="C55" s="1217"/>
      <c r="D55" s="1219">
        <f t="shared" si="109"/>
        <v>0</v>
      </c>
      <c r="E55" s="1406"/>
      <c r="F55" s="936"/>
      <c r="G55" s="937"/>
      <c r="H55" s="667">
        <f t="shared" si="76"/>
        <v>0</v>
      </c>
      <c r="I55" s="936"/>
      <c r="J55" s="937"/>
      <c r="K55" s="667">
        <f t="shared" si="77"/>
        <v>0</v>
      </c>
      <c r="L55" s="936"/>
      <c r="M55" s="937"/>
      <c r="N55" s="667">
        <f t="shared" si="78"/>
        <v>0</v>
      </c>
      <c r="O55" s="936"/>
      <c r="P55" s="937"/>
      <c r="Q55" s="667">
        <f t="shared" si="79"/>
        <v>0</v>
      </c>
      <c r="R55" s="936"/>
      <c r="S55" s="937"/>
      <c r="T55" s="667">
        <f t="shared" si="80"/>
        <v>0</v>
      </c>
      <c r="U55" s="936"/>
      <c r="V55" s="937"/>
      <c r="W55" s="667">
        <f t="shared" si="81"/>
        <v>0</v>
      </c>
      <c r="X55" s="936"/>
      <c r="Y55" s="937"/>
      <c r="Z55" s="667">
        <f t="shared" si="82"/>
        <v>0</v>
      </c>
      <c r="AA55" s="936"/>
      <c r="AB55" s="937"/>
      <c r="AC55" s="667">
        <f t="shared" si="83"/>
        <v>0</v>
      </c>
      <c r="AD55" s="936"/>
      <c r="AE55" s="937"/>
      <c r="AF55" s="667">
        <f t="shared" si="84"/>
        <v>0</v>
      </c>
      <c r="AG55" s="936"/>
      <c r="AH55" s="937"/>
      <c r="AI55" s="667">
        <f t="shared" si="85"/>
        <v>0</v>
      </c>
      <c r="AJ55" s="936"/>
      <c r="AK55" s="937"/>
      <c r="AL55" s="667">
        <f t="shared" si="86"/>
        <v>0</v>
      </c>
      <c r="AM55" s="936"/>
      <c r="AN55" s="937"/>
      <c r="AO55" s="667">
        <f t="shared" si="87"/>
        <v>0</v>
      </c>
      <c r="AP55" s="936"/>
      <c r="AQ55" s="937"/>
      <c r="AR55" s="667">
        <f t="shared" si="88"/>
        <v>0</v>
      </c>
      <c r="AS55" s="936"/>
      <c r="AT55" s="937"/>
      <c r="AU55" s="667">
        <f t="shared" si="89"/>
        <v>0</v>
      </c>
      <c r="AV55" s="936"/>
      <c r="AW55" s="937"/>
      <c r="AX55" s="667">
        <f t="shared" si="90"/>
        <v>0</v>
      </c>
      <c r="AY55" s="936"/>
      <c r="AZ55" s="937"/>
      <c r="BA55" s="667">
        <f t="shared" si="91"/>
        <v>0</v>
      </c>
      <c r="BB55" s="936"/>
      <c r="BC55" s="937"/>
      <c r="BD55" s="667">
        <f t="shared" si="92"/>
        <v>0</v>
      </c>
      <c r="BE55" s="936"/>
      <c r="BF55" s="937"/>
      <c r="BG55" s="667">
        <f t="shared" si="93"/>
        <v>0</v>
      </c>
      <c r="BH55" s="936"/>
      <c r="BI55" s="937"/>
      <c r="BJ55" s="667">
        <f t="shared" si="94"/>
        <v>0</v>
      </c>
      <c r="BK55" s="936"/>
      <c r="BL55" s="937"/>
      <c r="BM55" s="667">
        <f t="shared" si="95"/>
        <v>0</v>
      </c>
      <c r="BN55" s="936"/>
      <c r="BO55" s="937"/>
      <c r="BP55" s="667">
        <f t="shared" si="96"/>
        <v>0</v>
      </c>
      <c r="BQ55" s="936"/>
      <c r="BR55" s="937"/>
      <c r="BS55" s="667">
        <f t="shared" si="97"/>
        <v>0</v>
      </c>
      <c r="BT55" s="936"/>
      <c r="BU55" s="937"/>
      <c r="BV55" s="667">
        <f t="shared" si="98"/>
        <v>0</v>
      </c>
      <c r="BW55" s="936"/>
      <c r="BX55" s="937"/>
      <c r="BY55" s="667">
        <f t="shared" si="99"/>
        <v>0</v>
      </c>
      <c r="BZ55" s="936"/>
      <c r="CA55" s="937"/>
      <c r="CB55" s="667">
        <f t="shared" si="100"/>
        <v>0</v>
      </c>
      <c r="CC55" s="936"/>
      <c r="CD55" s="937"/>
      <c r="CE55" s="667">
        <f t="shared" si="101"/>
        <v>0</v>
      </c>
      <c r="CF55" s="936"/>
      <c r="CG55" s="937"/>
      <c r="CH55" s="667">
        <f t="shared" si="102"/>
        <v>0</v>
      </c>
      <c r="CI55" s="936"/>
      <c r="CJ55" s="937"/>
      <c r="CK55" s="667">
        <f t="shared" si="103"/>
        <v>0</v>
      </c>
      <c r="CL55" s="936"/>
      <c r="CM55" s="937"/>
      <c r="CN55" s="667">
        <f t="shared" si="104"/>
        <v>0</v>
      </c>
      <c r="CO55" s="936"/>
      <c r="CP55" s="937"/>
      <c r="CQ55" s="667">
        <f t="shared" si="105"/>
        <v>0</v>
      </c>
      <c r="CR55" s="936"/>
      <c r="CS55" s="937"/>
      <c r="CT55" s="667">
        <f t="shared" si="106"/>
        <v>0</v>
      </c>
      <c r="CU55" s="936"/>
      <c r="CV55" s="937"/>
      <c r="CW55" s="667">
        <f t="shared" si="107"/>
        <v>0</v>
      </c>
      <c r="CX55" s="936"/>
      <c r="CY55" s="937"/>
      <c r="CZ55" s="667">
        <f t="shared" si="108"/>
        <v>0</v>
      </c>
      <c r="DA55" s="937"/>
      <c r="DB55" s="937"/>
      <c r="DC55" s="937"/>
      <c r="DD55" s="937"/>
      <c r="DE55" s="937"/>
      <c r="DF55" s="937"/>
      <c r="DG55" s="937"/>
      <c r="DH55" s="937"/>
      <c r="DI55" s="937"/>
      <c r="DJ55" s="937"/>
      <c r="DK55" s="937"/>
      <c r="DL55" s="937"/>
      <c r="DM55" s="937"/>
      <c r="DN55" s="937"/>
      <c r="DO55" s="937"/>
      <c r="DP55" s="937"/>
      <c r="DQ55" s="937"/>
      <c r="DR55" s="937"/>
      <c r="DS55" s="937"/>
      <c r="DT55" s="937"/>
    </row>
    <row r="56" spans="1:124" ht="15.75" hidden="1" customHeight="1" x14ac:dyDescent="0.35">
      <c r="A56" s="933"/>
      <c r="B56" s="1405"/>
      <c r="C56" s="1217"/>
      <c r="D56" s="1219">
        <f t="shared" si="109"/>
        <v>0</v>
      </c>
      <c r="E56" s="1406"/>
      <c r="F56" s="936"/>
      <c r="G56" s="937"/>
      <c r="H56" s="667">
        <f t="shared" si="76"/>
        <v>0</v>
      </c>
      <c r="I56" s="936"/>
      <c r="J56" s="937"/>
      <c r="K56" s="667">
        <f t="shared" si="77"/>
        <v>0</v>
      </c>
      <c r="L56" s="936"/>
      <c r="M56" s="937"/>
      <c r="N56" s="667">
        <f t="shared" si="78"/>
        <v>0</v>
      </c>
      <c r="O56" s="936"/>
      <c r="P56" s="937"/>
      <c r="Q56" s="667">
        <f t="shared" si="79"/>
        <v>0</v>
      </c>
      <c r="R56" s="936"/>
      <c r="S56" s="937"/>
      <c r="T56" s="667">
        <f t="shared" si="80"/>
        <v>0</v>
      </c>
      <c r="U56" s="936"/>
      <c r="V56" s="937"/>
      <c r="W56" s="667">
        <f t="shared" si="81"/>
        <v>0</v>
      </c>
      <c r="X56" s="936"/>
      <c r="Y56" s="937"/>
      <c r="Z56" s="667">
        <f t="shared" si="82"/>
        <v>0</v>
      </c>
      <c r="AA56" s="936"/>
      <c r="AB56" s="937"/>
      <c r="AC56" s="667">
        <f t="shared" si="83"/>
        <v>0</v>
      </c>
      <c r="AD56" s="936"/>
      <c r="AE56" s="937"/>
      <c r="AF56" s="667">
        <f t="shared" si="84"/>
        <v>0</v>
      </c>
      <c r="AG56" s="936"/>
      <c r="AH56" s="937"/>
      <c r="AI56" s="667">
        <f t="shared" si="85"/>
        <v>0</v>
      </c>
      <c r="AJ56" s="936"/>
      <c r="AK56" s="937"/>
      <c r="AL56" s="667">
        <f t="shared" si="86"/>
        <v>0</v>
      </c>
      <c r="AM56" s="936"/>
      <c r="AN56" s="937"/>
      <c r="AO56" s="667">
        <f t="shared" si="87"/>
        <v>0</v>
      </c>
      <c r="AP56" s="936"/>
      <c r="AQ56" s="937"/>
      <c r="AR56" s="667">
        <f t="shared" si="88"/>
        <v>0</v>
      </c>
      <c r="AS56" s="936"/>
      <c r="AT56" s="937"/>
      <c r="AU56" s="667">
        <f t="shared" si="89"/>
        <v>0</v>
      </c>
      <c r="AV56" s="936"/>
      <c r="AW56" s="937"/>
      <c r="AX56" s="667">
        <f t="shared" si="90"/>
        <v>0</v>
      </c>
      <c r="AY56" s="936"/>
      <c r="AZ56" s="937"/>
      <c r="BA56" s="667">
        <f t="shared" si="91"/>
        <v>0</v>
      </c>
      <c r="BB56" s="936"/>
      <c r="BC56" s="937"/>
      <c r="BD56" s="667">
        <f t="shared" si="92"/>
        <v>0</v>
      </c>
      <c r="BE56" s="936"/>
      <c r="BF56" s="937"/>
      <c r="BG56" s="667">
        <f t="shared" si="93"/>
        <v>0</v>
      </c>
      <c r="BH56" s="936"/>
      <c r="BI56" s="937"/>
      <c r="BJ56" s="667">
        <f t="shared" si="94"/>
        <v>0</v>
      </c>
      <c r="BK56" s="936"/>
      <c r="BL56" s="937"/>
      <c r="BM56" s="667">
        <f t="shared" si="95"/>
        <v>0</v>
      </c>
      <c r="BN56" s="936"/>
      <c r="BO56" s="937"/>
      <c r="BP56" s="667">
        <f t="shared" si="96"/>
        <v>0</v>
      </c>
      <c r="BQ56" s="936"/>
      <c r="BR56" s="937"/>
      <c r="BS56" s="667">
        <f t="shared" si="97"/>
        <v>0</v>
      </c>
      <c r="BT56" s="936"/>
      <c r="BU56" s="937"/>
      <c r="BV56" s="667">
        <f t="shared" si="98"/>
        <v>0</v>
      </c>
      <c r="BW56" s="936"/>
      <c r="BX56" s="937"/>
      <c r="BY56" s="667">
        <f t="shared" si="99"/>
        <v>0</v>
      </c>
      <c r="BZ56" s="936"/>
      <c r="CA56" s="937"/>
      <c r="CB56" s="667">
        <f t="shared" si="100"/>
        <v>0</v>
      </c>
      <c r="CC56" s="936"/>
      <c r="CD56" s="937"/>
      <c r="CE56" s="667">
        <f t="shared" si="101"/>
        <v>0</v>
      </c>
      <c r="CF56" s="936"/>
      <c r="CG56" s="937"/>
      <c r="CH56" s="667">
        <f t="shared" si="102"/>
        <v>0</v>
      </c>
      <c r="CI56" s="936"/>
      <c r="CJ56" s="937"/>
      <c r="CK56" s="667">
        <f t="shared" si="103"/>
        <v>0</v>
      </c>
      <c r="CL56" s="936"/>
      <c r="CM56" s="937"/>
      <c r="CN56" s="667">
        <f t="shared" si="104"/>
        <v>0</v>
      </c>
      <c r="CO56" s="936"/>
      <c r="CP56" s="937"/>
      <c r="CQ56" s="667">
        <f t="shared" si="105"/>
        <v>0</v>
      </c>
      <c r="CR56" s="936"/>
      <c r="CS56" s="937"/>
      <c r="CT56" s="667">
        <f t="shared" si="106"/>
        <v>0</v>
      </c>
      <c r="CU56" s="936"/>
      <c r="CV56" s="937"/>
      <c r="CW56" s="667">
        <f t="shared" si="107"/>
        <v>0</v>
      </c>
      <c r="CX56" s="936"/>
      <c r="CY56" s="937"/>
      <c r="CZ56" s="667">
        <f t="shared" si="108"/>
        <v>0</v>
      </c>
      <c r="DA56" s="937"/>
      <c r="DB56" s="937"/>
      <c r="DC56" s="937"/>
      <c r="DD56" s="937"/>
      <c r="DE56" s="937"/>
      <c r="DF56" s="937"/>
      <c r="DG56" s="937"/>
      <c r="DH56" s="937"/>
      <c r="DI56" s="937"/>
      <c r="DJ56" s="937"/>
      <c r="DK56" s="937"/>
      <c r="DL56" s="937"/>
      <c r="DM56" s="937"/>
      <c r="DN56" s="937"/>
      <c r="DO56" s="937"/>
      <c r="DP56" s="937"/>
      <c r="DQ56" s="937"/>
      <c r="DR56" s="937"/>
      <c r="DS56" s="937"/>
      <c r="DT56" s="937"/>
    </row>
    <row r="57" spans="1:124" ht="15.75" hidden="1" customHeight="1" x14ac:dyDescent="0.35">
      <c r="A57" s="933"/>
      <c r="B57" s="1405"/>
      <c r="C57" s="1217"/>
      <c r="D57" s="1409">
        <f>SUM(D51:D56)</f>
        <v>0</v>
      </c>
      <c r="E57" s="1406"/>
      <c r="F57" s="936"/>
      <c r="G57" s="937"/>
      <c r="H57" s="667">
        <f t="shared" si="76"/>
        <v>0</v>
      </c>
      <c r="I57" s="936"/>
      <c r="J57" s="937"/>
      <c r="K57" s="667">
        <f t="shared" si="77"/>
        <v>0</v>
      </c>
      <c r="L57" s="936"/>
      <c r="M57" s="937"/>
      <c r="N57" s="667">
        <f t="shared" si="78"/>
        <v>0</v>
      </c>
      <c r="O57" s="936"/>
      <c r="P57" s="937"/>
      <c r="Q57" s="667">
        <f t="shared" si="79"/>
        <v>0</v>
      </c>
      <c r="R57" s="936"/>
      <c r="S57" s="937"/>
      <c r="T57" s="667">
        <f t="shared" si="80"/>
        <v>0</v>
      </c>
      <c r="U57" s="936"/>
      <c r="V57" s="937"/>
      <c r="W57" s="667">
        <f t="shared" si="81"/>
        <v>0</v>
      </c>
      <c r="X57" s="936"/>
      <c r="Y57" s="937"/>
      <c r="Z57" s="667">
        <f t="shared" si="82"/>
        <v>0</v>
      </c>
      <c r="AA57" s="936"/>
      <c r="AB57" s="937"/>
      <c r="AC57" s="667">
        <f t="shared" si="83"/>
        <v>0</v>
      </c>
      <c r="AD57" s="936"/>
      <c r="AE57" s="937"/>
      <c r="AF57" s="667">
        <f t="shared" si="84"/>
        <v>0</v>
      </c>
      <c r="AG57" s="936"/>
      <c r="AH57" s="937"/>
      <c r="AI57" s="667">
        <f t="shared" si="85"/>
        <v>0</v>
      </c>
      <c r="AJ57" s="936"/>
      <c r="AK57" s="937"/>
      <c r="AL57" s="667">
        <f t="shared" si="86"/>
        <v>0</v>
      </c>
      <c r="AM57" s="936"/>
      <c r="AN57" s="937"/>
      <c r="AO57" s="667">
        <f t="shared" si="87"/>
        <v>0</v>
      </c>
      <c r="AP57" s="936"/>
      <c r="AQ57" s="937"/>
      <c r="AR57" s="667">
        <f t="shared" si="88"/>
        <v>0</v>
      </c>
      <c r="AS57" s="936"/>
      <c r="AT57" s="937"/>
      <c r="AU57" s="667">
        <f t="shared" si="89"/>
        <v>0</v>
      </c>
      <c r="AV57" s="936"/>
      <c r="AW57" s="937"/>
      <c r="AX57" s="667">
        <f t="shared" si="90"/>
        <v>0</v>
      </c>
      <c r="AY57" s="936"/>
      <c r="AZ57" s="937"/>
      <c r="BA57" s="667">
        <f t="shared" si="91"/>
        <v>0</v>
      </c>
      <c r="BB57" s="936"/>
      <c r="BC57" s="937"/>
      <c r="BD57" s="667">
        <f t="shared" si="92"/>
        <v>0</v>
      </c>
      <c r="BE57" s="936"/>
      <c r="BF57" s="937"/>
      <c r="BG57" s="667">
        <f t="shared" si="93"/>
        <v>0</v>
      </c>
      <c r="BH57" s="936"/>
      <c r="BI57" s="937"/>
      <c r="BJ57" s="667">
        <f t="shared" si="94"/>
        <v>0</v>
      </c>
      <c r="BK57" s="936"/>
      <c r="BL57" s="937"/>
      <c r="BM57" s="667">
        <f t="shared" si="95"/>
        <v>0</v>
      </c>
      <c r="BN57" s="936"/>
      <c r="BO57" s="937"/>
      <c r="BP57" s="667">
        <f t="shared" si="96"/>
        <v>0</v>
      </c>
      <c r="BQ57" s="936"/>
      <c r="BR57" s="937"/>
      <c r="BS57" s="667">
        <f t="shared" si="97"/>
        <v>0</v>
      </c>
      <c r="BT57" s="936"/>
      <c r="BU57" s="937"/>
      <c r="BV57" s="667">
        <f t="shared" si="98"/>
        <v>0</v>
      </c>
      <c r="BW57" s="936"/>
      <c r="BX57" s="937"/>
      <c r="BY57" s="667">
        <f t="shared" si="99"/>
        <v>0</v>
      </c>
      <c r="BZ57" s="936"/>
      <c r="CA57" s="937"/>
      <c r="CB57" s="667">
        <f t="shared" si="100"/>
        <v>0</v>
      </c>
      <c r="CC57" s="936"/>
      <c r="CD57" s="937"/>
      <c r="CE57" s="667">
        <f t="shared" si="101"/>
        <v>0</v>
      </c>
      <c r="CF57" s="936"/>
      <c r="CG57" s="937"/>
      <c r="CH57" s="667">
        <f t="shared" si="102"/>
        <v>0</v>
      </c>
      <c r="CI57" s="936"/>
      <c r="CJ57" s="937"/>
      <c r="CK57" s="667">
        <f t="shared" si="103"/>
        <v>0</v>
      </c>
      <c r="CL57" s="936"/>
      <c r="CM57" s="937"/>
      <c r="CN57" s="667">
        <f t="shared" si="104"/>
        <v>0</v>
      </c>
      <c r="CO57" s="936"/>
      <c r="CP57" s="937"/>
      <c r="CQ57" s="667">
        <f t="shared" si="105"/>
        <v>0</v>
      </c>
      <c r="CR57" s="936"/>
      <c r="CS57" s="937"/>
      <c r="CT57" s="667">
        <f t="shared" si="106"/>
        <v>0</v>
      </c>
      <c r="CU57" s="936"/>
      <c r="CV57" s="937"/>
      <c r="CW57" s="667">
        <f t="shared" si="107"/>
        <v>0</v>
      </c>
      <c r="CX57" s="936"/>
      <c r="CY57" s="937"/>
      <c r="CZ57" s="667">
        <f t="shared" si="108"/>
        <v>0</v>
      </c>
      <c r="DA57" s="937"/>
      <c r="DB57" s="937"/>
      <c r="DC57" s="937"/>
      <c r="DD57" s="937"/>
      <c r="DE57" s="937"/>
      <c r="DF57" s="937"/>
      <c r="DG57" s="937"/>
      <c r="DH57" s="937"/>
      <c r="DI57" s="937"/>
      <c r="DJ57" s="937"/>
      <c r="DK57" s="937"/>
      <c r="DL57" s="937"/>
      <c r="DM57" s="937"/>
      <c r="DN57" s="937"/>
      <c r="DO57" s="937"/>
      <c r="DP57" s="937"/>
      <c r="DQ57" s="937"/>
      <c r="DR57" s="937"/>
      <c r="DS57" s="937"/>
      <c r="DT57" s="937"/>
    </row>
    <row r="58" spans="1:124" ht="21.75" hidden="1" customHeight="1" x14ac:dyDescent="0.65">
      <c r="A58" s="1129" t="s">
        <v>641</v>
      </c>
      <c r="B58" s="1418"/>
      <c r="C58" s="1419"/>
      <c r="D58" s="1420"/>
      <c r="E58" s="1421"/>
      <c r="F58" s="1414"/>
      <c r="G58" s="1415"/>
      <c r="H58" s="1416">
        <f t="shared" si="76"/>
        <v>0</v>
      </c>
      <c r="I58" s="1414"/>
      <c r="J58" s="1415"/>
      <c r="K58" s="1416">
        <f t="shared" si="77"/>
        <v>0</v>
      </c>
      <c r="L58" s="1414"/>
      <c r="M58" s="1415"/>
      <c r="N58" s="1416">
        <f t="shared" si="78"/>
        <v>0</v>
      </c>
      <c r="O58" s="1414"/>
      <c r="P58" s="1415"/>
      <c r="Q58" s="1416">
        <f t="shared" si="79"/>
        <v>0</v>
      </c>
      <c r="R58" s="1414"/>
      <c r="S58" s="1415"/>
      <c r="T58" s="1416">
        <f t="shared" si="80"/>
        <v>0</v>
      </c>
      <c r="U58" s="1414"/>
      <c r="V58" s="1415"/>
      <c r="W58" s="1416">
        <f t="shared" si="81"/>
        <v>0</v>
      </c>
      <c r="X58" s="1414"/>
      <c r="Y58" s="1415"/>
      <c r="Z58" s="1416">
        <f t="shared" si="82"/>
        <v>0</v>
      </c>
      <c r="AA58" s="1414"/>
      <c r="AB58" s="1415"/>
      <c r="AC58" s="1416">
        <f t="shared" si="83"/>
        <v>0</v>
      </c>
      <c r="AD58" s="1414"/>
      <c r="AE58" s="1415"/>
      <c r="AF58" s="1416">
        <f t="shared" si="84"/>
        <v>0</v>
      </c>
      <c r="AG58" s="1414"/>
      <c r="AH58" s="1415"/>
      <c r="AI58" s="1416">
        <f t="shared" si="85"/>
        <v>0</v>
      </c>
      <c r="AJ58" s="1414"/>
      <c r="AK58" s="1415"/>
      <c r="AL58" s="1416">
        <f t="shared" si="86"/>
        <v>0</v>
      </c>
      <c r="AM58" s="1414"/>
      <c r="AN58" s="1415"/>
      <c r="AO58" s="1416">
        <f t="shared" si="87"/>
        <v>0</v>
      </c>
      <c r="AP58" s="1414"/>
      <c r="AQ58" s="1415"/>
      <c r="AR58" s="1416">
        <f t="shared" si="88"/>
        <v>0</v>
      </c>
      <c r="AS58" s="1414"/>
      <c r="AT58" s="1415"/>
      <c r="AU58" s="1416">
        <f t="shared" si="89"/>
        <v>0</v>
      </c>
      <c r="AV58" s="1414"/>
      <c r="AW58" s="1415"/>
      <c r="AX58" s="1416">
        <f t="shared" si="90"/>
        <v>0</v>
      </c>
      <c r="AY58" s="1414"/>
      <c r="AZ58" s="1415"/>
      <c r="BA58" s="1416">
        <f t="shared" si="91"/>
        <v>0</v>
      </c>
      <c r="BB58" s="1414"/>
      <c r="BC58" s="1415"/>
      <c r="BD58" s="1416">
        <f t="shared" si="92"/>
        <v>0</v>
      </c>
      <c r="BE58" s="1414"/>
      <c r="BF58" s="1415"/>
      <c r="BG58" s="1416">
        <f t="shared" si="93"/>
        <v>0</v>
      </c>
      <c r="BH58" s="1414"/>
      <c r="BI58" s="1415"/>
      <c r="BJ58" s="1416">
        <f t="shared" si="94"/>
        <v>0</v>
      </c>
      <c r="BK58" s="1414"/>
      <c r="BL58" s="1415"/>
      <c r="BM58" s="1416">
        <f t="shared" si="95"/>
        <v>0</v>
      </c>
      <c r="BN58" s="1414"/>
      <c r="BO58" s="1415"/>
      <c r="BP58" s="1416">
        <f t="shared" si="96"/>
        <v>0</v>
      </c>
      <c r="BQ58" s="1414"/>
      <c r="BR58" s="1415"/>
      <c r="BS58" s="1416">
        <f t="shared" si="97"/>
        <v>0</v>
      </c>
      <c r="BT58" s="1414"/>
      <c r="BU58" s="1415"/>
      <c r="BV58" s="1416">
        <f t="shared" si="98"/>
        <v>0</v>
      </c>
      <c r="BW58" s="1414"/>
      <c r="BX58" s="1415"/>
      <c r="BY58" s="1416">
        <f t="shared" si="99"/>
        <v>0</v>
      </c>
      <c r="BZ58" s="1414"/>
      <c r="CA58" s="1415"/>
      <c r="CB58" s="1416">
        <f t="shared" si="100"/>
        <v>0</v>
      </c>
      <c r="CC58" s="1414"/>
      <c r="CD58" s="1415"/>
      <c r="CE58" s="1416">
        <f t="shared" si="101"/>
        <v>0</v>
      </c>
      <c r="CF58" s="1414"/>
      <c r="CG58" s="1415"/>
      <c r="CH58" s="1416">
        <f t="shared" si="102"/>
        <v>0</v>
      </c>
      <c r="CI58" s="1414"/>
      <c r="CJ58" s="1415"/>
      <c r="CK58" s="1416">
        <f t="shared" si="103"/>
        <v>0</v>
      </c>
      <c r="CL58" s="1414"/>
      <c r="CM58" s="1415"/>
      <c r="CN58" s="1416">
        <f t="shared" si="104"/>
        <v>0</v>
      </c>
      <c r="CO58" s="1414"/>
      <c r="CP58" s="1415"/>
      <c r="CQ58" s="1416">
        <f t="shared" si="105"/>
        <v>0</v>
      </c>
      <c r="CR58" s="1414"/>
      <c r="CS58" s="1415"/>
      <c r="CT58" s="1416">
        <f t="shared" si="106"/>
        <v>0</v>
      </c>
      <c r="CU58" s="1414"/>
      <c r="CV58" s="1415"/>
      <c r="CW58" s="1416">
        <f t="shared" si="107"/>
        <v>0</v>
      </c>
      <c r="CX58" s="1414"/>
      <c r="CY58" s="1415"/>
      <c r="CZ58" s="1416">
        <f t="shared" si="108"/>
        <v>0</v>
      </c>
      <c r="DA58" s="1422"/>
      <c r="DB58" s="1422"/>
      <c r="DC58" s="1422"/>
      <c r="DD58" s="1422"/>
      <c r="DE58" s="1422"/>
      <c r="DF58" s="1422"/>
      <c r="DG58" s="1422"/>
      <c r="DH58" s="1422"/>
      <c r="DI58" s="1422"/>
      <c r="DJ58" s="1422"/>
      <c r="DK58" s="1422"/>
      <c r="DL58" s="1422"/>
      <c r="DM58" s="1422"/>
      <c r="DN58" s="1422"/>
      <c r="DO58" s="1422"/>
      <c r="DP58" s="1422"/>
      <c r="DQ58" s="1422"/>
      <c r="DR58" s="1422"/>
      <c r="DS58" s="1422"/>
      <c r="DT58" s="1422"/>
    </row>
    <row r="59" spans="1:124" ht="15.75" hidden="1" customHeight="1" x14ac:dyDescent="0.35">
      <c r="A59" s="1423" t="s">
        <v>476</v>
      </c>
      <c r="B59" s="1405"/>
      <c r="C59" s="1217"/>
      <c r="D59" s="1219">
        <f>LOOKUP(2,1/(F59:CZ59&lt;&gt;""),F59:CZ59)</f>
        <v>0</v>
      </c>
      <c r="E59" s="1406"/>
      <c r="F59" s="936"/>
      <c r="G59" s="937"/>
      <c r="H59" s="667">
        <f t="shared" si="76"/>
        <v>0</v>
      </c>
      <c r="I59" s="936"/>
      <c r="J59" s="937"/>
      <c r="K59" s="667">
        <f t="shared" si="77"/>
        <v>0</v>
      </c>
      <c r="L59" s="936"/>
      <c r="M59" s="937"/>
      <c r="N59" s="667">
        <f t="shared" si="78"/>
        <v>0</v>
      </c>
      <c r="O59" s="936"/>
      <c r="P59" s="937"/>
      <c r="Q59" s="667">
        <f t="shared" si="79"/>
        <v>0</v>
      </c>
      <c r="R59" s="936"/>
      <c r="S59" s="937"/>
      <c r="T59" s="667">
        <f t="shared" si="80"/>
        <v>0</v>
      </c>
      <c r="U59" s="936"/>
      <c r="V59" s="937"/>
      <c r="W59" s="667">
        <f t="shared" si="81"/>
        <v>0</v>
      </c>
      <c r="X59" s="936"/>
      <c r="Y59" s="937"/>
      <c r="Z59" s="667">
        <f t="shared" si="82"/>
        <v>0</v>
      </c>
      <c r="AA59" s="936"/>
      <c r="AB59" s="937"/>
      <c r="AC59" s="667">
        <f t="shared" si="83"/>
        <v>0</v>
      </c>
      <c r="AD59" s="936"/>
      <c r="AE59" s="937"/>
      <c r="AF59" s="667">
        <f t="shared" si="84"/>
        <v>0</v>
      </c>
      <c r="AG59" s="936"/>
      <c r="AH59" s="937"/>
      <c r="AI59" s="667">
        <f t="shared" si="85"/>
        <v>0</v>
      </c>
      <c r="AJ59" s="936"/>
      <c r="AK59" s="937"/>
      <c r="AL59" s="667">
        <f t="shared" si="86"/>
        <v>0</v>
      </c>
      <c r="AM59" s="936"/>
      <c r="AN59" s="937"/>
      <c r="AO59" s="667">
        <f t="shared" si="87"/>
        <v>0</v>
      </c>
      <c r="AP59" s="936"/>
      <c r="AQ59" s="937"/>
      <c r="AR59" s="667">
        <f t="shared" si="88"/>
        <v>0</v>
      </c>
      <c r="AS59" s="936"/>
      <c r="AT59" s="937"/>
      <c r="AU59" s="667">
        <f t="shared" si="89"/>
        <v>0</v>
      </c>
      <c r="AV59" s="936"/>
      <c r="AW59" s="937"/>
      <c r="AX59" s="667">
        <f t="shared" si="90"/>
        <v>0</v>
      </c>
      <c r="AY59" s="936"/>
      <c r="AZ59" s="937"/>
      <c r="BA59" s="667">
        <f t="shared" si="91"/>
        <v>0</v>
      </c>
      <c r="BB59" s="936"/>
      <c r="BC59" s="937"/>
      <c r="BD59" s="667">
        <f t="shared" si="92"/>
        <v>0</v>
      </c>
      <c r="BE59" s="936"/>
      <c r="BF59" s="937"/>
      <c r="BG59" s="667">
        <f t="shared" si="93"/>
        <v>0</v>
      </c>
      <c r="BH59" s="936"/>
      <c r="BI59" s="937"/>
      <c r="BJ59" s="667">
        <f t="shared" si="94"/>
        <v>0</v>
      </c>
      <c r="BK59" s="936"/>
      <c r="BL59" s="937"/>
      <c r="BM59" s="667">
        <f t="shared" si="95"/>
        <v>0</v>
      </c>
      <c r="BN59" s="936"/>
      <c r="BO59" s="937"/>
      <c r="BP59" s="667">
        <f t="shared" si="96"/>
        <v>0</v>
      </c>
      <c r="BQ59" s="936"/>
      <c r="BR59" s="937"/>
      <c r="BS59" s="667">
        <f t="shared" si="97"/>
        <v>0</v>
      </c>
      <c r="BT59" s="936"/>
      <c r="BU59" s="937"/>
      <c r="BV59" s="667">
        <f t="shared" si="98"/>
        <v>0</v>
      </c>
      <c r="BW59" s="936"/>
      <c r="BX59" s="937"/>
      <c r="BY59" s="667">
        <f t="shared" si="99"/>
        <v>0</v>
      </c>
      <c r="BZ59" s="936"/>
      <c r="CA59" s="937"/>
      <c r="CB59" s="667">
        <f t="shared" si="100"/>
        <v>0</v>
      </c>
      <c r="CC59" s="936"/>
      <c r="CD59" s="937"/>
      <c r="CE59" s="667">
        <f t="shared" si="101"/>
        <v>0</v>
      </c>
      <c r="CF59" s="936"/>
      <c r="CG59" s="937"/>
      <c r="CH59" s="667">
        <f t="shared" si="102"/>
        <v>0</v>
      </c>
      <c r="CI59" s="936"/>
      <c r="CJ59" s="937"/>
      <c r="CK59" s="667">
        <f t="shared" si="103"/>
        <v>0</v>
      </c>
      <c r="CL59" s="936"/>
      <c r="CM59" s="937"/>
      <c r="CN59" s="667">
        <f t="shared" si="104"/>
        <v>0</v>
      </c>
      <c r="CO59" s="936"/>
      <c r="CP59" s="937"/>
      <c r="CQ59" s="667">
        <f t="shared" si="105"/>
        <v>0</v>
      </c>
      <c r="CR59" s="936"/>
      <c r="CS59" s="937"/>
      <c r="CT59" s="667">
        <f t="shared" si="106"/>
        <v>0</v>
      </c>
      <c r="CU59" s="936"/>
      <c r="CV59" s="937"/>
      <c r="CW59" s="667">
        <f t="shared" si="107"/>
        <v>0</v>
      </c>
      <c r="CX59" s="936"/>
      <c r="CY59" s="937"/>
      <c r="CZ59" s="667">
        <f t="shared" si="108"/>
        <v>0</v>
      </c>
      <c r="DA59" s="937"/>
      <c r="DB59" s="937"/>
      <c r="DC59" s="937"/>
      <c r="DD59" s="937"/>
      <c r="DE59" s="937"/>
      <c r="DF59" s="937"/>
      <c r="DG59" s="937"/>
      <c r="DH59" s="937"/>
      <c r="DI59" s="937"/>
      <c r="DJ59" s="937"/>
      <c r="DK59" s="937"/>
      <c r="DL59" s="937"/>
      <c r="DM59" s="937"/>
      <c r="DN59" s="937"/>
      <c r="DO59" s="937"/>
      <c r="DP59" s="937"/>
      <c r="DQ59" s="937"/>
      <c r="DR59" s="937"/>
      <c r="DS59" s="937"/>
      <c r="DT59" s="937"/>
    </row>
    <row r="60" spans="1:124" ht="15.75" hidden="1" customHeight="1" x14ac:dyDescent="0.35">
      <c r="A60" s="1424">
        <f>D60</f>
        <v>0</v>
      </c>
      <c r="B60" s="1425"/>
      <c r="C60" s="1426"/>
      <c r="D60" s="1427">
        <f>D59</f>
        <v>0</v>
      </c>
      <c r="E60" s="1428"/>
      <c r="F60" s="936"/>
      <c r="G60" s="937"/>
      <c r="H60" s="667">
        <f t="shared" si="76"/>
        <v>0</v>
      </c>
      <c r="I60" s="936"/>
      <c r="J60" s="937"/>
      <c r="K60" s="667">
        <f t="shared" si="77"/>
        <v>0</v>
      </c>
      <c r="L60" s="936"/>
      <c r="M60" s="937"/>
      <c r="N60" s="667">
        <f t="shared" si="78"/>
        <v>0</v>
      </c>
      <c r="O60" s="936"/>
      <c r="P60" s="937"/>
      <c r="Q60" s="667">
        <f t="shared" si="79"/>
        <v>0</v>
      </c>
      <c r="R60" s="936"/>
      <c r="S60" s="937"/>
      <c r="T60" s="667">
        <f t="shared" si="80"/>
        <v>0</v>
      </c>
      <c r="U60" s="936"/>
      <c r="V60" s="937"/>
      <c r="W60" s="667">
        <f t="shared" si="81"/>
        <v>0</v>
      </c>
      <c r="X60" s="936"/>
      <c r="Y60" s="937"/>
      <c r="Z60" s="667">
        <f t="shared" si="82"/>
        <v>0</v>
      </c>
      <c r="AA60" s="936"/>
      <c r="AB60" s="937"/>
      <c r="AC60" s="667">
        <f t="shared" si="83"/>
        <v>0</v>
      </c>
      <c r="AD60" s="936"/>
      <c r="AE60" s="937"/>
      <c r="AF60" s="667">
        <f t="shared" si="84"/>
        <v>0</v>
      </c>
      <c r="AG60" s="936"/>
      <c r="AH60" s="937"/>
      <c r="AI60" s="667">
        <f t="shared" si="85"/>
        <v>0</v>
      </c>
      <c r="AJ60" s="936"/>
      <c r="AK60" s="937"/>
      <c r="AL60" s="667">
        <f t="shared" si="86"/>
        <v>0</v>
      </c>
      <c r="AM60" s="936"/>
      <c r="AN60" s="937"/>
      <c r="AO60" s="667">
        <f t="shared" si="87"/>
        <v>0</v>
      </c>
      <c r="AP60" s="936"/>
      <c r="AQ60" s="937"/>
      <c r="AR60" s="667">
        <f t="shared" si="88"/>
        <v>0</v>
      </c>
      <c r="AS60" s="936"/>
      <c r="AT60" s="937"/>
      <c r="AU60" s="667">
        <f t="shared" si="89"/>
        <v>0</v>
      </c>
      <c r="AV60" s="936"/>
      <c r="AW60" s="937"/>
      <c r="AX60" s="667">
        <f t="shared" si="90"/>
        <v>0</v>
      </c>
      <c r="AY60" s="936"/>
      <c r="AZ60" s="937"/>
      <c r="BA60" s="667">
        <f t="shared" si="91"/>
        <v>0</v>
      </c>
      <c r="BB60" s="936"/>
      <c r="BC60" s="937"/>
      <c r="BD60" s="667">
        <f t="shared" si="92"/>
        <v>0</v>
      </c>
      <c r="BE60" s="936"/>
      <c r="BF60" s="937"/>
      <c r="BG60" s="667">
        <f t="shared" si="93"/>
        <v>0</v>
      </c>
      <c r="BH60" s="936"/>
      <c r="BI60" s="937"/>
      <c r="BJ60" s="667">
        <f t="shared" si="94"/>
        <v>0</v>
      </c>
      <c r="BK60" s="936"/>
      <c r="BL60" s="937"/>
      <c r="BM60" s="667">
        <f t="shared" si="95"/>
        <v>0</v>
      </c>
      <c r="BN60" s="936"/>
      <c r="BO60" s="937"/>
      <c r="BP60" s="667">
        <f t="shared" si="96"/>
        <v>0</v>
      </c>
      <c r="BQ60" s="936"/>
      <c r="BR60" s="937"/>
      <c r="BS60" s="667">
        <f t="shared" si="97"/>
        <v>0</v>
      </c>
      <c r="BT60" s="936"/>
      <c r="BU60" s="937"/>
      <c r="BV60" s="667">
        <f t="shared" si="98"/>
        <v>0</v>
      </c>
      <c r="BW60" s="936"/>
      <c r="BX60" s="937"/>
      <c r="BY60" s="667">
        <f t="shared" si="99"/>
        <v>0</v>
      </c>
      <c r="BZ60" s="936"/>
      <c r="CA60" s="937"/>
      <c r="CB60" s="667">
        <f t="shared" si="100"/>
        <v>0</v>
      </c>
      <c r="CC60" s="936"/>
      <c r="CD60" s="937"/>
      <c r="CE60" s="667">
        <f t="shared" si="101"/>
        <v>0</v>
      </c>
      <c r="CF60" s="936"/>
      <c r="CG60" s="937"/>
      <c r="CH60" s="667">
        <f t="shared" si="102"/>
        <v>0</v>
      </c>
      <c r="CI60" s="936"/>
      <c r="CJ60" s="937"/>
      <c r="CK60" s="667">
        <f t="shared" si="103"/>
        <v>0</v>
      </c>
      <c r="CL60" s="936"/>
      <c r="CM60" s="937"/>
      <c r="CN60" s="667">
        <f t="shared" si="104"/>
        <v>0</v>
      </c>
      <c r="CO60" s="936"/>
      <c r="CP60" s="937"/>
      <c r="CQ60" s="667">
        <f t="shared" si="105"/>
        <v>0</v>
      </c>
      <c r="CR60" s="936"/>
      <c r="CS60" s="937"/>
      <c r="CT60" s="667">
        <f t="shared" si="106"/>
        <v>0</v>
      </c>
      <c r="CU60" s="936"/>
      <c r="CV60" s="937"/>
      <c r="CW60" s="667">
        <f t="shared" si="107"/>
        <v>0</v>
      </c>
      <c r="CX60" s="936"/>
      <c r="CY60" s="937"/>
      <c r="CZ60" s="667">
        <f t="shared" si="108"/>
        <v>0</v>
      </c>
      <c r="DA60" s="1429"/>
      <c r="DB60" s="1429"/>
      <c r="DC60" s="1429"/>
      <c r="DD60" s="1429"/>
      <c r="DE60" s="1429"/>
      <c r="DF60" s="1429"/>
      <c r="DG60" s="1429"/>
      <c r="DH60" s="1429"/>
      <c r="DI60" s="1429"/>
      <c r="DJ60" s="1429"/>
      <c r="DK60" s="1429"/>
      <c r="DL60" s="1429"/>
      <c r="DM60" s="1429"/>
      <c r="DN60" s="1429"/>
      <c r="DO60" s="1429"/>
      <c r="DP60" s="1429"/>
      <c r="DQ60" s="1429"/>
      <c r="DR60" s="1429"/>
      <c r="DS60" s="1429"/>
      <c r="DT60" s="1429"/>
    </row>
    <row r="61" spans="1:124" ht="15.75" hidden="1" customHeight="1" x14ac:dyDescent="0.35">
      <c r="A61" s="1430"/>
      <c r="B61" s="1431"/>
      <c r="C61" s="1432"/>
      <c r="D61" s="1433"/>
      <c r="E61" s="1434"/>
      <c r="F61" s="1415"/>
      <c r="G61" s="1415"/>
      <c r="H61" s="1433"/>
      <c r="I61" s="1414"/>
      <c r="J61" s="1415"/>
      <c r="K61" s="1433"/>
      <c r="L61" s="1414"/>
      <c r="M61" s="1415"/>
      <c r="N61" s="1435"/>
      <c r="O61" s="1415"/>
      <c r="P61" s="1415"/>
      <c r="Q61" s="1435"/>
      <c r="R61" s="1415"/>
      <c r="S61" s="1415"/>
      <c r="T61" s="1435"/>
      <c r="U61" s="1415"/>
      <c r="V61" s="1415"/>
      <c r="W61" s="1435"/>
      <c r="X61" s="1415"/>
      <c r="Y61" s="1415"/>
      <c r="Z61" s="1435"/>
      <c r="AA61" s="1415"/>
      <c r="AB61" s="1415"/>
      <c r="AC61" s="1435"/>
      <c r="AD61" s="1415"/>
      <c r="AE61" s="1415"/>
      <c r="AF61" s="1435"/>
      <c r="AG61" s="1415"/>
      <c r="AH61" s="1415"/>
      <c r="AI61" s="1435"/>
      <c r="AJ61" s="1415"/>
      <c r="AK61" s="1415"/>
      <c r="AL61" s="1435"/>
      <c r="AM61" s="1415"/>
      <c r="AN61" s="1415"/>
      <c r="AO61" s="1435"/>
      <c r="AP61" s="1415"/>
      <c r="AQ61" s="1415"/>
      <c r="AR61" s="1435"/>
      <c r="AS61" s="1415"/>
      <c r="AT61" s="1415"/>
      <c r="AU61" s="1435"/>
      <c r="AV61" s="1415"/>
      <c r="AW61" s="1415"/>
      <c r="AX61" s="1435"/>
      <c r="AY61" s="1415"/>
      <c r="AZ61" s="1415"/>
      <c r="BA61" s="1435"/>
      <c r="BB61" s="1415"/>
      <c r="BC61" s="1415"/>
      <c r="BD61" s="1435"/>
      <c r="BE61" s="1415"/>
      <c r="BF61" s="1415"/>
      <c r="BG61" s="1435"/>
      <c r="BH61" s="1415"/>
      <c r="BI61" s="1415"/>
      <c r="BJ61" s="1435"/>
      <c r="BK61" s="1415"/>
      <c r="BL61" s="1415"/>
      <c r="BM61" s="1435"/>
      <c r="BN61" s="1415"/>
      <c r="BO61" s="1415"/>
      <c r="BP61" s="1435"/>
      <c r="BQ61" s="1415"/>
      <c r="BR61" s="1415"/>
      <c r="BS61" s="1435"/>
      <c r="BT61" s="1415"/>
      <c r="BU61" s="1415"/>
      <c r="BV61" s="1435"/>
      <c r="BW61" s="1415"/>
      <c r="BX61" s="1415"/>
      <c r="BY61" s="1435"/>
      <c r="BZ61" s="1415"/>
      <c r="CA61" s="1415"/>
      <c r="CB61" s="1435"/>
      <c r="CC61" s="1415"/>
      <c r="CD61" s="1415"/>
      <c r="CE61" s="1435"/>
      <c r="CF61" s="1415"/>
      <c r="CG61" s="1415"/>
      <c r="CH61" s="1435"/>
      <c r="CI61" s="1415"/>
      <c r="CJ61" s="1415"/>
      <c r="CK61" s="1435"/>
      <c r="CL61" s="1415"/>
      <c r="CM61" s="1415"/>
      <c r="CN61" s="1435"/>
      <c r="CO61" s="1415"/>
      <c r="CP61" s="1415"/>
      <c r="CQ61" s="1435"/>
      <c r="CR61" s="1415"/>
      <c r="CS61" s="1415"/>
      <c r="CT61" s="1435"/>
      <c r="CU61" s="1415"/>
      <c r="CV61" s="1415"/>
      <c r="CW61" s="1435"/>
      <c r="CX61" s="1415"/>
      <c r="CY61" s="1415"/>
      <c r="CZ61" s="1435"/>
      <c r="DA61" s="1415"/>
      <c r="DB61" s="1415"/>
      <c r="DC61" s="1415"/>
      <c r="DD61" s="1415"/>
      <c r="DE61" s="1415"/>
      <c r="DF61" s="1415"/>
      <c r="DG61" s="1415"/>
      <c r="DH61" s="1415"/>
      <c r="DI61" s="1415"/>
      <c r="DJ61" s="1415"/>
      <c r="DK61" s="1415"/>
      <c r="DL61" s="1415"/>
      <c r="DM61" s="1415"/>
      <c r="DN61" s="1415"/>
      <c r="DO61" s="1415"/>
      <c r="DP61" s="1415"/>
      <c r="DQ61" s="1415"/>
      <c r="DR61" s="1415"/>
      <c r="DS61" s="1415"/>
      <c r="DT61" s="1415"/>
    </row>
    <row r="62" spans="1:124" ht="15.75" hidden="1" customHeight="1" x14ac:dyDescent="0.35">
      <c r="A62" s="941"/>
      <c r="B62" s="1436"/>
      <c r="C62" s="944"/>
      <c r="D62" s="946"/>
      <c r="E62" s="1437"/>
      <c r="F62" s="941"/>
      <c r="G62" s="941"/>
      <c r="H62" s="946"/>
      <c r="I62" s="945"/>
      <c r="J62" s="941"/>
      <c r="K62" s="946"/>
      <c r="L62" s="945"/>
      <c r="M62" s="941"/>
      <c r="N62" s="1438"/>
      <c r="O62" s="941"/>
      <c r="P62" s="941"/>
      <c r="Q62" s="1438"/>
      <c r="R62" s="941"/>
      <c r="S62" s="941"/>
      <c r="T62" s="1438"/>
      <c r="U62" s="941"/>
      <c r="V62" s="941"/>
      <c r="W62" s="1438"/>
      <c r="X62" s="941"/>
      <c r="Y62" s="941"/>
      <c r="Z62" s="1438"/>
      <c r="AA62" s="941"/>
      <c r="AB62" s="941"/>
      <c r="AC62" s="1438"/>
      <c r="AD62" s="941"/>
      <c r="AE62" s="941"/>
      <c r="AF62" s="1438"/>
      <c r="AG62" s="941"/>
      <c r="AH62" s="941"/>
      <c r="AI62" s="1438"/>
      <c r="AJ62" s="941"/>
      <c r="AK62" s="941"/>
      <c r="AL62" s="1438"/>
      <c r="AM62" s="941"/>
      <c r="AN62" s="941"/>
      <c r="AO62" s="1438"/>
      <c r="AP62" s="941"/>
      <c r="AQ62" s="941"/>
      <c r="AR62" s="1438"/>
      <c r="AS62" s="941"/>
      <c r="AT62" s="941"/>
      <c r="AU62" s="1438"/>
      <c r="AV62" s="941"/>
      <c r="AW62" s="941"/>
      <c r="AX62" s="1438"/>
      <c r="AY62" s="941"/>
      <c r="AZ62" s="941"/>
      <c r="BA62" s="1438"/>
      <c r="BB62" s="941"/>
      <c r="BC62" s="941"/>
      <c r="BD62" s="1438"/>
      <c r="BE62" s="941"/>
      <c r="BF62" s="941"/>
      <c r="BG62" s="1438"/>
      <c r="BH62" s="941"/>
      <c r="BI62" s="941"/>
      <c r="BJ62" s="1438"/>
      <c r="BK62" s="941"/>
      <c r="BL62" s="941"/>
      <c r="BM62" s="1438"/>
      <c r="BN62" s="941"/>
      <c r="BO62" s="941"/>
      <c r="BP62" s="1438"/>
      <c r="BQ62" s="941"/>
      <c r="BR62" s="941"/>
      <c r="BS62" s="1438"/>
      <c r="BT62" s="941"/>
      <c r="BU62" s="941"/>
      <c r="BV62" s="1438"/>
      <c r="BW62" s="941"/>
      <c r="BX62" s="941"/>
      <c r="BY62" s="1438"/>
      <c r="BZ62" s="941"/>
      <c r="CA62" s="941"/>
      <c r="CB62" s="1438"/>
      <c r="CC62" s="941"/>
      <c r="CD62" s="941"/>
      <c r="CE62" s="1438"/>
      <c r="CF62" s="941"/>
      <c r="CG62" s="941"/>
      <c r="CH62" s="1438"/>
      <c r="CI62" s="941"/>
      <c r="CJ62" s="941"/>
      <c r="CK62" s="1438"/>
      <c r="CL62" s="941"/>
      <c r="CM62" s="941"/>
      <c r="CN62" s="1438"/>
      <c r="CO62" s="941"/>
      <c r="CP62" s="941"/>
      <c r="CQ62" s="1438"/>
      <c r="CR62" s="941"/>
      <c r="CS62" s="941"/>
      <c r="CT62" s="1438"/>
      <c r="CU62" s="941"/>
      <c r="CV62" s="941"/>
      <c r="CW62" s="1438"/>
      <c r="CX62" s="941"/>
      <c r="CY62" s="941"/>
      <c r="CZ62" s="1438"/>
      <c r="DA62" s="941"/>
      <c r="DB62" s="941"/>
      <c r="DC62" s="941"/>
      <c r="DD62" s="941"/>
      <c r="DE62" s="941"/>
      <c r="DF62" s="941"/>
      <c r="DG62" s="941"/>
      <c r="DH62" s="941"/>
      <c r="DI62" s="941"/>
      <c r="DJ62" s="941"/>
      <c r="DK62" s="941"/>
      <c r="DL62" s="941"/>
      <c r="DM62" s="941"/>
      <c r="DN62" s="941"/>
      <c r="DO62" s="941"/>
      <c r="DP62" s="941"/>
      <c r="DQ62" s="941"/>
      <c r="DR62" s="941"/>
      <c r="DS62" s="941"/>
      <c r="DT62" s="941"/>
    </row>
    <row r="63" spans="1:124" ht="15.75" hidden="1" customHeight="1" x14ac:dyDescent="0.35">
      <c r="A63" s="941"/>
      <c r="B63" s="1436"/>
      <c r="C63" s="944"/>
      <c r="D63" s="946"/>
      <c r="E63" s="1437"/>
      <c r="F63" s="941"/>
      <c r="G63" s="941"/>
      <c r="H63" s="946"/>
      <c r="I63" s="945"/>
      <c r="J63" s="941"/>
      <c r="K63" s="946"/>
      <c r="L63" s="945"/>
      <c r="M63" s="941"/>
      <c r="N63" s="1438"/>
      <c r="O63" s="941"/>
      <c r="P63" s="941"/>
      <c r="Q63" s="1438"/>
      <c r="R63" s="941"/>
      <c r="S63" s="941"/>
      <c r="T63" s="1438"/>
      <c r="U63" s="941"/>
      <c r="V63" s="941"/>
      <c r="W63" s="1438"/>
      <c r="X63" s="941"/>
      <c r="Y63" s="941"/>
      <c r="Z63" s="1438"/>
      <c r="AA63" s="941"/>
      <c r="AB63" s="941"/>
      <c r="AC63" s="1438"/>
      <c r="AD63" s="941"/>
      <c r="AE63" s="941"/>
      <c r="AF63" s="1438"/>
      <c r="AG63" s="941"/>
      <c r="AH63" s="941"/>
      <c r="AI63" s="1438"/>
      <c r="AJ63" s="941"/>
      <c r="AK63" s="941"/>
      <c r="AL63" s="1438"/>
      <c r="AM63" s="941"/>
      <c r="AN63" s="941"/>
      <c r="AO63" s="1438"/>
      <c r="AP63" s="941"/>
      <c r="AQ63" s="941"/>
      <c r="AR63" s="1438"/>
      <c r="AS63" s="941"/>
      <c r="AT63" s="941"/>
      <c r="AU63" s="1438"/>
      <c r="AV63" s="941"/>
      <c r="AW63" s="941"/>
      <c r="AX63" s="1438"/>
      <c r="AY63" s="941"/>
      <c r="AZ63" s="941"/>
      <c r="BA63" s="1438"/>
      <c r="BB63" s="941"/>
      <c r="BC63" s="941"/>
      <c r="BD63" s="1438"/>
      <c r="BE63" s="941"/>
      <c r="BF63" s="941"/>
      <c r="BG63" s="1438"/>
      <c r="BH63" s="941"/>
      <c r="BI63" s="941"/>
      <c r="BJ63" s="1438"/>
      <c r="BK63" s="941"/>
      <c r="BL63" s="941"/>
      <c r="BM63" s="1438"/>
      <c r="BN63" s="941"/>
      <c r="BO63" s="941"/>
      <c r="BP63" s="1438"/>
      <c r="BQ63" s="941"/>
      <c r="BR63" s="941"/>
      <c r="BS63" s="1438"/>
      <c r="BT63" s="941"/>
      <c r="BU63" s="941"/>
      <c r="BV63" s="1438"/>
      <c r="BW63" s="941"/>
      <c r="BX63" s="941"/>
      <c r="BY63" s="1438"/>
      <c r="BZ63" s="941"/>
      <c r="CA63" s="941"/>
      <c r="CB63" s="1438"/>
      <c r="CC63" s="941"/>
      <c r="CD63" s="941"/>
      <c r="CE63" s="1438"/>
      <c r="CF63" s="941"/>
      <c r="CG63" s="941"/>
      <c r="CH63" s="1438"/>
      <c r="CI63" s="941"/>
      <c r="CJ63" s="941"/>
      <c r="CK63" s="1438"/>
      <c r="CL63" s="941"/>
      <c r="CM63" s="941"/>
      <c r="CN63" s="1438"/>
      <c r="CO63" s="941"/>
      <c r="CP63" s="941"/>
      <c r="CQ63" s="1438"/>
      <c r="CR63" s="941"/>
      <c r="CS63" s="941"/>
      <c r="CT63" s="1438"/>
      <c r="CU63" s="941"/>
      <c r="CV63" s="941"/>
      <c r="CW63" s="1438"/>
      <c r="CX63" s="941"/>
      <c r="CY63" s="941"/>
      <c r="CZ63" s="1438"/>
      <c r="DA63" s="941"/>
      <c r="DB63" s="941"/>
      <c r="DC63" s="941"/>
      <c r="DD63" s="941"/>
      <c r="DE63" s="941"/>
      <c r="DF63" s="941"/>
      <c r="DG63" s="941"/>
      <c r="DH63" s="941"/>
      <c r="DI63" s="941"/>
      <c r="DJ63" s="941"/>
      <c r="DK63" s="941"/>
      <c r="DL63" s="941"/>
      <c r="DM63" s="941"/>
      <c r="DN63" s="941"/>
      <c r="DO63" s="941"/>
      <c r="DP63" s="941"/>
      <c r="DQ63" s="941"/>
      <c r="DR63" s="941"/>
      <c r="DS63" s="941"/>
      <c r="DT63" s="941"/>
    </row>
    <row r="64" spans="1:124" ht="15.75" hidden="1" customHeight="1" x14ac:dyDescent="0.35">
      <c r="A64" s="941"/>
      <c r="B64" s="1436"/>
      <c r="C64" s="944"/>
      <c r="D64" s="946"/>
      <c r="E64" s="1437"/>
      <c r="F64" s="941"/>
      <c r="G64" s="941"/>
      <c r="H64" s="946"/>
      <c r="I64" s="945"/>
      <c r="J64" s="941"/>
      <c r="K64" s="946"/>
      <c r="L64" s="945"/>
      <c r="M64" s="941"/>
      <c r="N64" s="1438"/>
      <c r="O64" s="941"/>
      <c r="P64" s="941"/>
      <c r="Q64" s="1438"/>
      <c r="R64" s="941"/>
      <c r="S64" s="941"/>
      <c r="T64" s="1438"/>
      <c r="U64" s="941"/>
      <c r="V64" s="941"/>
      <c r="W64" s="1438"/>
      <c r="X64" s="941"/>
      <c r="Y64" s="941"/>
      <c r="Z64" s="1438"/>
      <c r="AA64" s="941"/>
      <c r="AB64" s="941"/>
      <c r="AC64" s="1438"/>
      <c r="AD64" s="941"/>
      <c r="AE64" s="941"/>
      <c r="AF64" s="1438"/>
      <c r="AG64" s="941"/>
      <c r="AH64" s="941"/>
      <c r="AI64" s="1438"/>
      <c r="AJ64" s="941"/>
      <c r="AK64" s="941"/>
      <c r="AL64" s="1438"/>
      <c r="AM64" s="941"/>
      <c r="AN64" s="941"/>
      <c r="AO64" s="1438"/>
      <c r="AP64" s="941"/>
      <c r="AQ64" s="941"/>
      <c r="AR64" s="1438"/>
      <c r="AS64" s="941"/>
      <c r="AT64" s="941"/>
      <c r="AU64" s="1438"/>
      <c r="AV64" s="941"/>
      <c r="AW64" s="941"/>
      <c r="AX64" s="1438"/>
      <c r="AY64" s="941"/>
      <c r="AZ64" s="941"/>
      <c r="BA64" s="1438"/>
      <c r="BB64" s="941"/>
      <c r="BC64" s="941"/>
      <c r="BD64" s="1438"/>
      <c r="BE64" s="941"/>
      <c r="BF64" s="941"/>
      <c r="BG64" s="1438"/>
      <c r="BH64" s="941"/>
      <c r="BI64" s="941"/>
      <c r="BJ64" s="1438"/>
      <c r="BK64" s="941"/>
      <c r="BL64" s="941"/>
      <c r="BM64" s="1438"/>
      <c r="BN64" s="941"/>
      <c r="BO64" s="941"/>
      <c r="BP64" s="1438"/>
      <c r="BQ64" s="941"/>
      <c r="BR64" s="941"/>
      <c r="BS64" s="1438"/>
      <c r="BT64" s="941"/>
      <c r="BU64" s="941"/>
      <c r="BV64" s="1438"/>
      <c r="BW64" s="941"/>
      <c r="BX64" s="941"/>
      <c r="BY64" s="1438"/>
      <c r="BZ64" s="941"/>
      <c r="CA64" s="941"/>
      <c r="CB64" s="1438"/>
      <c r="CC64" s="941"/>
      <c r="CD64" s="941"/>
      <c r="CE64" s="1438"/>
      <c r="CF64" s="941"/>
      <c r="CG64" s="941"/>
      <c r="CH64" s="1438"/>
      <c r="CI64" s="941"/>
      <c r="CJ64" s="941"/>
      <c r="CK64" s="1438"/>
      <c r="CL64" s="941"/>
      <c r="CM64" s="941"/>
      <c r="CN64" s="1438"/>
      <c r="CO64" s="941"/>
      <c r="CP64" s="941"/>
      <c r="CQ64" s="1438"/>
      <c r="CR64" s="941"/>
      <c r="CS64" s="941"/>
      <c r="CT64" s="1438"/>
      <c r="CU64" s="941"/>
      <c r="CV64" s="941"/>
      <c r="CW64" s="1438"/>
      <c r="CX64" s="941"/>
      <c r="CY64" s="941"/>
      <c r="CZ64" s="1438"/>
      <c r="DA64" s="941"/>
      <c r="DB64" s="941"/>
      <c r="DC64" s="941"/>
      <c r="DD64" s="941"/>
      <c r="DE64" s="941"/>
      <c r="DF64" s="941"/>
      <c r="DG64" s="941"/>
      <c r="DH64" s="941"/>
      <c r="DI64" s="941"/>
      <c r="DJ64" s="941"/>
      <c r="DK64" s="941"/>
      <c r="DL64" s="941"/>
      <c r="DM64" s="941"/>
      <c r="DN64" s="941"/>
      <c r="DO64" s="941"/>
      <c r="DP64" s="941"/>
      <c r="DQ64" s="941"/>
      <c r="DR64" s="941"/>
      <c r="DS64" s="941"/>
      <c r="DT64" s="941"/>
    </row>
    <row r="65" spans="1:124" ht="15.75" hidden="1" customHeight="1" x14ac:dyDescent="0.35">
      <c r="A65" s="941"/>
      <c r="B65" s="1436"/>
      <c r="C65" s="944"/>
      <c r="D65" s="946"/>
      <c r="E65" s="1437"/>
      <c r="F65" s="941"/>
      <c r="G65" s="941"/>
      <c r="H65" s="946"/>
      <c r="I65" s="945"/>
      <c r="J65" s="941"/>
      <c r="K65" s="946"/>
      <c r="L65" s="945"/>
      <c r="M65" s="941"/>
      <c r="N65" s="1438"/>
      <c r="O65" s="941"/>
      <c r="P65" s="941"/>
      <c r="Q65" s="1438"/>
      <c r="R65" s="941"/>
      <c r="S65" s="941"/>
      <c r="T65" s="1438"/>
      <c r="U65" s="941"/>
      <c r="V65" s="941"/>
      <c r="W65" s="1438"/>
      <c r="X65" s="941"/>
      <c r="Y65" s="941"/>
      <c r="Z65" s="1438"/>
      <c r="AA65" s="941"/>
      <c r="AB65" s="941"/>
      <c r="AC65" s="1438"/>
      <c r="AD65" s="941"/>
      <c r="AE65" s="941"/>
      <c r="AF65" s="1438"/>
      <c r="AG65" s="941"/>
      <c r="AH65" s="941"/>
      <c r="AI65" s="1438"/>
      <c r="AJ65" s="941"/>
      <c r="AK65" s="941"/>
      <c r="AL65" s="1438"/>
      <c r="AM65" s="941"/>
      <c r="AN65" s="941"/>
      <c r="AO65" s="1438"/>
      <c r="AP65" s="941"/>
      <c r="AQ65" s="941"/>
      <c r="AR65" s="1438"/>
      <c r="AS65" s="941"/>
      <c r="AT65" s="941"/>
      <c r="AU65" s="1438"/>
      <c r="AV65" s="941"/>
      <c r="AW65" s="941"/>
      <c r="AX65" s="1438"/>
      <c r="AY65" s="941"/>
      <c r="AZ65" s="941"/>
      <c r="BA65" s="1438"/>
      <c r="BB65" s="941"/>
      <c r="BC65" s="941"/>
      <c r="BD65" s="1438"/>
      <c r="BE65" s="941"/>
      <c r="BF65" s="941"/>
      <c r="BG65" s="1438"/>
      <c r="BH65" s="941"/>
      <c r="BI65" s="941"/>
      <c r="BJ65" s="1438"/>
      <c r="BK65" s="941"/>
      <c r="BL65" s="941"/>
      <c r="BM65" s="1438"/>
      <c r="BN65" s="941"/>
      <c r="BO65" s="941"/>
      <c r="BP65" s="1438"/>
      <c r="BQ65" s="941"/>
      <c r="BR65" s="941"/>
      <c r="BS65" s="1438"/>
      <c r="BT65" s="941"/>
      <c r="BU65" s="941"/>
      <c r="BV65" s="1438"/>
      <c r="BW65" s="941"/>
      <c r="BX65" s="941"/>
      <c r="BY65" s="1438"/>
      <c r="BZ65" s="941"/>
      <c r="CA65" s="941"/>
      <c r="CB65" s="1438"/>
      <c r="CC65" s="941"/>
      <c r="CD65" s="941"/>
      <c r="CE65" s="1438"/>
      <c r="CF65" s="941"/>
      <c r="CG65" s="941"/>
      <c r="CH65" s="1438"/>
      <c r="CI65" s="941"/>
      <c r="CJ65" s="941"/>
      <c r="CK65" s="1438"/>
      <c r="CL65" s="941"/>
      <c r="CM65" s="941"/>
      <c r="CN65" s="1438"/>
      <c r="CO65" s="941"/>
      <c r="CP65" s="941"/>
      <c r="CQ65" s="1438"/>
      <c r="CR65" s="941"/>
      <c r="CS65" s="941"/>
      <c r="CT65" s="1438"/>
      <c r="CU65" s="941"/>
      <c r="CV65" s="941"/>
      <c r="CW65" s="1438"/>
      <c r="CX65" s="941"/>
      <c r="CY65" s="941"/>
      <c r="CZ65" s="1438"/>
      <c r="DA65" s="941"/>
      <c r="DB65" s="941"/>
      <c r="DC65" s="941"/>
      <c r="DD65" s="941"/>
      <c r="DE65" s="941"/>
      <c r="DF65" s="941"/>
      <c r="DG65" s="941"/>
      <c r="DH65" s="941"/>
      <c r="DI65" s="941"/>
      <c r="DJ65" s="941"/>
      <c r="DK65" s="941"/>
      <c r="DL65" s="941"/>
      <c r="DM65" s="941"/>
      <c r="DN65" s="941"/>
      <c r="DO65" s="941"/>
      <c r="DP65" s="941"/>
      <c r="DQ65" s="941"/>
      <c r="DR65" s="941"/>
      <c r="DS65" s="941"/>
      <c r="DT65" s="941"/>
    </row>
    <row r="66" spans="1:124" ht="15.75" hidden="1" customHeight="1" x14ac:dyDescent="0.35">
      <c r="A66" s="941"/>
      <c r="B66" s="1436"/>
      <c r="C66" s="944"/>
      <c r="D66" s="946"/>
      <c r="E66" s="1437"/>
      <c r="F66" s="941"/>
      <c r="G66" s="941"/>
      <c r="H66" s="946"/>
      <c r="I66" s="945"/>
      <c r="J66" s="941"/>
      <c r="K66" s="946"/>
      <c r="L66" s="945"/>
      <c r="M66" s="941"/>
      <c r="N66" s="1438"/>
      <c r="O66" s="941"/>
      <c r="P66" s="941"/>
      <c r="Q66" s="1438"/>
      <c r="R66" s="941"/>
      <c r="S66" s="941"/>
      <c r="T66" s="1438"/>
      <c r="U66" s="941"/>
      <c r="V66" s="941"/>
      <c r="W66" s="1438"/>
      <c r="X66" s="941"/>
      <c r="Y66" s="941"/>
      <c r="Z66" s="1438"/>
      <c r="AA66" s="941"/>
      <c r="AB66" s="941"/>
      <c r="AC66" s="1438"/>
      <c r="AD66" s="941"/>
      <c r="AE66" s="941"/>
      <c r="AF66" s="1438"/>
      <c r="AG66" s="941"/>
      <c r="AH66" s="941"/>
      <c r="AI66" s="1438"/>
      <c r="AJ66" s="941"/>
      <c r="AK66" s="941"/>
      <c r="AL66" s="1438"/>
      <c r="AM66" s="941"/>
      <c r="AN66" s="941"/>
      <c r="AO66" s="1438"/>
      <c r="AP66" s="941"/>
      <c r="AQ66" s="941"/>
      <c r="AR66" s="1438"/>
      <c r="AS66" s="941"/>
      <c r="AT66" s="941"/>
      <c r="AU66" s="1438"/>
      <c r="AV66" s="941"/>
      <c r="AW66" s="941"/>
      <c r="AX66" s="1438"/>
      <c r="AY66" s="941"/>
      <c r="AZ66" s="941"/>
      <c r="BA66" s="1438"/>
      <c r="BB66" s="941"/>
      <c r="BC66" s="941"/>
      <c r="BD66" s="1438"/>
      <c r="BE66" s="941"/>
      <c r="BF66" s="941"/>
      <c r="BG66" s="1438"/>
      <c r="BH66" s="941"/>
      <c r="BI66" s="941"/>
      <c r="BJ66" s="1438"/>
      <c r="BK66" s="941"/>
      <c r="BL66" s="941"/>
      <c r="BM66" s="1438"/>
      <c r="BN66" s="941"/>
      <c r="BO66" s="941"/>
      <c r="BP66" s="1438"/>
      <c r="BQ66" s="941"/>
      <c r="BR66" s="941"/>
      <c r="BS66" s="1438"/>
      <c r="BT66" s="941"/>
      <c r="BU66" s="941"/>
      <c r="BV66" s="1438"/>
      <c r="BW66" s="941"/>
      <c r="BX66" s="941"/>
      <c r="BY66" s="1438"/>
      <c r="BZ66" s="941"/>
      <c r="CA66" s="941"/>
      <c r="CB66" s="1438"/>
      <c r="CC66" s="941"/>
      <c r="CD66" s="941"/>
      <c r="CE66" s="1438"/>
      <c r="CF66" s="941"/>
      <c r="CG66" s="941"/>
      <c r="CH66" s="1438"/>
      <c r="CI66" s="941"/>
      <c r="CJ66" s="941"/>
      <c r="CK66" s="1438"/>
      <c r="CL66" s="941"/>
      <c r="CM66" s="941"/>
      <c r="CN66" s="1438"/>
      <c r="CO66" s="941"/>
      <c r="CP66" s="941"/>
      <c r="CQ66" s="1438"/>
      <c r="CR66" s="941"/>
      <c r="CS66" s="941"/>
      <c r="CT66" s="1438"/>
      <c r="CU66" s="941"/>
      <c r="CV66" s="941"/>
      <c r="CW66" s="1438"/>
      <c r="CX66" s="941"/>
      <c r="CY66" s="941"/>
      <c r="CZ66" s="1438"/>
      <c r="DA66" s="941"/>
      <c r="DB66" s="941"/>
      <c r="DC66" s="941"/>
      <c r="DD66" s="941"/>
      <c r="DE66" s="941"/>
      <c r="DF66" s="941"/>
      <c r="DG66" s="941"/>
      <c r="DH66" s="941"/>
      <c r="DI66" s="941"/>
      <c r="DJ66" s="941"/>
      <c r="DK66" s="941"/>
      <c r="DL66" s="941"/>
      <c r="DM66" s="941"/>
      <c r="DN66" s="941"/>
      <c r="DO66" s="941"/>
      <c r="DP66" s="941"/>
      <c r="DQ66" s="941"/>
      <c r="DR66" s="941"/>
      <c r="DS66" s="941"/>
      <c r="DT66" s="941"/>
    </row>
    <row r="67" spans="1:124" ht="15.75" hidden="1" customHeight="1" x14ac:dyDescent="0.35">
      <c r="A67" s="941"/>
      <c r="B67" s="1436"/>
      <c r="C67" s="944"/>
      <c r="D67" s="946"/>
      <c r="E67" s="1437"/>
      <c r="F67" s="941"/>
      <c r="G67" s="941"/>
      <c r="H67" s="946"/>
      <c r="I67" s="945"/>
      <c r="J67" s="941"/>
      <c r="K67" s="946"/>
      <c r="L67" s="945"/>
      <c r="M67" s="941"/>
      <c r="N67" s="1438"/>
      <c r="O67" s="941"/>
      <c r="P67" s="941"/>
      <c r="Q67" s="1438"/>
      <c r="R67" s="941"/>
      <c r="S67" s="941"/>
      <c r="T67" s="1438"/>
      <c r="U67" s="941"/>
      <c r="V67" s="941"/>
      <c r="W67" s="1438"/>
      <c r="X67" s="941"/>
      <c r="Y67" s="941"/>
      <c r="Z67" s="1438"/>
      <c r="AA67" s="941"/>
      <c r="AB67" s="941"/>
      <c r="AC67" s="1438"/>
      <c r="AD67" s="941"/>
      <c r="AE67" s="941"/>
      <c r="AF67" s="1438"/>
      <c r="AG67" s="941"/>
      <c r="AH67" s="941"/>
      <c r="AI67" s="1438"/>
      <c r="AJ67" s="941"/>
      <c r="AK67" s="941"/>
      <c r="AL67" s="1438"/>
      <c r="AM67" s="941"/>
      <c r="AN67" s="941"/>
      <c r="AO67" s="1438"/>
      <c r="AP67" s="941"/>
      <c r="AQ67" s="941"/>
      <c r="AR67" s="1438"/>
      <c r="AS67" s="941"/>
      <c r="AT67" s="941"/>
      <c r="AU67" s="1438"/>
      <c r="AV67" s="941"/>
      <c r="AW67" s="941"/>
      <c r="AX67" s="1438"/>
      <c r="AY67" s="941"/>
      <c r="AZ67" s="941"/>
      <c r="BA67" s="1438"/>
      <c r="BB67" s="941"/>
      <c r="BC67" s="941"/>
      <c r="BD67" s="1438"/>
      <c r="BE67" s="941"/>
      <c r="BF67" s="941"/>
      <c r="BG67" s="1438"/>
      <c r="BH67" s="941"/>
      <c r="BI67" s="941"/>
      <c r="BJ67" s="1438"/>
      <c r="BK67" s="941"/>
      <c r="BL67" s="941"/>
      <c r="BM67" s="1438"/>
      <c r="BN67" s="941"/>
      <c r="BO67" s="941"/>
      <c r="BP67" s="1438"/>
      <c r="BQ67" s="941"/>
      <c r="BR67" s="941"/>
      <c r="BS67" s="1438"/>
      <c r="BT67" s="941"/>
      <c r="BU67" s="941"/>
      <c r="BV67" s="1438"/>
      <c r="BW67" s="941"/>
      <c r="BX67" s="941"/>
      <c r="BY67" s="1438"/>
      <c r="BZ67" s="941"/>
      <c r="CA67" s="941"/>
      <c r="CB67" s="1438"/>
      <c r="CC67" s="941"/>
      <c r="CD67" s="941"/>
      <c r="CE67" s="1438"/>
      <c r="CF67" s="941"/>
      <c r="CG67" s="941"/>
      <c r="CH67" s="1438"/>
      <c r="CI67" s="941"/>
      <c r="CJ67" s="941"/>
      <c r="CK67" s="1438"/>
      <c r="CL67" s="941"/>
      <c r="CM67" s="941"/>
      <c r="CN67" s="1438"/>
      <c r="CO67" s="941"/>
      <c r="CP67" s="941"/>
      <c r="CQ67" s="1438"/>
      <c r="CR67" s="941"/>
      <c r="CS67" s="941"/>
      <c r="CT67" s="1438"/>
      <c r="CU67" s="941"/>
      <c r="CV67" s="941"/>
      <c r="CW67" s="1438"/>
      <c r="CX67" s="941"/>
      <c r="CY67" s="941"/>
      <c r="CZ67" s="1438"/>
      <c r="DA67" s="941"/>
      <c r="DB67" s="941"/>
      <c r="DC67" s="941"/>
      <c r="DD67" s="941"/>
      <c r="DE67" s="941"/>
      <c r="DF67" s="941"/>
      <c r="DG67" s="941"/>
      <c r="DH67" s="941"/>
      <c r="DI67" s="941"/>
      <c r="DJ67" s="941"/>
      <c r="DK67" s="941"/>
      <c r="DL67" s="941"/>
      <c r="DM67" s="941"/>
      <c r="DN67" s="941"/>
      <c r="DO67" s="941"/>
      <c r="DP67" s="941"/>
      <c r="DQ67" s="941"/>
      <c r="DR67" s="941"/>
      <c r="DS67" s="941"/>
      <c r="DT67" s="941"/>
    </row>
    <row r="68" spans="1:124" ht="15.75" hidden="1" customHeight="1" x14ac:dyDescent="0.35">
      <c r="A68" s="941"/>
      <c r="B68" s="1436"/>
      <c r="C68" s="944"/>
      <c r="D68" s="946"/>
      <c r="E68" s="1437"/>
      <c r="F68" s="941"/>
      <c r="G68" s="941"/>
      <c r="H68" s="946"/>
      <c r="I68" s="945"/>
      <c r="J68" s="941"/>
      <c r="K68" s="946"/>
      <c r="L68" s="945"/>
      <c r="M68" s="941"/>
      <c r="N68" s="1438"/>
      <c r="O68" s="941"/>
      <c r="P68" s="941"/>
      <c r="Q68" s="1438"/>
      <c r="R68" s="941"/>
      <c r="S68" s="941"/>
      <c r="T68" s="1438"/>
      <c r="U68" s="941"/>
      <c r="V68" s="941"/>
      <c r="W68" s="1438"/>
      <c r="X68" s="941"/>
      <c r="Y68" s="941"/>
      <c r="Z68" s="1438"/>
      <c r="AA68" s="941"/>
      <c r="AB68" s="941"/>
      <c r="AC68" s="1438"/>
      <c r="AD68" s="941"/>
      <c r="AE68" s="941"/>
      <c r="AF68" s="1438"/>
      <c r="AG68" s="941"/>
      <c r="AH68" s="941"/>
      <c r="AI68" s="1438"/>
      <c r="AJ68" s="941"/>
      <c r="AK68" s="941"/>
      <c r="AL68" s="1438"/>
      <c r="AM68" s="941"/>
      <c r="AN68" s="941"/>
      <c r="AO68" s="1438"/>
      <c r="AP68" s="941"/>
      <c r="AQ68" s="941"/>
      <c r="AR68" s="1438"/>
      <c r="AS68" s="941"/>
      <c r="AT68" s="941"/>
      <c r="AU68" s="1438"/>
      <c r="AV68" s="941"/>
      <c r="AW68" s="941"/>
      <c r="AX68" s="1438"/>
      <c r="AY68" s="941"/>
      <c r="AZ68" s="941"/>
      <c r="BA68" s="1438"/>
      <c r="BB68" s="941"/>
      <c r="BC68" s="941"/>
      <c r="BD68" s="1438"/>
      <c r="BE68" s="941"/>
      <c r="BF68" s="941"/>
      <c r="BG68" s="1438"/>
      <c r="BH68" s="941"/>
      <c r="BI68" s="941"/>
      <c r="BJ68" s="1438"/>
      <c r="BK68" s="941"/>
      <c r="BL68" s="941"/>
      <c r="BM68" s="1438"/>
      <c r="BN68" s="941"/>
      <c r="BO68" s="941"/>
      <c r="BP68" s="1438"/>
      <c r="BQ68" s="941"/>
      <c r="BR68" s="941"/>
      <c r="BS68" s="1438"/>
      <c r="BT68" s="941"/>
      <c r="BU68" s="941"/>
      <c r="BV68" s="1438"/>
      <c r="BW68" s="941"/>
      <c r="BX68" s="941"/>
      <c r="BY68" s="1438"/>
      <c r="BZ68" s="941"/>
      <c r="CA68" s="941"/>
      <c r="CB68" s="1438"/>
      <c r="CC68" s="941"/>
      <c r="CD68" s="941"/>
      <c r="CE68" s="1438"/>
      <c r="CF68" s="941"/>
      <c r="CG68" s="941"/>
      <c r="CH68" s="1438"/>
      <c r="CI68" s="941"/>
      <c r="CJ68" s="941"/>
      <c r="CK68" s="1438"/>
      <c r="CL68" s="941"/>
      <c r="CM68" s="941"/>
      <c r="CN68" s="1438"/>
      <c r="CO68" s="941"/>
      <c r="CP68" s="941"/>
      <c r="CQ68" s="1438"/>
      <c r="CR68" s="941"/>
      <c r="CS68" s="941"/>
      <c r="CT68" s="1438"/>
      <c r="CU68" s="941"/>
      <c r="CV68" s="941"/>
      <c r="CW68" s="1438"/>
      <c r="CX68" s="941"/>
      <c r="CY68" s="941"/>
      <c r="CZ68" s="1438"/>
      <c r="DA68" s="941"/>
      <c r="DB68" s="941"/>
      <c r="DC68" s="941"/>
      <c r="DD68" s="941"/>
      <c r="DE68" s="941"/>
      <c r="DF68" s="941"/>
      <c r="DG68" s="941"/>
      <c r="DH68" s="941"/>
      <c r="DI68" s="941"/>
      <c r="DJ68" s="941"/>
      <c r="DK68" s="941"/>
      <c r="DL68" s="941"/>
      <c r="DM68" s="941"/>
      <c r="DN68" s="941"/>
      <c r="DO68" s="941"/>
      <c r="DP68" s="941"/>
      <c r="DQ68" s="941"/>
      <c r="DR68" s="941"/>
      <c r="DS68" s="941"/>
      <c r="DT68" s="941"/>
    </row>
    <row r="69" spans="1:124" ht="15.75" hidden="1" customHeight="1" x14ac:dyDescent="0.35">
      <c r="A69" s="941"/>
      <c r="B69" s="1436"/>
      <c r="C69" s="944"/>
      <c r="D69" s="946"/>
      <c r="E69" s="1437"/>
      <c r="F69" s="941"/>
      <c r="G69" s="941"/>
      <c r="H69" s="946"/>
      <c r="I69" s="945"/>
      <c r="J69" s="941"/>
      <c r="K69" s="946"/>
      <c r="L69" s="945"/>
      <c r="M69" s="941"/>
      <c r="N69" s="1438"/>
      <c r="O69" s="941"/>
      <c r="P69" s="941"/>
      <c r="Q69" s="1438"/>
      <c r="R69" s="941"/>
      <c r="S69" s="941"/>
      <c r="T69" s="1438"/>
      <c r="U69" s="941"/>
      <c r="V69" s="941"/>
      <c r="W69" s="1438"/>
      <c r="X69" s="941"/>
      <c r="Y69" s="941"/>
      <c r="Z69" s="1438"/>
      <c r="AA69" s="941"/>
      <c r="AB69" s="941"/>
      <c r="AC69" s="1438"/>
      <c r="AD69" s="941"/>
      <c r="AE69" s="941"/>
      <c r="AF69" s="1438"/>
      <c r="AG69" s="941"/>
      <c r="AH69" s="941"/>
      <c r="AI69" s="1438"/>
      <c r="AJ69" s="941"/>
      <c r="AK69" s="941"/>
      <c r="AL69" s="1438"/>
      <c r="AM69" s="941"/>
      <c r="AN69" s="941"/>
      <c r="AO69" s="1438"/>
      <c r="AP69" s="941"/>
      <c r="AQ69" s="941"/>
      <c r="AR69" s="1438"/>
      <c r="AS69" s="941"/>
      <c r="AT69" s="941"/>
      <c r="AU69" s="1438"/>
      <c r="AV69" s="941"/>
      <c r="AW69" s="941"/>
      <c r="AX69" s="1438"/>
      <c r="AY69" s="941"/>
      <c r="AZ69" s="941"/>
      <c r="BA69" s="1438"/>
      <c r="BB69" s="941"/>
      <c r="BC69" s="941"/>
      <c r="BD69" s="1438"/>
      <c r="BE69" s="941"/>
      <c r="BF69" s="941"/>
      <c r="BG69" s="1438"/>
      <c r="BH69" s="941"/>
      <c r="BI69" s="941"/>
      <c r="BJ69" s="1438"/>
      <c r="BK69" s="941"/>
      <c r="BL69" s="941"/>
      <c r="BM69" s="1438"/>
      <c r="BN69" s="941"/>
      <c r="BO69" s="941"/>
      <c r="BP69" s="1438"/>
      <c r="BQ69" s="941"/>
      <c r="BR69" s="941"/>
      <c r="BS69" s="1438"/>
      <c r="BT69" s="941"/>
      <c r="BU69" s="941"/>
      <c r="BV69" s="1438"/>
      <c r="BW69" s="941"/>
      <c r="BX69" s="941"/>
      <c r="BY69" s="1438"/>
      <c r="BZ69" s="941"/>
      <c r="CA69" s="941"/>
      <c r="CB69" s="1438"/>
      <c r="CC69" s="941"/>
      <c r="CD69" s="941"/>
      <c r="CE69" s="1438"/>
      <c r="CF69" s="941"/>
      <c r="CG69" s="941"/>
      <c r="CH69" s="1438"/>
      <c r="CI69" s="941"/>
      <c r="CJ69" s="941"/>
      <c r="CK69" s="1438"/>
      <c r="CL69" s="941"/>
      <c r="CM69" s="941"/>
      <c r="CN69" s="1438"/>
      <c r="CO69" s="941"/>
      <c r="CP69" s="941"/>
      <c r="CQ69" s="1438"/>
      <c r="CR69" s="941"/>
      <c r="CS69" s="941"/>
      <c r="CT69" s="1438"/>
      <c r="CU69" s="941"/>
      <c r="CV69" s="941"/>
      <c r="CW69" s="1438"/>
      <c r="CX69" s="941"/>
      <c r="CY69" s="941"/>
      <c r="CZ69" s="1438"/>
      <c r="DA69" s="941"/>
      <c r="DB69" s="941"/>
      <c r="DC69" s="941"/>
      <c r="DD69" s="941"/>
      <c r="DE69" s="941"/>
      <c r="DF69" s="941"/>
      <c r="DG69" s="941"/>
      <c r="DH69" s="941"/>
      <c r="DI69" s="941"/>
      <c r="DJ69" s="941"/>
      <c r="DK69" s="941"/>
      <c r="DL69" s="941"/>
      <c r="DM69" s="941"/>
      <c r="DN69" s="941"/>
      <c r="DO69" s="941"/>
      <c r="DP69" s="941"/>
      <c r="DQ69" s="941"/>
      <c r="DR69" s="941"/>
      <c r="DS69" s="941"/>
      <c r="DT69" s="941"/>
    </row>
    <row r="70" spans="1:124" ht="15.75" hidden="1" customHeight="1" x14ac:dyDescent="0.35">
      <c r="A70" s="941"/>
      <c r="B70" s="1436"/>
      <c r="C70" s="944"/>
      <c r="D70" s="946"/>
      <c r="E70" s="1437"/>
      <c r="F70" s="941"/>
      <c r="G70" s="941"/>
      <c r="H70" s="946"/>
      <c r="I70" s="945"/>
      <c r="J70" s="941"/>
      <c r="K70" s="946"/>
      <c r="L70" s="945"/>
      <c r="M70" s="941"/>
      <c r="N70" s="1438"/>
      <c r="O70" s="941"/>
      <c r="P70" s="941"/>
      <c r="Q70" s="1438"/>
      <c r="R70" s="941"/>
      <c r="S70" s="941"/>
      <c r="T70" s="1438"/>
      <c r="U70" s="941"/>
      <c r="V70" s="941"/>
      <c r="W70" s="1438"/>
      <c r="X70" s="941"/>
      <c r="Y70" s="941"/>
      <c r="Z70" s="1438"/>
      <c r="AA70" s="941"/>
      <c r="AB70" s="941"/>
      <c r="AC70" s="1438"/>
      <c r="AD70" s="941"/>
      <c r="AE70" s="941"/>
      <c r="AF70" s="1438"/>
      <c r="AG70" s="941"/>
      <c r="AH70" s="941"/>
      <c r="AI70" s="1438"/>
      <c r="AJ70" s="941"/>
      <c r="AK70" s="941"/>
      <c r="AL70" s="1438"/>
      <c r="AM70" s="941"/>
      <c r="AN70" s="941"/>
      <c r="AO70" s="1438"/>
      <c r="AP70" s="941"/>
      <c r="AQ70" s="941"/>
      <c r="AR70" s="1438"/>
      <c r="AS70" s="941"/>
      <c r="AT70" s="941"/>
      <c r="AU70" s="1438"/>
      <c r="AV70" s="941"/>
      <c r="AW70" s="941"/>
      <c r="AX70" s="1438"/>
      <c r="AY70" s="941"/>
      <c r="AZ70" s="941"/>
      <c r="BA70" s="1438"/>
      <c r="BB70" s="941"/>
      <c r="BC70" s="941"/>
      <c r="BD70" s="1438"/>
      <c r="BE70" s="941"/>
      <c r="BF70" s="941"/>
      <c r="BG70" s="1438"/>
      <c r="BH70" s="941"/>
      <c r="BI70" s="941"/>
      <c r="BJ70" s="1438"/>
      <c r="BK70" s="941"/>
      <c r="BL70" s="941"/>
      <c r="BM70" s="1438"/>
      <c r="BN70" s="941"/>
      <c r="BO70" s="941"/>
      <c r="BP70" s="1438"/>
      <c r="BQ70" s="941"/>
      <c r="BR70" s="941"/>
      <c r="BS70" s="1438"/>
      <c r="BT70" s="941"/>
      <c r="BU70" s="941"/>
      <c r="BV70" s="1438"/>
      <c r="BW70" s="941"/>
      <c r="BX70" s="941"/>
      <c r="BY70" s="1438"/>
      <c r="BZ70" s="941"/>
      <c r="CA70" s="941"/>
      <c r="CB70" s="1438"/>
      <c r="CC70" s="941"/>
      <c r="CD70" s="941"/>
      <c r="CE70" s="1438"/>
      <c r="CF70" s="941"/>
      <c r="CG70" s="941"/>
      <c r="CH70" s="1438"/>
      <c r="CI70" s="941"/>
      <c r="CJ70" s="941"/>
      <c r="CK70" s="1438"/>
      <c r="CL70" s="941"/>
      <c r="CM70" s="941"/>
      <c r="CN70" s="1438"/>
      <c r="CO70" s="941"/>
      <c r="CP70" s="941"/>
      <c r="CQ70" s="1438"/>
      <c r="CR70" s="941"/>
      <c r="CS70" s="941"/>
      <c r="CT70" s="1438"/>
      <c r="CU70" s="941"/>
      <c r="CV70" s="941"/>
      <c r="CW70" s="1438"/>
      <c r="CX70" s="941"/>
      <c r="CY70" s="941"/>
      <c r="CZ70" s="1438"/>
      <c r="DA70" s="941"/>
      <c r="DB70" s="941"/>
      <c r="DC70" s="941"/>
      <c r="DD70" s="941"/>
      <c r="DE70" s="941"/>
      <c r="DF70" s="941"/>
      <c r="DG70" s="941"/>
      <c r="DH70" s="941"/>
      <c r="DI70" s="941"/>
      <c r="DJ70" s="941"/>
      <c r="DK70" s="941"/>
      <c r="DL70" s="941"/>
      <c r="DM70" s="941"/>
      <c r="DN70" s="941"/>
      <c r="DO70" s="941"/>
      <c r="DP70" s="941"/>
      <c r="DQ70" s="941"/>
      <c r="DR70" s="941"/>
      <c r="DS70" s="941"/>
      <c r="DT70" s="941"/>
    </row>
    <row r="71" spans="1:124" ht="15.75" hidden="1" customHeight="1" x14ac:dyDescent="0.35">
      <c r="A71" s="941"/>
      <c r="B71" s="1436"/>
      <c r="C71" s="944"/>
      <c r="D71" s="946"/>
      <c r="E71" s="1437"/>
      <c r="F71" s="941"/>
      <c r="G71" s="941"/>
      <c r="H71" s="946"/>
      <c r="I71" s="945"/>
      <c r="J71" s="941"/>
      <c r="K71" s="946"/>
      <c r="L71" s="945"/>
      <c r="M71" s="941"/>
      <c r="N71" s="1438"/>
      <c r="O71" s="941"/>
      <c r="P71" s="941"/>
      <c r="Q71" s="1438"/>
      <c r="R71" s="941"/>
      <c r="S71" s="941"/>
      <c r="T71" s="1438"/>
      <c r="U71" s="941"/>
      <c r="V71" s="941"/>
      <c r="W71" s="1438"/>
      <c r="X71" s="941"/>
      <c r="Y71" s="941"/>
      <c r="Z71" s="1438"/>
      <c r="AA71" s="941"/>
      <c r="AB71" s="941"/>
      <c r="AC71" s="1438"/>
      <c r="AD71" s="941"/>
      <c r="AE71" s="941"/>
      <c r="AF71" s="1438"/>
      <c r="AG71" s="941"/>
      <c r="AH71" s="941"/>
      <c r="AI71" s="1438"/>
      <c r="AJ71" s="941"/>
      <c r="AK71" s="941"/>
      <c r="AL71" s="1438"/>
      <c r="AM71" s="941"/>
      <c r="AN71" s="941"/>
      <c r="AO71" s="1438"/>
      <c r="AP71" s="941"/>
      <c r="AQ71" s="941"/>
      <c r="AR71" s="1438"/>
      <c r="AS71" s="941"/>
      <c r="AT71" s="941"/>
      <c r="AU71" s="1438"/>
      <c r="AV71" s="941"/>
      <c r="AW71" s="941"/>
      <c r="AX71" s="1438"/>
      <c r="AY71" s="941"/>
      <c r="AZ71" s="941"/>
      <c r="BA71" s="1438"/>
      <c r="BB71" s="941"/>
      <c r="BC71" s="941"/>
      <c r="BD71" s="1438"/>
      <c r="BE71" s="941"/>
      <c r="BF71" s="941"/>
      <c r="BG71" s="1438"/>
      <c r="BH71" s="941"/>
      <c r="BI71" s="941"/>
      <c r="BJ71" s="1438"/>
      <c r="BK71" s="941"/>
      <c r="BL71" s="941"/>
      <c r="BM71" s="1438"/>
      <c r="BN71" s="941"/>
      <c r="BO71" s="941"/>
      <c r="BP71" s="1438"/>
      <c r="BQ71" s="941"/>
      <c r="BR71" s="941"/>
      <c r="BS71" s="1438"/>
      <c r="BT71" s="941"/>
      <c r="BU71" s="941"/>
      <c r="BV71" s="1438"/>
      <c r="BW71" s="941"/>
      <c r="BX71" s="941"/>
      <c r="BY71" s="1438"/>
      <c r="BZ71" s="941"/>
      <c r="CA71" s="941"/>
      <c r="CB71" s="1438"/>
      <c r="CC71" s="941"/>
      <c r="CD71" s="941"/>
      <c r="CE71" s="1438"/>
      <c r="CF71" s="941"/>
      <c r="CG71" s="941"/>
      <c r="CH71" s="1438"/>
      <c r="CI71" s="941"/>
      <c r="CJ71" s="941"/>
      <c r="CK71" s="1438"/>
      <c r="CL71" s="941"/>
      <c r="CM71" s="941"/>
      <c r="CN71" s="1438"/>
      <c r="CO71" s="941"/>
      <c r="CP71" s="941"/>
      <c r="CQ71" s="1438"/>
      <c r="CR71" s="941"/>
      <c r="CS71" s="941"/>
      <c r="CT71" s="1438"/>
      <c r="CU71" s="941"/>
      <c r="CV71" s="941"/>
      <c r="CW71" s="1438"/>
      <c r="CX71" s="941"/>
      <c r="CY71" s="941"/>
      <c r="CZ71" s="1438"/>
      <c r="DA71" s="941"/>
      <c r="DB71" s="941"/>
      <c r="DC71" s="941"/>
      <c r="DD71" s="941"/>
      <c r="DE71" s="941"/>
      <c r="DF71" s="941"/>
      <c r="DG71" s="941"/>
      <c r="DH71" s="941"/>
      <c r="DI71" s="941"/>
      <c r="DJ71" s="941"/>
      <c r="DK71" s="941"/>
      <c r="DL71" s="941"/>
      <c r="DM71" s="941"/>
      <c r="DN71" s="941"/>
      <c r="DO71" s="941"/>
      <c r="DP71" s="941"/>
      <c r="DQ71" s="941"/>
      <c r="DR71" s="941"/>
      <c r="DS71" s="941"/>
      <c r="DT71" s="941"/>
    </row>
    <row r="72" spans="1:124" ht="15.75" hidden="1" customHeight="1" x14ac:dyDescent="0.35">
      <c r="A72" s="941"/>
      <c r="B72" s="1436"/>
      <c r="C72" s="944"/>
      <c r="D72" s="946"/>
      <c r="E72" s="1437"/>
      <c r="F72" s="941"/>
      <c r="G72" s="941"/>
      <c r="H72" s="946"/>
      <c r="I72" s="945"/>
      <c r="J72" s="941"/>
      <c r="K72" s="946"/>
      <c r="L72" s="945"/>
      <c r="M72" s="941"/>
      <c r="N72" s="1438"/>
      <c r="O72" s="941"/>
      <c r="P72" s="941"/>
      <c r="Q72" s="1438"/>
      <c r="R72" s="941"/>
      <c r="S72" s="941"/>
      <c r="T72" s="1438"/>
      <c r="U72" s="941"/>
      <c r="V72" s="941"/>
      <c r="W72" s="1438"/>
      <c r="X72" s="941"/>
      <c r="Y72" s="941"/>
      <c r="Z72" s="1438"/>
      <c r="AA72" s="941"/>
      <c r="AB72" s="941"/>
      <c r="AC72" s="1438"/>
      <c r="AD72" s="941"/>
      <c r="AE72" s="941"/>
      <c r="AF72" s="1438"/>
      <c r="AG72" s="941"/>
      <c r="AH72" s="941"/>
      <c r="AI72" s="1438"/>
      <c r="AJ72" s="941"/>
      <c r="AK72" s="941"/>
      <c r="AL72" s="1438"/>
      <c r="AM72" s="941"/>
      <c r="AN72" s="941"/>
      <c r="AO72" s="1438"/>
      <c r="AP72" s="941"/>
      <c r="AQ72" s="941"/>
      <c r="AR72" s="1438"/>
      <c r="AS72" s="941"/>
      <c r="AT72" s="941"/>
      <c r="AU72" s="1438"/>
      <c r="AV72" s="941"/>
      <c r="AW72" s="941"/>
      <c r="AX72" s="1438"/>
      <c r="AY72" s="941"/>
      <c r="AZ72" s="941"/>
      <c r="BA72" s="1438"/>
      <c r="BB72" s="941"/>
      <c r="BC72" s="941"/>
      <c r="BD72" s="1438"/>
      <c r="BE72" s="941"/>
      <c r="BF72" s="941"/>
      <c r="BG72" s="1438"/>
      <c r="BH72" s="941"/>
      <c r="BI72" s="941"/>
      <c r="BJ72" s="1438"/>
      <c r="BK72" s="941"/>
      <c r="BL72" s="941"/>
      <c r="BM72" s="1438"/>
      <c r="BN72" s="941"/>
      <c r="BO72" s="941"/>
      <c r="BP72" s="1438"/>
      <c r="BQ72" s="941"/>
      <c r="BR72" s="941"/>
      <c r="BS72" s="1438"/>
      <c r="BT72" s="941"/>
      <c r="BU72" s="941"/>
      <c r="BV72" s="1438"/>
      <c r="BW72" s="941"/>
      <c r="BX72" s="941"/>
      <c r="BY72" s="1438"/>
      <c r="BZ72" s="941"/>
      <c r="CA72" s="941"/>
      <c r="CB72" s="1438"/>
      <c r="CC72" s="941"/>
      <c r="CD72" s="941"/>
      <c r="CE72" s="1438"/>
      <c r="CF72" s="941"/>
      <c r="CG72" s="941"/>
      <c r="CH72" s="1438"/>
      <c r="CI72" s="941"/>
      <c r="CJ72" s="941"/>
      <c r="CK72" s="1438"/>
      <c r="CL72" s="941"/>
      <c r="CM72" s="941"/>
      <c r="CN72" s="1438"/>
      <c r="CO72" s="941"/>
      <c r="CP72" s="941"/>
      <c r="CQ72" s="1438"/>
      <c r="CR72" s="941"/>
      <c r="CS72" s="941"/>
      <c r="CT72" s="1438"/>
      <c r="CU72" s="941"/>
      <c r="CV72" s="941"/>
      <c r="CW72" s="1438"/>
      <c r="CX72" s="941"/>
      <c r="CY72" s="941"/>
      <c r="CZ72" s="1438"/>
      <c r="DA72" s="941"/>
      <c r="DB72" s="941"/>
      <c r="DC72" s="941"/>
      <c r="DD72" s="941"/>
      <c r="DE72" s="941"/>
      <c r="DF72" s="941"/>
      <c r="DG72" s="941"/>
      <c r="DH72" s="941"/>
      <c r="DI72" s="941"/>
      <c r="DJ72" s="941"/>
      <c r="DK72" s="941"/>
      <c r="DL72" s="941"/>
      <c r="DM72" s="941"/>
      <c r="DN72" s="941"/>
      <c r="DO72" s="941"/>
      <c r="DP72" s="941"/>
      <c r="DQ72" s="941"/>
      <c r="DR72" s="941"/>
      <c r="DS72" s="941"/>
      <c r="DT72" s="941"/>
    </row>
    <row r="73" spans="1:124" ht="15.75" hidden="1" customHeight="1" x14ac:dyDescent="0.35">
      <c r="A73" s="941"/>
      <c r="B73" s="1436"/>
      <c r="C73" s="944"/>
      <c r="D73" s="946"/>
      <c r="E73" s="1437"/>
      <c r="F73" s="941"/>
      <c r="G73" s="941"/>
      <c r="H73" s="946"/>
      <c r="I73" s="945"/>
      <c r="J73" s="941"/>
      <c r="K73" s="946"/>
      <c r="L73" s="945"/>
      <c r="M73" s="941"/>
      <c r="N73" s="1438"/>
      <c r="O73" s="941"/>
      <c r="P73" s="941"/>
      <c r="Q73" s="1438"/>
      <c r="R73" s="941"/>
      <c r="S73" s="941"/>
      <c r="T73" s="1438"/>
      <c r="U73" s="941"/>
      <c r="V73" s="941"/>
      <c r="W73" s="1438"/>
      <c r="X73" s="941"/>
      <c r="Y73" s="941"/>
      <c r="Z73" s="1438"/>
      <c r="AA73" s="941"/>
      <c r="AB73" s="941"/>
      <c r="AC73" s="1438"/>
      <c r="AD73" s="941"/>
      <c r="AE73" s="941"/>
      <c r="AF73" s="1438"/>
      <c r="AG73" s="941"/>
      <c r="AH73" s="941"/>
      <c r="AI73" s="1438"/>
      <c r="AJ73" s="941"/>
      <c r="AK73" s="941"/>
      <c r="AL73" s="1438"/>
      <c r="AM73" s="941"/>
      <c r="AN73" s="941"/>
      <c r="AO73" s="1438"/>
      <c r="AP73" s="941"/>
      <c r="AQ73" s="941"/>
      <c r="AR73" s="1438"/>
      <c r="AS73" s="941"/>
      <c r="AT73" s="941"/>
      <c r="AU73" s="1438"/>
      <c r="AV73" s="941"/>
      <c r="AW73" s="941"/>
      <c r="AX73" s="1438"/>
      <c r="AY73" s="941"/>
      <c r="AZ73" s="941"/>
      <c r="BA73" s="1438"/>
      <c r="BB73" s="941"/>
      <c r="BC73" s="941"/>
      <c r="BD73" s="1438"/>
      <c r="BE73" s="941"/>
      <c r="BF73" s="941"/>
      <c r="BG73" s="1438"/>
      <c r="BH73" s="941"/>
      <c r="BI73" s="941"/>
      <c r="BJ73" s="1438"/>
      <c r="BK73" s="941"/>
      <c r="BL73" s="941"/>
      <c r="BM73" s="1438"/>
      <c r="BN73" s="941"/>
      <c r="BO73" s="941"/>
      <c r="BP73" s="1438"/>
      <c r="BQ73" s="941"/>
      <c r="BR73" s="941"/>
      <c r="BS73" s="1438"/>
      <c r="BT73" s="941"/>
      <c r="BU73" s="941"/>
      <c r="BV73" s="1438"/>
      <c r="BW73" s="941"/>
      <c r="BX73" s="941"/>
      <c r="BY73" s="1438"/>
      <c r="BZ73" s="941"/>
      <c r="CA73" s="941"/>
      <c r="CB73" s="1438"/>
      <c r="CC73" s="941"/>
      <c r="CD73" s="941"/>
      <c r="CE73" s="1438"/>
      <c r="CF73" s="941"/>
      <c r="CG73" s="941"/>
      <c r="CH73" s="1438"/>
      <c r="CI73" s="941"/>
      <c r="CJ73" s="941"/>
      <c r="CK73" s="1438"/>
      <c r="CL73" s="941"/>
      <c r="CM73" s="941"/>
      <c r="CN73" s="1438"/>
      <c r="CO73" s="941"/>
      <c r="CP73" s="941"/>
      <c r="CQ73" s="1438"/>
      <c r="CR73" s="941"/>
      <c r="CS73" s="941"/>
      <c r="CT73" s="1438"/>
      <c r="CU73" s="941"/>
      <c r="CV73" s="941"/>
      <c r="CW73" s="1438"/>
      <c r="CX73" s="941"/>
      <c r="CY73" s="941"/>
      <c r="CZ73" s="1438"/>
      <c r="DA73" s="941"/>
      <c r="DB73" s="941"/>
      <c r="DC73" s="941"/>
      <c r="DD73" s="941"/>
      <c r="DE73" s="941"/>
      <c r="DF73" s="941"/>
      <c r="DG73" s="941"/>
      <c r="DH73" s="941"/>
      <c r="DI73" s="941"/>
      <c r="DJ73" s="941"/>
      <c r="DK73" s="941"/>
      <c r="DL73" s="941"/>
      <c r="DM73" s="941"/>
      <c r="DN73" s="941"/>
      <c r="DO73" s="941"/>
      <c r="DP73" s="941"/>
      <c r="DQ73" s="941"/>
      <c r="DR73" s="941"/>
      <c r="DS73" s="941"/>
      <c r="DT73" s="941"/>
    </row>
    <row r="74" spans="1:124" ht="15.75" hidden="1" customHeight="1" x14ac:dyDescent="0.35">
      <c r="A74" s="941"/>
      <c r="B74" s="1436"/>
      <c r="C74" s="944"/>
      <c r="D74" s="946"/>
      <c r="E74" s="1437"/>
      <c r="F74" s="941"/>
      <c r="G74" s="941"/>
      <c r="H74" s="946"/>
      <c r="I74" s="945"/>
      <c r="J74" s="941"/>
      <c r="K74" s="946"/>
      <c r="L74" s="945"/>
      <c r="M74" s="941"/>
      <c r="N74" s="1438"/>
      <c r="O74" s="941"/>
      <c r="P74" s="941"/>
      <c r="Q74" s="1438"/>
      <c r="R74" s="941"/>
      <c r="S74" s="941"/>
      <c r="T74" s="1438"/>
      <c r="U74" s="941"/>
      <c r="V74" s="941"/>
      <c r="W74" s="1438"/>
      <c r="X74" s="941"/>
      <c r="Y74" s="941"/>
      <c r="Z74" s="1438"/>
      <c r="AA74" s="941"/>
      <c r="AB74" s="941"/>
      <c r="AC74" s="1438"/>
      <c r="AD74" s="941"/>
      <c r="AE74" s="941"/>
      <c r="AF74" s="1438"/>
      <c r="AG74" s="941"/>
      <c r="AH74" s="941"/>
      <c r="AI74" s="1438"/>
      <c r="AJ74" s="941"/>
      <c r="AK74" s="941"/>
      <c r="AL74" s="1438"/>
      <c r="AM74" s="941"/>
      <c r="AN74" s="941"/>
      <c r="AO74" s="1438"/>
      <c r="AP74" s="941"/>
      <c r="AQ74" s="941"/>
      <c r="AR74" s="1438"/>
      <c r="AS74" s="941"/>
      <c r="AT74" s="941"/>
      <c r="AU74" s="1438"/>
      <c r="AV74" s="941"/>
      <c r="AW74" s="941"/>
      <c r="AX74" s="1438"/>
      <c r="AY74" s="941"/>
      <c r="AZ74" s="941"/>
      <c r="BA74" s="1438"/>
      <c r="BB74" s="941"/>
      <c r="BC74" s="941"/>
      <c r="BD74" s="1438"/>
      <c r="BE74" s="941"/>
      <c r="BF74" s="941"/>
      <c r="BG74" s="1438"/>
      <c r="BH74" s="941"/>
      <c r="BI74" s="941"/>
      <c r="BJ74" s="1438"/>
      <c r="BK74" s="941"/>
      <c r="BL74" s="941"/>
      <c r="BM74" s="1438"/>
      <c r="BN74" s="941"/>
      <c r="BO74" s="941"/>
      <c r="BP74" s="1438"/>
      <c r="BQ74" s="941"/>
      <c r="BR74" s="941"/>
      <c r="BS74" s="1438"/>
      <c r="BT74" s="941"/>
      <c r="BU74" s="941"/>
      <c r="BV74" s="1438"/>
      <c r="BW74" s="941"/>
      <c r="BX74" s="941"/>
      <c r="BY74" s="1438"/>
      <c r="BZ74" s="941"/>
      <c r="CA74" s="941"/>
      <c r="CB74" s="1438"/>
      <c r="CC74" s="941"/>
      <c r="CD74" s="941"/>
      <c r="CE74" s="1438"/>
      <c r="CF74" s="941"/>
      <c r="CG74" s="941"/>
      <c r="CH74" s="1438"/>
      <c r="CI74" s="941"/>
      <c r="CJ74" s="941"/>
      <c r="CK74" s="1438"/>
      <c r="CL74" s="941"/>
      <c r="CM74" s="941"/>
      <c r="CN74" s="1438"/>
      <c r="CO74" s="941"/>
      <c r="CP74" s="941"/>
      <c r="CQ74" s="1438"/>
      <c r="CR74" s="941"/>
      <c r="CS74" s="941"/>
      <c r="CT74" s="1438"/>
      <c r="CU74" s="941"/>
      <c r="CV74" s="941"/>
      <c r="CW74" s="1438"/>
      <c r="CX74" s="941"/>
      <c r="CY74" s="941"/>
      <c r="CZ74" s="1438"/>
      <c r="DA74" s="941"/>
      <c r="DB74" s="941"/>
      <c r="DC74" s="941"/>
      <c r="DD74" s="941"/>
      <c r="DE74" s="941"/>
      <c r="DF74" s="941"/>
      <c r="DG74" s="941"/>
      <c r="DH74" s="941"/>
      <c r="DI74" s="941"/>
      <c r="DJ74" s="941"/>
      <c r="DK74" s="941"/>
      <c r="DL74" s="941"/>
      <c r="DM74" s="941"/>
      <c r="DN74" s="941"/>
      <c r="DO74" s="941"/>
      <c r="DP74" s="941"/>
      <c r="DQ74" s="941"/>
      <c r="DR74" s="941"/>
      <c r="DS74" s="941"/>
      <c r="DT74" s="941"/>
    </row>
    <row r="75" spans="1:124" ht="15.75" hidden="1" customHeight="1" x14ac:dyDescent="0.35">
      <c r="A75" s="941"/>
      <c r="B75" s="1436"/>
      <c r="C75" s="944"/>
      <c r="D75" s="946"/>
      <c r="E75" s="1437"/>
      <c r="F75" s="941"/>
      <c r="G75" s="941"/>
      <c r="H75" s="946"/>
      <c r="I75" s="945"/>
      <c r="J75" s="941"/>
      <c r="K75" s="946"/>
      <c r="L75" s="945"/>
      <c r="M75" s="941"/>
      <c r="N75" s="1438"/>
      <c r="O75" s="941"/>
      <c r="P75" s="941"/>
      <c r="Q75" s="1438"/>
      <c r="R75" s="941"/>
      <c r="S75" s="941"/>
      <c r="T75" s="1438"/>
      <c r="U75" s="941"/>
      <c r="V75" s="941"/>
      <c r="W75" s="1438"/>
      <c r="X75" s="941"/>
      <c r="Y75" s="941"/>
      <c r="Z75" s="1438"/>
      <c r="AA75" s="941"/>
      <c r="AB75" s="941"/>
      <c r="AC75" s="1438"/>
      <c r="AD75" s="941"/>
      <c r="AE75" s="941"/>
      <c r="AF75" s="1438"/>
      <c r="AG75" s="941"/>
      <c r="AH75" s="941"/>
      <c r="AI75" s="1438"/>
      <c r="AJ75" s="941"/>
      <c r="AK75" s="941"/>
      <c r="AL75" s="1438"/>
      <c r="AM75" s="941"/>
      <c r="AN75" s="941"/>
      <c r="AO75" s="1438"/>
      <c r="AP75" s="941"/>
      <c r="AQ75" s="941"/>
      <c r="AR75" s="1438"/>
      <c r="AS75" s="941"/>
      <c r="AT75" s="941"/>
      <c r="AU75" s="1438"/>
      <c r="AV75" s="941"/>
      <c r="AW75" s="941"/>
      <c r="AX75" s="1438"/>
      <c r="AY75" s="941"/>
      <c r="AZ75" s="941"/>
      <c r="BA75" s="1438"/>
      <c r="BB75" s="941"/>
      <c r="BC75" s="941"/>
      <c r="BD75" s="1438"/>
      <c r="BE75" s="941"/>
      <c r="BF75" s="941"/>
      <c r="BG75" s="1438"/>
      <c r="BH75" s="941"/>
      <c r="BI75" s="941"/>
      <c r="BJ75" s="1438"/>
      <c r="BK75" s="941"/>
      <c r="BL75" s="941"/>
      <c r="BM75" s="1438"/>
      <c r="BN75" s="941"/>
      <c r="BO75" s="941"/>
      <c r="BP75" s="1438"/>
      <c r="BQ75" s="941"/>
      <c r="BR75" s="941"/>
      <c r="BS75" s="1438"/>
      <c r="BT75" s="941"/>
      <c r="BU75" s="941"/>
      <c r="BV75" s="1438"/>
      <c r="BW75" s="941"/>
      <c r="BX75" s="941"/>
      <c r="BY75" s="1438"/>
      <c r="BZ75" s="941"/>
      <c r="CA75" s="941"/>
      <c r="CB75" s="1438"/>
      <c r="CC75" s="941"/>
      <c r="CD75" s="941"/>
      <c r="CE75" s="1438"/>
      <c r="CF75" s="941"/>
      <c r="CG75" s="941"/>
      <c r="CH75" s="1438"/>
      <c r="CI75" s="941"/>
      <c r="CJ75" s="941"/>
      <c r="CK75" s="1438"/>
      <c r="CL75" s="941"/>
      <c r="CM75" s="941"/>
      <c r="CN75" s="1438"/>
      <c r="CO75" s="941"/>
      <c r="CP75" s="941"/>
      <c r="CQ75" s="1438"/>
      <c r="CR75" s="941"/>
      <c r="CS75" s="941"/>
      <c r="CT75" s="1438"/>
      <c r="CU75" s="941"/>
      <c r="CV75" s="941"/>
      <c r="CW75" s="1438"/>
      <c r="CX75" s="941"/>
      <c r="CY75" s="941"/>
      <c r="CZ75" s="1438"/>
      <c r="DA75" s="941"/>
      <c r="DB75" s="941"/>
      <c r="DC75" s="941"/>
      <c r="DD75" s="941"/>
      <c r="DE75" s="941"/>
      <c r="DF75" s="941"/>
      <c r="DG75" s="941"/>
      <c r="DH75" s="941"/>
      <c r="DI75" s="941"/>
      <c r="DJ75" s="941"/>
      <c r="DK75" s="941"/>
      <c r="DL75" s="941"/>
      <c r="DM75" s="941"/>
      <c r="DN75" s="941"/>
      <c r="DO75" s="941"/>
      <c r="DP75" s="941"/>
      <c r="DQ75" s="941"/>
      <c r="DR75" s="941"/>
      <c r="DS75" s="941"/>
      <c r="DT75" s="941"/>
    </row>
    <row r="76" spans="1:124" ht="15.75" hidden="1" customHeight="1" x14ac:dyDescent="0.35">
      <c r="A76" s="941"/>
      <c r="B76" s="1436"/>
      <c r="C76" s="944"/>
      <c r="D76" s="946"/>
      <c r="E76" s="1437"/>
      <c r="F76" s="941"/>
      <c r="G76" s="941"/>
      <c r="H76" s="946"/>
      <c r="I76" s="945"/>
      <c r="J76" s="941"/>
      <c r="K76" s="946"/>
      <c r="L76" s="945"/>
      <c r="M76" s="941"/>
      <c r="N76" s="1438"/>
      <c r="O76" s="941"/>
      <c r="P76" s="941"/>
      <c r="Q76" s="1438"/>
      <c r="R76" s="941"/>
      <c r="S76" s="941"/>
      <c r="T76" s="1438"/>
      <c r="U76" s="941"/>
      <c r="V76" s="941"/>
      <c r="W76" s="1438"/>
      <c r="X76" s="941"/>
      <c r="Y76" s="941"/>
      <c r="Z76" s="1438"/>
      <c r="AA76" s="941"/>
      <c r="AB76" s="941"/>
      <c r="AC76" s="1438"/>
      <c r="AD76" s="941"/>
      <c r="AE76" s="941"/>
      <c r="AF76" s="1438"/>
      <c r="AG76" s="941"/>
      <c r="AH76" s="941"/>
      <c r="AI76" s="1438"/>
      <c r="AJ76" s="941"/>
      <c r="AK76" s="941"/>
      <c r="AL76" s="1438"/>
      <c r="AM76" s="941"/>
      <c r="AN76" s="941"/>
      <c r="AO76" s="1438"/>
      <c r="AP76" s="941"/>
      <c r="AQ76" s="941"/>
      <c r="AR76" s="1438"/>
      <c r="AS76" s="941"/>
      <c r="AT76" s="941"/>
      <c r="AU76" s="1438"/>
      <c r="AV76" s="941"/>
      <c r="AW76" s="941"/>
      <c r="AX76" s="1438"/>
      <c r="AY76" s="941"/>
      <c r="AZ76" s="941"/>
      <c r="BA76" s="1438"/>
      <c r="BB76" s="941"/>
      <c r="BC76" s="941"/>
      <c r="BD76" s="1438"/>
      <c r="BE76" s="941"/>
      <c r="BF76" s="941"/>
      <c r="BG76" s="1438"/>
      <c r="BH76" s="941"/>
      <c r="BI76" s="941"/>
      <c r="BJ76" s="1438"/>
      <c r="BK76" s="941"/>
      <c r="BL76" s="941"/>
      <c r="BM76" s="1438"/>
      <c r="BN76" s="941"/>
      <c r="BO76" s="941"/>
      <c r="BP76" s="1438"/>
      <c r="BQ76" s="941"/>
      <c r="BR76" s="941"/>
      <c r="BS76" s="1438"/>
      <c r="BT76" s="941"/>
      <c r="BU76" s="941"/>
      <c r="BV76" s="1438"/>
      <c r="BW76" s="941"/>
      <c r="BX76" s="941"/>
      <c r="BY76" s="1438"/>
      <c r="BZ76" s="941"/>
      <c r="CA76" s="941"/>
      <c r="CB76" s="1438"/>
      <c r="CC76" s="941"/>
      <c r="CD76" s="941"/>
      <c r="CE76" s="1438"/>
      <c r="CF76" s="941"/>
      <c r="CG76" s="941"/>
      <c r="CH76" s="1438"/>
      <c r="CI76" s="941"/>
      <c r="CJ76" s="941"/>
      <c r="CK76" s="1438"/>
      <c r="CL76" s="941"/>
      <c r="CM76" s="941"/>
      <c r="CN76" s="1438"/>
      <c r="CO76" s="941"/>
      <c r="CP76" s="941"/>
      <c r="CQ76" s="1438"/>
      <c r="CR76" s="941"/>
      <c r="CS76" s="941"/>
      <c r="CT76" s="1438"/>
      <c r="CU76" s="941"/>
      <c r="CV76" s="941"/>
      <c r="CW76" s="1438"/>
      <c r="CX76" s="941"/>
      <c r="CY76" s="941"/>
      <c r="CZ76" s="1438"/>
      <c r="DA76" s="941"/>
      <c r="DB76" s="941"/>
      <c r="DC76" s="941"/>
      <c r="DD76" s="941"/>
      <c r="DE76" s="941"/>
      <c r="DF76" s="941"/>
      <c r="DG76" s="941"/>
      <c r="DH76" s="941"/>
      <c r="DI76" s="941"/>
      <c r="DJ76" s="941"/>
      <c r="DK76" s="941"/>
      <c r="DL76" s="941"/>
      <c r="DM76" s="941"/>
      <c r="DN76" s="941"/>
      <c r="DO76" s="941"/>
      <c r="DP76" s="941"/>
      <c r="DQ76" s="941"/>
      <c r="DR76" s="941"/>
      <c r="DS76" s="941"/>
      <c r="DT76" s="941"/>
    </row>
    <row r="77" spans="1:124" ht="15.75" hidden="1" customHeight="1" x14ac:dyDescent="0.35">
      <c r="A77" s="941"/>
      <c r="B77" s="1436"/>
      <c r="C77" s="944"/>
      <c r="D77" s="946"/>
      <c r="E77" s="1437"/>
      <c r="F77" s="941"/>
      <c r="G77" s="941"/>
      <c r="H77" s="946"/>
      <c r="I77" s="945"/>
      <c r="J77" s="941"/>
      <c r="K77" s="946"/>
      <c r="L77" s="945"/>
      <c r="M77" s="941"/>
      <c r="N77" s="1438"/>
      <c r="O77" s="941"/>
      <c r="P77" s="941"/>
      <c r="Q77" s="1438"/>
      <c r="R77" s="941"/>
      <c r="S77" s="941"/>
      <c r="T77" s="1438"/>
      <c r="U77" s="941"/>
      <c r="V77" s="941"/>
      <c r="W77" s="1438"/>
      <c r="X77" s="941"/>
      <c r="Y77" s="941"/>
      <c r="Z77" s="1438"/>
      <c r="AA77" s="941"/>
      <c r="AB77" s="941"/>
      <c r="AC77" s="1438"/>
      <c r="AD77" s="941"/>
      <c r="AE77" s="941"/>
      <c r="AF77" s="1438"/>
      <c r="AG77" s="941"/>
      <c r="AH77" s="941"/>
      <c r="AI77" s="1438"/>
      <c r="AJ77" s="941"/>
      <c r="AK77" s="941"/>
      <c r="AL77" s="1438"/>
      <c r="AM77" s="941"/>
      <c r="AN77" s="941"/>
      <c r="AO77" s="1438"/>
      <c r="AP77" s="941"/>
      <c r="AQ77" s="941"/>
      <c r="AR77" s="1438"/>
      <c r="AS77" s="941"/>
      <c r="AT77" s="941"/>
      <c r="AU77" s="1438"/>
      <c r="AV77" s="941"/>
      <c r="AW77" s="941"/>
      <c r="AX77" s="1438"/>
      <c r="AY77" s="941"/>
      <c r="AZ77" s="941"/>
      <c r="BA77" s="1438"/>
      <c r="BB77" s="941"/>
      <c r="BC77" s="941"/>
      <c r="BD77" s="1438"/>
      <c r="BE77" s="941"/>
      <c r="BF77" s="941"/>
      <c r="BG77" s="1438"/>
      <c r="BH77" s="941"/>
      <c r="BI77" s="941"/>
      <c r="BJ77" s="1438"/>
      <c r="BK77" s="941"/>
      <c r="BL77" s="941"/>
      <c r="BM77" s="1438"/>
      <c r="BN77" s="941"/>
      <c r="BO77" s="941"/>
      <c r="BP77" s="1438"/>
      <c r="BQ77" s="941"/>
      <c r="BR77" s="941"/>
      <c r="BS77" s="1438"/>
      <c r="BT77" s="941"/>
      <c r="BU77" s="941"/>
      <c r="BV77" s="1438"/>
      <c r="BW77" s="941"/>
      <c r="BX77" s="941"/>
      <c r="BY77" s="1438"/>
      <c r="BZ77" s="941"/>
      <c r="CA77" s="941"/>
      <c r="CB77" s="1438"/>
      <c r="CC77" s="941"/>
      <c r="CD77" s="941"/>
      <c r="CE77" s="1438"/>
      <c r="CF77" s="941"/>
      <c r="CG77" s="941"/>
      <c r="CH77" s="1438"/>
      <c r="CI77" s="941"/>
      <c r="CJ77" s="941"/>
      <c r="CK77" s="1438"/>
      <c r="CL77" s="941"/>
      <c r="CM77" s="941"/>
      <c r="CN77" s="1438"/>
      <c r="CO77" s="941"/>
      <c r="CP77" s="941"/>
      <c r="CQ77" s="1438"/>
      <c r="CR77" s="941"/>
      <c r="CS77" s="941"/>
      <c r="CT77" s="1438"/>
      <c r="CU77" s="941"/>
      <c r="CV77" s="941"/>
      <c r="CW77" s="1438"/>
      <c r="CX77" s="941"/>
      <c r="CY77" s="941"/>
      <c r="CZ77" s="1438"/>
      <c r="DA77" s="941"/>
      <c r="DB77" s="941"/>
      <c r="DC77" s="941"/>
      <c r="DD77" s="941"/>
      <c r="DE77" s="941"/>
      <c r="DF77" s="941"/>
      <c r="DG77" s="941"/>
      <c r="DH77" s="941"/>
      <c r="DI77" s="941"/>
      <c r="DJ77" s="941"/>
      <c r="DK77" s="941"/>
      <c r="DL77" s="941"/>
      <c r="DM77" s="941"/>
      <c r="DN77" s="941"/>
      <c r="DO77" s="941"/>
      <c r="DP77" s="941"/>
      <c r="DQ77" s="941"/>
      <c r="DR77" s="941"/>
      <c r="DS77" s="941"/>
      <c r="DT77" s="941"/>
    </row>
    <row r="78" spans="1:124" ht="23.25" customHeight="1" x14ac:dyDescent="0.65">
      <c r="A78" s="1439" t="s">
        <v>643</v>
      </c>
      <c r="B78" s="1222"/>
      <c r="C78" s="1223"/>
      <c r="D78" s="952"/>
      <c r="E78" s="950"/>
      <c r="F78" s="951"/>
      <c r="G78" s="951"/>
      <c r="H78" s="952"/>
      <c r="I78" s="953"/>
      <c r="J78" s="951"/>
      <c r="K78" s="952"/>
      <c r="L78" s="953"/>
      <c r="M78" s="951"/>
      <c r="N78" s="952"/>
      <c r="O78" s="953"/>
      <c r="P78" s="951"/>
      <c r="Q78" s="952"/>
      <c r="R78" s="953"/>
      <c r="S78" s="951"/>
      <c r="T78" s="952"/>
      <c r="U78" s="953"/>
      <c r="V78" s="951"/>
      <c r="W78" s="952"/>
      <c r="X78" s="953"/>
      <c r="Y78" s="951"/>
      <c r="Z78" s="952"/>
      <c r="AA78" s="953"/>
      <c r="AB78" s="951"/>
      <c r="AC78" s="952"/>
      <c r="AD78" s="953"/>
      <c r="AE78" s="951"/>
      <c r="AF78" s="952"/>
      <c r="AG78" s="953"/>
      <c r="AH78" s="951"/>
      <c r="AI78" s="952"/>
      <c r="AJ78" s="953"/>
      <c r="AK78" s="951"/>
      <c r="AL78" s="952"/>
      <c r="AM78" s="953"/>
      <c r="AN78" s="951"/>
      <c r="AO78" s="952"/>
      <c r="AP78" s="953"/>
      <c r="AQ78" s="951"/>
      <c r="AR78" s="952"/>
      <c r="AS78" s="953"/>
      <c r="AT78" s="951"/>
      <c r="AU78" s="952"/>
      <c r="AV78" s="953"/>
      <c r="AW78" s="951"/>
      <c r="AX78" s="952"/>
      <c r="AY78" s="953"/>
      <c r="AZ78" s="951"/>
      <c r="BA78" s="952"/>
      <c r="BB78" s="953"/>
      <c r="BC78" s="951"/>
      <c r="BD78" s="952"/>
      <c r="BE78" s="953"/>
      <c r="BF78" s="951"/>
      <c r="BG78" s="952"/>
      <c r="BH78" s="953"/>
      <c r="BI78" s="951"/>
      <c r="BJ78" s="952"/>
      <c r="BK78" s="953"/>
      <c r="BL78" s="951"/>
      <c r="BM78" s="952"/>
      <c r="BN78" s="953"/>
      <c r="BO78" s="951"/>
      <c r="BP78" s="952"/>
      <c r="BQ78" s="953"/>
      <c r="BR78" s="951"/>
      <c r="BS78" s="952"/>
      <c r="BT78" s="953"/>
      <c r="BU78" s="951"/>
      <c r="BV78" s="952"/>
      <c r="BW78" s="953"/>
      <c r="BX78" s="951"/>
      <c r="BY78" s="952"/>
      <c r="BZ78" s="953"/>
      <c r="CA78" s="951"/>
      <c r="CB78" s="952"/>
      <c r="CC78" s="953"/>
      <c r="CD78" s="951"/>
      <c r="CE78" s="952"/>
      <c r="CF78" s="953"/>
      <c r="CG78" s="951"/>
      <c r="CH78" s="952"/>
      <c r="CI78" s="953"/>
      <c r="CJ78" s="951"/>
      <c r="CK78" s="952"/>
      <c r="CL78" s="953"/>
      <c r="CM78" s="951"/>
      <c r="CN78" s="952"/>
      <c r="CO78" s="953"/>
      <c r="CP78" s="951"/>
      <c r="CQ78" s="952"/>
      <c r="CR78" s="953"/>
      <c r="CS78" s="951"/>
      <c r="CT78" s="952"/>
      <c r="CU78" s="953"/>
      <c r="CV78" s="951"/>
      <c r="CW78" s="952"/>
      <c r="CX78" s="953"/>
      <c r="CY78" s="951"/>
      <c r="CZ78" s="952"/>
      <c r="DA78" s="951"/>
      <c r="DB78" s="951"/>
      <c r="DC78" s="951"/>
      <c r="DD78" s="951"/>
      <c r="DE78" s="951"/>
      <c r="DF78" s="951"/>
      <c r="DG78" s="951"/>
      <c r="DH78" s="951"/>
      <c r="DI78" s="951"/>
      <c r="DJ78" s="951"/>
      <c r="DK78" s="951"/>
      <c r="DL78" s="951"/>
      <c r="DM78" s="951"/>
      <c r="DN78" s="951"/>
      <c r="DO78" s="951"/>
      <c r="DP78" s="951"/>
      <c r="DQ78" s="951"/>
      <c r="DR78" s="951"/>
      <c r="DS78" s="951"/>
      <c r="DT78" s="951"/>
    </row>
    <row r="79" spans="1:124" ht="15.75" customHeight="1" x14ac:dyDescent="0.35">
      <c r="A79" s="1862" t="s">
        <v>644</v>
      </c>
      <c r="B79" s="1862"/>
      <c r="C79" s="1224"/>
      <c r="D79" s="97"/>
      <c r="E79" s="240"/>
      <c r="F79" s="5"/>
      <c r="G79" s="5"/>
      <c r="H79" s="97"/>
      <c r="I79" s="240"/>
      <c r="J79" s="5"/>
      <c r="K79" s="97"/>
      <c r="L79" s="240"/>
      <c r="M79" s="5"/>
      <c r="N79" s="97"/>
      <c r="O79" s="240"/>
      <c r="P79" s="5"/>
      <c r="Q79" s="97"/>
      <c r="R79" s="240"/>
      <c r="S79" s="5"/>
      <c r="T79" s="97"/>
      <c r="U79" s="240"/>
      <c r="V79" s="5"/>
      <c r="W79" s="97"/>
      <c r="X79" s="240"/>
      <c r="Y79" s="5"/>
      <c r="Z79" s="97"/>
      <c r="AA79" s="240"/>
      <c r="AB79" s="5"/>
      <c r="AC79" s="97"/>
      <c r="AD79" s="240"/>
      <c r="AE79" s="5"/>
      <c r="AF79" s="97"/>
      <c r="AG79" s="240"/>
      <c r="AH79" s="5"/>
      <c r="AI79" s="97"/>
      <c r="AJ79" s="240"/>
      <c r="AK79" s="5"/>
      <c r="AL79" s="97"/>
      <c r="AM79" s="240"/>
      <c r="AN79" s="5"/>
      <c r="AO79" s="97"/>
      <c r="AP79" s="240"/>
      <c r="AQ79" s="5"/>
      <c r="AR79" s="97"/>
      <c r="AS79" s="240"/>
      <c r="AT79" s="5"/>
      <c r="AU79" s="97"/>
      <c r="AV79" s="240"/>
      <c r="AW79" s="5"/>
      <c r="AX79" s="97"/>
      <c r="AY79" s="240"/>
      <c r="AZ79" s="5"/>
      <c r="BA79" s="97"/>
      <c r="BB79" s="240"/>
      <c r="BC79" s="5"/>
      <c r="BD79" s="97"/>
      <c r="BE79" s="240"/>
      <c r="BF79" s="5"/>
      <c r="BG79" s="97"/>
      <c r="BH79" s="240"/>
      <c r="BI79" s="5"/>
      <c r="BJ79" s="97"/>
      <c r="BK79" s="240"/>
      <c r="BL79" s="5"/>
      <c r="BM79" s="97"/>
      <c r="BN79" s="240"/>
      <c r="BO79" s="5"/>
      <c r="BP79" s="97"/>
      <c r="BQ79" s="240"/>
      <c r="BR79" s="5"/>
      <c r="BS79" s="97"/>
      <c r="BT79" s="240"/>
      <c r="BU79" s="5"/>
      <c r="BV79" s="97"/>
      <c r="BW79" s="240"/>
      <c r="BX79" s="5"/>
      <c r="BY79" s="97"/>
      <c r="BZ79" s="240"/>
      <c r="CA79" s="5"/>
      <c r="CB79" s="97"/>
      <c r="CC79" s="240"/>
      <c r="CD79" s="5"/>
      <c r="CE79" s="97"/>
      <c r="CF79" s="240"/>
      <c r="CG79" s="5"/>
      <c r="CH79" s="97"/>
      <c r="CI79" s="240"/>
      <c r="CJ79" s="5"/>
      <c r="CK79" s="97"/>
      <c r="CL79" s="240"/>
      <c r="CM79" s="5"/>
      <c r="CN79" s="97"/>
      <c r="CO79" s="240"/>
      <c r="CP79" s="5"/>
      <c r="CQ79" s="97"/>
      <c r="CR79" s="240"/>
      <c r="CS79" s="5"/>
      <c r="CT79" s="97"/>
      <c r="CU79" s="240"/>
      <c r="CV79" s="5"/>
      <c r="CW79" s="97"/>
      <c r="CX79" s="240"/>
      <c r="CY79" s="5"/>
      <c r="CZ79" s="97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</row>
    <row r="80" spans="1:124" ht="23.25" customHeight="1" x14ac:dyDescent="0.45">
      <c r="A80" s="1883" t="s">
        <v>497</v>
      </c>
      <c r="B80" s="1883"/>
      <c r="C80" s="1883"/>
      <c r="D80" s="1225"/>
      <c r="E80" s="1895"/>
      <c r="F80" s="1895"/>
      <c r="G80" s="1895"/>
      <c r="H80" s="1895"/>
      <c r="I80" s="1895"/>
      <c r="J80" s="1895"/>
      <c r="K80" s="97"/>
      <c r="L80" s="240"/>
      <c r="M80" s="5"/>
      <c r="N80" s="97"/>
      <c r="O80" s="240"/>
      <c r="P80" s="5"/>
      <c r="Q80" s="97"/>
      <c r="R80" s="240"/>
      <c r="S80" s="5"/>
      <c r="T80" s="97"/>
      <c r="U80" s="240"/>
      <c r="V80" s="5"/>
      <c r="W80" s="97"/>
      <c r="X80" s="240"/>
      <c r="Y80" s="5"/>
      <c r="Z80" s="97"/>
      <c r="AA80" s="240"/>
      <c r="AB80" s="5"/>
      <c r="AC80" s="97"/>
      <c r="AD80" s="240"/>
      <c r="AE80" s="5"/>
      <c r="AF80" s="97"/>
      <c r="AG80" s="240"/>
      <c r="AH80" s="5"/>
      <c r="AI80" s="97"/>
      <c r="AJ80" s="240"/>
      <c r="AK80" s="5"/>
      <c r="AL80" s="97"/>
      <c r="AM80" s="240"/>
      <c r="AN80" s="5"/>
      <c r="AO80" s="97"/>
      <c r="AP80" s="240"/>
      <c r="AQ80" s="5"/>
      <c r="AR80" s="97"/>
      <c r="AS80" s="240"/>
      <c r="AT80" s="5"/>
      <c r="AU80" s="97"/>
      <c r="AV80" s="240"/>
      <c r="AW80" s="5"/>
      <c r="AX80" s="97"/>
      <c r="AY80" s="240"/>
      <c r="AZ80" s="5"/>
      <c r="BA80" s="97"/>
      <c r="BB80" s="240"/>
      <c r="BC80" s="5"/>
      <c r="BD80" s="97"/>
      <c r="BE80" s="240"/>
      <c r="BF80" s="5"/>
      <c r="BG80" s="97"/>
      <c r="BH80" s="240"/>
      <c r="BI80" s="5"/>
      <c r="BJ80" s="97"/>
      <c r="BK80" s="240"/>
      <c r="BL80" s="5"/>
      <c r="BM80" s="97"/>
      <c r="BN80" s="240"/>
      <c r="BO80" s="5"/>
      <c r="BP80" s="97"/>
      <c r="BQ80" s="240"/>
      <c r="BR80" s="5"/>
      <c r="BS80" s="97"/>
      <c r="BT80" s="240"/>
      <c r="BU80" s="5"/>
      <c r="BV80" s="97"/>
      <c r="BW80" s="240"/>
      <c r="BX80" s="5"/>
      <c r="BY80" s="97"/>
      <c r="BZ80" s="240"/>
      <c r="CA80" s="5"/>
      <c r="CB80" s="97"/>
      <c r="CC80" s="240"/>
      <c r="CD80" s="5"/>
      <c r="CE80" s="97"/>
      <c r="CF80" s="240"/>
      <c r="CG80" s="5"/>
      <c r="CH80" s="97"/>
      <c r="CI80" s="240"/>
      <c r="CJ80" s="5"/>
      <c r="CK80" s="97"/>
      <c r="CL80" s="240"/>
      <c r="CM80" s="5"/>
      <c r="CN80" s="97"/>
      <c r="CO80" s="240"/>
      <c r="CP80" s="5"/>
      <c r="CQ80" s="97"/>
      <c r="CR80" s="240"/>
      <c r="CS80" s="5"/>
      <c r="CT80" s="97"/>
      <c r="CU80" s="240"/>
      <c r="CV80" s="5"/>
      <c r="CW80" s="97"/>
      <c r="CX80" s="240"/>
      <c r="CY80" s="5"/>
      <c r="CZ80" s="97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</row>
    <row r="81" spans="1:124" ht="15.75" customHeight="1" x14ac:dyDescent="0.3">
      <c r="A81" s="1137" t="s">
        <v>592</v>
      </c>
      <c r="B81" s="1138" t="s">
        <v>499</v>
      </c>
      <c r="C81" s="956"/>
      <c r="E81" s="1893" t="s">
        <v>610</v>
      </c>
      <c r="F81" s="1893"/>
      <c r="G81" s="1893"/>
      <c r="H81" s="1893"/>
      <c r="I81" s="1893"/>
      <c r="J81" s="1893"/>
      <c r="K81" s="177"/>
      <c r="L81" s="176"/>
      <c r="N81" s="177"/>
      <c r="O81" s="176"/>
      <c r="Q81" s="177"/>
      <c r="R81" s="176"/>
      <c r="T81" s="177"/>
      <c r="U81" s="176"/>
      <c r="W81" s="177"/>
      <c r="X81" s="176"/>
      <c r="Z81" s="177"/>
      <c r="AA81" s="176"/>
      <c r="AC81" s="177"/>
      <c r="AD81" s="176"/>
      <c r="AF81" s="177"/>
      <c r="AG81" s="176"/>
      <c r="AI81" s="177"/>
      <c r="AJ81" s="176"/>
      <c r="AL81" s="177"/>
      <c r="AM81" s="176"/>
      <c r="AO81" s="177"/>
      <c r="AP81" s="1847" t="s">
        <v>593</v>
      </c>
      <c r="AQ81" s="1847"/>
      <c r="AR81" s="1847"/>
      <c r="AS81" s="1847"/>
      <c r="AT81" s="1847"/>
      <c r="AU81" s="1847"/>
      <c r="AV81" s="176"/>
      <c r="AX81" s="177"/>
      <c r="AY81" s="176"/>
      <c r="BA81" s="177"/>
      <c r="BB81" s="176"/>
      <c r="BD81" s="177"/>
      <c r="BE81" s="176"/>
      <c r="BG81" s="177"/>
      <c r="BH81" s="176"/>
      <c r="BJ81" s="177"/>
      <c r="BK81" s="176"/>
      <c r="BM81" s="177"/>
      <c r="BN81" s="176"/>
      <c r="BP81" s="177"/>
      <c r="BQ81" s="176"/>
      <c r="BS81" s="177"/>
      <c r="BT81" s="176"/>
      <c r="BV81" s="177"/>
      <c r="BW81" s="176"/>
      <c r="BY81" s="177"/>
      <c r="BZ81" s="176"/>
      <c r="CB81" s="177"/>
      <c r="CC81" s="176"/>
      <c r="CE81" s="177"/>
      <c r="CF81" s="176"/>
      <c r="CH81" s="177"/>
      <c r="CI81" s="176"/>
      <c r="CK81" s="177"/>
      <c r="CL81" s="176"/>
      <c r="CN81" s="177"/>
      <c r="CO81" s="176"/>
      <c r="CQ81" s="177"/>
      <c r="CR81" s="176"/>
      <c r="CT81" s="177"/>
      <c r="CU81" s="176"/>
      <c r="CW81" s="177"/>
      <c r="CX81" s="176"/>
      <c r="CZ81" s="177"/>
    </row>
    <row r="82" spans="1:124" ht="15.75" customHeight="1" x14ac:dyDescent="0.3">
      <c r="A82" s="278" t="s">
        <v>501</v>
      </c>
      <c r="B82" s="709" t="s">
        <v>502</v>
      </c>
      <c r="C82" s="956"/>
      <c r="D82" s="957"/>
      <c r="E82" s="176"/>
      <c r="K82" s="177"/>
      <c r="L82" s="176"/>
      <c r="N82" s="177"/>
      <c r="O82" s="176"/>
      <c r="Q82" s="177"/>
      <c r="R82" s="176"/>
      <c r="T82" s="177"/>
      <c r="U82" s="176"/>
      <c r="W82" s="177"/>
      <c r="X82" s="176"/>
      <c r="Z82" s="177"/>
      <c r="AA82" s="176"/>
      <c r="AC82" s="177"/>
      <c r="AD82" s="176"/>
      <c r="AF82" s="177"/>
      <c r="AG82" s="176"/>
      <c r="AI82" s="177"/>
      <c r="AJ82" s="176"/>
      <c r="AL82" s="177"/>
      <c r="AM82" s="176"/>
      <c r="AO82" s="177"/>
      <c r="AP82" s="176"/>
      <c r="AR82" s="177"/>
      <c r="AS82" s="176"/>
      <c r="AU82" s="177"/>
      <c r="AV82" s="176"/>
      <c r="AX82" s="177"/>
      <c r="AY82" s="176"/>
      <c r="BA82" s="177"/>
      <c r="BB82" s="176"/>
      <c r="BD82" s="177"/>
      <c r="BE82" s="176"/>
      <c r="BG82" s="177"/>
      <c r="BH82" s="176"/>
      <c r="BJ82" s="177"/>
      <c r="BK82" s="176"/>
      <c r="BM82" s="177"/>
      <c r="BN82" s="176"/>
      <c r="BP82" s="177"/>
      <c r="BQ82" s="176"/>
      <c r="BS82" s="177"/>
      <c r="BT82" s="176"/>
      <c r="BV82" s="177"/>
      <c r="BW82" s="176"/>
      <c r="BY82" s="177"/>
      <c r="BZ82" s="176"/>
      <c r="CB82" s="177"/>
      <c r="CC82" s="176"/>
      <c r="CE82" s="177"/>
      <c r="CF82" s="176"/>
      <c r="CH82" s="177"/>
      <c r="CI82" s="176"/>
      <c r="CK82" s="177"/>
      <c r="CL82" s="176"/>
      <c r="CN82" s="177"/>
      <c r="CO82" s="176"/>
      <c r="CQ82" s="177"/>
      <c r="CR82" s="176"/>
      <c r="CT82" s="177"/>
      <c r="CU82" s="176"/>
      <c r="CW82" s="177"/>
      <c r="CX82" s="176"/>
      <c r="CZ82" s="177"/>
    </row>
    <row r="83" spans="1:124" ht="15.75" customHeight="1" x14ac:dyDescent="0.3">
      <c r="A83" s="278" t="s">
        <v>504</v>
      </c>
      <c r="B83" s="1140" t="s">
        <v>505</v>
      </c>
      <c r="C83" s="956"/>
      <c r="D83" s="957"/>
      <c r="E83" s="176"/>
      <c r="K83" s="177"/>
      <c r="L83" s="176"/>
      <c r="N83" s="177"/>
      <c r="O83" s="176"/>
      <c r="Q83" s="177"/>
      <c r="R83" s="176"/>
      <c r="T83" s="177"/>
      <c r="U83" s="176"/>
      <c r="W83" s="177"/>
      <c r="X83" s="176"/>
      <c r="Z83" s="177"/>
      <c r="AA83" s="176"/>
      <c r="AC83" s="177"/>
      <c r="AD83" s="176"/>
      <c r="AF83" s="177"/>
      <c r="AG83" s="176"/>
      <c r="AI83" s="177"/>
      <c r="AJ83" s="176"/>
      <c r="AL83" s="177"/>
      <c r="AM83" s="176"/>
      <c r="AO83" s="177"/>
      <c r="AP83" s="176"/>
      <c r="AR83" s="177"/>
      <c r="AS83" s="176"/>
      <c r="AU83" s="177"/>
      <c r="AV83" s="176"/>
      <c r="AX83" s="177"/>
      <c r="AY83" s="176"/>
      <c r="BA83" s="177"/>
      <c r="BB83" s="176"/>
      <c r="BD83" s="177"/>
      <c r="BE83" s="176"/>
      <c r="BG83" s="177"/>
      <c r="BH83" s="176"/>
      <c r="BJ83" s="177"/>
      <c r="BK83" s="176"/>
      <c r="BM83" s="177"/>
      <c r="BN83" s="176"/>
      <c r="BP83" s="177"/>
      <c r="BQ83" s="176"/>
      <c r="BS83" s="177"/>
      <c r="BT83" s="176"/>
      <c r="BV83" s="177"/>
      <c r="BW83" s="176"/>
      <c r="BY83" s="177"/>
      <c r="BZ83" s="176"/>
      <c r="CB83" s="177"/>
      <c r="CC83" s="176"/>
      <c r="CE83" s="177"/>
      <c r="CF83" s="176"/>
      <c r="CH83" s="177"/>
      <c r="CI83" s="176"/>
      <c r="CK83" s="177"/>
      <c r="CL83" s="176"/>
      <c r="CN83" s="177"/>
      <c r="CO83" s="176"/>
      <c r="CQ83" s="177"/>
      <c r="CR83" s="176"/>
      <c r="CT83" s="177"/>
      <c r="CU83" s="176"/>
      <c r="CW83" s="177"/>
      <c r="CX83" s="176"/>
      <c r="CZ83" s="177"/>
    </row>
    <row r="84" spans="1:124" ht="15.75" customHeight="1" x14ac:dyDescent="0.3">
      <c r="A84" s="278" t="s">
        <v>645</v>
      </c>
      <c r="B84" s="1012">
        <v>39.08</v>
      </c>
      <c r="C84" s="956"/>
      <c r="D84" s="177"/>
      <c r="E84" s="176"/>
      <c r="H84" s="177"/>
      <c r="I84" s="176"/>
      <c r="K84" s="177"/>
      <c r="L84" s="176"/>
      <c r="N84" s="177"/>
      <c r="O84" s="176"/>
      <c r="Q84" s="177"/>
      <c r="R84" s="176"/>
      <c r="T84" s="177"/>
      <c r="U84" s="176"/>
      <c r="W84" s="177"/>
      <c r="X84" s="176"/>
      <c r="Z84" s="177"/>
      <c r="AA84" s="176"/>
      <c r="AC84" s="177"/>
      <c r="AD84" s="176"/>
      <c r="AF84" s="177"/>
      <c r="AG84" s="176"/>
      <c r="AI84" s="177"/>
      <c r="AJ84" s="176"/>
      <c r="AL84" s="177"/>
      <c r="AM84" s="176"/>
      <c r="AO84" s="177"/>
      <c r="AP84" s="176"/>
      <c r="AR84" s="177"/>
      <c r="AS84" s="176"/>
      <c r="AU84" s="177"/>
      <c r="AV84" s="176"/>
      <c r="AX84" s="177"/>
      <c r="AY84" s="176"/>
      <c r="BA84" s="177"/>
      <c r="BB84" s="176"/>
      <c r="BD84" s="177"/>
      <c r="BE84" s="176"/>
      <c r="BG84" s="177"/>
      <c r="BH84" s="176"/>
      <c r="BJ84" s="177"/>
      <c r="BK84" s="176"/>
      <c r="BM84" s="177"/>
      <c r="BN84" s="176"/>
      <c r="BP84" s="177"/>
      <c r="BQ84" s="176"/>
      <c r="BS84" s="177"/>
      <c r="BT84" s="176"/>
      <c r="BV84" s="177"/>
      <c r="BW84" s="176"/>
      <c r="BY84" s="177"/>
      <c r="BZ84" s="176"/>
      <c r="CB84" s="177"/>
      <c r="CC84" s="176"/>
      <c r="CE84" s="177"/>
      <c r="CF84" s="176"/>
      <c r="CH84" s="177"/>
      <c r="CI84" s="176"/>
      <c r="CK84" s="177"/>
      <c r="CL84" s="176"/>
      <c r="CN84" s="177"/>
      <c r="CO84" s="176"/>
      <c r="CQ84" s="177"/>
      <c r="CR84" s="176"/>
      <c r="CT84" s="177"/>
      <c r="CU84" s="176"/>
      <c r="CW84" s="177"/>
      <c r="CX84" s="176"/>
      <c r="CZ84" s="177"/>
    </row>
    <row r="85" spans="1:124" ht="15.75" customHeight="1" x14ac:dyDescent="0.3">
      <c r="A85" s="278" t="s">
        <v>646</v>
      </c>
      <c r="B85" s="1440">
        <v>86.32</v>
      </c>
      <c r="C85" s="956"/>
      <c r="D85" s="177"/>
      <c r="E85" s="176"/>
      <c r="H85" s="177"/>
      <c r="I85" s="176"/>
      <c r="K85" s="177"/>
      <c r="L85" s="176"/>
      <c r="N85" s="177"/>
      <c r="O85" s="176"/>
      <c r="Q85" s="177"/>
      <c r="R85" s="176"/>
      <c r="T85" s="177"/>
      <c r="U85" s="176"/>
      <c r="W85" s="177"/>
      <c r="X85" s="176"/>
      <c r="Z85" s="177"/>
      <c r="AA85" s="176"/>
      <c r="AC85" s="177"/>
      <c r="AD85" s="176"/>
      <c r="AF85" s="177"/>
      <c r="AG85" s="176"/>
      <c r="AI85" s="177"/>
      <c r="AJ85" s="176"/>
      <c r="AL85" s="177"/>
      <c r="AM85" s="176"/>
      <c r="AO85" s="177"/>
      <c r="AP85" s="176"/>
      <c r="AR85" s="177"/>
      <c r="AS85" s="176"/>
      <c r="AU85" s="177"/>
      <c r="AV85" s="176"/>
      <c r="AX85" s="177"/>
      <c r="AY85" s="176"/>
      <c r="BA85" s="177"/>
      <c r="BB85" s="176"/>
      <c r="BD85" s="177"/>
      <c r="BE85" s="176"/>
      <c r="BG85" s="177"/>
      <c r="BH85" s="176"/>
      <c r="BJ85" s="177"/>
      <c r="BK85" s="176"/>
      <c r="BM85" s="177"/>
      <c r="BN85" s="176"/>
      <c r="BP85" s="177"/>
      <c r="BQ85" s="176"/>
      <c r="BS85" s="177"/>
      <c r="BT85" s="176"/>
      <c r="BV85" s="177"/>
      <c r="BW85" s="176"/>
      <c r="BY85" s="177"/>
      <c r="BZ85" s="176"/>
      <c r="CB85" s="177"/>
      <c r="CC85" s="176"/>
      <c r="CE85" s="177"/>
      <c r="CF85" s="176"/>
      <c r="CH85" s="177"/>
      <c r="CI85" s="176"/>
      <c r="CK85" s="177"/>
      <c r="CL85" s="176"/>
      <c r="CN85" s="177"/>
      <c r="CO85" s="176"/>
      <c r="CQ85" s="177"/>
      <c r="CR85" s="176"/>
      <c r="CT85" s="177"/>
      <c r="CU85" s="176"/>
      <c r="CW85" s="177"/>
      <c r="CX85" s="176"/>
      <c r="CZ85" s="177"/>
    </row>
    <row r="86" spans="1:124" s="283" customFormat="1" ht="16.5" hidden="1" customHeight="1" x14ac:dyDescent="0.3">
      <c r="A86" s="270"/>
      <c r="B86" s="1145"/>
      <c r="C86" s="1441"/>
      <c r="D86" s="1442"/>
      <c r="E86" s="1149"/>
      <c r="F86" s="1443"/>
      <c r="G86" s="1183"/>
      <c r="H86" s="1144"/>
      <c r="I86" s="1145"/>
      <c r="K86" s="1144"/>
      <c r="L86" s="1145"/>
      <c r="N86" s="1144"/>
      <c r="O86" s="1145"/>
      <c r="Q86" s="1144"/>
      <c r="R86" s="1145"/>
      <c r="T86" s="1144"/>
      <c r="U86" s="1145"/>
      <c r="W86" s="1144"/>
      <c r="X86" s="1145"/>
      <c r="Z86" s="1144"/>
      <c r="AA86" s="1145"/>
      <c r="AC86" s="1144"/>
      <c r="AD86" s="1145"/>
      <c r="AF86" s="1144"/>
      <c r="AG86" s="1145"/>
      <c r="AI86" s="1144"/>
      <c r="AJ86" s="1145"/>
      <c r="AL86" s="1144"/>
      <c r="AM86" s="1145"/>
      <c r="AO86" s="1144"/>
      <c r="AP86" s="1145"/>
      <c r="AR86" s="1144"/>
      <c r="AS86" s="1145"/>
      <c r="AU86" s="1144"/>
      <c r="AV86" s="1145"/>
      <c r="AX86" s="1144"/>
      <c r="AY86" s="1145"/>
      <c r="BA86" s="1144"/>
      <c r="BB86" s="1145"/>
      <c r="BD86" s="1144"/>
      <c r="BE86" s="1145"/>
      <c r="BG86" s="1144"/>
      <c r="BH86" s="1145"/>
      <c r="BJ86" s="1144"/>
      <c r="BK86" s="1145"/>
      <c r="BM86" s="1144"/>
      <c r="BN86" s="1145"/>
      <c r="BP86" s="1144"/>
      <c r="BQ86" s="1145"/>
      <c r="BS86" s="1144"/>
      <c r="BT86" s="1145"/>
      <c r="BV86" s="1144"/>
      <c r="BW86" s="1145"/>
      <c r="BY86" s="1144"/>
      <c r="BZ86" s="1145"/>
      <c r="CB86" s="1144"/>
      <c r="CC86" s="1145"/>
      <c r="CE86" s="1144"/>
      <c r="CF86" s="1145"/>
      <c r="CH86" s="1144"/>
      <c r="CI86" s="1145"/>
      <c r="CK86" s="1144"/>
      <c r="CL86" s="1145"/>
      <c r="CN86" s="1144"/>
      <c r="CO86" s="1145"/>
      <c r="CQ86" s="1144"/>
      <c r="CR86" s="1145"/>
      <c r="CT86" s="1144"/>
      <c r="CU86" s="1145"/>
      <c r="CW86" s="1144"/>
      <c r="CX86" s="1145"/>
      <c r="CZ86" s="1144"/>
    </row>
    <row r="87" spans="1:124" s="283" customFormat="1" ht="16.5" hidden="1" customHeight="1" x14ac:dyDescent="0.3">
      <c r="B87" s="955"/>
      <c r="C87" s="1226"/>
      <c r="D87" s="1256"/>
      <c r="E87" s="1149"/>
      <c r="F87" s="1257"/>
      <c r="G87" s="1183"/>
      <c r="H87" s="1144"/>
      <c r="I87" s="1145"/>
      <c r="K87" s="1144"/>
      <c r="L87" s="1145"/>
      <c r="N87" s="1144"/>
      <c r="O87" s="1145"/>
      <c r="Q87" s="1144"/>
      <c r="R87" s="1145"/>
      <c r="T87" s="1144"/>
      <c r="U87" s="1145"/>
      <c r="W87" s="1144"/>
      <c r="X87" s="1145"/>
      <c r="Z87" s="1144"/>
      <c r="AA87" s="1145"/>
      <c r="AC87" s="1144"/>
      <c r="AD87" s="1145"/>
      <c r="AF87" s="1144"/>
      <c r="AG87" s="1145"/>
      <c r="AI87" s="1144"/>
      <c r="AJ87" s="1145"/>
      <c r="AL87" s="1144"/>
      <c r="AM87" s="1145"/>
      <c r="AO87" s="1144"/>
      <c r="AP87" s="1145"/>
      <c r="AR87" s="1144"/>
      <c r="AS87" s="1145"/>
      <c r="AU87" s="1144"/>
      <c r="AV87" s="1145"/>
      <c r="AX87" s="1144"/>
      <c r="AY87" s="1145"/>
      <c r="BA87" s="1144"/>
      <c r="BB87" s="1145"/>
      <c r="BD87" s="1144"/>
      <c r="BE87" s="1145"/>
      <c r="BG87" s="1144"/>
      <c r="BH87" s="1145"/>
      <c r="BJ87" s="1144"/>
      <c r="BK87" s="1145"/>
      <c r="BM87" s="1144"/>
      <c r="BN87" s="1145"/>
      <c r="BP87" s="1144"/>
      <c r="BQ87" s="1145"/>
      <c r="BS87" s="1144"/>
      <c r="BT87" s="1145"/>
      <c r="BV87" s="1144"/>
      <c r="BW87" s="1145"/>
      <c r="BY87" s="1144"/>
      <c r="BZ87" s="1145"/>
      <c r="CB87" s="1144"/>
      <c r="CC87" s="1145"/>
      <c r="CE87" s="1144"/>
      <c r="CF87" s="1145"/>
      <c r="CH87" s="1144"/>
      <c r="CI87" s="1145"/>
      <c r="CK87" s="1144"/>
      <c r="CL87" s="1145"/>
      <c r="CN87" s="1144"/>
      <c r="CO87" s="1145"/>
      <c r="CQ87" s="1144"/>
      <c r="CR87" s="1145"/>
      <c r="CT87" s="1144"/>
      <c r="CU87" s="1145"/>
      <c r="CW87" s="1144"/>
      <c r="CX87" s="1145"/>
      <c r="CZ87" s="1144"/>
    </row>
    <row r="88" spans="1:124" s="283" customFormat="1" ht="17.25" hidden="1" customHeight="1" x14ac:dyDescent="0.3">
      <c r="B88" s="955"/>
      <c r="C88" s="1226"/>
      <c r="D88" s="1256"/>
      <c r="E88" s="1149"/>
      <c r="F88" s="1257"/>
      <c r="G88" s="1184"/>
      <c r="H88" s="1144"/>
      <c r="I88" s="1145"/>
      <c r="K88" s="1144"/>
      <c r="L88" s="1145"/>
      <c r="N88" s="1144"/>
      <c r="O88" s="1145"/>
      <c r="Q88" s="1144"/>
      <c r="R88" s="1145"/>
      <c r="T88" s="1144"/>
      <c r="U88" s="1145"/>
      <c r="W88" s="1144"/>
      <c r="X88" s="1145"/>
      <c r="Z88" s="1144"/>
      <c r="AA88" s="1145"/>
      <c r="AC88" s="1144"/>
      <c r="AD88" s="1145"/>
      <c r="AF88" s="1144"/>
      <c r="AG88" s="1145"/>
      <c r="AI88" s="1144"/>
      <c r="AJ88" s="1145"/>
      <c r="AL88" s="1144"/>
      <c r="AM88" s="1145"/>
      <c r="AO88" s="1144"/>
      <c r="AP88" s="1145"/>
      <c r="AR88" s="1144"/>
      <c r="AS88" s="1145"/>
      <c r="AU88" s="1144"/>
      <c r="AV88" s="1145"/>
      <c r="AX88" s="1144"/>
      <c r="AY88" s="1145"/>
      <c r="BA88" s="1144"/>
      <c r="BB88" s="1145"/>
      <c r="BD88" s="1144"/>
      <c r="BE88" s="1145"/>
      <c r="BG88" s="1144"/>
      <c r="BH88" s="1145"/>
      <c r="BJ88" s="1144"/>
      <c r="BK88" s="1145"/>
      <c r="BM88" s="1144"/>
      <c r="BN88" s="1145"/>
      <c r="BP88" s="1144"/>
      <c r="BQ88" s="1145"/>
      <c r="BS88" s="1144"/>
      <c r="BT88" s="1145"/>
      <c r="BV88" s="1144"/>
      <c r="BW88" s="1145"/>
      <c r="BY88" s="1144"/>
      <c r="BZ88" s="1145"/>
      <c r="CB88" s="1144"/>
      <c r="CC88" s="1145"/>
      <c r="CE88" s="1144"/>
      <c r="CF88" s="1145"/>
      <c r="CH88" s="1144"/>
      <c r="CI88" s="1145"/>
      <c r="CK88" s="1144"/>
      <c r="CL88" s="1145"/>
      <c r="CN88" s="1144"/>
      <c r="CO88" s="1145"/>
      <c r="CQ88" s="1144"/>
      <c r="CR88" s="1145"/>
      <c r="CT88" s="1144"/>
      <c r="CU88" s="1145"/>
      <c r="CW88" s="1144"/>
      <c r="CX88" s="1145"/>
      <c r="CZ88" s="1144"/>
    </row>
    <row r="89" spans="1:124" s="283" customFormat="1" ht="17.25" customHeight="1" x14ac:dyDescent="0.3">
      <c r="B89" s="1271"/>
      <c r="C89" s="1147"/>
      <c r="D89" s="1147"/>
      <c r="E89" s="241"/>
      <c r="F89" s="1444"/>
    </row>
    <row r="90" spans="1:124" s="525" customFormat="1" ht="37.5" customHeight="1" x14ac:dyDescent="0.3">
      <c r="A90" s="702" t="s">
        <v>509</v>
      </c>
      <c r="B90" s="1185" t="s">
        <v>647</v>
      </c>
      <c r="C90" s="1185" t="s">
        <v>612</v>
      </c>
      <c r="D90" s="717"/>
      <c r="E90" s="718"/>
      <c r="F90" s="719"/>
      <c r="G90" s="719"/>
      <c r="H90" s="720"/>
      <c r="I90" s="721"/>
      <c r="J90" s="719"/>
      <c r="K90" s="720"/>
      <c r="L90" s="721"/>
      <c r="M90" s="719"/>
      <c r="N90" s="720"/>
      <c r="O90" s="721"/>
      <c r="P90" s="719"/>
      <c r="Q90" s="720"/>
      <c r="R90" s="721"/>
      <c r="S90" s="719"/>
      <c r="T90" s="720"/>
      <c r="U90" s="721"/>
      <c r="V90" s="719"/>
      <c r="W90" s="720"/>
      <c r="X90" s="721"/>
      <c r="Y90" s="719"/>
      <c r="Z90" s="720"/>
      <c r="AA90" s="721"/>
      <c r="AB90" s="719"/>
      <c r="AC90" s="720"/>
      <c r="AD90" s="721"/>
      <c r="AE90" s="719"/>
      <c r="AF90" s="720"/>
      <c r="AG90" s="721"/>
      <c r="AH90" s="719"/>
      <c r="AI90" s="720"/>
      <c r="AJ90" s="721"/>
      <c r="AK90" s="719"/>
      <c r="AL90" s="720"/>
      <c r="AM90" s="721"/>
      <c r="AN90" s="719"/>
      <c r="AO90" s="720"/>
      <c r="AP90" s="721"/>
      <c r="AQ90" s="719"/>
      <c r="AR90" s="720"/>
      <c r="AS90" s="721"/>
      <c r="AT90" s="719"/>
      <c r="AU90" s="720"/>
      <c r="AV90" s="721"/>
      <c r="AW90" s="719"/>
      <c r="AX90" s="720"/>
      <c r="AY90" s="721"/>
      <c r="AZ90" s="719"/>
      <c r="BA90" s="720"/>
      <c r="BB90" s="721"/>
      <c r="BC90" s="719"/>
      <c r="BD90" s="720"/>
      <c r="BE90" s="721"/>
      <c r="BF90" s="719"/>
      <c r="BG90" s="720"/>
      <c r="BH90" s="721"/>
      <c r="BI90" s="719"/>
      <c r="BJ90" s="720"/>
      <c r="BK90" s="721"/>
      <c r="BL90" s="719"/>
      <c r="BM90" s="720"/>
      <c r="BN90" s="721"/>
      <c r="BO90" s="719"/>
      <c r="BP90" s="720"/>
      <c r="BQ90" s="721"/>
      <c r="BR90" s="719"/>
      <c r="BS90" s="720"/>
      <c r="BT90" s="721"/>
      <c r="BU90" s="719"/>
      <c r="BV90" s="720"/>
      <c r="BW90" s="721"/>
      <c r="BX90" s="719"/>
      <c r="BY90" s="720"/>
      <c r="BZ90" s="721"/>
      <c r="CA90" s="719"/>
      <c r="CB90" s="720"/>
      <c r="CC90" s="721"/>
      <c r="CD90" s="719"/>
      <c r="CE90" s="720"/>
      <c r="CF90" s="721"/>
      <c r="CG90" s="719"/>
      <c r="CH90" s="720"/>
      <c r="CI90" s="721"/>
      <c r="CJ90" s="719"/>
      <c r="CK90" s="720"/>
      <c r="CL90" s="721"/>
      <c r="CM90" s="719"/>
      <c r="CN90" s="720"/>
      <c r="CO90" s="721"/>
      <c r="CP90" s="719"/>
      <c r="CQ90" s="720"/>
      <c r="CR90" s="721"/>
      <c r="CS90" s="719"/>
      <c r="CT90" s="720"/>
      <c r="CU90" s="721"/>
      <c r="CV90" s="719"/>
      <c r="CW90" s="720"/>
      <c r="CX90" s="721"/>
      <c r="CY90" s="719"/>
      <c r="CZ90" s="720"/>
      <c r="DA90" s="721"/>
      <c r="DB90" s="719"/>
      <c r="DC90" s="720"/>
      <c r="DD90" s="721"/>
      <c r="DE90" s="719"/>
      <c r="DF90" s="720"/>
      <c r="DG90" s="721"/>
      <c r="DH90" s="719"/>
      <c r="DI90" s="720"/>
      <c r="DJ90" s="719"/>
      <c r="DK90" s="719"/>
      <c r="DL90" s="719"/>
      <c r="DM90" s="719"/>
      <c r="DN90" s="719"/>
      <c r="DO90" s="719"/>
      <c r="DP90" s="719"/>
      <c r="DQ90" s="719"/>
      <c r="DR90" s="719"/>
      <c r="DS90" s="719"/>
      <c r="DT90" s="719"/>
    </row>
    <row r="91" spans="1:124" s="525" customFormat="1" ht="15.75" customHeight="1" x14ac:dyDescent="0.3">
      <c r="A91" s="722" t="s">
        <v>512</v>
      </c>
      <c r="B91" s="723"/>
      <c r="C91" s="724"/>
      <c r="D91" s="725"/>
      <c r="E91" s="726"/>
      <c r="F91" s="727"/>
      <c r="G91" s="727"/>
      <c r="H91" s="725"/>
      <c r="I91" s="728"/>
      <c r="J91" s="727"/>
      <c r="K91" s="725"/>
      <c r="L91" s="728"/>
      <c r="M91" s="727"/>
      <c r="N91" s="725"/>
      <c r="O91" s="728"/>
      <c r="P91" s="727"/>
      <c r="Q91" s="725"/>
      <c r="R91" s="728"/>
      <c r="S91" s="727"/>
      <c r="T91" s="725"/>
      <c r="U91" s="728"/>
      <c r="V91" s="727"/>
      <c r="W91" s="725"/>
      <c r="X91" s="728"/>
      <c r="Y91" s="727"/>
      <c r="Z91" s="725"/>
      <c r="AA91" s="728"/>
      <c r="AB91" s="727"/>
      <c r="AC91" s="725"/>
      <c r="AD91" s="728"/>
      <c r="AE91" s="727"/>
      <c r="AF91" s="725"/>
      <c r="AG91" s="728"/>
      <c r="AH91" s="727"/>
      <c r="AI91" s="725"/>
      <c r="AJ91" s="728"/>
      <c r="AK91" s="727"/>
      <c r="AL91" s="725"/>
      <c r="AM91" s="728"/>
      <c r="AN91" s="727"/>
      <c r="AO91" s="725"/>
      <c r="AP91" s="728"/>
      <c r="AQ91" s="727"/>
      <c r="AR91" s="725"/>
      <c r="AS91" s="728"/>
      <c r="AT91" s="727"/>
      <c r="AU91" s="725"/>
      <c r="AV91" s="728"/>
      <c r="AW91" s="727"/>
      <c r="AX91" s="725"/>
      <c r="AY91" s="728"/>
      <c r="AZ91" s="727"/>
      <c r="BA91" s="725"/>
      <c r="BB91" s="728"/>
      <c r="BC91" s="727"/>
      <c r="BD91" s="725"/>
      <c r="BE91" s="728"/>
      <c r="BF91" s="727"/>
      <c r="BG91" s="725"/>
      <c r="BH91" s="728"/>
      <c r="BI91" s="727"/>
      <c r="BJ91" s="725"/>
      <c r="BK91" s="728"/>
      <c r="BL91" s="727"/>
      <c r="BM91" s="725"/>
      <c r="BN91" s="728"/>
      <c r="BO91" s="727"/>
      <c r="BP91" s="725"/>
      <c r="BQ91" s="728"/>
      <c r="BR91" s="727"/>
      <c r="BS91" s="725"/>
      <c r="BT91" s="728"/>
      <c r="BU91" s="727"/>
      <c r="BV91" s="725"/>
      <c r="BW91" s="728"/>
      <c r="BX91" s="727"/>
      <c r="BY91" s="725"/>
      <c r="BZ91" s="728"/>
      <c r="CA91" s="727"/>
      <c r="CB91" s="725"/>
      <c r="CC91" s="728"/>
      <c r="CD91" s="727"/>
      <c r="CE91" s="725"/>
      <c r="CF91" s="728"/>
      <c r="CG91" s="727"/>
      <c r="CH91" s="725"/>
      <c r="CI91" s="728"/>
      <c r="CJ91" s="727"/>
      <c r="CK91" s="725"/>
      <c r="CL91" s="728"/>
      <c r="CM91" s="727"/>
      <c r="CN91" s="725"/>
      <c r="CO91" s="728"/>
      <c r="CP91" s="727"/>
      <c r="CQ91" s="725"/>
      <c r="CR91" s="728"/>
      <c r="CS91" s="727"/>
      <c r="CT91" s="725"/>
      <c r="CU91" s="728"/>
      <c r="CV91" s="727"/>
      <c r="CW91" s="725"/>
      <c r="CX91" s="728"/>
      <c r="CY91" s="727"/>
      <c r="CZ91" s="725"/>
      <c r="DA91" s="728"/>
      <c r="DB91" s="727"/>
      <c r="DC91" s="725"/>
      <c r="DD91" s="728"/>
      <c r="DE91" s="727"/>
      <c r="DF91" s="725"/>
      <c r="DG91" s="728"/>
      <c r="DH91" s="727"/>
      <c r="DI91" s="725"/>
      <c r="DJ91" s="727"/>
      <c r="DK91" s="727"/>
      <c r="DL91" s="727"/>
      <c r="DM91" s="727"/>
      <c r="DN91" s="727"/>
      <c r="DO91" s="727"/>
      <c r="DP91" s="727"/>
      <c r="DQ91" s="727"/>
      <c r="DR91" s="727"/>
      <c r="DS91" s="727"/>
      <c r="DT91" s="727"/>
    </row>
    <row r="92" spans="1:124" s="525" customFormat="1" ht="15.75" customHeight="1" x14ac:dyDescent="0.3">
      <c r="A92" s="1143" t="str">
        <f>'RAW MATERIALS'!A5</f>
        <v>Diatomaceous earth                    (feed grade)</v>
      </c>
      <c r="B92" s="1187" t="s">
        <v>648</v>
      </c>
      <c r="C92" s="1188" t="s">
        <v>649</v>
      </c>
      <c r="D92" s="731"/>
      <c r="E92" s="732"/>
      <c r="H92" s="705"/>
      <c r="I92" s="707"/>
      <c r="K92" s="705"/>
      <c r="L92" s="707"/>
      <c r="N92" s="705"/>
      <c r="O92" s="707"/>
      <c r="Q92" s="705"/>
      <c r="R92" s="707"/>
      <c r="T92" s="705"/>
      <c r="U92" s="707"/>
      <c r="W92" s="705"/>
      <c r="X92" s="707"/>
      <c r="Z92" s="705"/>
      <c r="AA92" s="707"/>
      <c r="AC92" s="705"/>
      <c r="AD92" s="707"/>
      <c r="AF92" s="705"/>
      <c r="AG92" s="707"/>
      <c r="AI92" s="705"/>
      <c r="AJ92" s="707"/>
      <c r="AL92" s="705"/>
      <c r="AM92" s="707"/>
      <c r="AO92" s="705"/>
      <c r="AP92" s="707"/>
      <c r="AR92" s="705"/>
      <c r="AS92" s="707"/>
      <c r="AU92" s="705"/>
      <c r="AV92" s="707"/>
      <c r="AX92" s="705"/>
      <c r="AY92" s="707"/>
      <c r="BA92" s="705"/>
      <c r="BB92" s="707"/>
      <c r="BD92" s="705"/>
      <c r="BE92" s="707"/>
      <c r="BG92" s="705"/>
      <c r="BH92" s="707"/>
      <c r="BJ92" s="705"/>
      <c r="BK92" s="707"/>
      <c r="BM92" s="705"/>
      <c r="BN92" s="707"/>
      <c r="BP92" s="705"/>
      <c r="BQ92" s="707"/>
      <c r="BS92" s="705"/>
      <c r="BT92" s="707"/>
      <c r="BV92" s="705"/>
      <c r="BW92" s="707"/>
      <c r="BY92" s="705"/>
      <c r="BZ92" s="707"/>
      <c r="CB92" s="705"/>
      <c r="CC92" s="707"/>
      <c r="CE92" s="705"/>
      <c r="CF92" s="707"/>
      <c r="CH92" s="705"/>
      <c r="CI92" s="707"/>
      <c r="CK92" s="705"/>
      <c r="CL92" s="707"/>
      <c r="CN92" s="705"/>
      <c r="CO92" s="707"/>
      <c r="CQ92" s="705"/>
      <c r="CR92" s="707"/>
      <c r="CT92" s="705"/>
      <c r="CU92" s="707"/>
      <c r="CW92" s="705"/>
      <c r="CX92" s="707"/>
      <c r="CZ92" s="705"/>
      <c r="DA92" s="707"/>
      <c r="DC92" s="705"/>
      <c r="DD92" s="707"/>
      <c r="DF92" s="705"/>
      <c r="DG92" s="707"/>
      <c r="DI92" s="705"/>
    </row>
    <row r="93" spans="1:124" s="525" customFormat="1" ht="15.75" customHeight="1" x14ac:dyDescent="0.3">
      <c r="A93" s="693"/>
      <c r="B93" s="733"/>
      <c r="C93" s="704"/>
      <c r="D93" s="731"/>
      <c r="E93" s="706"/>
      <c r="H93" s="705"/>
      <c r="I93" s="707"/>
      <c r="K93" s="705"/>
      <c r="L93" s="707"/>
      <c r="N93" s="705"/>
      <c r="O93" s="707"/>
      <c r="Q93" s="705"/>
      <c r="R93" s="707"/>
      <c r="T93" s="705"/>
      <c r="U93" s="707"/>
      <c r="W93" s="705"/>
      <c r="X93" s="707"/>
      <c r="Z93" s="705"/>
      <c r="AA93" s="707"/>
      <c r="AC93" s="705"/>
      <c r="AD93" s="707"/>
      <c r="AF93" s="705"/>
      <c r="AG93" s="707"/>
      <c r="AI93" s="705"/>
      <c r="AJ93" s="707"/>
      <c r="AL93" s="705"/>
      <c r="AM93" s="707"/>
      <c r="AO93" s="705"/>
      <c r="AP93" s="707"/>
      <c r="AR93" s="705"/>
      <c r="AS93" s="707"/>
      <c r="AU93" s="705"/>
      <c r="AV93" s="707"/>
      <c r="AX93" s="705"/>
      <c r="AY93" s="707"/>
      <c r="BA93" s="705"/>
      <c r="BB93" s="707"/>
      <c r="BD93" s="705"/>
      <c r="BE93" s="707"/>
      <c r="BG93" s="705"/>
      <c r="BH93" s="707"/>
      <c r="BJ93" s="705"/>
      <c r="BK93" s="707"/>
      <c r="BM93" s="705"/>
      <c r="BN93" s="707"/>
      <c r="BP93" s="705"/>
      <c r="BQ93" s="707"/>
      <c r="BS93" s="705"/>
      <c r="BT93" s="707"/>
      <c r="BV93" s="705"/>
      <c r="BW93" s="707"/>
      <c r="BY93" s="705"/>
      <c r="BZ93" s="707"/>
      <c r="CB93" s="705"/>
      <c r="CC93" s="707"/>
      <c r="CE93" s="705"/>
      <c r="CF93" s="707"/>
      <c r="CH93" s="705"/>
      <c r="CI93" s="707"/>
      <c r="CK93" s="705"/>
      <c r="CL93" s="707"/>
      <c r="CN93" s="705"/>
      <c r="CO93" s="707"/>
      <c r="CQ93" s="705"/>
      <c r="CR93" s="707"/>
      <c r="CT93" s="705"/>
      <c r="CU93" s="707"/>
      <c r="CW93" s="705"/>
      <c r="CX93" s="707"/>
      <c r="CZ93" s="705"/>
      <c r="DA93" s="707"/>
      <c r="DC93" s="705"/>
      <c r="DD93" s="707"/>
      <c r="DF93" s="705"/>
      <c r="DG93" s="707"/>
      <c r="DI93" s="705"/>
    </row>
    <row r="94" spans="1:124" s="525" customFormat="1" ht="15.75" customHeight="1" x14ac:dyDescent="0.3">
      <c r="A94" s="722" t="s">
        <v>448</v>
      </c>
      <c r="B94" s="715" t="s">
        <v>650</v>
      </c>
      <c r="C94" s="715" t="s">
        <v>651</v>
      </c>
      <c r="D94" s="725"/>
      <c r="E94" s="726"/>
      <c r="F94" s="727"/>
      <c r="G94" s="727"/>
      <c r="H94" s="725"/>
      <c r="I94" s="728"/>
      <c r="J94" s="727"/>
      <c r="K94" s="725"/>
      <c r="L94" s="728"/>
      <c r="M94" s="727"/>
      <c r="N94" s="725"/>
      <c r="O94" s="728"/>
      <c r="P94" s="727"/>
      <c r="Q94" s="725"/>
      <c r="R94" s="728"/>
      <c r="S94" s="727"/>
      <c r="T94" s="725"/>
      <c r="U94" s="728"/>
      <c r="V94" s="727"/>
      <c r="W94" s="725"/>
      <c r="X94" s="728"/>
      <c r="Y94" s="727"/>
      <c r="Z94" s="725"/>
      <c r="AA94" s="728"/>
      <c r="AB94" s="727"/>
      <c r="AC94" s="725"/>
      <c r="AD94" s="728"/>
      <c r="AE94" s="727"/>
      <c r="AF94" s="725"/>
      <c r="AG94" s="728"/>
      <c r="AH94" s="727"/>
      <c r="AI94" s="725"/>
      <c r="AJ94" s="728"/>
      <c r="AK94" s="727"/>
      <c r="AL94" s="725"/>
      <c r="AM94" s="728"/>
      <c r="AN94" s="727"/>
      <c r="AO94" s="725"/>
      <c r="AP94" s="728"/>
      <c r="AQ94" s="727"/>
      <c r="AR94" s="725"/>
      <c r="AS94" s="728"/>
      <c r="AT94" s="727"/>
      <c r="AU94" s="725"/>
      <c r="AV94" s="728"/>
      <c r="AW94" s="727"/>
      <c r="AX94" s="725"/>
      <c r="AY94" s="728"/>
      <c r="AZ94" s="727"/>
      <c r="BA94" s="725"/>
      <c r="BB94" s="728"/>
      <c r="BC94" s="727"/>
      <c r="BD94" s="725"/>
      <c r="BE94" s="728"/>
      <c r="BF94" s="727"/>
      <c r="BG94" s="725"/>
      <c r="BH94" s="728"/>
      <c r="BI94" s="727"/>
      <c r="BJ94" s="725"/>
      <c r="BK94" s="728"/>
      <c r="BL94" s="727"/>
      <c r="BM94" s="725"/>
      <c r="BN94" s="728"/>
      <c r="BO94" s="727"/>
      <c r="BP94" s="725"/>
      <c r="BQ94" s="728"/>
      <c r="BR94" s="727"/>
      <c r="BS94" s="725"/>
      <c r="BT94" s="728"/>
      <c r="BU94" s="727"/>
      <c r="BV94" s="725"/>
      <c r="BW94" s="728"/>
      <c r="BX94" s="727"/>
      <c r="BY94" s="725"/>
      <c r="BZ94" s="728"/>
      <c r="CA94" s="727"/>
      <c r="CB94" s="725"/>
      <c r="CC94" s="728"/>
      <c r="CD94" s="727"/>
      <c r="CE94" s="725"/>
      <c r="CF94" s="728"/>
      <c r="CG94" s="727"/>
      <c r="CH94" s="725"/>
      <c r="CI94" s="728"/>
      <c r="CJ94" s="727"/>
      <c r="CK94" s="725"/>
      <c r="CL94" s="728"/>
      <c r="CM94" s="727"/>
      <c r="CN94" s="725"/>
      <c r="CO94" s="728"/>
      <c r="CP94" s="727"/>
      <c r="CQ94" s="725"/>
      <c r="CR94" s="728"/>
      <c r="CS94" s="727"/>
      <c r="CT94" s="725"/>
      <c r="CU94" s="728"/>
      <c r="CV94" s="727"/>
      <c r="CW94" s="725"/>
      <c r="CX94" s="728"/>
      <c r="CY94" s="727"/>
      <c r="CZ94" s="725"/>
      <c r="DA94" s="728"/>
      <c r="DB94" s="727"/>
      <c r="DC94" s="725"/>
      <c r="DD94" s="728"/>
      <c r="DE94" s="727"/>
      <c r="DF94" s="725"/>
      <c r="DG94" s="728"/>
      <c r="DH94" s="727"/>
      <c r="DI94" s="725"/>
      <c r="DJ94" s="727"/>
      <c r="DK94" s="727"/>
      <c r="DL94" s="727"/>
      <c r="DM94" s="727"/>
      <c r="DN94" s="727"/>
      <c r="DO94" s="727"/>
      <c r="DP94" s="727"/>
      <c r="DQ94" s="727"/>
      <c r="DR94" s="727"/>
      <c r="DS94" s="727"/>
      <c r="DT94" s="727"/>
    </row>
    <row r="95" spans="1:124" s="987" customFormat="1" ht="14.25" customHeight="1" x14ac:dyDescent="0.35">
      <c r="A95" s="278" t="str">
        <f>PACKAGING!B60</f>
        <v>ParaCleanse Formula front label</v>
      </c>
      <c r="B95" s="982">
        <v>1</v>
      </c>
      <c r="C95" s="982"/>
      <c r="D95" s="984"/>
      <c r="E95" s="982"/>
      <c r="F95" s="992"/>
      <c r="G95" s="993"/>
      <c r="H95" s="986"/>
      <c r="I95" s="986"/>
    </row>
    <row r="96" spans="1:124" s="987" customFormat="1" ht="14.25" customHeight="1" x14ac:dyDescent="0.35">
      <c r="A96" s="278" t="str">
        <f>PACKAGING!B61</f>
        <v>ParaCleanse Formula  240g back label</v>
      </c>
      <c r="B96" s="982">
        <v>1</v>
      </c>
      <c r="C96" s="982"/>
      <c r="D96" s="984"/>
      <c r="E96" s="982"/>
      <c r="F96" s="992"/>
      <c r="G96" s="993"/>
      <c r="H96" s="986"/>
      <c r="I96" s="986"/>
    </row>
    <row r="97" spans="1:124" s="1" customFormat="1" ht="15.75" customHeight="1" x14ac:dyDescent="0.35">
      <c r="A97" s="278" t="e">
        <f>PACKAGING!#REF!</f>
        <v>#REF!</v>
      </c>
      <c r="B97" s="982"/>
      <c r="C97" s="982">
        <v>1</v>
      </c>
      <c r="D97" s="1156"/>
      <c r="E97" s="1156"/>
      <c r="F97" s="1157"/>
      <c r="G97" s="1158"/>
      <c r="H97" s="984"/>
      <c r="I97" s="984"/>
      <c r="J97" s="984"/>
      <c r="K97" s="987"/>
      <c r="L97" s="987"/>
      <c r="M97" s="987"/>
      <c r="N97" s="987"/>
      <c r="O97" s="987"/>
      <c r="P97" s="987"/>
      <c r="Q97" s="987"/>
      <c r="R97" s="987"/>
      <c r="S97" s="987"/>
      <c r="T97" s="987"/>
      <c r="U97" s="987"/>
      <c r="V97" s="987"/>
      <c r="W97" s="987"/>
      <c r="X97" s="987"/>
      <c r="Y97" s="987"/>
      <c r="Z97" s="987"/>
      <c r="AA97" s="987"/>
      <c r="AB97" s="987"/>
      <c r="AC97" s="987"/>
      <c r="AD97" s="987"/>
      <c r="AE97" s="987"/>
      <c r="AF97" s="987"/>
      <c r="AG97" s="987"/>
      <c r="AH97" s="987"/>
      <c r="AI97" s="987"/>
      <c r="AJ97" s="987"/>
      <c r="AK97" s="987"/>
      <c r="AL97" s="987"/>
      <c r="AM97" s="987"/>
      <c r="AN97" s="987"/>
      <c r="AO97" s="987"/>
      <c r="AP97" s="987"/>
      <c r="AQ97" s="987"/>
      <c r="AR97" s="987"/>
      <c r="AS97" s="987"/>
      <c r="AT97" s="987"/>
      <c r="AU97" s="987"/>
      <c r="AV97" s="987"/>
      <c r="AW97" s="987"/>
      <c r="AX97" s="987"/>
      <c r="AY97" s="987"/>
      <c r="AZ97" s="987"/>
      <c r="BA97" s="987"/>
      <c r="BB97" s="987"/>
      <c r="BC97" s="987"/>
      <c r="BD97" s="987"/>
      <c r="BE97" s="987"/>
      <c r="BF97" s="987"/>
      <c r="BG97" s="987"/>
      <c r="BH97" s="987"/>
      <c r="BI97" s="987"/>
      <c r="BJ97" s="987"/>
      <c r="BK97" s="987"/>
      <c r="BL97" s="987"/>
      <c r="BM97" s="987"/>
      <c r="BN97" s="987"/>
      <c r="BO97" s="987"/>
      <c r="BP97" s="987"/>
      <c r="BQ97" s="987"/>
      <c r="BR97" s="987"/>
      <c r="BS97" s="987"/>
      <c r="BT97" s="987"/>
      <c r="BU97" s="987"/>
      <c r="BV97" s="987"/>
      <c r="BW97" s="987"/>
      <c r="BX97" s="987"/>
      <c r="BY97" s="987"/>
      <c r="BZ97" s="987"/>
      <c r="CA97" s="987"/>
      <c r="CB97" s="987"/>
      <c r="CC97" s="987"/>
      <c r="CD97" s="987"/>
      <c r="CE97" s="987"/>
      <c r="CF97" s="987"/>
      <c r="CG97" s="987"/>
      <c r="CH97" s="987"/>
      <c r="CI97" s="987"/>
      <c r="CJ97" s="987"/>
      <c r="CK97" s="987"/>
      <c r="CL97" s="987"/>
      <c r="CM97" s="987"/>
      <c r="CN97" s="987"/>
      <c r="CO97" s="987"/>
      <c r="CP97" s="987"/>
      <c r="CQ97" s="987"/>
      <c r="CR97" s="987"/>
      <c r="CS97" s="987"/>
      <c r="CT97" s="987"/>
      <c r="CU97" s="987"/>
      <c r="CV97" s="987"/>
      <c r="CW97" s="987"/>
      <c r="CX97" s="987"/>
      <c r="CY97" s="987"/>
      <c r="CZ97" s="987"/>
      <c r="DA97" s="987"/>
      <c r="DB97" s="987"/>
      <c r="DC97" s="987"/>
      <c r="DD97" s="987"/>
      <c r="DE97" s="987"/>
      <c r="DF97" s="987"/>
      <c r="DG97" s="987"/>
      <c r="DH97" s="987"/>
      <c r="DI97" s="987"/>
      <c r="DJ97" s="987"/>
      <c r="DK97" s="987"/>
      <c r="DL97" s="987"/>
      <c r="DM97" s="987"/>
      <c r="DN97" s="987"/>
      <c r="DO97" s="987"/>
      <c r="DP97" s="987"/>
      <c r="DQ97" s="987"/>
      <c r="DR97" s="987"/>
      <c r="DS97" s="987"/>
      <c r="DT97" s="987"/>
    </row>
    <row r="98" spans="1:124" s="1" customFormat="1" ht="15.75" customHeight="1" x14ac:dyDescent="0.35">
      <c r="A98" s="278" t="str">
        <f>PACKAGING!B62</f>
        <v>ParaCleanse Formula  500g back label</v>
      </c>
      <c r="B98" s="982"/>
      <c r="C98" s="982">
        <v>1</v>
      </c>
      <c r="D98" s="1156"/>
      <c r="E98" s="1156"/>
      <c r="F98" s="1157"/>
      <c r="G98" s="1158"/>
      <c r="H98" s="984"/>
      <c r="I98" s="984"/>
      <c r="J98" s="984"/>
      <c r="K98" s="987"/>
      <c r="L98" s="987"/>
      <c r="M98" s="987"/>
      <c r="N98" s="987"/>
      <c r="O98" s="987"/>
      <c r="P98" s="987"/>
      <c r="Q98" s="987"/>
      <c r="R98" s="987"/>
      <c r="S98" s="987"/>
      <c r="T98" s="987"/>
      <c r="U98" s="987"/>
      <c r="V98" s="987"/>
      <c r="W98" s="987"/>
      <c r="X98" s="987"/>
      <c r="Y98" s="987"/>
      <c r="Z98" s="987"/>
      <c r="AA98" s="987"/>
      <c r="AB98" s="987"/>
      <c r="AC98" s="987"/>
      <c r="AD98" s="987"/>
      <c r="AE98" s="987"/>
      <c r="AF98" s="987"/>
      <c r="AG98" s="987"/>
      <c r="AH98" s="987"/>
      <c r="AI98" s="987"/>
      <c r="AJ98" s="987"/>
      <c r="AK98" s="987"/>
      <c r="AL98" s="987"/>
      <c r="AM98" s="987"/>
      <c r="AN98" s="987"/>
      <c r="AO98" s="987"/>
      <c r="AP98" s="987"/>
      <c r="AQ98" s="987"/>
      <c r="AR98" s="987"/>
      <c r="AS98" s="987"/>
      <c r="AT98" s="987"/>
      <c r="AU98" s="987"/>
      <c r="AV98" s="987"/>
      <c r="AW98" s="987"/>
      <c r="AX98" s="987"/>
      <c r="AY98" s="987"/>
      <c r="AZ98" s="987"/>
      <c r="BA98" s="987"/>
      <c r="BB98" s="987"/>
      <c r="BC98" s="987"/>
      <c r="BD98" s="987"/>
      <c r="BE98" s="987"/>
      <c r="BF98" s="987"/>
      <c r="BG98" s="987"/>
      <c r="BH98" s="987"/>
      <c r="BI98" s="987"/>
      <c r="BJ98" s="987"/>
      <c r="BK98" s="987"/>
      <c r="BL98" s="987"/>
      <c r="BM98" s="987"/>
      <c r="BN98" s="987"/>
      <c r="BO98" s="987"/>
      <c r="BP98" s="987"/>
      <c r="BQ98" s="987"/>
      <c r="BR98" s="987"/>
      <c r="BS98" s="987"/>
      <c r="BT98" s="987"/>
      <c r="BU98" s="987"/>
      <c r="BV98" s="987"/>
      <c r="BW98" s="987"/>
      <c r="BX98" s="987"/>
      <c r="BY98" s="987"/>
      <c r="BZ98" s="987"/>
      <c r="CA98" s="987"/>
      <c r="CB98" s="987"/>
      <c r="CC98" s="987"/>
      <c r="CD98" s="987"/>
      <c r="CE98" s="987"/>
      <c r="CF98" s="987"/>
      <c r="CG98" s="987"/>
      <c r="CH98" s="987"/>
      <c r="CI98" s="987"/>
      <c r="CJ98" s="987"/>
      <c r="CK98" s="987"/>
      <c r="CL98" s="987"/>
      <c r="CM98" s="987"/>
      <c r="CN98" s="987"/>
      <c r="CO98" s="987"/>
      <c r="CP98" s="987"/>
      <c r="CQ98" s="987"/>
      <c r="CR98" s="987"/>
      <c r="CS98" s="987"/>
      <c r="CT98" s="987"/>
      <c r="CU98" s="987"/>
      <c r="CV98" s="987"/>
      <c r="CW98" s="987"/>
      <c r="CX98" s="987"/>
      <c r="CY98" s="987"/>
      <c r="CZ98" s="987"/>
      <c r="DA98" s="987"/>
      <c r="DB98" s="987"/>
      <c r="DC98" s="987"/>
      <c r="DD98" s="987"/>
      <c r="DE98" s="987"/>
      <c r="DF98" s="987"/>
      <c r="DG98" s="987"/>
      <c r="DH98" s="987"/>
      <c r="DI98" s="987"/>
      <c r="DJ98" s="987"/>
      <c r="DK98" s="987"/>
      <c r="DL98" s="987"/>
      <c r="DM98" s="987"/>
      <c r="DN98" s="987"/>
      <c r="DO98" s="987"/>
      <c r="DP98" s="987"/>
      <c r="DQ98" s="987"/>
      <c r="DR98" s="987"/>
      <c r="DS98" s="987"/>
      <c r="DT98" s="987"/>
    </row>
    <row r="99" spans="1:124" s="1" customFormat="1" ht="15.75" customHeight="1" x14ac:dyDescent="0.35">
      <c r="A99" s="984"/>
      <c r="B99" s="1159"/>
      <c r="C99" s="982"/>
      <c r="D99" s="1156"/>
      <c r="E99" s="1156"/>
      <c r="F99" s="1156"/>
      <c r="G99" s="1158"/>
      <c r="H99" s="984"/>
      <c r="I99" s="984"/>
      <c r="J99" s="984"/>
      <c r="K99" s="987"/>
      <c r="L99" s="987"/>
      <c r="M99" s="987"/>
      <c r="N99" s="987"/>
      <c r="O99" s="987"/>
      <c r="P99" s="987"/>
      <c r="Q99" s="987"/>
      <c r="R99" s="987"/>
      <c r="S99" s="987"/>
      <c r="T99" s="987"/>
      <c r="U99" s="987"/>
      <c r="V99" s="987"/>
      <c r="W99" s="987"/>
      <c r="X99" s="987"/>
      <c r="Y99" s="987"/>
      <c r="Z99" s="987"/>
      <c r="AA99" s="987"/>
      <c r="AB99" s="987"/>
      <c r="AC99" s="987"/>
      <c r="AD99" s="987"/>
      <c r="AE99" s="987"/>
      <c r="AF99" s="987"/>
      <c r="AG99" s="987"/>
      <c r="AH99" s="987"/>
      <c r="AI99" s="987"/>
      <c r="AJ99" s="987"/>
      <c r="AK99" s="987"/>
      <c r="AL99" s="987"/>
      <c r="AM99" s="987"/>
      <c r="AN99" s="987"/>
      <c r="AO99" s="987"/>
      <c r="AP99" s="987"/>
      <c r="AQ99" s="987"/>
      <c r="AR99" s="987"/>
      <c r="AS99" s="987"/>
      <c r="AT99" s="987"/>
      <c r="AU99" s="987"/>
      <c r="AV99" s="987"/>
      <c r="AW99" s="987"/>
      <c r="AX99" s="987"/>
      <c r="AY99" s="987"/>
      <c r="AZ99" s="987"/>
      <c r="BA99" s="987"/>
      <c r="BB99" s="987"/>
      <c r="BC99" s="987"/>
      <c r="BD99" s="987"/>
      <c r="BE99" s="987"/>
      <c r="BF99" s="987"/>
      <c r="BG99" s="987"/>
      <c r="BH99" s="987"/>
      <c r="BI99" s="987"/>
      <c r="BJ99" s="987"/>
      <c r="BK99" s="987"/>
      <c r="BL99" s="987"/>
      <c r="BM99" s="987"/>
      <c r="BN99" s="987"/>
      <c r="BO99" s="987"/>
      <c r="BP99" s="987"/>
      <c r="BQ99" s="987"/>
      <c r="BR99" s="987"/>
      <c r="BS99" s="987"/>
      <c r="BT99" s="987"/>
      <c r="BU99" s="987"/>
      <c r="BV99" s="987"/>
      <c r="BW99" s="987"/>
      <c r="BX99" s="987"/>
      <c r="BY99" s="987"/>
      <c r="BZ99" s="987"/>
      <c r="CA99" s="987"/>
      <c r="CB99" s="987"/>
      <c r="CC99" s="987"/>
      <c r="CD99" s="987"/>
      <c r="CE99" s="987"/>
      <c r="CF99" s="987"/>
      <c r="CG99" s="987"/>
      <c r="CH99" s="987"/>
      <c r="CI99" s="987"/>
      <c r="CJ99" s="987"/>
      <c r="CK99" s="987"/>
      <c r="CL99" s="987"/>
      <c r="CM99" s="987"/>
      <c r="CN99" s="987"/>
      <c r="CO99" s="987"/>
      <c r="CP99" s="987"/>
      <c r="CQ99" s="987"/>
      <c r="CR99" s="987"/>
      <c r="CS99" s="987"/>
      <c r="CT99" s="987"/>
      <c r="CU99" s="987"/>
      <c r="CV99" s="987"/>
      <c r="CW99" s="987"/>
      <c r="CX99" s="987"/>
      <c r="CY99" s="987"/>
      <c r="CZ99" s="987"/>
      <c r="DA99" s="987"/>
      <c r="DB99" s="987"/>
      <c r="DC99" s="987"/>
      <c r="DD99" s="987"/>
      <c r="DE99" s="987"/>
      <c r="DF99" s="987"/>
      <c r="DG99" s="987"/>
      <c r="DH99" s="987"/>
      <c r="DI99" s="987"/>
      <c r="DJ99" s="987"/>
      <c r="DK99" s="987"/>
      <c r="DL99" s="987"/>
      <c r="DM99" s="987"/>
      <c r="DN99" s="987"/>
      <c r="DO99" s="987"/>
      <c r="DP99" s="987"/>
      <c r="DQ99" s="987"/>
      <c r="DR99" s="987"/>
      <c r="DS99" s="987"/>
      <c r="DT99" s="987"/>
    </row>
    <row r="100" spans="1:124" s="1" customFormat="1" ht="20.25" customHeight="1" x14ac:dyDescent="0.35">
      <c r="A100" s="974"/>
      <c r="B100" s="974"/>
      <c r="C100" s="975"/>
      <c r="D100" s="1160"/>
      <c r="E100" s="1160"/>
      <c r="F100" s="1161"/>
      <c r="G100" s="1162"/>
      <c r="H100" s="974"/>
      <c r="I100" s="1163"/>
      <c r="J100" s="975"/>
      <c r="K100" s="1164"/>
      <c r="L100" s="998"/>
      <c r="M100" s="998"/>
      <c r="N100" s="978"/>
      <c r="O100" s="977"/>
      <c r="P100" s="978"/>
      <c r="Q100" s="978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</row>
    <row r="101" spans="1:124" s="1" customFormat="1" ht="15.75" customHeight="1" x14ac:dyDescent="0.35">
      <c r="A101" s="984"/>
      <c r="B101" s="982"/>
      <c r="C101" s="982"/>
      <c r="D101" s="1156"/>
      <c r="E101" s="1156"/>
      <c r="F101" s="1165"/>
      <c r="G101" s="1158"/>
      <c r="H101" s="984"/>
      <c r="I101" s="1166"/>
      <c r="J101" s="1166"/>
      <c r="K101" s="1000"/>
      <c r="L101" s="1000"/>
      <c r="M101" s="1000"/>
      <c r="N101" s="1000"/>
      <c r="O101" s="1001"/>
      <c r="P101" s="1001"/>
      <c r="Q101" s="1001"/>
      <c r="R101" s="987"/>
      <c r="S101" s="987"/>
      <c r="T101" s="987"/>
      <c r="U101" s="987"/>
      <c r="V101" s="987"/>
      <c r="W101" s="987"/>
      <c r="X101" s="987"/>
      <c r="Y101" s="987"/>
      <c r="Z101" s="987"/>
      <c r="AA101" s="987"/>
      <c r="AB101" s="987"/>
      <c r="AC101" s="987"/>
      <c r="AD101" s="987"/>
      <c r="AE101" s="987"/>
      <c r="AF101" s="987"/>
      <c r="AG101" s="987"/>
      <c r="AH101" s="987"/>
      <c r="AI101" s="987"/>
      <c r="AJ101" s="987"/>
      <c r="AK101" s="987"/>
      <c r="AL101" s="987"/>
      <c r="AM101" s="987"/>
      <c r="AN101" s="987"/>
      <c r="AO101" s="987"/>
      <c r="AP101" s="987"/>
      <c r="AQ101" s="987"/>
      <c r="AR101" s="987"/>
      <c r="AS101" s="987"/>
      <c r="AT101" s="987"/>
      <c r="AU101" s="987"/>
      <c r="AV101" s="987"/>
      <c r="AW101" s="987"/>
      <c r="AX101" s="987"/>
      <c r="AY101" s="987"/>
      <c r="AZ101" s="987"/>
      <c r="BA101" s="987"/>
      <c r="BB101" s="987"/>
      <c r="BC101" s="987"/>
      <c r="BD101" s="987"/>
      <c r="BE101" s="987"/>
      <c r="BF101" s="987"/>
      <c r="BG101" s="987"/>
      <c r="BH101" s="987"/>
      <c r="BI101" s="987"/>
      <c r="BJ101" s="987"/>
      <c r="BK101" s="987"/>
      <c r="BL101" s="987"/>
      <c r="BM101" s="987"/>
      <c r="BN101" s="987"/>
      <c r="BO101" s="987"/>
      <c r="BP101" s="987"/>
      <c r="BQ101" s="987"/>
      <c r="BR101" s="987"/>
      <c r="BS101" s="987"/>
      <c r="BT101" s="987"/>
      <c r="BU101" s="987"/>
      <c r="BV101" s="987"/>
      <c r="BW101" s="987"/>
      <c r="BX101" s="987"/>
      <c r="BY101" s="987"/>
      <c r="BZ101" s="987"/>
      <c r="CA101" s="987"/>
      <c r="CB101" s="987"/>
      <c r="CC101" s="987"/>
      <c r="CD101" s="987"/>
      <c r="CE101" s="987"/>
      <c r="CF101" s="987"/>
      <c r="CG101" s="987"/>
      <c r="CH101" s="987"/>
      <c r="CI101" s="987"/>
      <c r="CJ101" s="987"/>
      <c r="CK101" s="987"/>
      <c r="CL101" s="987"/>
      <c r="CM101" s="987"/>
      <c r="CN101" s="987"/>
      <c r="CO101" s="987"/>
      <c r="CP101" s="987"/>
      <c r="CQ101" s="987"/>
      <c r="CR101" s="987"/>
      <c r="CS101" s="987"/>
      <c r="CT101" s="987"/>
      <c r="CU101" s="987"/>
      <c r="CV101" s="987"/>
      <c r="CW101" s="987"/>
      <c r="CX101" s="987"/>
      <c r="CY101" s="987"/>
      <c r="CZ101" s="987"/>
      <c r="DA101" s="987"/>
      <c r="DB101" s="987"/>
      <c r="DC101" s="987"/>
      <c r="DD101" s="987"/>
      <c r="DE101" s="987"/>
      <c r="DF101" s="987"/>
      <c r="DG101" s="987"/>
      <c r="DH101" s="987"/>
      <c r="DI101" s="987"/>
      <c r="DJ101" s="987"/>
      <c r="DK101" s="987"/>
      <c r="DL101" s="987"/>
      <c r="DM101" s="987"/>
      <c r="DN101" s="987"/>
      <c r="DO101" s="987"/>
      <c r="DP101" s="987"/>
      <c r="DQ101" s="987"/>
      <c r="DR101" s="987"/>
      <c r="DS101" s="987"/>
      <c r="DT101" s="987"/>
    </row>
    <row r="102" spans="1:124" s="1" customFormat="1" ht="15.75" customHeight="1" x14ac:dyDescent="0.35">
      <c r="A102" s="984"/>
      <c r="B102" s="1159"/>
      <c r="C102" s="982"/>
      <c r="D102" s="1156"/>
      <c r="E102" s="1156"/>
      <c r="F102" s="1165"/>
      <c r="G102" s="1158"/>
      <c r="H102" s="984"/>
      <c r="I102" s="1166"/>
      <c r="J102" s="1167"/>
      <c r="K102" s="1000"/>
      <c r="L102" s="1000"/>
      <c r="M102" s="1000"/>
      <c r="N102" s="1000"/>
      <c r="O102" s="1001"/>
      <c r="P102" s="1001"/>
      <c r="Q102" s="1001"/>
      <c r="R102" s="987"/>
      <c r="S102" s="987"/>
      <c r="T102" s="987"/>
      <c r="U102" s="987"/>
      <c r="V102" s="987"/>
      <c r="W102" s="987"/>
      <c r="X102" s="987"/>
      <c r="Y102" s="987"/>
      <c r="Z102" s="987"/>
      <c r="AA102" s="987"/>
      <c r="AB102" s="987"/>
      <c r="AC102" s="987"/>
      <c r="AD102" s="987"/>
      <c r="AE102" s="987"/>
      <c r="AF102" s="987"/>
      <c r="AG102" s="987"/>
      <c r="AH102" s="987"/>
      <c r="AI102" s="987"/>
      <c r="AJ102" s="987"/>
      <c r="AK102" s="987"/>
      <c r="AL102" s="987"/>
      <c r="AM102" s="987"/>
      <c r="AN102" s="987"/>
      <c r="AO102" s="987"/>
      <c r="AP102" s="987"/>
      <c r="AQ102" s="987"/>
      <c r="AR102" s="987"/>
      <c r="AS102" s="987"/>
      <c r="AT102" s="987"/>
      <c r="AU102" s="987"/>
      <c r="AV102" s="987"/>
      <c r="AW102" s="987"/>
      <c r="AX102" s="987"/>
      <c r="AY102" s="987"/>
      <c r="AZ102" s="987"/>
      <c r="BA102" s="987"/>
      <c r="BB102" s="987"/>
      <c r="BC102" s="987"/>
      <c r="BD102" s="987"/>
      <c r="BE102" s="987"/>
      <c r="BF102" s="987"/>
      <c r="BG102" s="987"/>
      <c r="BH102" s="987"/>
      <c r="BI102" s="987"/>
      <c r="BJ102" s="987"/>
      <c r="BK102" s="987"/>
      <c r="BL102" s="987"/>
      <c r="BM102" s="987"/>
      <c r="BN102" s="987"/>
      <c r="BO102" s="987"/>
      <c r="BP102" s="987"/>
      <c r="BQ102" s="987"/>
      <c r="BR102" s="987"/>
      <c r="BS102" s="987"/>
      <c r="BT102" s="987"/>
      <c r="BU102" s="987"/>
      <c r="BV102" s="987"/>
      <c r="BW102" s="987"/>
      <c r="BX102" s="987"/>
      <c r="BY102" s="987"/>
      <c r="BZ102" s="987"/>
      <c r="CA102" s="987"/>
      <c r="CB102" s="987"/>
      <c r="CC102" s="987"/>
      <c r="CD102" s="987"/>
      <c r="CE102" s="987"/>
      <c r="CF102" s="987"/>
      <c r="CG102" s="987"/>
      <c r="CH102" s="987"/>
      <c r="CI102" s="987"/>
      <c r="CJ102" s="987"/>
      <c r="CK102" s="987"/>
      <c r="CL102" s="987"/>
      <c r="CM102" s="987"/>
      <c r="CN102" s="987"/>
      <c r="CO102" s="987"/>
      <c r="CP102" s="987"/>
      <c r="CQ102" s="987"/>
      <c r="CR102" s="987"/>
      <c r="CS102" s="987"/>
      <c r="CT102" s="987"/>
      <c r="CU102" s="987"/>
      <c r="CV102" s="987"/>
      <c r="CW102" s="987"/>
      <c r="CX102" s="987"/>
      <c r="CY102" s="987"/>
      <c r="CZ102" s="987"/>
      <c r="DA102" s="987"/>
      <c r="DB102" s="987"/>
      <c r="DC102" s="987"/>
      <c r="DD102" s="987"/>
      <c r="DE102" s="987"/>
      <c r="DF102" s="987"/>
      <c r="DG102" s="987"/>
      <c r="DH102" s="987"/>
      <c r="DI102" s="987"/>
      <c r="DJ102" s="987"/>
      <c r="DK102" s="987"/>
      <c r="DL102" s="987"/>
      <c r="DM102" s="987"/>
      <c r="DN102" s="987"/>
      <c r="DO102" s="987"/>
      <c r="DP102" s="987"/>
      <c r="DQ102" s="987"/>
      <c r="DR102" s="987"/>
      <c r="DS102" s="987"/>
      <c r="DT102" s="987"/>
    </row>
    <row r="103" spans="1:124" s="1" customFormat="1" ht="15.75" customHeight="1" x14ac:dyDescent="0.35">
      <c r="A103" s="984"/>
      <c r="B103" s="1159"/>
      <c r="C103" s="982"/>
      <c r="D103" s="1156"/>
      <c r="E103" s="1156"/>
      <c r="F103" s="1165"/>
      <c r="G103" s="1158"/>
      <c r="H103" s="984"/>
      <c r="I103" s="1166"/>
      <c r="J103" s="1167"/>
      <c r="K103" s="1000"/>
      <c r="L103" s="1000"/>
      <c r="M103" s="1000"/>
      <c r="N103" s="1000"/>
      <c r="O103" s="1001"/>
      <c r="P103" s="1001"/>
      <c r="Q103" s="1001"/>
      <c r="R103" s="987"/>
      <c r="S103" s="987"/>
      <c r="T103" s="987"/>
      <c r="U103" s="987"/>
      <c r="V103" s="987"/>
      <c r="W103" s="987"/>
      <c r="X103" s="987"/>
      <c r="Y103" s="987"/>
      <c r="Z103" s="987"/>
      <c r="AA103" s="987"/>
      <c r="AB103" s="987"/>
      <c r="AC103" s="987"/>
      <c r="AD103" s="987"/>
      <c r="AE103" s="987"/>
      <c r="AF103" s="987"/>
      <c r="AG103" s="987"/>
      <c r="AH103" s="987"/>
      <c r="AI103" s="987"/>
      <c r="AJ103" s="987"/>
      <c r="AK103" s="987"/>
      <c r="AL103" s="987"/>
      <c r="AM103" s="987"/>
      <c r="AN103" s="987"/>
      <c r="AO103" s="987"/>
      <c r="AP103" s="987"/>
      <c r="AQ103" s="987"/>
      <c r="AR103" s="987"/>
      <c r="AS103" s="987"/>
      <c r="AT103" s="987"/>
      <c r="AU103" s="987"/>
      <c r="AV103" s="987"/>
      <c r="AW103" s="987"/>
      <c r="AX103" s="987"/>
      <c r="AY103" s="987"/>
      <c r="AZ103" s="987"/>
      <c r="BA103" s="987"/>
      <c r="BB103" s="987"/>
      <c r="BC103" s="987"/>
      <c r="BD103" s="987"/>
      <c r="BE103" s="987"/>
      <c r="BF103" s="987"/>
      <c r="BG103" s="987"/>
      <c r="BH103" s="987"/>
      <c r="BI103" s="987"/>
      <c r="BJ103" s="987"/>
      <c r="BK103" s="987"/>
      <c r="BL103" s="987"/>
      <c r="BM103" s="987"/>
      <c r="BN103" s="987"/>
      <c r="BO103" s="987"/>
      <c r="BP103" s="987"/>
      <c r="BQ103" s="987"/>
      <c r="BR103" s="987"/>
      <c r="BS103" s="987"/>
      <c r="BT103" s="987"/>
      <c r="BU103" s="987"/>
      <c r="BV103" s="987"/>
      <c r="BW103" s="987"/>
      <c r="BX103" s="987"/>
      <c r="BY103" s="987"/>
      <c r="BZ103" s="987"/>
      <c r="CA103" s="987"/>
      <c r="CB103" s="987"/>
      <c r="CC103" s="987"/>
      <c r="CD103" s="987"/>
      <c r="CE103" s="987"/>
      <c r="CF103" s="987"/>
      <c r="CG103" s="987"/>
      <c r="CH103" s="987"/>
      <c r="CI103" s="987"/>
      <c r="CJ103" s="987"/>
      <c r="CK103" s="987"/>
      <c r="CL103" s="987"/>
      <c r="CM103" s="987"/>
      <c r="CN103" s="987"/>
      <c r="CO103" s="987"/>
      <c r="CP103" s="987"/>
      <c r="CQ103" s="987"/>
      <c r="CR103" s="987"/>
      <c r="CS103" s="987"/>
      <c r="CT103" s="987"/>
      <c r="CU103" s="987"/>
      <c r="CV103" s="987"/>
      <c r="CW103" s="987"/>
      <c r="CX103" s="987"/>
      <c r="CY103" s="987"/>
      <c r="CZ103" s="987"/>
      <c r="DA103" s="987"/>
      <c r="DB103" s="987"/>
      <c r="DC103" s="987"/>
      <c r="DD103" s="987"/>
      <c r="DE103" s="987"/>
      <c r="DF103" s="987"/>
      <c r="DG103" s="987"/>
      <c r="DH103" s="987"/>
      <c r="DI103" s="987"/>
      <c r="DJ103" s="987"/>
      <c r="DK103" s="987"/>
      <c r="DL103" s="987"/>
      <c r="DM103" s="987"/>
      <c r="DN103" s="987"/>
      <c r="DO103" s="987"/>
      <c r="DP103" s="987"/>
      <c r="DQ103" s="987"/>
      <c r="DR103" s="987"/>
      <c r="DS103" s="987"/>
      <c r="DT103" s="987"/>
    </row>
    <row r="104" spans="1:124" s="1" customFormat="1" ht="15.75" customHeight="1" x14ac:dyDescent="0.35">
      <c r="A104" s="984"/>
      <c r="B104" s="1159"/>
      <c r="C104" s="982"/>
      <c r="D104" s="1156"/>
      <c r="E104" s="1156"/>
      <c r="F104" s="1165"/>
      <c r="G104" s="1158"/>
      <c r="H104" s="1166"/>
      <c r="I104" s="1166"/>
      <c r="J104" s="1167"/>
      <c r="K104" s="1000"/>
      <c r="L104" s="1000"/>
      <c r="M104" s="1000"/>
      <c r="N104" s="1000"/>
      <c r="O104" s="1001"/>
      <c r="P104" s="1001"/>
      <c r="Q104" s="1001"/>
      <c r="R104" s="987"/>
      <c r="S104" s="987"/>
      <c r="T104" s="987"/>
      <c r="U104" s="987"/>
      <c r="V104" s="987"/>
      <c r="W104" s="987"/>
      <c r="X104" s="987"/>
      <c r="Y104" s="987"/>
      <c r="Z104" s="987"/>
      <c r="AA104" s="987"/>
      <c r="AB104" s="987"/>
      <c r="AC104" s="987"/>
      <c r="AD104" s="987"/>
      <c r="AE104" s="987"/>
      <c r="AF104" s="987"/>
      <c r="AG104" s="987"/>
      <c r="AH104" s="987"/>
      <c r="AI104" s="987"/>
      <c r="AJ104" s="987"/>
      <c r="AK104" s="987"/>
      <c r="AL104" s="987"/>
      <c r="AM104" s="987"/>
      <c r="AN104" s="987"/>
      <c r="AO104" s="987"/>
      <c r="AP104" s="987"/>
      <c r="AQ104" s="987"/>
      <c r="AR104" s="987"/>
      <c r="AS104" s="987"/>
      <c r="AT104" s="987"/>
      <c r="AU104" s="987"/>
      <c r="AV104" s="987"/>
      <c r="AW104" s="987"/>
      <c r="AX104" s="987"/>
      <c r="AY104" s="987"/>
      <c r="AZ104" s="987"/>
      <c r="BA104" s="987"/>
      <c r="BB104" s="987"/>
      <c r="BC104" s="987"/>
      <c r="BD104" s="987"/>
      <c r="BE104" s="987"/>
      <c r="BF104" s="987"/>
      <c r="BG104" s="987"/>
      <c r="BH104" s="987"/>
      <c r="BI104" s="987"/>
      <c r="BJ104" s="987"/>
      <c r="BK104" s="987"/>
      <c r="BL104" s="987"/>
      <c r="BM104" s="987"/>
      <c r="BN104" s="987"/>
      <c r="BO104" s="987"/>
      <c r="BP104" s="987"/>
      <c r="BQ104" s="987"/>
      <c r="BR104" s="987"/>
      <c r="BS104" s="987"/>
      <c r="BT104" s="987"/>
      <c r="BU104" s="987"/>
      <c r="BV104" s="987"/>
      <c r="BW104" s="987"/>
      <c r="BX104" s="987"/>
      <c r="BY104" s="987"/>
      <c r="BZ104" s="987"/>
      <c r="CA104" s="987"/>
      <c r="CB104" s="987"/>
      <c r="CC104" s="987"/>
      <c r="CD104" s="987"/>
      <c r="CE104" s="987"/>
      <c r="CF104" s="987"/>
      <c r="CG104" s="987"/>
      <c r="CH104" s="987"/>
      <c r="CI104" s="987"/>
      <c r="CJ104" s="987"/>
      <c r="CK104" s="987"/>
      <c r="CL104" s="987"/>
      <c r="CM104" s="987"/>
      <c r="CN104" s="987"/>
      <c r="CO104" s="987"/>
      <c r="CP104" s="987"/>
      <c r="CQ104" s="987"/>
      <c r="CR104" s="987"/>
      <c r="CS104" s="987"/>
      <c r="CT104" s="987"/>
      <c r="CU104" s="987"/>
      <c r="CV104" s="987"/>
      <c r="CW104" s="987"/>
      <c r="CX104" s="987"/>
      <c r="CY104" s="987"/>
      <c r="CZ104" s="987"/>
      <c r="DA104" s="987"/>
      <c r="DB104" s="987"/>
      <c r="DC104" s="987"/>
      <c r="DD104" s="987"/>
      <c r="DE104" s="987"/>
      <c r="DF104" s="987"/>
      <c r="DG104" s="987"/>
      <c r="DH104" s="987"/>
      <c r="DI104" s="987"/>
      <c r="DJ104" s="987"/>
      <c r="DK104" s="987"/>
      <c r="DL104" s="987"/>
      <c r="DM104" s="987"/>
      <c r="DN104" s="987"/>
      <c r="DO104" s="987"/>
      <c r="DP104" s="987"/>
      <c r="DQ104" s="987"/>
      <c r="DR104" s="987"/>
      <c r="DS104" s="987"/>
      <c r="DT104" s="987"/>
    </row>
    <row r="105" spans="1:124" s="1" customFormat="1" ht="15.75" customHeight="1" x14ac:dyDescent="0.35">
      <c r="A105" s="984"/>
      <c r="B105" s="1159"/>
      <c r="C105" s="982"/>
      <c r="D105" s="1156"/>
      <c r="E105" s="1156"/>
      <c r="F105" s="1165"/>
      <c r="G105" s="1158"/>
      <c r="H105" s="1166"/>
      <c r="I105" s="1166"/>
      <c r="J105" s="1167"/>
      <c r="K105" s="1000"/>
      <c r="L105" s="1000"/>
      <c r="M105" s="1000"/>
      <c r="N105" s="1000"/>
      <c r="O105" s="1001"/>
      <c r="P105" s="1001"/>
      <c r="Q105" s="1001"/>
      <c r="R105" s="987"/>
      <c r="S105" s="987"/>
      <c r="T105" s="987"/>
      <c r="U105" s="987"/>
      <c r="V105" s="987"/>
      <c r="W105" s="987"/>
      <c r="X105" s="987"/>
      <c r="Y105" s="987"/>
      <c r="Z105" s="987"/>
      <c r="AA105" s="987"/>
      <c r="AB105" s="987"/>
      <c r="AC105" s="987"/>
      <c r="AD105" s="987"/>
      <c r="AE105" s="987"/>
      <c r="AF105" s="987"/>
      <c r="AG105" s="987"/>
      <c r="AH105" s="987"/>
      <c r="AI105" s="987"/>
      <c r="AJ105" s="987"/>
      <c r="AK105" s="987"/>
      <c r="AL105" s="987"/>
      <c r="AM105" s="987"/>
      <c r="AN105" s="987"/>
      <c r="AO105" s="987"/>
      <c r="AP105" s="987"/>
      <c r="AQ105" s="987"/>
      <c r="AR105" s="987"/>
      <c r="AS105" s="987"/>
      <c r="AT105" s="987"/>
      <c r="AU105" s="987"/>
      <c r="AV105" s="987"/>
      <c r="AW105" s="987"/>
      <c r="AX105" s="987"/>
      <c r="AY105" s="987"/>
      <c r="AZ105" s="987"/>
      <c r="BA105" s="987"/>
      <c r="BB105" s="987"/>
      <c r="BC105" s="987"/>
      <c r="BD105" s="987"/>
      <c r="BE105" s="987"/>
      <c r="BF105" s="987"/>
      <c r="BG105" s="987"/>
      <c r="BH105" s="987"/>
      <c r="BI105" s="987"/>
      <c r="BJ105" s="987"/>
      <c r="BK105" s="987"/>
      <c r="BL105" s="987"/>
      <c r="BM105" s="987"/>
      <c r="BN105" s="987"/>
      <c r="BO105" s="987"/>
      <c r="BP105" s="987"/>
      <c r="BQ105" s="987"/>
      <c r="BR105" s="987"/>
      <c r="BS105" s="987"/>
      <c r="BT105" s="987"/>
      <c r="BU105" s="987"/>
      <c r="BV105" s="987"/>
      <c r="BW105" s="987"/>
      <c r="BX105" s="987"/>
      <c r="BY105" s="987"/>
      <c r="BZ105" s="987"/>
      <c r="CA105" s="987"/>
      <c r="CB105" s="987"/>
      <c r="CC105" s="987"/>
      <c r="CD105" s="987"/>
      <c r="CE105" s="987"/>
      <c r="CF105" s="987"/>
      <c r="CG105" s="987"/>
      <c r="CH105" s="987"/>
      <c r="CI105" s="987"/>
      <c r="CJ105" s="987"/>
      <c r="CK105" s="987"/>
      <c r="CL105" s="987"/>
      <c r="CM105" s="987"/>
      <c r="CN105" s="987"/>
      <c r="CO105" s="987"/>
      <c r="CP105" s="987"/>
      <c r="CQ105" s="987"/>
      <c r="CR105" s="987"/>
      <c r="CS105" s="987"/>
      <c r="CT105" s="987"/>
      <c r="CU105" s="987"/>
      <c r="CV105" s="987"/>
      <c r="CW105" s="987"/>
      <c r="CX105" s="987"/>
      <c r="CY105" s="987"/>
      <c r="CZ105" s="987"/>
      <c r="DA105" s="987"/>
      <c r="DB105" s="987"/>
      <c r="DC105" s="987"/>
      <c r="DD105" s="987"/>
      <c r="DE105" s="987"/>
      <c r="DF105" s="987"/>
      <c r="DG105" s="987"/>
      <c r="DH105" s="987"/>
      <c r="DI105" s="987"/>
      <c r="DJ105" s="987"/>
      <c r="DK105" s="987"/>
      <c r="DL105" s="987"/>
      <c r="DM105" s="987"/>
      <c r="DN105" s="987"/>
      <c r="DO105" s="987"/>
      <c r="DP105" s="987"/>
      <c r="DQ105" s="987"/>
      <c r="DR105" s="987"/>
      <c r="DS105" s="987"/>
      <c r="DT105" s="987"/>
    </row>
    <row r="106" spans="1:124" s="1" customFormat="1" ht="15.75" customHeight="1" x14ac:dyDescent="0.35">
      <c r="A106" s="984"/>
      <c r="B106" s="1159"/>
      <c r="C106" s="982"/>
      <c r="D106" s="1156"/>
      <c r="E106" s="1156"/>
      <c r="F106" s="1165"/>
      <c r="G106" s="1158"/>
      <c r="H106" s="1167"/>
      <c r="I106" s="1167"/>
      <c r="J106" s="1167"/>
      <c r="K106" s="1000"/>
      <c r="L106" s="1000"/>
      <c r="M106" s="1000"/>
      <c r="N106" s="1000"/>
      <c r="O106" s="1001"/>
      <c r="P106" s="1001"/>
      <c r="Q106" s="1001"/>
      <c r="R106" s="987"/>
      <c r="S106" s="987"/>
      <c r="T106" s="987"/>
      <c r="U106" s="987"/>
      <c r="V106" s="987"/>
      <c r="W106" s="987"/>
      <c r="X106" s="987"/>
      <c r="Y106" s="987"/>
      <c r="Z106" s="987"/>
      <c r="AA106" s="987"/>
      <c r="AB106" s="987"/>
      <c r="AC106" s="987"/>
      <c r="AD106" s="987"/>
      <c r="AE106" s="987"/>
      <c r="AF106" s="987"/>
      <c r="AG106" s="987"/>
      <c r="AH106" s="987"/>
      <c r="AI106" s="987"/>
      <c r="AJ106" s="987"/>
      <c r="AK106" s="987"/>
      <c r="AL106" s="987"/>
      <c r="AM106" s="987"/>
      <c r="AN106" s="987"/>
      <c r="AO106" s="987"/>
      <c r="AP106" s="987"/>
      <c r="AQ106" s="987"/>
      <c r="AR106" s="987"/>
      <c r="AS106" s="987"/>
      <c r="AT106" s="987"/>
      <c r="AU106" s="987"/>
      <c r="AV106" s="987"/>
      <c r="AW106" s="987"/>
      <c r="AX106" s="987"/>
      <c r="AY106" s="987"/>
      <c r="AZ106" s="987"/>
      <c r="BA106" s="987"/>
      <c r="BB106" s="987"/>
      <c r="BC106" s="987"/>
      <c r="BD106" s="987"/>
      <c r="BE106" s="987"/>
      <c r="BF106" s="987"/>
      <c r="BG106" s="987"/>
      <c r="BH106" s="987"/>
      <c r="BI106" s="987"/>
      <c r="BJ106" s="987"/>
      <c r="BK106" s="987"/>
      <c r="BL106" s="987"/>
      <c r="BM106" s="987"/>
      <c r="BN106" s="987"/>
      <c r="BO106" s="987"/>
      <c r="BP106" s="987"/>
      <c r="BQ106" s="987"/>
      <c r="BR106" s="987"/>
      <c r="BS106" s="987"/>
      <c r="BT106" s="987"/>
      <c r="BU106" s="987"/>
      <c r="BV106" s="987"/>
      <c r="BW106" s="987"/>
      <c r="BX106" s="987"/>
      <c r="BY106" s="987"/>
      <c r="BZ106" s="987"/>
      <c r="CA106" s="987"/>
      <c r="CB106" s="987"/>
      <c r="CC106" s="987"/>
      <c r="CD106" s="987"/>
      <c r="CE106" s="987"/>
      <c r="CF106" s="987"/>
      <c r="CG106" s="987"/>
      <c r="CH106" s="987"/>
      <c r="CI106" s="987"/>
      <c r="CJ106" s="987"/>
      <c r="CK106" s="987"/>
      <c r="CL106" s="987"/>
      <c r="CM106" s="987"/>
      <c r="CN106" s="987"/>
      <c r="CO106" s="987"/>
      <c r="CP106" s="987"/>
      <c r="CQ106" s="987"/>
      <c r="CR106" s="987"/>
      <c r="CS106" s="987"/>
      <c r="CT106" s="987"/>
      <c r="CU106" s="987"/>
      <c r="CV106" s="987"/>
      <c r="CW106" s="987"/>
      <c r="CX106" s="987"/>
      <c r="CY106" s="987"/>
      <c r="CZ106" s="987"/>
      <c r="DA106" s="987"/>
      <c r="DB106" s="987"/>
      <c r="DC106" s="987"/>
      <c r="DD106" s="987"/>
      <c r="DE106" s="987"/>
      <c r="DF106" s="987"/>
      <c r="DG106" s="987"/>
      <c r="DH106" s="987"/>
      <c r="DI106" s="987"/>
      <c r="DJ106" s="987"/>
      <c r="DK106" s="987"/>
      <c r="DL106" s="987"/>
      <c r="DM106" s="987"/>
      <c r="DN106" s="987"/>
      <c r="DO106" s="987"/>
      <c r="DP106" s="987"/>
      <c r="DQ106" s="987"/>
      <c r="DR106" s="987"/>
      <c r="DS106" s="987"/>
      <c r="DT106" s="987"/>
    </row>
    <row r="107" spans="1:124" s="1" customFormat="1" ht="15.75" customHeight="1" x14ac:dyDescent="0.35">
      <c r="A107" s="984"/>
      <c r="B107" s="1159"/>
      <c r="C107" s="982"/>
      <c r="D107" s="1156"/>
      <c r="E107" s="1156"/>
      <c r="F107" s="1165"/>
      <c r="G107" s="1158"/>
      <c r="H107" s="1167"/>
      <c r="I107" s="1167"/>
      <c r="J107" s="1167"/>
      <c r="K107" s="1000"/>
      <c r="L107" s="1000"/>
      <c r="M107" s="1000"/>
      <c r="N107" s="1000"/>
      <c r="O107" s="1001"/>
      <c r="P107" s="1001"/>
      <c r="Q107" s="1001"/>
      <c r="R107" s="987"/>
      <c r="S107" s="987"/>
      <c r="T107" s="987"/>
      <c r="U107" s="987"/>
      <c r="V107" s="987"/>
      <c r="W107" s="987"/>
      <c r="X107" s="987"/>
      <c r="Y107" s="987"/>
      <c r="Z107" s="987"/>
      <c r="AA107" s="987"/>
      <c r="AB107" s="987"/>
      <c r="AC107" s="987"/>
      <c r="AD107" s="987"/>
      <c r="AE107" s="987"/>
      <c r="AF107" s="987"/>
      <c r="AG107" s="987"/>
      <c r="AH107" s="987"/>
      <c r="AI107" s="987"/>
      <c r="AJ107" s="987"/>
      <c r="AK107" s="987"/>
      <c r="AL107" s="987"/>
      <c r="AM107" s="987"/>
      <c r="AN107" s="987"/>
      <c r="AO107" s="987"/>
      <c r="AP107" s="987"/>
      <c r="AQ107" s="987"/>
      <c r="AR107" s="987"/>
      <c r="AS107" s="987"/>
      <c r="AT107" s="987"/>
      <c r="AU107" s="987"/>
      <c r="AV107" s="987"/>
      <c r="AW107" s="987"/>
      <c r="AX107" s="987"/>
      <c r="AY107" s="987"/>
      <c r="AZ107" s="987"/>
      <c r="BA107" s="987"/>
      <c r="BB107" s="987"/>
      <c r="BC107" s="987"/>
      <c r="BD107" s="987"/>
      <c r="BE107" s="987"/>
      <c r="BF107" s="987"/>
      <c r="BG107" s="987"/>
      <c r="BH107" s="987"/>
      <c r="BI107" s="987"/>
      <c r="BJ107" s="987"/>
      <c r="BK107" s="987"/>
      <c r="BL107" s="987"/>
      <c r="BM107" s="987"/>
      <c r="BN107" s="987"/>
      <c r="BO107" s="987"/>
      <c r="BP107" s="987"/>
      <c r="BQ107" s="987"/>
      <c r="BR107" s="987"/>
      <c r="BS107" s="987"/>
      <c r="BT107" s="987"/>
      <c r="BU107" s="987"/>
      <c r="BV107" s="987"/>
      <c r="BW107" s="987"/>
      <c r="BX107" s="987"/>
      <c r="BY107" s="987"/>
      <c r="BZ107" s="987"/>
      <c r="CA107" s="987"/>
      <c r="CB107" s="987"/>
      <c r="CC107" s="987"/>
      <c r="CD107" s="987"/>
      <c r="CE107" s="987"/>
      <c r="CF107" s="987"/>
      <c r="CG107" s="987"/>
      <c r="CH107" s="987"/>
      <c r="CI107" s="987"/>
      <c r="CJ107" s="987"/>
      <c r="CK107" s="987"/>
      <c r="CL107" s="987"/>
      <c r="CM107" s="987"/>
      <c r="CN107" s="987"/>
      <c r="CO107" s="987"/>
      <c r="CP107" s="987"/>
      <c r="CQ107" s="987"/>
      <c r="CR107" s="987"/>
      <c r="CS107" s="987"/>
      <c r="CT107" s="987"/>
      <c r="CU107" s="987"/>
      <c r="CV107" s="987"/>
      <c r="CW107" s="987"/>
      <c r="CX107" s="987"/>
      <c r="CY107" s="987"/>
      <c r="CZ107" s="987"/>
      <c r="DA107" s="987"/>
      <c r="DB107" s="987"/>
      <c r="DC107" s="987"/>
      <c r="DD107" s="987"/>
      <c r="DE107" s="987"/>
      <c r="DF107" s="987"/>
      <c r="DG107" s="987"/>
      <c r="DH107" s="987"/>
      <c r="DI107" s="987"/>
      <c r="DJ107" s="987"/>
      <c r="DK107" s="987"/>
      <c r="DL107" s="987"/>
      <c r="DM107" s="987"/>
      <c r="DN107" s="987"/>
      <c r="DO107" s="987"/>
      <c r="DP107" s="987"/>
      <c r="DQ107" s="987"/>
      <c r="DR107" s="987"/>
      <c r="DS107" s="987"/>
      <c r="DT107" s="987"/>
    </row>
    <row r="108" spans="1:124" s="1" customFormat="1" ht="15.75" customHeight="1" x14ac:dyDescent="0.35">
      <c r="A108" s="984"/>
      <c r="B108" s="1159"/>
      <c r="C108" s="982"/>
      <c r="D108" s="1156"/>
      <c r="E108" s="1156"/>
      <c r="F108" s="1165"/>
      <c r="G108" s="1158"/>
      <c r="H108" s="1167"/>
      <c r="I108" s="1167"/>
      <c r="J108" s="1167"/>
      <c r="K108" s="1000"/>
      <c r="L108" s="1003"/>
      <c r="M108" s="1003"/>
      <c r="N108" s="1003"/>
      <c r="O108" s="280"/>
      <c r="P108" s="280"/>
      <c r="Q108" s="280"/>
    </row>
    <row r="109" spans="1:124" s="1" customFormat="1" ht="15.75" customHeight="1" x14ac:dyDescent="0.35">
      <c r="A109" s="984"/>
      <c r="B109" s="1159"/>
      <c r="C109" s="982"/>
      <c r="D109" s="1156"/>
      <c r="E109" s="1156"/>
      <c r="F109" s="1165"/>
      <c r="G109" s="1158"/>
      <c r="H109" s="1167"/>
      <c r="I109" s="1167"/>
      <c r="J109" s="1167"/>
      <c r="K109" s="1000"/>
      <c r="L109" s="1003"/>
      <c r="M109" s="1003"/>
      <c r="N109" s="1003"/>
      <c r="O109" s="280"/>
      <c r="P109" s="280"/>
      <c r="Q109" s="280"/>
    </row>
    <row r="110" spans="1:124" s="1" customFormat="1" ht="15.75" customHeight="1" x14ac:dyDescent="0.35">
      <c r="A110" s="984"/>
      <c r="B110" s="1159"/>
      <c r="C110" s="982"/>
      <c r="D110" s="1156"/>
      <c r="E110" s="1156"/>
      <c r="F110" s="1165"/>
      <c r="G110" s="1158"/>
      <c r="H110" s="1167"/>
      <c r="I110" s="1167"/>
      <c r="J110" s="1167"/>
      <c r="K110" s="1000"/>
      <c r="L110" s="1003"/>
      <c r="M110" s="1003"/>
      <c r="N110" s="1003"/>
      <c r="O110" s="280"/>
      <c r="P110" s="280"/>
      <c r="Q110" s="280"/>
    </row>
    <row r="111" spans="1:124" s="1" customFormat="1" ht="15.75" customHeight="1" x14ac:dyDescent="0.35">
      <c r="A111" s="984"/>
      <c r="B111" s="1159"/>
      <c r="C111" s="982"/>
      <c r="D111" s="1156"/>
      <c r="E111" s="1156"/>
      <c r="F111" s="1156"/>
      <c r="G111" s="1158"/>
      <c r="H111" s="984"/>
      <c r="I111" s="1167"/>
      <c r="J111" s="1167"/>
      <c r="K111" s="1000"/>
      <c r="L111" s="1003"/>
      <c r="M111" s="1003"/>
      <c r="N111" s="1003"/>
      <c r="O111" s="280"/>
      <c r="P111" s="280"/>
      <c r="Q111" s="280"/>
    </row>
    <row r="112" spans="1:124" s="1" customFormat="1" ht="15.75" customHeight="1" x14ac:dyDescent="0.35">
      <c r="A112" s="984"/>
      <c r="B112" s="1159"/>
      <c r="C112" s="982"/>
      <c r="D112" s="1156"/>
      <c r="E112" s="1156"/>
      <c r="F112" s="1156"/>
      <c r="G112" s="1158"/>
      <c r="H112" s="984"/>
      <c r="I112" s="1167"/>
      <c r="J112" s="1167"/>
      <c r="K112" s="1000"/>
      <c r="L112" s="1003"/>
      <c r="M112" s="1003"/>
      <c r="N112" s="1003"/>
      <c r="O112" s="280"/>
      <c r="P112" s="280"/>
      <c r="Q112" s="280"/>
    </row>
    <row r="113" spans="1:124" s="1" customFormat="1" ht="15.75" customHeight="1" x14ac:dyDescent="0.35">
      <c r="A113" s="984"/>
      <c r="B113" s="1159"/>
      <c r="C113" s="982"/>
      <c r="D113" s="1156"/>
      <c r="E113" s="1156"/>
      <c r="F113" s="1156"/>
      <c r="G113" s="1158"/>
      <c r="H113" s="984"/>
      <c r="I113" s="1167"/>
      <c r="J113" s="1167"/>
      <c r="K113" s="1000"/>
      <c r="L113" s="1003"/>
      <c r="M113" s="1003"/>
      <c r="N113" s="1003"/>
      <c r="O113" s="280"/>
      <c r="P113" s="280"/>
      <c r="Q113" s="280"/>
    </row>
    <row r="114" spans="1:124" s="1" customFormat="1" ht="15.75" customHeight="1" x14ac:dyDescent="0.35">
      <c r="A114" s="5"/>
      <c r="B114" s="882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</row>
    <row r="115" spans="1:124" ht="15" customHeight="1" x14ac:dyDescent="0.3">
      <c r="C115" s="1"/>
    </row>
    <row r="116" spans="1:124" ht="15" customHeight="1" x14ac:dyDescent="0.3">
      <c r="C116" s="1"/>
    </row>
    <row r="117" spans="1:124" ht="15" customHeight="1" x14ac:dyDescent="0.3">
      <c r="C117" s="1"/>
    </row>
    <row r="118" spans="1:124" ht="15" customHeight="1" x14ac:dyDescent="0.3">
      <c r="C118" s="1"/>
    </row>
    <row r="119" spans="1:124" ht="15" customHeight="1" x14ac:dyDescent="0.3">
      <c r="C119" s="1"/>
    </row>
    <row r="120" spans="1:124" ht="15" customHeight="1" x14ac:dyDescent="0.3">
      <c r="C120" s="1"/>
    </row>
    <row r="121" spans="1:124" ht="15" customHeight="1" x14ac:dyDescent="0.3">
      <c r="C121" s="1"/>
    </row>
    <row r="122" spans="1:124" ht="15" customHeight="1" x14ac:dyDescent="0.3">
      <c r="C122" s="1"/>
    </row>
    <row r="123" spans="1:124" ht="15" customHeight="1" x14ac:dyDescent="0.3">
      <c r="C123" s="1"/>
    </row>
    <row r="124" spans="1:124" ht="15" customHeight="1" x14ac:dyDescent="0.3">
      <c r="C124" s="1"/>
    </row>
    <row r="125" spans="1:124" ht="15" customHeight="1" x14ac:dyDescent="0.3">
      <c r="C125" s="1"/>
    </row>
    <row r="126" spans="1:124" ht="15" customHeight="1" x14ac:dyDescent="0.3">
      <c r="C126" s="1"/>
    </row>
    <row r="127" spans="1:124" ht="15" customHeight="1" x14ac:dyDescent="0.3">
      <c r="C127" s="1"/>
    </row>
    <row r="128" spans="1:124" ht="15" customHeight="1" x14ac:dyDescent="0.3">
      <c r="C128" s="1"/>
    </row>
    <row r="129" spans="3:3" ht="15" customHeight="1" x14ac:dyDescent="0.3">
      <c r="C129" s="1"/>
    </row>
    <row r="130" spans="3:3" ht="15" customHeight="1" x14ac:dyDescent="0.3">
      <c r="C130" s="1"/>
    </row>
    <row r="131" spans="3:3" ht="15" customHeight="1" x14ac:dyDescent="0.3">
      <c r="C131" s="1"/>
    </row>
    <row r="132" spans="3:3" ht="15" customHeight="1" x14ac:dyDescent="0.3">
      <c r="C132" s="1"/>
    </row>
    <row r="133" spans="3:3" ht="15" customHeight="1" x14ac:dyDescent="0.3">
      <c r="C133" s="1"/>
    </row>
    <row r="134" spans="3:3" ht="15" customHeight="1" x14ac:dyDescent="0.3">
      <c r="C134" s="1"/>
    </row>
    <row r="135" spans="3:3" ht="15" customHeight="1" x14ac:dyDescent="0.3">
      <c r="C135" s="1"/>
    </row>
    <row r="136" spans="3:3" ht="15" customHeight="1" x14ac:dyDescent="0.3">
      <c r="C136" s="1"/>
    </row>
    <row r="137" spans="3:3" ht="15" customHeight="1" x14ac:dyDescent="0.3">
      <c r="C137" s="1"/>
    </row>
    <row r="138" spans="3:3" ht="15" customHeight="1" x14ac:dyDescent="0.3">
      <c r="C138" s="1"/>
    </row>
    <row r="139" spans="3:3" ht="15" customHeight="1" x14ac:dyDescent="0.3">
      <c r="C139" s="1"/>
    </row>
    <row r="140" spans="3:3" ht="15" customHeight="1" x14ac:dyDescent="0.3">
      <c r="C140" s="1"/>
    </row>
    <row r="141" spans="3:3" ht="15" customHeight="1" x14ac:dyDescent="0.3">
      <c r="C141" s="1"/>
    </row>
    <row r="142" spans="3:3" ht="15" customHeight="1" x14ac:dyDescent="0.3">
      <c r="C142" s="1"/>
    </row>
  </sheetData>
  <mergeCells count="83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CI2:CK2"/>
    <mergeCell ref="CL2:CN2"/>
    <mergeCell ref="CO2:CQ2"/>
    <mergeCell ref="CR2:CT2"/>
    <mergeCell ref="CU2:CW2"/>
    <mergeCell ref="CX2:CZ2"/>
    <mergeCell ref="DA2:DC2"/>
    <mergeCell ref="DD2:DF2"/>
    <mergeCell ref="DG2:DI2"/>
    <mergeCell ref="A40:A41"/>
    <mergeCell ref="B40:B41"/>
    <mergeCell ref="C40:C41"/>
    <mergeCell ref="D40:D41"/>
    <mergeCell ref="E40:E41"/>
    <mergeCell ref="F40:H40"/>
    <mergeCell ref="I40:K40"/>
    <mergeCell ref="L40:N40"/>
    <mergeCell ref="O40:Q40"/>
    <mergeCell ref="R40:T40"/>
    <mergeCell ref="U40:W40"/>
    <mergeCell ref="X40:Z40"/>
    <mergeCell ref="AA40:AC40"/>
    <mergeCell ref="AD40:AF40"/>
    <mergeCell ref="AG40:AI40"/>
    <mergeCell ref="AJ40:AL40"/>
    <mergeCell ref="AM40:AO40"/>
    <mergeCell ref="AP40:AR40"/>
    <mergeCell ref="AS40:AU40"/>
    <mergeCell ref="AV40:AX40"/>
    <mergeCell ref="AY40:BA40"/>
    <mergeCell ref="BB40:BD40"/>
    <mergeCell ref="BE40:BG40"/>
    <mergeCell ref="BH40:BJ40"/>
    <mergeCell ref="BK40:BM40"/>
    <mergeCell ref="BN40:BP40"/>
    <mergeCell ref="BQ40:BS40"/>
    <mergeCell ref="CX40:CZ40"/>
    <mergeCell ref="A79:B79"/>
    <mergeCell ref="A80:C80"/>
    <mergeCell ref="E80:J80"/>
    <mergeCell ref="E81:J81"/>
    <mergeCell ref="AP81:AU81"/>
    <mergeCell ref="CI40:CK40"/>
    <mergeCell ref="CL40:CN40"/>
    <mergeCell ref="CO40:CQ40"/>
    <mergeCell ref="CR40:CT40"/>
    <mergeCell ref="CU40:CW40"/>
    <mergeCell ref="BT40:BV40"/>
    <mergeCell ref="BW40:BY40"/>
    <mergeCell ref="BZ40:CB40"/>
    <mergeCell ref="CC40:CE40"/>
    <mergeCell ref="CF40:CH40"/>
  </mergeCells>
  <conditionalFormatting sqref="CN42:CO42 CQ42 CW42 CY42 DA42:DB42 DD42 DF42">
    <cfRule type="cellIs" dxfId="73" priority="3" operator="between">
      <formula>1</formula>
      <formula>20</formula>
    </cfRule>
  </conditionalFormatting>
  <conditionalFormatting sqref="DA34:DB36 DD34:DD36 DF34:DF36 CN35:CO36 CQ35:CQ36 CW35:CW36 CY35:CY36">
    <cfRule type="cellIs" dxfId="72" priority="2" operator="between">
      <formula>1</formula>
      <formula>20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DT198"/>
  <sheetViews>
    <sheetView topLeftCell="A44" zoomScaleNormal="100" workbookViewId="0">
      <pane xSplit="4" topLeftCell="E1" activePane="topRight" state="frozen"/>
      <selection activeCell="A57" sqref="A57"/>
      <selection pane="topRight" activeCell="B116" sqref="B116"/>
    </sheetView>
  </sheetViews>
  <sheetFormatPr defaultColWidth="12.58203125" defaultRowHeight="14" x14ac:dyDescent="0.3"/>
  <cols>
    <col min="1" max="1" width="38.33203125" style="1" customWidth="1"/>
    <col min="2" max="2" width="16.58203125" style="1" customWidth="1"/>
    <col min="3" max="3" width="9.5" style="957" customWidth="1"/>
    <col min="4" max="4" width="10.25" style="1" customWidth="1"/>
    <col min="5" max="5" width="9.5" style="1" customWidth="1"/>
    <col min="6" max="6" width="9.83203125" style="1" customWidth="1"/>
    <col min="7" max="7" width="9.5" style="1" customWidth="1"/>
    <col min="8" max="8" width="8.08203125" style="1" customWidth="1"/>
    <col min="9" max="124" width="7.75" style="1" customWidth="1"/>
  </cols>
  <sheetData>
    <row r="1" spans="1:124" s="525" customFormat="1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s="525" customFormat="1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s="525" customFormat="1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1.75" customHeight="1" x14ac:dyDescent="0.65">
      <c r="A4" s="1352" t="s">
        <v>652</v>
      </c>
      <c r="B4" s="1445"/>
      <c r="C4" s="1446"/>
      <c r="D4" s="550"/>
      <c r="E4" s="551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1"/>
      <c r="DG4" s="552"/>
      <c r="DH4" s="551"/>
      <c r="DI4" s="553"/>
      <c r="DJ4" s="1357"/>
      <c r="DK4" s="1357"/>
      <c r="DL4" s="1357"/>
      <c r="DM4" s="1357"/>
      <c r="DN4" s="1357"/>
      <c r="DO4" s="1357"/>
      <c r="DP4" s="1357"/>
      <c r="DQ4" s="1357"/>
      <c r="DR4" s="1357"/>
      <c r="DS4" s="1357"/>
      <c r="DT4" s="1357"/>
    </row>
    <row r="5" spans="1:124" ht="13.5" customHeight="1" x14ac:dyDescent="0.3">
      <c r="A5" s="854" t="s">
        <v>481</v>
      </c>
      <c r="B5" s="1447" t="s">
        <v>653</v>
      </c>
      <c r="C5" s="1193" t="s">
        <v>654</v>
      </c>
      <c r="D5" s="558">
        <f t="shared" ref="D5:D15" si="0">LOOKUP(2,1/(F5:DI5&lt;&gt;""),F5:DI5)</f>
        <v>26</v>
      </c>
      <c r="E5" s="559"/>
      <c r="F5" s="560"/>
      <c r="G5" s="561"/>
      <c r="H5" s="562">
        <f t="shared" ref="H5:H16" si="1">F5-G5</f>
        <v>0</v>
      </c>
      <c r="I5" s="563"/>
      <c r="J5" s="564"/>
      <c r="K5" s="562">
        <f t="shared" ref="K5:K16" si="2">H5+I5-J5</f>
        <v>0</v>
      </c>
      <c r="L5" s="563">
        <v>26</v>
      </c>
      <c r="M5" s="564"/>
      <c r="N5" s="562">
        <f t="shared" ref="N5:N16" si="3">K5+L5-M5</f>
        <v>26</v>
      </c>
      <c r="O5" s="563"/>
      <c r="P5" s="564"/>
      <c r="Q5" s="562">
        <f t="shared" ref="Q5:Q16" si="4">N5+O5-P5</f>
        <v>26</v>
      </c>
      <c r="R5" s="563"/>
      <c r="S5" s="564"/>
      <c r="T5" s="562">
        <f t="shared" ref="T5:T16" si="5">Q5+R5-S5</f>
        <v>26</v>
      </c>
      <c r="U5" s="563"/>
      <c r="V5" s="564"/>
      <c r="W5" s="562">
        <f t="shared" ref="W5:W16" si="6">T5+U5-V5</f>
        <v>26</v>
      </c>
      <c r="X5" s="563"/>
      <c r="Y5" s="564"/>
      <c r="Z5" s="562">
        <f t="shared" ref="Z5:Z16" si="7">W5+X5-Y5</f>
        <v>26</v>
      </c>
      <c r="AA5" s="563"/>
      <c r="AB5" s="564"/>
      <c r="AC5" s="562">
        <f t="shared" ref="AC5:AC16" si="8">Z5+AA5-AB5</f>
        <v>26</v>
      </c>
      <c r="AD5" s="563"/>
      <c r="AE5" s="564"/>
      <c r="AF5" s="562">
        <f t="shared" ref="AF5:AF16" si="9">AC5+AD5-AE5</f>
        <v>26</v>
      </c>
      <c r="AG5" s="563"/>
      <c r="AH5" s="564"/>
      <c r="AI5" s="562">
        <f t="shared" ref="AI5:AI16" si="10">AF5+AG5-AH5</f>
        <v>26</v>
      </c>
      <c r="AJ5" s="563"/>
      <c r="AK5" s="564"/>
      <c r="AL5" s="562">
        <f t="shared" ref="AL5:AL16" si="11">AI5+AJ5-AK5</f>
        <v>26</v>
      </c>
      <c r="AM5" s="563"/>
      <c r="AN5" s="564"/>
      <c r="AO5" s="562">
        <f t="shared" ref="AO5:AO16" si="12">AL5+AM5-AN5</f>
        <v>26</v>
      </c>
      <c r="AP5" s="563"/>
      <c r="AQ5" s="564"/>
      <c r="AR5" s="562">
        <f t="shared" ref="AR5:AR16" si="13">AO5+AP5-AQ5</f>
        <v>26</v>
      </c>
      <c r="AS5" s="563"/>
      <c r="AT5" s="564"/>
      <c r="AU5" s="562">
        <f t="shared" ref="AU5:AU16" si="14">AR5+AS5-AT5</f>
        <v>26</v>
      </c>
      <c r="AV5" s="563"/>
      <c r="AW5" s="564"/>
      <c r="AX5" s="562">
        <f t="shared" ref="AX5:AX16" si="15">AU5+AV5-AW5</f>
        <v>26</v>
      </c>
      <c r="AY5" s="563"/>
      <c r="AZ5" s="564"/>
      <c r="BA5" s="562">
        <f t="shared" ref="BA5:BA16" si="16">AX5+AY5-AZ5</f>
        <v>26</v>
      </c>
      <c r="BB5" s="563"/>
      <c r="BC5" s="564"/>
      <c r="BD5" s="562">
        <f t="shared" ref="BD5:BD16" si="17">BA5+BB5-BC5</f>
        <v>26</v>
      </c>
      <c r="BE5" s="563"/>
      <c r="BF5" s="564"/>
      <c r="BG5" s="562">
        <f t="shared" ref="BG5:BG16" si="18">BD5+BE5-BF5</f>
        <v>26</v>
      </c>
      <c r="BH5" s="563"/>
      <c r="BI5" s="564"/>
      <c r="BJ5" s="562">
        <f t="shared" ref="BJ5:BJ16" si="19">BG5+BH5-BI5</f>
        <v>26</v>
      </c>
      <c r="BK5" s="563"/>
      <c r="BL5" s="564"/>
      <c r="BM5" s="562">
        <f t="shared" ref="BM5:BM16" si="20">BJ5+BK5-BL5</f>
        <v>26</v>
      </c>
      <c r="BN5" s="563"/>
      <c r="BO5" s="564"/>
      <c r="BP5" s="562">
        <f t="shared" ref="BP5:BP16" si="21">BM5+BN5-BO5</f>
        <v>26</v>
      </c>
      <c r="BQ5" s="563"/>
      <c r="BR5" s="564"/>
      <c r="BS5" s="562">
        <f t="shared" ref="BS5:BS16" si="22">BP5+BQ5-BR5</f>
        <v>26</v>
      </c>
      <c r="BT5" s="563"/>
      <c r="BU5" s="564"/>
      <c r="BV5" s="562">
        <f t="shared" ref="BV5:BV16" si="23">BS5+BT5-BU5</f>
        <v>26</v>
      </c>
      <c r="BW5" s="563"/>
      <c r="BX5" s="564"/>
      <c r="BY5" s="562">
        <f t="shared" ref="BY5:BY16" si="24">BV5+BW5-BX5</f>
        <v>26</v>
      </c>
      <c r="BZ5" s="563"/>
      <c r="CA5" s="564"/>
      <c r="CB5" s="562">
        <f t="shared" ref="CB5:CB16" si="25">BY5+BZ5-CA5</f>
        <v>26</v>
      </c>
      <c r="CC5" s="563"/>
      <c r="CD5" s="564"/>
      <c r="CE5" s="562">
        <f t="shared" ref="CE5:CE16" si="26">CB5+CC5-CD5</f>
        <v>26</v>
      </c>
      <c r="CF5" s="563"/>
      <c r="CG5" s="564"/>
      <c r="CH5" s="562">
        <f t="shared" ref="CH5:CH16" si="27">CE5+CF5-CG5</f>
        <v>26</v>
      </c>
      <c r="CI5" s="563"/>
      <c r="CJ5" s="564"/>
      <c r="CK5" s="562">
        <f t="shared" ref="CK5:CK16" si="28">CH5+CI5-CJ5</f>
        <v>26</v>
      </c>
      <c r="CL5" s="563"/>
      <c r="CM5" s="564"/>
      <c r="CN5" s="562">
        <f t="shared" ref="CN5:CN16" si="29">CK5+CL5-CM5</f>
        <v>26</v>
      </c>
      <c r="CO5" s="563"/>
      <c r="CP5" s="564"/>
      <c r="CQ5" s="562">
        <f t="shared" ref="CQ5:CQ16" si="30">CN5+CO5-CP5</f>
        <v>26</v>
      </c>
      <c r="CR5" s="563"/>
      <c r="CS5" s="564"/>
      <c r="CT5" s="562">
        <f t="shared" ref="CT5:CT16" si="31">CQ5+CR5-CS5</f>
        <v>26</v>
      </c>
      <c r="CU5" s="563"/>
      <c r="CV5" s="564"/>
      <c r="CW5" s="562">
        <f t="shared" ref="CW5:CW16" si="32">CT5+CU5-CV5</f>
        <v>26</v>
      </c>
      <c r="CX5" s="563"/>
      <c r="CY5" s="564"/>
      <c r="CZ5" s="562">
        <f t="shared" ref="CZ5:CZ16" si="33">CW5+CX5-CY5</f>
        <v>26</v>
      </c>
      <c r="DA5" s="563"/>
      <c r="DB5" s="564"/>
      <c r="DC5" s="562">
        <f t="shared" ref="DC5:DC15" si="34">CZ5+DA5-DB5</f>
        <v>26</v>
      </c>
      <c r="DD5" s="563"/>
      <c r="DE5" s="564"/>
      <c r="DF5" s="1346">
        <f t="shared" ref="DF5:DF15" si="35">DC5+DD5-DE5</f>
        <v>26</v>
      </c>
      <c r="DG5" s="563"/>
      <c r="DH5" s="564"/>
      <c r="DI5" s="562">
        <f t="shared" ref="DI5:DI15" si="36">DF5+DG5-DH5</f>
        <v>26</v>
      </c>
      <c r="DJ5" s="857"/>
      <c r="DK5" s="857"/>
      <c r="DL5" s="857"/>
      <c r="DM5" s="857"/>
      <c r="DN5" s="857"/>
      <c r="DO5" s="857"/>
      <c r="DP5" s="857"/>
      <c r="DQ5" s="857"/>
      <c r="DR5" s="857"/>
      <c r="DS5" s="857"/>
      <c r="DT5" s="857"/>
    </row>
    <row r="6" spans="1:124" ht="15" customHeight="1" x14ac:dyDescent="0.3">
      <c r="A6" s="858" t="s">
        <v>476</v>
      </c>
      <c r="B6" s="1201"/>
      <c r="C6" s="1195"/>
      <c r="D6" s="558">
        <f t="shared" si="0"/>
        <v>0</v>
      </c>
      <c r="E6" s="559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>
        <f t="shared" si="13"/>
        <v>0</v>
      </c>
      <c r="AS6" s="563"/>
      <c r="AT6" s="564"/>
      <c r="AU6" s="562">
        <f t="shared" si="14"/>
        <v>0</v>
      </c>
      <c r="AV6" s="563"/>
      <c r="AW6" s="564"/>
      <c r="AX6" s="562">
        <f t="shared" si="15"/>
        <v>0</v>
      </c>
      <c r="AY6" s="563"/>
      <c r="AZ6" s="564"/>
      <c r="BA6" s="562">
        <f t="shared" si="16"/>
        <v>0</v>
      </c>
      <c r="BB6" s="563"/>
      <c r="BC6" s="564"/>
      <c r="BD6" s="562">
        <f t="shared" si="17"/>
        <v>0</v>
      </c>
      <c r="BE6" s="563"/>
      <c r="BF6" s="564"/>
      <c r="BG6" s="562">
        <f t="shared" si="18"/>
        <v>0</v>
      </c>
      <c r="BH6" s="563"/>
      <c r="BI6" s="564"/>
      <c r="BJ6" s="562">
        <f t="shared" si="19"/>
        <v>0</v>
      </c>
      <c r="BK6" s="563"/>
      <c r="BL6" s="564"/>
      <c r="BM6" s="562">
        <f t="shared" si="20"/>
        <v>0</v>
      </c>
      <c r="BN6" s="563"/>
      <c r="BO6" s="564"/>
      <c r="BP6" s="562">
        <f t="shared" si="21"/>
        <v>0</v>
      </c>
      <c r="BQ6" s="563"/>
      <c r="BR6" s="564"/>
      <c r="BS6" s="562">
        <f t="shared" si="22"/>
        <v>0</v>
      </c>
      <c r="BT6" s="563"/>
      <c r="BU6" s="564"/>
      <c r="BV6" s="562">
        <f t="shared" si="23"/>
        <v>0</v>
      </c>
      <c r="BW6" s="563"/>
      <c r="BX6" s="564"/>
      <c r="BY6" s="562">
        <f t="shared" si="24"/>
        <v>0</v>
      </c>
      <c r="BZ6" s="563"/>
      <c r="CA6" s="564"/>
      <c r="CB6" s="562">
        <f t="shared" si="25"/>
        <v>0</v>
      </c>
      <c r="CC6" s="563"/>
      <c r="CD6" s="564"/>
      <c r="CE6" s="562">
        <f t="shared" si="26"/>
        <v>0</v>
      </c>
      <c r="CF6" s="563"/>
      <c r="CG6" s="564"/>
      <c r="CH6" s="562">
        <f t="shared" si="27"/>
        <v>0</v>
      </c>
      <c r="CI6" s="563"/>
      <c r="CJ6" s="564"/>
      <c r="CK6" s="562">
        <f t="shared" si="28"/>
        <v>0</v>
      </c>
      <c r="CL6" s="563"/>
      <c r="CM6" s="564"/>
      <c r="CN6" s="562">
        <f t="shared" si="29"/>
        <v>0</v>
      </c>
      <c r="CO6" s="563"/>
      <c r="CP6" s="564"/>
      <c r="CQ6" s="562">
        <f t="shared" si="30"/>
        <v>0</v>
      </c>
      <c r="CR6" s="563"/>
      <c r="CS6" s="564"/>
      <c r="CT6" s="562">
        <f t="shared" si="31"/>
        <v>0</v>
      </c>
      <c r="CU6" s="563"/>
      <c r="CV6" s="564"/>
      <c r="CW6" s="562">
        <f t="shared" si="32"/>
        <v>0</v>
      </c>
      <c r="CX6" s="563"/>
      <c r="CY6" s="564"/>
      <c r="CZ6" s="562">
        <f t="shared" si="33"/>
        <v>0</v>
      </c>
      <c r="DA6" s="563"/>
      <c r="DB6" s="564"/>
      <c r="DC6" s="562">
        <f t="shared" si="34"/>
        <v>0</v>
      </c>
      <c r="DD6" s="563"/>
      <c r="DE6" s="564"/>
      <c r="DF6" s="1346">
        <f t="shared" si="35"/>
        <v>0</v>
      </c>
      <c r="DG6" s="563"/>
      <c r="DH6" s="564"/>
      <c r="DI6" s="562">
        <f t="shared" si="36"/>
        <v>0</v>
      </c>
      <c r="DJ6" s="857"/>
      <c r="DK6" s="857"/>
      <c r="DL6" s="857"/>
      <c r="DM6" s="857"/>
      <c r="DN6" s="857"/>
      <c r="DO6" s="857"/>
      <c r="DP6" s="857"/>
      <c r="DQ6" s="857"/>
      <c r="DR6" s="857"/>
      <c r="DS6" s="857"/>
      <c r="DT6" s="857"/>
    </row>
    <row r="7" spans="1:124" ht="18" customHeight="1" x14ac:dyDescent="0.3">
      <c r="A7" s="569">
        <f>D16</f>
        <v>26</v>
      </c>
      <c r="B7" s="1201"/>
      <c r="C7" s="1195"/>
      <c r="D7" s="558">
        <f t="shared" si="0"/>
        <v>0</v>
      </c>
      <c r="E7" s="559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1346">
        <f t="shared" si="35"/>
        <v>0</v>
      </c>
      <c r="DG7" s="560"/>
      <c r="DH7" s="571"/>
      <c r="DI7" s="562">
        <f t="shared" si="36"/>
        <v>0</v>
      </c>
      <c r="DJ7" s="857"/>
      <c r="DK7" s="857"/>
      <c r="DL7" s="857"/>
      <c r="DM7" s="857"/>
      <c r="DN7" s="857"/>
      <c r="DO7" s="857"/>
      <c r="DP7" s="857"/>
      <c r="DQ7" s="857"/>
      <c r="DR7" s="857"/>
      <c r="DS7" s="857"/>
      <c r="DT7" s="857"/>
    </row>
    <row r="8" spans="1:124" ht="13.5" customHeight="1" x14ac:dyDescent="0.3">
      <c r="A8" s="860"/>
      <c r="B8" s="1201"/>
      <c r="C8" s="1195"/>
      <c r="D8" s="558">
        <f t="shared" si="0"/>
        <v>0</v>
      </c>
      <c r="E8" s="559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1346">
        <f t="shared" si="35"/>
        <v>0</v>
      </c>
      <c r="DG8" s="560"/>
      <c r="DH8" s="561"/>
      <c r="DI8" s="562">
        <f t="shared" si="36"/>
        <v>0</v>
      </c>
      <c r="DJ8" s="857"/>
      <c r="DK8" s="857"/>
      <c r="DL8" s="857"/>
      <c r="DM8" s="857"/>
      <c r="DN8" s="857"/>
      <c r="DO8" s="857"/>
      <c r="DP8" s="857"/>
      <c r="DQ8" s="857"/>
      <c r="DR8" s="857"/>
      <c r="DS8" s="857"/>
      <c r="DT8" s="857"/>
    </row>
    <row r="9" spans="1:124" ht="13.5" hidden="1" customHeight="1" x14ac:dyDescent="0.3">
      <c r="A9" s="860"/>
      <c r="B9" s="1201"/>
      <c r="C9" s="1195"/>
      <c r="D9" s="558">
        <f t="shared" si="0"/>
        <v>0</v>
      </c>
      <c r="E9" s="559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1346">
        <f t="shared" si="35"/>
        <v>0</v>
      </c>
      <c r="DG9" s="560"/>
      <c r="DH9" s="561"/>
      <c r="DI9" s="562">
        <f t="shared" si="36"/>
        <v>0</v>
      </c>
      <c r="DJ9" s="857"/>
      <c r="DK9" s="857"/>
      <c r="DL9" s="857"/>
      <c r="DM9" s="857"/>
      <c r="DN9" s="857"/>
      <c r="DO9" s="857"/>
      <c r="DP9" s="857"/>
      <c r="DQ9" s="857"/>
      <c r="DR9" s="857"/>
      <c r="DS9" s="857"/>
      <c r="DT9" s="857"/>
    </row>
    <row r="10" spans="1:124" ht="13.5" hidden="1" customHeight="1" x14ac:dyDescent="0.3">
      <c r="A10" s="858"/>
      <c r="B10" s="1201"/>
      <c r="C10" s="1195"/>
      <c r="D10" s="558">
        <f t="shared" si="0"/>
        <v>0</v>
      </c>
      <c r="E10" s="559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1346">
        <f t="shared" si="35"/>
        <v>0</v>
      </c>
      <c r="DG10" s="560"/>
      <c r="DH10" s="561"/>
      <c r="DI10" s="562">
        <f t="shared" si="36"/>
        <v>0</v>
      </c>
      <c r="DJ10" s="857"/>
      <c r="DK10" s="857"/>
      <c r="DL10" s="857"/>
      <c r="DM10" s="857"/>
      <c r="DN10" s="857"/>
      <c r="DO10" s="857"/>
      <c r="DP10" s="857"/>
      <c r="DQ10" s="857"/>
      <c r="DR10" s="857"/>
      <c r="DS10" s="857"/>
      <c r="DT10" s="857"/>
    </row>
    <row r="11" spans="1:124" ht="13.5" hidden="1" customHeight="1" x14ac:dyDescent="0.3">
      <c r="A11" s="860"/>
      <c r="B11" s="1201"/>
      <c r="C11" s="1195"/>
      <c r="D11" s="558">
        <f t="shared" si="0"/>
        <v>0</v>
      </c>
      <c r="E11" s="559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1346">
        <f t="shared" si="35"/>
        <v>0</v>
      </c>
      <c r="DG11" s="560"/>
      <c r="DH11" s="561"/>
      <c r="DI11" s="562">
        <f t="shared" si="36"/>
        <v>0</v>
      </c>
      <c r="DJ11" s="857"/>
      <c r="DK11" s="857"/>
      <c r="DL11" s="857"/>
      <c r="DM11" s="857"/>
      <c r="DN11" s="857"/>
      <c r="DO11" s="857"/>
      <c r="DP11" s="857"/>
      <c r="DQ11" s="857"/>
      <c r="DR11" s="857"/>
      <c r="DS11" s="857"/>
      <c r="DT11" s="857"/>
    </row>
    <row r="12" spans="1:124" ht="13.5" hidden="1" customHeight="1" x14ac:dyDescent="0.3">
      <c r="A12" s="860"/>
      <c r="B12" s="1201"/>
      <c r="C12" s="1195"/>
      <c r="D12" s="558">
        <f t="shared" si="0"/>
        <v>0</v>
      </c>
      <c r="E12" s="559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1346">
        <f t="shared" si="35"/>
        <v>0</v>
      </c>
      <c r="DG12" s="560"/>
      <c r="DH12" s="561"/>
      <c r="DI12" s="562">
        <f t="shared" si="36"/>
        <v>0</v>
      </c>
      <c r="DJ12" s="857"/>
      <c r="DK12" s="857"/>
      <c r="DL12" s="857"/>
      <c r="DM12" s="857"/>
      <c r="DN12" s="857"/>
      <c r="DO12" s="857"/>
      <c r="DP12" s="857"/>
      <c r="DQ12" s="857"/>
      <c r="DR12" s="857"/>
      <c r="DS12" s="857"/>
      <c r="DT12" s="857"/>
    </row>
    <row r="13" spans="1:124" ht="13.5" hidden="1" customHeight="1" x14ac:dyDescent="0.3">
      <c r="A13" s="860"/>
      <c r="B13" s="1201"/>
      <c r="C13" s="1195"/>
      <c r="D13" s="558">
        <f t="shared" si="0"/>
        <v>0</v>
      </c>
      <c r="E13" s="559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1346">
        <f t="shared" si="35"/>
        <v>0</v>
      </c>
      <c r="DG13" s="560"/>
      <c r="DH13" s="561"/>
      <c r="DI13" s="562">
        <f t="shared" si="36"/>
        <v>0</v>
      </c>
      <c r="DJ13" s="857"/>
      <c r="DK13" s="857"/>
      <c r="DL13" s="857"/>
      <c r="DM13" s="857"/>
      <c r="DN13" s="857"/>
      <c r="DO13" s="857"/>
      <c r="DP13" s="857"/>
      <c r="DQ13" s="857"/>
      <c r="DR13" s="857"/>
      <c r="DS13" s="857"/>
      <c r="DT13" s="857"/>
    </row>
    <row r="14" spans="1:124" ht="13.5" hidden="1" customHeight="1" x14ac:dyDescent="0.3">
      <c r="A14" s="860"/>
      <c r="B14" s="1201"/>
      <c r="C14" s="1195"/>
      <c r="D14" s="558">
        <f t="shared" si="0"/>
        <v>0</v>
      </c>
      <c r="E14" s="559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1346">
        <f t="shared" si="35"/>
        <v>0</v>
      </c>
      <c r="DG14" s="560"/>
      <c r="DH14" s="561"/>
      <c r="DI14" s="562">
        <f t="shared" si="36"/>
        <v>0</v>
      </c>
      <c r="DJ14" s="857"/>
      <c r="DK14" s="857"/>
      <c r="DL14" s="857"/>
      <c r="DM14" s="857"/>
      <c r="DN14" s="857"/>
      <c r="DO14" s="857"/>
      <c r="DP14" s="857"/>
      <c r="DQ14" s="857"/>
      <c r="DR14" s="857"/>
      <c r="DS14" s="857"/>
      <c r="DT14" s="857"/>
    </row>
    <row r="15" spans="1:124" ht="13.5" hidden="1" customHeight="1" x14ac:dyDescent="0.3">
      <c r="A15" s="860"/>
      <c r="B15" s="1201"/>
      <c r="C15" s="1195"/>
      <c r="D15" s="558">
        <f t="shared" si="0"/>
        <v>0</v>
      </c>
      <c r="E15" s="559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1346">
        <f t="shared" si="35"/>
        <v>0</v>
      </c>
      <c r="DG15" s="560"/>
      <c r="DH15" s="561"/>
      <c r="DI15" s="562">
        <f t="shared" si="36"/>
        <v>0</v>
      </c>
      <c r="DJ15" s="857"/>
      <c r="DK15" s="857"/>
      <c r="DL15" s="857"/>
      <c r="DM15" s="857"/>
      <c r="DN15" s="857"/>
      <c r="DO15" s="857"/>
      <c r="DP15" s="857"/>
      <c r="DQ15" s="857"/>
      <c r="DR15" s="857"/>
      <c r="DS15" s="857"/>
      <c r="DT15" s="857"/>
    </row>
    <row r="16" spans="1:124" ht="13.5" hidden="1" customHeight="1" x14ac:dyDescent="0.3">
      <c r="A16" s="860"/>
      <c r="B16" s="1201"/>
      <c r="C16" s="1195"/>
      <c r="D16" s="1347">
        <f>SUM(D5:D15)</f>
        <v>26</v>
      </c>
      <c r="E16" s="856"/>
      <c r="F16" s="1004"/>
      <c r="G16" s="1005"/>
      <c r="H16" s="562">
        <f t="shared" si="1"/>
        <v>0</v>
      </c>
      <c r="I16" s="1004"/>
      <c r="J16" s="1005"/>
      <c r="K16" s="1006">
        <f t="shared" si="2"/>
        <v>0</v>
      </c>
      <c r="L16" s="1004"/>
      <c r="M16" s="1005"/>
      <c r="N16" s="1006">
        <f t="shared" si="3"/>
        <v>0</v>
      </c>
      <c r="O16" s="1004"/>
      <c r="P16" s="1005"/>
      <c r="Q16" s="1006">
        <f t="shared" si="4"/>
        <v>0</v>
      </c>
      <c r="R16" s="1004"/>
      <c r="S16" s="1005"/>
      <c r="T16" s="1006">
        <f t="shared" si="5"/>
        <v>0</v>
      </c>
      <c r="U16" s="1004"/>
      <c r="V16" s="1005"/>
      <c r="W16" s="1006">
        <f t="shared" si="6"/>
        <v>0</v>
      </c>
      <c r="X16" s="1004"/>
      <c r="Y16" s="1005"/>
      <c r="Z16" s="1006">
        <f t="shared" si="7"/>
        <v>0</v>
      </c>
      <c r="AA16" s="1004"/>
      <c r="AB16" s="1005"/>
      <c r="AC16" s="1006">
        <f t="shared" si="8"/>
        <v>0</v>
      </c>
      <c r="AD16" s="1004"/>
      <c r="AE16" s="1005"/>
      <c r="AF16" s="1006">
        <f t="shared" si="9"/>
        <v>0</v>
      </c>
      <c r="AG16" s="1004"/>
      <c r="AH16" s="1005"/>
      <c r="AI16" s="1006">
        <f t="shared" si="10"/>
        <v>0</v>
      </c>
      <c r="AJ16" s="1004"/>
      <c r="AK16" s="1005"/>
      <c r="AL16" s="1006">
        <f t="shared" si="11"/>
        <v>0</v>
      </c>
      <c r="AM16" s="1004"/>
      <c r="AN16" s="1005"/>
      <c r="AO16" s="1006">
        <f t="shared" si="12"/>
        <v>0</v>
      </c>
      <c r="AP16" s="1004"/>
      <c r="AQ16" s="1005"/>
      <c r="AR16" s="1006">
        <f t="shared" si="13"/>
        <v>0</v>
      </c>
      <c r="AS16" s="1004"/>
      <c r="AT16" s="1005"/>
      <c r="AU16" s="1006">
        <f t="shared" si="14"/>
        <v>0</v>
      </c>
      <c r="AV16" s="1004"/>
      <c r="AW16" s="1005"/>
      <c r="AX16" s="1006">
        <f t="shared" si="15"/>
        <v>0</v>
      </c>
      <c r="AY16" s="1004"/>
      <c r="AZ16" s="1005"/>
      <c r="BA16" s="1006">
        <f t="shared" si="16"/>
        <v>0</v>
      </c>
      <c r="BB16" s="1004"/>
      <c r="BC16" s="1005"/>
      <c r="BD16" s="1006">
        <f t="shared" si="17"/>
        <v>0</v>
      </c>
      <c r="BE16" s="1004"/>
      <c r="BF16" s="1005"/>
      <c r="BG16" s="1006">
        <f t="shared" si="18"/>
        <v>0</v>
      </c>
      <c r="BH16" s="1004"/>
      <c r="BI16" s="1005"/>
      <c r="BJ16" s="1006">
        <f t="shared" si="19"/>
        <v>0</v>
      </c>
      <c r="BK16" s="1004"/>
      <c r="BL16" s="1005"/>
      <c r="BM16" s="1006">
        <f t="shared" si="20"/>
        <v>0</v>
      </c>
      <c r="BN16" s="1004"/>
      <c r="BO16" s="1005"/>
      <c r="BP16" s="1006">
        <f t="shared" si="21"/>
        <v>0</v>
      </c>
      <c r="BQ16" s="1004"/>
      <c r="BR16" s="1005"/>
      <c r="BS16" s="1006">
        <f t="shared" si="22"/>
        <v>0</v>
      </c>
      <c r="BT16" s="1004"/>
      <c r="BU16" s="1005"/>
      <c r="BV16" s="1006">
        <f t="shared" si="23"/>
        <v>0</v>
      </c>
      <c r="BW16" s="1004"/>
      <c r="BX16" s="1005"/>
      <c r="BY16" s="1006">
        <f t="shared" si="24"/>
        <v>0</v>
      </c>
      <c r="BZ16" s="1004"/>
      <c r="CA16" s="1005"/>
      <c r="CB16" s="1006">
        <f t="shared" si="25"/>
        <v>0</v>
      </c>
      <c r="CC16" s="1004"/>
      <c r="CD16" s="1005"/>
      <c r="CE16" s="1006">
        <f t="shared" si="26"/>
        <v>0</v>
      </c>
      <c r="CF16" s="1004"/>
      <c r="CG16" s="1005"/>
      <c r="CH16" s="1006">
        <f t="shared" si="27"/>
        <v>0</v>
      </c>
      <c r="CI16" s="1004"/>
      <c r="CJ16" s="1005"/>
      <c r="CK16" s="1006">
        <f t="shared" si="28"/>
        <v>0</v>
      </c>
      <c r="CL16" s="1004"/>
      <c r="CM16" s="1005"/>
      <c r="CN16" s="1006">
        <f t="shared" si="29"/>
        <v>0</v>
      </c>
      <c r="CO16" s="1004"/>
      <c r="CP16" s="1005"/>
      <c r="CQ16" s="1006">
        <f t="shared" si="30"/>
        <v>0</v>
      </c>
      <c r="CR16" s="1004"/>
      <c r="CS16" s="1005"/>
      <c r="CT16" s="1006">
        <f t="shared" si="31"/>
        <v>0</v>
      </c>
      <c r="CU16" s="1004"/>
      <c r="CV16" s="1005"/>
      <c r="CW16" s="1006">
        <f t="shared" si="32"/>
        <v>0</v>
      </c>
      <c r="CX16" s="1004"/>
      <c r="CY16" s="1005"/>
      <c r="CZ16" s="1006">
        <f t="shared" si="33"/>
        <v>0</v>
      </c>
      <c r="DA16" s="857"/>
      <c r="DB16" s="857"/>
      <c r="DC16" s="1348"/>
      <c r="DD16" s="857"/>
      <c r="DE16" s="857"/>
      <c r="DF16" s="1349"/>
      <c r="DG16" s="1350"/>
      <c r="DH16" s="857"/>
      <c r="DI16" s="1351"/>
      <c r="DJ16" s="857"/>
      <c r="DK16" s="857"/>
      <c r="DL16" s="857"/>
      <c r="DM16" s="857"/>
      <c r="DN16" s="857"/>
      <c r="DO16" s="857"/>
      <c r="DP16" s="857"/>
      <c r="DQ16" s="857"/>
      <c r="DR16" s="857"/>
      <c r="DS16" s="857"/>
      <c r="DT16" s="857"/>
    </row>
    <row r="17" spans="1:124" ht="21.75" customHeight="1" x14ac:dyDescent="0.65">
      <c r="A17" s="1352" t="s">
        <v>655</v>
      </c>
      <c r="B17" s="1445"/>
      <c r="C17" s="1448"/>
      <c r="D17" s="1355"/>
      <c r="E17" s="1356"/>
      <c r="F17" s="1031"/>
      <c r="G17" s="870"/>
      <c r="H17" s="1032"/>
      <c r="I17" s="1031"/>
      <c r="J17" s="870"/>
      <c r="K17" s="1033"/>
      <c r="L17" s="1031"/>
      <c r="M17" s="870"/>
      <c r="N17" s="1033"/>
      <c r="O17" s="1031"/>
      <c r="P17" s="870"/>
      <c r="Q17" s="1033"/>
      <c r="R17" s="1031"/>
      <c r="S17" s="870"/>
      <c r="T17" s="1033"/>
      <c r="U17" s="1031"/>
      <c r="V17" s="870"/>
      <c r="W17" s="1033"/>
      <c r="X17" s="1031"/>
      <c r="Y17" s="870"/>
      <c r="Z17" s="1033"/>
      <c r="AA17" s="1031"/>
      <c r="AB17" s="870"/>
      <c r="AC17" s="1033"/>
      <c r="AD17" s="1031"/>
      <c r="AE17" s="870"/>
      <c r="AF17" s="1033"/>
      <c r="AG17" s="1031"/>
      <c r="AH17" s="870"/>
      <c r="AI17" s="1033"/>
      <c r="AJ17" s="1031"/>
      <c r="AK17" s="870"/>
      <c r="AL17" s="1033"/>
      <c r="AM17" s="1031"/>
      <c r="AN17" s="870"/>
      <c r="AO17" s="1033"/>
      <c r="AP17" s="1031"/>
      <c r="AQ17" s="870"/>
      <c r="AR17" s="1033"/>
      <c r="AS17" s="1031"/>
      <c r="AT17" s="870"/>
      <c r="AU17" s="1033"/>
      <c r="AV17" s="1031"/>
      <c r="AW17" s="870"/>
      <c r="AX17" s="1033"/>
      <c r="AY17" s="1031"/>
      <c r="AZ17" s="870"/>
      <c r="BA17" s="1033"/>
      <c r="BB17" s="1031"/>
      <c r="BC17" s="870"/>
      <c r="BD17" s="1033"/>
      <c r="BE17" s="1031"/>
      <c r="BF17" s="870"/>
      <c r="BG17" s="1033"/>
      <c r="BH17" s="1031"/>
      <c r="BI17" s="870"/>
      <c r="BJ17" s="1033"/>
      <c r="BK17" s="1031"/>
      <c r="BL17" s="870"/>
      <c r="BM17" s="1033"/>
      <c r="BN17" s="1031"/>
      <c r="BO17" s="870"/>
      <c r="BP17" s="1033"/>
      <c r="BQ17" s="1031"/>
      <c r="BR17" s="870"/>
      <c r="BS17" s="1033"/>
      <c r="BT17" s="1031"/>
      <c r="BU17" s="870"/>
      <c r="BV17" s="1033"/>
      <c r="BW17" s="1031"/>
      <c r="BX17" s="870"/>
      <c r="BY17" s="1033"/>
      <c r="BZ17" s="1031"/>
      <c r="CA17" s="870"/>
      <c r="CB17" s="1033"/>
      <c r="CC17" s="1031"/>
      <c r="CD17" s="870"/>
      <c r="CE17" s="1033"/>
      <c r="CF17" s="1031"/>
      <c r="CG17" s="870"/>
      <c r="CH17" s="1033"/>
      <c r="CI17" s="1031"/>
      <c r="CJ17" s="870"/>
      <c r="CK17" s="1033"/>
      <c r="CL17" s="1031"/>
      <c r="CM17" s="870"/>
      <c r="CN17" s="1033"/>
      <c r="CO17" s="1031"/>
      <c r="CP17" s="870"/>
      <c r="CQ17" s="1033"/>
      <c r="CR17" s="1031"/>
      <c r="CS17" s="870"/>
      <c r="CT17" s="1033"/>
      <c r="CU17" s="1031"/>
      <c r="CV17" s="870"/>
      <c r="CW17" s="1033"/>
      <c r="CX17" s="1031"/>
      <c r="CY17" s="870"/>
      <c r="CZ17" s="1033"/>
      <c r="DA17" s="1031"/>
      <c r="DB17" s="870"/>
      <c r="DC17" s="1033"/>
      <c r="DD17" s="1031"/>
      <c r="DE17" s="870"/>
      <c r="DF17" s="870"/>
      <c r="DG17" s="1031"/>
      <c r="DH17" s="870"/>
      <c r="DI17" s="1033"/>
      <c r="DJ17" s="1357"/>
      <c r="DK17" s="1357"/>
      <c r="DL17" s="1357"/>
      <c r="DM17" s="1357"/>
      <c r="DN17" s="1357"/>
      <c r="DO17" s="1357"/>
      <c r="DP17" s="1357"/>
      <c r="DQ17" s="1357"/>
      <c r="DR17" s="1357"/>
      <c r="DS17" s="1357"/>
      <c r="DT17" s="1357"/>
    </row>
    <row r="18" spans="1:124" ht="15" customHeight="1" x14ac:dyDescent="0.35">
      <c r="A18" s="860" t="s">
        <v>481</v>
      </c>
      <c r="B18" s="1449" t="s">
        <v>656</v>
      </c>
      <c r="C18" s="1193" t="s">
        <v>551</v>
      </c>
      <c r="D18" s="558">
        <f t="shared" ref="D18:D30" si="37">LOOKUP(2,1/(F18:DI18&lt;&gt;""),F18:DI18)</f>
        <v>121</v>
      </c>
      <c r="E18" s="559"/>
      <c r="F18" s="560"/>
      <c r="G18" s="561"/>
      <c r="H18" s="562">
        <f t="shared" ref="H18:H31" si="38">F18-G18</f>
        <v>0</v>
      </c>
      <c r="I18" s="563"/>
      <c r="J18" s="564"/>
      <c r="K18" s="562">
        <f t="shared" ref="K18:K39" si="39">H18+I18-J18</f>
        <v>0</v>
      </c>
      <c r="L18" s="563">
        <v>121</v>
      </c>
      <c r="M18" s="564"/>
      <c r="N18" s="562">
        <f t="shared" ref="N18:N39" si="40">K18+L18-M18</f>
        <v>121</v>
      </c>
      <c r="O18" s="563"/>
      <c r="P18" s="564"/>
      <c r="Q18" s="562">
        <f t="shared" ref="Q18:Q39" si="41">N18+O18-P18</f>
        <v>121</v>
      </c>
      <c r="R18" s="563"/>
      <c r="S18" s="564"/>
      <c r="T18" s="562">
        <f t="shared" ref="T18:T39" si="42">Q18+R18-S18</f>
        <v>121</v>
      </c>
      <c r="U18" s="563"/>
      <c r="V18" s="564"/>
      <c r="W18" s="562">
        <f t="shared" ref="W18:W39" si="43">T18+U18-V18</f>
        <v>121</v>
      </c>
      <c r="X18" s="563"/>
      <c r="Y18" s="564"/>
      <c r="Z18" s="562">
        <f t="shared" ref="Z18:Z39" si="44">W18+X18-Y18</f>
        <v>121</v>
      </c>
      <c r="AA18" s="563"/>
      <c r="AB18" s="564"/>
      <c r="AC18" s="562">
        <f t="shared" ref="AC18:AC39" si="45">Z18+AA18-AB18</f>
        <v>121</v>
      </c>
      <c r="AD18" s="563"/>
      <c r="AE18" s="564"/>
      <c r="AF18" s="562">
        <f t="shared" ref="AF18:AF39" si="46">AC18+AD18-AE18</f>
        <v>121</v>
      </c>
      <c r="AG18" s="563"/>
      <c r="AH18" s="564"/>
      <c r="AI18" s="562">
        <f t="shared" ref="AI18:AI39" si="47">AF18+AG18-AH18</f>
        <v>121</v>
      </c>
      <c r="AJ18" s="563"/>
      <c r="AK18" s="564"/>
      <c r="AL18" s="562">
        <f t="shared" ref="AL18:AL39" si="48">AI18+AJ18-AK18</f>
        <v>121</v>
      </c>
      <c r="AM18" s="563"/>
      <c r="AN18" s="564"/>
      <c r="AO18" s="562">
        <f t="shared" ref="AO18:AO39" si="49">AL18+AM18-AN18</f>
        <v>121</v>
      </c>
      <c r="AP18" s="563"/>
      <c r="AQ18" s="564"/>
      <c r="AR18" s="562">
        <f t="shared" ref="AR18:AR39" si="50">AO18+AP18-AQ18</f>
        <v>121</v>
      </c>
      <c r="AS18" s="563"/>
      <c r="AT18" s="564"/>
      <c r="AU18" s="562">
        <f t="shared" ref="AU18:AU39" si="51">AR18+AS18-AT18</f>
        <v>121</v>
      </c>
      <c r="AV18" s="563"/>
      <c r="AW18" s="564"/>
      <c r="AX18" s="562">
        <f t="shared" ref="AX18:AX39" si="52">AU18+AV18-AW18</f>
        <v>121</v>
      </c>
      <c r="AY18" s="563"/>
      <c r="AZ18" s="564"/>
      <c r="BA18" s="562">
        <f t="shared" ref="BA18:BA39" si="53">AX18+AY18-AZ18</f>
        <v>121</v>
      </c>
      <c r="BB18" s="563"/>
      <c r="BC18" s="564"/>
      <c r="BD18" s="562">
        <f t="shared" ref="BD18:BD39" si="54">BA18+BB18-BC18</f>
        <v>121</v>
      </c>
      <c r="BE18" s="563"/>
      <c r="BF18" s="564"/>
      <c r="BG18" s="562">
        <f t="shared" ref="BG18:BG39" si="55">BD18+BE18-BF18</f>
        <v>121</v>
      </c>
      <c r="BH18" s="563"/>
      <c r="BI18" s="564"/>
      <c r="BJ18" s="562">
        <f t="shared" ref="BJ18:BJ39" si="56">BG18+BH18-BI18</f>
        <v>121</v>
      </c>
      <c r="BK18" s="563"/>
      <c r="BL18" s="564"/>
      <c r="BM18" s="562">
        <f t="shared" ref="BM18:BM39" si="57">BJ18+BK18-BL18</f>
        <v>121</v>
      </c>
      <c r="BN18" s="563"/>
      <c r="BO18" s="564"/>
      <c r="BP18" s="562">
        <f t="shared" ref="BP18:BP39" si="58">BM18+BN18-BO18</f>
        <v>121</v>
      </c>
      <c r="BQ18" s="563"/>
      <c r="BR18" s="564"/>
      <c r="BS18" s="562">
        <f t="shared" ref="BS18:BS39" si="59">BP18+BQ18-BR18</f>
        <v>121</v>
      </c>
      <c r="BT18" s="563"/>
      <c r="BU18" s="564"/>
      <c r="BV18" s="562">
        <f t="shared" ref="BV18:BV39" si="60">BS18+BT18-BU18</f>
        <v>121</v>
      </c>
      <c r="BW18" s="563"/>
      <c r="BX18" s="564"/>
      <c r="BY18" s="562">
        <f t="shared" ref="BY18:BY39" si="61">BV18+BW18-BX18</f>
        <v>121</v>
      </c>
      <c r="BZ18" s="563"/>
      <c r="CA18" s="564"/>
      <c r="CB18" s="562">
        <f t="shared" ref="CB18:CB39" si="62">BY18+BZ18-CA18</f>
        <v>121</v>
      </c>
      <c r="CC18" s="563"/>
      <c r="CD18" s="564"/>
      <c r="CE18" s="562">
        <f t="shared" ref="CE18:CE39" si="63">CB18+CC18-CD18</f>
        <v>121</v>
      </c>
      <c r="CF18" s="563"/>
      <c r="CG18" s="564"/>
      <c r="CH18" s="562">
        <f t="shared" ref="CH18:CH39" si="64">CE18+CF18-CG18</f>
        <v>121</v>
      </c>
      <c r="CI18" s="563"/>
      <c r="CJ18" s="564"/>
      <c r="CK18" s="562">
        <f t="shared" ref="CK18:CK39" si="65">CH18+CI18-CJ18</f>
        <v>121</v>
      </c>
      <c r="CL18" s="563"/>
      <c r="CM18" s="564"/>
      <c r="CN18" s="562">
        <f t="shared" ref="CN18:CN39" si="66">CK18+CL18-CM18</f>
        <v>121</v>
      </c>
      <c r="CO18" s="563"/>
      <c r="CP18" s="564"/>
      <c r="CQ18" s="562">
        <f t="shared" ref="CQ18:CQ39" si="67">CN18+CO18-CP18</f>
        <v>121</v>
      </c>
      <c r="CR18" s="563"/>
      <c r="CS18" s="564"/>
      <c r="CT18" s="562">
        <f t="shared" ref="CT18:CT39" si="68">CQ18+CR18-CS18</f>
        <v>121</v>
      </c>
      <c r="CU18" s="563"/>
      <c r="CV18" s="564"/>
      <c r="CW18" s="562">
        <f t="shared" ref="CW18:CW39" si="69">CT18+CU18-CV18</f>
        <v>121</v>
      </c>
      <c r="CX18" s="563"/>
      <c r="CY18" s="564"/>
      <c r="CZ18" s="562">
        <f t="shared" ref="CZ18:CZ39" si="70">CW18+CX18-CY18</f>
        <v>121</v>
      </c>
      <c r="DA18" s="563"/>
      <c r="DB18" s="564"/>
      <c r="DC18" s="562">
        <f t="shared" ref="DC18:DC30" si="71">CZ18+DA18-DB18</f>
        <v>121</v>
      </c>
      <c r="DD18" s="857"/>
      <c r="DE18" s="857"/>
      <c r="DF18" s="857"/>
      <c r="DG18" s="1350"/>
      <c r="DH18" s="857"/>
      <c r="DI18" s="1359"/>
      <c r="DJ18" s="857"/>
      <c r="DK18" s="857"/>
      <c r="DL18" s="857"/>
      <c r="DM18" s="857"/>
      <c r="DN18" s="857"/>
      <c r="DO18" s="857"/>
      <c r="DP18" s="857"/>
      <c r="DQ18" s="857"/>
      <c r="DR18" s="857"/>
      <c r="DS18" s="857"/>
      <c r="DT18" s="857"/>
    </row>
    <row r="19" spans="1:124" ht="16.5" customHeight="1" x14ac:dyDescent="0.35">
      <c r="A19" s="858" t="s">
        <v>476</v>
      </c>
      <c r="B19" s="1360"/>
      <c r="C19" s="557"/>
      <c r="D19" s="558">
        <f t="shared" si="37"/>
        <v>0</v>
      </c>
      <c r="E19" s="559"/>
      <c r="F19" s="560"/>
      <c r="G19" s="561"/>
      <c r="H19" s="562">
        <f t="shared" si="38"/>
        <v>0</v>
      </c>
      <c r="I19" s="563"/>
      <c r="J19" s="564"/>
      <c r="K19" s="562">
        <f t="shared" si="39"/>
        <v>0</v>
      </c>
      <c r="L19" s="563"/>
      <c r="M19" s="564"/>
      <c r="N19" s="562">
        <f t="shared" si="40"/>
        <v>0</v>
      </c>
      <c r="O19" s="563"/>
      <c r="P19" s="564"/>
      <c r="Q19" s="562">
        <f t="shared" si="41"/>
        <v>0</v>
      </c>
      <c r="R19" s="563"/>
      <c r="S19" s="564"/>
      <c r="T19" s="562">
        <f t="shared" si="42"/>
        <v>0</v>
      </c>
      <c r="U19" s="563"/>
      <c r="V19" s="564"/>
      <c r="W19" s="562">
        <f t="shared" si="43"/>
        <v>0</v>
      </c>
      <c r="X19" s="563"/>
      <c r="Y19" s="564"/>
      <c r="Z19" s="562">
        <f t="shared" si="44"/>
        <v>0</v>
      </c>
      <c r="AA19" s="563"/>
      <c r="AB19" s="564"/>
      <c r="AC19" s="562">
        <f t="shared" si="45"/>
        <v>0</v>
      </c>
      <c r="AD19" s="563"/>
      <c r="AE19" s="564"/>
      <c r="AF19" s="562">
        <f t="shared" si="46"/>
        <v>0</v>
      </c>
      <c r="AG19" s="563"/>
      <c r="AH19" s="564"/>
      <c r="AI19" s="562">
        <f t="shared" si="47"/>
        <v>0</v>
      </c>
      <c r="AJ19" s="563"/>
      <c r="AK19" s="564"/>
      <c r="AL19" s="562">
        <f t="shared" si="48"/>
        <v>0</v>
      </c>
      <c r="AM19" s="563"/>
      <c r="AN19" s="564"/>
      <c r="AO19" s="562">
        <f t="shared" si="49"/>
        <v>0</v>
      </c>
      <c r="AP19" s="563"/>
      <c r="AQ19" s="564"/>
      <c r="AR19" s="562">
        <f t="shared" si="50"/>
        <v>0</v>
      </c>
      <c r="AS19" s="563"/>
      <c r="AT19" s="564"/>
      <c r="AU19" s="562">
        <f t="shared" si="51"/>
        <v>0</v>
      </c>
      <c r="AV19" s="563"/>
      <c r="AW19" s="564"/>
      <c r="AX19" s="562">
        <f t="shared" si="52"/>
        <v>0</v>
      </c>
      <c r="AY19" s="563"/>
      <c r="AZ19" s="564"/>
      <c r="BA19" s="562">
        <f t="shared" si="53"/>
        <v>0</v>
      </c>
      <c r="BB19" s="563"/>
      <c r="BC19" s="564"/>
      <c r="BD19" s="562">
        <f t="shared" si="54"/>
        <v>0</v>
      </c>
      <c r="BE19" s="563"/>
      <c r="BF19" s="564"/>
      <c r="BG19" s="562">
        <f t="shared" si="55"/>
        <v>0</v>
      </c>
      <c r="BH19" s="563"/>
      <c r="BI19" s="564"/>
      <c r="BJ19" s="562">
        <f t="shared" si="56"/>
        <v>0</v>
      </c>
      <c r="BK19" s="563"/>
      <c r="BL19" s="564"/>
      <c r="BM19" s="562">
        <f t="shared" si="57"/>
        <v>0</v>
      </c>
      <c r="BN19" s="563"/>
      <c r="BO19" s="564"/>
      <c r="BP19" s="562">
        <f t="shared" si="58"/>
        <v>0</v>
      </c>
      <c r="BQ19" s="563"/>
      <c r="BR19" s="564"/>
      <c r="BS19" s="562">
        <f t="shared" si="59"/>
        <v>0</v>
      </c>
      <c r="BT19" s="563"/>
      <c r="BU19" s="564"/>
      <c r="BV19" s="562">
        <f t="shared" si="60"/>
        <v>0</v>
      </c>
      <c r="BW19" s="563"/>
      <c r="BX19" s="564"/>
      <c r="BY19" s="562">
        <f t="shared" si="61"/>
        <v>0</v>
      </c>
      <c r="BZ19" s="563"/>
      <c r="CA19" s="564"/>
      <c r="CB19" s="562">
        <f t="shared" si="62"/>
        <v>0</v>
      </c>
      <c r="CC19" s="563"/>
      <c r="CD19" s="564"/>
      <c r="CE19" s="562">
        <f t="shared" si="63"/>
        <v>0</v>
      </c>
      <c r="CF19" s="563"/>
      <c r="CG19" s="564"/>
      <c r="CH19" s="562">
        <f t="shared" si="64"/>
        <v>0</v>
      </c>
      <c r="CI19" s="563"/>
      <c r="CJ19" s="564"/>
      <c r="CK19" s="562">
        <f t="shared" si="65"/>
        <v>0</v>
      </c>
      <c r="CL19" s="563"/>
      <c r="CM19" s="564"/>
      <c r="CN19" s="562">
        <f t="shared" si="66"/>
        <v>0</v>
      </c>
      <c r="CO19" s="563"/>
      <c r="CP19" s="564"/>
      <c r="CQ19" s="562">
        <f t="shared" si="67"/>
        <v>0</v>
      </c>
      <c r="CR19" s="563"/>
      <c r="CS19" s="564"/>
      <c r="CT19" s="562">
        <f t="shared" si="68"/>
        <v>0</v>
      </c>
      <c r="CU19" s="563"/>
      <c r="CV19" s="564"/>
      <c r="CW19" s="562">
        <f t="shared" si="69"/>
        <v>0</v>
      </c>
      <c r="CX19" s="563"/>
      <c r="CY19" s="564"/>
      <c r="CZ19" s="562">
        <f t="shared" si="70"/>
        <v>0</v>
      </c>
      <c r="DA19" s="563"/>
      <c r="DB19" s="564"/>
      <c r="DC19" s="562">
        <f t="shared" si="71"/>
        <v>0</v>
      </c>
      <c r="DD19" s="857"/>
      <c r="DE19" s="857"/>
      <c r="DF19" s="857"/>
      <c r="DG19" s="1350"/>
      <c r="DH19" s="857"/>
      <c r="DI19" s="1359"/>
      <c r="DJ19" s="857"/>
      <c r="DK19" s="857"/>
      <c r="DL19" s="857"/>
      <c r="DM19" s="857"/>
      <c r="DN19" s="857"/>
      <c r="DO19" s="857"/>
      <c r="DP19" s="857"/>
      <c r="DQ19" s="857"/>
      <c r="DR19" s="857"/>
      <c r="DS19" s="857"/>
      <c r="DT19" s="857"/>
    </row>
    <row r="20" spans="1:124" ht="18" customHeight="1" x14ac:dyDescent="0.35">
      <c r="A20" s="569">
        <f>D31</f>
        <v>121</v>
      </c>
      <c r="B20" s="1360"/>
      <c r="C20" s="557"/>
      <c r="D20" s="558">
        <f t="shared" si="37"/>
        <v>0</v>
      </c>
      <c r="E20" s="559"/>
      <c r="F20" s="560"/>
      <c r="G20" s="571"/>
      <c r="H20" s="562">
        <f t="shared" si="38"/>
        <v>0</v>
      </c>
      <c r="I20" s="560"/>
      <c r="J20" s="571"/>
      <c r="K20" s="562">
        <f t="shared" si="39"/>
        <v>0</v>
      </c>
      <c r="L20" s="560"/>
      <c r="M20" s="571"/>
      <c r="N20" s="562">
        <f t="shared" si="40"/>
        <v>0</v>
      </c>
      <c r="O20" s="560"/>
      <c r="P20" s="571"/>
      <c r="Q20" s="562">
        <f t="shared" si="41"/>
        <v>0</v>
      </c>
      <c r="R20" s="560"/>
      <c r="S20" s="571"/>
      <c r="T20" s="562">
        <f t="shared" si="42"/>
        <v>0</v>
      </c>
      <c r="U20" s="560"/>
      <c r="V20" s="571"/>
      <c r="W20" s="562">
        <f t="shared" si="43"/>
        <v>0</v>
      </c>
      <c r="X20" s="560"/>
      <c r="Y20" s="571"/>
      <c r="Z20" s="562">
        <f t="shared" si="44"/>
        <v>0</v>
      </c>
      <c r="AA20" s="560"/>
      <c r="AB20" s="571"/>
      <c r="AC20" s="562">
        <f t="shared" si="45"/>
        <v>0</v>
      </c>
      <c r="AD20" s="560"/>
      <c r="AE20" s="571"/>
      <c r="AF20" s="562">
        <f t="shared" si="46"/>
        <v>0</v>
      </c>
      <c r="AG20" s="560"/>
      <c r="AH20" s="571"/>
      <c r="AI20" s="562">
        <f t="shared" si="47"/>
        <v>0</v>
      </c>
      <c r="AJ20" s="560"/>
      <c r="AK20" s="571"/>
      <c r="AL20" s="562">
        <f t="shared" si="48"/>
        <v>0</v>
      </c>
      <c r="AM20" s="560"/>
      <c r="AN20" s="571"/>
      <c r="AO20" s="562">
        <f t="shared" si="49"/>
        <v>0</v>
      </c>
      <c r="AP20" s="560"/>
      <c r="AQ20" s="571"/>
      <c r="AR20" s="562">
        <f t="shared" si="50"/>
        <v>0</v>
      </c>
      <c r="AS20" s="560"/>
      <c r="AT20" s="571"/>
      <c r="AU20" s="562">
        <f t="shared" si="51"/>
        <v>0</v>
      </c>
      <c r="AV20" s="560"/>
      <c r="AW20" s="571"/>
      <c r="AX20" s="562">
        <f t="shared" si="52"/>
        <v>0</v>
      </c>
      <c r="AY20" s="560"/>
      <c r="AZ20" s="571"/>
      <c r="BA20" s="562">
        <f t="shared" si="53"/>
        <v>0</v>
      </c>
      <c r="BB20" s="560"/>
      <c r="BC20" s="571"/>
      <c r="BD20" s="562">
        <f t="shared" si="54"/>
        <v>0</v>
      </c>
      <c r="BE20" s="560"/>
      <c r="BF20" s="571"/>
      <c r="BG20" s="562">
        <f t="shared" si="55"/>
        <v>0</v>
      </c>
      <c r="BH20" s="560"/>
      <c r="BI20" s="571"/>
      <c r="BJ20" s="562">
        <f t="shared" si="56"/>
        <v>0</v>
      </c>
      <c r="BK20" s="560"/>
      <c r="BL20" s="571"/>
      <c r="BM20" s="562">
        <f t="shared" si="57"/>
        <v>0</v>
      </c>
      <c r="BN20" s="560"/>
      <c r="BO20" s="571"/>
      <c r="BP20" s="562">
        <f t="shared" si="58"/>
        <v>0</v>
      </c>
      <c r="BQ20" s="560"/>
      <c r="BR20" s="571"/>
      <c r="BS20" s="562">
        <f t="shared" si="59"/>
        <v>0</v>
      </c>
      <c r="BT20" s="560"/>
      <c r="BU20" s="571"/>
      <c r="BV20" s="562">
        <f t="shared" si="60"/>
        <v>0</v>
      </c>
      <c r="BW20" s="560"/>
      <c r="BX20" s="571"/>
      <c r="BY20" s="562">
        <f t="shared" si="61"/>
        <v>0</v>
      </c>
      <c r="BZ20" s="560"/>
      <c r="CA20" s="571"/>
      <c r="CB20" s="562">
        <f t="shared" si="62"/>
        <v>0</v>
      </c>
      <c r="CC20" s="560"/>
      <c r="CD20" s="571"/>
      <c r="CE20" s="562">
        <f t="shared" si="63"/>
        <v>0</v>
      </c>
      <c r="CF20" s="560"/>
      <c r="CG20" s="571"/>
      <c r="CH20" s="562">
        <f t="shared" si="64"/>
        <v>0</v>
      </c>
      <c r="CI20" s="560"/>
      <c r="CJ20" s="571"/>
      <c r="CK20" s="562">
        <f t="shared" si="65"/>
        <v>0</v>
      </c>
      <c r="CL20" s="560"/>
      <c r="CM20" s="571"/>
      <c r="CN20" s="562">
        <f t="shared" si="66"/>
        <v>0</v>
      </c>
      <c r="CO20" s="560"/>
      <c r="CP20" s="571"/>
      <c r="CQ20" s="562">
        <f t="shared" si="67"/>
        <v>0</v>
      </c>
      <c r="CR20" s="560"/>
      <c r="CS20" s="571"/>
      <c r="CT20" s="562">
        <f t="shared" si="68"/>
        <v>0</v>
      </c>
      <c r="CU20" s="560"/>
      <c r="CV20" s="571"/>
      <c r="CW20" s="562">
        <f t="shared" si="69"/>
        <v>0</v>
      </c>
      <c r="CX20" s="560"/>
      <c r="CY20" s="571"/>
      <c r="CZ20" s="562">
        <f t="shared" si="70"/>
        <v>0</v>
      </c>
      <c r="DA20" s="560"/>
      <c r="DB20" s="571"/>
      <c r="DC20" s="562">
        <f t="shared" si="71"/>
        <v>0</v>
      </c>
      <c r="DD20" s="857"/>
      <c r="DE20" s="857"/>
      <c r="DF20" s="857"/>
      <c r="DG20" s="1350"/>
      <c r="DH20" s="857"/>
      <c r="DI20" s="1359"/>
      <c r="DJ20" s="857"/>
      <c r="DK20" s="857"/>
      <c r="DL20" s="857"/>
      <c r="DM20" s="857"/>
      <c r="DN20" s="857"/>
      <c r="DO20" s="857"/>
      <c r="DP20" s="857"/>
      <c r="DQ20" s="857"/>
      <c r="DR20" s="857"/>
      <c r="DS20" s="857"/>
      <c r="DT20" s="857"/>
    </row>
    <row r="21" spans="1:124" ht="15.75" customHeight="1" x14ac:dyDescent="0.35">
      <c r="A21" s="876"/>
      <c r="B21" s="1360"/>
      <c r="C21" s="557"/>
      <c r="D21" s="558">
        <f t="shared" si="37"/>
        <v>0</v>
      </c>
      <c r="E21" s="559"/>
      <c r="F21" s="560"/>
      <c r="G21" s="561"/>
      <c r="H21" s="562">
        <f t="shared" si="38"/>
        <v>0</v>
      </c>
      <c r="I21" s="560"/>
      <c r="J21" s="561"/>
      <c r="K21" s="562">
        <f t="shared" si="39"/>
        <v>0</v>
      </c>
      <c r="L21" s="560"/>
      <c r="M21" s="561"/>
      <c r="N21" s="562">
        <f t="shared" si="40"/>
        <v>0</v>
      </c>
      <c r="O21" s="560"/>
      <c r="P21" s="561"/>
      <c r="Q21" s="562">
        <f t="shared" si="41"/>
        <v>0</v>
      </c>
      <c r="R21" s="560"/>
      <c r="S21" s="561"/>
      <c r="T21" s="562">
        <f t="shared" si="42"/>
        <v>0</v>
      </c>
      <c r="U21" s="560"/>
      <c r="V21" s="561"/>
      <c r="W21" s="562">
        <f t="shared" si="43"/>
        <v>0</v>
      </c>
      <c r="X21" s="560"/>
      <c r="Y21" s="561"/>
      <c r="Z21" s="562">
        <f t="shared" si="44"/>
        <v>0</v>
      </c>
      <c r="AA21" s="560"/>
      <c r="AB21" s="561"/>
      <c r="AC21" s="562">
        <f t="shared" si="45"/>
        <v>0</v>
      </c>
      <c r="AD21" s="560"/>
      <c r="AE21" s="561"/>
      <c r="AF21" s="562">
        <f t="shared" si="46"/>
        <v>0</v>
      </c>
      <c r="AG21" s="560"/>
      <c r="AH21" s="561"/>
      <c r="AI21" s="562">
        <f t="shared" si="47"/>
        <v>0</v>
      </c>
      <c r="AJ21" s="560"/>
      <c r="AK21" s="561"/>
      <c r="AL21" s="562">
        <f t="shared" si="48"/>
        <v>0</v>
      </c>
      <c r="AM21" s="560"/>
      <c r="AN21" s="561"/>
      <c r="AO21" s="562">
        <f t="shared" si="49"/>
        <v>0</v>
      </c>
      <c r="AP21" s="560"/>
      <c r="AQ21" s="561"/>
      <c r="AR21" s="562">
        <f t="shared" si="50"/>
        <v>0</v>
      </c>
      <c r="AS21" s="560"/>
      <c r="AT21" s="561"/>
      <c r="AU21" s="562">
        <f t="shared" si="51"/>
        <v>0</v>
      </c>
      <c r="AV21" s="560"/>
      <c r="AW21" s="561"/>
      <c r="AX21" s="562">
        <f t="shared" si="52"/>
        <v>0</v>
      </c>
      <c r="AY21" s="560"/>
      <c r="AZ21" s="561"/>
      <c r="BA21" s="562">
        <f t="shared" si="53"/>
        <v>0</v>
      </c>
      <c r="BB21" s="560"/>
      <c r="BC21" s="561"/>
      <c r="BD21" s="562">
        <f t="shared" si="54"/>
        <v>0</v>
      </c>
      <c r="BE21" s="560"/>
      <c r="BF21" s="561"/>
      <c r="BG21" s="562">
        <f t="shared" si="55"/>
        <v>0</v>
      </c>
      <c r="BH21" s="560"/>
      <c r="BI21" s="561"/>
      <c r="BJ21" s="562">
        <f t="shared" si="56"/>
        <v>0</v>
      </c>
      <c r="BK21" s="560"/>
      <c r="BL21" s="561"/>
      <c r="BM21" s="562">
        <f t="shared" si="57"/>
        <v>0</v>
      </c>
      <c r="BN21" s="560"/>
      <c r="BO21" s="561"/>
      <c r="BP21" s="562">
        <f t="shared" si="58"/>
        <v>0</v>
      </c>
      <c r="BQ21" s="560"/>
      <c r="BR21" s="561"/>
      <c r="BS21" s="562">
        <f t="shared" si="59"/>
        <v>0</v>
      </c>
      <c r="BT21" s="560"/>
      <c r="BU21" s="561"/>
      <c r="BV21" s="562">
        <f t="shared" si="60"/>
        <v>0</v>
      </c>
      <c r="BW21" s="560"/>
      <c r="BX21" s="561"/>
      <c r="BY21" s="562">
        <f t="shared" si="61"/>
        <v>0</v>
      </c>
      <c r="BZ21" s="560"/>
      <c r="CA21" s="561"/>
      <c r="CB21" s="562">
        <f t="shared" si="62"/>
        <v>0</v>
      </c>
      <c r="CC21" s="560"/>
      <c r="CD21" s="561"/>
      <c r="CE21" s="562">
        <f t="shared" si="63"/>
        <v>0</v>
      </c>
      <c r="CF21" s="560"/>
      <c r="CG21" s="561"/>
      <c r="CH21" s="562">
        <f t="shared" si="64"/>
        <v>0</v>
      </c>
      <c r="CI21" s="560"/>
      <c r="CJ21" s="561"/>
      <c r="CK21" s="562">
        <f t="shared" si="65"/>
        <v>0</v>
      </c>
      <c r="CL21" s="560"/>
      <c r="CM21" s="561"/>
      <c r="CN21" s="562">
        <f t="shared" si="66"/>
        <v>0</v>
      </c>
      <c r="CO21" s="560"/>
      <c r="CP21" s="561"/>
      <c r="CQ21" s="562">
        <f t="shared" si="67"/>
        <v>0</v>
      </c>
      <c r="CR21" s="560"/>
      <c r="CS21" s="561"/>
      <c r="CT21" s="562">
        <f t="shared" si="68"/>
        <v>0</v>
      </c>
      <c r="CU21" s="560"/>
      <c r="CV21" s="561"/>
      <c r="CW21" s="562">
        <f t="shared" si="69"/>
        <v>0</v>
      </c>
      <c r="CX21" s="560"/>
      <c r="CY21" s="561"/>
      <c r="CZ21" s="562">
        <f t="shared" si="70"/>
        <v>0</v>
      </c>
      <c r="DA21" s="560"/>
      <c r="DB21" s="561"/>
      <c r="DC21" s="562">
        <f t="shared" si="71"/>
        <v>0</v>
      </c>
      <c r="DD21" s="857"/>
      <c r="DE21" s="857"/>
      <c r="DF21" s="857"/>
      <c r="DG21" s="1350"/>
      <c r="DH21" s="857"/>
      <c r="DI21" s="1359"/>
      <c r="DJ21" s="857"/>
      <c r="DK21" s="857"/>
      <c r="DL21" s="857"/>
      <c r="DM21" s="857"/>
      <c r="DN21" s="857"/>
      <c r="DO21" s="857"/>
      <c r="DP21" s="857"/>
      <c r="DQ21" s="857"/>
      <c r="DR21" s="857"/>
      <c r="DS21" s="857"/>
      <c r="DT21" s="857"/>
    </row>
    <row r="22" spans="1:124" ht="18" hidden="1" customHeight="1" x14ac:dyDescent="0.65">
      <c r="A22" s="1361"/>
      <c r="B22" s="1360"/>
      <c r="C22" s="557"/>
      <c r="D22" s="558">
        <f t="shared" si="37"/>
        <v>0</v>
      </c>
      <c r="E22" s="559"/>
      <c r="F22" s="560"/>
      <c r="G22" s="561"/>
      <c r="H22" s="562">
        <f t="shared" si="38"/>
        <v>0</v>
      </c>
      <c r="I22" s="560"/>
      <c r="J22" s="561"/>
      <c r="K22" s="562">
        <f t="shared" si="39"/>
        <v>0</v>
      </c>
      <c r="L22" s="560"/>
      <c r="M22" s="561"/>
      <c r="N22" s="562">
        <f t="shared" si="40"/>
        <v>0</v>
      </c>
      <c r="O22" s="560"/>
      <c r="P22" s="561"/>
      <c r="Q22" s="562">
        <f t="shared" si="41"/>
        <v>0</v>
      </c>
      <c r="R22" s="560"/>
      <c r="S22" s="561"/>
      <c r="T22" s="562">
        <f t="shared" si="42"/>
        <v>0</v>
      </c>
      <c r="U22" s="560"/>
      <c r="V22" s="561"/>
      <c r="W22" s="562">
        <f t="shared" si="43"/>
        <v>0</v>
      </c>
      <c r="X22" s="560"/>
      <c r="Y22" s="561"/>
      <c r="Z22" s="562">
        <f t="shared" si="44"/>
        <v>0</v>
      </c>
      <c r="AA22" s="560"/>
      <c r="AB22" s="561"/>
      <c r="AC22" s="562">
        <f t="shared" si="45"/>
        <v>0</v>
      </c>
      <c r="AD22" s="560"/>
      <c r="AE22" s="561"/>
      <c r="AF22" s="562">
        <f t="shared" si="46"/>
        <v>0</v>
      </c>
      <c r="AG22" s="560"/>
      <c r="AH22" s="561"/>
      <c r="AI22" s="562">
        <f t="shared" si="47"/>
        <v>0</v>
      </c>
      <c r="AJ22" s="560"/>
      <c r="AK22" s="561"/>
      <c r="AL22" s="562">
        <f t="shared" si="48"/>
        <v>0</v>
      </c>
      <c r="AM22" s="560"/>
      <c r="AN22" s="561"/>
      <c r="AO22" s="562">
        <f t="shared" si="49"/>
        <v>0</v>
      </c>
      <c r="AP22" s="560"/>
      <c r="AQ22" s="561"/>
      <c r="AR22" s="562">
        <f t="shared" si="50"/>
        <v>0</v>
      </c>
      <c r="AS22" s="560"/>
      <c r="AT22" s="561"/>
      <c r="AU22" s="562">
        <f t="shared" si="51"/>
        <v>0</v>
      </c>
      <c r="AV22" s="560"/>
      <c r="AW22" s="561"/>
      <c r="AX22" s="562">
        <f t="shared" si="52"/>
        <v>0</v>
      </c>
      <c r="AY22" s="560"/>
      <c r="AZ22" s="561"/>
      <c r="BA22" s="562">
        <f t="shared" si="53"/>
        <v>0</v>
      </c>
      <c r="BB22" s="560"/>
      <c r="BC22" s="561"/>
      <c r="BD22" s="562">
        <f t="shared" si="54"/>
        <v>0</v>
      </c>
      <c r="BE22" s="560"/>
      <c r="BF22" s="561"/>
      <c r="BG22" s="562">
        <f t="shared" si="55"/>
        <v>0</v>
      </c>
      <c r="BH22" s="560"/>
      <c r="BI22" s="561"/>
      <c r="BJ22" s="562">
        <f t="shared" si="56"/>
        <v>0</v>
      </c>
      <c r="BK22" s="560"/>
      <c r="BL22" s="561"/>
      <c r="BM22" s="562">
        <f t="shared" si="57"/>
        <v>0</v>
      </c>
      <c r="BN22" s="560"/>
      <c r="BO22" s="561"/>
      <c r="BP22" s="562">
        <f t="shared" si="58"/>
        <v>0</v>
      </c>
      <c r="BQ22" s="560"/>
      <c r="BR22" s="561"/>
      <c r="BS22" s="562">
        <f t="shared" si="59"/>
        <v>0</v>
      </c>
      <c r="BT22" s="560"/>
      <c r="BU22" s="561"/>
      <c r="BV22" s="562">
        <f t="shared" si="60"/>
        <v>0</v>
      </c>
      <c r="BW22" s="560"/>
      <c r="BX22" s="561"/>
      <c r="BY22" s="562">
        <f t="shared" si="61"/>
        <v>0</v>
      </c>
      <c r="BZ22" s="560"/>
      <c r="CA22" s="561"/>
      <c r="CB22" s="562">
        <f t="shared" si="62"/>
        <v>0</v>
      </c>
      <c r="CC22" s="560"/>
      <c r="CD22" s="561"/>
      <c r="CE22" s="562">
        <f t="shared" si="63"/>
        <v>0</v>
      </c>
      <c r="CF22" s="560"/>
      <c r="CG22" s="561"/>
      <c r="CH22" s="562">
        <f t="shared" si="64"/>
        <v>0</v>
      </c>
      <c r="CI22" s="560"/>
      <c r="CJ22" s="561"/>
      <c r="CK22" s="562">
        <f t="shared" si="65"/>
        <v>0</v>
      </c>
      <c r="CL22" s="560"/>
      <c r="CM22" s="561"/>
      <c r="CN22" s="562">
        <f t="shared" si="66"/>
        <v>0</v>
      </c>
      <c r="CO22" s="560"/>
      <c r="CP22" s="561"/>
      <c r="CQ22" s="562">
        <f t="shared" si="67"/>
        <v>0</v>
      </c>
      <c r="CR22" s="560"/>
      <c r="CS22" s="561"/>
      <c r="CT22" s="562">
        <f t="shared" si="68"/>
        <v>0</v>
      </c>
      <c r="CU22" s="560"/>
      <c r="CV22" s="561"/>
      <c r="CW22" s="562">
        <f t="shared" si="69"/>
        <v>0</v>
      </c>
      <c r="CX22" s="560"/>
      <c r="CY22" s="561"/>
      <c r="CZ22" s="562">
        <f t="shared" si="70"/>
        <v>0</v>
      </c>
      <c r="DA22" s="560"/>
      <c r="DB22" s="561"/>
      <c r="DC22" s="562">
        <f t="shared" si="71"/>
        <v>0</v>
      </c>
      <c r="DD22" s="857"/>
      <c r="DE22" s="857"/>
      <c r="DF22" s="857"/>
      <c r="DG22" s="1350"/>
      <c r="DH22" s="857"/>
      <c r="DI22" s="1359"/>
      <c r="DJ22" s="857"/>
      <c r="DK22" s="857"/>
      <c r="DL22" s="857"/>
      <c r="DM22" s="857"/>
      <c r="DN22" s="857"/>
      <c r="DO22" s="857"/>
      <c r="DP22" s="857"/>
      <c r="DQ22" s="857"/>
      <c r="DR22" s="857"/>
      <c r="DS22" s="857"/>
      <c r="DT22" s="857"/>
    </row>
    <row r="23" spans="1:124" ht="15.75" hidden="1" customHeight="1" x14ac:dyDescent="0.35">
      <c r="A23" s="860"/>
      <c r="B23" s="1360"/>
      <c r="C23" s="557"/>
      <c r="D23" s="558">
        <f t="shared" si="37"/>
        <v>0</v>
      </c>
      <c r="E23" s="559"/>
      <c r="F23" s="560"/>
      <c r="G23" s="561"/>
      <c r="H23" s="562">
        <f t="shared" si="38"/>
        <v>0</v>
      </c>
      <c r="I23" s="560"/>
      <c r="J23" s="561"/>
      <c r="K23" s="562">
        <f t="shared" si="39"/>
        <v>0</v>
      </c>
      <c r="L23" s="560"/>
      <c r="M23" s="561"/>
      <c r="N23" s="562">
        <f t="shared" si="40"/>
        <v>0</v>
      </c>
      <c r="O23" s="560"/>
      <c r="P23" s="561"/>
      <c r="Q23" s="562">
        <f t="shared" si="41"/>
        <v>0</v>
      </c>
      <c r="R23" s="560"/>
      <c r="S23" s="561"/>
      <c r="T23" s="562">
        <f t="shared" si="42"/>
        <v>0</v>
      </c>
      <c r="U23" s="560"/>
      <c r="V23" s="561"/>
      <c r="W23" s="562">
        <f t="shared" si="43"/>
        <v>0</v>
      </c>
      <c r="X23" s="560"/>
      <c r="Y23" s="561"/>
      <c r="Z23" s="562">
        <f t="shared" si="44"/>
        <v>0</v>
      </c>
      <c r="AA23" s="560"/>
      <c r="AB23" s="561"/>
      <c r="AC23" s="562">
        <f t="shared" si="45"/>
        <v>0</v>
      </c>
      <c r="AD23" s="560"/>
      <c r="AE23" s="561"/>
      <c r="AF23" s="562">
        <f t="shared" si="46"/>
        <v>0</v>
      </c>
      <c r="AG23" s="560"/>
      <c r="AH23" s="561"/>
      <c r="AI23" s="562">
        <f t="shared" si="47"/>
        <v>0</v>
      </c>
      <c r="AJ23" s="560"/>
      <c r="AK23" s="561"/>
      <c r="AL23" s="562">
        <f t="shared" si="48"/>
        <v>0</v>
      </c>
      <c r="AM23" s="560"/>
      <c r="AN23" s="561"/>
      <c r="AO23" s="562">
        <f t="shared" si="49"/>
        <v>0</v>
      </c>
      <c r="AP23" s="560"/>
      <c r="AQ23" s="561"/>
      <c r="AR23" s="562">
        <f t="shared" si="50"/>
        <v>0</v>
      </c>
      <c r="AS23" s="560"/>
      <c r="AT23" s="561"/>
      <c r="AU23" s="562">
        <f t="shared" si="51"/>
        <v>0</v>
      </c>
      <c r="AV23" s="560"/>
      <c r="AW23" s="561"/>
      <c r="AX23" s="562">
        <f t="shared" si="52"/>
        <v>0</v>
      </c>
      <c r="AY23" s="560"/>
      <c r="AZ23" s="561"/>
      <c r="BA23" s="562">
        <f t="shared" si="53"/>
        <v>0</v>
      </c>
      <c r="BB23" s="560"/>
      <c r="BC23" s="561"/>
      <c r="BD23" s="562">
        <f t="shared" si="54"/>
        <v>0</v>
      </c>
      <c r="BE23" s="560"/>
      <c r="BF23" s="561"/>
      <c r="BG23" s="562">
        <f t="shared" si="55"/>
        <v>0</v>
      </c>
      <c r="BH23" s="560"/>
      <c r="BI23" s="561"/>
      <c r="BJ23" s="562">
        <f t="shared" si="56"/>
        <v>0</v>
      </c>
      <c r="BK23" s="560"/>
      <c r="BL23" s="561"/>
      <c r="BM23" s="562">
        <f t="shared" si="57"/>
        <v>0</v>
      </c>
      <c r="BN23" s="560"/>
      <c r="BO23" s="561"/>
      <c r="BP23" s="562">
        <f t="shared" si="58"/>
        <v>0</v>
      </c>
      <c r="BQ23" s="560"/>
      <c r="BR23" s="561"/>
      <c r="BS23" s="562">
        <f t="shared" si="59"/>
        <v>0</v>
      </c>
      <c r="BT23" s="560"/>
      <c r="BU23" s="561"/>
      <c r="BV23" s="562">
        <f t="shared" si="60"/>
        <v>0</v>
      </c>
      <c r="BW23" s="560"/>
      <c r="BX23" s="561"/>
      <c r="BY23" s="562">
        <f t="shared" si="61"/>
        <v>0</v>
      </c>
      <c r="BZ23" s="560"/>
      <c r="CA23" s="561"/>
      <c r="CB23" s="562">
        <f t="shared" si="62"/>
        <v>0</v>
      </c>
      <c r="CC23" s="560"/>
      <c r="CD23" s="561"/>
      <c r="CE23" s="562">
        <f t="shared" si="63"/>
        <v>0</v>
      </c>
      <c r="CF23" s="560"/>
      <c r="CG23" s="561"/>
      <c r="CH23" s="562">
        <f t="shared" si="64"/>
        <v>0</v>
      </c>
      <c r="CI23" s="560"/>
      <c r="CJ23" s="561"/>
      <c r="CK23" s="562">
        <f t="shared" si="65"/>
        <v>0</v>
      </c>
      <c r="CL23" s="560"/>
      <c r="CM23" s="561"/>
      <c r="CN23" s="562">
        <f t="shared" si="66"/>
        <v>0</v>
      </c>
      <c r="CO23" s="560"/>
      <c r="CP23" s="561"/>
      <c r="CQ23" s="562">
        <f t="shared" si="67"/>
        <v>0</v>
      </c>
      <c r="CR23" s="560"/>
      <c r="CS23" s="561"/>
      <c r="CT23" s="562">
        <f t="shared" si="68"/>
        <v>0</v>
      </c>
      <c r="CU23" s="560"/>
      <c r="CV23" s="561"/>
      <c r="CW23" s="562">
        <f t="shared" si="69"/>
        <v>0</v>
      </c>
      <c r="CX23" s="560"/>
      <c r="CY23" s="561"/>
      <c r="CZ23" s="562">
        <f t="shared" si="70"/>
        <v>0</v>
      </c>
      <c r="DA23" s="560"/>
      <c r="DB23" s="561"/>
      <c r="DC23" s="562">
        <f t="shared" si="71"/>
        <v>0</v>
      </c>
      <c r="DD23" s="857"/>
      <c r="DE23" s="857"/>
      <c r="DF23" s="857"/>
      <c r="DG23" s="1350"/>
      <c r="DH23" s="857"/>
      <c r="DI23" s="1359"/>
      <c r="DJ23" s="857"/>
      <c r="DK23" s="857"/>
      <c r="DL23" s="857"/>
      <c r="DM23" s="857"/>
      <c r="DN23" s="857"/>
      <c r="DO23" s="857"/>
      <c r="DP23" s="857"/>
      <c r="DQ23" s="857"/>
      <c r="DR23" s="857"/>
      <c r="DS23" s="857"/>
      <c r="DT23" s="857"/>
    </row>
    <row r="24" spans="1:124" ht="15.75" hidden="1" customHeight="1" x14ac:dyDescent="0.35">
      <c r="A24" s="858"/>
      <c r="B24" s="1360"/>
      <c r="C24" s="557"/>
      <c r="D24" s="558">
        <f t="shared" si="37"/>
        <v>0</v>
      </c>
      <c r="E24" s="559"/>
      <c r="F24" s="560"/>
      <c r="G24" s="561"/>
      <c r="H24" s="562">
        <f t="shared" si="38"/>
        <v>0</v>
      </c>
      <c r="I24" s="560"/>
      <c r="J24" s="561"/>
      <c r="K24" s="562">
        <f t="shared" si="39"/>
        <v>0</v>
      </c>
      <c r="L24" s="560"/>
      <c r="M24" s="561"/>
      <c r="N24" s="562">
        <f t="shared" si="40"/>
        <v>0</v>
      </c>
      <c r="O24" s="560"/>
      <c r="P24" s="561"/>
      <c r="Q24" s="562">
        <f t="shared" si="41"/>
        <v>0</v>
      </c>
      <c r="R24" s="560"/>
      <c r="S24" s="561"/>
      <c r="T24" s="562">
        <f t="shared" si="42"/>
        <v>0</v>
      </c>
      <c r="U24" s="560"/>
      <c r="V24" s="561"/>
      <c r="W24" s="562">
        <f t="shared" si="43"/>
        <v>0</v>
      </c>
      <c r="X24" s="560"/>
      <c r="Y24" s="561"/>
      <c r="Z24" s="562">
        <f t="shared" si="44"/>
        <v>0</v>
      </c>
      <c r="AA24" s="560"/>
      <c r="AB24" s="561"/>
      <c r="AC24" s="562">
        <f t="shared" si="45"/>
        <v>0</v>
      </c>
      <c r="AD24" s="560"/>
      <c r="AE24" s="561"/>
      <c r="AF24" s="562">
        <f t="shared" si="46"/>
        <v>0</v>
      </c>
      <c r="AG24" s="560"/>
      <c r="AH24" s="561"/>
      <c r="AI24" s="562">
        <f t="shared" si="47"/>
        <v>0</v>
      </c>
      <c r="AJ24" s="560"/>
      <c r="AK24" s="561"/>
      <c r="AL24" s="562">
        <f t="shared" si="48"/>
        <v>0</v>
      </c>
      <c r="AM24" s="560"/>
      <c r="AN24" s="561"/>
      <c r="AO24" s="562">
        <f t="shared" si="49"/>
        <v>0</v>
      </c>
      <c r="AP24" s="560"/>
      <c r="AQ24" s="561"/>
      <c r="AR24" s="562">
        <f t="shared" si="50"/>
        <v>0</v>
      </c>
      <c r="AS24" s="560"/>
      <c r="AT24" s="561"/>
      <c r="AU24" s="562">
        <f t="shared" si="51"/>
        <v>0</v>
      </c>
      <c r="AV24" s="560"/>
      <c r="AW24" s="561"/>
      <c r="AX24" s="562">
        <f t="shared" si="52"/>
        <v>0</v>
      </c>
      <c r="AY24" s="560"/>
      <c r="AZ24" s="561"/>
      <c r="BA24" s="562">
        <f t="shared" si="53"/>
        <v>0</v>
      </c>
      <c r="BB24" s="560"/>
      <c r="BC24" s="561"/>
      <c r="BD24" s="562">
        <f t="shared" si="54"/>
        <v>0</v>
      </c>
      <c r="BE24" s="560"/>
      <c r="BF24" s="561"/>
      <c r="BG24" s="562">
        <f t="shared" si="55"/>
        <v>0</v>
      </c>
      <c r="BH24" s="560"/>
      <c r="BI24" s="561"/>
      <c r="BJ24" s="562">
        <f t="shared" si="56"/>
        <v>0</v>
      </c>
      <c r="BK24" s="560"/>
      <c r="BL24" s="561"/>
      <c r="BM24" s="562">
        <f t="shared" si="57"/>
        <v>0</v>
      </c>
      <c r="BN24" s="560"/>
      <c r="BO24" s="561"/>
      <c r="BP24" s="562">
        <f t="shared" si="58"/>
        <v>0</v>
      </c>
      <c r="BQ24" s="560"/>
      <c r="BR24" s="561"/>
      <c r="BS24" s="562">
        <f t="shared" si="59"/>
        <v>0</v>
      </c>
      <c r="BT24" s="560"/>
      <c r="BU24" s="561"/>
      <c r="BV24" s="562">
        <f t="shared" si="60"/>
        <v>0</v>
      </c>
      <c r="BW24" s="560"/>
      <c r="BX24" s="561"/>
      <c r="BY24" s="562">
        <f t="shared" si="61"/>
        <v>0</v>
      </c>
      <c r="BZ24" s="560"/>
      <c r="CA24" s="561"/>
      <c r="CB24" s="562">
        <f t="shared" si="62"/>
        <v>0</v>
      </c>
      <c r="CC24" s="560"/>
      <c r="CD24" s="561"/>
      <c r="CE24" s="562">
        <f t="shared" si="63"/>
        <v>0</v>
      </c>
      <c r="CF24" s="560"/>
      <c r="CG24" s="561"/>
      <c r="CH24" s="562">
        <f t="shared" si="64"/>
        <v>0</v>
      </c>
      <c r="CI24" s="560"/>
      <c r="CJ24" s="561"/>
      <c r="CK24" s="562">
        <f t="shared" si="65"/>
        <v>0</v>
      </c>
      <c r="CL24" s="560"/>
      <c r="CM24" s="561"/>
      <c r="CN24" s="562">
        <f t="shared" si="66"/>
        <v>0</v>
      </c>
      <c r="CO24" s="560"/>
      <c r="CP24" s="561"/>
      <c r="CQ24" s="562">
        <f t="shared" si="67"/>
        <v>0</v>
      </c>
      <c r="CR24" s="560"/>
      <c r="CS24" s="561"/>
      <c r="CT24" s="562">
        <f t="shared" si="68"/>
        <v>0</v>
      </c>
      <c r="CU24" s="560"/>
      <c r="CV24" s="561"/>
      <c r="CW24" s="562">
        <f t="shared" si="69"/>
        <v>0</v>
      </c>
      <c r="CX24" s="560"/>
      <c r="CY24" s="561"/>
      <c r="CZ24" s="562">
        <f t="shared" si="70"/>
        <v>0</v>
      </c>
      <c r="DA24" s="560"/>
      <c r="DB24" s="561"/>
      <c r="DC24" s="562">
        <f t="shared" si="71"/>
        <v>0</v>
      </c>
      <c r="DD24" s="857"/>
      <c r="DE24" s="857"/>
      <c r="DF24" s="857"/>
      <c r="DG24" s="1350"/>
      <c r="DH24" s="857"/>
      <c r="DI24" s="1359"/>
      <c r="DJ24" s="857"/>
      <c r="DK24" s="857"/>
      <c r="DL24" s="857"/>
      <c r="DM24" s="857"/>
      <c r="DN24" s="857"/>
      <c r="DO24" s="857"/>
      <c r="DP24" s="857"/>
      <c r="DQ24" s="857"/>
      <c r="DR24" s="857"/>
      <c r="DS24" s="857"/>
      <c r="DT24" s="857"/>
    </row>
    <row r="25" spans="1:124" ht="15.75" hidden="1" customHeight="1" x14ac:dyDescent="0.35">
      <c r="A25" s="860"/>
      <c r="B25" s="1360"/>
      <c r="C25" s="557"/>
      <c r="D25" s="558">
        <f t="shared" si="37"/>
        <v>0</v>
      </c>
      <c r="E25" s="559"/>
      <c r="F25" s="560"/>
      <c r="G25" s="561"/>
      <c r="H25" s="562">
        <f t="shared" si="38"/>
        <v>0</v>
      </c>
      <c r="I25" s="560"/>
      <c r="J25" s="561"/>
      <c r="K25" s="562">
        <f t="shared" si="39"/>
        <v>0</v>
      </c>
      <c r="L25" s="560"/>
      <c r="M25" s="561"/>
      <c r="N25" s="562">
        <f t="shared" si="40"/>
        <v>0</v>
      </c>
      <c r="O25" s="560"/>
      <c r="P25" s="561"/>
      <c r="Q25" s="562">
        <f t="shared" si="41"/>
        <v>0</v>
      </c>
      <c r="R25" s="560"/>
      <c r="S25" s="561"/>
      <c r="T25" s="562">
        <f t="shared" si="42"/>
        <v>0</v>
      </c>
      <c r="U25" s="560"/>
      <c r="V25" s="561"/>
      <c r="W25" s="562">
        <f t="shared" si="43"/>
        <v>0</v>
      </c>
      <c r="X25" s="560"/>
      <c r="Y25" s="561"/>
      <c r="Z25" s="562">
        <f t="shared" si="44"/>
        <v>0</v>
      </c>
      <c r="AA25" s="560"/>
      <c r="AB25" s="561"/>
      <c r="AC25" s="562">
        <f t="shared" si="45"/>
        <v>0</v>
      </c>
      <c r="AD25" s="560"/>
      <c r="AE25" s="561"/>
      <c r="AF25" s="562">
        <f t="shared" si="46"/>
        <v>0</v>
      </c>
      <c r="AG25" s="560"/>
      <c r="AH25" s="561"/>
      <c r="AI25" s="562">
        <f t="shared" si="47"/>
        <v>0</v>
      </c>
      <c r="AJ25" s="560"/>
      <c r="AK25" s="561"/>
      <c r="AL25" s="562">
        <f t="shared" si="48"/>
        <v>0</v>
      </c>
      <c r="AM25" s="560"/>
      <c r="AN25" s="561"/>
      <c r="AO25" s="562">
        <f t="shared" si="49"/>
        <v>0</v>
      </c>
      <c r="AP25" s="560"/>
      <c r="AQ25" s="561"/>
      <c r="AR25" s="562">
        <f t="shared" si="50"/>
        <v>0</v>
      </c>
      <c r="AS25" s="560"/>
      <c r="AT25" s="561"/>
      <c r="AU25" s="562">
        <f t="shared" si="51"/>
        <v>0</v>
      </c>
      <c r="AV25" s="560"/>
      <c r="AW25" s="561"/>
      <c r="AX25" s="562">
        <f t="shared" si="52"/>
        <v>0</v>
      </c>
      <c r="AY25" s="560"/>
      <c r="AZ25" s="561"/>
      <c r="BA25" s="562">
        <f t="shared" si="53"/>
        <v>0</v>
      </c>
      <c r="BB25" s="560"/>
      <c r="BC25" s="561"/>
      <c r="BD25" s="562">
        <f t="shared" si="54"/>
        <v>0</v>
      </c>
      <c r="BE25" s="560"/>
      <c r="BF25" s="561"/>
      <c r="BG25" s="562">
        <f t="shared" si="55"/>
        <v>0</v>
      </c>
      <c r="BH25" s="560"/>
      <c r="BI25" s="561"/>
      <c r="BJ25" s="562">
        <f t="shared" si="56"/>
        <v>0</v>
      </c>
      <c r="BK25" s="560"/>
      <c r="BL25" s="561"/>
      <c r="BM25" s="562">
        <f t="shared" si="57"/>
        <v>0</v>
      </c>
      <c r="BN25" s="560"/>
      <c r="BO25" s="561"/>
      <c r="BP25" s="562">
        <f t="shared" si="58"/>
        <v>0</v>
      </c>
      <c r="BQ25" s="560"/>
      <c r="BR25" s="561"/>
      <c r="BS25" s="562">
        <f t="shared" si="59"/>
        <v>0</v>
      </c>
      <c r="BT25" s="560"/>
      <c r="BU25" s="561"/>
      <c r="BV25" s="562">
        <f t="shared" si="60"/>
        <v>0</v>
      </c>
      <c r="BW25" s="560"/>
      <c r="BX25" s="561"/>
      <c r="BY25" s="562">
        <f t="shared" si="61"/>
        <v>0</v>
      </c>
      <c r="BZ25" s="560"/>
      <c r="CA25" s="561"/>
      <c r="CB25" s="562">
        <f t="shared" si="62"/>
        <v>0</v>
      </c>
      <c r="CC25" s="560"/>
      <c r="CD25" s="561"/>
      <c r="CE25" s="562">
        <f t="shared" si="63"/>
        <v>0</v>
      </c>
      <c r="CF25" s="560"/>
      <c r="CG25" s="561"/>
      <c r="CH25" s="562">
        <f t="shared" si="64"/>
        <v>0</v>
      </c>
      <c r="CI25" s="560"/>
      <c r="CJ25" s="561"/>
      <c r="CK25" s="562">
        <f t="shared" si="65"/>
        <v>0</v>
      </c>
      <c r="CL25" s="560"/>
      <c r="CM25" s="561"/>
      <c r="CN25" s="562">
        <f t="shared" si="66"/>
        <v>0</v>
      </c>
      <c r="CO25" s="560"/>
      <c r="CP25" s="561"/>
      <c r="CQ25" s="562">
        <f t="shared" si="67"/>
        <v>0</v>
      </c>
      <c r="CR25" s="560"/>
      <c r="CS25" s="561"/>
      <c r="CT25" s="562">
        <f t="shared" si="68"/>
        <v>0</v>
      </c>
      <c r="CU25" s="560"/>
      <c r="CV25" s="561"/>
      <c r="CW25" s="562">
        <f t="shared" si="69"/>
        <v>0</v>
      </c>
      <c r="CX25" s="560"/>
      <c r="CY25" s="561"/>
      <c r="CZ25" s="562">
        <f t="shared" si="70"/>
        <v>0</v>
      </c>
      <c r="DA25" s="560"/>
      <c r="DB25" s="561"/>
      <c r="DC25" s="562">
        <f t="shared" si="71"/>
        <v>0</v>
      </c>
      <c r="DD25" s="857"/>
      <c r="DE25" s="857"/>
      <c r="DF25" s="857"/>
      <c r="DG25" s="1350"/>
      <c r="DH25" s="857"/>
      <c r="DI25" s="1359"/>
      <c r="DJ25" s="857"/>
      <c r="DK25" s="857"/>
      <c r="DL25" s="857"/>
      <c r="DM25" s="857"/>
      <c r="DN25" s="857"/>
      <c r="DO25" s="857"/>
      <c r="DP25" s="857"/>
      <c r="DQ25" s="857"/>
      <c r="DR25" s="857"/>
      <c r="DS25" s="857"/>
      <c r="DT25" s="857"/>
    </row>
    <row r="26" spans="1:124" ht="15.75" hidden="1" customHeight="1" x14ac:dyDescent="0.35">
      <c r="A26" s="872"/>
      <c r="B26" s="1360"/>
      <c r="C26" s="1362"/>
      <c r="D26" s="558">
        <f t="shared" si="37"/>
        <v>0</v>
      </c>
      <c r="E26" s="559"/>
      <c r="F26" s="560">
        <v>0</v>
      </c>
      <c r="G26" s="561">
        <v>0</v>
      </c>
      <c r="H26" s="562">
        <f t="shared" si="38"/>
        <v>0</v>
      </c>
      <c r="I26" s="560"/>
      <c r="J26" s="561"/>
      <c r="K26" s="562">
        <f t="shared" si="39"/>
        <v>0</v>
      </c>
      <c r="L26" s="560"/>
      <c r="M26" s="561"/>
      <c r="N26" s="562">
        <f t="shared" si="40"/>
        <v>0</v>
      </c>
      <c r="O26" s="560"/>
      <c r="P26" s="561"/>
      <c r="Q26" s="562">
        <f t="shared" si="41"/>
        <v>0</v>
      </c>
      <c r="R26" s="560"/>
      <c r="S26" s="561"/>
      <c r="T26" s="562">
        <f t="shared" si="42"/>
        <v>0</v>
      </c>
      <c r="U26" s="560"/>
      <c r="V26" s="561"/>
      <c r="W26" s="562">
        <f t="shared" si="43"/>
        <v>0</v>
      </c>
      <c r="X26" s="560"/>
      <c r="Y26" s="561"/>
      <c r="Z26" s="562">
        <f t="shared" si="44"/>
        <v>0</v>
      </c>
      <c r="AA26" s="560"/>
      <c r="AB26" s="561"/>
      <c r="AC26" s="562">
        <f t="shared" si="45"/>
        <v>0</v>
      </c>
      <c r="AD26" s="560"/>
      <c r="AE26" s="561"/>
      <c r="AF26" s="562">
        <f t="shared" si="46"/>
        <v>0</v>
      </c>
      <c r="AG26" s="560"/>
      <c r="AH26" s="561"/>
      <c r="AI26" s="562">
        <f t="shared" si="47"/>
        <v>0</v>
      </c>
      <c r="AJ26" s="560"/>
      <c r="AK26" s="561"/>
      <c r="AL26" s="562">
        <f t="shared" si="48"/>
        <v>0</v>
      </c>
      <c r="AM26" s="560"/>
      <c r="AN26" s="561"/>
      <c r="AO26" s="562">
        <f t="shared" si="49"/>
        <v>0</v>
      </c>
      <c r="AP26" s="560"/>
      <c r="AQ26" s="561"/>
      <c r="AR26" s="562">
        <f t="shared" si="50"/>
        <v>0</v>
      </c>
      <c r="AS26" s="560"/>
      <c r="AT26" s="561"/>
      <c r="AU26" s="562">
        <f t="shared" si="51"/>
        <v>0</v>
      </c>
      <c r="AV26" s="560"/>
      <c r="AW26" s="561"/>
      <c r="AX26" s="562">
        <f t="shared" si="52"/>
        <v>0</v>
      </c>
      <c r="AY26" s="560"/>
      <c r="AZ26" s="561"/>
      <c r="BA26" s="562">
        <f t="shared" si="53"/>
        <v>0</v>
      </c>
      <c r="BB26" s="560"/>
      <c r="BC26" s="561"/>
      <c r="BD26" s="562">
        <f t="shared" si="54"/>
        <v>0</v>
      </c>
      <c r="BE26" s="560"/>
      <c r="BF26" s="561"/>
      <c r="BG26" s="562">
        <f t="shared" si="55"/>
        <v>0</v>
      </c>
      <c r="BH26" s="560"/>
      <c r="BI26" s="561"/>
      <c r="BJ26" s="562">
        <f t="shared" si="56"/>
        <v>0</v>
      </c>
      <c r="BK26" s="560"/>
      <c r="BL26" s="561"/>
      <c r="BM26" s="562">
        <f t="shared" si="57"/>
        <v>0</v>
      </c>
      <c r="BN26" s="560"/>
      <c r="BO26" s="561"/>
      <c r="BP26" s="562">
        <f t="shared" si="58"/>
        <v>0</v>
      </c>
      <c r="BQ26" s="560"/>
      <c r="BR26" s="561"/>
      <c r="BS26" s="562">
        <f t="shared" si="59"/>
        <v>0</v>
      </c>
      <c r="BT26" s="560"/>
      <c r="BU26" s="561"/>
      <c r="BV26" s="562">
        <f t="shared" si="60"/>
        <v>0</v>
      </c>
      <c r="BW26" s="560"/>
      <c r="BX26" s="561"/>
      <c r="BY26" s="562">
        <f t="shared" si="61"/>
        <v>0</v>
      </c>
      <c r="BZ26" s="560"/>
      <c r="CA26" s="561"/>
      <c r="CB26" s="562">
        <f t="shared" si="62"/>
        <v>0</v>
      </c>
      <c r="CC26" s="560"/>
      <c r="CD26" s="561"/>
      <c r="CE26" s="562">
        <f t="shared" si="63"/>
        <v>0</v>
      </c>
      <c r="CF26" s="560"/>
      <c r="CG26" s="561"/>
      <c r="CH26" s="562">
        <f t="shared" si="64"/>
        <v>0</v>
      </c>
      <c r="CI26" s="560"/>
      <c r="CJ26" s="561"/>
      <c r="CK26" s="562">
        <f t="shared" si="65"/>
        <v>0</v>
      </c>
      <c r="CL26" s="560"/>
      <c r="CM26" s="561"/>
      <c r="CN26" s="562">
        <f t="shared" si="66"/>
        <v>0</v>
      </c>
      <c r="CO26" s="560"/>
      <c r="CP26" s="561"/>
      <c r="CQ26" s="562">
        <f t="shared" si="67"/>
        <v>0</v>
      </c>
      <c r="CR26" s="560"/>
      <c r="CS26" s="561"/>
      <c r="CT26" s="562">
        <f t="shared" si="68"/>
        <v>0</v>
      </c>
      <c r="CU26" s="560"/>
      <c r="CV26" s="561"/>
      <c r="CW26" s="562">
        <f t="shared" si="69"/>
        <v>0</v>
      </c>
      <c r="CX26" s="560"/>
      <c r="CY26" s="561"/>
      <c r="CZ26" s="562">
        <f t="shared" si="70"/>
        <v>0</v>
      </c>
      <c r="DA26" s="560"/>
      <c r="DB26" s="561"/>
      <c r="DC26" s="562">
        <f t="shared" si="71"/>
        <v>0</v>
      </c>
      <c r="DD26" s="875"/>
      <c r="DE26" s="875"/>
      <c r="DF26" s="875"/>
      <c r="DG26" s="1363"/>
      <c r="DH26" s="875"/>
      <c r="DI26" s="1364"/>
      <c r="DJ26" s="875"/>
      <c r="DK26" s="875"/>
      <c r="DL26" s="875"/>
      <c r="DM26" s="875"/>
      <c r="DN26" s="875"/>
      <c r="DO26" s="875"/>
      <c r="DP26" s="875"/>
      <c r="DQ26" s="875"/>
      <c r="DR26" s="875"/>
      <c r="DS26" s="875"/>
      <c r="DT26" s="875"/>
    </row>
    <row r="27" spans="1:124" ht="15.75" hidden="1" customHeight="1" x14ac:dyDescent="0.35">
      <c r="A27" s="860"/>
      <c r="B27" s="1360"/>
      <c r="C27" s="557"/>
      <c r="D27" s="558">
        <f t="shared" si="37"/>
        <v>0</v>
      </c>
      <c r="E27" s="559"/>
      <c r="F27" s="560"/>
      <c r="G27" s="561"/>
      <c r="H27" s="562">
        <f t="shared" si="38"/>
        <v>0</v>
      </c>
      <c r="I27" s="560"/>
      <c r="J27" s="561"/>
      <c r="K27" s="562">
        <f t="shared" si="39"/>
        <v>0</v>
      </c>
      <c r="L27" s="560"/>
      <c r="M27" s="561"/>
      <c r="N27" s="562">
        <f t="shared" si="40"/>
        <v>0</v>
      </c>
      <c r="O27" s="560"/>
      <c r="P27" s="561"/>
      <c r="Q27" s="562">
        <f t="shared" si="41"/>
        <v>0</v>
      </c>
      <c r="R27" s="560"/>
      <c r="S27" s="561"/>
      <c r="T27" s="562">
        <f t="shared" si="42"/>
        <v>0</v>
      </c>
      <c r="U27" s="560"/>
      <c r="V27" s="561"/>
      <c r="W27" s="562">
        <f t="shared" si="43"/>
        <v>0</v>
      </c>
      <c r="X27" s="560"/>
      <c r="Y27" s="561"/>
      <c r="Z27" s="562">
        <f t="shared" si="44"/>
        <v>0</v>
      </c>
      <c r="AA27" s="560"/>
      <c r="AB27" s="561"/>
      <c r="AC27" s="562">
        <f t="shared" si="45"/>
        <v>0</v>
      </c>
      <c r="AD27" s="560"/>
      <c r="AE27" s="561"/>
      <c r="AF27" s="562">
        <f t="shared" si="46"/>
        <v>0</v>
      </c>
      <c r="AG27" s="560"/>
      <c r="AH27" s="561"/>
      <c r="AI27" s="562">
        <f t="shared" si="47"/>
        <v>0</v>
      </c>
      <c r="AJ27" s="560"/>
      <c r="AK27" s="561"/>
      <c r="AL27" s="562">
        <f t="shared" si="48"/>
        <v>0</v>
      </c>
      <c r="AM27" s="560"/>
      <c r="AN27" s="561"/>
      <c r="AO27" s="562">
        <f t="shared" si="49"/>
        <v>0</v>
      </c>
      <c r="AP27" s="560"/>
      <c r="AQ27" s="561"/>
      <c r="AR27" s="562">
        <f t="shared" si="50"/>
        <v>0</v>
      </c>
      <c r="AS27" s="560"/>
      <c r="AT27" s="561"/>
      <c r="AU27" s="562">
        <f t="shared" si="51"/>
        <v>0</v>
      </c>
      <c r="AV27" s="560"/>
      <c r="AW27" s="561"/>
      <c r="AX27" s="562">
        <f t="shared" si="52"/>
        <v>0</v>
      </c>
      <c r="AY27" s="560"/>
      <c r="AZ27" s="561"/>
      <c r="BA27" s="562">
        <f t="shared" si="53"/>
        <v>0</v>
      </c>
      <c r="BB27" s="560"/>
      <c r="BC27" s="561"/>
      <c r="BD27" s="562">
        <f t="shared" si="54"/>
        <v>0</v>
      </c>
      <c r="BE27" s="560"/>
      <c r="BF27" s="561"/>
      <c r="BG27" s="562">
        <f t="shared" si="55"/>
        <v>0</v>
      </c>
      <c r="BH27" s="560"/>
      <c r="BI27" s="561"/>
      <c r="BJ27" s="562">
        <f t="shared" si="56"/>
        <v>0</v>
      </c>
      <c r="BK27" s="560"/>
      <c r="BL27" s="561"/>
      <c r="BM27" s="562">
        <f t="shared" si="57"/>
        <v>0</v>
      </c>
      <c r="BN27" s="560"/>
      <c r="BO27" s="561"/>
      <c r="BP27" s="562">
        <f t="shared" si="58"/>
        <v>0</v>
      </c>
      <c r="BQ27" s="560"/>
      <c r="BR27" s="561"/>
      <c r="BS27" s="562">
        <f t="shared" si="59"/>
        <v>0</v>
      </c>
      <c r="BT27" s="560"/>
      <c r="BU27" s="561"/>
      <c r="BV27" s="562">
        <f t="shared" si="60"/>
        <v>0</v>
      </c>
      <c r="BW27" s="560"/>
      <c r="BX27" s="561"/>
      <c r="BY27" s="562">
        <f t="shared" si="61"/>
        <v>0</v>
      </c>
      <c r="BZ27" s="560"/>
      <c r="CA27" s="561"/>
      <c r="CB27" s="562">
        <f t="shared" si="62"/>
        <v>0</v>
      </c>
      <c r="CC27" s="560"/>
      <c r="CD27" s="561"/>
      <c r="CE27" s="562">
        <f t="shared" si="63"/>
        <v>0</v>
      </c>
      <c r="CF27" s="560"/>
      <c r="CG27" s="561"/>
      <c r="CH27" s="562">
        <f t="shared" si="64"/>
        <v>0</v>
      </c>
      <c r="CI27" s="560"/>
      <c r="CJ27" s="561"/>
      <c r="CK27" s="562">
        <f t="shared" si="65"/>
        <v>0</v>
      </c>
      <c r="CL27" s="560"/>
      <c r="CM27" s="561"/>
      <c r="CN27" s="562">
        <f t="shared" si="66"/>
        <v>0</v>
      </c>
      <c r="CO27" s="560"/>
      <c r="CP27" s="561"/>
      <c r="CQ27" s="562">
        <f t="shared" si="67"/>
        <v>0</v>
      </c>
      <c r="CR27" s="560"/>
      <c r="CS27" s="561"/>
      <c r="CT27" s="562">
        <f t="shared" si="68"/>
        <v>0</v>
      </c>
      <c r="CU27" s="560"/>
      <c r="CV27" s="561"/>
      <c r="CW27" s="562">
        <f t="shared" si="69"/>
        <v>0</v>
      </c>
      <c r="CX27" s="560"/>
      <c r="CY27" s="561"/>
      <c r="CZ27" s="562">
        <f t="shared" si="70"/>
        <v>0</v>
      </c>
      <c r="DA27" s="560"/>
      <c r="DB27" s="561"/>
      <c r="DC27" s="562">
        <f t="shared" si="71"/>
        <v>0</v>
      </c>
      <c r="DD27" s="857"/>
      <c r="DE27" s="857"/>
      <c r="DF27" s="857"/>
      <c r="DG27" s="1350"/>
      <c r="DH27" s="857"/>
      <c r="DI27" s="1359"/>
      <c r="DJ27" s="857"/>
      <c r="DK27" s="857"/>
      <c r="DL27" s="857"/>
      <c r="DM27" s="857"/>
      <c r="DN27" s="857"/>
      <c r="DO27" s="857"/>
      <c r="DP27" s="857"/>
      <c r="DQ27" s="857"/>
      <c r="DR27" s="857"/>
      <c r="DS27" s="857"/>
      <c r="DT27" s="857"/>
    </row>
    <row r="28" spans="1:124" ht="15.75" hidden="1" customHeight="1" x14ac:dyDescent="0.35">
      <c r="A28" s="860"/>
      <c r="B28" s="1360"/>
      <c r="C28" s="557"/>
      <c r="D28" s="558">
        <f t="shared" si="37"/>
        <v>0</v>
      </c>
      <c r="E28" s="559"/>
      <c r="F28" s="560"/>
      <c r="G28" s="561"/>
      <c r="H28" s="562">
        <f t="shared" si="38"/>
        <v>0</v>
      </c>
      <c r="I28" s="560"/>
      <c r="J28" s="561"/>
      <c r="K28" s="562">
        <f t="shared" si="39"/>
        <v>0</v>
      </c>
      <c r="L28" s="560"/>
      <c r="M28" s="561"/>
      <c r="N28" s="562">
        <f t="shared" si="40"/>
        <v>0</v>
      </c>
      <c r="O28" s="560"/>
      <c r="P28" s="561"/>
      <c r="Q28" s="562">
        <f t="shared" si="41"/>
        <v>0</v>
      </c>
      <c r="R28" s="560"/>
      <c r="S28" s="561"/>
      <c r="T28" s="562">
        <f t="shared" si="42"/>
        <v>0</v>
      </c>
      <c r="U28" s="560"/>
      <c r="V28" s="561"/>
      <c r="W28" s="562">
        <f t="shared" si="43"/>
        <v>0</v>
      </c>
      <c r="X28" s="560"/>
      <c r="Y28" s="561"/>
      <c r="Z28" s="562">
        <f t="shared" si="44"/>
        <v>0</v>
      </c>
      <c r="AA28" s="560"/>
      <c r="AB28" s="561"/>
      <c r="AC28" s="562">
        <f t="shared" si="45"/>
        <v>0</v>
      </c>
      <c r="AD28" s="560"/>
      <c r="AE28" s="561"/>
      <c r="AF28" s="562">
        <f t="shared" si="46"/>
        <v>0</v>
      </c>
      <c r="AG28" s="560"/>
      <c r="AH28" s="561"/>
      <c r="AI28" s="562">
        <f t="shared" si="47"/>
        <v>0</v>
      </c>
      <c r="AJ28" s="560"/>
      <c r="AK28" s="561"/>
      <c r="AL28" s="562">
        <f t="shared" si="48"/>
        <v>0</v>
      </c>
      <c r="AM28" s="560"/>
      <c r="AN28" s="561"/>
      <c r="AO28" s="562">
        <f t="shared" si="49"/>
        <v>0</v>
      </c>
      <c r="AP28" s="560"/>
      <c r="AQ28" s="561"/>
      <c r="AR28" s="562">
        <f t="shared" si="50"/>
        <v>0</v>
      </c>
      <c r="AS28" s="560"/>
      <c r="AT28" s="561"/>
      <c r="AU28" s="562">
        <f t="shared" si="51"/>
        <v>0</v>
      </c>
      <c r="AV28" s="560"/>
      <c r="AW28" s="561"/>
      <c r="AX28" s="562">
        <f t="shared" si="52"/>
        <v>0</v>
      </c>
      <c r="AY28" s="560"/>
      <c r="AZ28" s="561"/>
      <c r="BA28" s="562">
        <f t="shared" si="53"/>
        <v>0</v>
      </c>
      <c r="BB28" s="560"/>
      <c r="BC28" s="561"/>
      <c r="BD28" s="562">
        <f t="shared" si="54"/>
        <v>0</v>
      </c>
      <c r="BE28" s="560"/>
      <c r="BF28" s="561"/>
      <c r="BG28" s="562">
        <f t="shared" si="55"/>
        <v>0</v>
      </c>
      <c r="BH28" s="560"/>
      <c r="BI28" s="561"/>
      <c r="BJ28" s="562">
        <f t="shared" si="56"/>
        <v>0</v>
      </c>
      <c r="BK28" s="560"/>
      <c r="BL28" s="561"/>
      <c r="BM28" s="562">
        <f t="shared" si="57"/>
        <v>0</v>
      </c>
      <c r="BN28" s="560"/>
      <c r="BO28" s="561"/>
      <c r="BP28" s="562">
        <f t="shared" si="58"/>
        <v>0</v>
      </c>
      <c r="BQ28" s="560"/>
      <c r="BR28" s="561"/>
      <c r="BS28" s="562">
        <f t="shared" si="59"/>
        <v>0</v>
      </c>
      <c r="BT28" s="560"/>
      <c r="BU28" s="561"/>
      <c r="BV28" s="562">
        <f t="shared" si="60"/>
        <v>0</v>
      </c>
      <c r="BW28" s="560"/>
      <c r="BX28" s="561"/>
      <c r="BY28" s="562">
        <f t="shared" si="61"/>
        <v>0</v>
      </c>
      <c r="BZ28" s="560"/>
      <c r="CA28" s="561"/>
      <c r="CB28" s="562">
        <f t="shared" si="62"/>
        <v>0</v>
      </c>
      <c r="CC28" s="560"/>
      <c r="CD28" s="561"/>
      <c r="CE28" s="562">
        <f t="shared" si="63"/>
        <v>0</v>
      </c>
      <c r="CF28" s="560"/>
      <c r="CG28" s="561"/>
      <c r="CH28" s="562">
        <f t="shared" si="64"/>
        <v>0</v>
      </c>
      <c r="CI28" s="560"/>
      <c r="CJ28" s="561"/>
      <c r="CK28" s="562">
        <f t="shared" si="65"/>
        <v>0</v>
      </c>
      <c r="CL28" s="560"/>
      <c r="CM28" s="561"/>
      <c r="CN28" s="562">
        <f t="shared" si="66"/>
        <v>0</v>
      </c>
      <c r="CO28" s="560"/>
      <c r="CP28" s="561"/>
      <c r="CQ28" s="562">
        <f t="shared" si="67"/>
        <v>0</v>
      </c>
      <c r="CR28" s="560"/>
      <c r="CS28" s="561"/>
      <c r="CT28" s="562">
        <f t="shared" si="68"/>
        <v>0</v>
      </c>
      <c r="CU28" s="560"/>
      <c r="CV28" s="561"/>
      <c r="CW28" s="562">
        <f t="shared" si="69"/>
        <v>0</v>
      </c>
      <c r="CX28" s="560"/>
      <c r="CY28" s="561"/>
      <c r="CZ28" s="562">
        <f t="shared" si="70"/>
        <v>0</v>
      </c>
      <c r="DA28" s="560"/>
      <c r="DB28" s="561"/>
      <c r="DC28" s="562">
        <f t="shared" si="71"/>
        <v>0</v>
      </c>
      <c r="DD28" s="857"/>
      <c r="DE28" s="857"/>
      <c r="DF28" s="857"/>
      <c r="DG28" s="1350"/>
      <c r="DH28" s="857"/>
      <c r="DI28" s="1359"/>
      <c r="DJ28" s="857"/>
      <c r="DK28" s="857"/>
      <c r="DL28" s="857"/>
      <c r="DM28" s="857"/>
      <c r="DN28" s="857"/>
      <c r="DO28" s="857"/>
      <c r="DP28" s="857"/>
      <c r="DQ28" s="857"/>
      <c r="DR28" s="857"/>
      <c r="DS28" s="857"/>
      <c r="DT28" s="857"/>
    </row>
    <row r="29" spans="1:124" ht="15.75" hidden="1" customHeight="1" x14ac:dyDescent="0.35">
      <c r="A29" s="876"/>
      <c r="B29" s="1360"/>
      <c r="C29" s="557"/>
      <c r="D29" s="558">
        <f t="shared" si="37"/>
        <v>0</v>
      </c>
      <c r="E29" s="559"/>
      <c r="F29" s="560"/>
      <c r="G29" s="561"/>
      <c r="H29" s="562">
        <f t="shared" si="38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1"/>
        <v>0</v>
      </c>
      <c r="DD29" s="857"/>
      <c r="DE29" s="857"/>
      <c r="DF29" s="857"/>
      <c r="DG29" s="1350"/>
      <c r="DH29" s="857"/>
      <c r="DI29" s="1359"/>
      <c r="DJ29" s="857"/>
      <c r="DK29" s="857"/>
      <c r="DL29" s="857"/>
      <c r="DM29" s="857"/>
      <c r="DN29" s="857"/>
      <c r="DO29" s="857"/>
      <c r="DP29" s="857"/>
      <c r="DQ29" s="857"/>
      <c r="DR29" s="857"/>
      <c r="DS29" s="857"/>
      <c r="DT29" s="857"/>
    </row>
    <row r="30" spans="1:124" ht="15.75" hidden="1" customHeight="1" x14ac:dyDescent="0.35">
      <c r="A30" s="858"/>
      <c r="B30" s="1360"/>
      <c r="C30" s="557"/>
      <c r="D30" s="558">
        <f t="shared" si="37"/>
        <v>0</v>
      </c>
      <c r="E30" s="559"/>
      <c r="F30" s="560"/>
      <c r="G30" s="561"/>
      <c r="H30" s="562">
        <f t="shared" si="38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1"/>
        <v>0</v>
      </c>
      <c r="DD30" s="857"/>
      <c r="DE30" s="857"/>
      <c r="DF30" s="857"/>
      <c r="DG30" s="1350"/>
      <c r="DH30" s="857"/>
      <c r="DI30" s="1359"/>
      <c r="DJ30" s="857"/>
      <c r="DK30" s="857"/>
      <c r="DL30" s="857"/>
      <c r="DM30" s="857"/>
      <c r="DN30" s="857"/>
      <c r="DO30" s="857"/>
      <c r="DP30" s="857"/>
      <c r="DQ30" s="857"/>
      <c r="DR30" s="857"/>
      <c r="DS30" s="857"/>
      <c r="DT30" s="857"/>
    </row>
    <row r="31" spans="1:124" ht="15.75" hidden="1" customHeight="1" x14ac:dyDescent="0.35">
      <c r="A31" s="872"/>
      <c r="B31" s="1360"/>
      <c r="C31" s="1362"/>
      <c r="D31" s="1365">
        <f>SUM(D18:D30)</f>
        <v>121</v>
      </c>
      <c r="E31" s="1366"/>
      <c r="F31" s="1363"/>
      <c r="G31" s="875"/>
      <c r="H31" s="1367">
        <f t="shared" si="38"/>
        <v>0</v>
      </c>
      <c r="I31" s="1363"/>
      <c r="J31" s="875"/>
      <c r="K31" s="1368">
        <f t="shared" si="39"/>
        <v>0</v>
      </c>
      <c r="L31" s="1363"/>
      <c r="M31" s="875"/>
      <c r="N31" s="1368">
        <f t="shared" si="40"/>
        <v>0</v>
      </c>
      <c r="O31" s="1363"/>
      <c r="P31" s="875"/>
      <c r="Q31" s="1368">
        <f t="shared" si="41"/>
        <v>0</v>
      </c>
      <c r="R31" s="1363"/>
      <c r="S31" s="875"/>
      <c r="T31" s="1368">
        <f t="shared" si="42"/>
        <v>0</v>
      </c>
      <c r="U31" s="1363"/>
      <c r="V31" s="875"/>
      <c r="W31" s="1368">
        <f t="shared" si="43"/>
        <v>0</v>
      </c>
      <c r="X31" s="1363"/>
      <c r="Y31" s="875"/>
      <c r="Z31" s="1368">
        <f t="shared" si="44"/>
        <v>0</v>
      </c>
      <c r="AA31" s="1363"/>
      <c r="AB31" s="875"/>
      <c r="AC31" s="1368">
        <f t="shared" si="45"/>
        <v>0</v>
      </c>
      <c r="AD31" s="1363"/>
      <c r="AE31" s="875"/>
      <c r="AF31" s="1368">
        <f t="shared" si="46"/>
        <v>0</v>
      </c>
      <c r="AG31" s="1363"/>
      <c r="AH31" s="875"/>
      <c r="AI31" s="1368">
        <f t="shared" si="47"/>
        <v>0</v>
      </c>
      <c r="AJ31" s="1363"/>
      <c r="AK31" s="875"/>
      <c r="AL31" s="1368">
        <f t="shared" si="48"/>
        <v>0</v>
      </c>
      <c r="AM31" s="1363"/>
      <c r="AN31" s="875"/>
      <c r="AO31" s="1368">
        <f t="shared" si="49"/>
        <v>0</v>
      </c>
      <c r="AP31" s="1363"/>
      <c r="AQ31" s="875"/>
      <c r="AR31" s="1368">
        <f t="shared" si="50"/>
        <v>0</v>
      </c>
      <c r="AS31" s="1363"/>
      <c r="AT31" s="875"/>
      <c r="AU31" s="1368">
        <f t="shared" si="51"/>
        <v>0</v>
      </c>
      <c r="AV31" s="1363"/>
      <c r="AW31" s="875"/>
      <c r="AX31" s="1368">
        <f t="shared" si="52"/>
        <v>0</v>
      </c>
      <c r="AY31" s="1363"/>
      <c r="AZ31" s="875"/>
      <c r="BA31" s="1368">
        <f t="shared" si="53"/>
        <v>0</v>
      </c>
      <c r="BB31" s="1363"/>
      <c r="BC31" s="875"/>
      <c r="BD31" s="1368">
        <f t="shared" si="54"/>
        <v>0</v>
      </c>
      <c r="BE31" s="1363"/>
      <c r="BF31" s="875"/>
      <c r="BG31" s="1368">
        <f t="shared" si="55"/>
        <v>0</v>
      </c>
      <c r="BH31" s="1363"/>
      <c r="BI31" s="875"/>
      <c r="BJ31" s="1368">
        <f t="shared" si="56"/>
        <v>0</v>
      </c>
      <c r="BK31" s="1363"/>
      <c r="BL31" s="875"/>
      <c r="BM31" s="1368">
        <f t="shared" si="57"/>
        <v>0</v>
      </c>
      <c r="BN31" s="1363"/>
      <c r="BO31" s="875"/>
      <c r="BP31" s="1368">
        <f t="shared" si="58"/>
        <v>0</v>
      </c>
      <c r="BQ31" s="1363"/>
      <c r="BR31" s="875"/>
      <c r="BS31" s="1368">
        <f t="shared" si="59"/>
        <v>0</v>
      </c>
      <c r="BT31" s="1363"/>
      <c r="BU31" s="875"/>
      <c r="BV31" s="1368">
        <f t="shared" si="60"/>
        <v>0</v>
      </c>
      <c r="BW31" s="1363"/>
      <c r="BX31" s="875"/>
      <c r="BY31" s="1368">
        <f t="shared" si="61"/>
        <v>0</v>
      </c>
      <c r="BZ31" s="1363"/>
      <c r="CA31" s="875"/>
      <c r="CB31" s="1368">
        <f t="shared" si="62"/>
        <v>0</v>
      </c>
      <c r="CC31" s="1363"/>
      <c r="CD31" s="875"/>
      <c r="CE31" s="1368">
        <f t="shared" si="63"/>
        <v>0</v>
      </c>
      <c r="CF31" s="1363"/>
      <c r="CG31" s="875"/>
      <c r="CH31" s="1368">
        <f t="shared" si="64"/>
        <v>0</v>
      </c>
      <c r="CI31" s="1363"/>
      <c r="CJ31" s="875"/>
      <c r="CK31" s="1368">
        <f t="shared" si="65"/>
        <v>0</v>
      </c>
      <c r="CL31" s="1363"/>
      <c r="CM31" s="875"/>
      <c r="CN31" s="1368">
        <f t="shared" si="66"/>
        <v>0</v>
      </c>
      <c r="CO31" s="1363"/>
      <c r="CP31" s="875"/>
      <c r="CQ31" s="1368">
        <f t="shared" si="67"/>
        <v>0</v>
      </c>
      <c r="CR31" s="1363"/>
      <c r="CS31" s="875"/>
      <c r="CT31" s="1368">
        <f t="shared" si="68"/>
        <v>0</v>
      </c>
      <c r="CU31" s="1363"/>
      <c r="CV31" s="875"/>
      <c r="CW31" s="1368">
        <f t="shared" si="69"/>
        <v>0</v>
      </c>
      <c r="CX31" s="1363"/>
      <c r="CY31" s="875"/>
      <c r="CZ31" s="1368">
        <f t="shared" si="70"/>
        <v>0</v>
      </c>
      <c r="DA31" s="875"/>
      <c r="DB31" s="875"/>
      <c r="DC31" s="1369"/>
      <c r="DD31" s="875"/>
      <c r="DE31" s="875"/>
      <c r="DF31" s="875"/>
      <c r="DG31" s="1363"/>
      <c r="DH31" s="875"/>
      <c r="DI31" s="1364"/>
      <c r="DJ31" s="875"/>
      <c r="DK31" s="875"/>
      <c r="DL31" s="875"/>
      <c r="DM31" s="875"/>
      <c r="DN31" s="875"/>
      <c r="DO31" s="875"/>
      <c r="DP31" s="875"/>
      <c r="DQ31" s="875"/>
      <c r="DR31" s="875"/>
      <c r="DS31" s="875"/>
      <c r="DT31" s="875"/>
    </row>
    <row r="32" spans="1:124" ht="24.75" customHeight="1" x14ac:dyDescent="0.65">
      <c r="A32" s="1352" t="s">
        <v>657</v>
      </c>
      <c r="B32" s="1450"/>
      <c r="C32" s="1354"/>
      <c r="D32" s="1355"/>
      <c r="E32" s="1356"/>
      <c r="F32" s="1371"/>
      <c r="G32" s="1372"/>
      <c r="H32" s="1373"/>
      <c r="I32" s="1371"/>
      <c r="J32" s="1372"/>
      <c r="K32" s="1374">
        <f t="shared" si="39"/>
        <v>0</v>
      </c>
      <c r="L32" s="1371"/>
      <c r="M32" s="1372"/>
      <c r="N32" s="1374">
        <f t="shared" si="40"/>
        <v>0</v>
      </c>
      <c r="O32" s="1371"/>
      <c r="P32" s="1372"/>
      <c r="Q32" s="1374">
        <f t="shared" si="41"/>
        <v>0</v>
      </c>
      <c r="R32" s="1371"/>
      <c r="S32" s="1372"/>
      <c r="T32" s="1374">
        <f t="shared" si="42"/>
        <v>0</v>
      </c>
      <c r="U32" s="1371"/>
      <c r="V32" s="1372"/>
      <c r="W32" s="1374">
        <f t="shared" si="43"/>
        <v>0</v>
      </c>
      <c r="X32" s="1371"/>
      <c r="Y32" s="1372"/>
      <c r="Z32" s="1374">
        <f t="shared" si="44"/>
        <v>0</v>
      </c>
      <c r="AA32" s="1371"/>
      <c r="AB32" s="1372"/>
      <c r="AC32" s="1374">
        <f t="shared" si="45"/>
        <v>0</v>
      </c>
      <c r="AD32" s="1371"/>
      <c r="AE32" s="1372"/>
      <c r="AF32" s="1374">
        <f t="shared" si="46"/>
        <v>0</v>
      </c>
      <c r="AG32" s="1371"/>
      <c r="AH32" s="1372"/>
      <c r="AI32" s="1374">
        <f t="shared" si="47"/>
        <v>0</v>
      </c>
      <c r="AJ32" s="1371"/>
      <c r="AK32" s="1372"/>
      <c r="AL32" s="1374">
        <f t="shared" si="48"/>
        <v>0</v>
      </c>
      <c r="AM32" s="1371"/>
      <c r="AN32" s="1372"/>
      <c r="AO32" s="1374">
        <f t="shared" si="49"/>
        <v>0</v>
      </c>
      <c r="AP32" s="1371"/>
      <c r="AQ32" s="1372"/>
      <c r="AR32" s="1374">
        <f t="shared" si="50"/>
        <v>0</v>
      </c>
      <c r="AS32" s="1371"/>
      <c r="AT32" s="1372"/>
      <c r="AU32" s="1374">
        <f t="shared" si="51"/>
        <v>0</v>
      </c>
      <c r="AV32" s="1371"/>
      <c r="AW32" s="1372"/>
      <c r="AX32" s="1374">
        <f t="shared" si="52"/>
        <v>0</v>
      </c>
      <c r="AY32" s="1371"/>
      <c r="AZ32" s="1372"/>
      <c r="BA32" s="1374">
        <f t="shared" si="53"/>
        <v>0</v>
      </c>
      <c r="BB32" s="1371"/>
      <c r="BC32" s="1372"/>
      <c r="BD32" s="1374">
        <f t="shared" si="54"/>
        <v>0</v>
      </c>
      <c r="BE32" s="1371"/>
      <c r="BF32" s="1372"/>
      <c r="BG32" s="1374">
        <f t="shared" si="55"/>
        <v>0</v>
      </c>
      <c r="BH32" s="1371"/>
      <c r="BI32" s="1372"/>
      <c r="BJ32" s="1374">
        <f t="shared" si="56"/>
        <v>0</v>
      </c>
      <c r="BK32" s="1371"/>
      <c r="BL32" s="1372"/>
      <c r="BM32" s="1374">
        <f t="shared" si="57"/>
        <v>0</v>
      </c>
      <c r="BN32" s="1371"/>
      <c r="BO32" s="1372"/>
      <c r="BP32" s="1374">
        <f t="shared" si="58"/>
        <v>0</v>
      </c>
      <c r="BQ32" s="1371"/>
      <c r="BR32" s="1372"/>
      <c r="BS32" s="1374">
        <f t="shared" si="59"/>
        <v>0</v>
      </c>
      <c r="BT32" s="1371"/>
      <c r="BU32" s="1372"/>
      <c r="BV32" s="1374">
        <f t="shared" si="60"/>
        <v>0</v>
      </c>
      <c r="BW32" s="1371"/>
      <c r="BX32" s="1372"/>
      <c r="BY32" s="1374">
        <f t="shared" si="61"/>
        <v>0</v>
      </c>
      <c r="BZ32" s="1371"/>
      <c r="CA32" s="1372"/>
      <c r="CB32" s="1374">
        <f t="shared" si="62"/>
        <v>0</v>
      </c>
      <c r="CC32" s="1371"/>
      <c r="CD32" s="1372"/>
      <c r="CE32" s="1374">
        <f t="shared" si="63"/>
        <v>0</v>
      </c>
      <c r="CF32" s="1371"/>
      <c r="CG32" s="1372"/>
      <c r="CH32" s="1374">
        <f t="shared" si="64"/>
        <v>0</v>
      </c>
      <c r="CI32" s="1371"/>
      <c r="CJ32" s="1372"/>
      <c r="CK32" s="1374">
        <f t="shared" si="65"/>
        <v>0</v>
      </c>
      <c r="CL32" s="1371"/>
      <c r="CM32" s="1372"/>
      <c r="CN32" s="1374">
        <f t="shared" si="66"/>
        <v>0</v>
      </c>
      <c r="CO32" s="1371"/>
      <c r="CP32" s="1372"/>
      <c r="CQ32" s="1374">
        <f t="shared" si="67"/>
        <v>0</v>
      </c>
      <c r="CR32" s="1371"/>
      <c r="CS32" s="1372"/>
      <c r="CT32" s="1374">
        <f t="shared" si="68"/>
        <v>0</v>
      </c>
      <c r="CU32" s="1371"/>
      <c r="CV32" s="1372"/>
      <c r="CW32" s="1374">
        <f t="shared" si="69"/>
        <v>0</v>
      </c>
      <c r="CX32" s="1371"/>
      <c r="CY32" s="1372"/>
      <c r="CZ32" s="1374">
        <f t="shared" si="70"/>
        <v>0</v>
      </c>
      <c r="DA32" s="1371"/>
      <c r="DB32" s="1372"/>
      <c r="DC32" s="1374">
        <f t="shared" ref="DC32:DC38" si="72">CZ32+DA32-DB32</f>
        <v>0</v>
      </c>
      <c r="DD32" s="1371"/>
      <c r="DE32" s="1372"/>
      <c r="DF32" s="1375">
        <f>DC32+DD32-DE32</f>
        <v>0</v>
      </c>
      <c r="DG32" s="1371"/>
      <c r="DH32" s="1372"/>
      <c r="DI32" s="1374">
        <f>DF32+DG32-DH32</f>
        <v>0</v>
      </c>
      <c r="DJ32" s="1357"/>
      <c r="DK32" s="1357"/>
      <c r="DL32" s="1357"/>
      <c r="DM32" s="1357"/>
      <c r="DN32" s="1357"/>
      <c r="DO32" s="1357"/>
      <c r="DP32" s="1357"/>
      <c r="DQ32" s="1357"/>
      <c r="DR32" s="1357"/>
      <c r="DS32" s="1357"/>
      <c r="DT32" s="1357"/>
    </row>
    <row r="33" spans="1:124" ht="15.75" customHeight="1" x14ac:dyDescent="0.35">
      <c r="A33" s="860" t="s">
        <v>481</v>
      </c>
      <c r="B33" s="1449"/>
      <c r="C33" s="1193"/>
      <c r="D33" s="558">
        <f t="shared" ref="D33:D38" si="73">LOOKUP(2,1/(F33:DI33&lt;&gt;""),F33:DI33)</f>
        <v>0</v>
      </c>
      <c r="E33" s="559"/>
      <c r="F33" s="560"/>
      <c r="G33" s="561"/>
      <c r="H33" s="562">
        <f t="shared" ref="H33:H39" si="74">F33-G33</f>
        <v>0</v>
      </c>
      <c r="I33" s="560"/>
      <c r="J33" s="561"/>
      <c r="K33" s="562">
        <f t="shared" si="39"/>
        <v>0</v>
      </c>
      <c r="L33" s="560"/>
      <c r="M33" s="561"/>
      <c r="N33" s="562">
        <f t="shared" si="40"/>
        <v>0</v>
      </c>
      <c r="O33" s="560"/>
      <c r="P33" s="561"/>
      <c r="Q33" s="562">
        <f t="shared" si="41"/>
        <v>0</v>
      </c>
      <c r="R33" s="560"/>
      <c r="S33" s="561"/>
      <c r="T33" s="562">
        <f t="shared" si="42"/>
        <v>0</v>
      </c>
      <c r="U33" s="560"/>
      <c r="V33" s="561"/>
      <c r="W33" s="562">
        <f t="shared" si="43"/>
        <v>0</v>
      </c>
      <c r="X33" s="560"/>
      <c r="Y33" s="561"/>
      <c r="Z33" s="562">
        <f t="shared" si="44"/>
        <v>0</v>
      </c>
      <c r="AA33" s="560"/>
      <c r="AB33" s="561"/>
      <c r="AC33" s="562">
        <f t="shared" si="45"/>
        <v>0</v>
      </c>
      <c r="AD33" s="560"/>
      <c r="AE33" s="561"/>
      <c r="AF33" s="562">
        <f t="shared" si="46"/>
        <v>0</v>
      </c>
      <c r="AG33" s="560"/>
      <c r="AH33" s="561"/>
      <c r="AI33" s="562">
        <f t="shared" si="47"/>
        <v>0</v>
      </c>
      <c r="AJ33" s="560"/>
      <c r="AK33" s="561"/>
      <c r="AL33" s="562">
        <f t="shared" si="48"/>
        <v>0</v>
      </c>
      <c r="AM33" s="560"/>
      <c r="AN33" s="561"/>
      <c r="AO33" s="562">
        <f t="shared" si="49"/>
        <v>0</v>
      </c>
      <c r="AP33" s="560"/>
      <c r="AQ33" s="561"/>
      <c r="AR33" s="562">
        <f t="shared" si="50"/>
        <v>0</v>
      </c>
      <c r="AS33" s="560"/>
      <c r="AT33" s="561"/>
      <c r="AU33" s="562">
        <f t="shared" si="51"/>
        <v>0</v>
      </c>
      <c r="AV33" s="560"/>
      <c r="AW33" s="561"/>
      <c r="AX33" s="562">
        <f t="shared" si="52"/>
        <v>0</v>
      </c>
      <c r="AY33" s="560"/>
      <c r="AZ33" s="561"/>
      <c r="BA33" s="562">
        <f t="shared" si="53"/>
        <v>0</v>
      </c>
      <c r="BB33" s="560"/>
      <c r="BC33" s="561"/>
      <c r="BD33" s="562">
        <f t="shared" si="54"/>
        <v>0</v>
      </c>
      <c r="BE33" s="560"/>
      <c r="BF33" s="561"/>
      <c r="BG33" s="562">
        <f t="shared" si="55"/>
        <v>0</v>
      </c>
      <c r="BH33" s="560"/>
      <c r="BI33" s="561"/>
      <c r="BJ33" s="562">
        <f t="shared" si="56"/>
        <v>0</v>
      </c>
      <c r="BK33" s="560"/>
      <c r="BL33" s="561"/>
      <c r="BM33" s="562">
        <f t="shared" si="57"/>
        <v>0</v>
      </c>
      <c r="BN33" s="560"/>
      <c r="BO33" s="561"/>
      <c r="BP33" s="562">
        <f t="shared" si="58"/>
        <v>0</v>
      </c>
      <c r="BQ33" s="560"/>
      <c r="BR33" s="561"/>
      <c r="BS33" s="562">
        <f t="shared" si="59"/>
        <v>0</v>
      </c>
      <c r="BT33" s="560"/>
      <c r="BU33" s="561"/>
      <c r="BV33" s="562">
        <f t="shared" si="60"/>
        <v>0</v>
      </c>
      <c r="BW33" s="560"/>
      <c r="BX33" s="561"/>
      <c r="BY33" s="562">
        <f t="shared" si="61"/>
        <v>0</v>
      </c>
      <c r="BZ33" s="560"/>
      <c r="CA33" s="561"/>
      <c r="CB33" s="562">
        <f t="shared" si="62"/>
        <v>0</v>
      </c>
      <c r="CC33" s="560"/>
      <c r="CD33" s="561"/>
      <c r="CE33" s="562">
        <f t="shared" si="63"/>
        <v>0</v>
      </c>
      <c r="CF33" s="560"/>
      <c r="CG33" s="561"/>
      <c r="CH33" s="562">
        <f t="shared" si="64"/>
        <v>0</v>
      </c>
      <c r="CI33" s="560"/>
      <c r="CJ33" s="561"/>
      <c r="CK33" s="562">
        <f t="shared" si="65"/>
        <v>0</v>
      </c>
      <c r="CL33" s="560"/>
      <c r="CM33" s="561"/>
      <c r="CN33" s="562">
        <f t="shared" si="66"/>
        <v>0</v>
      </c>
      <c r="CO33" s="560"/>
      <c r="CP33" s="561"/>
      <c r="CQ33" s="562">
        <f t="shared" si="67"/>
        <v>0</v>
      </c>
      <c r="CR33" s="560"/>
      <c r="CS33" s="561"/>
      <c r="CT33" s="562">
        <f t="shared" si="68"/>
        <v>0</v>
      </c>
      <c r="CU33" s="560"/>
      <c r="CV33" s="561"/>
      <c r="CW33" s="562">
        <f t="shared" si="69"/>
        <v>0</v>
      </c>
      <c r="CX33" s="560"/>
      <c r="CY33" s="561"/>
      <c r="CZ33" s="562">
        <f t="shared" si="70"/>
        <v>0</v>
      </c>
      <c r="DA33" s="560"/>
      <c r="DB33" s="561"/>
      <c r="DC33" s="562">
        <f t="shared" si="72"/>
        <v>0</v>
      </c>
      <c r="DD33" s="857"/>
      <c r="DE33" s="857"/>
      <c r="DF33" s="857"/>
      <c r="DG33" s="1350"/>
      <c r="DH33" s="857"/>
      <c r="DI33" s="1359"/>
      <c r="DJ33" s="857"/>
      <c r="DK33" s="857"/>
      <c r="DL33" s="857"/>
      <c r="DM33" s="857"/>
      <c r="DN33" s="857"/>
      <c r="DO33" s="857"/>
      <c r="DP33" s="857"/>
      <c r="DQ33" s="857"/>
      <c r="DR33" s="857"/>
      <c r="DS33" s="857"/>
      <c r="DT33" s="857"/>
    </row>
    <row r="34" spans="1:124" ht="15.75" customHeight="1" x14ac:dyDescent="0.35">
      <c r="A34" s="858" t="s">
        <v>476</v>
      </c>
      <c r="B34" s="1449" t="s">
        <v>658</v>
      </c>
      <c r="C34" s="1193" t="s">
        <v>659</v>
      </c>
      <c r="D34" s="558">
        <f t="shared" si="73"/>
        <v>3</v>
      </c>
      <c r="E34" s="559"/>
      <c r="F34" s="560"/>
      <c r="G34" s="561"/>
      <c r="H34" s="562">
        <f t="shared" si="74"/>
        <v>0</v>
      </c>
      <c r="I34" s="560"/>
      <c r="J34" s="561"/>
      <c r="K34" s="562">
        <f t="shared" si="39"/>
        <v>0</v>
      </c>
      <c r="L34" s="560">
        <v>3</v>
      </c>
      <c r="M34" s="561"/>
      <c r="N34" s="562">
        <f t="shared" si="40"/>
        <v>3</v>
      </c>
      <c r="O34" s="560"/>
      <c r="P34" s="561"/>
      <c r="Q34" s="562">
        <f t="shared" si="41"/>
        <v>3</v>
      </c>
      <c r="R34" s="560"/>
      <c r="S34" s="561"/>
      <c r="T34" s="562">
        <f t="shared" si="42"/>
        <v>3</v>
      </c>
      <c r="U34" s="560"/>
      <c r="V34" s="561"/>
      <c r="W34" s="562">
        <f t="shared" si="43"/>
        <v>3</v>
      </c>
      <c r="X34" s="560"/>
      <c r="Y34" s="561"/>
      <c r="Z34" s="562">
        <f t="shared" si="44"/>
        <v>3</v>
      </c>
      <c r="AA34" s="560"/>
      <c r="AB34" s="561"/>
      <c r="AC34" s="562">
        <f t="shared" si="45"/>
        <v>3</v>
      </c>
      <c r="AD34" s="560"/>
      <c r="AE34" s="561"/>
      <c r="AF34" s="562">
        <f t="shared" si="46"/>
        <v>3</v>
      </c>
      <c r="AG34" s="560"/>
      <c r="AH34" s="561"/>
      <c r="AI34" s="562">
        <f t="shared" si="47"/>
        <v>3</v>
      </c>
      <c r="AJ34" s="560"/>
      <c r="AK34" s="561"/>
      <c r="AL34" s="562">
        <f t="shared" si="48"/>
        <v>3</v>
      </c>
      <c r="AM34" s="560"/>
      <c r="AN34" s="561"/>
      <c r="AO34" s="562">
        <f t="shared" si="49"/>
        <v>3</v>
      </c>
      <c r="AP34" s="560"/>
      <c r="AQ34" s="561"/>
      <c r="AR34" s="562">
        <f t="shared" si="50"/>
        <v>3</v>
      </c>
      <c r="AS34" s="560"/>
      <c r="AT34" s="561"/>
      <c r="AU34" s="562">
        <f t="shared" si="51"/>
        <v>3</v>
      </c>
      <c r="AV34" s="560"/>
      <c r="AW34" s="561"/>
      <c r="AX34" s="562">
        <f t="shared" si="52"/>
        <v>3</v>
      </c>
      <c r="AY34" s="560"/>
      <c r="AZ34" s="561"/>
      <c r="BA34" s="562">
        <f t="shared" si="53"/>
        <v>3</v>
      </c>
      <c r="BB34" s="560"/>
      <c r="BC34" s="561"/>
      <c r="BD34" s="562">
        <f t="shared" si="54"/>
        <v>3</v>
      </c>
      <c r="BE34" s="560"/>
      <c r="BF34" s="561"/>
      <c r="BG34" s="562">
        <f t="shared" si="55"/>
        <v>3</v>
      </c>
      <c r="BH34" s="560"/>
      <c r="BI34" s="561"/>
      <c r="BJ34" s="562">
        <f t="shared" si="56"/>
        <v>3</v>
      </c>
      <c r="BK34" s="560"/>
      <c r="BL34" s="561"/>
      <c r="BM34" s="562">
        <f t="shared" si="57"/>
        <v>3</v>
      </c>
      <c r="BN34" s="560"/>
      <c r="BO34" s="561"/>
      <c r="BP34" s="562">
        <f t="shared" si="58"/>
        <v>3</v>
      </c>
      <c r="BQ34" s="560"/>
      <c r="BR34" s="561"/>
      <c r="BS34" s="562">
        <f t="shared" si="59"/>
        <v>3</v>
      </c>
      <c r="BT34" s="560"/>
      <c r="BU34" s="561"/>
      <c r="BV34" s="562">
        <f t="shared" si="60"/>
        <v>3</v>
      </c>
      <c r="BW34" s="560"/>
      <c r="BX34" s="561"/>
      <c r="BY34" s="562">
        <f t="shared" si="61"/>
        <v>3</v>
      </c>
      <c r="BZ34" s="560"/>
      <c r="CA34" s="561"/>
      <c r="CB34" s="562">
        <f t="shared" si="62"/>
        <v>3</v>
      </c>
      <c r="CC34" s="560"/>
      <c r="CD34" s="561"/>
      <c r="CE34" s="562">
        <f t="shared" si="63"/>
        <v>3</v>
      </c>
      <c r="CF34" s="560"/>
      <c r="CG34" s="561"/>
      <c r="CH34" s="562">
        <f t="shared" si="64"/>
        <v>3</v>
      </c>
      <c r="CI34" s="560"/>
      <c r="CJ34" s="561"/>
      <c r="CK34" s="562">
        <f t="shared" si="65"/>
        <v>3</v>
      </c>
      <c r="CL34" s="560"/>
      <c r="CM34" s="561"/>
      <c r="CN34" s="562">
        <f t="shared" si="66"/>
        <v>3</v>
      </c>
      <c r="CO34" s="560"/>
      <c r="CP34" s="561"/>
      <c r="CQ34" s="562">
        <f t="shared" si="67"/>
        <v>3</v>
      </c>
      <c r="CR34" s="560"/>
      <c r="CS34" s="561"/>
      <c r="CT34" s="562">
        <f t="shared" si="68"/>
        <v>3</v>
      </c>
      <c r="CU34" s="560"/>
      <c r="CV34" s="561"/>
      <c r="CW34" s="562">
        <f t="shared" si="69"/>
        <v>3</v>
      </c>
      <c r="CX34" s="560"/>
      <c r="CY34" s="561"/>
      <c r="CZ34" s="562">
        <f t="shared" si="70"/>
        <v>3</v>
      </c>
      <c r="DA34" s="560"/>
      <c r="DB34" s="561"/>
      <c r="DC34" s="562">
        <f t="shared" si="72"/>
        <v>3</v>
      </c>
      <c r="DD34" s="857"/>
      <c r="DE34" s="857"/>
      <c r="DF34" s="857"/>
      <c r="DG34" s="1350"/>
      <c r="DH34" s="857"/>
      <c r="DI34" s="1359"/>
      <c r="DJ34" s="857"/>
      <c r="DK34" s="857"/>
      <c r="DL34" s="857"/>
      <c r="DM34" s="857"/>
      <c r="DN34" s="857"/>
      <c r="DO34" s="857"/>
      <c r="DP34" s="857"/>
      <c r="DQ34" s="857"/>
      <c r="DR34" s="857"/>
      <c r="DS34" s="857"/>
      <c r="DT34" s="857"/>
    </row>
    <row r="35" spans="1:124" ht="15.75" customHeight="1" x14ac:dyDescent="0.35">
      <c r="A35" s="569">
        <f>D39</f>
        <v>3</v>
      </c>
      <c r="B35" s="1360"/>
      <c r="C35" s="557"/>
      <c r="D35" s="558">
        <f t="shared" si="73"/>
        <v>0</v>
      </c>
      <c r="E35" s="559"/>
      <c r="F35" s="560"/>
      <c r="G35" s="561"/>
      <c r="H35" s="562">
        <f t="shared" si="74"/>
        <v>0</v>
      </c>
      <c r="I35" s="560"/>
      <c r="J35" s="561"/>
      <c r="K35" s="562">
        <f t="shared" si="39"/>
        <v>0</v>
      </c>
      <c r="L35" s="560"/>
      <c r="M35" s="561"/>
      <c r="N35" s="562">
        <f t="shared" si="40"/>
        <v>0</v>
      </c>
      <c r="O35" s="560"/>
      <c r="P35" s="561"/>
      <c r="Q35" s="562">
        <f t="shared" si="41"/>
        <v>0</v>
      </c>
      <c r="R35" s="560"/>
      <c r="S35" s="561"/>
      <c r="T35" s="562">
        <f t="shared" si="42"/>
        <v>0</v>
      </c>
      <c r="U35" s="560"/>
      <c r="V35" s="561"/>
      <c r="W35" s="562">
        <f t="shared" si="43"/>
        <v>0</v>
      </c>
      <c r="X35" s="560"/>
      <c r="Y35" s="561"/>
      <c r="Z35" s="562">
        <f t="shared" si="44"/>
        <v>0</v>
      </c>
      <c r="AA35" s="560"/>
      <c r="AB35" s="561"/>
      <c r="AC35" s="562">
        <f t="shared" si="45"/>
        <v>0</v>
      </c>
      <c r="AD35" s="560"/>
      <c r="AE35" s="561"/>
      <c r="AF35" s="562">
        <f t="shared" si="46"/>
        <v>0</v>
      </c>
      <c r="AG35" s="560"/>
      <c r="AH35" s="561"/>
      <c r="AI35" s="562">
        <f t="shared" si="47"/>
        <v>0</v>
      </c>
      <c r="AJ35" s="560"/>
      <c r="AK35" s="561"/>
      <c r="AL35" s="562">
        <f t="shared" si="48"/>
        <v>0</v>
      </c>
      <c r="AM35" s="560"/>
      <c r="AN35" s="561"/>
      <c r="AO35" s="562">
        <f t="shared" si="49"/>
        <v>0</v>
      </c>
      <c r="AP35" s="560"/>
      <c r="AQ35" s="561"/>
      <c r="AR35" s="562">
        <f t="shared" si="50"/>
        <v>0</v>
      </c>
      <c r="AS35" s="560"/>
      <c r="AT35" s="561"/>
      <c r="AU35" s="562">
        <f t="shared" si="51"/>
        <v>0</v>
      </c>
      <c r="AV35" s="560"/>
      <c r="AW35" s="561"/>
      <c r="AX35" s="562">
        <f t="shared" si="52"/>
        <v>0</v>
      </c>
      <c r="AY35" s="560"/>
      <c r="AZ35" s="561"/>
      <c r="BA35" s="562">
        <f t="shared" si="53"/>
        <v>0</v>
      </c>
      <c r="BB35" s="560"/>
      <c r="BC35" s="561"/>
      <c r="BD35" s="562">
        <f t="shared" si="54"/>
        <v>0</v>
      </c>
      <c r="BE35" s="560"/>
      <c r="BF35" s="561"/>
      <c r="BG35" s="562">
        <f t="shared" si="55"/>
        <v>0</v>
      </c>
      <c r="BH35" s="560"/>
      <c r="BI35" s="561"/>
      <c r="BJ35" s="562">
        <f t="shared" si="56"/>
        <v>0</v>
      </c>
      <c r="BK35" s="560"/>
      <c r="BL35" s="561"/>
      <c r="BM35" s="562">
        <f t="shared" si="57"/>
        <v>0</v>
      </c>
      <c r="BN35" s="560"/>
      <c r="BO35" s="561"/>
      <c r="BP35" s="562">
        <f t="shared" si="58"/>
        <v>0</v>
      </c>
      <c r="BQ35" s="560"/>
      <c r="BR35" s="561"/>
      <c r="BS35" s="562">
        <f t="shared" si="59"/>
        <v>0</v>
      </c>
      <c r="BT35" s="560"/>
      <c r="BU35" s="561"/>
      <c r="BV35" s="562">
        <f t="shared" si="60"/>
        <v>0</v>
      </c>
      <c r="BW35" s="560"/>
      <c r="BX35" s="561"/>
      <c r="BY35" s="562">
        <f t="shared" si="61"/>
        <v>0</v>
      </c>
      <c r="BZ35" s="560"/>
      <c r="CA35" s="561"/>
      <c r="CB35" s="562">
        <f t="shared" si="62"/>
        <v>0</v>
      </c>
      <c r="CC35" s="560"/>
      <c r="CD35" s="561"/>
      <c r="CE35" s="562">
        <f t="shared" si="63"/>
        <v>0</v>
      </c>
      <c r="CF35" s="560"/>
      <c r="CG35" s="561"/>
      <c r="CH35" s="562">
        <f t="shared" si="64"/>
        <v>0</v>
      </c>
      <c r="CI35" s="560"/>
      <c r="CJ35" s="561"/>
      <c r="CK35" s="562">
        <f t="shared" si="65"/>
        <v>0</v>
      </c>
      <c r="CL35" s="560"/>
      <c r="CM35" s="561"/>
      <c r="CN35" s="562">
        <f t="shared" si="66"/>
        <v>0</v>
      </c>
      <c r="CO35" s="560"/>
      <c r="CP35" s="561"/>
      <c r="CQ35" s="562">
        <f t="shared" si="67"/>
        <v>0</v>
      </c>
      <c r="CR35" s="560"/>
      <c r="CS35" s="561"/>
      <c r="CT35" s="562">
        <f t="shared" si="68"/>
        <v>0</v>
      </c>
      <c r="CU35" s="560"/>
      <c r="CV35" s="561"/>
      <c r="CW35" s="562">
        <f t="shared" si="69"/>
        <v>0</v>
      </c>
      <c r="CX35" s="560"/>
      <c r="CY35" s="561"/>
      <c r="CZ35" s="562">
        <f t="shared" si="70"/>
        <v>0</v>
      </c>
      <c r="DA35" s="560"/>
      <c r="DB35" s="561"/>
      <c r="DC35" s="562">
        <f t="shared" si="72"/>
        <v>0</v>
      </c>
      <c r="DD35" s="857"/>
      <c r="DE35" s="857"/>
      <c r="DF35" s="857"/>
      <c r="DG35" s="1350"/>
      <c r="DH35" s="857"/>
      <c r="DI35" s="1359"/>
      <c r="DJ35" s="857"/>
      <c r="DK35" s="857"/>
      <c r="DL35" s="857"/>
      <c r="DM35" s="857"/>
      <c r="DN35" s="857"/>
      <c r="DO35" s="857"/>
      <c r="DP35" s="857"/>
      <c r="DQ35" s="857"/>
      <c r="DR35" s="857"/>
      <c r="DS35" s="857"/>
      <c r="DT35" s="857"/>
    </row>
    <row r="36" spans="1:124" ht="15.75" customHeight="1" x14ac:dyDescent="0.35">
      <c r="A36" s="1376"/>
      <c r="B36" s="1360"/>
      <c r="C36" s="557"/>
      <c r="D36" s="558">
        <f t="shared" si="73"/>
        <v>0</v>
      </c>
      <c r="E36" s="559"/>
      <c r="F36" s="560"/>
      <c r="G36" s="561"/>
      <c r="H36" s="562">
        <f t="shared" si="74"/>
        <v>0</v>
      </c>
      <c r="I36" s="560"/>
      <c r="J36" s="561"/>
      <c r="K36" s="562">
        <f t="shared" si="39"/>
        <v>0</v>
      </c>
      <c r="L36" s="560"/>
      <c r="M36" s="561"/>
      <c r="N36" s="562">
        <f t="shared" si="40"/>
        <v>0</v>
      </c>
      <c r="O36" s="560"/>
      <c r="P36" s="561"/>
      <c r="Q36" s="562">
        <f t="shared" si="41"/>
        <v>0</v>
      </c>
      <c r="R36" s="560"/>
      <c r="S36" s="561"/>
      <c r="T36" s="562">
        <f t="shared" si="42"/>
        <v>0</v>
      </c>
      <c r="U36" s="560"/>
      <c r="V36" s="561"/>
      <c r="W36" s="562">
        <f t="shared" si="43"/>
        <v>0</v>
      </c>
      <c r="X36" s="560"/>
      <c r="Y36" s="561"/>
      <c r="Z36" s="562">
        <f t="shared" si="44"/>
        <v>0</v>
      </c>
      <c r="AA36" s="560"/>
      <c r="AB36" s="561"/>
      <c r="AC36" s="562">
        <f t="shared" si="45"/>
        <v>0</v>
      </c>
      <c r="AD36" s="560"/>
      <c r="AE36" s="561"/>
      <c r="AF36" s="562">
        <f t="shared" si="46"/>
        <v>0</v>
      </c>
      <c r="AG36" s="560"/>
      <c r="AH36" s="561"/>
      <c r="AI36" s="562">
        <f t="shared" si="47"/>
        <v>0</v>
      </c>
      <c r="AJ36" s="560"/>
      <c r="AK36" s="561"/>
      <c r="AL36" s="562">
        <f t="shared" si="48"/>
        <v>0</v>
      </c>
      <c r="AM36" s="560"/>
      <c r="AN36" s="561"/>
      <c r="AO36" s="562">
        <f t="shared" si="49"/>
        <v>0</v>
      </c>
      <c r="AP36" s="560"/>
      <c r="AQ36" s="561"/>
      <c r="AR36" s="562">
        <f t="shared" si="50"/>
        <v>0</v>
      </c>
      <c r="AS36" s="560"/>
      <c r="AT36" s="561"/>
      <c r="AU36" s="562">
        <f t="shared" si="51"/>
        <v>0</v>
      </c>
      <c r="AV36" s="560"/>
      <c r="AW36" s="561"/>
      <c r="AX36" s="562">
        <f t="shared" si="52"/>
        <v>0</v>
      </c>
      <c r="AY36" s="560"/>
      <c r="AZ36" s="561"/>
      <c r="BA36" s="562">
        <f t="shared" si="53"/>
        <v>0</v>
      </c>
      <c r="BB36" s="560"/>
      <c r="BC36" s="561"/>
      <c r="BD36" s="562">
        <f t="shared" si="54"/>
        <v>0</v>
      </c>
      <c r="BE36" s="560"/>
      <c r="BF36" s="561"/>
      <c r="BG36" s="562">
        <f t="shared" si="55"/>
        <v>0</v>
      </c>
      <c r="BH36" s="560"/>
      <c r="BI36" s="561"/>
      <c r="BJ36" s="562">
        <f t="shared" si="56"/>
        <v>0</v>
      </c>
      <c r="BK36" s="560"/>
      <c r="BL36" s="561"/>
      <c r="BM36" s="562">
        <f t="shared" si="57"/>
        <v>0</v>
      </c>
      <c r="BN36" s="560"/>
      <c r="BO36" s="561"/>
      <c r="BP36" s="562">
        <f t="shared" si="58"/>
        <v>0</v>
      </c>
      <c r="BQ36" s="560"/>
      <c r="BR36" s="561"/>
      <c r="BS36" s="562">
        <f t="shared" si="59"/>
        <v>0</v>
      </c>
      <c r="BT36" s="560"/>
      <c r="BU36" s="561"/>
      <c r="BV36" s="562">
        <f t="shared" si="60"/>
        <v>0</v>
      </c>
      <c r="BW36" s="560"/>
      <c r="BX36" s="561"/>
      <c r="BY36" s="562">
        <f t="shared" si="61"/>
        <v>0</v>
      </c>
      <c r="BZ36" s="560"/>
      <c r="CA36" s="561"/>
      <c r="CB36" s="562">
        <f t="shared" si="62"/>
        <v>0</v>
      </c>
      <c r="CC36" s="560"/>
      <c r="CD36" s="561"/>
      <c r="CE36" s="562">
        <f t="shared" si="63"/>
        <v>0</v>
      </c>
      <c r="CF36" s="560"/>
      <c r="CG36" s="561"/>
      <c r="CH36" s="562">
        <f t="shared" si="64"/>
        <v>0</v>
      </c>
      <c r="CI36" s="560"/>
      <c r="CJ36" s="561"/>
      <c r="CK36" s="562">
        <f t="shared" si="65"/>
        <v>0</v>
      </c>
      <c r="CL36" s="560"/>
      <c r="CM36" s="561"/>
      <c r="CN36" s="562">
        <f t="shared" si="66"/>
        <v>0</v>
      </c>
      <c r="CO36" s="560"/>
      <c r="CP36" s="561"/>
      <c r="CQ36" s="562">
        <f t="shared" si="67"/>
        <v>0</v>
      </c>
      <c r="CR36" s="560"/>
      <c r="CS36" s="561"/>
      <c r="CT36" s="562">
        <f t="shared" si="68"/>
        <v>0</v>
      </c>
      <c r="CU36" s="560"/>
      <c r="CV36" s="561"/>
      <c r="CW36" s="562">
        <f t="shared" si="69"/>
        <v>0</v>
      </c>
      <c r="CX36" s="560"/>
      <c r="CY36" s="561"/>
      <c r="CZ36" s="562">
        <f t="shared" si="70"/>
        <v>0</v>
      </c>
      <c r="DA36" s="560"/>
      <c r="DB36" s="561"/>
      <c r="DC36" s="562">
        <f t="shared" si="72"/>
        <v>0</v>
      </c>
      <c r="DD36" s="857"/>
      <c r="DE36" s="857"/>
      <c r="DF36" s="857"/>
      <c r="DG36" s="1350"/>
      <c r="DH36" s="857"/>
      <c r="DI36" s="1359"/>
      <c r="DJ36" s="857"/>
      <c r="DK36" s="857"/>
      <c r="DL36" s="857"/>
      <c r="DM36" s="857"/>
      <c r="DN36" s="857"/>
      <c r="DO36" s="857"/>
      <c r="DP36" s="857"/>
      <c r="DQ36" s="857"/>
      <c r="DR36" s="857"/>
      <c r="DS36" s="857"/>
      <c r="DT36" s="857"/>
    </row>
    <row r="37" spans="1:124" ht="15.75" hidden="1" customHeight="1" x14ac:dyDescent="0.3">
      <c r="A37" s="860"/>
      <c r="B37" s="1451"/>
      <c r="C37" s="557"/>
      <c r="D37" s="558">
        <f t="shared" si="73"/>
        <v>0</v>
      </c>
      <c r="E37" s="559"/>
      <c r="F37" s="560"/>
      <c r="G37" s="561"/>
      <c r="H37" s="562">
        <f t="shared" si="74"/>
        <v>0</v>
      </c>
      <c r="I37" s="560"/>
      <c r="J37" s="561"/>
      <c r="K37" s="562">
        <f t="shared" si="39"/>
        <v>0</v>
      </c>
      <c r="L37" s="560"/>
      <c r="M37" s="561"/>
      <c r="N37" s="562">
        <f t="shared" si="40"/>
        <v>0</v>
      </c>
      <c r="O37" s="560"/>
      <c r="P37" s="561"/>
      <c r="Q37" s="562">
        <f t="shared" si="41"/>
        <v>0</v>
      </c>
      <c r="R37" s="560"/>
      <c r="S37" s="561"/>
      <c r="T37" s="562">
        <f t="shared" si="42"/>
        <v>0</v>
      </c>
      <c r="U37" s="560"/>
      <c r="V37" s="561"/>
      <c r="W37" s="562">
        <f t="shared" si="43"/>
        <v>0</v>
      </c>
      <c r="X37" s="560"/>
      <c r="Y37" s="561"/>
      <c r="Z37" s="562">
        <f t="shared" si="44"/>
        <v>0</v>
      </c>
      <c r="AA37" s="560"/>
      <c r="AB37" s="561"/>
      <c r="AC37" s="562">
        <f t="shared" si="45"/>
        <v>0</v>
      </c>
      <c r="AD37" s="560"/>
      <c r="AE37" s="561"/>
      <c r="AF37" s="562">
        <f t="shared" si="46"/>
        <v>0</v>
      </c>
      <c r="AG37" s="560"/>
      <c r="AH37" s="561"/>
      <c r="AI37" s="562">
        <f t="shared" si="47"/>
        <v>0</v>
      </c>
      <c r="AJ37" s="560"/>
      <c r="AK37" s="561"/>
      <c r="AL37" s="562">
        <f t="shared" si="48"/>
        <v>0</v>
      </c>
      <c r="AM37" s="560"/>
      <c r="AN37" s="561"/>
      <c r="AO37" s="562">
        <f t="shared" si="49"/>
        <v>0</v>
      </c>
      <c r="AP37" s="560"/>
      <c r="AQ37" s="561"/>
      <c r="AR37" s="562">
        <f t="shared" si="50"/>
        <v>0</v>
      </c>
      <c r="AS37" s="560"/>
      <c r="AT37" s="561"/>
      <c r="AU37" s="562">
        <f t="shared" si="51"/>
        <v>0</v>
      </c>
      <c r="AV37" s="560"/>
      <c r="AW37" s="561"/>
      <c r="AX37" s="562">
        <f t="shared" si="52"/>
        <v>0</v>
      </c>
      <c r="AY37" s="560"/>
      <c r="AZ37" s="561"/>
      <c r="BA37" s="562">
        <f t="shared" si="53"/>
        <v>0</v>
      </c>
      <c r="BB37" s="560"/>
      <c r="BC37" s="561"/>
      <c r="BD37" s="562">
        <f t="shared" si="54"/>
        <v>0</v>
      </c>
      <c r="BE37" s="560"/>
      <c r="BF37" s="561"/>
      <c r="BG37" s="562">
        <f t="shared" si="55"/>
        <v>0</v>
      </c>
      <c r="BH37" s="560"/>
      <c r="BI37" s="561"/>
      <c r="BJ37" s="562">
        <f t="shared" si="56"/>
        <v>0</v>
      </c>
      <c r="BK37" s="560"/>
      <c r="BL37" s="561"/>
      <c r="BM37" s="562">
        <f t="shared" si="57"/>
        <v>0</v>
      </c>
      <c r="BN37" s="560"/>
      <c r="BO37" s="561"/>
      <c r="BP37" s="562">
        <f t="shared" si="58"/>
        <v>0</v>
      </c>
      <c r="BQ37" s="560"/>
      <c r="BR37" s="561"/>
      <c r="BS37" s="562">
        <f t="shared" si="59"/>
        <v>0</v>
      </c>
      <c r="BT37" s="560"/>
      <c r="BU37" s="561"/>
      <c r="BV37" s="562">
        <f t="shared" si="60"/>
        <v>0</v>
      </c>
      <c r="BW37" s="560"/>
      <c r="BX37" s="561"/>
      <c r="BY37" s="562">
        <f t="shared" si="61"/>
        <v>0</v>
      </c>
      <c r="BZ37" s="560"/>
      <c r="CA37" s="561"/>
      <c r="CB37" s="562">
        <f t="shared" si="62"/>
        <v>0</v>
      </c>
      <c r="CC37" s="560"/>
      <c r="CD37" s="561"/>
      <c r="CE37" s="562">
        <f t="shared" si="63"/>
        <v>0</v>
      </c>
      <c r="CF37" s="560"/>
      <c r="CG37" s="561"/>
      <c r="CH37" s="562">
        <f t="shared" si="64"/>
        <v>0</v>
      </c>
      <c r="CI37" s="560"/>
      <c r="CJ37" s="561"/>
      <c r="CK37" s="562">
        <f t="shared" si="65"/>
        <v>0</v>
      </c>
      <c r="CL37" s="560"/>
      <c r="CM37" s="561"/>
      <c r="CN37" s="562">
        <f t="shared" si="66"/>
        <v>0</v>
      </c>
      <c r="CO37" s="560"/>
      <c r="CP37" s="561"/>
      <c r="CQ37" s="562">
        <f t="shared" si="67"/>
        <v>0</v>
      </c>
      <c r="CR37" s="560"/>
      <c r="CS37" s="561"/>
      <c r="CT37" s="562">
        <f t="shared" si="68"/>
        <v>0</v>
      </c>
      <c r="CU37" s="560"/>
      <c r="CV37" s="561"/>
      <c r="CW37" s="562">
        <f t="shared" si="69"/>
        <v>0</v>
      </c>
      <c r="CX37" s="560"/>
      <c r="CY37" s="561"/>
      <c r="CZ37" s="562">
        <f t="shared" si="70"/>
        <v>0</v>
      </c>
      <c r="DA37" s="560"/>
      <c r="DB37" s="561"/>
      <c r="DC37" s="562">
        <f t="shared" si="72"/>
        <v>0</v>
      </c>
      <c r="DD37" s="857"/>
      <c r="DE37" s="857"/>
      <c r="DF37" s="857"/>
      <c r="DG37" s="1350"/>
      <c r="DH37" s="857"/>
      <c r="DI37" s="1359"/>
      <c r="DJ37" s="857"/>
      <c r="DK37" s="857"/>
      <c r="DL37" s="857"/>
      <c r="DM37" s="857"/>
      <c r="DN37" s="857"/>
      <c r="DO37" s="857"/>
      <c r="DP37" s="857"/>
      <c r="DQ37" s="857"/>
      <c r="DR37" s="857"/>
      <c r="DS37" s="857"/>
      <c r="DT37" s="857"/>
    </row>
    <row r="38" spans="1:124" ht="15.75" hidden="1" customHeight="1" x14ac:dyDescent="0.35">
      <c r="A38" s="872"/>
      <c r="B38" s="1452"/>
      <c r="C38" s="1362"/>
      <c r="D38" s="558">
        <f t="shared" si="73"/>
        <v>0</v>
      </c>
      <c r="E38" s="559"/>
      <c r="F38" s="560"/>
      <c r="G38" s="561"/>
      <c r="H38" s="562">
        <f t="shared" si="74"/>
        <v>0</v>
      </c>
      <c r="I38" s="560"/>
      <c r="J38" s="561"/>
      <c r="K38" s="562">
        <f t="shared" si="39"/>
        <v>0</v>
      </c>
      <c r="L38" s="560"/>
      <c r="M38" s="561"/>
      <c r="N38" s="562">
        <f t="shared" si="40"/>
        <v>0</v>
      </c>
      <c r="O38" s="560"/>
      <c r="P38" s="561"/>
      <c r="Q38" s="562">
        <f t="shared" si="41"/>
        <v>0</v>
      </c>
      <c r="R38" s="560"/>
      <c r="S38" s="561"/>
      <c r="T38" s="562">
        <f t="shared" si="42"/>
        <v>0</v>
      </c>
      <c r="U38" s="560"/>
      <c r="V38" s="561"/>
      <c r="W38" s="562">
        <f t="shared" si="43"/>
        <v>0</v>
      </c>
      <c r="X38" s="560"/>
      <c r="Y38" s="561"/>
      <c r="Z38" s="562">
        <f t="shared" si="44"/>
        <v>0</v>
      </c>
      <c r="AA38" s="560"/>
      <c r="AB38" s="561"/>
      <c r="AC38" s="562">
        <f t="shared" si="45"/>
        <v>0</v>
      </c>
      <c r="AD38" s="560"/>
      <c r="AE38" s="561"/>
      <c r="AF38" s="562">
        <f t="shared" si="46"/>
        <v>0</v>
      </c>
      <c r="AG38" s="560"/>
      <c r="AH38" s="561"/>
      <c r="AI38" s="562">
        <f t="shared" si="47"/>
        <v>0</v>
      </c>
      <c r="AJ38" s="560"/>
      <c r="AK38" s="561"/>
      <c r="AL38" s="562">
        <f t="shared" si="48"/>
        <v>0</v>
      </c>
      <c r="AM38" s="560"/>
      <c r="AN38" s="561"/>
      <c r="AO38" s="562">
        <f t="shared" si="49"/>
        <v>0</v>
      </c>
      <c r="AP38" s="560"/>
      <c r="AQ38" s="561"/>
      <c r="AR38" s="562">
        <f t="shared" si="50"/>
        <v>0</v>
      </c>
      <c r="AS38" s="560"/>
      <c r="AT38" s="561"/>
      <c r="AU38" s="562">
        <f t="shared" si="51"/>
        <v>0</v>
      </c>
      <c r="AV38" s="560"/>
      <c r="AW38" s="561"/>
      <c r="AX38" s="562">
        <f t="shared" si="52"/>
        <v>0</v>
      </c>
      <c r="AY38" s="560"/>
      <c r="AZ38" s="561"/>
      <c r="BA38" s="562">
        <f t="shared" si="53"/>
        <v>0</v>
      </c>
      <c r="BB38" s="560"/>
      <c r="BC38" s="561"/>
      <c r="BD38" s="562">
        <f t="shared" si="54"/>
        <v>0</v>
      </c>
      <c r="BE38" s="560"/>
      <c r="BF38" s="561"/>
      <c r="BG38" s="562">
        <f t="shared" si="55"/>
        <v>0</v>
      </c>
      <c r="BH38" s="560"/>
      <c r="BI38" s="561"/>
      <c r="BJ38" s="562">
        <f t="shared" si="56"/>
        <v>0</v>
      </c>
      <c r="BK38" s="560"/>
      <c r="BL38" s="561"/>
      <c r="BM38" s="562">
        <f t="shared" si="57"/>
        <v>0</v>
      </c>
      <c r="BN38" s="560"/>
      <c r="BO38" s="561"/>
      <c r="BP38" s="562">
        <f t="shared" si="58"/>
        <v>0</v>
      </c>
      <c r="BQ38" s="560"/>
      <c r="BR38" s="561"/>
      <c r="BS38" s="562">
        <f t="shared" si="59"/>
        <v>0</v>
      </c>
      <c r="BT38" s="560"/>
      <c r="BU38" s="561"/>
      <c r="BV38" s="562">
        <f t="shared" si="60"/>
        <v>0</v>
      </c>
      <c r="BW38" s="560"/>
      <c r="BX38" s="561"/>
      <c r="BY38" s="562">
        <f t="shared" si="61"/>
        <v>0</v>
      </c>
      <c r="BZ38" s="560"/>
      <c r="CA38" s="561"/>
      <c r="CB38" s="562">
        <f t="shared" si="62"/>
        <v>0</v>
      </c>
      <c r="CC38" s="560"/>
      <c r="CD38" s="561"/>
      <c r="CE38" s="562">
        <f t="shared" si="63"/>
        <v>0</v>
      </c>
      <c r="CF38" s="560"/>
      <c r="CG38" s="561"/>
      <c r="CH38" s="562">
        <f t="shared" si="64"/>
        <v>0</v>
      </c>
      <c r="CI38" s="560"/>
      <c r="CJ38" s="561"/>
      <c r="CK38" s="562">
        <f t="shared" si="65"/>
        <v>0</v>
      </c>
      <c r="CL38" s="560"/>
      <c r="CM38" s="561"/>
      <c r="CN38" s="562">
        <f t="shared" si="66"/>
        <v>0</v>
      </c>
      <c r="CO38" s="560"/>
      <c r="CP38" s="561"/>
      <c r="CQ38" s="562">
        <f t="shared" si="67"/>
        <v>0</v>
      </c>
      <c r="CR38" s="560"/>
      <c r="CS38" s="561"/>
      <c r="CT38" s="562">
        <f t="shared" si="68"/>
        <v>0</v>
      </c>
      <c r="CU38" s="560"/>
      <c r="CV38" s="561"/>
      <c r="CW38" s="562">
        <f t="shared" si="69"/>
        <v>0</v>
      </c>
      <c r="CX38" s="560"/>
      <c r="CY38" s="561"/>
      <c r="CZ38" s="562">
        <f t="shared" si="70"/>
        <v>0</v>
      </c>
      <c r="DA38" s="560"/>
      <c r="DB38" s="561"/>
      <c r="DC38" s="562">
        <f t="shared" si="72"/>
        <v>0</v>
      </c>
      <c r="DD38" s="857"/>
      <c r="DE38" s="857"/>
      <c r="DF38" s="857"/>
      <c r="DG38" s="1363"/>
      <c r="DH38" s="875"/>
      <c r="DI38" s="1364"/>
      <c r="DJ38" s="875"/>
      <c r="DK38" s="875"/>
      <c r="DL38" s="875"/>
      <c r="DM38" s="875"/>
      <c r="DN38" s="875"/>
      <c r="DO38" s="875"/>
      <c r="DP38" s="875"/>
      <c r="DQ38" s="875"/>
      <c r="DR38" s="875"/>
      <c r="DS38" s="875"/>
      <c r="DT38" s="875"/>
    </row>
    <row r="39" spans="1:124" ht="15.75" hidden="1" customHeight="1" x14ac:dyDescent="0.35">
      <c r="A39" s="872"/>
      <c r="B39" s="1452"/>
      <c r="C39" s="1362"/>
      <c r="D39" s="1379">
        <f>SUM(D33:D38)</f>
        <v>3</v>
      </c>
      <c r="E39" s="1366"/>
      <c r="F39" s="1363"/>
      <c r="G39" s="875"/>
      <c r="H39" s="1367">
        <f t="shared" si="74"/>
        <v>0</v>
      </c>
      <c r="I39" s="1363"/>
      <c r="J39" s="875"/>
      <c r="K39" s="1368">
        <f t="shared" si="39"/>
        <v>0</v>
      </c>
      <c r="L39" s="1363"/>
      <c r="M39" s="875"/>
      <c r="N39" s="1368">
        <f t="shared" si="40"/>
        <v>0</v>
      </c>
      <c r="O39" s="1363"/>
      <c r="P39" s="875"/>
      <c r="Q39" s="1368">
        <f t="shared" si="41"/>
        <v>0</v>
      </c>
      <c r="R39" s="1363"/>
      <c r="S39" s="875"/>
      <c r="T39" s="1368">
        <f t="shared" si="42"/>
        <v>0</v>
      </c>
      <c r="U39" s="1363"/>
      <c r="V39" s="875"/>
      <c r="W39" s="1368">
        <f t="shared" si="43"/>
        <v>0</v>
      </c>
      <c r="X39" s="1363"/>
      <c r="Y39" s="875"/>
      <c r="Z39" s="1368">
        <f t="shared" si="44"/>
        <v>0</v>
      </c>
      <c r="AA39" s="1363"/>
      <c r="AB39" s="875"/>
      <c r="AC39" s="1368">
        <f t="shared" si="45"/>
        <v>0</v>
      </c>
      <c r="AD39" s="1363"/>
      <c r="AE39" s="875"/>
      <c r="AF39" s="1368">
        <f t="shared" si="46"/>
        <v>0</v>
      </c>
      <c r="AG39" s="1363"/>
      <c r="AH39" s="875"/>
      <c r="AI39" s="1368">
        <f t="shared" si="47"/>
        <v>0</v>
      </c>
      <c r="AJ39" s="1363"/>
      <c r="AK39" s="875"/>
      <c r="AL39" s="1368">
        <f t="shared" si="48"/>
        <v>0</v>
      </c>
      <c r="AM39" s="1363"/>
      <c r="AN39" s="875"/>
      <c r="AO39" s="1368">
        <f t="shared" si="49"/>
        <v>0</v>
      </c>
      <c r="AP39" s="1363"/>
      <c r="AQ39" s="875"/>
      <c r="AR39" s="1368">
        <f t="shared" si="50"/>
        <v>0</v>
      </c>
      <c r="AS39" s="1363"/>
      <c r="AT39" s="875"/>
      <c r="AU39" s="1368">
        <f t="shared" si="51"/>
        <v>0</v>
      </c>
      <c r="AV39" s="1363"/>
      <c r="AW39" s="875"/>
      <c r="AX39" s="1368">
        <f t="shared" si="52"/>
        <v>0</v>
      </c>
      <c r="AY39" s="1363"/>
      <c r="AZ39" s="875"/>
      <c r="BA39" s="1368">
        <f t="shared" si="53"/>
        <v>0</v>
      </c>
      <c r="BB39" s="1363"/>
      <c r="BC39" s="875"/>
      <c r="BD39" s="1368">
        <f t="shared" si="54"/>
        <v>0</v>
      </c>
      <c r="BE39" s="1363"/>
      <c r="BF39" s="875"/>
      <c r="BG39" s="1368">
        <f t="shared" si="55"/>
        <v>0</v>
      </c>
      <c r="BH39" s="1363"/>
      <c r="BI39" s="875"/>
      <c r="BJ39" s="1368">
        <f t="shared" si="56"/>
        <v>0</v>
      </c>
      <c r="BK39" s="1363"/>
      <c r="BL39" s="875"/>
      <c r="BM39" s="1368">
        <f t="shared" si="57"/>
        <v>0</v>
      </c>
      <c r="BN39" s="1363"/>
      <c r="BO39" s="875"/>
      <c r="BP39" s="1368">
        <f t="shared" si="58"/>
        <v>0</v>
      </c>
      <c r="BQ39" s="1363"/>
      <c r="BR39" s="875"/>
      <c r="BS39" s="1368">
        <f t="shared" si="59"/>
        <v>0</v>
      </c>
      <c r="BT39" s="1363"/>
      <c r="BU39" s="875"/>
      <c r="BV39" s="1368">
        <f t="shared" si="60"/>
        <v>0</v>
      </c>
      <c r="BW39" s="1363"/>
      <c r="BX39" s="875"/>
      <c r="BY39" s="1368">
        <f t="shared" si="61"/>
        <v>0</v>
      </c>
      <c r="BZ39" s="1363"/>
      <c r="CA39" s="875"/>
      <c r="CB39" s="1368">
        <f t="shared" si="62"/>
        <v>0</v>
      </c>
      <c r="CC39" s="1363"/>
      <c r="CD39" s="875"/>
      <c r="CE39" s="1368">
        <f t="shared" si="63"/>
        <v>0</v>
      </c>
      <c r="CF39" s="1363"/>
      <c r="CG39" s="875"/>
      <c r="CH39" s="1368">
        <f t="shared" si="64"/>
        <v>0</v>
      </c>
      <c r="CI39" s="1363"/>
      <c r="CJ39" s="875"/>
      <c r="CK39" s="1368">
        <f t="shared" si="65"/>
        <v>0</v>
      </c>
      <c r="CL39" s="1363"/>
      <c r="CM39" s="875"/>
      <c r="CN39" s="1368">
        <f t="shared" si="66"/>
        <v>0</v>
      </c>
      <c r="CO39" s="1363"/>
      <c r="CP39" s="875"/>
      <c r="CQ39" s="1368">
        <f t="shared" si="67"/>
        <v>0</v>
      </c>
      <c r="CR39" s="1363"/>
      <c r="CS39" s="875"/>
      <c r="CT39" s="1368">
        <f t="shared" si="68"/>
        <v>0</v>
      </c>
      <c r="CU39" s="1363"/>
      <c r="CV39" s="875"/>
      <c r="CW39" s="1368">
        <f t="shared" si="69"/>
        <v>0</v>
      </c>
      <c r="CX39" s="1363"/>
      <c r="CY39" s="875"/>
      <c r="CZ39" s="1368">
        <f t="shared" si="70"/>
        <v>0</v>
      </c>
      <c r="DA39" s="875"/>
      <c r="DB39" s="875"/>
      <c r="DC39" s="1369"/>
      <c r="DD39" s="875"/>
      <c r="DE39" s="875"/>
      <c r="DF39" s="875"/>
      <c r="DG39" s="1363"/>
      <c r="DH39" s="875"/>
      <c r="DI39" s="1364"/>
      <c r="DJ39" s="875"/>
      <c r="DK39" s="875"/>
      <c r="DL39" s="875"/>
      <c r="DM39" s="875"/>
      <c r="DN39" s="875"/>
      <c r="DO39" s="875"/>
      <c r="DP39" s="875"/>
      <c r="DQ39" s="875"/>
      <c r="DR39" s="875"/>
      <c r="DS39" s="875"/>
      <c r="DT39" s="875"/>
    </row>
    <row r="40" spans="1:124" ht="15.75" customHeight="1" x14ac:dyDescent="0.35">
      <c r="A40" s="1380"/>
      <c r="B40" s="1453"/>
      <c r="C40" s="1454"/>
      <c r="D40" s="1383"/>
      <c r="E40" s="1384"/>
      <c r="F40" s="1385"/>
      <c r="G40" s="1385"/>
      <c r="H40" s="1386"/>
      <c r="I40" s="1387"/>
      <c r="J40" s="1385"/>
      <c r="K40" s="1386"/>
      <c r="L40" s="1387"/>
      <c r="M40" s="1385"/>
      <c r="N40" s="1388"/>
      <c r="O40" s="1385"/>
      <c r="P40" s="1385"/>
      <c r="Q40" s="1388"/>
      <c r="R40" s="1385"/>
      <c r="S40" s="1385"/>
      <c r="T40" s="1388"/>
      <c r="U40" s="1385"/>
      <c r="V40" s="1385"/>
      <c r="W40" s="1388"/>
      <c r="X40" s="1385"/>
      <c r="Y40" s="1385"/>
      <c r="Z40" s="1388"/>
      <c r="AA40" s="1385"/>
      <c r="AB40" s="1385"/>
      <c r="AC40" s="1388"/>
      <c r="AD40" s="1385"/>
      <c r="AE40" s="1385"/>
      <c r="AF40" s="1388"/>
      <c r="AG40" s="1385"/>
      <c r="AH40" s="1385"/>
      <c r="AI40" s="1388"/>
      <c r="AJ40" s="1385"/>
      <c r="AK40" s="1385"/>
      <c r="AL40" s="1388"/>
      <c r="AM40" s="1385"/>
      <c r="AN40" s="1385"/>
      <c r="AO40" s="1388"/>
      <c r="AP40" s="1385"/>
      <c r="AQ40" s="1385"/>
      <c r="AR40" s="1388"/>
      <c r="AS40" s="1385"/>
      <c r="AT40" s="1385"/>
      <c r="AU40" s="1388"/>
      <c r="AV40" s="1385"/>
      <c r="AW40" s="1385"/>
      <c r="AX40" s="1388"/>
      <c r="AY40" s="1385"/>
      <c r="AZ40" s="1385"/>
      <c r="BA40" s="1388"/>
      <c r="BB40" s="1385"/>
      <c r="BC40" s="1385"/>
      <c r="BD40" s="1388"/>
      <c r="BE40" s="1385"/>
      <c r="BF40" s="1385"/>
      <c r="BG40" s="1388"/>
      <c r="BH40" s="1385"/>
      <c r="BI40" s="1385"/>
      <c r="BJ40" s="1388"/>
      <c r="BK40" s="1385"/>
      <c r="BL40" s="1385"/>
      <c r="BM40" s="1388"/>
      <c r="BN40" s="1385"/>
      <c r="BO40" s="1385"/>
      <c r="BP40" s="1388"/>
      <c r="BQ40" s="1385"/>
      <c r="BR40" s="1385"/>
      <c r="BS40" s="1388"/>
      <c r="BT40" s="1385"/>
      <c r="BU40" s="1385"/>
      <c r="BV40" s="1388"/>
      <c r="BW40" s="1385"/>
      <c r="BX40" s="1385"/>
      <c r="BY40" s="1388"/>
      <c r="BZ40" s="1385"/>
      <c r="CA40" s="1385"/>
      <c r="CB40" s="1388"/>
      <c r="CC40" s="1385"/>
      <c r="CD40" s="1385"/>
      <c r="CE40" s="1388"/>
      <c r="CF40" s="1385"/>
      <c r="CG40" s="1385"/>
      <c r="CH40" s="1388"/>
      <c r="CI40" s="1385"/>
      <c r="CJ40" s="1385"/>
      <c r="CK40" s="1388"/>
      <c r="CL40" s="1385"/>
      <c r="CM40" s="1385"/>
      <c r="CN40" s="1388"/>
      <c r="CO40" s="1385"/>
      <c r="CP40" s="1385"/>
      <c r="CQ40" s="1388"/>
      <c r="CR40" s="1385"/>
      <c r="CS40" s="1385"/>
      <c r="CT40" s="1388"/>
      <c r="CU40" s="1385"/>
      <c r="CV40" s="1385"/>
      <c r="CW40" s="1388"/>
      <c r="CX40" s="1385"/>
      <c r="CY40" s="1385"/>
      <c r="CZ40" s="1388"/>
      <c r="DA40" s="1385"/>
      <c r="DB40" s="1385"/>
      <c r="DC40" s="1388"/>
      <c r="DD40" s="1385"/>
      <c r="DE40" s="1385"/>
      <c r="DF40" s="1385"/>
      <c r="DG40" s="1387"/>
      <c r="DH40" s="1385"/>
      <c r="DI40" s="1386"/>
      <c r="DJ40" s="1385"/>
      <c r="DK40" s="1385"/>
      <c r="DL40" s="1385"/>
      <c r="DM40" s="1385"/>
      <c r="DN40" s="1385"/>
      <c r="DO40" s="1385"/>
      <c r="DP40" s="1385"/>
      <c r="DQ40" s="1385"/>
      <c r="DR40" s="1385"/>
      <c r="DS40" s="1385"/>
      <c r="DT40" s="1385"/>
    </row>
    <row r="41" spans="1:124" ht="15.75" customHeight="1" x14ac:dyDescent="0.35">
      <c r="A41" s="880"/>
      <c r="B41" s="1455"/>
      <c r="C41" s="1456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O41" s="880"/>
      <c r="P41" s="880"/>
      <c r="Q41" s="880"/>
      <c r="R41" s="880"/>
      <c r="S41" s="880"/>
      <c r="T41" s="880"/>
      <c r="U41" s="880"/>
      <c r="V41" s="880"/>
      <c r="W41" s="880"/>
      <c r="X41" s="880"/>
      <c r="Y41" s="880"/>
      <c r="Z41" s="880"/>
      <c r="AA41" s="880"/>
      <c r="AB41" s="880"/>
      <c r="AC41" s="880"/>
      <c r="AD41" s="880"/>
      <c r="AE41" s="880"/>
      <c r="AF41" s="880"/>
      <c r="AG41" s="880"/>
      <c r="AH41" s="880"/>
      <c r="AI41" s="880"/>
      <c r="AJ41" s="880"/>
      <c r="AK41" s="880"/>
      <c r="AL41" s="880"/>
      <c r="AM41" s="880"/>
      <c r="AN41" s="880"/>
      <c r="AO41" s="880"/>
      <c r="AP41" s="880"/>
      <c r="AQ41" s="880"/>
      <c r="AR41" s="880"/>
      <c r="AS41" s="880"/>
      <c r="AT41" s="880"/>
      <c r="AU41" s="880"/>
      <c r="AV41" s="880"/>
      <c r="AW41" s="880"/>
      <c r="AX41" s="880"/>
      <c r="AY41" s="880"/>
      <c r="AZ41" s="880"/>
      <c r="BA41" s="880"/>
      <c r="BB41" s="880"/>
      <c r="BC41" s="880"/>
      <c r="BD41" s="880"/>
      <c r="BE41" s="880"/>
      <c r="BF41" s="880"/>
      <c r="BG41" s="880"/>
      <c r="BH41" s="880"/>
      <c r="BI41" s="880"/>
      <c r="BJ41" s="880"/>
      <c r="BK41" s="880"/>
      <c r="BL41" s="880"/>
      <c r="BM41" s="880"/>
      <c r="BN41" s="880"/>
      <c r="BO41" s="880"/>
      <c r="BP41" s="880"/>
      <c r="BQ41" s="880"/>
      <c r="BR41" s="880"/>
      <c r="BS41" s="880"/>
      <c r="BT41" s="880"/>
      <c r="BU41" s="880"/>
      <c r="BV41" s="880"/>
      <c r="BW41" s="880"/>
      <c r="BX41" s="880"/>
      <c r="BY41" s="880"/>
      <c r="BZ41" s="880"/>
      <c r="CA41" s="880"/>
      <c r="CB41" s="880"/>
      <c r="CC41" s="880"/>
      <c r="CD41" s="880"/>
      <c r="CE41" s="880"/>
      <c r="CF41" s="880"/>
      <c r="CG41" s="880"/>
      <c r="CH41" s="880"/>
      <c r="CI41" s="880"/>
      <c r="CJ41" s="880"/>
      <c r="CK41" s="880"/>
      <c r="CL41" s="880"/>
      <c r="CM41" s="880"/>
      <c r="CN41" s="880"/>
      <c r="CO41" s="880"/>
      <c r="CP41" s="880"/>
      <c r="CQ41" s="880"/>
      <c r="CR41" s="880"/>
      <c r="CS41" s="880"/>
      <c r="CT41" s="880"/>
      <c r="CU41" s="880"/>
      <c r="CV41" s="880"/>
      <c r="CW41" s="880"/>
      <c r="CX41" s="880"/>
      <c r="CY41" s="880"/>
      <c r="CZ41" s="880"/>
      <c r="DA41" s="880"/>
      <c r="DB41" s="880"/>
      <c r="DC41" s="880"/>
      <c r="DD41" s="880"/>
      <c r="DE41" s="880"/>
      <c r="DF41" s="880"/>
      <c r="DG41" s="1390"/>
      <c r="DH41" s="880"/>
      <c r="DI41" s="1391"/>
      <c r="DJ41" s="880"/>
      <c r="DK41" s="880"/>
      <c r="DL41" s="880"/>
      <c r="DM41" s="880"/>
      <c r="DN41" s="880"/>
      <c r="DO41" s="880"/>
      <c r="DP41" s="880"/>
      <c r="DQ41" s="880"/>
      <c r="DR41" s="880"/>
      <c r="DS41" s="880"/>
      <c r="DT41" s="880"/>
    </row>
    <row r="42" spans="1:124" ht="28.5" customHeight="1" x14ac:dyDescent="0.35">
      <c r="A42" s="1078" t="s">
        <v>586</v>
      </c>
      <c r="B42" s="1079"/>
      <c r="C42" s="1080"/>
      <c r="D42" s="1081"/>
      <c r="E42" s="1082"/>
      <c r="F42" s="1890">
        <v>2026</v>
      </c>
      <c r="G42" s="1890"/>
      <c r="H42" s="1890"/>
      <c r="I42" s="1083"/>
      <c r="J42" s="1082"/>
      <c r="K42" s="1084"/>
      <c r="L42" s="1083"/>
      <c r="M42" s="1082"/>
      <c r="N42" s="1084"/>
      <c r="O42" s="1083"/>
      <c r="P42" s="1082"/>
      <c r="Q42" s="1084"/>
      <c r="R42" s="1083"/>
      <c r="S42" s="1082"/>
      <c r="T42" s="1084"/>
      <c r="U42" s="1083"/>
      <c r="V42" s="1082"/>
      <c r="W42" s="1084"/>
      <c r="X42" s="1083"/>
      <c r="Y42" s="1082"/>
      <c r="Z42" s="1084"/>
      <c r="AA42" s="1083"/>
      <c r="AB42" s="1082"/>
      <c r="AC42" s="1084"/>
      <c r="AD42" s="1083"/>
      <c r="AE42" s="1082"/>
      <c r="AF42" s="1084"/>
      <c r="AG42" s="1083"/>
      <c r="AH42" s="1082"/>
      <c r="AI42" s="1084"/>
      <c r="AJ42" s="1083"/>
      <c r="AK42" s="1082"/>
      <c r="AL42" s="1084"/>
      <c r="AM42" s="1083"/>
      <c r="AN42" s="1082"/>
      <c r="AO42" s="1084"/>
      <c r="AP42" s="1890">
        <v>2024</v>
      </c>
      <c r="AQ42" s="1890"/>
      <c r="AR42" s="1890"/>
      <c r="AS42" s="1083"/>
      <c r="AT42" s="1082"/>
      <c r="AU42" s="1084"/>
      <c r="AV42" s="1083"/>
      <c r="AW42" s="1082"/>
      <c r="AX42" s="1084"/>
      <c r="AY42" s="1083"/>
      <c r="AZ42" s="1082"/>
      <c r="BA42" s="1084"/>
      <c r="BB42" s="1083"/>
      <c r="BC42" s="1082"/>
      <c r="BD42" s="1084"/>
      <c r="BE42" s="1083"/>
      <c r="BF42" s="1082"/>
      <c r="BG42" s="1084"/>
      <c r="BH42" s="1891"/>
      <c r="BI42" s="1891"/>
      <c r="BJ42" s="1891"/>
      <c r="BK42" s="1083"/>
      <c r="BL42" s="1082"/>
      <c r="BM42" s="1084"/>
      <c r="BN42" s="1083"/>
      <c r="BO42" s="1082"/>
      <c r="BP42" s="1084"/>
      <c r="BQ42" s="1083"/>
      <c r="BR42" s="1082"/>
      <c r="BS42" s="1084"/>
      <c r="BT42" s="1083"/>
      <c r="BU42" s="1082"/>
      <c r="BV42" s="1084"/>
      <c r="BW42" s="1083"/>
      <c r="BX42" s="1082"/>
      <c r="BY42" s="1084"/>
      <c r="BZ42" s="1892">
        <v>2025</v>
      </c>
      <c r="CA42" s="1892"/>
      <c r="CB42" s="1892"/>
      <c r="CC42" s="1083"/>
      <c r="CD42" s="1082"/>
      <c r="CE42" s="1084"/>
      <c r="CF42" s="1083"/>
      <c r="CG42" s="1082"/>
      <c r="CH42" s="1084"/>
      <c r="CI42" s="1083"/>
      <c r="CJ42" s="1082"/>
      <c r="CK42" s="1084"/>
      <c r="CL42" s="1083"/>
      <c r="CM42" s="1082"/>
      <c r="CN42" s="1084"/>
      <c r="CO42" s="1083"/>
      <c r="CP42" s="1082"/>
      <c r="CQ42" s="1084"/>
      <c r="CR42" s="1083"/>
      <c r="CS42" s="1082"/>
      <c r="CT42" s="1084"/>
      <c r="CU42" s="1083"/>
      <c r="CV42" s="1082"/>
      <c r="CW42" s="1084"/>
      <c r="CX42" s="1083"/>
      <c r="CY42" s="1082"/>
      <c r="CZ42" s="1084"/>
      <c r="DA42" s="1083"/>
      <c r="DB42" s="1082"/>
      <c r="DC42" s="1084"/>
      <c r="DD42" s="1083"/>
      <c r="DE42" s="1082"/>
      <c r="DF42" s="1084"/>
      <c r="DG42" s="1083"/>
      <c r="DH42" s="1082"/>
      <c r="DI42" s="1084"/>
      <c r="DJ42" s="1085"/>
      <c r="DK42" s="1086"/>
      <c r="DL42" s="1086"/>
      <c r="DM42" s="1086"/>
      <c r="DN42" s="1086"/>
      <c r="DO42" s="1086"/>
      <c r="DP42" s="1086"/>
      <c r="DQ42" s="1086"/>
      <c r="DR42" s="1086"/>
      <c r="DS42" s="1086"/>
      <c r="DT42" s="1086"/>
    </row>
    <row r="43" spans="1:124" ht="15.75" customHeight="1" x14ac:dyDescent="0.35">
      <c r="A43" s="1872" t="s">
        <v>473</v>
      </c>
      <c r="B43" s="1886" t="s">
        <v>474</v>
      </c>
      <c r="C43" s="1887" t="s">
        <v>475</v>
      </c>
      <c r="D43" s="1852" t="s">
        <v>476</v>
      </c>
      <c r="E43" s="1853" t="s">
        <v>8</v>
      </c>
      <c r="F43" s="1885">
        <v>46023</v>
      </c>
      <c r="G43" s="1885"/>
      <c r="H43" s="1885"/>
      <c r="I43" s="1885">
        <v>46054</v>
      </c>
      <c r="J43" s="1885"/>
      <c r="K43" s="1885"/>
      <c r="L43" s="1885">
        <v>46082</v>
      </c>
      <c r="M43" s="1885"/>
      <c r="N43" s="1885"/>
      <c r="O43" s="1885">
        <v>46113</v>
      </c>
      <c r="P43" s="1885"/>
      <c r="Q43" s="1885"/>
      <c r="R43" s="1885">
        <v>46143</v>
      </c>
      <c r="S43" s="1885"/>
      <c r="T43" s="1885"/>
      <c r="U43" s="1885">
        <v>46174</v>
      </c>
      <c r="V43" s="1885"/>
      <c r="W43" s="1885"/>
      <c r="X43" s="1885">
        <v>46204</v>
      </c>
      <c r="Y43" s="1885"/>
      <c r="Z43" s="1885"/>
      <c r="AA43" s="1885">
        <v>46235</v>
      </c>
      <c r="AB43" s="1885"/>
      <c r="AC43" s="1885"/>
      <c r="AD43" s="1885">
        <v>46266</v>
      </c>
      <c r="AE43" s="1885"/>
      <c r="AF43" s="1885"/>
      <c r="AG43" s="1885">
        <v>46296</v>
      </c>
      <c r="AH43" s="1885"/>
      <c r="AI43" s="1885"/>
      <c r="AJ43" s="1885">
        <v>46327</v>
      </c>
      <c r="AK43" s="1885"/>
      <c r="AL43" s="1885"/>
      <c r="AM43" s="1885">
        <v>46357</v>
      </c>
      <c r="AN43" s="1885"/>
      <c r="AO43" s="1885"/>
      <c r="AP43" s="1885">
        <v>45292</v>
      </c>
      <c r="AQ43" s="1885"/>
      <c r="AR43" s="1885"/>
      <c r="AS43" s="1885">
        <v>45323</v>
      </c>
      <c r="AT43" s="1885"/>
      <c r="AU43" s="1885"/>
      <c r="AV43" s="1885">
        <v>45352</v>
      </c>
      <c r="AW43" s="1885"/>
      <c r="AX43" s="1885"/>
      <c r="AY43" s="1885">
        <v>45383</v>
      </c>
      <c r="AZ43" s="1885"/>
      <c r="BA43" s="1885"/>
      <c r="BB43" s="1885">
        <v>45413</v>
      </c>
      <c r="BC43" s="1885"/>
      <c r="BD43" s="1885"/>
      <c r="BE43" s="1885">
        <v>45444</v>
      </c>
      <c r="BF43" s="1885"/>
      <c r="BG43" s="1885"/>
      <c r="BH43" s="1885">
        <v>45474</v>
      </c>
      <c r="BI43" s="1885"/>
      <c r="BJ43" s="1885"/>
      <c r="BK43" s="1885">
        <v>45505</v>
      </c>
      <c r="BL43" s="1885"/>
      <c r="BM43" s="1885"/>
      <c r="BN43" s="1885">
        <v>45536</v>
      </c>
      <c r="BO43" s="1885"/>
      <c r="BP43" s="1885"/>
      <c r="BQ43" s="1885">
        <v>45566</v>
      </c>
      <c r="BR43" s="1885"/>
      <c r="BS43" s="1885"/>
      <c r="BT43" s="1885">
        <v>45597</v>
      </c>
      <c r="BU43" s="1885"/>
      <c r="BV43" s="1885"/>
      <c r="BW43" s="1885">
        <v>45627</v>
      </c>
      <c r="BX43" s="1885"/>
      <c r="BY43" s="1885"/>
      <c r="BZ43" s="1885">
        <v>45658</v>
      </c>
      <c r="CA43" s="1885"/>
      <c r="CB43" s="1885"/>
      <c r="CC43" s="1885">
        <v>45689</v>
      </c>
      <c r="CD43" s="1885"/>
      <c r="CE43" s="1885"/>
      <c r="CF43" s="1885">
        <v>45717</v>
      </c>
      <c r="CG43" s="1885"/>
      <c r="CH43" s="1885"/>
      <c r="CI43" s="1885">
        <v>45748</v>
      </c>
      <c r="CJ43" s="1885"/>
      <c r="CK43" s="1885"/>
      <c r="CL43" s="1885">
        <v>45778</v>
      </c>
      <c r="CM43" s="1885"/>
      <c r="CN43" s="1885"/>
      <c r="CO43" s="1885">
        <v>45809</v>
      </c>
      <c r="CP43" s="1885"/>
      <c r="CQ43" s="1885"/>
      <c r="CR43" s="1885">
        <v>45839</v>
      </c>
      <c r="CS43" s="1885"/>
      <c r="CT43" s="1885"/>
      <c r="CU43" s="1885">
        <v>45870</v>
      </c>
      <c r="CV43" s="1885"/>
      <c r="CW43" s="1885"/>
      <c r="CX43" s="1885">
        <v>45901</v>
      </c>
      <c r="CY43" s="1885"/>
      <c r="CZ43" s="1885"/>
      <c r="DA43" s="1885">
        <v>45931</v>
      </c>
      <c r="DB43" s="1885"/>
      <c r="DC43" s="1885"/>
      <c r="DD43" s="1885">
        <v>45962</v>
      </c>
      <c r="DE43" s="1885"/>
      <c r="DF43" s="1885"/>
      <c r="DG43" s="1885">
        <v>45992</v>
      </c>
      <c r="DH43" s="1885"/>
      <c r="DI43" s="1885"/>
      <c r="DJ43" s="951"/>
      <c r="DK43" s="5"/>
      <c r="DL43" s="5"/>
      <c r="DM43" s="5"/>
      <c r="DN43" s="5"/>
      <c r="DO43" s="5"/>
      <c r="DP43" s="5"/>
      <c r="DQ43" s="5"/>
      <c r="DR43" s="5"/>
      <c r="DS43" s="5"/>
      <c r="DT43" s="5"/>
    </row>
    <row r="44" spans="1:124" ht="15.75" customHeight="1" x14ac:dyDescent="0.35">
      <c r="A44" s="1872"/>
      <c r="B44" s="1886"/>
      <c r="C44" s="1887"/>
      <c r="D44" s="1852"/>
      <c r="E44" s="1852"/>
      <c r="F44" s="543" t="s">
        <v>477</v>
      </c>
      <c r="G44" s="544" t="s">
        <v>478</v>
      </c>
      <c r="H44" s="545" t="s">
        <v>479</v>
      </c>
      <c r="I44" s="543" t="s">
        <v>477</v>
      </c>
      <c r="J44" s="544" t="s">
        <v>478</v>
      </c>
      <c r="K44" s="545" t="s">
        <v>479</v>
      </c>
      <c r="L44" s="543" t="s">
        <v>477</v>
      </c>
      <c r="M44" s="544" t="s">
        <v>478</v>
      </c>
      <c r="N44" s="545" t="s">
        <v>479</v>
      </c>
      <c r="O44" s="543" t="s">
        <v>477</v>
      </c>
      <c r="P44" s="544" t="s">
        <v>478</v>
      </c>
      <c r="Q44" s="545" t="s">
        <v>479</v>
      </c>
      <c r="R44" s="543" t="s">
        <v>477</v>
      </c>
      <c r="S44" s="544" t="s">
        <v>478</v>
      </c>
      <c r="T44" s="545" t="s">
        <v>479</v>
      </c>
      <c r="U44" s="543" t="s">
        <v>477</v>
      </c>
      <c r="V44" s="544" t="s">
        <v>478</v>
      </c>
      <c r="W44" s="545" t="s">
        <v>479</v>
      </c>
      <c r="X44" s="543" t="s">
        <v>477</v>
      </c>
      <c r="Y44" s="544" t="s">
        <v>478</v>
      </c>
      <c r="Z44" s="545" t="s">
        <v>479</v>
      </c>
      <c r="AA44" s="543" t="s">
        <v>477</v>
      </c>
      <c r="AB44" s="544" t="s">
        <v>478</v>
      </c>
      <c r="AC44" s="545" t="s">
        <v>479</v>
      </c>
      <c r="AD44" s="543" t="s">
        <v>477</v>
      </c>
      <c r="AE44" s="544" t="s">
        <v>478</v>
      </c>
      <c r="AF44" s="545" t="s">
        <v>479</v>
      </c>
      <c r="AG44" s="543" t="s">
        <v>477</v>
      </c>
      <c r="AH44" s="544" t="s">
        <v>478</v>
      </c>
      <c r="AI44" s="545" t="s">
        <v>479</v>
      </c>
      <c r="AJ44" s="543" t="s">
        <v>477</v>
      </c>
      <c r="AK44" s="544" t="s">
        <v>478</v>
      </c>
      <c r="AL44" s="545" t="s">
        <v>479</v>
      </c>
      <c r="AM44" s="543" t="s">
        <v>477</v>
      </c>
      <c r="AN44" s="544" t="s">
        <v>478</v>
      </c>
      <c r="AO44" s="545" t="s">
        <v>479</v>
      </c>
      <c r="AP44" s="543" t="s">
        <v>477</v>
      </c>
      <c r="AQ44" s="544" t="s">
        <v>478</v>
      </c>
      <c r="AR44" s="545" t="s">
        <v>479</v>
      </c>
      <c r="AS44" s="543" t="s">
        <v>477</v>
      </c>
      <c r="AT44" s="544" t="s">
        <v>478</v>
      </c>
      <c r="AU44" s="545" t="s">
        <v>479</v>
      </c>
      <c r="AV44" s="543" t="s">
        <v>477</v>
      </c>
      <c r="AW44" s="544" t="s">
        <v>478</v>
      </c>
      <c r="AX44" s="545" t="s">
        <v>479</v>
      </c>
      <c r="AY44" s="543" t="s">
        <v>477</v>
      </c>
      <c r="AZ44" s="544" t="s">
        <v>478</v>
      </c>
      <c r="BA44" s="545" t="s">
        <v>479</v>
      </c>
      <c r="BB44" s="543" t="s">
        <v>477</v>
      </c>
      <c r="BC44" s="544" t="s">
        <v>478</v>
      </c>
      <c r="BD44" s="545" t="s">
        <v>479</v>
      </c>
      <c r="BE44" s="543" t="s">
        <v>477</v>
      </c>
      <c r="BF44" s="544" t="s">
        <v>478</v>
      </c>
      <c r="BG44" s="545" t="s">
        <v>479</v>
      </c>
      <c r="BH44" s="543" t="s">
        <v>477</v>
      </c>
      <c r="BI44" s="544" t="s">
        <v>478</v>
      </c>
      <c r="BJ44" s="545" t="s">
        <v>479</v>
      </c>
      <c r="BK44" s="543" t="s">
        <v>477</v>
      </c>
      <c r="BL44" s="544" t="s">
        <v>478</v>
      </c>
      <c r="BM44" s="545" t="s">
        <v>479</v>
      </c>
      <c r="BN44" s="543" t="s">
        <v>477</v>
      </c>
      <c r="BO44" s="544" t="s">
        <v>478</v>
      </c>
      <c r="BP44" s="545" t="s">
        <v>479</v>
      </c>
      <c r="BQ44" s="543" t="s">
        <v>477</v>
      </c>
      <c r="BR44" s="544" t="s">
        <v>478</v>
      </c>
      <c r="BS44" s="545" t="s">
        <v>479</v>
      </c>
      <c r="BT44" s="543" t="s">
        <v>477</v>
      </c>
      <c r="BU44" s="544" t="s">
        <v>478</v>
      </c>
      <c r="BV44" s="545" t="s">
        <v>479</v>
      </c>
      <c r="BW44" s="543" t="s">
        <v>477</v>
      </c>
      <c r="BX44" s="544" t="s">
        <v>478</v>
      </c>
      <c r="BY44" s="545" t="s">
        <v>479</v>
      </c>
      <c r="BZ44" s="543" t="s">
        <v>477</v>
      </c>
      <c r="CA44" s="544" t="s">
        <v>478</v>
      </c>
      <c r="CB44" s="545" t="s">
        <v>479</v>
      </c>
      <c r="CC44" s="543" t="s">
        <v>477</v>
      </c>
      <c r="CD44" s="544" t="s">
        <v>478</v>
      </c>
      <c r="CE44" s="545" t="s">
        <v>479</v>
      </c>
      <c r="CF44" s="543" t="s">
        <v>477</v>
      </c>
      <c r="CG44" s="544" t="s">
        <v>478</v>
      </c>
      <c r="CH44" s="545" t="s">
        <v>479</v>
      </c>
      <c r="CI44" s="543" t="s">
        <v>477</v>
      </c>
      <c r="CJ44" s="544" t="s">
        <v>478</v>
      </c>
      <c r="CK44" s="545" t="s">
        <v>479</v>
      </c>
      <c r="CL44" s="543" t="s">
        <v>477</v>
      </c>
      <c r="CM44" s="544" t="s">
        <v>478</v>
      </c>
      <c r="CN44" s="545" t="s">
        <v>479</v>
      </c>
      <c r="CO44" s="543" t="s">
        <v>477</v>
      </c>
      <c r="CP44" s="544" t="s">
        <v>478</v>
      </c>
      <c r="CQ44" s="545" t="s">
        <v>479</v>
      </c>
      <c r="CR44" s="543" t="s">
        <v>477</v>
      </c>
      <c r="CS44" s="544" t="s">
        <v>478</v>
      </c>
      <c r="CT44" s="545" t="s">
        <v>479</v>
      </c>
      <c r="CU44" s="543" t="s">
        <v>477</v>
      </c>
      <c r="CV44" s="544" t="s">
        <v>478</v>
      </c>
      <c r="CW44" s="545" t="s">
        <v>479</v>
      </c>
      <c r="CX44" s="543" t="s">
        <v>477</v>
      </c>
      <c r="CY44" s="544" t="s">
        <v>478</v>
      </c>
      <c r="CZ44" s="545" t="s">
        <v>479</v>
      </c>
      <c r="DA44" s="543" t="s">
        <v>477</v>
      </c>
      <c r="DB44" s="544" t="s">
        <v>478</v>
      </c>
      <c r="DC44" s="545" t="s">
        <v>479</v>
      </c>
      <c r="DD44" s="543" t="s">
        <v>477</v>
      </c>
      <c r="DE44" s="544" t="s">
        <v>478</v>
      </c>
      <c r="DF44" s="545" t="s">
        <v>479</v>
      </c>
      <c r="DG44" s="543" t="s">
        <v>477</v>
      </c>
      <c r="DH44" s="544" t="s">
        <v>478</v>
      </c>
      <c r="DI44" s="545" t="s">
        <v>479</v>
      </c>
      <c r="DJ44" s="1087"/>
      <c r="DK44" s="1088"/>
      <c r="DL44" s="1088"/>
      <c r="DM44" s="1088"/>
      <c r="DN44" s="1088"/>
      <c r="DO44" s="1088"/>
      <c r="DP44" s="1088"/>
      <c r="DQ44" s="1088"/>
      <c r="DR44" s="1088"/>
      <c r="DS44" s="1088"/>
      <c r="DT44" s="1088"/>
    </row>
    <row r="45" spans="1:124" ht="15.75" hidden="1" customHeight="1" x14ac:dyDescent="0.35">
      <c r="A45" s="1111"/>
      <c r="B45" s="1457"/>
      <c r="C45" s="1208"/>
      <c r="D45" s="558">
        <f t="shared" ref="D45:D50" si="75">LOOKUP(2,1/(F45:DI45&lt;&gt;""),F45:DI45)</f>
        <v>0</v>
      </c>
      <c r="E45" s="595"/>
      <c r="F45" s="1102"/>
      <c r="G45" s="1103"/>
      <c r="H45" s="1104">
        <f t="shared" ref="H45:H71" si="76">F45-G45</f>
        <v>0</v>
      </c>
      <c r="I45" s="1102"/>
      <c r="J45" s="1103"/>
      <c r="K45" s="1105">
        <f t="shared" ref="K45:K71" si="77">H45+I45-J45</f>
        <v>0</v>
      </c>
      <c r="L45" s="1102"/>
      <c r="M45" s="1103"/>
      <c r="N45" s="1105">
        <f t="shared" ref="N45:N71" si="78">K45+L45-M45</f>
        <v>0</v>
      </c>
      <c r="O45" s="1102"/>
      <c r="P45" s="1103"/>
      <c r="Q45" s="1105">
        <f t="shared" ref="Q45:Q71" si="79">N45+O45-P45</f>
        <v>0</v>
      </c>
      <c r="R45" s="1102"/>
      <c r="S45" s="1103"/>
      <c r="T45" s="1105">
        <f t="shared" ref="T45:T71" si="80">Q45+R45-S45</f>
        <v>0</v>
      </c>
      <c r="U45" s="1102"/>
      <c r="V45" s="1103"/>
      <c r="W45" s="1105">
        <f t="shared" ref="W45:W71" si="81">T45+U45-V45</f>
        <v>0</v>
      </c>
      <c r="X45" s="1102"/>
      <c r="Y45" s="1103"/>
      <c r="Z45" s="1105">
        <f t="shared" ref="Z45:Z71" si="82">W45+X45-Y45</f>
        <v>0</v>
      </c>
      <c r="AA45" s="1102"/>
      <c r="AB45" s="1103"/>
      <c r="AC45" s="1105">
        <f t="shared" ref="AC45:AC71" si="83">Z45+AA45-AB45</f>
        <v>0</v>
      </c>
      <c r="AD45" s="1102"/>
      <c r="AE45" s="1103"/>
      <c r="AF45" s="1105">
        <f t="shared" ref="AF45:AF71" si="84">AC45+AD45-AE45</f>
        <v>0</v>
      </c>
      <c r="AG45" s="1102"/>
      <c r="AH45" s="1103"/>
      <c r="AI45" s="1105">
        <f t="shared" ref="AI45:AI71" si="85">AF45+AG45-AH45</f>
        <v>0</v>
      </c>
      <c r="AJ45" s="1102"/>
      <c r="AK45" s="1103"/>
      <c r="AL45" s="1105">
        <f t="shared" ref="AL45:AL71" si="86">AI45+AJ45-AK45</f>
        <v>0</v>
      </c>
      <c r="AM45" s="1102"/>
      <c r="AN45" s="1103"/>
      <c r="AO45" s="1105">
        <f t="shared" ref="AO45:AO71" si="87">AL45+AM45-AN45</f>
        <v>0</v>
      </c>
      <c r="AP45" s="1102"/>
      <c r="AQ45" s="1103"/>
      <c r="AR45" s="1105">
        <f t="shared" ref="AR45:AR71" si="88">AO45+AP45-AQ45</f>
        <v>0</v>
      </c>
      <c r="AS45" s="1102"/>
      <c r="AT45" s="1103"/>
      <c r="AU45" s="1105">
        <f t="shared" ref="AU45:AU71" si="89">AR45+AS45-AT45</f>
        <v>0</v>
      </c>
      <c r="AV45" s="1102"/>
      <c r="AW45" s="1103"/>
      <c r="AX45" s="1105">
        <f t="shared" ref="AX45:AX71" si="90">AU45+AV45-AW45</f>
        <v>0</v>
      </c>
      <c r="AY45" s="1102"/>
      <c r="AZ45" s="1103"/>
      <c r="BA45" s="1105">
        <f t="shared" ref="BA45:BA71" si="91">AX45+AY45-AZ45</f>
        <v>0</v>
      </c>
      <c r="BB45" s="1102"/>
      <c r="BC45" s="1103"/>
      <c r="BD45" s="1105">
        <f t="shared" ref="BD45:BD71" si="92">BA45+BB45-BC45</f>
        <v>0</v>
      </c>
      <c r="BE45" s="1102"/>
      <c r="BF45" s="1103"/>
      <c r="BG45" s="1105">
        <f t="shared" ref="BG45:BG71" si="93">BD45+BE45-BF45</f>
        <v>0</v>
      </c>
      <c r="BH45" s="1102"/>
      <c r="BI45" s="1103"/>
      <c r="BJ45" s="1105">
        <f t="shared" ref="BJ45:BJ71" si="94">BG45+BH45-BI45</f>
        <v>0</v>
      </c>
      <c r="BK45" s="1102"/>
      <c r="BL45" s="1103"/>
      <c r="BM45" s="1105">
        <f t="shared" ref="BM45:BM71" si="95">BJ45+BK45-BL45</f>
        <v>0</v>
      </c>
      <c r="BN45" s="1102"/>
      <c r="BO45" s="1103"/>
      <c r="BP45" s="1105">
        <f t="shared" ref="BP45:BP71" si="96">BM45+BN45-BO45</f>
        <v>0</v>
      </c>
      <c r="BQ45" s="1102"/>
      <c r="BR45" s="1103"/>
      <c r="BS45" s="1105">
        <f t="shared" ref="BS45:BS71" si="97">BP45+BQ45-BR45</f>
        <v>0</v>
      </c>
      <c r="BT45" s="1102"/>
      <c r="BU45" s="1103"/>
      <c r="BV45" s="1105">
        <f t="shared" ref="BV45:BV71" si="98">BS45+BT45-BU45</f>
        <v>0</v>
      </c>
      <c r="BW45" s="1102"/>
      <c r="BX45" s="1103"/>
      <c r="BY45" s="1105">
        <f t="shared" ref="BY45:BY71" si="99">BV45+BW45-BX45</f>
        <v>0</v>
      </c>
      <c r="BZ45" s="1102"/>
      <c r="CA45" s="1103"/>
      <c r="CB45" s="1105">
        <f t="shared" ref="CB45:CB71" si="100">BY45+BZ45-CA45</f>
        <v>0</v>
      </c>
      <c r="CC45" s="1102"/>
      <c r="CD45" s="1103"/>
      <c r="CE45" s="1105">
        <f t="shared" ref="CE45:CE71" si="101">CB45+CC45-CD45</f>
        <v>0</v>
      </c>
      <c r="CF45" s="1102"/>
      <c r="CG45" s="1103"/>
      <c r="CH45" s="1105">
        <f t="shared" ref="CH45:CH71" si="102">CE45+CF45-CG45</f>
        <v>0</v>
      </c>
      <c r="CI45" s="1102"/>
      <c r="CJ45" s="1103"/>
      <c r="CK45" s="1105">
        <f t="shared" ref="CK45:CK71" si="103">CH45+CI45-CJ45</f>
        <v>0</v>
      </c>
      <c r="CL45" s="1102"/>
      <c r="CM45" s="1103"/>
      <c r="CN45" s="1105">
        <f t="shared" ref="CN45:CN71" si="104">CK45+CL45-CM45</f>
        <v>0</v>
      </c>
      <c r="CO45" s="1102"/>
      <c r="CP45" s="1103"/>
      <c r="CQ45" s="1105">
        <f t="shared" ref="CQ45:CQ71" si="105">CN45+CO45-CP45</f>
        <v>0</v>
      </c>
      <c r="CR45" s="1102"/>
      <c r="CS45" s="1103"/>
      <c r="CT45" s="1458">
        <f t="shared" ref="CT45:CT71" si="106">CQ45+CR45-CS45</f>
        <v>0</v>
      </c>
      <c r="CU45" s="1102"/>
      <c r="CV45" s="1103"/>
      <c r="CW45" s="1105">
        <f t="shared" ref="CW45:CW71" si="107">CT45+CU45-CV45</f>
        <v>0</v>
      </c>
      <c r="CX45" s="1103"/>
      <c r="CY45" s="1103"/>
      <c r="CZ45" s="1458">
        <f t="shared" ref="CZ45:CZ71" si="108">CW45+CX45-CY45</f>
        <v>0</v>
      </c>
      <c r="DA45" s="1102"/>
      <c r="DB45" s="1103"/>
      <c r="DC45" s="1105">
        <f t="shared" ref="DC45:DC50" si="109">CZ45+DA45-DB45</f>
        <v>0</v>
      </c>
      <c r="DD45" s="1103"/>
      <c r="DE45" s="1103"/>
      <c r="DF45" s="1458">
        <f t="shared" ref="DF45:DF50" si="110">DC45+DD45-DE45</f>
        <v>0</v>
      </c>
      <c r="DG45" s="1102"/>
      <c r="DH45" s="1103"/>
      <c r="DI45" s="1105">
        <f t="shared" ref="DI45:DI50" si="111">DF45+DG45-DH45</f>
        <v>0</v>
      </c>
      <c r="DJ45" s="1174"/>
      <c r="DK45" s="1174"/>
      <c r="DL45" s="1174"/>
      <c r="DM45" s="1174"/>
      <c r="DN45" s="1174"/>
      <c r="DO45" s="1174"/>
      <c r="DP45" s="1174"/>
      <c r="DQ45" s="1174"/>
      <c r="DR45" s="1174"/>
      <c r="DS45" s="1174"/>
      <c r="DT45" s="1174"/>
    </row>
    <row r="46" spans="1:124" ht="15.75" hidden="1" customHeight="1" x14ac:dyDescent="0.35">
      <c r="A46" s="1111"/>
      <c r="B46" s="1457"/>
      <c r="C46" s="1208"/>
      <c r="D46" s="558">
        <f t="shared" si="75"/>
        <v>0</v>
      </c>
      <c r="E46" s="595"/>
      <c r="F46" s="1102"/>
      <c r="G46" s="1103"/>
      <c r="H46" s="1104">
        <f t="shared" si="76"/>
        <v>0</v>
      </c>
      <c r="I46" s="1102"/>
      <c r="J46" s="1103"/>
      <c r="K46" s="1105">
        <f t="shared" si="77"/>
        <v>0</v>
      </c>
      <c r="L46" s="1102"/>
      <c r="M46" s="1103"/>
      <c r="N46" s="1105">
        <f t="shared" si="78"/>
        <v>0</v>
      </c>
      <c r="O46" s="1102"/>
      <c r="P46" s="1103"/>
      <c r="Q46" s="1105">
        <f t="shared" si="79"/>
        <v>0</v>
      </c>
      <c r="R46" s="1102"/>
      <c r="S46" s="1103"/>
      <c r="T46" s="1105">
        <f t="shared" si="80"/>
        <v>0</v>
      </c>
      <c r="U46" s="1102"/>
      <c r="V46" s="1103"/>
      <c r="W46" s="1105">
        <f t="shared" si="81"/>
        <v>0</v>
      </c>
      <c r="X46" s="1102"/>
      <c r="Y46" s="1103"/>
      <c r="Z46" s="1105">
        <f t="shared" si="82"/>
        <v>0</v>
      </c>
      <c r="AA46" s="1102"/>
      <c r="AB46" s="1103"/>
      <c r="AC46" s="1105">
        <f t="shared" si="83"/>
        <v>0</v>
      </c>
      <c r="AD46" s="1102"/>
      <c r="AE46" s="1103"/>
      <c r="AF46" s="1105">
        <f t="shared" si="84"/>
        <v>0</v>
      </c>
      <c r="AG46" s="1102"/>
      <c r="AH46" s="1103"/>
      <c r="AI46" s="1105">
        <f t="shared" si="85"/>
        <v>0</v>
      </c>
      <c r="AJ46" s="1102"/>
      <c r="AK46" s="1103"/>
      <c r="AL46" s="1105">
        <f t="shared" si="86"/>
        <v>0</v>
      </c>
      <c r="AM46" s="1102"/>
      <c r="AN46" s="1103"/>
      <c r="AO46" s="1105">
        <f t="shared" si="87"/>
        <v>0</v>
      </c>
      <c r="AP46" s="1102"/>
      <c r="AQ46" s="1103"/>
      <c r="AR46" s="1105">
        <f t="shared" si="88"/>
        <v>0</v>
      </c>
      <c r="AS46" s="1102"/>
      <c r="AT46" s="1103"/>
      <c r="AU46" s="1105">
        <f t="shared" si="89"/>
        <v>0</v>
      </c>
      <c r="AV46" s="1102"/>
      <c r="AW46" s="1103"/>
      <c r="AX46" s="1105">
        <f t="shared" si="90"/>
        <v>0</v>
      </c>
      <c r="AY46" s="1102"/>
      <c r="AZ46" s="1103"/>
      <c r="BA46" s="1105">
        <f t="shared" si="91"/>
        <v>0</v>
      </c>
      <c r="BB46" s="1102"/>
      <c r="BC46" s="1103"/>
      <c r="BD46" s="1105">
        <f t="shared" si="92"/>
        <v>0</v>
      </c>
      <c r="BE46" s="1102"/>
      <c r="BF46" s="1103"/>
      <c r="BG46" s="1105">
        <f t="shared" si="93"/>
        <v>0</v>
      </c>
      <c r="BH46" s="1102"/>
      <c r="BI46" s="1103"/>
      <c r="BJ46" s="1105">
        <f t="shared" si="94"/>
        <v>0</v>
      </c>
      <c r="BK46" s="1102"/>
      <c r="BL46" s="1103"/>
      <c r="BM46" s="1105">
        <f t="shared" si="95"/>
        <v>0</v>
      </c>
      <c r="BN46" s="1102"/>
      <c r="BO46" s="1103"/>
      <c r="BP46" s="1105">
        <f t="shared" si="96"/>
        <v>0</v>
      </c>
      <c r="BQ46" s="1102"/>
      <c r="BR46" s="1103"/>
      <c r="BS46" s="1105">
        <f t="shared" si="97"/>
        <v>0</v>
      </c>
      <c r="BT46" s="1102"/>
      <c r="BU46" s="1103"/>
      <c r="BV46" s="1105">
        <f t="shared" si="98"/>
        <v>0</v>
      </c>
      <c r="BW46" s="1102"/>
      <c r="BX46" s="1103"/>
      <c r="BY46" s="1105">
        <f t="shared" si="99"/>
        <v>0</v>
      </c>
      <c r="BZ46" s="1102"/>
      <c r="CA46" s="1103"/>
      <c r="CB46" s="1105">
        <f t="shared" si="100"/>
        <v>0</v>
      </c>
      <c r="CC46" s="1102"/>
      <c r="CD46" s="1103"/>
      <c r="CE46" s="1105">
        <f t="shared" si="101"/>
        <v>0</v>
      </c>
      <c r="CF46" s="1102"/>
      <c r="CG46" s="1103"/>
      <c r="CH46" s="1105">
        <f t="shared" si="102"/>
        <v>0</v>
      </c>
      <c r="CI46" s="1102"/>
      <c r="CJ46" s="1103"/>
      <c r="CK46" s="1105">
        <f t="shared" si="103"/>
        <v>0</v>
      </c>
      <c r="CL46" s="1102"/>
      <c r="CM46" s="1103"/>
      <c r="CN46" s="1105">
        <f t="shared" si="104"/>
        <v>0</v>
      </c>
      <c r="CO46" s="1102"/>
      <c r="CP46" s="1103"/>
      <c r="CQ46" s="1105">
        <f t="shared" si="105"/>
        <v>0</v>
      </c>
      <c r="CR46" s="1102"/>
      <c r="CS46" s="1103"/>
      <c r="CT46" s="1458">
        <f t="shared" si="106"/>
        <v>0</v>
      </c>
      <c r="CU46" s="1102"/>
      <c r="CV46" s="1103"/>
      <c r="CW46" s="1105">
        <f t="shared" si="107"/>
        <v>0</v>
      </c>
      <c r="CX46" s="1103"/>
      <c r="CY46" s="1103"/>
      <c r="CZ46" s="1458">
        <f t="shared" si="108"/>
        <v>0</v>
      </c>
      <c r="DA46" s="1102"/>
      <c r="DB46" s="1103"/>
      <c r="DC46" s="1105">
        <f t="shared" si="109"/>
        <v>0</v>
      </c>
      <c r="DD46" s="1103"/>
      <c r="DE46" s="1103"/>
      <c r="DF46" s="1458">
        <f t="shared" si="110"/>
        <v>0</v>
      </c>
      <c r="DG46" s="1102"/>
      <c r="DH46" s="1103"/>
      <c r="DI46" s="1105">
        <f t="shared" si="111"/>
        <v>0</v>
      </c>
      <c r="DJ46" s="1174"/>
      <c r="DK46" s="1174"/>
      <c r="DL46" s="1174"/>
      <c r="DM46" s="1174"/>
      <c r="DN46" s="1174"/>
      <c r="DO46" s="1174"/>
      <c r="DP46" s="1174"/>
      <c r="DQ46" s="1174"/>
      <c r="DR46" s="1174"/>
      <c r="DS46" s="1174"/>
      <c r="DT46" s="1174"/>
    </row>
    <row r="47" spans="1:124" ht="15.75" hidden="1" customHeight="1" x14ac:dyDescent="0.35">
      <c r="A47" s="1111"/>
      <c r="B47" s="1457"/>
      <c r="C47" s="1208"/>
      <c r="D47" s="558">
        <f t="shared" si="75"/>
        <v>0</v>
      </c>
      <c r="E47" s="595"/>
      <c r="F47" s="1102"/>
      <c r="G47" s="1103"/>
      <c r="H47" s="1104">
        <f t="shared" si="76"/>
        <v>0</v>
      </c>
      <c r="I47" s="1102"/>
      <c r="J47" s="1103"/>
      <c r="K47" s="1105">
        <f t="shared" si="77"/>
        <v>0</v>
      </c>
      <c r="L47" s="1102"/>
      <c r="M47" s="1103"/>
      <c r="N47" s="1105">
        <f t="shared" si="78"/>
        <v>0</v>
      </c>
      <c r="O47" s="1102"/>
      <c r="P47" s="1103"/>
      <c r="Q47" s="1105">
        <f t="shared" si="79"/>
        <v>0</v>
      </c>
      <c r="R47" s="1102"/>
      <c r="S47" s="1103"/>
      <c r="T47" s="1105">
        <f t="shared" si="80"/>
        <v>0</v>
      </c>
      <c r="U47" s="1102"/>
      <c r="V47" s="1103"/>
      <c r="W47" s="1105">
        <f t="shared" si="81"/>
        <v>0</v>
      </c>
      <c r="X47" s="1102"/>
      <c r="Y47" s="1103"/>
      <c r="Z47" s="1105">
        <f t="shared" si="82"/>
        <v>0</v>
      </c>
      <c r="AA47" s="1102"/>
      <c r="AB47" s="1103"/>
      <c r="AC47" s="1105">
        <f t="shared" si="83"/>
        <v>0</v>
      </c>
      <c r="AD47" s="1102"/>
      <c r="AE47" s="1103"/>
      <c r="AF47" s="1105">
        <f t="shared" si="84"/>
        <v>0</v>
      </c>
      <c r="AG47" s="1102"/>
      <c r="AH47" s="1103"/>
      <c r="AI47" s="1105">
        <f t="shared" si="85"/>
        <v>0</v>
      </c>
      <c r="AJ47" s="1102"/>
      <c r="AK47" s="1103"/>
      <c r="AL47" s="1105">
        <f t="shared" si="86"/>
        <v>0</v>
      </c>
      <c r="AM47" s="1102"/>
      <c r="AN47" s="1103"/>
      <c r="AO47" s="1105">
        <f t="shared" si="87"/>
        <v>0</v>
      </c>
      <c r="AP47" s="1102"/>
      <c r="AQ47" s="1103"/>
      <c r="AR47" s="1105">
        <f t="shared" si="88"/>
        <v>0</v>
      </c>
      <c r="AS47" s="1102"/>
      <c r="AT47" s="1103"/>
      <c r="AU47" s="1105">
        <f t="shared" si="89"/>
        <v>0</v>
      </c>
      <c r="AV47" s="1102"/>
      <c r="AW47" s="1103"/>
      <c r="AX47" s="1105">
        <f t="shared" si="90"/>
        <v>0</v>
      </c>
      <c r="AY47" s="1102"/>
      <c r="AZ47" s="1103"/>
      <c r="BA47" s="1105">
        <f t="shared" si="91"/>
        <v>0</v>
      </c>
      <c r="BB47" s="1102"/>
      <c r="BC47" s="1103"/>
      <c r="BD47" s="1105">
        <f t="shared" si="92"/>
        <v>0</v>
      </c>
      <c r="BE47" s="1102"/>
      <c r="BF47" s="1103"/>
      <c r="BG47" s="1105">
        <f t="shared" si="93"/>
        <v>0</v>
      </c>
      <c r="BH47" s="1102"/>
      <c r="BI47" s="1103"/>
      <c r="BJ47" s="1105">
        <f t="shared" si="94"/>
        <v>0</v>
      </c>
      <c r="BK47" s="1102"/>
      <c r="BL47" s="1103"/>
      <c r="BM47" s="1105">
        <f t="shared" si="95"/>
        <v>0</v>
      </c>
      <c r="BN47" s="1102"/>
      <c r="BO47" s="1103"/>
      <c r="BP47" s="1105">
        <f t="shared" si="96"/>
        <v>0</v>
      </c>
      <c r="BQ47" s="1102"/>
      <c r="BR47" s="1103"/>
      <c r="BS47" s="1105">
        <f t="shared" si="97"/>
        <v>0</v>
      </c>
      <c r="BT47" s="1102"/>
      <c r="BU47" s="1103"/>
      <c r="BV47" s="1105">
        <f t="shared" si="98"/>
        <v>0</v>
      </c>
      <c r="BW47" s="1102"/>
      <c r="BX47" s="1103"/>
      <c r="BY47" s="1105">
        <f t="shared" si="99"/>
        <v>0</v>
      </c>
      <c r="BZ47" s="1102"/>
      <c r="CA47" s="1103"/>
      <c r="CB47" s="1105">
        <f t="shared" si="100"/>
        <v>0</v>
      </c>
      <c r="CC47" s="1102"/>
      <c r="CD47" s="1103"/>
      <c r="CE47" s="1105">
        <f t="shared" si="101"/>
        <v>0</v>
      </c>
      <c r="CF47" s="1102"/>
      <c r="CG47" s="1103"/>
      <c r="CH47" s="1105">
        <f t="shared" si="102"/>
        <v>0</v>
      </c>
      <c r="CI47" s="1102"/>
      <c r="CJ47" s="1103"/>
      <c r="CK47" s="1105">
        <f t="shared" si="103"/>
        <v>0</v>
      </c>
      <c r="CL47" s="1102"/>
      <c r="CM47" s="1103"/>
      <c r="CN47" s="1105">
        <f t="shared" si="104"/>
        <v>0</v>
      </c>
      <c r="CO47" s="1102"/>
      <c r="CP47" s="1103"/>
      <c r="CQ47" s="1105">
        <f t="shared" si="105"/>
        <v>0</v>
      </c>
      <c r="CR47" s="1102"/>
      <c r="CS47" s="1103"/>
      <c r="CT47" s="1458">
        <f t="shared" si="106"/>
        <v>0</v>
      </c>
      <c r="CU47" s="1102"/>
      <c r="CV47" s="1103"/>
      <c r="CW47" s="1105">
        <f t="shared" si="107"/>
        <v>0</v>
      </c>
      <c r="CX47" s="1103"/>
      <c r="CY47" s="1103"/>
      <c r="CZ47" s="1458">
        <f t="shared" si="108"/>
        <v>0</v>
      </c>
      <c r="DA47" s="1102"/>
      <c r="DB47" s="1103"/>
      <c r="DC47" s="1105">
        <f t="shared" si="109"/>
        <v>0</v>
      </c>
      <c r="DD47" s="1103"/>
      <c r="DE47" s="1103"/>
      <c r="DF47" s="1458">
        <f t="shared" si="110"/>
        <v>0</v>
      </c>
      <c r="DG47" s="1102"/>
      <c r="DH47" s="1103"/>
      <c r="DI47" s="1105">
        <f t="shared" si="111"/>
        <v>0</v>
      </c>
      <c r="DJ47" s="1174"/>
      <c r="DK47" s="1174"/>
      <c r="DL47" s="1174"/>
      <c r="DM47" s="1174"/>
      <c r="DN47" s="1174"/>
      <c r="DO47" s="1174"/>
      <c r="DP47" s="1174"/>
      <c r="DQ47" s="1174"/>
      <c r="DR47" s="1174"/>
      <c r="DS47" s="1174"/>
      <c r="DT47" s="1174"/>
    </row>
    <row r="48" spans="1:124" ht="15.75" hidden="1" customHeight="1" x14ac:dyDescent="0.35">
      <c r="A48" s="1112"/>
      <c r="B48" s="1457"/>
      <c r="C48" s="1208"/>
      <c r="D48" s="558">
        <f t="shared" si="75"/>
        <v>0</v>
      </c>
      <c r="E48" s="595"/>
      <c r="F48" s="1102"/>
      <c r="G48" s="1103"/>
      <c r="H48" s="1104">
        <f t="shared" si="76"/>
        <v>0</v>
      </c>
      <c r="I48" s="1102"/>
      <c r="J48" s="1103"/>
      <c r="K48" s="1105">
        <f t="shared" si="77"/>
        <v>0</v>
      </c>
      <c r="L48" s="1102"/>
      <c r="M48" s="1103"/>
      <c r="N48" s="1105">
        <f t="shared" si="78"/>
        <v>0</v>
      </c>
      <c r="O48" s="1102"/>
      <c r="P48" s="1103"/>
      <c r="Q48" s="1105">
        <f t="shared" si="79"/>
        <v>0</v>
      </c>
      <c r="R48" s="1102"/>
      <c r="S48" s="1103"/>
      <c r="T48" s="1105">
        <f t="shared" si="80"/>
        <v>0</v>
      </c>
      <c r="U48" s="1102"/>
      <c r="V48" s="1103"/>
      <c r="W48" s="1105">
        <f t="shared" si="81"/>
        <v>0</v>
      </c>
      <c r="X48" s="1102"/>
      <c r="Y48" s="1103"/>
      <c r="Z48" s="1105">
        <f t="shared" si="82"/>
        <v>0</v>
      </c>
      <c r="AA48" s="1102"/>
      <c r="AB48" s="1103"/>
      <c r="AC48" s="1105">
        <f t="shared" si="83"/>
        <v>0</v>
      </c>
      <c r="AD48" s="1102"/>
      <c r="AE48" s="1103"/>
      <c r="AF48" s="1105">
        <f t="shared" si="84"/>
        <v>0</v>
      </c>
      <c r="AG48" s="1102"/>
      <c r="AH48" s="1103"/>
      <c r="AI48" s="1105">
        <f t="shared" si="85"/>
        <v>0</v>
      </c>
      <c r="AJ48" s="1102"/>
      <c r="AK48" s="1103"/>
      <c r="AL48" s="1105">
        <f t="shared" si="86"/>
        <v>0</v>
      </c>
      <c r="AM48" s="1102"/>
      <c r="AN48" s="1103"/>
      <c r="AO48" s="1105">
        <f t="shared" si="87"/>
        <v>0</v>
      </c>
      <c r="AP48" s="1102"/>
      <c r="AQ48" s="1103"/>
      <c r="AR48" s="1105">
        <f t="shared" si="88"/>
        <v>0</v>
      </c>
      <c r="AS48" s="1102"/>
      <c r="AT48" s="1103"/>
      <c r="AU48" s="1105">
        <f t="shared" si="89"/>
        <v>0</v>
      </c>
      <c r="AV48" s="1102"/>
      <c r="AW48" s="1103"/>
      <c r="AX48" s="1105">
        <f t="shared" si="90"/>
        <v>0</v>
      </c>
      <c r="AY48" s="1102"/>
      <c r="AZ48" s="1103"/>
      <c r="BA48" s="1105">
        <f t="shared" si="91"/>
        <v>0</v>
      </c>
      <c r="BB48" s="1102"/>
      <c r="BC48" s="1103"/>
      <c r="BD48" s="1105">
        <f t="shared" si="92"/>
        <v>0</v>
      </c>
      <c r="BE48" s="1102"/>
      <c r="BF48" s="1103"/>
      <c r="BG48" s="1105">
        <f t="shared" si="93"/>
        <v>0</v>
      </c>
      <c r="BH48" s="1102"/>
      <c r="BI48" s="1103"/>
      <c r="BJ48" s="1105">
        <f t="shared" si="94"/>
        <v>0</v>
      </c>
      <c r="BK48" s="1102"/>
      <c r="BL48" s="1103"/>
      <c r="BM48" s="1105">
        <f t="shared" si="95"/>
        <v>0</v>
      </c>
      <c r="BN48" s="1102"/>
      <c r="BO48" s="1103"/>
      <c r="BP48" s="1105">
        <f t="shared" si="96"/>
        <v>0</v>
      </c>
      <c r="BQ48" s="1102"/>
      <c r="BR48" s="1103"/>
      <c r="BS48" s="1105">
        <f t="shared" si="97"/>
        <v>0</v>
      </c>
      <c r="BT48" s="1102"/>
      <c r="BU48" s="1103"/>
      <c r="BV48" s="1105">
        <f t="shared" si="98"/>
        <v>0</v>
      </c>
      <c r="BW48" s="1102"/>
      <c r="BX48" s="1103"/>
      <c r="BY48" s="1105">
        <f t="shared" si="99"/>
        <v>0</v>
      </c>
      <c r="BZ48" s="1102"/>
      <c r="CA48" s="1103"/>
      <c r="CB48" s="1105">
        <f t="shared" si="100"/>
        <v>0</v>
      </c>
      <c r="CC48" s="1102"/>
      <c r="CD48" s="1103"/>
      <c r="CE48" s="1105">
        <f t="shared" si="101"/>
        <v>0</v>
      </c>
      <c r="CF48" s="1102"/>
      <c r="CG48" s="1103"/>
      <c r="CH48" s="1105">
        <f t="shared" si="102"/>
        <v>0</v>
      </c>
      <c r="CI48" s="1102"/>
      <c r="CJ48" s="1103"/>
      <c r="CK48" s="1105">
        <f t="shared" si="103"/>
        <v>0</v>
      </c>
      <c r="CL48" s="1102"/>
      <c r="CM48" s="1103"/>
      <c r="CN48" s="1105">
        <f t="shared" si="104"/>
        <v>0</v>
      </c>
      <c r="CO48" s="1102"/>
      <c r="CP48" s="1103"/>
      <c r="CQ48" s="1105">
        <f t="shared" si="105"/>
        <v>0</v>
      </c>
      <c r="CR48" s="1102"/>
      <c r="CS48" s="1103"/>
      <c r="CT48" s="1458">
        <f t="shared" si="106"/>
        <v>0</v>
      </c>
      <c r="CU48" s="1102"/>
      <c r="CV48" s="1103"/>
      <c r="CW48" s="1105">
        <f t="shared" si="107"/>
        <v>0</v>
      </c>
      <c r="CX48" s="1103"/>
      <c r="CY48" s="1103"/>
      <c r="CZ48" s="1458">
        <f t="shared" si="108"/>
        <v>0</v>
      </c>
      <c r="DA48" s="1102"/>
      <c r="DB48" s="1103"/>
      <c r="DC48" s="1105">
        <f t="shared" si="109"/>
        <v>0</v>
      </c>
      <c r="DD48" s="1103"/>
      <c r="DE48" s="1103"/>
      <c r="DF48" s="1458">
        <f t="shared" si="110"/>
        <v>0</v>
      </c>
      <c r="DG48" s="1102"/>
      <c r="DH48" s="1103"/>
      <c r="DI48" s="1105">
        <f t="shared" si="111"/>
        <v>0</v>
      </c>
      <c r="DJ48" s="1174"/>
      <c r="DK48" s="1174"/>
      <c r="DL48" s="1174"/>
      <c r="DM48" s="1174"/>
      <c r="DN48" s="1174"/>
      <c r="DO48" s="1174"/>
      <c r="DP48" s="1174"/>
      <c r="DQ48" s="1174"/>
      <c r="DR48" s="1174"/>
      <c r="DS48" s="1174"/>
      <c r="DT48" s="1174"/>
    </row>
    <row r="49" spans="1:124" ht="15.75" hidden="1" customHeight="1" x14ac:dyDescent="0.35">
      <c r="A49" s="1111"/>
      <c r="B49" s="1457"/>
      <c r="C49" s="1208"/>
      <c r="D49" s="558">
        <f t="shared" si="75"/>
        <v>0</v>
      </c>
      <c r="E49" s="595"/>
      <c r="F49" s="1102"/>
      <c r="G49" s="1103"/>
      <c r="H49" s="1104">
        <f t="shared" si="76"/>
        <v>0</v>
      </c>
      <c r="I49" s="1102"/>
      <c r="J49" s="1103"/>
      <c r="K49" s="1105">
        <f t="shared" si="77"/>
        <v>0</v>
      </c>
      <c r="L49" s="1102"/>
      <c r="M49" s="1103"/>
      <c r="N49" s="1105">
        <f t="shared" si="78"/>
        <v>0</v>
      </c>
      <c r="O49" s="1102"/>
      <c r="P49" s="1103"/>
      <c r="Q49" s="1105">
        <f t="shared" si="79"/>
        <v>0</v>
      </c>
      <c r="R49" s="1102"/>
      <c r="S49" s="1103"/>
      <c r="T49" s="1105">
        <f t="shared" si="80"/>
        <v>0</v>
      </c>
      <c r="U49" s="1102"/>
      <c r="V49" s="1103"/>
      <c r="W49" s="1105">
        <f t="shared" si="81"/>
        <v>0</v>
      </c>
      <c r="X49" s="1102"/>
      <c r="Y49" s="1103"/>
      <c r="Z49" s="1105">
        <f t="shared" si="82"/>
        <v>0</v>
      </c>
      <c r="AA49" s="1102"/>
      <c r="AB49" s="1103"/>
      <c r="AC49" s="1105">
        <f t="shared" si="83"/>
        <v>0</v>
      </c>
      <c r="AD49" s="1102"/>
      <c r="AE49" s="1103"/>
      <c r="AF49" s="1105">
        <f t="shared" si="84"/>
        <v>0</v>
      </c>
      <c r="AG49" s="1102"/>
      <c r="AH49" s="1103"/>
      <c r="AI49" s="1105">
        <f t="shared" si="85"/>
        <v>0</v>
      </c>
      <c r="AJ49" s="1102"/>
      <c r="AK49" s="1103"/>
      <c r="AL49" s="1105">
        <f t="shared" si="86"/>
        <v>0</v>
      </c>
      <c r="AM49" s="1102"/>
      <c r="AN49" s="1103"/>
      <c r="AO49" s="1105">
        <f t="shared" si="87"/>
        <v>0</v>
      </c>
      <c r="AP49" s="1102"/>
      <c r="AQ49" s="1103"/>
      <c r="AR49" s="1105">
        <f t="shared" si="88"/>
        <v>0</v>
      </c>
      <c r="AS49" s="1102"/>
      <c r="AT49" s="1103"/>
      <c r="AU49" s="1105">
        <f t="shared" si="89"/>
        <v>0</v>
      </c>
      <c r="AV49" s="1102"/>
      <c r="AW49" s="1103"/>
      <c r="AX49" s="1105">
        <f t="shared" si="90"/>
        <v>0</v>
      </c>
      <c r="AY49" s="1102"/>
      <c r="AZ49" s="1103"/>
      <c r="BA49" s="1105">
        <f t="shared" si="91"/>
        <v>0</v>
      </c>
      <c r="BB49" s="1102"/>
      <c r="BC49" s="1103"/>
      <c r="BD49" s="1105">
        <f t="shared" si="92"/>
        <v>0</v>
      </c>
      <c r="BE49" s="1102"/>
      <c r="BF49" s="1103"/>
      <c r="BG49" s="1105">
        <f t="shared" si="93"/>
        <v>0</v>
      </c>
      <c r="BH49" s="1102"/>
      <c r="BI49" s="1103"/>
      <c r="BJ49" s="1105">
        <f t="shared" si="94"/>
        <v>0</v>
      </c>
      <c r="BK49" s="1102"/>
      <c r="BL49" s="1103"/>
      <c r="BM49" s="1105">
        <f t="shared" si="95"/>
        <v>0</v>
      </c>
      <c r="BN49" s="1102"/>
      <c r="BO49" s="1103"/>
      <c r="BP49" s="1105">
        <f t="shared" si="96"/>
        <v>0</v>
      </c>
      <c r="BQ49" s="1102"/>
      <c r="BR49" s="1103"/>
      <c r="BS49" s="1105">
        <f t="shared" si="97"/>
        <v>0</v>
      </c>
      <c r="BT49" s="1102"/>
      <c r="BU49" s="1103"/>
      <c r="BV49" s="1105">
        <f t="shared" si="98"/>
        <v>0</v>
      </c>
      <c r="BW49" s="1102"/>
      <c r="BX49" s="1103"/>
      <c r="BY49" s="1105">
        <f t="shared" si="99"/>
        <v>0</v>
      </c>
      <c r="BZ49" s="1102"/>
      <c r="CA49" s="1103"/>
      <c r="CB49" s="1105">
        <f t="shared" si="100"/>
        <v>0</v>
      </c>
      <c r="CC49" s="1102"/>
      <c r="CD49" s="1103"/>
      <c r="CE49" s="1105">
        <f t="shared" si="101"/>
        <v>0</v>
      </c>
      <c r="CF49" s="1102"/>
      <c r="CG49" s="1103"/>
      <c r="CH49" s="1105">
        <f t="shared" si="102"/>
        <v>0</v>
      </c>
      <c r="CI49" s="1102"/>
      <c r="CJ49" s="1103"/>
      <c r="CK49" s="1105">
        <f t="shared" si="103"/>
        <v>0</v>
      </c>
      <c r="CL49" s="1102"/>
      <c r="CM49" s="1103"/>
      <c r="CN49" s="1105">
        <f t="shared" si="104"/>
        <v>0</v>
      </c>
      <c r="CO49" s="1102"/>
      <c r="CP49" s="1103"/>
      <c r="CQ49" s="1105">
        <f t="shared" si="105"/>
        <v>0</v>
      </c>
      <c r="CR49" s="1102"/>
      <c r="CS49" s="1103"/>
      <c r="CT49" s="1458">
        <f t="shared" si="106"/>
        <v>0</v>
      </c>
      <c r="CU49" s="1102"/>
      <c r="CV49" s="1103"/>
      <c r="CW49" s="1105">
        <f t="shared" si="107"/>
        <v>0</v>
      </c>
      <c r="CX49" s="1103"/>
      <c r="CY49" s="1103"/>
      <c r="CZ49" s="1458">
        <f t="shared" si="108"/>
        <v>0</v>
      </c>
      <c r="DA49" s="1102"/>
      <c r="DB49" s="1103"/>
      <c r="DC49" s="1105">
        <f t="shared" si="109"/>
        <v>0</v>
      </c>
      <c r="DD49" s="1103"/>
      <c r="DE49" s="1103"/>
      <c r="DF49" s="1458">
        <f t="shared" si="110"/>
        <v>0</v>
      </c>
      <c r="DG49" s="1102"/>
      <c r="DH49" s="1103"/>
      <c r="DI49" s="1105">
        <f t="shared" si="111"/>
        <v>0</v>
      </c>
      <c r="DJ49" s="1174"/>
      <c r="DK49" s="1174"/>
      <c r="DL49" s="1174"/>
      <c r="DM49" s="1174"/>
      <c r="DN49" s="1174"/>
      <c r="DO49" s="1174"/>
      <c r="DP49" s="1174"/>
      <c r="DQ49" s="1174"/>
      <c r="DR49" s="1174"/>
      <c r="DS49" s="1174"/>
      <c r="DT49" s="1174"/>
    </row>
    <row r="50" spans="1:124" ht="15.75" hidden="1" customHeight="1" x14ac:dyDescent="0.35">
      <c r="A50" s="1111"/>
      <c r="B50" s="1457"/>
      <c r="C50" s="1208"/>
      <c r="D50" s="558">
        <f t="shared" si="75"/>
        <v>0</v>
      </c>
      <c r="E50" s="595"/>
      <c r="F50" s="1102"/>
      <c r="G50" s="1103"/>
      <c r="H50" s="1104">
        <f t="shared" si="76"/>
        <v>0</v>
      </c>
      <c r="I50" s="1102"/>
      <c r="J50" s="1103"/>
      <c r="K50" s="1105">
        <f t="shared" si="77"/>
        <v>0</v>
      </c>
      <c r="L50" s="1102"/>
      <c r="M50" s="1103"/>
      <c r="N50" s="1105">
        <f t="shared" si="78"/>
        <v>0</v>
      </c>
      <c r="O50" s="1102"/>
      <c r="P50" s="1103"/>
      <c r="Q50" s="1105">
        <f t="shared" si="79"/>
        <v>0</v>
      </c>
      <c r="R50" s="1102"/>
      <c r="S50" s="1103"/>
      <c r="T50" s="1105">
        <f t="shared" si="80"/>
        <v>0</v>
      </c>
      <c r="U50" s="1102"/>
      <c r="V50" s="1103"/>
      <c r="W50" s="1105">
        <f t="shared" si="81"/>
        <v>0</v>
      </c>
      <c r="X50" s="1102"/>
      <c r="Y50" s="1103"/>
      <c r="Z50" s="1105">
        <f t="shared" si="82"/>
        <v>0</v>
      </c>
      <c r="AA50" s="1102"/>
      <c r="AB50" s="1103"/>
      <c r="AC50" s="1105">
        <f t="shared" si="83"/>
        <v>0</v>
      </c>
      <c r="AD50" s="1102"/>
      <c r="AE50" s="1103"/>
      <c r="AF50" s="1105">
        <f t="shared" si="84"/>
        <v>0</v>
      </c>
      <c r="AG50" s="1102"/>
      <c r="AH50" s="1103"/>
      <c r="AI50" s="1105">
        <f t="shared" si="85"/>
        <v>0</v>
      </c>
      <c r="AJ50" s="1102"/>
      <c r="AK50" s="1103"/>
      <c r="AL50" s="1105">
        <f t="shared" si="86"/>
        <v>0</v>
      </c>
      <c r="AM50" s="1102"/>
      <c r="AN50" s="1103"/>
      <c r="AO50" s="1105">
        <f t="shared" si="87"/>
        <v>0</v>
      </c>
      <c r="AP50" s="1102"/>
      <c r="AQ50" s="1103"/>
      <c r="AR50" s="1105">
        <f t="shared" si="88"/>
        <v>0</v>
      </c>
      <c r="AS50" s="1102"/>
      <c r="AT50" s="1103"/>
      <c r="AU50" s="1105">
        <f t="shared" si="89"/>
        <v>0</v>
      </c>
      <c r="AV50" s="1102"/>
      <c r="AW50" s="1103"/>
      <c r="AX50" s="1105">
        <f t="shared" si="90"/>
        <v>0</v>
      </c>
      <c r="AY50" s="1102"/>
      <c r="AZ50" s="1103"/>
      <c r="BA50" s="1105">
        <f t="shared" si="91"/>
        <v>0</v>
      </c>
      <c r="BB50" s="1102"/>
      <c r="BC50" s="1103"/>
      <c r="BD50" s="1105">
        <f t="shared" si="92"/>
        <v>0</v>
      </c>
      <c r="BE50" s="1102"/>
      <c r="BF50" s="1103"/>
      <c r="BG50" s="1105">
        <f t="shared" si="93"/>
        <v>0</v>
      </c>
      <c r="BH50" s="1102"/>
      <c r="BI50" s="1103"/>
      <c r="BJ50" s="1105">
        <f t="shared" si="94"/>
        <v>0</v>
      </c>
      <c r="BK50" s="1102"/>
      <c r="BL50" s="1103"/>
      <c r="BM50" s="1105">
        <f t="shared" si="95"/>
        <v>0</v>
      </c>
      <c r="BN50" s="1102"/>
      <c r="BO50" s="1103"/>
      <c r="BP50" s="1105">
        <f t="shared" si="96"/>
        <v>0</v>
      </c>
      <c r="BQ50" s="1102"/>
      <c r="BR50" s="1103"/>
      <c r="BS50" s="1105">
        <f t="shared" si="97"/>
        <v>0</v>
      </c>
      <c r="BT50" s="1102"/>
      <c r="BU50" s="1103"/>
      <c r="BV50" s="1105">
        <f t="shared" si="98"/>
        <v>0</v>
      </c>
      <c r="BW50" s="1102"/>
      <c r="BX50" s="1103"/>
      <c r="BY50" s="1105">
        <f t="shared" si="99"/>
        <v>0</v>
      </c>
      <c r="BZ50" s="1102"/>
      <c r="CA50" s="1103"/>
      <c r="CB50" s="1105">
        <f t="shared" si="100"/>
        <v>0</v>
      </c>
      <c r="CC50" s="1102"/>
      <c r="CD50" s="1103"/>
      <c r="CE50" s="1105">
        <f t="shared" si="101"/>
        <v>0</v>
      </c>
      <c r="CF50" s="1102"/>
      <c r="CG50" s="1103"/>
      <c r="CH50" s="1105">
        <f t="shared" si="102"/>
        <v>0</v>
      </c>
      <c r="CI50" s="1102"/>
      <c r="CJ50" s="1103"/>
      <c r="CK50" s="1105">
        <f t="shared" si="103"/>
        <v>0</v>
      </c>
      <c r="CL50" s="1102"/>
      <c r="CM50" s="1103"/>
      <c r="CN50" s="1105">
        <f t="shared" si="104"/>
        <v>0</v>
      </c>
      <c r="CO50" s="1102"/>
      <c r="CP50" s="1103"/>
      <c r="CQ50" s="1105">
        <f t="shared" si="105"/>
        <v>0</v>
      </c>
      <c r="CR50" s="1102"/>
      <c r="CS50" s="1103"/>
      <c r="CT50" s="1458">
        <f t="shared" si="106"/>
        <v>0</v>
      </c>
      <c r="CU50" s="1102"/>
      <c r="CV50" s="1103"/>
      <c r="CW50" s="1105">
        <f t="shared" si="107"/>
        <v>0</v>
      </c>
      <c r="CX50" s="1103"/>
      <c r="CY50" s="1103"/>
      <c r="CZ50" s="1458">
        <f t="shared" si="108"/>
        <v>0</v>
      </c>
      <c r="DA50" s="1102"/>
      <c r="DB50" s="1103"/>
      <c r="DC50" s="1105">
        <f t="shared" si="109"/>
        <v>0</v>
      </c>
      <c r="DD50" s="1103"/>
      <c r="DE50" s="1103"/>
      <c r="DF50" s="1458">
        <f t="shared" si="110"/>
        <v>0</v>
      </c>
      <c r="DG50" s="1102"/>
      <c r="DH50" s="1103"/>
      <c r="DI50" s="1105">
        <f t="shared" si="111"/>
        <v>0</v>
      </c>
      <c r="DJ50" s="1174"/>
      <c r="DK50" s="1174"/>
      <c r="DL50" s="1174"/>
      <c r="DM50" s="1174"/>
      <c r="DN50" s="1174"/>
      <c r="DO50" s="1174"/>
      <c r="DP50" s="1174"/>
      <c r="DQ50" s="1174"/>
      <c r="DR50" s="1174"/>
      <c r="DS50" s="1174"/>
      <c r="DT50" s="1174"/>
    </row>
    <row r="51" spans="1:124" ht="15.75" hidden="1" customHeight="1" x14ac:dyDescent="0.35">
      <c r="A51" s="1111"/>
      <c r="B51" s="1457"/>
      <c r="C51" s="1208"/>
      <c r="D51" s="1379">
        <f>SUM(D45:D50)</f>
        <v>0</v>
      </c>
      <c r="E51" s="1459"/>
      <c r="F51" s="1460"/>
      <c r="G51" s="1174"/>
      <c r="H51" s="1461">
        <f t="shared" si="76"/>
        <v>0</v>
      </c>
      <c r="I51" s="1460"/>
      <c r="J51" s="1174"/>
      <c r="K51" s="1462">
        <f t="shared" si="77"/>
        <v>0</v>
      </c>
      <c r="L51" s="1460"/>
      <c r="M51" s="1174"/>
      <c r="N51" s="1462">
        <f t="shared" si="78"/>
        <v>0</v>
      </c>
      <c r="O51" s="1460"/>
      <c r="P51" s="1174"/>
      <c r="Q51" s="1462">
        <f t="shared" si="79"/>
        <v>0</v>
      </c>
      <c r="R51" s="1460"/>
      <c r="S51" s="1174"/>
      <c r="T51" s="1462">
        <f t="shared" si="80"/>
        <v>0</v>
      </c>
      <c r="U51" s="1460"/>
      <c r="V51" s="1174"/>
      <c r="W51" s="1462">
        <f t="shared" si="81"/>
        <v>0</v>
      </c>
      <c r="X51" s="1460"/>
      <c r="Y51" s="1174"/>
      <c r="Z51" s="1462">
        <f t="shared" si="82"/>
        <v>0</v>
      </c>
      <c r="AA51" s="1460"/>
      <c r="AB51" s="1174"/>
      <c r="AC51" s="1462">
        <f t="shared" si="83"/>
        <v>0</v>
      </c>
      <c r="AD51" s="1460"/>
      <c r="AE51" s="1174"/>
      <c r="AF51" s="1462">
        <f t="shared" si="84"/>
        <v>0</v>
      </c>
      <c r="AG51" s="1460"/>
      <c r="AH51" s="1174"/>
      <c r="AI51" s="1462">
        <f t="shared" si="85"/>
        <v>0</v>
      </c>
      <c r="AJ51" s="1460"/>
      <c r="AK51" s="1174"/>
      <c r="AL51" s="1462">
        <f t="shared" si="86"/>
        <v>0</v>
      </c>
      <c r="AM51" s="1460"/>
      <c r="AN51" s="1174"/>
      <c r="AO51" s="1462">
        <f t="shared" si="87"/>
        <v>0</v>
      </c>
      <c r="AP51" s="1460"/>
      <c r="AQ51" s="1174"/>
      <c r="AR51" s="1462">
        <f t="shared" si="88"/>
        <v>0</v>
      </c>
      <c r="AS51" s="1460"/>
      <c r="AT51" s="1174"/>
      <c r="AU51" s="1462">
        <f t="shared" si="89"/>
        <v>0</v>
      </c>
      <c r="AV51" s="1460"/>
      <c r="AW51" s="1174"/>
      <c r="AX51" s="1462">
        <f t="shared" si="90"/>
        <v>0</v>
      </c>
      <c r="AY51" s="1460"/>
      <c r="AZ51" s="1174"/>
      <c r="BA51" s="1462">
        <f t="shared" si="91"/>
        <v>0</v>
      </c>
      <c r="BB51" s="1460"/>
      <c r="BC51" s="1174"/>
      <c r="BD51" s="1462">
        <f t="shared" si="92"/>
        <v>0</v>
      </c>
      <c r="BE51" s="1460"/>
      <c r="BF51" s="1174"/>
      <c r="BG51" s="1462">
        <f t="shared" si="93"/>
        <v>0</v>
      </c>
      <c r="BH51" s="1460"/>
      <c r="BI51" s="1174"/>
      <c r="BJ51" s="1462">
        <f t="shared" si="94"/>
        <v>0</v>
      </c>
      <c r="BK51" s="1460"/>
      <c r="BL51" s="1174"/>
      <c r="BM51" s="1462">
        <f t="shared" si="95"/>
        <v>0</v>
      </c>
      <c r="BN51" s="1460"/>
      <c r="BO51" s="1174"/>
      <c r="BP51" s="1462">
        <f t="shared" si="96"/>
        <v>0</v>
      </c>
      <c r="BQ51" s="1460"/>
      <c r="BR51" s="1174"/>
      <c r="BS51" s="1462">
        <f t="shared" si="97"/>
        <v>0</v>
      </c>
      <c r="BT51" s="1460"/>
      <c r="BU51" s="1174"/>
      <c r="BV51" s="1462">
        <f t="shared" si="98"/>
        <v>0</v>
      </c>
      <c r="BW51" s="1460"/>
      <c r="BX51" s="1174"/>
      <c r="BY51" s="1462">
        <f t="shared" si="99"/>
        <v>0</v>
      </c>
      <c r="BZ51" s="1460"/>
      <c r="CA51" s="1174"/>
      <c r="CB51" s="1462">
        <f t="shared" si="100"/>
        <v>0</v>
      </c>
      <c r="CC51" s="1460"/>
      <c r="CD51" s="1174"/>
      <c r="CE51" s="1462">
        <f t="shared" si="101"/>
        <v>0</v>
      </c>
      <c r="CF51" s="1460"/>
      <c r="CG51" s="1174"/>
      <c r="CH51" s="1462">
        <f t="shared" si="102"/>
        <v>0</v>
      </c>
      <c r="CI51" s="1460"/>
      <c r="CJ51" s="1174"/>
      <c r="CK51" s="1462">
        <f t="shared" si="103"/>
        <v>0</v>
      </c>
      <c r="CL51" s="1460"/>
      <c r="CM51" s="1174"/>
      <c r="CN51" s="1462">
        <f t="shared" si="104"/>
        <v>0</v>
      </c>
      <c r="CO51" s="1460"/>
      <c r="CP51" s="1174"/>
      <c r="CQ51" s="1462">
        <f t="shared" si="105"/>
        <v>0</v>
      </c>
      <c r="CR51" s="1174"/>
      <c r="CS51" s="1174"/>
      <c r="CT51" s="1463">
        <f t="shared" si="106"/>
        <v>0</v>
      </c>
      <c r="CU51" s="1460"/>
      <c r="CV51" s="1174"/>
      <c r="CW51" s="1462">
        <f t="shared" si="107"/>
        <v>0</v>
      </c>
      <c r="CX51" s="1174"/>
      <c r="CY51" s="1174"/>
      <c r="CZ51" s="1463">
        <f t="shared" si="108"/>
        <v>0</v>
      </c>
      <c r="DA51" s="1460"/>
      <c r="DB51" s="1174"/>
      <c r="DC51" s="1461"/>
      <c r="DD51" s="1174"/>
      <c r="DE51" s="1174"/>
      <c r="DF51" s="1174"/>
      <c r="DG51" s="1460"/>
      <c r="DH51" s="1174"/>
      <c r="DI51" s="1461"/>
      <c r="DJ51" s="1174"/>
      <c r="DK51" s="1174"/>
      <c r="DL51" s="1174"/>
      <c r="DM51" s="1174"/>
      <c r="DN51" s="1174"/>
      <c r="DO51" s="1174"/>
      <c r="DP51" s="1174"/>
      <c r="DQ51" s="1174"/>
      <c r="DR51" s="1174"/>
      <c r="DS51" s="1174"/>
      <c r="DT51" s="1174"/>
    </row>
    <row r="52" spans="1:124" ht="22.5" customHeight="1" x14ac:dyDescent="0.65">
      <c r="A52" s="1464" t="s">
        <v>655</v>
      </c>
      <c r="B52" s="1465"/>
      <c r="C52" s="1466"/>
      <c r="D52" s="1467"/>
      <c r="E52" s="1468"/>
      <c r="F52" s="945"/>
      <c r="G52" s="941"/>
      <c r="H52" s="946">
        <f t="shared" si="76"/>
        <v>0</v>
      </c>
      <c r="I52" s="945"/>
      <c r="J52" s="941"/>
      <c r="K52" s="1469">
        <f t="shared" si="77"/>
        <v>0</v>
      </c>
      <c r="L52" s="945"/>
      <c r="M52" s="941"/>
      <c r="N52" s="1469">
        <f t="shared" si="78"/>
        <v>0</v>
      </c>
      <c r="O52" s="945"/>
      <c r="P52" s="941"/>
      <c r="Q52" s="1469">
        <f t="shared" si="79"/>
        <v>0</v>
      </c>
      <c r="R52" s="945"/>
      <c r="S52" s="941"/>
      <c r="T52" s="1469">
        <f t="shared" si="80"/>
        <v>0</v>
      </c>
      <c r="U52" s="945"/>
      <c r="V52" s="941"/>
      <c r="W52" s="1469">
        <f t="shared" si="81"/>
        <v>0</v>
      </c>
      <c r="X52" s="945"/>
      <c r="Y52" s="941"/>
      <c r="Z52" s="1469">
        <f t="shared" si="82"/>
        <v>0</v>
      </c>
      <c r="AA52" s="945"/>
      <c r="AB52" s="941"/>
      <c r="AC52" s="1469">
        <f t="shared" si="83"/>
        <v>0</v>
      </c>
      <c r="AD52" s="945"/>
      <c r="AE52" s="941"/>
      <c r="AF52" s="1469">
        <f t="shared" si="84"/>
        <v>0</v>
      </c>
      <c r="AG52" s="945"/>
      <c r="AH52" s="941"/>
      <c r="AI52" s="1469">
        <f t="shared" si="85"/>
        <v>0</v>
      </c>
      <c r="AJ52" s="945"/>
      <c r="AK52" s="941"/>
      <c r="AL52" s="1469">
        <f t="shared" si="86"/>
        <v>0</v>
      </c>
      <c r="AM52" s="945"/>
      <c r="AN52" s="941"/>
      <c r="AO52" s="1469">
        <f t="shared" si="87"/>
        <v>0</v>
      </c>
      <c r="AP52" s="945"/>
      <c r="AQ52" s="941"/>
      <c r="AR52" s="1469">
        <f t="shared" si="88"/>
        <v>0</v>
      </c>
      <c r="AS52" s="945"/>
      <c r="AT52" s="941"/>
      <c r="AU52" s="1469">
        <f t="shared" si="89"/>
        <v>0</v>
      </c>
      <c r="AV52" s="945"/>
      <c r="AW52" s="941"/>
      <c r="AX52" s="1469">
        <f t="shared" si="90"/>
        <v>0</v>
      </c>
      <c r="AY52" s="945"/>
      <c r="AZ52" s="941"/>
      <c r="BA52" s="1469">
        <f t="shared" si="91"/>
        <v>0</v>
      </c>
      <c r="BB52" s="945"/>
      <c r="BC52" s="941"/>
      <c r="BD52" s="1469">
        <f t="shared" si="92"/>
        <v>0</v>
      </c>
      <c r="BE52" s="945"/>
      <c r="BF52" s="941"/>
      <c r="BG52" s="1469">
        <f t="shared" si="93"/>
        <v>0</v>
      </c>
      <c r="BH52" s="945"/>
      <c r="BI52" s="941"/>
      <c r="BJ52" s="1469">
        <f t="shared" si="94"/>
        <v>0</v>
      </c>
      <c r="BK52" s="945"/>
      <c r="BL52" s="941"/>
      <c r="BM52" s="1469">
        <f t="shared" si="95"/>
        <v>0</v>
      </c>
      <c r="BN52" s="945"/>
      <c r="BO52" s="941"/>
      <c r="BP52" s="1469">
        <f t="shared" si="96"/>
        <v>0</v>
      </c>
      <c r="BQ52" s="945"/>
      <c r="BR52" s="941"/>
      <c r="BS52" s="1469">
        <f t="shared" si="97"/>
        <v>0</v>
      </c>
      <c r="BT52" s="945"/>
      <c r="BU52" s="941"/>
      <c r="BV52" s="1469">
        <f t="shared" si="98"/>
        <v>0</v>
      </c>
      <c r="BW52" s="945"/>
      <c r="BX52" s="941"/>
      <c r="BY52" s="1469">
        <f t="shared" si="99"/>
        <v>0</v>
      </c>
      <c r="BZ52" s="945"/>
      <c r="CA52" s="941"/>
      <c r="CB52" s="1469">
        <f t="shared" si="100"/>
        <v>0</v>
      </c>
      <c r="CC52" s="945"/>
      <c r="CD52" s="941"/>
      <c r="CE52" s="1469">
        <f t="shared" si="101"/>
        <v>0</v>
      </c>
      <c r="CF52" s="945"/>
      <c r="CG52" s="941"/>
      <c r="CH52" s="1469">
        <f t="shared" si="102"/>
        <v>0</v>
      </c>
      <c r="CI52" s="945"/>
      <c r="CJ52" s="941"/>
      <c r="CK52" s="1469">
        <f t="shared" si="103"/>
        <v>0</v>
      </c>
      <c r="CL52" s="945"/>
      <c r="CM52" s="941"/>
      <c r="CN52" s="1469">
        <f t="shared" si="104"/>
        <v>0</v>
      </c>
      <c r="CO52" s="945"/>
      <c r="CP52" s="941"/>
      <c r="CQ52" s="1469">
        <f t="shared" si="105"/>
        <v>0</v>
      </c>
      <c r="CR52" s="1470"/>
      <c r="CS52" s="1470"/>
      <c r="CT52" s="1471">
        <f t="shared" si="106"/>
        <v>0</v>
      </c>
      <c r="CU52" s="1472"/>
      <c r="CV52" s="1470"/>
      <c r="CW52" s="1473">
        <f t="shared" si="107"/>
        <v>0</v>
      </c>
      <c r="CX52" s="1470"/>
      <c r="CY52" s="1470"/>
      <c r="CZ52" s="1471">
        <f t="shared" si="108"/>
        <v>0</v>
      </c>
      <c r="DA52" s="1472"/>
      <c r="DB52" s="1470"/>
      <c r="DC52" s="1474"/>
      <c r="DD52" s="1470"/>
      <c r="DE52" s="1470"/>
      <c r="DF52" s="1470"/>
      <c r="DG52" s="1475"/>
      <c r="DH52" s="1476"/>
      <c r="DI52" s="1477"/>
      <c r="DJ52" s="1470"/>
      <c r="DK52" s="1470"/>
      <c r="DL52" s="1470"/>
      <c r="DM52" s="1470"/>
      <c r="DN52" s="1470"/>
      <c r="DO52" s="1470"/>
      <c r="DP52" s="1470"/>
      <c r="DQ52" s="1470"/>
      <c r="DR52" s="1470"/>
      <c r="DS52" s="1470"/>
      <c r="DT52" s="1470"/>
    </row>
    <row r="53" spans="1:124" ht="15.75" customHeight="1" x14ac:dyDescent="0.35">
      <c r="A53" s="1098"/>
      <c r="B53" s="1457" t="s">
        <v>587</v>
      </c>
      <c r="C53" s="1208"/>
      <c r="D53" s="558">
        <f t="shared" ref="D53:D70" si="112">LOOKUP(2,1/(F53:DI53&lt;&gt;""),F53:DI53)</f>
        <v>12</v>
      </c>
      <c r="E53" s="595"/>
      <c r="F53" s="1102"/>
      <c r="G53" s="1103"/>
      <c r="H53" s="1104">
        <f t="shared" si="76"/>
        <v>0</v>
      </c>
      <c r="I53" s="1102"/>
      <c r="J53" s="1103"/>
      <c r="K53" s="1105">
        <f t="shared" si="77"/>
        <v>0</v>
      </c>
      <c r="L53" s="1102">
        <v>12</v>
      </c>
      <c r="M53" s="1103"/>
      <c r="N53" s="1105">
        <f t="shared" si="78"/>
        <v>12</v>
      </c>
      <c r="O53" s="1102"/>
      <c r="P53" s="1103"/>
      <c r="Q53" s="1105">
        <f t="shared" si="79"/>
        <v>12</v>
      </c>
      <c r="R53" s="1102"/>
      <c r="S53" s="1103"/>
      <c r="T53" s="1105">
        <f t="shared" si="80"/>
        <v>12</v>
      </c>
      <c r="U53" s="1102"/>
      <c r="V53" s="1103"/>
      <c r="W53" s="1105">
        <f t="shared" si="81"/>
        <v>12</v>
      </c>
      <c r="X53" s="1102"/>
      <c r="Y53" s="1103"/>
      <c r="Z53" s="1105">
        <f t="shared" si="82"/>
        <v>12</v>
      </c>
      <c r="AA53" s="1102"/>
      <c r="AB53" s="1103"/>
      <c r="AC53" s="1105">
        <f t="shared" si="83"/>
        <v>12</v>
      </c>
      <c r="AD53" s="1102"/>
      <c r="AE53" s="1103"/>
      <c r="AF53" s="1105">
        <f t="shared" si="84"/>
        <v>12</v>
      </c>
      <c r="AG53" s="1102"/>
      <c r="AH53" s="1103"/>
      <c r="AI53" s="1105">
        <f t="shared" si="85"/>
        <v>12</v>
      </c>
      <c r="AJ53" s="1102"/>
      <c r="AK53" s="1103"/>
      <c r="AL53" s="1105">
        <f t="shared" si="86"/>
        <v>12</v>
      </c>
      <c r="AM53" s="1102"/>
      <c r="AN53" s="1103"/>
      <c r="AO53" s="1105">
        <f t="shared" si="87"/>
        <v>12</v>
      </c>
      <c r="AP53" s="1102"/>
      <c r="AQ53" s="1103"/>
      <c r="AR53" s="1105">
        <f t="shared" si="88"/>
        <v>12</v>
      </c>
      <c r="AS53" s="1102"/>
      <c r="AT53" s="1103"/>
      <c r="AU53" s="1105">
        <f t="shared" si="89"/>
        <v>12</v>
      </c>
      <c r="AV53" s="1102"/>
      <c r="AW53" s="1103"/>
      <c r="AX53" s="1105">
        <f t="shared" si="90"/>
        <v>12</v>
      </c>
      <c r="AY53" s="1102"/>
      <c r="AZ53" s="1103"/>
      <c r="BA53" s="1105">
        <f t="shared" si="91"/>
        <v>12</v>
      </c>
      <c r="BB53" s="1102"/>
      <c r="BC53" s="1103"/>
      <c r="BD53" s="1105">
        <f t="shared" si="92"/>
        <v>12</v>
      </c>
      <c r="BE53" s="1102"/>
      <c r="BF53" s="1103"/>
      <c r="BG53" s="1105">
        <f t="shared" si="93"/>
        <v>12</v>
      </c>
      <c r="BH53" s="1102"/>
      <c r="BI53" s="1103"/>
      <c r="BJ53" s="1105">
        <f t="shared" si="94"/>
        <v>12</v>
      </c>
      <c r="BK53" s="1102"/>
      <c r="BL53" s="1103"/>
      <c r="BM53" s="1105">
        <f t="shared" si="95"/>
        <v>12</v>
      </c>
      <c r="BN53" s="1102"/>
      <c r="BO53" s="1103"/>
      <c r="BP53" s="1105">
        <f t="shared" si="96"/>
        <v>12</v>
      </c>
      <c r="BQ53" s="1102"/>
      <c r="BR53" s="1103"/>
      <c r="BS53" s="1105">
        <f t="shared" si="97"/>
        <v>12</v>
      </c>
      <c r="BT53" s="1102"/>
      <c r="BU53" s="1103"/>
      <c r="BV53" s="1105">
        <f t="shared" si="98"/>
        <v>12</v>
      </c>
      <c r="BW53" s="1102"/>
      <c r="BX53" s="1103"/>
      <c r="BY53" s="1105">
        <f t="shared" si="99"/>
        <v>12</v>
      </c>
      <c r="BZ53" s="1102"/>
      <c r="CA53" s="1103"/>
      <c r="CB53" s="1105">
        <f t="shared" si="100"/>
        <v>12</v>
      </c>
      <c r="CC53" s="1102"/>
      <c r="CD53" s="1103"/>
      <c r="CE53" s="1105">
        <f t="shared" si="101"/>
        <v>12</v>
      </c>
      <c r="CF53" s="1102"/>
      <c r="CG53" s="1103"/>
      <c r="CH53" s="1105">
        <f t="shared" si="102"/>
        <v>12</v>
      </c>
      <c r="CI53" s="1102"/>
      <c r="CJ53" s="1103"/>
      <c r="CK53" s="1105">
        <f t="shared" si="103"/>
        <v>12</v>
      </c>
      <c r="CL53" s="1102"/>
      <c r="CM53" s="1103"/>
      <c r="CN53" s="1105">
        <f t="shared" si="104"/>
        <v>12</v>
      </c>
      <c r="CO53" s="1102"/>
      <c r="CP53" s="1103"/>
      <c r="CQ53" s="1105">
        <f t="shared" si="105"/>
        <v>12</v>
      </c>
      <c r="CR53" s="1102"/>
      <c r="CS53" s="1103"/>
      <c r="CT53" s="1458">
        <f t="shared" si="106"/>
        <v>12</v>
      </c>
      <c r="CU53" s="1102"/>
      <c r="CV53" s="1103"/>
      <c r="CW53" s="1105">
        <f t="shared" si="107"/>
        <v>12</v>
      </c>
      <c r="CX53" s="1103"/>
      <c r="CY53" s="1103"/>
      <c r="CZ53" s="1458">
        <f t="shared" si="108"/>
        <v>12</v>
      </c>
      <c r="DA53" s="1102"/>
      <c r="DB53" s="1103"/>
      <c r="DC53" s="1105">
        <f t="shared" ref="DC53:DC70" si="113">CZ53+DA53-DB53</f>
        <v>12</v>
      </c>
      <c r="DD53" s="1103"/>
      <c r="DE53" s="1103"/>
      <c r="DF53" s="1458">
        <f t="shared" ref="DF53:DF70" si="114">DC53+DD53-DE53</f>
        <v>12</v>
      </c>
      <c r="DG53" s="1102"/>
      <c r="DH53" s="1103"/>
      <c r="DI53" s="1105">
        <f t="shared" ref="DI53:DI70" si="115">DF53+DG53-DH53</f>
        <v>12</v>
      </c>
      <c r="DJ53" s="1174"/>
      <c r="DK53" s="1174"/>
      <c r="DL53" s="1174"/>
      <c r="DM53" s="1174"/>
      <c r="DN53" s="1174"/>
      <c r="DO53" s="1174"/>
      <c r="DP53" s="1174"/>
      <c r="DQ53" s="1174"/>
      <c r="DR53" s="1174"/>
      <c r="DS53" s="1174"/>
      <c r="DT53" s="1174"/>
    </row>
    <row r="54" spans="1:124" ht="15.75" customHeight="1" x14ac:dyDescent="0.35">
      <c r="A54" s="1112" t="s">
        <v>476</v>
      </c>
      <c r="B54" s="1457"/>
      <c r="C54" s="1208"/>
      <c r="D54" s="558">
        <f t="shared" si="112"/>
        <v>0</v>
      </c>
      <c r="E54" s="595"/>
      <c r="F54" s="1102"/>
      <c r="G54" s="1103"/>
      <c r="H54" s="1104">
        <f t="shared" si="76"/>
        <v>0</v>
      </c>
      <c r="I54" s="1102"/>
      <c r="J54" s="1103"/>
      <c r="K54" s="1105">
        <f t="shared" si="77"/>
        <v>0</v>
      </c>
      <c r="L54" s="1102"/>
      <c r="M54" s="1103"/>
      <c r="N54" s="1105">
        <f t="shared" si="78"/>
        <v>0</v>
      </c>
      <c r="O54" s="1102"/>
      <c r="P54" s="1103"/>
      <c r="Q54" s="1105">
        <f t="shared" si="79"/>
        <v>0</v>
      </c>
      <c r="R54" s="1102"/>
      <c r="S54" s="1103"/>
      <c r="T54" s="1105">
        <f t="shared" si="80"/>
        <v>0</v>
      </c>
      <c r="U54" s="1102"/>
      <c r="V54" s="1103"/>
      <c r="W54" s="1105">
        <f t="shared" si="81"/>
        <v>0</v>
      </c>
      <c r="X54" s="1102"/>
      <c r="Y54" s="1103"/>
      <c r="Z54" s="1105">
        <f t="shared" si="82"/>
        <v>0</v>
      </c>
      <c r="AA54" s="1102"/>
      <c r="AB54" s="1103"/>
      <c r="AC54" s="1105">
        <f t="shared" si="83"/>
        <v>0</v>
      </c>
      <c r="AD54" s="1102"/>
      <c r="AE54" s="1103"/>
      <c r="AF54" s="1105">
        <f t="shared" si="84"/>
        <v>0</v>
      </c>
      <c r="AG54" s="1102"/>
      <c r="AH54" s="1103"/>
      <c r="AI54" s="1105">
        <f t="shared" si="85"/>
        <v>0</v>
      </c>
      <c r="AJ54" s="1102"/>
      <c r="AK54" s="1103"/>
      <c r="AL54" s="1105">
        <f t="shared" si="86"/>
        <v>0</v>
      </c>
      <c r="AM54" s="1102"/>
      <c r="AN54" s="1103"/>
      <c r="AO54" s="1105">
        <f t="shared" si="87"/>
        <v>0</v>
      </c>
      <c r="AP54" s="1102"/>
      <c r="AQ54" s="1103"/>
      <c r="AR54" s="1105">
        <f t="shared" si="88"/>
        <v>0</v>
      </c>
      <c r="AS54" s="1102"/>
      <c r="AT54" s="1103"/>
      <c r="AU54" s="1105">
        <f t="shared" si="89"/>
        <v>0</v>
      </c>
      <c r="AV54" s="1102"/>
      <c r="AW54" s="1103"/>
      <c r="AX54" s="1105">
        <f t="shared" si="90"/>
        <v>0</v>
      </c>
      <c r="AY54" s="1102"/>
      <c r="AZ54" s="1103"/>
      <c r="BA54" s="1105">
        <f t="shared" si="91"/>
        <v>0</v>
      </c>
      <c r="BB54" s="1102"/>
      <c r="BC54" s="1103"/>
      <c r="BD54" s="1105">
        <f t="shared" si="92"/>
        <v>0</v>
      </c>
      <c r="BE54" s="1102"/>
      <c r="BF54" s="1103"/>
      <c r="BG54" s="1105">
        <f t="shared" si="93"/>
        <v>0</v>
      </c>
      <c r="BH54" s="1102"/>
      <c r="BI54" s="1103"/>
      <c r="BJ54" s="1105">
        <f t="shared" si="94"/>
        <v>0</v>
      </c>
      <c r="BK54" s="1102"/>
      <c r="BL54" s="1103"/>
      <c r="BM54" s="1105">
        <f t="shared" si="95"/>
        <v>0</v>
      </c>
      <c r="BN54" s="1102"/>
      <c r="BO54" s="1103"/>
      <c r="BP54" s="1105">
        <f t="shared" si="96"/>
        <v>0</v>
      </c>
      <c r="BQ54" s="1102"/>
      <c r="BR54" s="1103"/>
      <c r="BS54" s="1105">
        <f t="shared" si="97"/>
        <v>0</v>
      </c>
      <c r="BT54" s="1102"/>
      <c r="BU54" s="1103"/>
      <c r="BV54" s="1105">
        <f t="shared" si="98"/>
        <v>0</v>
      </c>
      <c r="BW54" s="1102"/>
      <c r="BX54" s="1103"/>
      <c r="BY54" s="1105">
        <f t="shared" si="99"/>
        <v>0</v>
      </c>
      <c r="BZ54" s="1102"/>
      <c r="CA54" s="1103"/>
      <c r="CB54" s="1105">
        <f t="shared" si="100"/>
        <v>0</v>
      </c>
      <c r="CC54" s="1102"/>
      <c r="CD54" s="1103"/>
      <c r="CE54" s="1105">
        <f t="shared" si="101"/>
        <v>0</v>
      </c>
      <c r="CF54" s="1102"/>
      <c r="CG54" s="1103"/>
      <c r="CH54" s="1105">
        <f t="shared" si="102"/>
        <v>0</v>
      </c>
      <c r="CI54" s="1102"/>
      <c r="CJ54" s="1103"/>
      <c r="CK54" s="1105">
        <f t="shared" si="103"/>
        <v>0</v>
      </c>
      <c r="CL54" s="1102"/>
      <c r="CM54" s="1103"/>
      <c r="CN54" s="1105">
        <f t="shared" si="104"/>
        <v>0</v>
      </c>
      <c r="CO54" s="1102"/>
      <c r="CP54" s="1103"/>
      <c r="CQ54" s="1105">
        <f t="shared" si="105"/>
        <v>0</v>
      </c>
      <c r="CR54" s="1102"/>
      <c r="CS54" s="1103"/>
      <c r="CT54" s="1458">
        <f t="shared" si="106"/>
        <v>0</v>
      </c>
      <c r="CU54" s="1102"/>
      <c r="CV54" s="1103"/>
      <c r="CW54" s="1105">
        <f t="shared" si="107"/>
        <v>0</v>
      </c>
      <c r="CX54" s="1103"/>
      <c r="CY54" s="1103"/>
      <c r="CZ54" s="1458">
        <f t="shared" si="108"/>
        <v>0</v>
      </c>
      <c r="DA54" s="1102"/>
      <c r="DB54" s="1103"/>
      <c r="DC54" s="1105">
        <f t="shared" si="113"/>
        <v>0</v>
      </c>
      <c r="DD54" s="1103"/>
      <c r="DE54" s="1103"/>
      <c r="DF54" s="1458">
        <f t="shared" si="114"/>
        <v>0</v>
      </c>
      <c r="DG54" s="1102"/>
      <c r="DH54" s="1103"/>
      <c r="DI54" s="1105">
        <f t="shared" si="115"/>
        <v>0</v>
      </c>
      <c r="DJ54" s="1174"/>
      <c r="DK54" s="1174"/>
      <c r="DL54" s="1174"/>
      <c r="DM54" s="1174"/>
      <c r="DN54" s="1174"/>
      <c r="DO54" s="1174"/>
      <c r="DP54" s="1174"/>
      <c r="DQ54" s="1174"/>
      <c r="DR54" s="1174"/>
      <c r="DS54" s="1174"/>
      <c r="DT54" s="1174"/>
    </row>
    <row r="55" spans="1:124" ht="15.75" customHeight="1" x14ac:dyDescent="0.35">
      <c r="A55" s="569">
        <f>D71</f>
        <v>12</v>
      </c>
      <c r="B55" s="1457"/>
      <c r="C55" s="1208"/>
      <c r="D55" s="558">
        <f t="shared" si="112"/>
        <v>0</v>
      </c>
      <c r="E55" s="595"/>
      <c r="F55" s="1102"/>
      <c r="G55" s="1103"/>
      <c r="H55" s="1104">
        <f t="shared" si="76"/>
        <v>0</v>
      </c>
      <c r="I55" s="1102"/>
      <c r="J55" s="1103"/>
      <c r="K55" s="1105">
        <f t="shared" si="77"/>
        <v>0</v>
      </c>
      <c r="L55" s="1102"/>
      <c r="M55" s="1103"/>
      <c r="N55" s="1105">
        <f t="shared" si="78"/>
        <v>0</v>
      </c>
      <c r="O55" s="1102"/>
      <c r="P55" s="1103"/>
      <c r="Q55" s="1105">
        <f t="shared" si="79"/>
        <v>0</v>
      </c>
      <c r="R55" s="1102"/>
      <c r="S55" s="1103"/>
      <c r="T55" s="1105">
        <f t="shared" si="80"/>
        <v>0</v>
      </c>
      <c r="U55" s="1102"/>
      <c r="V55" s="1103"/>
      <c r="W55" s="1105">
        <f t="shared" si="81"/>
        <v>0</v>
      </c>
      <c r="X55" s="1102"/>
      <c r="Y55" s="1103"/>
      <c r="Z55" s="1105">
        <f t="shared" si="82"/>
        <v>0</v>
      </c>
      <c r="AA55" s="1102"/>
      <c r="AB55" s="1103"/>
      <c r="AC55" s="1105">
        <f t="shared" si="83"/>
        <v>0</v>
      </c>
      <c r="AD55" s="1102"/>
      <c r="AE55" s="1103"/>
      <c r="AF55" s="1105">
        <f t="shared" si="84"/>
        <v>0</v>
      </c>
      <c r="AG55" s="1102"/>
      <c r="AH55" s="1103"/>
      <c r="AI55" s="1105">
        <f t="shared" si="85"/>
        <v>0</v>
      </c>
      <c r="AJ55" s="1102"/>
      <c r="AK55" s="1103"/>
      <c r="AL55" s="1105">
        <f t="shared" si="86"/>
        <v>0</v>
      </c>
      <c r="AM55" s="1102"/>
      <c r="AN55" s="1103"/>
      <c r="AO55" s="1105">
        <f t="shared" si="87"/>
        <v>0</v>
      </c>
      <c r="AP55" s="1102"/>
      <c r="AQ55" s="1103"/>
      <c r="AR55" s="1105">
        <f t="shared" si="88"/>
        <v>0</v>
      </c>
      <c r="AS55" s="1102"/>
      <c r="AT55" s="1103"/>
      <c r="AU55" s="1105">
        <f t="shared" si="89"/>
        <v>0</v>
      </c>
      <c r="AV55" s="1102"/>
      <c r="AW55" s="1103"/>
      <c r="AX55" s="1105">
        <f t="shared" si="90"/>
        <v>0</v>
      </c>
      <c r="AY55" s="1102"/>
      <c r="AZ55" s="1103"/>
      <c r="BA55" s="1105">
        <f t="shared" si="91"/>
        <v>0</v>
      </c>
      <c r="BB55" s="1102"/>
      <c r="BC55" s="1103"/>
      <c r="BD55" s="1105">
        <f t="shared" si="92"/>
        <v>0</v>
      </c>
      <c r="BE55" s="1102"/>
      <c r="BF55" s="1103"/>
      <c r="BG55" s="1105">
        <f t="shared" si="93"/>
        <v>0</v>
      </c>
      <c r="BH55" s="1102"/>
      <c r="BI55" s="1103"/>
      <c r="BJ55" s="1105">
        <f t="shared" si="94"/>
        <v>0</v>
      </c>
      <c r="BK55" s="1102"/>
      <c r="BL55" s="1103"/>
      <c r="BM55" s="1105">
        <f t="shared" si="95"/>
        <v>0</v>
      </c>
      <c r="BN55" s="1102"/>
      <c r="BO55" s="1103"/>
      <c r="BP55" s="1105">
        <f t="shared" si="96"/>
        <v>0</v>
      </c>
      <c r="BQ55" s="1102"/>
      <c r="BR55" s="1103"/>
      <c r="BS55" s="1105">
        <f t="shared" si="97"/>
        <v>0</v>
      </c>
      <c r="BT55" s="1102"/>
      <c r="BU55" s="1103"/>
      <c r="BV55" s="1105">
        <f t="shared" si="98"/>
        <v>0</v>
      </c>
      <c r="BW55" s="1102"/>
      <c r="BX55" s="1103"/>
      <c r="BY55" s="1105">
        <f t="shared" si="99"/>
        <v>0</v>
      </c>
      <c r="BZ55" s="1102"/>
      <c r="CA55" s="1103"/>
      <c r="CB55" s="1105">
        <f t="shared" si="100"/>
        <v>0</v>
      </c>
      <c r="CC55" s="1102"/>
      <c r="CD55" s="1103"/>
      <c r="CE55" s="1105">
        <f t="shared" si="101"/>
        <v>0</v>
      </c>
      <c r="CF55" s="1102"/>
      <c r="CG55" s="1103"/>
      <c r="CH55" s="1105">
        <f t="shared" si="102"/>
        <v>0</v>
      </c>
      <c r="CI55" s="1102"/>
      <c r="CJ55" s="1103"/>
      <c r="CK55" s="1105">
        <f t="shared" si="103"/>
        <v>0</v>
      </c>
      <c r="CL55" s="1102"/>
      <c r="CM55" s="1103"/>
      <c r="CN55" s="1105">
        <f t="shared" si="104"/>
        <v>0</v>
      </c>
      <c r="CO55" s="1102"/>
      <c r="CP55" s="1103"/>
      <c r="CQ55" s="1105">
        <f t="shared" si="105"/>
        <v>0</v>
      </c>
      <c r="CR55" s="1102"/>
      <c r="CS55" s="1103"/>
      <c r="CT55" s="1458">
        <f t="shared" si="106"/>
        <v>0</v>
      </c>
      <c r="CU55" s="1102"/>
      <c r="CV55" s="1103"/>
      <c r="CW55" s="1105">
        <f t="shared" si="107"/>
        <v>0</v>
      </c>
      <c r="CX55" s="1103"/>
      <c r="CY55" s="1103"/>
      <c r="CZ55" s="1458">
        <f t="shared" si="108"/>
        <v>0</v>
      </c>
      <c r="DA55" s="1102"/>
      <c r="DB55" s="1103"/>
      <c r="DC55" s="1105">
        <f t="shared" si="113"/>
        <v>0</v>
      </c>
      <c r="DD55" s="1103"/>
      <c r="DE55" s="1103"/>
      <c r="DF55" s="1458">
        <f t="shared" si="114"/>
        <v>0</v>
      </c>
      <c r="DG55" s="1102"/>
      <c r="DH55" s="1103"/>
      <c r="DI55" s="1105">
        <f t="shared" si="115"/>
        <v>0</v>
      </c>
      <c r="DJ55" s="1174"/>
      <c r="DK55" s="1174"/>
      <c r="DL55" s="1174"/>
      <c r="DM55" s="1174"/>
      <c r="DN55" s="1174"/>
      <c r="DO55" s="1174"/>
      <c r="DP55" s="1174"/>
      <c r="DQ55" s="1174"/>
      <c r="DR55" s="1174"/>
      <c r="DS55" s="1174"/>
      <c r="DT55" s="1174"/>
    </row>
    <row r="56" spans="1:124" ht="15.75" customHeight="1" x14ac:dyDescent="0.35">
      <c r="A56" s="1111"/>
      <c r="B56" s="1457"/>
      <c r="C56" s="1208"/>
      <c r="D56" s="558">
        <f t="shared" si="112"/>
        <v>0</v>
      </c>
      <c r="E56" s="595"/>
      <c r="F56" s="1102"/>
      <c r="G56" s="1103"/>
      <c r="H56" s="1104">
        <f t="shared" si="76"/>
        <v>0</v>
      </c>
      <c r="I56" s="1102"/>
      <c r="J56" s="1103"/>
      <c r="K56" s="1105">
        <f t="shared" si="77"/>
        <v>0</v>
      </c>
      <c r="L56" s="1102"/>
      <c r="M56" s="1103"/>
      <c r="N56" s="1105">
        <f t="shared" si="78"/>
        <v>0</v>
      </c>
      <c r="O56" s="1102"/>
      <c r="P56" s="1103"/>
      <c r="Q56" s="1105">
        <f t="shared" si="79"/>
        <v>0</v>
      </c>
      <c r="R56" s="1102"/>
      <c r="S56" s="1103"/>
      <c r="T56" s="1105">
        <f t="shared" si="80"/>
        <v>0</v>
      </c>
      <c r="U56" s="1102"/>
      <c r="V56" s="1103"/>
      <c r="W56" s="1105">
        <f t="shared" si="81"/>
        <v>0</v>
      </c>
      <c r="X56" s="1102"/>
      <c r="Y56" s="1103"/>
      <c r="Z56" s="1105">
        <f t="shared" si="82"/>
        <v>0</v>
      </c>
      <c r="AA56" s="1102"/>
      <c r="AB56" s="1103"/>
      <c r="AC56" s="1105">
        <f t="shared" si="83"/>
        <v>0</v>
      </c>
      <c r="AD56" s="1102"/>
      <c r="AE56" s="1103"/>
      <c r="AF56" s="1105">
        <f t="shared" si="84"/>
        <v>0</v>
      </c>
      <c r="AG56" s="1102"/>
      <c r="AH56" s="1103"/>
      <c r="AI56" s="1105">
        <f t="shared" si="85"/>
        <v>0</v>
      </c>
      <c r="AJ56" s="1102"/>
      <c r="AK56" s="1103"/>
      <c r="AL56" s="1105">
        <f t="shared" si="86"/>
        <v>0</v>
      </c>
      <c r="AM56" s="1102"/>
      <c r="AN56" s="1103"/>
      <c r="AO56" s="1105">
        <f t="shared" si="87"/>
        <v>0</v>
      </c>
      <c r="AP56" s="1102"/>
      <c r="AQ56" s="1103"/>
      <c r="AR56" s="1105">
        <f t="shared" si="88"/>
        <v>0</v>
      </c>
      <c r="AS56" s="1102"/>
      <c r="AT56" s="1103"/>
      <c r="AU56" s="1105">
        <f t="shared" si="89"/>
        <v>0</v>
      </c>
      <c r="AV56" s="1102"/>
      <c r="AW56" s="1103"/>
      <c r="AX56" s="1105">
        <f t="shared" si="90"/>
        <v>0</v>
      </c>
      <c r="AY56" s="1102"/>
      <c r="AZ56" s="1103"/>
      <c r="BA56" s="1105">
        <f t="shared" si="91"/>
        <v>0</v>
      </c>
      <c r="BB56" s="1102"/>
      <c r="BC56" s="1103"/>
      <c r="BD56" s="1105">
        <f t="shared" si="92"/>
        <v>0</v>
      </c>
      <c r="BE56" s="1102"/>
      <c r="BF56" s="1103"/>
      <c r="BG56" s="1105">
        <f t="shared" si="93"/>
        <v>0</v>
      </c>
      <c r="BH56" s="1102"/>
      <c r="BI56" s="1103"/>
      <c r="BJ56" s="1105">
        <f t="shared" si="94"/>
        <v>0</v>
      </c>
      <c r="BK56" s="1102"/>
      <c r="BL56" s="1103"/>
      <c r="BM56" s="1105">
        <f t="shared" si="95"/>
        <v>0</v>
      </c>
      <c r="BN56" s="1102"/>
      <c r="BO56" s="1103"/>
      <c r="BP56" s="1105">
        <f t="shared" si="96"/>
        <v>0</v>
      </c>
      <c r="BQ56" s="1102"/>
      <c r="BR56" s="1103"/>
      <c r="BS56" s="1105">
        <f t="shared" si="97"/>
        <v>0</v>
      </c>
      <c r="BT56" s="1102"/>
      <c r="BU56" s="1103"/>
      <c r="BV56" s="1105">
        <f t="shared" si="98"/>
        <v>0</v>
      </c>
      <c r="BW56" s="1102"/>
      <c r="BX56" s="1103"/>
      <c r="BY56" s="1105">
        <f t="shared" si="99"/>
        <v>0</v>
      </c>
      <c r="BZ56" s="1102"/>
      <c r="CA56" s="1103"/>
      <c r="CB56" s="1105">
        <f t="shared" si="100"/>
        <v>0</v>
      </c>
      <c r="CC56" s="1102"/>
      <c r="CD56" s="1103"/>
      <c r="CE56" s="1105">
        <f t="shared" si="101"/>
        <v>0</v>
      </c>
      <c r="CF56" s="1102"/>
      <c r="CG56" s="1103"/>
      <c r="CH56" s="1105">
        <f t="shared" si="102"/>
        <v>0</v>
      </c>
      <c r="CI56" s="1102"/>
      <c r="CJ56" s="1103"/>
      <c r="CK56" s="1105">
        <f t="shared" si="103"/>
        <v>0</v>
      </c>
      <c r="CL56" s="1102"/>
      <c r="CM56" s="1103"/>
      <c r="CN56" s="1105">
        <f t="shared" si="104"/>
        <v>0</v>
      </c>
      <c r="CO56" s="1102"/>
      <c r="CP56" s="1103"/>
      <c r="CQ56" s="1105">
        <f t="shared" si="105"/>
        <v>0</v>
      </c>
      <c r="CR56" s="1102"/>
      <c r="CS56" s="1103"/>
      <c r="CT56" s="1458">
        <f t="shared" si="106"/>
        <v>0</v>
      </c>
      <c r="CU56" s="1102"/>
      <c r="CV56" s="1103"/>
      <c r="CW56" s="1105">
        <f t="shared" si="107"/>
        <v>0</v>
      </c>
      <c r="CX56" s="1103"/>
      <c r="CY56" s="1103"/>
      <c r="CZ56" s="1458">
        <f t="shared" si="108"/>
        <v>0</v>
      </c>
      <c r="DA56" s="1102"/>
      <c r="DB56" s="1103"/>
      <c r="DC56" s="1105">
        <f t="shared" si="113"/>
        <v>0</v>
      </c>
      <c r="DD56" s="1103"/>
      <c r="DE56" s="1103"/>
      <c r="DF56" s="1458">
        <f t="shared" si="114"/>
        <v>0</v>
      </c>
      <c r="DG56" s="1102"/>
      <c r="DH56" s="1103"/>
      <c r="DI56" s="1105">
        <f t="shared" si="115"/>
        <v>0</v>
      </c>
      <c r="DJ56" s="1174"/>
      <c r="DK56" s="1174"/>
      <c r="DL56" s="1174"/>
      <c r="DM56" s="1174"/>
      <c r="DN56" s="1174"/>
      <c r="DO56" s="1174"/>
      <c r="DP56" s="1174"/>
      <c r="DQ56" s="1174"/>
      <c r="DR56" s="1174"/>
      <c r="DS56" s="1174"/>
      <c r="DT56" s="1174"/>
    </row>
    <row r="57" spans="1:124" ht="15.75" customHeight="1" x14ac:dyDescent="0.35">
      <c r="A57" s="1111"/>
      <c r="B57" s="1457"/>
      <c r="C57" s="1208"/>
      <c r="D57" s="558">
        <f t="shared" si="112"/>
        <v>0</v>
      </c>
      <c r="E57" s="595"/>
      <c r="F57" s="1102"/>
      <c r="G57" s="1103"/>
      <c r="H57" s="1104">
        <f t="shared" si="76"/>
        <v>0</v>
      </c>
      <c r="I57" s="1102"/>
      <c r="J57" s="1103"/>
      <c r="K57" s="1105">
        <f t="shared" si="77"/>
        <v>0</v>
      </c>
      <c r="L57" s="1102"/>
      <c r="M57" s="1103"/>
      <c r="N57" s="1105">
        <f t="shared" si="78"/>
        <v>0</v>
      </c>
      <c r="O57" s="1102"/>
      <c r="P57" s="1103"/>
      <c r="Q57" s="1105">
        <f t="shared" si="79"/>
        <v>0</v>
      </c>
      <c r="R57" s="1102"/>
      <c r="S57" s="1103"/>
      <c r="T57" s="1105">
        <f t="shared" si="80"/>
        <v>0</v>
      </c>
      <c r="U57" s="1102"/>
      <c r="V57" s="1103"/>
      <c r="W57" s="1105">
        <f t="shared" si="81"/>
        <v>0</v>
      </c>
      <c r="X57" s="1102"/>
      <c r="Y57" s="1103"/>
      <c r="Z57" s="1105">
        <f t="shared" si="82"/>
        <v>0</v>
      </c>
      <c r="AA57" s="1102"/>
      <c r="AB57" s="1103"/>
      <c r="AC57" s="1105">
        <f t="shared" si="83"/>
        <v>0</v>
      </c>
      <c r="AD57" s="1102"/>
      <c r="AE57" s="1103"/>
      <c r="AF57" s="1105">
        <f t="shared" si="84"/>
        <v>0</v>
      </c>
      <c r="AG57" s="1102"/>
      <c r="AH57" s="1103"/>
      <c r="AI57" s="1105">
        <f t="shared" si="85"/>
        <v>0</v>
      </c>
      <c r="AJ57" s="1102"/>
      <c r="AK57" s="1103"/>
      <c r="AL57" s="1105">
        <f t="shared" si="86"/>
        <v>0</v>
      </c>
      <c r="AM57" s="1102"/>
      <c r="AN57" s="1103"/>
      <c r="AO57" s="1105">
        <f t="shared" si="87"/>
        <v>0</v>
      </c>
      <c r="AP57" s="1102"/>
      <c r="AQ57" s="1103"/>
      <c r="AR57" s="1105">
        <f t="shared" si="88"/>
        <v>0</v>
      </c>
      <c r="AS57" s="1102"/>
      <c r="AT57" s="1103"/>
      <c r="AU57" s="1105">
        <f t="shared" si="89"/>
        <v>0</v>
      </c>
      <c r="AV57" s="1102"/>
      <c r="AW57" s="1103"/>
      <c r="AX57" s="1105">
        <f t="shared" si="90"/>
        <v>0</v>
      </c>
      <c r="AY57" s="1102"/>
      <c r="AZ57" s="1103"/>
      <c r="BA57" s="1105">
        <f t="shared" si="91"/>
        <v>0</v>
      </c>
      <c r="BB57" s="1102"/>
      <c r="BC57" s="1103"/>
      <c r="BD57" s="1105">
        <f t="shared" si="92"/>
        <v>0</v>
      </c>
      <c r="BE57" s="1102"/>
      <c r="BF57" s="1103"/>
      <c r="BG57" s="1105">
        <f t="shared" si="93"/>
        <v>0</v>
      </c>
      <c r="BH57" s="1102"/>
      <c r="BI57" s="1103"/>
      <c r="BJ57" s="1105">
        <f t="shared" si="94"/>
        <v>0</v>
      </c>
      <c r="BK57" s="1102"/>
      <c r="BL57" s="1103"/>
      <c r="BM57" s="1105">
        <f t="shared" si="95"/>
        <v>0</v>
      </c>
      <c r="BN57" s="1102"/>
      <c r="BO57" s="1103"/>
      <c r="BP57" s="1105">
        <f t="shared" si="96"/>
        <v>0</v>
      </c>
      <c r="BQ57" s="1102"/>
      <c r="BR57" s="1103"/>
      <c r="BS57" s="1105">
        <f t="shared" si="97"/>
        <v>0</v>
      </c>
      <c r="BT57" s="1102"/>
      <c r="BU57" s="1103"/>
      <c r="BV57" s="1105">
        <f t="shared" si="98"/>
        <v>0</v>
      </c>
      <c r="BW57" s="1102"/>
      <c r="BX57" s="1103"/>
      <c r="BY57" s="1105">
        <f t="shared" si="99"/>
        <v>0</v>
      </c>
      <c r="BZ57" s="1102"/>
      <c r="CA57" s="1103"/>
      <c r="CB57" s="1105">
        <f t="shared" si="100"/>
        <v>0</v>
      </c>
      <c r="CC57" s="1102"/>
      <c r="CD57" s="1103"/>
      <c r="CE57" s="1105">
        <f t="shared" si="101"/>
        <v>0</v>
      </c>
      <c r="CF57" s="1102"/>
      <c r="CG57" s="1103"/>
      <c r="CH57" s="1105">
        <f t="shared" si="102"/>
        <v>0</v>
      </c>
      <c r="CI57" s="1102"/>
      <c r="CJ57" s="1103"/>
      <c r="CK57" s="1105">
        <f t="shared" si="103"/>
        <v>0</v>
      </c>
      <c r="CL57" s="1102"/>
      <c r="CM57" s="1103"/>
      <c r="CN57" s="1105">
        <f t="shared" si="104"/>
        <v>0</v>
      </c>
      <c r="CO57" s="1102"/>
      <c r="CP57" s="1103"/>
      <c r="CQ57" s="1105">
        <f t="shared" si="105"/>
        <v>0</v>
      </c>
      <c r="CR57" s="1102"/>
      <c r="CS57" s="1103"/>
      <c r="CT57" s="1458">
        <f t="shared" si="106"/>
        <v>0</v>
      </c>
      <c r="CU57" s="1102"/>
      <c r="CV57" s="1103"/>
      <c r="CW57" s="1105">
        <f t="shared" si="107"/>
        <v>0</v>
      </c>
      <c r="CX57" s="1103"/>
      <c r="CY57" s="1103"/>
      <c r="CZ57" s="1458">
        <f t="shared" si="108"/>
        <v>0</v>
      </c>
      <c r="DA57" s="1102"/>
      <c r="DB57" s="1103"/>
      <c r="DC57" s="1105">
        <f t="shared" si="113"/>
        <v>0</v>
      </c>
      <c r="DD57" s="1103"/>
      <c r="DE57" s="1103"/>
      <c r="DF57" s="1458">
        <f t="shared" si="114"/>
        <v>0</v>
      </c>
      <c r="DG57" s="1102"/>
      <c r="DH57" s="1103"/>
      <c r="DI57" s="1105">
        <f t="shared" si="115"/>
        <v>0</v>
      </c>
      <c r="DJ57" s="1174"/>
      <c r="DK57" s="1174"/>
      <c r="DL57" s="1174"/>
      <c r="DM57" s="1174"/>
      <c r="DN57" s="1174"/>
      <c r="DO57" s="1174"/>
      <c r="DP57" s="1174"/>
      <c r="DQ57" s="1174"/>
      <c r="DR57" s="1174"/>
      <c r="DS57" s="1174"/>
      <c r="DT57" s="1174"/>
    </row>
    <row r="58" spans="1:124" ht="15.75" hidden="1" customHeight="1" x14ac:dyDescent="0.35">
      <c r="A58" s="1113"/>
      <c r="B58" s="1457"/>
      <c r="C58" s="1208"/>
      <c r="D58" s="558">
        <f t="shared" si="112"/>
        <v>0</v>
      </c>
      <c r="E58" s="595"/>
      <c r="F58" s="1102"/>
      <c r="G58" s="1103"/>
      <c r="H58" s="1104">
        <f t="shared" si="76"/>
        <v>0</v>
      </c>
      <c r="I58" s="1102"/>
      <c r="J58" s="1103"/>
      <c r="K58" s="1105">
        <f t="shared" si="77"/>
        <v>0</v>
      </c>
      <c r="L58" s="1102"/>
      <c r="M58" s="1103"/>
      <c r="N58" s="1105">
        <f t="shared" si="78"/>
        <v>0</v>
      </c>
      <c r="O58" s="1102"/>
      <c r="P58" s="1103"/>
      <c r="Q58" s="1105">
        <f t="shared" si="79"/>
        <v>0</v>
      </c>
      <c r="R58" s="1102"/>
      <c r="S58" s="1103"/>
      <c r="T58" s="1105">
        <f t="shared" si="80"/>
        <v>0</v>
      </c>
      <c r="U58" s="1102"/>
      <c r="V58" s="1103"/>
      <c r="W58" s="1105">
        <f t="shared" si="81"/>
        <v>0</v>
      </c>
      <c r="X58" s="1102"/>
      <c r="Y58" s="1103"/>
      <c r="Z58" s="1105">
        <f t="shared" si="82"/>
        <v>0</v>
      </c>
      <c r="AA58" s="1102"/>
      <c r="AB58" s="1103"/>
      <c r="AC58" s="1105">
        <f t="shared" si="83"/>
        <v>0</v>
      </c>
      <c r="AD58" s="1102"/>
      <c r="AE58" s="1103"/>
      <c r="AF58" s="1105">
        <f t="shared" si="84"/>
        <v>0</v>
      </c>
      <c r="AG58" s="1102"/>
      <c r="AH58" s="1103"/>
      <c r="AI58" s="1105">
        <f t="shared" si="85"/>
        <v>0</v>
      </c>
      <c r="AJ58" s="1102"/>
      <c r="AK58" s="1103"/>
      <c r="AL58" s="1105">
        <f t="shared" si="86"/>
        <v>0</v>
      </c>
      <c r="AM58" s="1102"/>
      <c r="AN58" s="1103"/>
      <c r="AO58" s="1105">
        <f t="shared" si="87"/>
        <v>0</v>
      </c>
      <c r="AP58" s="1102"/>
      <c r="AQ58" s="1103"/>
      <c r="AR58" s="1105">
        <f t="shared" si="88"/>
        <v>0</v>
      </c>
      <c r="AS58" s="1102"/>
      <c r="AT58" s="1103"/>
      <c r="AU58" s="1105">
        <f t="shared" si="89"/>
        <v>0</v>
      </c>
      <c r="AV58" s="1102"/>
      <c r="AW58" s="1103"/>
      <c r="AX58" s="1105">
        <f t="shared" si="90"/>
        <v>0</v>
      </c>
      <c r="AY58" s="1102"/>
      <c r="AZ58" s="1103"/>
      <c r="BA58" s="1105">
        <f t="shared" si="91"/>
        <v>0</v>
      </c>
      <c r="BB58" s="1102"/>
      <c r="BC58" s="1103"/>
      <c r="BD58" s="1105">
        <f t="shared" si="92"/>
        <v>0</v>
      </c>
      <c r="BE58" s="1102"/>
      <c r="BF58" s="1103"/>
      <c r="BG58" s="1105">
        <f t="shared" si="93"/>
        <v>0</v>
      </c>
      <c r="BH58" s="1102"/>
      <c r="BI58" s="1103"/>
      <c r="BJ58" s="1105">
        <f t="shared" si="94"/>
        <v>0</v>
      </c>
      <c r="BK58" s="1102"/>
      <c r="BL58" s="1103"/>
      <c r="BM58" s="1105">
        <f t="shared" si="95"/>
        <v>0</v>
      </c>
      <c r="BN58" s="1102"/>
      <c r="BO58" s="1103"/>
      <c r="BP58" s="1105">
        <f t="shared" si="96"/>
        <v>0</v>
      </c>
      <c r="BQ58" s="1102"/>
      <c r="BR58" s="1103"/>
      <c r="BS58" s="1105">
        <f t="shared" si="97"/>
        <v>0</v>
      </c>
      <c r="BT58" s="1102"/>
      <c r="BU58" s="1103"/>
      <c r="BV58" s="1105">
        <f t="shared" si="98"/>
        <v>0</v>
      </c>
      <c r="BW58" s="1102"/>
      <c r="BX58" s="1103"/>
      <c r="BY58" s="1105">
        <f t="shared" si="99"/>
        <v>0</v>
      </c>
      <c r="BZ58" s="1102"/>
      <c r="CA58" s="1103"/>
      <c r="CB58" s="1105">
        <f t="shared" si="100"/>
        <v>0</v>
      </c>
      <c r="CC58" s="1102"/>
      <c r="CD58" s="1103"/>
      <c r="CE58" s="1105">
        <f t="shared" si="101"/>
        <v>0</v>
      </c>
      <c r="CF58" s="1102"/>
      <c r="CG58" s="1103"/>
      <c r="CH58" s="1105">
        <f t="shared" si="102"/>
        <v>0</v>
      </c>
      <c r="CI58" s="1102"/>
      <c r="CJ58" s="1103"/>
      <c r="CK58" s="1105">
        <f t="shared" si="103"/>
        <v>0</v>
      </c>
      <c r="CL58" s="1102"/>
      <c r="CM58" s="1103"/>
      <c r="CN58" s="1105">
        <f t="shared" si="104"/>
        <v>0</v>
      </c>
      <c r="CO58" s="1102"/>
      <c r="CP58" s="1103"/>
      <c r="CQ58" s="1105">
        <f t="shared" si="105"/>
        <v>0</v>
      </c>
      <c r="CR58" s="1102"/>
      <c r="CS58" s="1103"/>
      <c r="CT58" s="1458">
        <f t="shared" si="106"/>
        <v>0</v>
      </c>
      <c r="CU58" s="1102"/>
      <c r="CV58" s="1103"/>
      <c r="CW58" s="1105">
        <f t="shared" si="107"/>
        <v>0</v>
      </c>
      <c r="CX58" s="1103"/>
      <c r="CY58" s="1103"/>
      <c r="CZ58" s="1458">
        <f t="shared" si="108"/>
        <v>0</v>
      </c>
      <c r="DA58" s="1102"/>
      <c r="DB58" s="1103"/>
      <c r="DC58" s="1105">
        <f t="shared" si="113"/>
        <v>0</v>
      </c>
      <c r="DD58" s="1103"/>
      <c r="DE58" s="1103"/>
      <c r="DF58" s="1458">
        <f t="shared" si="114"/>
        <v>0</v>
      </c>
      <c r="DG58" s="1102"/>
      <c r="DH58" s="1103"/>
      <c r="DI58" s="1105">
        <f t="shared" si="115"/>
        <v>0</v>
      </c>
      <c r="DJ58" s="1174"/>
      <c r="DK58" s="1174"/>
      <c r="DL58" s="1174"/>
      <c r="DM58" s="1174"/>
      <c r="DN58" s="1174"/>
      <c r="DO58" s="1174"/>
      <c r="DP58" s="1174"/>
      <c r="DQ58" s="1174"/>
      <c r="DR58" s="1174"/>
      <c r="DS58" s="1174"/>
      <c r="DT58" s="1174"/>
    </row>
    <row r="59" spans="1:124" ht="15.75" hidden="1" customHeight="1" x14ac:dyDescent="0.35">
      <c r="A59" s="1111"/>
      <c r="B59" s="1457"/>
      <c r="C59" s="1208"/>
      <c r="D59" s="558">
        <f t="shared" si="112"/>
        <v>0</v>
      </c>
      <c r="E59" s="595"/>
      <c r="F59" s="1102"/>
      <c r="G59" s="1103"/>
      <c r="H59" s="1104">
        <f t="shared" si="76"/>
        <v>0</v>
      </c>
      <c r="I59" s="1102"/>
      <c r="J59" s="1103"/>
      <c r="K59" s="1105">
        <f t="shared" si="77"/>
        <v>0</v>
      </c>
      <c r="L59" s="1102"/>
      <c r="M59" s="1103"/>
      <c r="N59" s="1105">
        <f t="shared" si="78"/>
        <v>0</v>
      </c>
      <c r="O59" s="1102"/>
      <c r="P59" s="1103"/>
      <c r="Q59" s="1105">
        <f t="shared" si="79"/>
        <v>0</v>
      </c>
      <c r="R59" s="1102"/>
      <c r="S59" s="1103"/>
      <c r="T59" s="1105">
        <f t="shared" si="80"/>
        <v>0</v>
      </c>
      <c r="U59" s="1102"/>
      <c r="V59" s="1103"/>
      <c r="W59" s="1105">
        <f t="shared" si="81"/>
        <v>0</v>
      </c>
      <c r="X59" s="1102"/>
      <c r="Y59" s="1103"/>
      <c r="Z59" s="1105">
        <f t="shared" si="82"/>
        <v>0</v>
      </c>
      <c r="AA59" s="1102"/>
      <c r="AB59" s="1103"/>
      <c r="AC59" s="1105">
        <f t="shared" si="83"/>
        <v>0</v>
      </c>
      <c r="AD59" s="1102"/>
      <c r="AE59" s="1103"/>
      <c r="AF59" s="1105">
        <f t="shared" si="84"/>
        <v>0</v>
      </c>
      <c r="AG59" s="1102"/>
      <c r="AH59" s="1103"/>
      <c r="AI59" s="1105">
        <f t="shared" si="85"/>
        <v>0</v>
      </c>
      <c r="AJ59" s="1102"/>
      <c r="AK59" s="1103"/>
      <c r="AL59" s="1105">
        <f t="shared" si="86"/>
        <v>0</v>
      </c>
      <c r="AM59" s="1102"/>
      <c r="AN59" s="1103"/>
      <c r="AO59" s="1105">
        <f t="shared" si="87"/>
        <v>0</v>
      </c>
      <c r="AP59" s="1102"/>
      <c r="AQ59" s="1103"/>
      <c r="AR59" s="1105">
        <f t="shared" si="88"/>
        <v>0</v>
      </c>
      <c r="AS59" s="1102"/>
      <c r="AT59" s="1103"/>
      <c r="AU59" s="1105">
        <f t="shared" si="89"/>
        <v>0</v>
      </c>
      <c r="AV59" s="1102"/>
      <c r="AW59" s="1103"/>
      <c r="AX59" s="1105">
        <f t="shared" si="90"/>
        <v>0</v>
      </c>
      <c r="AY59" s="1102"/>
      <c r="AZ59" s="1103"/>
      <c r="BA59" s="1105">
        <f t="shared" si="91"/>
        <v>0</v>
      </c>
      <c r="BB59" s="1102"/>
      <c r="BC59" s="1103"/>
      <c r="BD59" s="1105">
        <f t="shared" si="92"/>
        <v>0</v>
      </c>
      <c r="BE59" s="1102"/>
      <c r="BF59" s="1103"/>
      <c r="BG59" s="1105">
        <f t="shared" si="93"/>
        <v>0</v>
      </c>
      <c r="BH59" s="1102"/>
      <c r="BI59" s="1103"/>
      <c r="BJ59" s="1105">
        <f t="shared" si="94"/>
        <v>0</v>
      </c>
      <c r="BK59" s="1102"/>
      <c r="BL59" s="1103"/>
      <c r="BM59" s="1105">
        <f t="shared" si="95"/>
        <v>0</v>
      </c>
      <c r="BN59" s="1102"/>
      <c r="BO59" s="1103"/>
      <c r="BP59" s="1105">
        <f t="shared" si="96"/>
        <v>0</v>
      </c>
      <c r="BQ59" s="1102"/>
      <c r="BR59" s="1103"/>
      <c r="BS59" s="1105">
        <f t="shared" si="97"/>
        <v>0</v>
      </c>
      <c r="BT59" s="1102"/>
      <c r="BU59" s="1103"/>
      <c r="BV59" s="1105">
        <f t="shared" si="98"/>
        <v>0</v>
      </c>
      <c r="BW59" s="1102"/>
      <c r="BX59" s="1103"/>
      <c r="BY59" s="1105">
        <f t="shared" si="99"/>
        <v>0</v>
      </c>
      <c r="BZ59" s="1102"/>
      <c r="CA59" s="1103"/>
      <c r="CB59" s="1105">
        <f t="shared" si="100"/>
        <v>0</v>
      </c>
      <c r="CC59" s="1102"/>
      <c r="CD59" s="1103"/>
      <c r="CE59" s="1105">
        <f t="shared" si="101"/>
        <v>0</v>
      </c>
      <c r="CF59" s="1102"/>
      <c r="CG59" s="1103"/>
      <c r="CH59" s="1105">
        <f t="shared" si="102"/>
        <v>0</v>
      </c>
      <c r="CI59" s="1102"/>
      <c r="CJ59" s="1103"/>
      <c r="CK59" s="1105">
        <f t="shared" si="103"/>
        <v>0</v>
      </c>
      <c r="CL59" s="1102"/>
      <c r="CM59" s="1103"/>
      <c r="CN59" s="1105">
        <f t="shared" si="104"/>
        <v>0</v>
      </c>
      <c r="CO59" s="1102"/>
      <c r="CP59" s="1103"/>
      <c r="CQ59" s="1105">
        <f t="shared" si="105"/>
        <v>0</v>
      </c>
      <c r="CR59" s="1102"/>
      <c r="CS59" s="1103"/>
      <c r="CT59" s="1458">
        <f t="shared" si="106"/>
        <v>0</v>
      </c>
      <c r="CU59" s="1102"/>
      <c r="CV59" s="1103"/>
      <c r="CW59" s="1105">
        <f t="shared" si="107"/>
        <v>0</v>
      </c>
      <c r="CX59" s="1103"/>
      <c r="CY59" s="1103"/>
      <c r="CZ59" s="1458">
        <f t="shared" si="108"/>
        <v>0</v>
      </c>
      <c r="DA59" s="1102"/>
      <c r="DB59" s="1103"/>
      <c r="DC59" s="1105">
        <f t="shared" si="113"/>
        <v>0</v>
      </c>
      <c r="DD59" s="1103"/>
      <c r="DE59" s="1103"/>
      <c r="DF59" s="1458">
        <f t="shared" si="114"/>
        <v>0</v>
      </c>
      <c r="DG59" s="1102"/>
      <c r="DH59" s="1103"/>
      <c r="DI59" s="1105">
        <f t="shared" si="115"/>
        <v>0</v>
      </c>
      <c r="DJ59" s="1174"/>
      <c r="DK59" s="1174"/>
      <c r="DL59" s="1174"/>
      <c r="DM59" s="1174"/>
      <c r="DN59" s="1174"/>
      <c r="DO59" s="1174"/>
      <c r="DP59" s="1174"/>
      <c r="DQ59" s="1174"/>
      <c r="DR59" s="1174"/>
      <c r="DS59" s="1174"/>
      <c r="DT59" s="1174"/>
    </row>
    <row r="60" spans="1:124" ht="13.5" hidden="1" customHeight="1" x14ac:dyDescent="0.65">
      <c r="A60" s="1478"/>
      <c r="B60" s="1457"/>
      <c r="C60" s="1208"/>
      <c r="D60" s="558">
        <f t="shared" si="112"/>
        <v>0</v>
      </c>
      <c r="E60" s="595"/>
      <c r="F60" s="1102"/>
      <c r="G60" s="1103"/>
      <c r="H60" s="1104">
        <f t="shared" si="76"/>
        <v>0</v>
      </c>
      <c r="I60" s="1102"/>
      <c r="J60" s="1103"/>
      <c r="K60" s="1105">
        <f t="shared" si="77"/>
        <v>0</v>
      </c>
      <c r="L60" s="1102"/>
      <c r="M60" s="1103"/>
      <c r="N60" s="1105">
        <f t="shared" si="78"/>
        <v>0</v>
      </c>
      <c r="O60" s="1102"/>
      <c r="P60" s="1103"/>
      <c r="Q60" s="1105">
        <f t="shared" si="79"/>
        <v>0</v>
      </c>
      <c r="R60" s="1102"/>
      <c r="S60" s="1103"/>
      <c r="T60" s="1105">
        <f t="shared" si="80"/>
        <v>0</v>
      </c>
      <c r="U60" s="1102"/>
      <c r="V60" s="1103"/>
      <c r="W60" s="1105">
        <f t="shared" si="81"/>
        <v>0</v>
      </c>
      <c r="X60" s="1102"/>
      <c r="Y60" s="1103"/>
      <c r="Z60" s="1105">
        <f t="shared" si="82"/>
        <v>0</v>
      </c>
      <c r="AA60" s="1102"/>
      <c r="AB60" s="1103"/>
      <c r="AC60" s="1105">
        <f t="shared" si="83"/>
        <v>0</v>
      </c>
      <c r="AD60" s="1102"/>
      <c r="AE60" s="1103"/>
      <c r="AF60" s="1105">
        <f t="shared" si="84"/>
        <v>0</v>
      </c>
      <c r="AG60" s="1102"/>
      <c r="AH60" s="1103"/>
      <c r="AI60" s="1105">
        <f t="shared" si="85"/>
        <v>0</v>
      </c>
      <c r="AJ60" s="1102"/>
      <c r="AK60" s="1103"/>
      <c r="AL60" s="1105">
        <f t="shared" si="86"/>
        <v>0</v>
      </c>
      <c r="AM60" s="1102"/>
      <c r="AN60" s="1103"/>
      <c r="AO60" s="1105">
        <f t="shared" si="87"/>
        <v>0</v>
      </c>
      <c r="AP60" s="1102"/>
      <c r="AQ60" s="1103"/>
      <c r="AR60" s="1105">
        <f t="shared" si="88"/>
        <v>0</v>
      </c>
      <c r="AS60" s="1102"/>
      <c r="AT60" s="1103"/>
      <c r="AU60" s="1105">
        <f t="shared" si="89"/>
        <v>0</v>
      </c>
      <c r="AV60" s="1102"/>
      <c r="AW60" s="1103"/>
      <c r="AX60" s="1105">
        <f t="shared" si="90"/>
        <v>0</v>
      </c>
      <c r="AY60" s="1102"/>
      <c r="AZ60" s="1103"/>
      <c r="BA60" s="1105">
        <f t="shared" si="91"/>
        <v>0</v>
      </c>
      <c r="BB60" s="1102"/>
      <c r="BC60" s="1103"/>
      <c r="BD60" s="1105">
        <f t="shared" si="92"/>
        <v>0</v>
      </c>
      <c r="BE60" s="1102"/>
      <c r="BF60" s="1103"/>
      <c r="BG60" s="1105">
        <f t="shared" si="93"/>
        <v>0</v>
      </c>
      <c r="BH60" s="1102"/>
      <c r="BI60" s="1103"/>
      <c r="BJ60" s="1105">
        <f t="shared" si="94"/>
        <v>0</v>
      </c>
      <c r="BK60" s="1102"/>
      <c r="BL60" s="1103"/>
      <c r="BM60" s="1105">
        <f t="shared" si="95"/>
        <v>0</v>
      </c>
      <c r="BN60" s="1102"/>
      <c r="BO60" s="1103"/>
      <c r="BP60" s="1105">
        <f t="shared" si="96"/>
        <v>0</v>
      </c>
      <c r="BQ60" s="1102"/>
      <c r="BR60" s="1103"/>
      <c r="BS60" s="1105">
        <f t="shared" si="97"/>
        <v>0</v>
      </c>
      <c r="BT60" s="1102"/>
      <c r="BU60" s="1103"/>
      <c r="BV60" s="1105">
        <f t="shared" si="98"/>
        <v>0</v>
      </c>
      <c r="BW60" s="1102"/>
      <c r="BX60" s="1103"/>
      <c r="BY60" s="1105">
        <f t="shared" si="99"/>
        <v>0</v>
      </c>
      <c r="BZ60" s="1102"/>
      <c r="CA60" s="1103"/>
      <c r="CB60" s="1105">
        <f t="shared" si="100"/>
        <v>0</v>
      </c>
      <c r="CC60" s="1102"/>
      <c r="CD60" s="1103"/>
      <c r="CE60" s="1105">
        <f t="shared" si="101"/>
        <v>0</v>
      </c>
      <c r="CF60" s="1102"/>
      <c r="CG60" s="1103"/>
      <c r="CH60" s="1105">
        <f t="shared" si="102"/>
        <v>0</v>
      </c>
      <c r="CI60" s="1102"/>
      <c r="CJ60" s="1103"/>
      <c r="CK60" s="1105">
        <f t="shared" si="103"/>
        <v>0</v>
      </c>
      <c r="CL60" s="1102"/>
      <c r="CM60" s="1103"/>
      <c r="CN60" s="1105">
        <f t="shared" si="104"/>
        <v>0</v>
      </c>
      <c r="CO60" s="1102"/>
      <c r="CP60" s="1103"/>
      <c r="CQ60" s="1105">
        <f t="shared" si="105"/>
        <v>0</v>
      </c>
      <c r="CR60" s="1102"/>
      <c r="CS60" s="1103"/>
      <c r="CT60" s="1458">
        <f t="shared" si="106"/>
        <v>0</v>
      </c>
      <c r="CU60" s="1102"/>
      <c r="CV60" s="1103"/>
      <c r="CW60" s="1105">
        <f t="shared" si="107"/>
        <v>0</v>
      </c>
      <c r="CX60" s="1103"/>
      <c r="CY60" s="1103"/>
      <c r="CZ60" s="1458">
        <f t="shared" si="108"/>
        <v>0</v>
      </c>
      <c r="DA60" s="1102"/>
      <c r="DB60" s="1103"/>
      <c r="DC60" s="1105">
        <f t="shared" si="113"/>
        <v>0</v>
      </c>
      <c r="DD60" s="1103"/>
      <c r="DE60" s="1103"/>
      <c r="DF60" s="1458">
        <f t="shared" si="114"/>
        <v>0</v>
      </c>
      <c r="DG60" s="1102"/>
      <c r="DH60" s="1103"/>
      <c r="DI60" s="1105">
        <f t="shared" si="115"/>
        <v>0</v>
      </c>
      <c r="DJ60" s="1174"/>
      <c r="DK60" s="1174"/>
      <c r="DL60" s="1174"/>
      <c r="DM60" s="1174"/>
      <c r="DN60" s="1174"/>
      <c r="DO60" s="1174"/>
      <c r="DP60" s="1174"/>
      <c r="DQ60" s="1174"/>
      <c r="DR60" s="1174"/>
      <c r="DS60" s="1174"/>
      <c r="DT60" s="1174"/>
    </row>
    <row r="61" spans="1:124" ht="15.75" hidden="1" customHeight="1" x14ac:dyDescent="0.35">
      <c r="A61" s="1098"/>
      <c r="B61" s="1457"/>
      <c r="C61" s="1208"/>
      <c r="D61" s="558">
        <f t="shared" si="112"/>
        <v>0</v>
      </c>
      <c r="E61" s="595"/>
      <c r="F61" s="1102"/>
      <c r="G61" s="1103"/>
      <c r="H61" s="1104">
        <f t="shared" si="76"/>
        <v>0</v>
      </c>
      <c r="I61" s="1102"/>
      <c r="J61" s="1103"/>
      <c r="K61" s="1105">
        <f t="shared" si="77"/>
        <v>0</v>
      </c>
      <c r="L61" s="1102"/>
      <c r="M61" s="1103"/>
      <c r="N61" s="1105">
        <f t="shared" si="78"/>
        <v>0</v>
      </c>
      <c r="O61" s="1102"/>
      <c r="P61" s="1103"/>
      <c r="Q61" s="1105">
        <f t="shared" si="79"/>
        <v>0</v>
      </c>
      <c r="R61" s="1102"/>
      <c r="S61" s="1103"/>
      <c r="T61" s="1105">
        <f t="shared" si="80"/>
        <v>0</v>
      </c>
      <c r="U61" s="1102"/>
      <c r="V61" s="1103"/>
      <c r="W61" s="1105">
        <f t="shared" si="81"/>
        <v>0</v>
      </c>
      <c r="X61" s="1102"/>
      <c r="Y61" s="1103"/>
      <c r="Z61" s="1105">
        <f t="shared" si="82"/>
        <v>0</v>
      </c>
      <c r="AA61" s="1102"/>
      <c r="AB61" s="1103"/>
      <c r="AC61" s="1105">
        <f t="shared" si="83"/>
        <v>0</v>
      </c>
      <c r="AD61" s="1102"/>
      <c r="AE61" s="1103"/>
      <c r="AF61" s="1105">
        <f t="shared" si="84"/>
        <v>0</v>
      </c>
      <c r="AG61" s="1102"/>
      <c r="AH61" s="1103"/>
      <c r="AI61" s="1105">
        <f t="shared" si="85"/>
        <v>0</v>
      </c>
      <c r="AJ61" s="1102"/>
      <c r="AK61" s="1103"/>
      <c r="AL61" s="1105">
        <f t="shared" si="86"/>
        <v>0</v>
      </c>
      <c r="AM61" s="1102"/>
      <c r="AN61" s="1103"/>
      <c r="AO61" s="1105">
        <f t="shared" si="87"/>
        <v>0</v>
      </c>
      <c r="AP61" s="1102"/>
      <c r="AQ61" s="1103"/>
      <c r="AR61" s="1105">
        <f t="shared" si="88"/>
        <v>0</v>
      </c>
      <c r="AS61" s="1102"/>
      <c r="AT61" s="1103"/>
      <c r="AU61" s="1105">
        <f t="shared" si="89"/>
        <v>0</v>
      </c>
      <c r="AV61" s="1102"/>
      <c r="AW61" s="1103"/>
      <c r="AX61" s="1105">
        <f t="shared" si="90"/>
        <v>0</v>
      </c>
      <c r="AY61" s="1102"/>
      <c r="AZ61" s="1103"/>
      <c r="BA61" s="1105">
        <f t="shared" si="91"/>
        <v>0</v>
      </c>
      <c r="BB61" s="1102"/>
      <c r="BC61" s="1103"/>
      <c r="BD61" s="1105">
        <f t="shared" si="92"/>
        <v>0</v>
      </c>
      <c r="BE61" s="1102"/>
      <c r="BF61" s="1103"/>
      <c r="BG61" s="1105">
        <f t="shared" si="93"/>
        <v>0</v>
      </c>
      <c r="BH61" s="1102"/>
      <c r="BI61" s="1103"/>
      <c r="BJ61" s="1105">
        <f t="shared" si="94"/>
        <v>0</v>
      </c>
      <c r="BK61" s="1102"/>
      <c r="BL61" s="1103"/>
      <c r="BM61" s="1105">
        <f t="shared" si="95"/>
        <v>0</v>
      </c>
      <c r="BN61" s="1102"/>
      <c r="BO61" s="1103"/>
      <c r="BP61" s="1105">
        <f t="shared" si="96"/>
        <v>0</v>
      </c>
      <c r="BQ61" s="1102"/>
      <c r="BR61" s="1103"/>
      <c r="BS61" s="1105">
        <f t="shared" si="97"/>
        <v>0</v>
      </c>
      <c r="BT61" s="1102"/>
      <c r="BU61" s="1103"/>
      <c r="BV61" s="1105">
        <f t="shared" si="98"/>
        <v>0</v>
      </c>
      <c r="BW61" s="1102"/>
      <c r="BX61" s="1103"/>
      <c r="BY61" s="1105">
        <f t="shared" si="99"/>
        <v>0</v>
      </c>
      <c r="BZ61" s="1102"/>
      <c r="CA61" s="1103"/>
      <c r="CB61" s="1105">
        <f t="shared" si="100"/>
        <v>0</v>
      </c>
      <c r="CC61" s="1102"/>
      <c r="CD61" s="1103"/>
      <c r="CE61" s="1105">
        <f t="shared" si="101"/>
        <v>0</v>
      </c>
      <c r="CF61" s="1102"/>
      <c r="CG61" s="1103"/>
      <c r="CH61" s="1105">
        <f t="shared" si="102"/>
        <v>0</v>
      </c>
      <c r="CI61" s="1102"/>
      <c r="CJ61" s="1103"/>
      <c r="CK61" s="1105">
        <f t="shared" si="103"/>
        <v>0</v>
      </c>
      <c r="CL61" s="1102"/>
      <c r="CM61" s="1103"/>
      <c r="CN61" s="1105">
        <f t="shared" si="104"/>
        <v>0</v>
      </c>
      <c r="CO61" s="1102"/>
      <c r="CP61" s="1103"/>
      <c r="CQ61" s="1105">
        <f t="shared" si="105"/>
        <v>0</v>
      </c>
      <c r="CR61" s="1102"/>
      <c r="CS61" s="1103"/>
      <c r="CT61" s="1458">
        <f t="shared" si="106"/>
        <v>0</v>
      </c>
      <c r="CU61" s="1102"/>
      <c r="CV61" s="1103"/>
      <c r="CW61" s="1105">
        <f t="shared" si="107"/>
        <v>0</v>
      </c>
      <c r="CX61" s="1103"/>
      <c r="CY61" s="1103"/>
      <c r="CZ61" s="1458">
        <f t="shared" si="108"/>
        <v>0</v>
      </c>
      <c r="DA61" s="1102"/>
      <c r="DB61" s="1103"/>
      <c r="DC61" s="1105">
        <f t="shared" si="113"/>
        <v>0</v>
      </c>
      <c r="DD61" s="1103"/>
      <c r="DE61" s="1103"/>
      <c r="DF61" s="1458">
        <f t="shared" si="114"/>
        <v>0</v>
      </c>
      <c r="DG61" s="1102"/>
      <c r="DH61" s="1103"/>
      <c r="DI61" s="1105">
        <f t="shared" si="115"/>
        <v>0</v>
      </c>
      <c r="DJ61" s="1174"/>
      <c r="DK61" s="1174"/>
      <c r="DL61" s="1174"/>
      <c r="DM61" s="1174"/>
      <c r="DN61" s="1174"/>
      <c r="DO61" s="1174"/>
      <c r="DP61" s="1174"/>
      <c r="DQ61" s="1174"/>
      <c r="DR61" s="1174"/>
      <c r="DS61" s="1174"/>
      <c r="DT61" s="1174"/>
    </row>
    <row r="62" spans="1:124" ht="15.75" hidden="1" customHeight="1" x14ac:dyDescent="0.35">
      <c r="A62" s="1112"/>
      <c r="B62" s="1457"/>
      <c r="C62" s="1208"/>
      <c r="D62" s="558">
        <f t="shared" si="112"/>
        <v>0</v>
      </c>
      <c r="E62" s="595"/>
      <c r="F62" s="1102"/>
      <c r="G62" s="1103"/>
      <c r="H62" s="1104">
        <f t="shared" si="76"/>
        <v>0</v>
      </c>
      <c r="I62" s="1102"/>
      <c r="J62" s="1103"/>
      <c r="K62" s="1105">
        <f t="shared" si="77"/>
        <v>0</v>
      </c>
      <c r="L62" s="1102"/>
      <c r="M62" s="1103"/>
      <c r="N62" s="1105">
        <f t="shared" si="78"/>
        <v>0</v>
      </c>
      <c r="O62" s="1102"/>
      <c r="P62" s="1103"/>
      <c r="Q62" s="1105">
        <f t="shared" si="79"/>
        <v>0</v>
      </c>
      <c r="R62" s="1102"/>
      <c r="S62" s="1103"/>
      <c r="T62" s="1105">
        <f t="shared" si="80"/>
        <v>0</v>
      </c>
      <c r="U62" s="1102"/>
      <c r="V62" s="1103"/>
      <c r="W62" s="1105">
        <f t="shared" si="81"/>
        <v>0</v>
      </c>
      <c r="X62" s="1102"/>
      <c r="Y62" s="1103"/>
      <c r="Z62" s="1105">
        <f t="shared" si="82"/>
        <v>0</v>
      </c>
      <c r="AA62" s="1102"/>
      <c r="AB62" s="1103"/>
      <c r="AC62" s="1105">
        <f t="shared" si="83"/>
        <v>0</v>
      </c>
      <c r="AD62" s="1102"/>
      <c r="AE62" s="1103"/>
      <c r="AF62" s="1105">
        <f t="shared" si="84"/>
        <v>0</v>
      </c>
      <c r="AG62" s="1102"/>
      <c r="AH62" s="1103"/>
      <c r="AI62" s="1105">
        <f t="shared" si="85"/>
        <v>0</v>
      </c>
      <c r="AJ62" s="1102"/>
      <c r="AK62" s="1103"/>
      <c r="AL62" s="1105">
        <f t="shared" si="86"/>
        <v>0</v>
      </c>
      <c r="AM62" s="1102"/>
      <c r="AN62" s="1103"/>
      <c r="AO62" s="1105">
        <f t="shared" si="87"/>
        <v>0</v>
      </c>
      <c r="AP62" s="1102"/>
      <c r="AQ62" s="1103"/>
      <c r="AR62" s="1105">
        <f t="shared" si="88"/>
        <v>0</v>
      </c>
      <c r="AS62" s="1102"/>
      <c r="AT62" s="1103"/>
      <c r="AU62" s="1105">
        <f t="shared" si="89"/>
        <v>0</v>
      </c>
      <c r="AV62" s="1102"/>
      <c r="AW62" s="1103"/>
      <c r="AX62" s="1105">
        <f t="shared" si="90"/>
        <v>0</v>
      </c>
      <c r="AY62" s="1102"/>
      <c r="AZ62" s="1103"/>
      <c r="BA62" s="1105">
        <f t="shared" si="91"/>
        <v>0</v>
      </c>
      <c r="BB62" s="1102"/>
      <c r="BC62" s="1103"/>
      <c r="BD62" s="1105">
        <f t="shared" si="92"/>
        <v>0</v>
      </c>
      <c r="BE62" s="1102"/>
      <c r="BF62" s="1103"/>
      <c r="BG62" s="1105">
        <f t="shared" si="93"/>
        <v>0</v>
      </c>
      <c r="BH62" s="1102"/>
      <c r="BI62" s="1103"/>
      <c r="BJ62" s="1105">
        <f t="shared" si="94"/>
        <v>0</v>
      </c>
      <c r="BK62" s="1102"/>
      <c r="BL62" s="1103"/>
      <c r="BM62" s="1105">
        <f t="shared" si="95"/>
        <v>0</v>
      </c>
      <c r="BN62" s="1102"/>
      <c r="BO62" s="1103"/>
      <c r="BP62" s="1105">
        <f t="shared" si="96"/>
        <v>0</v>
      </c>
      <c r="BQ62" s="1102"/>
      <c r="BR62" s="1103"/>
      <c r="BS62" s="1105">
        <f t="shared" si="97"/>
        <v>0</v>
      </c>
      <c r="BT62" s="1102"/>
      <c r="BU62" s="1103"/>
      <c r="BV62" s="1105">
        <f t="shared" si="98"/>
        <v>0</v>
      </c>
      <c r="BW62" s="1102"/>
      <c r="BX62" s="1103"/>
      <c r="BY62" s="1105">
        <f t="shared" si="99"/>
        <v>0</v>
      </c>
      <c r="BZ62" s="1102"/>
      <c r="CA62" s="1103"/>
      <c r="CB62" s="1105">
        <f t="shared" si="100"/>
        <v>0</v>
      </c>
      <c r="CC62" s="1102"/>
      <c r="CD62" s="1103"/>
      <c r="CE62" s="1105">
        <f t="shared" si="101"/>
        <v>0</v>
      </c>
      <c r="CF62" s="1102"/>
      <c r="CG62" s="1103"/>
      <c r="CH62" s="1105">
        <f t="shared" si="102"/>
        <v>0</v>
      </c>
      <c r="CI62" s="1102"/>
      <c r="CJ62" s="1103"/>
      <c r="CK62" s="1105">
        <f t="shared" si="103"/>
        <v>0</v>
      </c>
      <c r="CL62" s="1102"/>
      <c r="CM62" s="1103"/>
      <c r="CN62" s="1105">
        <f t="shared" si="104"/>
        <v>0</v>
      </c>
      <c r="CO62" s="1102"/>
      <c r="CP62" s="1103"/>
      <c r="CQ62" s="1105">
        <f t="shared" si="105"/>
        <v>0</v>
      </c>
      <c r="CR62" s="1102"/>
      <c r="CS62" s="1103"/>
      <c r="CT62" s="1458">
        <f t="shared" si="106"/>
        <v>0</v>
      </c>
      <c r="CU62" s="1102"/>
      <c r="CV62" s="1103"/>
      <c r="CW62" s="1105">
        <f t="shared" si="107"/>
        <v>0</v>
      </c>
      <c r="CX62" s="1103"/>
      <c r="CY62" s="1103"/>
      <c r="CZ62" s="1458">
        <f t="shared" si="108"/>
        <v>0</v>
      </c>
      <c r="DA62" s="1102"/>
      <c r="DB62" s="1103"/>
      <c r="DC62" s="1105">
        <f t="shared" si="113"/>
        <v>0</v>
      </c>
      <c r="DD62" s="1103"/>
      <c r="DE62" s="1103"/>
      <c r="DF62" s="1458">
        <f t="shared" si="114"/>
        <v>0</v>
      </c>
      <c r="DG62" s="1102"/>
      <c r="DH62" s="1103"/>
      <c r="DI62" s="1105">
        <f t="shared" si="115"/>
        <v>0</v>
      </c>
      <c r="DJ62" s="1174"/>
      <c r="DK62" s="1174"/>
      <c r="DL62" s="1174"/>
      <c r="DM62" s="1174"/>
      <c r="DN62" s="1174"/>
      <c r="DO62" s="1174"/>
      <c r="DP62" s="1174"/>
      <c r="DQ62" s="1174"/>
      <c r="DR62" s="1174"/>
      <c r="DS62" s="1174"/>
      <c r="DT62" s="1174"/>
    </row>
    <row r="63" spans="1:124" ht="15.75" hidden="1" customHeight="1" x14ac:dyDescent="0.35">
      <c r="A63" s="1113"/>
      <c r="B63" s="1457"/>
      <c r="C63" s="1208"/>
      <c r="D63" s="558">
        <f t="shared" si="112"/>
        <v>0</v>
      </c>
      <c r="E63" s="595"/>
      <c r="F63" s="1102"/>
      <c r="G63" s="1103"/>
      <c r="H63" s="1104">
        <f t="shared" si="76"/>
        <v>0</v>
      </c>
      <c r="I63" s="1102"/>
      <c r="J63" s="1103"/>
      <c r="K63" s="1105">
        <f t="shared" si="77"/>
        <v>0</v>
      </c>
      <c r="L63" s="1102"/>
      <c r="M63" s="1103"/>
      <c r="N63" s="1105">
        <f t="shared" si="78"/>
        <v>0</v>
      </c>
      <c r="O63" s="1102"/>
      <c r="P63" s="1103"/>
      <c r="Q63" s="1105">
        <f t="shared" si="79"/>
        <v>0</v>
      </c>
      <c r="R63" s="1102"/>
      <c r="S63" s="1103"/>
      <c r="T63" s="1105">
        <f t="shared" si="80"/>
        <v>0</v>
      </c>
      <c r="U63" s="1102"/>
      <c r="V63" s="1103"/>
      <c r="W63" s="1105">
        <f t="shared" si="81"/>
        <v>0</v>
      </c>
      <c r="X63" s="1102"/>
      <c r="Y63" s="1103"/>
      <c r="Z63" s="1105">
        <f t="shared" si="82"/>
        <v>0</v>
      </c>
      <c r="AA63" s="1102"/>
      <c r="AB63" s="1103"/>
      <c r="AC63" s="1105">
        <f t="shared" si="83"/>
        <v>0</v>
      </c>
      <c r="AD63" s="1102"/>
      <c r="AE63" s="1103"/>
      <c r="AF63" s="1105">
        <f t="shared" si="84"/>
        <v>0</v>
      </c>
      <c r="AG63" s="1102"/>
      <c r="AH63" s="1103"/>
      <c r="AI63" s="1105">
        <f t="shared" si="85"/>
        <v>0</v>
      </c>
      <c r="AJ63" s="1102"/>
      <c r="AK63" s="1103"/>
      <c r="AL63" s="1105">
        <f t="shared" si="86"/>
        <v>0</v>
      </c>
      <c r="AM63" s="1102"/>
      <c r="AN63" s="1103"/>
      <c r="AO63" s="1105">
        <f t="shared" si="87"/>
        <v>0</v>
      </c>
      <c r="AP63" s="1102"/>
      <c r="AQ63" s="1103"/>
      <c r="AR63" s="1105">
        <f t="shared" si="88"/>
        <v>0</v>
      </c>
      <c r="AS63" s="1102"/>
      <c r="AT63" s="1103"/>
      <c r="AU63" s="1105">
        <f t="shared" si="89"/>
        <v>0</v>
      </c>
      <c r="AV63" s="1102"/>
      <c r="AW63" s="1103"/>
      <c r="AX63" s="1105">
        <f t="shared" si="90"/>
        <v>0</v>
      </c>
      <c r="AY63" s="1102"/>
      <c r="AZ63" s="1103"/>
      <c r="BA63" s="1105">
        <f t="shared" si="91"/>
        <v>0</v>
      </c>
      <c r="BB63" s="1102"/>
      <c r="BC63" s="1103"/>
      <c r="BD63" s="1105">
        <f t="shared" si="92"/>
        <v>0</v>
      </c>
      <c r="BE63" s="1102"/>
      <c r="BF63" s="1103"/>
      <c r="BG63" s="1105">
        <f t="shared" si="93"/>
        <v>0</v>
      </c>
      <c r="BH63" s="1102"/>
      <c r="BI63" s="1103"/>
      <c r="BJ63" s="1105">
        <f t="shared" si="94"/>
        <v>0</v>
      </c>
      <c r="BK63" s="1102"/>
      <c r="BL63" s="1103"/>
      <c r="BM63" s="1105">
        <f t="shared" si="95"/>
        <v>0</v>
      </c>
      <c r="BN63" s="1102"/>
      <c r="BO63" s="1103"/>
      <c r="BP63" s="1105">
        <f t="shared" si="96"/>
        <v>0</v>
      </c>
      <c r="BQ63" s="1102"/>
      <c r="BR63" s="1103"/>
      <c r="BS63" s="1105">
        <f t="shared" si="97"/>
        <v>0</v>
      </c>
      <c r="BT63" s="1102"/>
      <c r="BU63" s="1103"/>
      <c r="BV63" s="1105">
        <f t="shared" si="98"/>
        <v>0</v>
      </c>
      <c r="BW63" s="1102"/>
      <c r="BX63" s="1103"/>
      <c r="BY63" s="1105">
        <f t="shared" si="99"/>
        <v>0</v>
      </c>
      <c r="BZ63" s="1102"/>
      <c r="CA63" s="1103"/>
      <c r="CB63" s="1105">
        <f t="shared" si="100"/>
        <v>0</v>
      </c>
      <c r="CC63" s="1102"/>
      <c r="CD63" s="1103"/>
      <c r="CE63" s="1105">
        <f t="shared" si="101"/>
        <v>0</v>
      </c>
      <c r="CF63" s="1102"/>
      <c r="CG63" s="1103"/>
      <c r="CH63" s="1105">
        <f t="shared" si="102"/>
        <v>0</v>
      </c>
      <c r="CI63" s="1102"/>
      <c r="CJ63" s="1103"/>
      <c r="CK63" s="1105">
        <f t="shared" si="103"/>
        <v>0</v>
      </c>
      <c r="CL63" s="1102"/>
      <c r="CM63" s="1103"/>
      <c r="CN63" s="1105">
        <f t="shared" si="104"/>
        <v>0</v>
      </c>
      <c r="CO63" s="1102"/>
      <c r="CP63" s="1103"/>
      <c r="CQ63" s="1105">
        <f t="shared" si="105"/>
        <v>0</v>
      </c>
      <c r="CR63" s="1102"/>
      <c r="CS63" s="1103"/>
      <c r="CT63" s="1458">
        <f t="shared" si="106"/>
        <v>0</v>
      </c>
      <c r="CU63" s="1102"/>
      <c r="CV63" s="1103"/>
      <c r="CW63" s="1105">
        <f t="shared" si="107"/>
        <v>0</v>
      </c>
      <c r="CX63" s="1103"/>
      <c r="CY63" s="1103"/>
      <c r="CZ63" s="1458">
        <f t="shared" si="108"/>
        <v>0</v>
      </c>
      <c r="DA63" s="1102"/>
      <c r="DB63" s="1103"/>
      <c r="DC63" s="1105">
        <f t="shared" si="113"/>
        <v>0</v>
      </c>
      <c r="DD63" s="1103"/>
      <c r="DE63" s="1103"/>
      <c r="DF63" s="1458">
        <f t="shared" si="114"/>
        <v>0</v>
      </c>
      <c r="DG63" s="1102"/>
      <c r="DH63" s="1103"/>
      <c r="DI63" s="1105">
        <f t="shared" si="115"/>
        <v>0</v>
      </c>
      <c r="DJ63" s="1174"/>
      <c r="DK63" s="1174"/>
      <c r="DL63" s="1174"/>
      <c r="DM63" s="1174"/>
      <c r="DN63" s="1174"/>
      <c r="DO63" s="1174"/>
      <c r="DP63" s="1174"/>
      <c r="DQ63" s="1174"/>
      <c r="DR63" s="1174"/>
      <c r="DS63" s="1174"/>
      <c r="DT63" s="1174"/>
    </row>
    <row r="64" spans="1:124" ht="15.75" hidden="1" customHeight="1" x14ac:dyDescent="0.35">
      <c r="A64" s="1098"/>
      <c r="B64" s="1457"/>
      <c r="C64" s="1209"/>
      <c r="D64" s="558">
        <f t="shared" si="112"/>
        <v>0</v>
      </c>
      <c r="E64" s="595"/>
      <c r="F64" s="1102"/>
      <c r="G64" s="1103"/>
      <c r="H64" s="1104">
        <f t="shared" si="76"/>
        <v>0</v>
      </c>
      <c r="I64" s="1102"/>
      <c r="J64" s="1103"/>
      <c r="K64" s="1105">
        <f t="shared" si="77"/>
        <v>0</v>
      </c>
      <c r="L64" s="1102"/>
      <c r="M64" s="1103"/>
      <c r="N64" s="1105">
        <f t="shared" si="78"/>
        <v>0</v>
      </c>
      <c r="O64" s="1102"/>
      <c r="P64" s="1103"/>
      <c r="Q64" s="1105">
        <f t="shared" si="79"/>
        <v>0</v>
      </c>
      <c r="R64" s="1102"/>
      <c r="S64" s="1103"/>
      <c r="T64" s="1105">
        <f t="shared" si="80"/>
        <v>0</v>
      </c>
      <c r="U64" s="1102"/>
      <c r="V64" s="1103"/>
      <c r="W64" s="1105">
        <f t="shared" si="81"/>
        <v>0</v>
      </c>
      <c r="X64" s="1102"/>
      <c r="Y64" s="1103"/>
      <c r="Z64" s="1105">
        <f t="shared" si="82"/>
        <v>0</v>
      </c>
      <c r="AA64" s="1102"/>
      <c r="AB64" s="1103"/>
      <c r="AC64" s="1105">
        <f t="shared" si="83"/>
        <v>0</v>
      </c>
      <c r="AD64" s="1102"/>
      <c r="AE64" s="1103"/>
      <c r="AF64" s="1105">
        <f t="shared" si="84"/>
        <v>0</v>
      </c>
      <c r="AG64" s="1102"/>
      <c r="AH64" s="1103"/>
      <c r="AI64" s="1105">
        <f t="shared" si="85"/>
        <v>0</v>
      </c>
      <c r="AJ64" s="1102"/>
      <c r="AK64" s="1103"/>
      <c r="AL64" s="1105">
        <f t="shared" si="86"/>
        <v>0</v>
      </c>
      <c r="AM64" s="1102"/>
      <c r="AN64" s="1103"/>
      <c r="AO64" s="1105">
        <f t="shared" si="87"/>
        <v>0</v>
      </c>
      <c r="AP64" s="1102"/>
      <c r="AQ64" s="1103"/>
      <c r="AR64" s="1105">
        <f t="shared" si="88"/>
        <v>0</v>
      </c>
      <c r="AS64" s="1102"/>
      <c r="AT64" s="1103"/>
      <c r="AU64" s="1105">
        <f t="shared" si="89"/>
        <v>0</v>
      </c>
      <c r="AV64" s="1102"/>
      <c r="AW64" s="1103"/>
      <c r="AX64" s="1105">
        <f t="shared" si="90"/>
        <v>0</v>
      </c>
      <c r="AY64" s="1102"/>
      <c r="AZ64" s="1103"/>
      <c r="BA64" s="1105">
        <f t="shared" si="91"/>
        <v>0</v>
      </c>
      <c r="BB64" s="1102"/>
      <c r="BC64" s="1103"/>
      <c r="BD64" s="1105">
        <f t="shared" si="92"/>
        <v>0</v>
      </c>
      <c r="BE64" s="1102"/>
      <c r="BF64" s="1103"/>
      <c r="BG64" s="1105">
        <f t="shared" si="93"/>
        <v>0</v>
      </c>
      <c r="BH64" s="1102"/>
      <c r="BI64" s="1103"/>
      <c r="BJ64" s="1105">
        <f t="shared" si="94"/>
        <v>0</v>
      </c>
      <c r="BK64" s="1102"/>
      <c r="BL64" s="1103"/>
      <c r="BM64" s="1105">
        <f t="shared" si="95"/>
        <v>0</v>
      </c>
      <c r="BN64" s="1102"/>
      <c r="BO64" s="1103"/>
      <c r="BP64" s="1105">
        <f t="shared" si="96"/>
        <v>0</v>
      </c>
      <c r="BQ64" s="1102"/>
      <c r="BR64" s="1103"/>
      <c r="BS64" s="1105">
        <f t="shared" si="97"/>
        <v>0</v>
      </c>
      <c r="BT64" s="1102"/>
      <c r="BU64" s="1103"/>
      <c r="BV64" s="1105">
        <f t="shared" si="98"/>
        <v>0</v>
      </c>
      <c r="BW64" s="1102"/>
      <c r="BX64" s="1103"/>
      <c r="BY64" s="1105">
        <f t="shared" si="99"/>
        <v>0</v>
      </c>
      <c r="BZ64" s="1102"/>
      <c r="CA64" s="1103"/>
      <c r="CB64" s="1105">
        <f t="shared" si="100"/>
        <v>0</v>
      </c>
      <c r="CC64" s="1102"/>
      <c r="CD64" s="1103"/>
      <c r="CE64" s="1105">
        <f t="shared" si="101"/>
        <v>0</v>
      </c>
      <c r="CF64" s="1102"/>
      <c r="CG64" s="1103"/>
      <c r="CH64" s="1105">
        <f t="shared" si="102"/>
        <v>0</v>
      </c>
      <c r="CI64" s="1102"/>
      <c r="CJ64" s="1103"/>
      <c r="CK64" s="1105">
        <f t="shared" si="103"/>
        <v>0</v>
      </c>
      <c r="CL64" s="1102"/>
      <c r="CM64" s="1103"/>
      <c r="CN64" s="1105">
        <f t="shared" si="104"/>
        <v>0</v>
      </c>
      <c r="CO64" s="1102"/>
      <c r="CP64" s="1103"/>
      <c r="CQ64" s="1105">
        <f t="shared" si="105"/>
        <v>0</v>
      </c>
      <c r="CR64" s="1102"/>
      <c r="CS64" s="1103"/>
      <c r="CT64" s="1458">
        <f t="shared" si="106"/>
        <v>0</v>
      </c>
      <c r="CU64" s="1102"/>
      <c r="CV64" s="1103"/>
      <c r="CW64" s="1105">
        <f t="shared" si="107"/>
        <v>0</v>
      </c>
      <c r="CX64" s="1103"/>
      <c r="CY64" s="1103"/>
      <c r="CZ64" s="1458">
        <f t="shared" si="108"/>
        <v>0</v>
      </c>
      <c r="DA64" s="1102"/>
      <c r="DB64" s="1103"/>
      <c r="DC64" s="1105">
        <f t="shared" si="113"/>
        <v>0</v>
      </c>
      <c r="DD64" s="1103"/>
      <c r="DE64" s="1103"/>
      <c r="DF64" s="1458">
        <f t="shared" si="114"/>
        <v>0</v>
      </c>
      <c r="DG64" s="1102"/>
      <c r="DH64" s="1103"/>
      <c r="DI64" s="1105">
        <f t="shared" si="115"/>
        <v>0</v>
      </c>
      <c r="DJ64" s="1174"/>
      <c r="DK64" s="1174"/>
      <c r="DL64" s="1174"/>
      <c r="DM64" s="1174"/>
      <c r="DN64" s="1174"/>
      <c r="DO64" s="1174"/>
      <c r="DP64" s="1174"/>
      <c r="DQ64" s="1174"/>
      <c r="DR64" s="1174"/>
      <c r="DS64" s="1174"/>
      <c r="DT64" s="1174"/>
    </row>
    <row r="65" spans="1:124" ht="15.75" hidden="1" customHeight="1" x14ac:dyDescent="0.35">
      <c r="A65" s="1098"/>
      <c r="B65" s="1457"/>
      <c r="C65" s="1209"/>
      <c r="D65" s="558">
        <f t="shared" si="112"/>
        <v>0</v>
      </c>
      <c r="E65" s="595"/>
      <c r="F65" s="1102"/>
      <c r="G65" s="1103"/>
      <c r="H65" s="1104">
        <f t="shared" si="76"/>
        <v>0</v>
      </c>
      <c r="I65" s="1102"/>
      <c r="J65" s="1103"/>
      <c r="K65" s="1105">
        <f t="shared" si="77"/>
        <v>0</v>
      </c>
      <c r="L65" s="1102"/>
      <c r="M65" s="1103"/>
      <c r="N65" s="1105">
        <f t="shared" si="78"/>
        <v>0</v>
      </c>
      <c r="O65" s="1102"/>
      <c r="P65" s="1103"/>
      <c r="Q65" s="1105">
        <f t="shared" si="79"/>
        <v>0</v>
      </c>
      <c r="R65" s="1102"/>
      <c r="S65" s="1103"/>
      <c r="T65" s="1105">
        <f t="shared" si="80"/>
        <v>0</v>
      </c>
      <c r="U65" s="1102"/>
      <c r="V65" s="1103"/>
      <c r="W65" s="1105">
        <f t="shared" si="81"/>
        <v>0</v>
      </c>
      <c r="X65" s="1102"/>
      <c r="Y65" s="1103"/>
      <c r="Z65" s="1105">
        <f t="shared" si="82"/>
        <v>0</v>
      </c>
      <c r="AA65" s="1102"/>
      <c r="AB65" s="1103"/>
      <c r="AC65" s="1105">
        <f t="shared" si="83"/>
        <v>0</v>
      </c>
      <c r="AD65" s="1102"/>
      <c r="AE65" s="1103"/>
      <c r="AF65" s="1105">
        <f t="shared" si="84"/>
        <v>0</v>
      </c>
      <c r="AG65" s="1102"/>
      <c r="AH65" s="1103"/>
      <c r="AI65" s="1105">
        <f t="shared" si="85"/>
        <v>0</v>
      </c>
      <c r="AJ65" s="1102"/>
      <c r="AK65" s="1103"/>
      <c r="AL65" s="1105">
        <f t="shared" si="86"/>
        <v>0</v>
      </c>
      <c r="AM65" s="1102"/>
      <c r="AN65" s="1103"/>
      <c r="AO65" s="1105">
        <f t="shared" si="87"/>
        <v>0</v>
      </c>
      <c r="AP65" s="1102"/>
      <c r="AQ65" s="1103"/>
      <c r="AR65" s="1105">
        <f t="shared" si="88"/>
        <v>0</v>
      </c>
      <c r="AS65" s="1102"/>
      <c r="AT65" s="1103"/>
      <c r="AU65" s="1105">
        <f t="shared" si="89"/>
        <v>0</v>
      </c>
      <c r="AV65" s="1102"/>
      <c r="AW65" s="1103"/>
      <c r="AX65" s="1105">
        <f t="shared" si="90"/>
        <v>0</v>
      </c>
      <c r="AY65" s="1102"/>
      <c r="AZ65" s="1103"/>
      <c r="BA65" s="1105">
        <f t="shared" si="91"/>
        <v>0</v>
      </c>
      <c r="BB65" s="1102"/>
      <c r="BC65" s="1103"/>
      <c r="BD65" s="1105">
        <f t="shared" si="92"/>
        <v>0</v>
      </c>
      <c r="BE65" s="1102"/>
      <c r="BF65" s="1103"/>
      <c r="BG65" s="1105">
        <f t="shared" si="93"/>
        <v>0</v>
      </c>
      <c r="BH65" s="1102"/>
      <c r="BI65" s="1103"/>
      <c r="BJ65" s="1105">
        <f t="shared" si="94"/>
        <v>0</v>
      </c>
      <c r="BK65" s="1102"/>
      <c r="BL65" s="1103"/>
      <c r="BM65" s="1105">
        <f t="shared" si="95"/>
        <v>0</v>
      </c>
      <c r="BN65" s="1102"/>
      <c r="BO65" s="1103"/>
      <c r="BP65" s="1105">
        <f t="shared" si="96"/>
        <v>0</v>
      </c>
      <c r="BQ65" s="1102"/>
      <c r="BR65" s="1103"/>
      <c r="BS65" s="1105">
        <f t="shared" si="97"/>
        <v>0</v>
      </c>
      <c r="BT65" s="1102"/>
      <c r="BU65" s="1103"/>
      <c r="BV65" s="1105">
        <f t="shared" si="98"/>
        <v>0</v>
      </c>
      <c r="BW65" s="1102"/>
      <c r="BX65" s="1103"/>
      <c r="BY65" s="1105">
        <f t="shared" si="99"/>
        <v>0</v>
      </c>
      <c r="BZ65" s="1102"/>
      <c r="CA65" s="1103"/>
      <c r="CB65" s="1105">
        <f t="shared" si="100"/>
        <v>0</v>
      </c>
      <c r="CC65" s="1102"/>
      <c r="CD65" s="1103"/>
      <c r="CE65" s="1105">
        <f t="shared" si="101"/>
        <v>0</v>
      </c>
      <c r="CF65" s="1102"/>
      <c r="CG65" s="1103"/>
      <c r="CH65" s="1105">
        <f t="shared" si="102"/>
        <v>0</v>
      </c>
      <c r="CI65" s="1102"/>
      <c r="CJ65" s="1103"/>
      <c r="CK65" s="1105">
        <f t="shared" si="103"/>
        <v>0</v>
      </c>
      <c r="CL65" s="1102"/>
      <c r="CM65" s="1103"/>
      <c r="CN65" s="1105">
        <f t="shared" si="104"/>
        <v>0</v>
      </c>
      <c r="CO65" s="1102"/>
      <c r="CP65" s="1103"/>
      <c r="CQ65" s="1105">
        <f t="shared" si="105"/>
        <v>0</v>
      </c>
      <c r="CR65" s="1102"/>
      <c r="CS65" s="1103"/>
      <c r="CT65" s="1458">
        <f t="shared" si="106"/>
        <v>0</v>
      </c>
      <c r="CU65" s="1102"/>
      <c r="CV65" s="1103"/>
      <c r="CW65" s="1105">
        <f t="shared" si="107"/>
        <v>0</v>
      </c>
      <c r="CX65" s="1103"/>
      <c r="CY65" s="1103"/>
      <c r="CZ65" s="1458">
        <f t="shared" si="108"/>
        <v>0</v>
      </c>
      <c r="DA65" s="1102"/>
      <c r="DB65" s="1103"/>
      <c r="DC65" s="1105">
        <f t="shared" si="113"/>
        <v>0</v>
      </c>
      <c r="DD65" s="1103"/>
      <c r="DE65" s="1103"/>
      <c r="DF65" s="1458">
        <f t="shared" si="114"/>
        <v>0</v>
      </c>
      <c r="DG65" s="1102"/>
      <c r="DH65" s="1103"/>
      <c r="DI65" s="1105">
        <f t="shared" si="115"/>
        <v>0</v>
      </c>
      <c r="DJ65" s="1174"/>
      <c r="DK65" s="1174"/>
      <c r="DL65" s="1174"/>
      <c r="DM65" s="1174"/>
      <c r="DN65" s="1174"/>
      <c r="DO65" s="1174"/>
      <c r="DP65" s="1174"/>
      <c r="DQ65" s="1174"/>
      <c r="DR65" s="1174"/>
      <c r="DS65" s="1174"/>
      <c r="DT65" s="1174"/>
    </row>
    <row r="66" spans="1:124" ht="15.75" hidden="1" customHeight="1" x14ac:dyDescent="0.35">
      <c r="A66" s="1098"/>
      <c r="B66" s="1457"/>
      <c r="C66" s="1209"/>
      <c r="D66" s="558">
        <f t="shared" si="112"/>
        <v>0</v>
      </c>
      <c r="E66" s="595"/>
      <c r="F66" s="1102"/>
      <c r="G66" s="1103"/>
      <c r="H66" s="1104">
        <f t="shared" si="76"/>
        <v>0</v>
      </c>
      <c r="I66" s="1102"/>
      <c r="J66" s="1103"/>
      <c r="K66" s="1105">
        <f t="shared" si="77"/>
        <v>0</v>
      </c>
      <c r="L66" s="1102"/>
      <c r="M66" s="1103"/>
      <c r="N66" s="1105">
        <f t="shared" si="78"/>
        <v>0</v>
      </c>
      <c r="O66" s="1102"/>
      <c r="P66" s="1103"/>
      <c r="Q66" s="1105">
        <f t="shared" si="79"/>
        <v>0</v>
      </c>
      <c r="R66" s="1102"/>
      <c r="S66" s="1103"/>
      <c r="T66" s="1105">
        <f t="shared" si="80"/>
        <v>0</v>
      </c>
      <c r="U66" s="1102"/>
      <c r="V66" s="1103"/>
      <c r="W66" s="1105">
        <f t="shared" si="81"/>
        <v>0</v>
      </c>
      <c r="X66" s="1102"/>
      <c r="Y66" s="1103"/>
      <c r="Z66" s="1105">
        <f t="shared" si="82"/>
        <v>0</v>
      </c>
      <c r="AA66" s="1102"/>
      <c r="AB66" s="1103"/>
      <c r="AC66" s="1105">
        <f t="shared" si="83"/>
        <v>0</v>
      </c>
      <c r="AD66" s="1102"/>
      <c r="AE66" s="1103"/>
      <c r="AF66" s="1105">
        <f t="shared" si="84"/>
        <v>0</v>
      </c>
      <c r="AG66" s="1102"/>
      <c r="AH66" s="1103"/>
      <c r="AI66" s="1105">
        <f t="shared" si="85"/>
        <v>0</v>
      </c>
      <c r="AJ66" s="1102"/>
      <c r="AK66" s="1103"/>
      <c r="AL66" s="1105">
        <f t="shared" si="86"/>
        <v>0</v>
      </c>
      <c r="AM66" s="1102"/>
      <c r="AN66" s="1103"/>
      <c r="AO66" s="1105">
        <f t="shared" si="87"/>
        <v>0</v>
      </c>
      <c r="AP66" s="1102"/>
      <c r="AQ66" s="1103"/>
      <c r="AR66" s="1105">
        <f t="shared" si="88"/>
        <v>0</v>
      </c>
      <c r="AS66" s="1102"/>
      <c r="AT66" s="1103"/>
      <c r="AU66" s="1105">
        <f t="shared" si="89"/>
        <v>0</v>
      </c>
      <c r="AV66" s="1102"/>
      <c r="AW66" s="1103"/>
      <c r="AX66" s="1105">
        <f t="shared" si="90"/>
        <v>0</v>
      </c>
      <c r="AY66" s="1102"/>
      <c r="AZ66" s="1103"/>
      <c r="BA66" s="1105">
        <f t="shared" si="91"/>
        <v>0</v>
      </c>
      <c r="BB66" s="1102"/>
      <c r="BC66" s="1103"/>
      <c r="BD66" s="1105">
        <f t="shared" si="92"/>
        <v>0</v>
      </c>
      <c r="BE66" s="1102"/>
      <c r="BF66" s="1103"/>
      <c r="BG66" s="1105">
        <f t="shared" si="93"/>
        <v>0</v>
      </c>
      <c r="BH66" s="1102"/>
      <c r="BI66" s="1103"/>
      <c r="BJ66" s="1105">
        <f t="shared" si="94"/>
        <v>0</v>
      </c>
      <c r="BK66" s="1102"/>
      <c r="BL66" s="1103"/>
      <c r="BM66" s="1105">
        <f t="shared" si="95"/>
        <v>0</v>
      </c>
      <c r="BN66" s="1102"/>
      <c r="BO66" s="1103"/>
      <c r="BP66" s="1105">
        <f t="shared" si="96"/>
        <v>0</v>
      </c>
      <c r="BQ66" s="1102"/>
      <c r="BR66" s="1103"/>
      <c r="BS66" s="1105">
        <f t="shared" si="97"/>
        <v>0</v>
      </c>
      <c r="BT66" s="1102"/>
      <c r="BU66" s="1103"/>
      <c r="BV66" s="1105">
        <f t="shared" si="98"/>
        <v>0</v>
      </c>
      <c r="BW66" s="1102"/>
      <c r="BX66" s="1103"/>
      <c r="BY66" s="1105">
        <f t="shared" si="99"/>
        <v>0</v>
      </c>
      <c r="BZ66" s="1102"/>
      <c r="CA66" s="1103"/>
      <c r="CB66" s="1105">
        <f t="shared" si="100"/>
        <v>0</v>
      </c>
      <c r="CC66" s="1102"/>
      <c r="CD66" s="1103"/>
      <c r="CE66" s="1105">
        <f t="shared" si="101"/>
        <v>0</v>
      </c>
      <c r="CF66" s="1102"/>
      <c r="CG66" s="1103"/>
      <c r="CH66" s="1105">
        <f t="shared" si="102"/>
        <v>0</v>
      </c>
      <c r="CI66" s="1102"/>
      <c r="CJ66" s="1103"/>
      <c r="CK66" s="1105">
        <f t="shared" si="103"/>
        <v>0</v>
      </c>
      <c r="CL66" s="1102"/>
      <c r="CM66" s="1103"/>
      <c r="CN66" s="1105">
        <f t="shared" si="104"/>
        <v>0</v>
      </c>
      <c r="CO66" s="1102"/>
      <c r="CP66" s="1103"/>
      <c r="CQ66" s="1105">
        <f t="shared" si="105"/>
        <v>0</v>
      </c>
      <c r="CR66" s="1102"/>
      <c r="CS66" s="1103"/>
      <c r="CT66" s="1458">
        <f t="shared" si="106"/>
        <v>0</v>
      </c>
      <c r="CU66" s="1102"/>
      <c r="CV66" s="1103"/>
      <c r="CW66" s="1105">
        <f t="shared" si="107"/>
        <v>0</v>
      </c>
      <c r="CX66" s="1103"/>
      <c r="CY66" s="1103"/>
      <c r="CZ66" s="1458">
        <f t="shared" si="108"/>
        <v>0</v>
      </c>
      <c r="DA66" s="1102"/>
      <c r="DB66" s="1103"/>
      <c r="DC66" s="1105">
        <f t="shared" si="113"/>
        <v>0</v>
      </c>
      <c r="DD66" s="1103"/>
      <c r="DE66" s="1103"/>
      <c r="DF66" s="1458">
        <f t="shared" si="114"/>
        <v>0</v>
      </c>
      <c r="DG66" s="1102"/>
      <c r="DH66" s="1103"/>
      <c r="DI66" s="1105">
        <f t="shared" si="115"/>
        <v>0</v>
      </c>
      <c r="DJ66" s="1174"/>
      <c r="DK66" s="1174"/>
      <c r="DL66" s="1174"/>
      <c r="DM66" s="1174"/>
      <c r="DN66" s="1174"/>
      <c r="DO66" s="1174"/>
      <c r="DP66" s="1174"/>
      <c r="DQ66" s="1174"/>
      <c r="DR66" s="1174"/>
      <c r="DS66" s="1174"/>
      <c r="DT66" s="1174"/>
    </row>
    <row r="67" spans="1:124" ht="15.75" hidden="1" customHeight="1" x14ac:dyDescent="0.35">
      <c r="A67" s="1098"/>
      <c r="B67" s="1457"/>
      <c r="C67" s="1209"/>
      <c r="D67" s="558">
        <f t="shared" si="112"/>
        <v>0</v>
      </c>
      <c r="E67" s="595"/>
      <c r="F67" s="1102"/>
      <c r="G67" s="1103"/>
      <c r="H67" s="1104">
        <f t="shared" si="76"/>
        <v>0</v>
      </c>
      <c r="I67" s="1102"/>
      <c r="J67" s="1103"/>
      <c r="K67" s="1105">
        <f t="shared" si="77"/>
        <v>0</v>
      </c>
      <c r="L67" s="1102"/>
      <c r="M67" s="1103"/>
      <c r="N67" s="1105">
        <f t="shared" si="78"/>
        <v>0</v>
      </c>
      <c r="O67" s="1102"/>
      <c r="P67" s="1103"/>
      <c r="Q67" s="1105">
        <f t="shared" si="79"/>
        <v>0</v>
      </c>
      <c r="R67" s="1102"/>
      <c r="S67" s="1103"/>
      <c r="T67" s="1105">
        <f t="shared" si="80"/>
        <v>0</v>
      </c>
      <c r="U67" s="1102"/>
      <c r="V67" s="1103"/>
      <c r="W67" s="1105">
        <f t="shared" si="81"/>
        <v>0</v>
      </c>
      <c r="X67" s="1102"/>
      <c r="Y67" s="1103"/>
      <c r="Z67" s="1105">
        <f t="shared" si="82"/>
        <v>0</v>
      </c>
      <c r="AA67" s="1102"/>
      <c r="AB67" s="1103"/>
      <c r="AC67" s="1105">
        <f t="shared" si="83"/>
        <v>0</v>
      </c>
      <c r="AD67" s="1102"/>
      <c r="AE67" s="1103"/>
      <c r="AF67" s="1105">
        <f t="shared" si="84"/>
        <v>0</v>
      </c>
      <c r="AG67" s="1102"/>
      <c r="AH67" s="1103"/>
      <c r="AI67" s="1105">
        <f t="shared" si="85"/>
        <v>0</v>
      </c>
      <c r="AJ67" s="1102"/>
      <c r="AK67" s="1103"/>
      <c r="AL67" s="1105">
        <f t="shared" si="86"/>
        <v>0</v>
      </c>
      <c r="AM67" s="1102"/>
      <c r="AN67" s="1103"/>
      <c r="AO67" s="1105">
        <f t="shared" si="87"/>
        <v>0</v>
      </c>
      <c r="AP67" s="1102"/>
      <c r="AQ67" s="1103"/>
      <c r="AR67" s="1105">
        <f t="shared" si="88"/>
        <v>0</v>
      </c>
      <c r="AS67" s="1102"/>
      <c r="AT67" s="1103"/>
      <c r="AU67" s="1105">
        <f t="shared" si="89"/>
        <v>0</v>
      </c>
      <c r="AV67" s="1102"/>
      <c r="AW67" s="1103"/>
      <c r="AX67" s="1105">
        <f t="shared" si="90"/>
        <v>0</v>
      </c>
      <c r="AY67" s="1102"/>
      <c r="AZ67" s="1103"/>
      <c r="BA67" s="1105">
        <f t="shared" si="91"/>
        <v>0</v>
      </c>
      <c r="BB67" s="1102"/>
      <c r="BC67" s="1103"/>
      <c r="BD67" s="1105">
        <f t="shared" si="92"/>
        <v>0</v>
      </c>
      <c r="BE67" s="1102"/>
      <c r="BF67" s="1103"/>
      <c r="BG67" s="1105">
        <f t="shared" si="93"/>
        <v>0</v>
      </c>
      <c r="BH67" s="1102"/>
      <c r="BI67" s="1103"/>
      <c r="BJ67" s="1105">
        <f t="shared" si="94"/>
        <v>0</v>
      </c>
      <c r="BK67" s="1102"/>
      <c r="BL67" s="1103"/>
      <c r="BM67" s="1105">
        <f t="shared" si="95"/>
        <v>0</v>
      </c>
      <c r="BN67" s="1102"/>
      <c r="BO67" s="1103"/>
      <c r="BP67" s="1105">
        <f t="shared" si="96"/>
        <v>0</v>
      </c>
      <c r="BQ67" s="1102"/>
      <c r="BR67" s="1103"/>
      <c r="BS67" s="1105">
        <f t="shared" si="97"/>
        <v>0</v>
      </c>
      <c r="BT67" s="1102"/>
      <c r="BU67" s="1103"/>
      <c r="BV67" s="1105">
        <f t="shared" si="98"/>
        <v>0</v>
      </c>
      <c r="BW67" s="1102"/>
      <c r="BX67" s="1103"/>
      <c r="BY67" s="1105">
        <f t="shared" si="99"/>
        <v>0</v>
      </c>
      <c r="BZ67" s="1102"/>
      <c r="CA67" s="1103"/>
      <c r="CB67" s="1105">
        <f t="shared" si="100"/>
        <v>0</v>
      </c>
      <c r="CC67" s="1102"/>
      <c r="CD67" s="1103"/>
      <c r="CE67" s="1105">
        <f t="shared" si="101"/>
        <v>0</v>
      </c>
      <c r="CF67" s="1102"/>
      <c r="CG67" s="1103"/>
      <c r="CH67" s="1105">
        <f t="shared" si="102"/>
        <v>0</v>
      </c>
      <c r="CI67" s="1102"/>
      <c r="CJ67" s="1103"/>
      <c r="CK67" s="1105">
        <f t="shared" si="103"/>
        <v>0</v>
      </c>
      <c r="CL67" s="1102"/>
      <c r="CM67" s="1103"/>
      <c r="CN67" s="1105">
        <f t="shared" si="104"/>
        <v>0</v>
      </c>
      <c r="CO67" s="1102"/>
      <c r="CP67" s="1103"/>
      <c r="CQ67" s="1105">
        <f t="shared" si="105"/>
        <v>0</v>
      </c>
      <c r="CR67" s="1102"/>
      <c r="CS67" s="1103"/>
      <c r="CT67" s="1458">
        <f t="shared" si="106"/>
        <v>0</v>
      </c>
      <c r="CU67" s="1102"/>
      <c r="CV67" s="1103"/>
      <c r="CW67" s="1105">
        <f t="shared" si="107"/>
        <v>0</v>
      </c>
      <c r="CX67" s="1103"/>
      <c r="CY67" s="1103"/>
      <c r="CZ67" s="1458">
        <f t="shared" si="108"/>
        <v>0</v>
      </c>
      <c r="DA67" s="1102"/>
      <c r="DB67" s="1103"/>
      <c r="DC67" s="1105">
        <f t="shared" si="113"/>
        <v>0</v>
      </c>
      <c r="DD67" s="1103"/>
      <c r="DE67" s="1103"/>
      <c r="DF67" s="1458">
        <f t="shared" si="114"/>
        <v>0</v>
      </c>
      <c r="DG67" s="1102"/>
      <c r="DH67" s="1103"/>
      <c r="DI67" s="1105">
        <f t="shared" si="115"/>
        <v>0</v>
      </c>
      <c r="DJ67" s="1174"/>
      <c r="DK67" s="1174"/>
      <c r="DL67" s="1174"/>
      <c r="DM67" s="1174"/>
      <c r="DN67" s="1174"/>
      <c r="DO67" s="1174"/>
      <c r="DP67" s="1174"/>
      <c r="DQ67" s="1174"/>
      <c r="DR67" s="1174"/>
      <c r="DS67" s="1174"/>
      <c r="DT67" s="1174"/>
    </row>
    <row r="68" spans="1:124" ht="15.75" hidden="1" customHeight="1" x14ac:dyDescent="0.35">
      <c r="A68" s="1098"/>
      <c r="B68" s="1457"/>
      <c r="C68" s="1209"/>
      <c r="D68" s="558">
        <f t="shared" si="112"/>
        <v>0</v>
      </c>
      <c r="E68" s="595"/>
      <c r="F68" s="1102"/>
      <c r="G68" s="1103"/>
      <c r="H68" s="1104">
        <f t="shared" si="76"/>
        <v>0</v>
      </c>
      <c r="I68" s="1102"/>
      <c r="J68" s="1103"/>
      <c r="K68" s="1105">
        <f t="shared" si="77"/>
        <v>0</v>
      </c>
      <c r="L68" s="1102"/>
      <c r="M68" s="1103"/>
      <c r="N68" s="1105">
        <f t="shared" si="78"/>
        <v>0</v>
      </c>
      <c r="O68" s="1102"/>
      <c r="P68" s="1103"/>
      <c r="Q68" s="1105">
        <f t="shared" si="79"/>
        <v>0</v>
      </c>
      <c r="R68" s="1102"/>
      <c r="S68" s="1103"/>
      <c r="T68" s="1105">
        <f t="shared" si="80"/>
        <v>0</v>
      </c>
      <c r="U68" s="1102"/>
      <c r="V68" s="1103"/>
      <c r="W68" s="1105">
        <f t="shared" si="81"/>
        <v>0</v>
      </c>
      <c r="X68" s="1102"/>
      <c r="Y68" s="1103"/>
      <c r="Z68" s="1105">
        <f t="shared" si="82"/>
        <v>0</v>
      </c>
      <c r="AA68" s="1102"/>
      <c r="AB68" s="1103"/>
      <c r="AC68" s="1105">
        <f t="shared" si="83"/>
        <v>0</v>
      </c>
      <c r="AD68" s="1102"/>
      <c r="AE68" s="1103"/>
      <c r="AF68" s="1105">
        <f t="shared" si="84"/>
        <v>0</v>
      </c>
      <c r="AG68" s="1102"/>
      <c r="AH68" s="1103"/>
      <c r="AI68" s="1105">
        <f t="shared" si="85"/>
        <v>0</v>
      </c>
      <c r="AJ68" s="1102"/>
      <c r="AK68" s="1103"/>
      <c r="AL68" s="1105">
        <f t="shared" si="86"/>
        <v>0</v>
      </c>
      <c r="AM68" s="1102"/>
      <c r="AN68" s="1103"/>
      <c r="AO68" s="1105">
        <f t="shared" si="87"/>
        <v>0</v>
      </c>
      <c r="AP68" s="1102"/>
      <c r="AQ68" s="1103"/>
      <c r="AR68" s="1105">
        <f t="shared" si="88"/>
        <v>0</v>
      </c>
      <c r="AS68" s="1102"/>
      <c r="AT68" s="1103"/>
      <c r="AU68" s="1105">
        <f t="shared" si="89"/>
        <v>0</v>
      </c>
      <c r="AV68" s="1102"/>
      <c r="AW68" s="1103"/>
      <c r="AX68" s="1105">
        <f t="shared" si="90"/>
        <v>0</v>
      </c>
      <c r="AY68" s="1102"/>
      <c r="AZ68" s="1103"/>
      <c r="BA68" s="1105">
        <f t="shared" si="91"/>
        <v>0</v>
      </c>
      <c r="BB68" s="1102"/>
      <c r="BC68" s="1103"/>
      <c r="BD68" s="1105">
        <f t="shared" si="92"/>
        <v>0</v>
      </c>
      <c r="BE68" s="1102"/>
      <c r="BF68" s="1103"/>
      <c r="BG68" s="1105">
        <f t="shared" si="93"/>
        <v>0</v>
      </c>
      <c r="BH68" s="1102"/>
      <c r="BI68" s="1103"/>
      <c r="BJ68" s="1105">
        <f t="shared" si="94"/>
        <v>0</v>
      </c>
      <c r="BK68" s="1102"/>
      <c r="BL68" s="1103"/>
      <c r="BM68" s="1105">
        <f t="shared" si="95"/>
        <v>0</v>
      </c>
      <c r="BN68" s="1102"/>
      <c r="BO68" s="1103"/>
      <c r="BP68" s="1105">
        <f t="shared" si="96"/>
        <v>0</v>
      </c>
      <c r="BQ68" s="1102"/>
      <c r="BR68" s="1103"/>
      <c r="BS68" s="1105">
        <f t="shared" si="97"/>
        <v>0</v>
      </c>
      <c r="BT68" s="1102"/>
      <c r="BU68" s="1103"/>
      <c r="BV68" s="1105">
        <f t="shared" si="98"/>
        <v>0</v>
      </c>
      <c r="BW68" s="1102"/>
      <c r="BX68" s="1103"/>
      <c r="BY68" s="1105">
        <f t="shared" si="99"/>
        <v>0</v>
      </c>
      <c r="BZ68" s="1102"/>
      <c r="CA68" s="1103"/>
      <c r="CB68" s="1105">
        <f t="shared" si="100"/>
        <v>0</v>
      </c>
      <c r="CC68" s="1102"/>
      <c r="CD68" s="1103"/>
      <c r="CE68" s="1105">
        <f t="shared" si="101"/>
        <v>0</v>
      </c>
      <c r="CF68" s="1102"/>
      <c r="CG68" s="1103"/>
      <c r="CH68" s="1105">
        <f t="shared" si="102"/>
        <v>0</v>
      </c>
      <c r="CI68" s="1102"/>
      <c r="CJ68" s="1103"/>
      <c r="CK68" s="1105">
        <f t="shared" si="103"/>
        <v>0</v>
      </c>
      <c r="CL68" s="1102"/>
      <c r="CM68" s="1103"/>
      <c r="CN68" s="1105">
        <f t="shared" si="104"/>
        <v>0</v>
      </c>
      <c r="CO68" s="1102"/>
      <c r="CP68" s="1103"/>
      <c r="CQ68" s="1105">
        <f t="shared" si="105"/>
        <v>0</v>
      </c>
      <c r="CR68" s="1102"/>
      <c r="CS68" s="1103"/>
      <c r="CT68" s="1458">
        <f t="shared" si="106"/>
        <v>0</v>
      </c>
      <c r="CU68" s="1102"/>
      <c r="CV68" s="1103"/>
      <c r="CW68" s="1105">
        <f t="shared" si="107"/>
        <v>0</v>
      </c>
      <c r="CX68" s="1103"/>
      <c r="CY68" s="1103"/>
      <c r="CZ68" s="1458">
        <f t="shared" si="108"/>
        <v>0</v>
      </c>
      <c r="DA68" s="1102"/>
      <c r="DB68" s="1103"/>
      <c r="DC68" s="1105">
        <f t="shared" si="113"/>
        <v>0</v>
      </c>
      <c r="DD68" s="1103"/>
      <c r="DE68" s="1103"/>
      <c r="DF68" s="1458">
        <f t="shared" si="114"/>
        <v>0</v>
      </c>
      <c r="DG68" s="1102"/>
      <c r="DH68" s="1103"/>
      <c r="DI68" s="1105">
        <f t="shared" si="115"/>
        <v>0</v>
      </c>
      <c r="DJ68" s="1174"/>
      <c r="DK68" s="1174"/>
      <c r="DL68" s="1174"/>
      <c r="DM68" s="1174"/>
      <c r="DN68" s="1174"/>
      <c r="DO68" s="1174"/>
      <c r="DP68" s="1174"/>
      <c r="DQ68" s="1174"/>
      <c r="DR68" s="1174"/>
      <c r="DS68" s="1174"/>
      <c r="DT68" s="1174"/>
    </row>
    <row r="69" spans="1:124" ht="15.75" hidden="1" customHeight="1" x14ac:dyDescent="0.35">
      <c r="A69" s="1112"/>
      <c r="B69" s="1457"/>
      <c r="C69" s="1209"/>
      <c r="D69" s="558">
        <f t="shared" si="112"/>
        <v>0</v>
      </c>
      <c r="E69" s="595"/>
      <c r="F69" s="1102"/>
      <c r="G69" s="1103"/>
      <c r="H69" s="1104">
        <f t="shared" si="76"/>
        <v>0</v>
      </c>
      <c r="I69" s="1102"/>
      <c r="J69" s="1103"/>
      <c r="K69" s="1105">
        <f t="shared" si="77"/>
        <v>0</v>
      </c>
      <c r="L69" s="1102"/>
      <c r="M69" s="1103"/>
      <c r="N69" s="1105">
        <f t="shared" si="78"/>
        <v>0</v>
      </c>
      <c r="O69" s="1102"/>
      <c r="P69" s="1103"/>
      <c r="Q69" s="1105">
        <f t="shared" si="79"/>
        <v>0</v>
      </c>
      <c r="R69" s="1102"/>
      <c r="S69" s="1103"/>
      <c r="T69" s="1105">
        <f t="shared" si="80"/>
        <v>0</v>
      </c>
      <c r="U69" s="1102"/>
      <c r="V69" s="1103"/>
      <c r="W69" s="1105">
        <f t="shared" si="81"/>
        <v>0</v>
      </c>
      <c r="X69" s="1102"/>
      <c r="Y69" s="1103"/>
      <c r="Z69" s="1105">
        <f t="shared" si="82"/>
        <v>0</v>
      </c>
      <c r="AA69" s="1102"/>
      <c r="AB69" s="1103"/>
      <c r="AC69" s="1105">
        <f t="shared" si="83"/>
        <v>0</v>
      </c>
      <c r="AD69" s="1102"/>
      <c r="AE69" s="1103"/>
      <c r="AF69" s="1105">
        <f t="shared" si="84"/>
        <v>0</v>
      </c>
      <c r="AG69" s="1102"/>
      <c r="AH69" s="1103"/>
      <c r="AI69" s="1105">
        <f t="shared" si="85"/>
        <v>0</v>
      </c>
      <c r="AJ69" s="1102"/>
      <c r="AK69" s="1103"/>
      <c r="AL69" s="1105">
        <f t="shared" si="86"/>
        <v>0</v>
      </c>
      <c r="AM69" s="1102"/>
      <c r="AN69" s="1103"/>
      <c r="AO69" s="1105">
        <f t="shared" si="87"/>
        <v>0</v>
      </c>
      <c r="AP69" s="1102"/>
      <c r="AQ69" s="1103"/>
      <c r="AR69" s="1105">
        <f t="shared" si="88"/>
        <v>0</v>
      </c>
      <c r="AS69" s="1102"/>
      <c r="AT69" s="1103"/>
      <c r="AU69" s="1105">
        <f t="shared" si="89"/>
        <v>0</v>
      </c>
      <c r="AV69" s="1102"/>
      <c r="AW69" s="1103"/>
      <c r="AX69" s="1105">
        <f t="shared" si="90"/>
        <v>0</v>
      </c>
      <c r="AY69" s="1102"/>
      <c r="AZ69" s="1103"/>
      <c r="BA69" s="1105">
        <f t="shared" si="91"/>
        <v>0</v>
      </c>
      <c r="BB69" s="1102"/>
      <c r="BC69" s="1103"/>
      <c r="BD69" s="1105">
        <f t="shared" si="92"/>
        <v>0</v>
      </c>
      <c r="BE69" s="1102"/>
      <c r="BF69" s="1103"/>
      <c r="BG69" s="1105">
        <f t="shared" si="93"/>
        <v>0</v>
      </c>
      <c r="BH69" s="1102"/>
      <c r="BI69" s="1103"/>
      <c r="BJ69" s="1105">
        <f t="shared" si="94"/>
        <v>0</v>
      </c>
      <c r="BK69" s="1102"/>
      <c r="BL69" s="1103"/>
      <c r="BM69" s="1105">
        <f t="shared" si="95"/>
        <v>0</v>
      </c>
      <c r="BN69" s="1102"/>
      <c r="BO69" s="1103"/>
      <c r="BP69" s="1105">
        <f t="shared" si="96"/>
        <v>0</v>
      </c>
      <c r="BQ69" s="1102"/>
      <c r="BR69" s="1103"/>
      <c r="BS69" s="1105">
        <f t="shared" si="97"/>
        <v>0</v>
      </c>
      <c r="BT69" s="1102"/>
      <c r="BU69" s="1103"/>
      <c r="BV69" s="1105">
        <f t="shared" si="98"/>
        <v>0</v>
      </c>
      <c r="BW69" s="1102"/>
      <c r="BX69" s="1103"/>
      <c r="BY69" s="1105">
        <f t="shared" si="99"/>
        <v>0</v>
      </c>
      <c r="BZ69" s="1102"/>
      <c r="CA69" s="1103"/>
      <c r="CB69" s="1105">
        <f t="shared" si="100"/>
        <v>0</v>
      </c>
      <c r="CC69" s="1102"/>
      <c r="CD69" s="1103"/>
      <c r="CE69" s="1105">
        <f t="shared" si="101"/>
        <v>0</v>
      </c>
      <c r="CF69" s="1102"/>
      <c r="CG69" s="1103"/>
      <c r="CH69" s="1105">
        <f t="shared" si="102"/>
        <v>0</v>
      </c>
      <c r="CI69" s="1102"/>
      <c r="CJ69" s="1103"/>
      <c r="CK69" s="1105">
        <f t="shared" si="103"/>
        <v>0</v>
      </c>
      <c r="CL69" s="1102"/>
      <c r="CM69" s="1103"/>
      <c r="CN69" s="1105">
        <f t="shared" si="104"/>
        <v>0</v>
      </c>
      <c r="CO69" s="1102"/>
      <c r="CP69" s="1103"/>
      <c r="CQ69" s="1105">
        <f t="shared" si="105"/>
        <v>0</v>
      </c>
      <c r="CR69" s="1102"/>
      <c r="CS69" s="1103"/>
      <c r="CT69" s="1458">
        <f t="shared" si="106"/>
        <v>0</v>
      </c>
      <c r="CU69" s="1102"/>
      <c r="CV69" s="1103"/>
      <c r="CW69" s="1105">
        <f t="shared" si="107"/>
        <v>0</v>
      </c>
      <c r="CX69" s="1103"/>
      <c r="CY69" s="1103"/>
      <c r="CZ69" s="1458">
        <f t="shared" si="108"/>
        <v>0</v>
      </c>
      <c r="DA69" s="1102"/>
      <c r="DB69" s="1103"/>
      <c r="DC69" s="1105">
        <f t="shared" si="113"/>
        <v>0</v>
      </c>
      <c r="DD69" s="1103"/>
      <c r="DE69" s="1103"/>
      <c r="DF69" s="1458">
        <f t="shared" si="114"/>
        <v>0</v>
      </c>
      <c r="DG69" s="1102"/>
      <c r="DH69" s="1103"/>
      <c r="DI69" s="1105">
        <f t="shared" si="115"/>
        <v>0</v>
      </c>
      <c r="DJ69" s="1174"/>
      <c r="DK69" s="1174"/>
      <c r="DL69" s="1174"/>
      <c r="DM69" s="1174"/>
      <c r="DN69" s="1174"/>
      <c r="DO69" s="1174"/>
      <c r="DP69" s="1174"/>
      <c r="DQ69" s="1174"/>
      <c r="DR69" s="1174"/>
      <c r="DS69" s="1174"/>
      <c r="DT69" s="1174"/>
    </row>
    <row r="70" spans="1:124" ht="15.75" hidden="1" customHeight="1" x14ac:dyDescent="0.35">
      <c r="A70" s="1111"/>
      <c r="B70" s="1457"/>
      <c r="C70" s="1209"/>
      <c r="D70" s="558">
        <f t="shared" si="112"/>
        <v>0</v>
      </c>
      <c r="E70" s="595"/>
      <c r="F70" s="1102"/>
      <c r="G70" s="1103"/>
      <c r="H70" s="1104">
        <f t="shared" si="76"/>
        <v>0</v>
      </c>
      <c r="I70" s="1102"/>
      <c r="J70" s="1103"/>
      <c r="K70" s="1105">
        <f t="shared" si="77"/>
        <v>0</v>
      </c>
      <c r="L70" s="1102"/>
      <c r="M70" s="1103"/>
      <c r="N70" s="1105">
        <f t="shared" si="78"/>
        <v>0</v>
      </c>
      <c r="O70" s="1102"/>
      <c r="P70" s="1103"/>
      <c r="Q70" s="1105">
        <f t="shared" si="79"/>
        <v>0</v>
      </c>
      <c r="R70" s="1102"/>
      <c r="S70" s="1103"/>
      <c r="T70" s="1105">
        <f t="shared" si="80"/>
        <v>0</v>
      </c>
      <c r="U70" s="1102"/>
      <c r="V70" s="1103"/>
      <c r="W70" s="1105">
        <f t="shared" si="81"/>
        <v>0</v>
      </c>
      <c r="X70" s="1102"/>
      <c r="Y70" s="1103"/>
      <c r="Z70" s="1105">
        <f t="shared" si="82"/>
        <v>0</v>
      </c>
      <c r="AA70" s="1102"/>
      <c r="AB70" s="1103"/>
      <c r="AC70" s="1105">
        <f t="shared" si="83"/>
        <v>0</v>
      </c>
      <c r="AD70" s="1102"/>
      <c r="AE70" s="1103"/>
      <c r="AF70" s="1105">
        <f t="shared" si="84"/>
        <v>0</v>
      </c>
      <c r="AG70" s="1102"/>
      <c r="AH70" s="1103"/>
      <c r="AI70" s="1105">
        <f t="shared" si="85"/>
        <v>0</v>
      </c>
      <c r="AJ70" s="1102"/>
      <c r="AK70" s="1103"/>
      <c r="AL70" s="1105">
        <f t="shared" si="86"/>
        <v>0</v>
      </c>
      <c r="AM70" s="1102"/>
      <c r="AN70" s="1103"/>
      <c r="AO70" s="1105">
        <f t="shared" si="87"/>
        <v>0</v>
      </c>
      <c r="AP70" s="1102"/>
      <c r="AQ70" s="1103"/>
      <c r="AR70" s="1105">
        <f t="shared" si="88"/>
        <v>0</v>
      </c>
      <c r="AS70" s="1102"/>
      <c r="AT70" s="1103"/>
      <c r="AU70" s="1105">
        <f t="shared" si="89"/>
        <v>0</v>
      </c>
      <c r="AV70" s="1102"/>
      <c r="AW70" s="1103"/>
      <c r="AX70" s="1105">
        <f t="shared" si="90"/>
        <v>0</v>
      </c>
      <c r="AY70" s="1102"/>
      <c r="AZ70" s="1103"/>
      <c r="BA70" s="1105">
        <f t="shared" si="91"/>
        <v>0</v>
      </c>
      <c r="BB70" s="1102"/>
      <c r="BC70" s="1103"/>
      <c r="BD70" s="1105">
        <f t="shared" si="92"/>
        <v>0</v>
      </c>
      <c r="BE70" s="1102"/>
      <c r="BF70" s="1103"/>
      <c r="BG70" s="1105">
        <f t="shared" si="93"/>
        <v>0</v>
      </c>
      <c r="BH70" s="1102"/>
      <c r="BI70" s="1103"/>
      <c r="BJ70" s="1105">
        <f t="shared" si="94"/>
        <v>0</v>
      </c>
      <c r="BK70" s="1102"/>
      <c r="BL70" s="1103"/>
      <c r="BM70" s="1105">
        <f t="shared" si="95"/>
        <v>0</v>
      </c>
      <c r="BN70" s="1102"/>
      <c r="BO70" s="1103"/>
      <c r="BP70" s="1105">
        <f t="shared" si="96"/>
        <v>0</v>
      </c>
      <c r="BQ70" s="1102"/>
      <c r="BR70" s="1103"/>
      <c r="BS70" s="1105">
        <f t="shared" si="97"/>
        <v>0</v>
      </c>
      <c r="BT70" s="1102"/>
      <c r="BU70" s="1103"/>
      <c r="BV70" s="1105">
        <f t="shared" si="98"/>
        <v>0</v>
      </c>
      <c r="BW70" s="1102"/>
      <c r="BX70" s="1103"/>
      <c r="BY70" s="1105">
        <f t="shared" si="99"/>
        <v>0</v>
      </c>
      <c r="BZ70" s="1102"/>
      <c r="CA70" s="1103"/>
      <c r="CB70" s="1105">
        <f t="shared" si="100"/>
        <v>0</v>
      </c>
      <c r="CC70" s="1102"/>
      <c r="CD70" s="1103"/>
      <c r="CE70" s="1105">
        <f t="shared" si="101"/>
        <v>0</v>
      </c>
      <c r="CF70" s="1102"/>
      <c r="CG70" s="1103"/>
      <c r="CH70" s="1105">
        <f t="shared" si="102"/>
        <v>0</v>
      </c>
      <c r="CI70" s="1102"/>
      <c r="CJ70" s="1103"/>
      <c r="CK70" s="1105">
        <f t="shared" si="103"/>
        <v>0</v>
      </c>
      <c r="CL70" s="1102"/>
      <c r="CM70" s="1103"/>
      <c r="CN70" s="1105">
        <f t="shared" si="104"/>
        <v>0</v>
      </c>
      <c r="CO70" s="1102"/>
      <c r="CP70" s="1103"/>
      <c r="CQ70" s="1105">
        <f t="shared" si="105"/>
        <v>0</v>
      </c>
      <c r="CR70" s="1102"/>
      <c r="CS70" s="1103"/>
      <c r="CT70" s="1458">
        <f t="shared" si="106"/>
        <v>0</v>
      </c>
      <c r="CU70" s="1102"/>
      <c r="CV70" s="1103"/>
      <c r="CW70" s="1105">
        <f t="shared" si="107"/>
        <v>0</v>
      </c>
      <c r="CX70" s="1103"/>
      <c r="CY70" s="1103"/>
      <c r="CZ70" s="1458">
        <f t="shared" si="108"/>
        <v>0</v>
      </c>
      <c r="DA70" s="1102"/>
      <c r="DB70" s="1103"/>
      <c r="DC70" s="1105">
        <f t="shared" si="113"/>
        <v>0</v>
      </c>
      <c r="DD70" s="1103"/>
      <c r="DE70" s="1103"/>
      <c r="DF70" s="1458">
        <f t="shared" si="114"/>
        <v>0</v>
      </c>
      <c r="DG70" s="1102"/>
      <c r="DH70" s="1103"/>
      <c r="DI70" s="1105">
        <f t="shared" si="115"/>
        <v>0</v>
      </c>
      <c r="DJ70" s="1174"/>
      <c r="DK70" s="1174"/>
      <c r="DL70" s="1174"/>
      <c r="DM70" s="1174"/>
      <c r="DN70" s="1174"/>
      <c r="DO70" s="1174"/>
      <c r="DP70" s="1174"/>
      <c r="DQ70" s="1174"/>
      <c r="DR70" s="1174"/>
      <c r="DS70" s="1174"/>
      <c r="DT70" s="1174"/>
    </row>
    <row r="71" spans="1:124" ht="15.75" hidden="1" customHeight="1" x14ac:dyDescent="0.35">
      <c r="A71" s="1098"/>
      <c r="B71" s="1457"/>
      <c r="C71" s="1209"/>
      <c r="D71" s="1479">
        <f>SUM(D53:D70)</f>
        <v>12</v>
      </c>
      <c r="E71" s="1459"/>
      <c r="F71" s="1460"/>
      <c r="G71" s="1174"/>
      <c r="H71" s="1461">
        <f t="shared" si="76"/>
        <v>0</v>
      </c>
      <c r="I71" s="1460"/>
      <c r="J71" s="1174"/>
      <c r="K71" s="1462">
        <f t="shared" si="77"/>
        <v>0</v>
      </c>
      <c r="L71" s="1460"/>
      <c r="M71" s="1174"/>
      <c r="N71" s="1462">
        <f t="shared" si="78"/>
        <v>0</v>
      </c>
      <c r="O71" s="1460"/>
      <c r="P71" s="1174"/>
      <c r="Q71" s="1462">
        <f t="shared" si="79"/>
        <v>0</v>
      </c>
      <c r="R71" s="1460"/>
      <c r="S71" s="1174"/>
      <c r="T71" s="1462">
        <f t="shared" si="80"/>
        <v>0</v>
      </c>
      <c r="U71" s="1460"/>
      <c r="V71" s="1174"/>
      <c r="W71" s="1462">
        <f t="shared" si="81"/>
        <v>0</v>
      </c>
      <c r="X71" s="1460"/>
      <c r="Y71" s="1174"/>
      <c r="Z71" s="1462">
        <f t="shared" si="82"/>
        <v>0</v>
      </c>
      <c r="AA71" s="1460"/>
      <c r="AB71" s="1174"/>
      <c r="AC71" s="1462">
        <f t="shared" si="83"/>
        <v>0</v>
      </c>
      <c r="AD71" s="1460"/>
      <c r="AE71" s="1174"/>
      <c r="AF71" s="1462">
        <f t="shared" si="84"/>
        <v>0</v>
      </c>
      <c r="AG71" s="1460"/>
      <c r="AH71" s="1174"/>
      <c r="AI71" s="1462">
        <f t="shared" si="85"/>
        <v>0</v>
      </c>
      <c r="AJ71" s="1460"/>
      <c r="AK71" s="1174"/>
      <c r="AL71" s="1462">
        <f t="shared" si="86"/>
        <v>0</v>
      </c>
      <c r="AM71" s="1460"/>
      <c r="AN71" s="1174"/>
      <c r="AO71" s="1462">
        <f t="shared" si="87"/>
        <v>0</v>
      </c>
      <c r="AP71" s="1460"/>
      <c r="AQ71" s="1174"/>
      <c r="AR71" s="1462">
        <f t="shared" si="88"/>
        <v>0</v>
      </c>
      <c r="AS71" s="1460"/>
      <c r="AT71" s="1174"/>
      <c r="AU71" s="1462">
        <f t="shared" si="89"/>
        <v>0</v>
      </c>
      <c r="AV71" s="1460"/>
      <c r="AW71" s="1174"/>
      <c r="AX71" s="1462">
        <f t="shared" si="90"/>
        <v>0</v>
      </c>
      <c r="AY71" s="1460"/>
      <c r="AZ71" s="1174"/>
      <c r="BA71" s="1462">
        <f t="shared" si="91"/>
        <v>0</v>
      </c>
      <c r="BB71" s="1460"/>
      <c r="BC71" s="1174"/>
      <c r="BD71" s="1462">
        <f t="shared" si="92"/>
        <v>0</v>
      </c>
      <c r="BE71" s="1460"/>
      <c r="BF71" s="1174"/>
      <c r="BG71" s="1462">
        <f t="shared" si="93"/>
        <v>0</v>
      </c>
      <c r="BH71" s="1460"/>
      <c r="BI71" s="1174"/>
      <c r="BJ71" s="1462">
        <f t="shared" si="94"/>
        <v>0</v>
      </c>
      <c r="BK71" s="1460"/>
      <c r="BL71" s="1174"/>
      <c r="BM71" s="1462">
        <f t="shared" si="95"/>
        <v>0</v>
      </c>
      <c r="BN71" s="1460"/>
      <c r="BO71" s="1174"/>
      <c r="BP71" s="1462">
        <f t="shared" si="96"/>
        <v>0</v>
      </c>
      <c r="BQ71" s="1460"/>
      <c r="BR71" s="1174"/>
      <c r="BS71" s="1462">
        <f t="shared" si="97"/>
        <v>0</v>
      </c>
      <c r="BT71" s="1460"/>
      <c r="BU71" s="1174"/>
      <c r="BV71" s="1462">
        <f t="shared" si="98"/>
        <v>0</v>
      </c>
      <c r="BW71" s="1460"/>
      <c r="BX71" s="1174"/>
      <c r="BY71" s="1462">
        <f t="shared" si="99"/>
        <v>0</v>
      </c>
      <c r="BZ71" s="1460"/>
      <c r="CA71" s="1174"/>
      <c r="CB71" s="1462">
        <f t="shared" si="100"/>
        <v>0</v>
      </c>
      <c r="CC71" s="1460"/>
      <c r="CD71" s="1174"/>
      <c r="CE71" s="1462">
        <f t="shared" si="101"/>
        <v>0</v>
      </c>
      <c r="CF71" s="1460"/>
      <c r="CG71" s="1174"/>
      <c r="CH71" s="1462">
        <f t="shared" si="102"/>
        <v>0</v>
      </c>
      <c r="CI71" s="1460"/>
      <c r="CJ71" s="1174"/>
      <c r="CK71" s="1462">
        <f t="shared" si="103"/>
        <v>0</v>
      </c>
      <c r="CL71" s="1460"/>
      <c r="CM71" s="1174"/>
      <c r="CN71" s="1462">
        <f t="shared" si="104"/>
        <v>0</v>
      </c>
      <c r="CO71" s="1460"/>
      <c r="CP71" s="1174"/>
      <c r="CQ71" s="1462">
        <f t="shared" si="105"/>
        <v>0</v>
      </c>
      <c r="CR71" s="1174"/>
      <c r="CS71" s="1174"/>
      <c r="CT71" s="1463">
        <f t="shared" si="106"/>
        <v>0</v>
      </c>
      <c r="CU71" s="1460"/>
      <c r="CV71" s="1174"/>
      <c r="CW71" s="1462">
        <f t="shared" si="107"/>
        <v>0</v>
      </c>
      <c r="CX71" s="1174"/>
      <c r="CY71" s="1174"/>
      <c r="CZ71" s="1463">
        <f t="shared" si="108"/>
        <v>0</v>
      </c>
      <c r="DA71" s="1460"/>
      <c r="DB71" s="1174"/>
      <c r="DC71" s="1461"/>
      <c r="DD71" s="1174"/>
      <c r="DE71" s="1174"/>
      <c r="DF71" s="1174"/>
      <c r="DG71" s="1460"/>
      <c r="DH71" s="1174"/>
      <c r="DI71" s="1461"/>
      <c r="DJ71" s="1174"/>
      <c r="DK71" s="1174"/>
      <c r="DL71" s="1174"/>
      <c r="DM71" s="1174"/>
      <c r="DN71" s="1174"/>
      <c r="DO71" s="1174"/>
      <c r="DP71" s="1174"/>
      <c r="DQ71" s="1174"/>
      <c r="DR71" s="1174"/>
      <c r="DS71" s="1174"/>
      <c r="DT71" s="1174"/>
    </row>
    <row r="72" spans="1:124" ht="15.75" customHeight="1" x14ac:dyDescent="0.35">
      <c r="A72" s="880"/>
      <c r="B72" s="881"/>
      <c r="C72" s="1125"/>
      <c r="D72" s="880"/>
      <c r="E72" s="880"/>
      <c r="F72" s="880"/>
      <c r="G72" s="880"/>
      <c r="H72" s="880"/>
      <c r="I72" s="880"/>
      <c r="J72" s="880"/>
      <c r="K72" s="880"/>
      <c r="L72" s="880"/>
      <c r="M72" s="880"/>
      <c r="N72" s="880"/>
      <c r="O72" s="880"/>
      <c r="P72" s="880"/>
      <c r="Q72" s="880"/>
      <c r="R72" s="880"/>
      <c r="S72" s="880"/>
      <c r="T72" s="880"/>
      <c r="U72" s="880"/>
      <c r="V72" s="880"/>
      <c r="W72" s="880"/>
      <c r="X72" s="880"/>
      <c r="Y72" s="880"/>
      <c r="Z72" s="880"/>
      <c r="AA72" s="880"/>
      <c r="AB72" s="880"/>
      <c r="AC72" s="880"/>
      <c r="AD72" s="880"/>
      <c r="AE72" s="880"/>
      <c r="AF72" s="880"/>
      <c r="AG72" s="880"/>
      <c r="AH72" s="880"/>
      <c r="AI72" s="880"/>
      <c r="AJ72" s="880"/>
      <c r="AK72" s="880"/>
      <c r="AL72" s="880"/>
      <c r="AM72" s="880"/>
      <c r="AN72" s="880"/>
      <c r="AO72" s="880"/>
      <c r="AP72" s="880"/>
      <c r="AQ72" s="880"/>
      <c r="AR72" s="880"/>
      <c r="AS72" s="880"/>
      <c r="AT72" s="880"/>
      <c r="AU72" s="880"/>
      <c r="AV72" s="880"/>
      <c r="AW72" s="880"/>
      <c r="AX72" s="880"/>
      <c r="AY72" s="880"/>
      <c r="AZ72" s="880"/>
      <c r="BA72" s="880"/>
      <c r="BB72" s="880"/>
      <c r="BC72" s="880"/>
      <c r="BD72" s="880"/>
      <c r="BE72" s="880"/>
      <c r="BF72" s="880"/>
      <c r="BG72" s="880"/>
      <c r="BH72" s="880"/>
      <c r="BI72" s="880"/>
      <c r="BJ72" s="880"/>
      <c r="BK72" s="880"/>
      <c r="BL72" s="880"/>
      <c r="BM72" s="880"/>
      <c r="BN72" s="880"/>
      <c r="BO72" s="880"/>
      <c r="BP72" s="880"/>
      <c r="BQ72" s="880"/>
      <c r="BR72" s="880"/>
      <c r="BS72" s="880"/>
      <c r="BT72" s="880"/>
      <c r="BU72" s="880"/>
      <c r="BV72" s="880"/>
      <c r="BW72" s="880"/>
      <c r="BX72" s="880"/>
      <c r="BY72" s="880"/>
      <c r="BZ72" s="880"/>
      <c r="CA72" s="880"/>
      <c r="CB72" s="880"/>
      <c r="CC72" s="880"/>
      <c r="CD72" s="880"/>
      <c r="CE72" s="880"/>
      <c r="CF72" s="880"/>
      <c r="CG72" s="880"/>
      <c r="CH72" s="880"/>
      <c r="CI72" s="880"/>
      <c r="CJ72" s="880"/>
      <c r="CK72" s="880"/>
      <c r="CL72" s="880"/>
      <c r="CM72" s="880"/>
      <c r="CN72" s="880"/>
      <c r="CO72" s="880"/>
      <c r="CP72" s="880"/>
      <c r="CQ72" s="880"/>
      <c r="CR72" s="880"/>
      <c r="CS72" s="880"/>
      <c r="CT72" s="880"/>
      <c r="CU72" s="880"/>
      <c r="CV72" s="880"/>
      <c r="CW72" s="880"/>
      <c r="CX72" s="880"/>
      <c r="CY72" s="880"/>
      <c r="CZ72" s="880"/>
      <c r="DA72" s="880"/>
      <c r="DB72" s="880"/>
      <c r="DC72" s="880"/>
      <c r="DD72" s="880"/>
      <c r="DE72" s="880"/>
      <c r="DF72" s="880"/>
      <c r="DG72" s="880"/>
      <c r="DH72" s="880"/>
      <c r="DI72" s="880"/>
      <c r="DJ72" s="880"/>
      <c r="DK72" s="880"/>
      <c r="DL72" s="880"/>
      <c r="DM72" s="880"/>
      <c r="DN72" s="880"/>
      <c r="DO72" s="880"/>
      <c r="DP72" s="880"/>
      <c r="DQ72" s="880"/>
      <c r="DR72" s="880"/>
      <c r="DS72" s="880"/>
      <c r="DT72" s="880"/>
    </row>
    <row r="73" spans="1:124" ht="30.75" hidden="1" customHeight="1" x14ac:dyDescent="0.95">
      <c r="A73" s="915" t="s">
        <v>493</v>
      </c>
      <c r="B73" s="1213"/>
      <c r="C73" s="1128"/>
      <c r="D73" s="1214"/>
      <c r="E73" s="1394"/>
      <c r="F73" s="919"/>
      <c r="G73" s="919"/>
      <c r="H73" s="921"/>
      <c r="I73" s="920"/>
      <c r="J73" s="919"/>
      <c r="K73" s="921"/>
      <c r="L73" s="920"/>
      <c r="M73" s="919"/>
      <c r="N73" s="1395"/>
      <c r="O73" s="919"/>
      <c r="P73" s="919"/>
      <c r="Q73" s="1395"/>
      <c r="R73" s="919"/>
      <c r="S73" s="919"/>
      <c r="T73" s="1395"/>
      <c r="U73" s="919"/>
      <c r="V73" s="919"/>
      <c r="W73" s="1395"/>
      <c r="X73" s="919"/>
      <c r="Y73" s="919"/>
      <c r="Z73" s="1395"/>
      <c r="AA73" s="919"/>
      <c r="AB73" s="919"/>
      <c r="AC73" s="1395"/>
      <c r="AD73" s="919"/>
      <c r="AE73" s="919"/>
      <c r="AF73" s="1395"/>
      <c r="AG73" s="919"/>
      <c r="AH73" s="919"/>
      <c r="AI73" s="1395"/>
      <c r="AJ73" s="919"/>
      <c r="AK73" s="919"/>
      <c r="AL73" s="1395"/>
      <c r="AM73" s="919"/>
      <c r="AN73" s="919"/>
      <c r="AO73" s="1395"/>
      <c r="AP73" s="919"/>
      <c r="AQ73" s="919"/>
      <c r="AR73" s="1395"/>
      <c r="AS73" s="919"/>
      <c r="AT73" s="919"/>
      <c r="AU73" s="1395"/>
      <c r="AV73" s="919"/>
      <c r="AW73" s="919"/>
      <c r="AX73" s="1395"/>
      <c r="AY73" s="919"/>
      <c r="AZ73" s="919"/>
      <c r="BA73" s="1395"/>
      <c r="BB73" s="919"/>
      <c r="BC73" s="919"/>
      <c r="BD73" s="1395"/>
      <c r="BE73" s="919"/>
      <c r="BF73" s="919"/>
      <c r="BG73" s="1395"/>
      <c r="BH73" s="919"/>
      <c r="BI73" s="919"/>
      <c r="BJ73" s="1395"/>
      <c r="BK73" s="919"/>
      <c r="BL73" s="919"/>
      <c r="BM73" s="1395"/>
      <c r="BN73" s="919"/>
      <c r="BO73" s="919"/>
      <c r="BP73" s="1395"/>
      <c r="BQ73" s="919"/>
      <c r="BR73" s="919"/>
      <c r="BS73" s="1395"/>
      <c r="BT73" s="919"/>
      <c r="BU73" s="919"/>
      <c r="BV73" s="1395"/>
      <c r="BW73" s="919"/>
      <c r="BX73" s="919"/>
      <c r="BY73" s="1395"/>
      <c r="BZ73" s="919"/>
      <c r="CA73" s="919"/>
      <c r="CB73" s="1395"/>
      <c r="CC73" s="919"/>
      <c r="CD73" s="919"/>
      <c r="CE73" s="1395"/>
      <c r="CF73" s="919"/>
      <c r="CG73" s="919"/>
      <c r="CH73" s="1395"/>
      <c r="CI73" s="919"/>
      <c r="CJ73" s="919"/>
      <c r="CK73" s="1395"/>
      <c r="CL73" s="919"/>
      <c r="CM73" s="919"/>
      <c r="CN73" s="1395"/>
      <c r="CO73" s="919"/>
      <c r="CP73" s="919"/>
      <c r="CQ73" s="1395"/>
      <c r="CR73" s="919"/>
      <c r="CS73" s="919"/>
      <c r="CT73" s="1395"/>
      <c r="CU73" s="919"/>
      <c r="CV73" s="919"/>
      <c r="CW73" s="1395"/>
      <c r="CX73" s="919"/>
      <c r="CY73" s="919"/>
      <c r="CZ73" s="1395"/>
      <c r="DA73" s="919"/>
      <c r="DB73" s="919"/>
      <c r="DC73" s="919"/>
      <c r="DD73" s="919"/>
      <c r="DE73" s="919"/>
      <c r="DF73" s="919"/>
      <c r="DG73" s="919"/>
      <c r="DH73" s="919"/>
      <c r="DI73" s="919"/>
      <c r="DJ73" s="919"/>
      <c r="DK73" s="919"/>
      <c r="DL73" s="919"/>
      <c r="DM73" s="919"/>
      <c r="DN73" s="919"/>
      <c r="DO73" s="919"/>
      <c r="DP73" s="919"/>
      <c r="DQ73" s="919"/>
      <c r="DR73" s="919"/>
      <c r="DS73" s="919"/>
      <c r="DT73" s="919"/>
    </row>
    <row r="74" spans="1:124" ht="15.75" hidden="1" customHeight="1" x14ac:dyDescent="0.35">
      <c r="A74" s="1872" t="s">
        <v>473</v>
      </c>
      <c r="B74" s="1896" t="s">
        <v>474</v>
      </c>
      <c r="C74" s="1897" t="s">
        <v>475</v>
      </c>
      <c r="D74" s="1898" t="s">
        <v>476</v>
      </c>
      <c r="E74" s="1906" t="s">
        <v>8</v>
      </c>
      <c r="F74" s="1871" t="s">
        <v>494</v>
      </c>
      <c r="G74" s="1871"/>
      <c r="H74" s="1871"/>
      <c r="I74" s="1871" t="s">
        <v>494</v>
      </c>
      <c r="J74" s="1871"/>
      <c r="K74" s="1871"/>
      <c r="L74" s="1871" t="s">
        <v>494</v>
      </c>
      <c r="M74" s="1871"/>
      <c r="N74" s="1871"/>
      <c r="O74" s="1871" t="s">
        <v>494</v>
      </c>
      <c r="P74" s="1871"/>
      <c r="Q74" s="1871"/>
      <c r="R74" s="1871" t="s">
        <v>494</v>
      </c>
      <c r="S74" s="1871"/>
      <c r="T74" s="1871"/>
      <c r="U74" s="1871" t="s">
        <v>494</v>
      </c>
      <c r="V74" s="1871"/>
      <c r="W74" s="1871"/>
      <c r="X74" s="1871" t="s">
        <v>494</v>
      </c>
      <c r="Y74" s="1871"/>
      <c r="Z74" s="1871"/>
      <c r="AA74" s="1871" t="s">
        <v>494</v>
      </c>
      <c r="AB74" s="1871"/>
      <c r="AC74" s="1871"/>
      <c r="AD74" s="1871" t="s">
        <v>494</v>
      </c>
      <c r="AE74" s="1871"/>
      <c r="AF74" s="1871"/>
      <c r="AG74" s="1871" t="s">
        <v>494</v>
      </c>
      <c r="AH74" s="1871"/>
      <c r="AI74" s="1871"/>
      <c r="AJ74" s="1871" t="s">
        <v>494</v>
      </c>
      <c r="AK74" s="1871"/>
      <c r="AL74" s="1871"/>
      <c r="AM74" s="1871" t="s">
        <v>494</v>
      </c>
      <c r="AN74" s="1871"/>
      <c r="AO74" s="1871"/>
      <c r="AP74" s="1871" t="s">
        <v>494</v>
      </c>
      <c r="AQ74" s="1871"/>
      <c r="AR74" s="1871"/>
      <c r="AS74" s="1871" t="s">
        <v>494</v>
      </c>
      <c r="AT74" s="1871"/>
      <c r="AU74" s="1871"/>
      <c r="AV74" s="1871" t="s">
        <v>494</v>
      </c>
      <c r="AW74" s="1871"/>
      <c r="AX74" s="1871"/>
      <c r="AY74" s="1871" t="s">
        <v>494</v>
      </c>
      <c r="AZ74" s="1871"/>
      <c r="BA74" s="1871"/>
      <c r="BB74" s="1871" t="s">
        <v>494</v>
      </c>
      <c r="BC74" s="1871"/>
      <c r="BD74" s="1871"/>
      <c r="BE74" s="1871" t="s">
        <v>494</v>
      </c>
      <c r="BF74" s="1871"/>
      <c r="BG74" s="1871"/>
      <c r="BH74" s="1871" t="s">
        <v>494</v>
      </c>
      <c r="BI74" s="1871"/>
      <c r="BJ74" s="1871"/>
      <c r="BK74" s="1871" t="s">
        <v>494</v>
      </c>
      <c r="BL74" s="1871"/>
      <c r="BM74" s="1871"/>
      <c r="BN74" s="1871" t="s">
        <v>494</v>
      </c>
      <c r="BO74" s="1871"/>
      <c r="BP74" s="1871"/>
      <c r="BQ74" s="1871" t="s">
        <v>494</v>
      </c>
      <c r="BR74" s="1871"/>
      <c r="BS74" s="1871"/>
      <c r="BT74" s="1871" t="s">
        <v>494</v>
      </c>
      <c r="BU74" s="1871"/>
      <c r="BV74" s="1871"/>
      <c r="BW74" s="1871" t="s">
        <v>494</v>
      </c>
      <c r="BX74" s="1871"/>
      <c r="BY74" s="1871"/>
      <c r="BZ74" s="1871" t="s">
        <v>494</v>
      </c>
      <c r="CA74" s="1871"/>
      <c r="CB74" s="1871"/>
      <c r="CC74" s="1871" t="s">
        <v>494</v>
      </c>
      <c r="CD74" s="1871"/>
      <c r="CE74" s="1871"/>
      <c r="CF74" s="1871" t="s">
        <v>494</v>
      </c>
      <c r="CG74" s="1871"/>
      <c r="CH74" s="1871"/>
      <c r="CI74" s="1871" t="s">
        <v>494</v>
      </c>
      <c r="CJ74" s="1871"/>
      <c r="CK74" s="1871"/>
      <c r="CL74" s="1871" t="s">
        <v>494</v>
      </c>
      <c r="CM74" s="1871"/>
      <c r="CN74" s="1871"/>
      <c r="CO74" s="1871" t="s">
        <v>494</v>
      </c>
      <c r="CP74" s="1871"/>
      <c r="CQ74" s="1871"/>
      <c r="CR74" s="1871" t="s">
        <v>494</v>
      </c>
      <c r="CS74" s="1871"/>
      <c r="CT74" s="1871"/>
      <c r="CU74" s="1871" t="s">
        <v>494</v>
      </c>
      <c r="CV74" s="1871"/>
      <c r="CW74" s="1871"/>
      <c r="CX74" s="1871" t="s">
        <v>494</v>
      </c>
      <c r="CY74" s="1871"/>
      <c r="CZ74" s="1871"/>
      <c r="DA74" s="891"/>
      <c r="DB74" s="891"/>
      <c r="DC74" s="891"/>
      <c r="DD74" s="891"/>
      <c r="DE74" s="891"/>
      <c r="DF74" s="891"/>
      <c r="DG74" s="891"/>
      <c r="DH74" s="891"/>
      <c r="DI74" s="891"/>
      <c r="DJ74" s="891"/>
      <c r="DK74" s="891"/>
      <c r="DL74" s="891"/>
      <c r="DM74" s="891"/>
      <c r="DN74" s="891"/>
      <c r="DO74" s="891"/>
      <c r="DP74" s="891"/>
      <c r="DQ74" s="891"/>
      <c r="DR74" s="891"/>
      <c r="DS74" s="891"/>
      <c r="DT74" s="891"/>
    </row>
    <row r="75" spans="1:124" ht="15.75" hidden="1" customHeight="1" x14ac:dyDescent="0.35">
      <c r="A75" s="1872"/>
      <c r="B75" s="1872"/>
      <c r="C75" s="1897"/>
      <c r="D75" s="1898"/>
      <c r="E75" s="1906"/>
      <c r="F75" s="923" t="s">
        <v>477</v>
      </c>
      <c r="G75" s="923" t="s">
        <v>478</v>
      </c>
      <c r="H75" s="924" t="s">
        <v>479</v>
      </c>
      <c r="I75" s="922" t="s">
        <v>477</v>
      </c>
      <c r="J75" s="923" t="s">
        <v>478</v>
      </c>
      <c r="K75" s="924" t="s">
        <v>479</v>
      </c>
      <c r="L75" s="922" t="s">
        <v>477</v>
      </c>
      <c r="M75" s="923" t="s">
        <v>478</v>
      </c>
      <c r="N75" s="1396" t="s">
        <v>479</v>
      </c>
      <c r="O75" s="923" t="s">
        <v>477</v>
      </c>
      <c r="P75" s="923" t="s">
        <v>478</v>
      </c>
      <c r="Q75" s="1396" t="s">
        <v>479</v>
      </c>
      <c r="R75" s="923" t="s">
        <v>477</v>
      </c>
      <c r="S75" s="923" t="s">
        <v>478</v>
      </c>
      <c r="T75" s="1396" t="s">
        <v>479</v>
      </c>
      <c r="U75" s="923" t="s">
        <v>477</v>
      </c>
      <c r="V75" s="923" t="s">
        <v>478</v>
      </c>
      <c r="W75" s="1396" t="s">
        <v>479</v>
      </c>
      <c r="X75" s="923" t="s">
        <v>477</v>
      </c>
      <c r="Y75" s="923" t="s">
        <v>478</v>
      </c>
      <c r="Z75" s="1396" t="s">
        <v>479</v>
      </c>
      <c r="AA75" s="923" t="s">
        <v>477</v>
      </c>
      <c r="AB75" s="923" t="s">
        <v>478</v>
      </c>
      <c r="AC75" s="1396" t="s">
        <v>479</v>
      </c>
      <c r="AD75" s="923" t="s">
        <v>477</v>
      </c>
      <c r="AE75" s="923" t="s">
        <v>478</v>
      </c>
      <c r="AF75" s="1396" t="s">
        <v>479</v>
      </c>
      <c r="AG75" s="923" t="s">
        <v>477</v>
      </c>
      <c r="AH75" s="923" t="s">
        <v>478</v>
      </c>
      <c r="AI75" s="1396" t="s">
        <v>479</v>
      </c>
      <c r="AJ75" s="923" t="s">
        <v>477</v>
      </c>
      <c r="AK75" s="923" t="s">
        <v>478</v>
      </c>
      <c r="AL75" s="1396" t="s">
        <v>479</v>
      </c>
      <c r="AM75" s="923" t="s">
        <v>477</v>
      </c>
      <c r="AN75" s="923" t="s">
        <v>478</v>
      </c>
      <c r="AO75" s="1396" t="s">
        <v>479</v>
      </c>
      <c r="AP75" s="923" t="s">
        <v>477</v>
      </c>
      <c r="AQ75" s="923" t="s">
        <v>478</v>
      </c>
      <c r="AR75" s="1396" t="s">
        <v>479</v>
      </c>
      <c r="AS75" s="923" t="s">
        <v>477</v>
      </c>
      <c r="AT75" s="923" t="s">
        <v>478</v>
      </c>
      <c r="AU75" s="1396" t="s">
        <v>479</v>
      </c>
      <c r="AV75" s="923" t="s">
        <v>477</v>
      </c>
      <c r="AW75" s="923" t="s">
        <v>478</v>
      </c>
      <c r="AX75" s="1396" t="s">
        <v>479</v>
      </c>
      <c r="AY75" s="923" t="s">
        <v>477</v>
      </c>
      <c r="AZ75" s="923" t="s">
        <v>478</v>
      </c>
      <c r="BA75" s="1396" t="s">
        <v>479</v>
      </c>
      <c r="BB75" s="923" t="s">
        <v>477</v>
      </c>
      <c r="BC75" s="923" t="s">
        <v>478</v>
      </c>
      <c r="BD75" s="1396" t="s">
        <v>479</v>
      </c>
      <c r="BE75" s="923" t="s">
        <v>477</v>
      </c>
      <c r="BF75" s="923" t="s">
        <v>478</v>
      </c>
      <c r="BG75" s="1396" t="s">
        <v>479</v>
      </c>
      <c r="BH75" s="923" t="s">
        <v>477</v>
      </c>
      <c r="BI75" s="923" t="s">
        <v>478</v>
      </c>
      <c r="BJ75" s="1396" t="s">
        <v>479</v>
      </c>
      <c r="BK75" s="923" t="s">
        <v>477</v>
      </c>
      <c r="BL75" s="923" t="s">
        <v>478</v>
      </c>
      <c r="BM75" s="1396" t="s">
        <v>479</v>
      </c>
      <c r="BN75" s="923" t="s">
        <v>477</v>
      </c>
      <c r="BO75" s="923" t="s">
        <v>478</v>
      </c>
      <c r="BP75" s="1396" t="s">
        <v>479</v>
      </c>
      <c r="BQ75" s="923" t="s">
        <v>477</v>
      </c>
      <c r="BR75" s="923" t="s">
        <v>478</v>
      </c>
      <c r="BS75" s="1396" t="s">
        <v>479</v>
      </c>
      <c r="BT75" s="923" t="s">
        <v>477</v>
      </c>
      <c r="BU75" s="923" t="s">
        <v>478</v>
      </c>
      <c r="BV75" s="1396" t="s">
        <v>479</v>
      </c>
      <c r="BW75" s="923" t="s">
        <v>477</v>
      </c>
      <c r="BX75" s="923" t="s">
        <v>478</v>
      </c>
      <c r="BY75" s="1396" t="s">
        <v>479</v>
      </c>
      <c r="BZ75" s="923" t="s">
        <v>477</v>
      </c>
      <c r="CA75" s="923" t="s">
        <v>478</v>
      </c>
      <c r="CB75" s="1396" t="s">
        <v>479</v>
      </c>
      <c r="CC75" s="923" t="s">
        <v>477</v>
      </c>
      <c r="CD75" s="923" t="s">
        <v>478</v>
      </c>
      <c r="CE75" s="1396" t="s">
        <v>479</v>
      </c>
      <c r="CF75" s="923" t="s">
        <v>477</v>
      </c>
      <c r="CG75" s="923" t="s">
        <v>478</v>
      </c>
      <c r="CH75" s="1396" t="s">
        <v>479</v>
      </c>
      <c r="CI75" s="923" t="s">
        <v>477</v>
      </c>
      <c r="CJ75" s="923" t="s">
        <v>478</v>
      </c>
      <c r="CK75" s="1396" t="s">
        <v>479</v>
      </c>
      <c r="CL75" s="923" t="s">
        <v>477</v>
      </c>
      <c r="CM75" s="923" t="s">
        <v>478</v>
      </c>
      <c r="CN75" s="1396" t="s">
        <v>479</v>
      </c>
      <c r="CO75" s="923" t="s">
        <v>477</v>
      </c>
      <c r="CP75" s="923" t="s">
        <v>478</v>
      </c>
      <c r="CQ75" s="1396" t="s">
        <v>479</v>
      </c>
      <c r="CR75" s="923" t="s">
        <v>477</v>
      </c>
      <c r="CS75" s="923" t="s">
        <v>478</v>
      </c>
      <c r="CT75" s="1396" t="s">
        <v>479</v>
      </c>
      <c r="CU75" s="923" t="s">
        <v>477</v>
      </c>
      <c r="CV75" s="923" t="s">
        <v>478</v>
      </c>
      <c r="CW75" s="1396" t="s">
        <v>479</v>
      </c>
      <c r="CX75" s="923" t="s">
        <v>477</v>
      </c>
      <c r="CY75" s="923" t="s">
        <v>478</v>
      </c>
      <c r="CZ75" s="1396" t="s">
        <v>479</v>
      </c>
      <c r="DA75" s="894"/>
      <c r="DB75" s="894"/>
      <c r="DC75" s="894"/>
      <c r="DD75" s="894"/>
      <c r="DE75" s="894"/>
      <c r="DF75" s="894"/>
      <c r="DG75" s="894"/>
      <c r="DH75" s="894"/>
      <c r="DI75" s="894"/>
      <c r="DJ75" s="894"/>
      <c r="DK75" s="894"/>
      <c r="DL75" s="894"/>
      <c r="DM75" s="894"/>
      <c r="DN75" s="894"/>
      <c r="DO75" s="894"/>
      <c r="DP75" s="894"/>
      <c r="DQ75" s="894"/>
      <c r="DR75" s="894"/>
      <c r="DS75" s="894"/>
      <c r="DT75" s="894"/>
    </row>
    <row r="76" spans="1:124" ht="23.25" hidden="1" customHeight="1" x14ac:dyDescent="0.65">
      <c r="A76" s="1397" t="s">
        <v>652</v>
      </c>
      <c r="B76" s="1480"/>
      <c r="C76" s="1399"/>
      <c r="D76" s="1400"/>
      <c r="E76" s="1401"/>
      <c r="F76" s="1402"/>
      <c r="G76" s="1402"/>
      <c r="H76" s="1400"/>
      <c r="I76" s="1403"/>
      <c r="J76" s="1402"/>
      <c r="K76" s="1400"/>
      <c r="L76" s="1403"/>
      <c r="M76" s="1402"/>
      <c r="N76" s="1404"/>
      <c r="O76" s="1402"/>
      <c r="P76" s="1402"/>
      <c r="Q76" s="1404"/>
      <c r="R76" s="1402"/>
      <c r="S76" s="1402"/>
      <c r="T76" s="1404"/>
      <c r="U76" s="1402"/>
      <c r="V76" s="1402"/>
      <c r="W76" s="1404"/>
      <c r="X76" s="1402"/>
      <c r="Y76" s="1402"/>
      <c r="Z76" s="1404"/>
      <c r="AA76" s="1402"/>
      <c r="AB76" s="1402"/>
      <c r="AC76" s="1404"/>
      <c r="AD76" s="1402"/>
      <c r="AE76" s="1402"/>
      <c r="AF76" s="1404"/>
      <c r="AG76" s="1402"/>
      <c r="AH76" s="1402"/>
      <c r="AI76" s="1404"/>
      <c r="AJ76" s="1402"/>
      <c r="AK76" s="1402"/>
      <c r="AL76" s="1404"/>
      <c r="AM76" s="1402"/>
      <c r="AN76" s="1402"/>
      <c r="AO76" s="1404"/>
      <c r="AP76" s="1402"/>
      <c r="AQ76" s="1402"/>
      <c r="AR76" s="1404"/>
      <c r="AS76" s="1402"/>
      <c r="AT76" s="1402"/>
      <c r="AU76" s="1404"/>
      <c r="AV76" s="1402"/>
      <c r="AW76" s="1402"/>
      <c r="AX76" s="1404"/>
      <c r="AY76" s="1402"/>
      <c r="AZ76" s="1402"/>
      <c r="BA76" s="1404"/>
      <c r="BB76" s="1402"/>
      <c r="BC76" s="1402"/>
      <c r="BD76" s="1404"/>
      <c r="BE76" s="1402"/>
      <c r="BF76" s="1402"/>
      <c r="BG76" s="1404"/>
      <c r="BH76" s="1402"/>
      <c r="BI76" s="1402"/>
      <c r="BJ76" s="1404"/>
      <c r="BK76" s="1402"/>
      <c r="BL76" s="1402"/>
      <c r="BM76" s="1404"/>
      <c r="BN76" s="1402"/>
      <c r="BO76" s="1402"/>
      <c r="BP76" s="1404"/>
      <c r="BQ76" s="1402"/>
      <c r="BR76" s="1402"/>
      <c r="BS76" s="1404"/>
      <c r="BT76" s="1402"/>
      <c r="BU76" s="1402"/>
      <c r="BV76" s="1404"/>
      <c r="BW76" s="1402"/>
      <c r="BX76" s="1402"/>
      <c r="BY76" s="1404"/>
      <c r="BZ76" s="1402"/>
      <c r="CA76" s="1402"/>
      <c r="CB76" s="1404"/>
      <c r="CC76" s="1402"/>
      <c r="CD76" s="1402"/>
      <c r="CE76" s="1404"/>
      <c r="CF76" s="1402"/>
      <c r="CG76" s="1402"/>
      <c r="CH76" s="1404"/>
      <c r="CI76" s="1402"/>
      <c r="CJ76" s="1402"/>
      <c r="CK76" s="1404"/>
      <c r="CL76" s="1402"/>
      <c r="CM76" s="1402"/>
      <c r="CN76" s="1404"/>
      <c r="CO76" s="1402"/>
      <c r="CP76" s="1402"/>
      <c r="CQ76" s="1404"/>
      <c r="CR76" s="1402"/>
      <c r="CS76" s="1402"/>
      <c r="CT76" s="1404"/>
      <c r="CU76" s="1402"/>
      <c r="CV76" s="1402"/>
      <c r="CW76" s="1404"/>
      <c r="CX76" s="1402"/>
      <c r="CY76" s="1402"/>
      <c r="CZ76" s="1404"/>
      <c r="DA76" s="1402"/>
      <c r="DB76" s="1402"/>
      <c r="DC76" s="1402"/>
      <c r="DD76" s="1402"/>
      <c r="DE76" s="1402"/>
      <c r="DF76" s="1402"/>
      <c r="DG76" s="1402"/>
      <c r="DH76" s="1402"/>
      <c r="DI76" s="1402"/>
      <c r="DJ76" s="1402"/>
      <c r="DK76" s="1402"/>
      <c r="DL76" s="1402"/>
      <c r="DM76" s="1402"/>
      <c r="DN76" s="1402"/>
      <c r="DO76" s="1402"/>
      <c r="DP76" s="1402"/>
      <c r="DQ76" s="1402"/>
      <c r="DR76" s="1402"/>
      <c r="DS76" s="1402"/>
      <c r="DT76" s="1402"/>
    </row>
    <row r="77" spans="1:124" ht="15.75" hidden="1" customHeight="1" x14ac:dyDescent="0.35">
      <c r="A77" s="938" t="s">
        <v>476</v>
      </c>
      <c r="B77" s="1405"/>
      <c r="C77" s="1217"/>
      <c r="D77" s="1219">
        <f t="shared" ref="D77:D82" si="116">LOOKUP(2,1/(F77:CZ77&lt;&gt;""),F77:CZ77)</f>
        <v>0</v>
      </c>
      <c r="E77" s="1406"/>
      <c r="F77" s="936"/>
      <c r="G77" s="937"/>
      <c r="H77" s="667">
        <f t="shared" ref="H77:H83" si="117">F77-G77</f>
        <v>0</v>
      </c>
      <c r="I77" s="936"/>
      <c r="J77" s="937"/>
      <c r="K77" s="667">
        <f t="shared" ref="K77:K83" si="118">H77+I77-J77</f>
        <v>0</v>
      </c>
      <c r="L77" s="936"/>
      <c r="M77" s="937"/>
      <c r="N77" s="667">
        <f t="shared" ref="N77:N83" si="119">K77+L77-M77</f>
        <v>0</v>
      </c>
      <c r="O77" s="936"/>
      <c r="P77" s="937"/>
      <c r="Q77" s="667">
        <f t="shared" ref="Q77:Q83" si="120">N77+O77-P77</f>
        <v>0</v>
      </c>
      <c r="R77" s="936"/>
      <c r="S77" s="937"/>
      <c r="T77" s="667">
        <f t="shared" ref="T77:T83" si="121">Q77+R77-S77</f>
        <v>0</v>
      </c>
      <c r="U77" s="936"/>
      <c r="V77" s="937"/>
      <c r="W77" s="667">
        <f t="shared" ref="W77:W83" si="122">T77+U77-V77</f>
        <v>0</v>
      </c>
      <c r="X77" s="936"/>
      <c r="Y77" s="937"/>
      <c r="Z77" s="667">
        <f t="shared" ref="Z77:Z83" si="123">W77+X77-Y77</f>
        <v>0</v>
      </c>
      <c r="AA77" s="936"/>
      <c r="AB77" s="937"/>
      <c r="AC77" s="667">
        <f t="shared" ref="AC77:AC83" si="124">Z77+AA77-AB77</f>
        <v>0</v>
      </c>
      <c r="AD77" s="936"/>
      <c r="AE77" s="937"/>
      <c r="AF77" s="667">
        <f t="shared" ref="AF77:AF83" si="125">AC77+AD77-AE77</f>
        <v>0</v>
      </c>
      <c r="AG77" s="936"/>
      <c r="AH77" s="937"/>
      <c r="AI77" s="667">
        <f t="shared" ref="AI77:AI83" si="126">AF77+AG77-AH77</f>
        <v>0</v>
      </c>
      <c r="AJ77" s="936"/>
      <c r="AK77" s="937"/>
      <c r="AL77" s="667">
        <f t="shared" ref="AL77:AL83" si="127">AI77+AJ77-AK77</f>
        <v>0</v>
      </c>
      <c r="AM77" s="936"/>
      <c r="AN77" s="937"/>
      <c r="AO77" s="667">
        <f t="shared" ref="AO77:AO83" si="128">AL77+AM77-AN77</f>
        <v>0</v>
      </c>
      <c r="AP77" s="936"/>
      <c r="AQ77" s="937"/>
      <c r="AR77" s="667">
        <f t="shared" ref="AR77:AR83" si="129">AO77+AP77-AQ77</f>
        <v>0</v>
      </c>
      <c r="AS77" s="936"/>
      <c r="AT77" s="937"/>
      <c r="AU77" s="667">
        <f t="shared" ref="AU77:AU83" si="130">AR77+AS77-AT77</f>
        <v>0</v>
      </c>
      <c r="AV77" s="936"/>
      <c r="AW77" s="937"/>
      <c r="AX77" s="667">
        <f t="shared" ref="AX77:AX83" si="131">AU77+AV77-AW77</f>
        <v>0</v>
      </c>
      <c r="AY77" s="936"/>
      <c r="AZ77" s="937"/>
      <c r="BA77" s="667">
        <f t="shared" ref="BA77:BA83" si="132">AX77+AY77-AZ77</f>
        <v>0</v>
      </c>
      <c r="BB77" s="936"/>
      <c r="BC77" s="937"/>
      <c r="BD77" s="667">
        <f t="shared" ref="BD77:BD83" si="133">BA77+BB77-BC77</f>
        <v>0</v>
      </c>
      <c r="BE77" s="936"/>
      <c r="BF77" s="937"/>
      <c r="BG77" s="667">
        <f t="shared" ref="BG77:BG83" si="134">BD77+BE77-BF77</f>
        <v>0</v>
      </c>
      <c r="BH77" s="936"/>
      <c r="BI77" s="937"/>
      <c r="BJ77" s="667">
        <f t="shared" ref="BJ77:BJ83" si="135">BG77+BH77-BI77</f>
        <v>0</v>
      </c>
      <c r="BK77" s="936"/>
      <c r="BL77" s="937"/>
      <c r="BM77" s="667">
        <f t="shared" ref="BM77:BM83" si="136">BJ77+BK77-BL77</f>
        <v>0</v>
      </c>
      <c r="BN77" s="936"/>
      <c r="BO77" s="937"/>
      <c r="BP77" s="667">
        <f t="shared" ref="BP77:BP83" si="137">BM77+BN77-BO77</f>
        <v>0</v>
      </c>
      <c r="BQ77" s="936"/>
      <c r="BR77" s="937"/>
      <c r="BS77" s="667">
        <f t="shared" ref="BS77:BS83" si="138">BP77+BQ77-BR77</f>
        <v>0</v>
      </c>
      <c r="BT77" s="936"/>
      <c r="BU77" s="937"/>
      <c r="BV77" s="667">
        <f t="shared" ref="BV77:BV83" si="139">BS77+BT77-BU77</f>
        <v>0</v>
      </c>
      <c r="BW77" s="936"/>
      <c r="BX77" s="937"/>
      <c r="BY77" s="667">
        <f t="shared" ref="BY77:BY83" si="140">BV77+BW77-BX77</f>
        <v>0</v>
      </c>
      <c r="BZ77" s="936"/>
      <c r="CA77" s="937"/>
      <c r="CB77" s="667">
        <f t="shared" ref="CB77:CB83" si="141">BY77+BZ77-CA77</f>
        <v>0</v>
      </c>
      <c r="CC77" s="936"/>
      <c r="CD77" s="937"/>
      <c r="CE77" s="667">
        <f t="shared" ref="CE77:CE83" si="142">CB77+CC77-CD77</f>
        <v>0</v>
      </c>
      <c r="CF77" s="936"/>
      <c r="CG77" s="937"/>
      <c r="CH77" s="667">
        <f t="shared" ref="CH77:CH83" si="143">CE77+CF77-CG77</f>
        <v>0</v>
      </c>
      <c r="CI77" s="936"/>
      <c r="CJ77" s="937"/>
      <c r="CK77" s="667">
        <f t="shared" ref="CK77:CK83" si="144">CH77+CI77-CJ77</f>
        <v>0</v>
      </c>
      <c r="CL77" s="936"/>
      <c r="CM77" s="937"/>
      <c r="CN77" s="667">
        <f t="shared" ref="CN77:CN83" si="145">CK77+CL77-CM77</f>
        <v>0</v>
      </c>
      <c r="CO77" s="936"/>
      <c r="CP77" s="937"/>
      <c r="CQ77" s="667">
        <f t="shared" ref="CQ77:CQ83" si="146">CN77+CO77-CP77</f>
        <v>0</v>
      </c>
      <c r="CR77" s="936"/>
      <c r="CS77" s="937"/>
      <c r="CT77" s="667">
        <f t="shared" ref="CT77:CT83" si="147">CQ77+CR77-CS77</f>
        <v>0</v>
      </c>
      <c r="CU77" s="936"/>
      <c r="CV77" s="937"/>
      <c r="CW77" s="667">
        <f t="shared" ref="CW77:CW83" si="148">CT77+CU77-CV77</f>
        <v>0</v>
      </c>
      <c r="CX77" s="936"/>
      <c r="CY77" s="937"/>
      <c r="CZ77" s="667">
        <f t="shared" ref="CZ77:CZ83" si="149">CW77+CX77-CY77</f>
        <v>0</v>
      </c>
      <c r="DA77" s="937"/>
      <c r="DB77" s="937"/>
      <c r="DC77" s="937"/>
      <c r="DD77" s="937"/>
      <c r="DE77" s="937"/>
      <c r="DF77" s="937"/>
      <c r="DG77" s="937"/>
      <c r="DH77" s="937"/>
      <c r="DI77" s="937"/>
      <c r="DJ77" s="937"/>
      <c r="DK77" s="937"/>
      <c r="DL77" s="937"/>
      <c r="DM77" s="937"/>
      <c r="DN77" s="937"/>
      <c r="DO77" s="937"/>
      <c r="DP77" s="937"/>
      <c r="DQ77" s="937"/>
      <c r="DR77" s="937"/>
      <c r="DS77" s="937"/>
      <c r="DT77" s="937"/>
    </row>
    <row r="78" spans="1:124" ht="15.75" hidden="1" customHeight="1" x14ac:dyDescent="0.35">
      <c r="A78" s="1407">
        <f>D83</f>
        <v>0</v>
      </c>
      <c r="B78" s="1405"/>
      <c r="C78" s="1217"/>
      <c r="D78" s="1219">
        <f t="shared" si="116"/>
        <v>0</v>
      </c>
      <c r="E78" s="1406"/>
      <c r="F78" s="936"/>
      <c r="G78" s="937"/>
      <c r="H78" s="667">
        <f t="shared" si="117"/>
        <v>0</v>
      </c>
      <c r="I78" s="936"/>
      <c r="J78" s="937"/>
      <c r="K78" s="667">
        <f t="shared" si="118"/>
        <v>0</v>
      </c>
      <c r="L78" s="936"/>
      <c r="M78" s="937"/>
      <c r="N78" s="667">
        <f t="shared" si="119"/>
        <v>0</v>
      </c>
      <c r="O78" s="936"/>
      <c r="P78" s="937"/>
      <c r="Q78" s="667">
        <f t="shared" si="120"/>
        <v>0</v>
      </c>
      <c r="R78" s="936"/>
      <c r="S78" s="937"/>
      <c r="T78" s="667">
        <f t="shared" si="121"/>
        <v>0</v>
      </c>
      <c r="U78" s="936"/>
      <c r="V78" s="937"/>
      <c r="W78" s="667">
        <f t="shared" si="122"/>
        <v>0</v>
      </c>
      <c r="X78" s="936"/>
      <c r="Y78" s="937"/>
      <c r="Z78" s="667">
        <f t="shared" si="123"/>
        <v>0</v>
      </c>
      <c r="AA78" s="936"/>
      <c r="AB78" s="937"/>
      <c r="AC78" s="667">
        <f t="shared" si="124"/>
        <v>0</v>
      </c>
      <c r="AD78" s="936"/>
      <c r="AE78" s="937"/>
      <c r="AF78" s="667">
        <f t="shared" si="125"/>
        <v>0</v>
      </c>
      <c r="AG78" s="936"/>
      <c r="AH78" s="937"/>
      <c r="AI78" s="667">
        <f t="shared" si="126"/>
        <v>0</v>
      </c>
      <c r="AJ78" s="936"/>
      <c r="AK78" s="937"/>
      <c r="AL78" s="667">
        <f t="shared" si="127"/>
        <v>0</v>
      </c>
      <c r="AM78" s="936"/>
      <c r="AN78" s="937"/>
      <c r="AO78" s="667">
        <f t="shared" si="128"/>
        <v>0</v>
      </c>
      <c r="AP78" s="936"/>
      <c r="AQ78" s="937"/>
      <c r="AR78" s="667">
        <f t="shared" si="129"/>
        <v>0</v>
      </c>
      <c r="AS78" s="936"/>
      <c r="AT78" s="937"/>
      <c r="AU78" s="667">
        <f t="shared" si="130"/>
        <v>0</v>
      </c>
      <c r="AV78" s="936"/>
      <c r="AW78" s="937"/>
      <c r="AX78" s="667">
        <f t="shared" si="131"/>
        <v>0</v>
      </c>
      <c r="AY78" s="936"/>
      <c r="AZ78" s="937"/>
      <c r="BA78" s="667">
        <f t="shared" si="132"/>
        <v>0</v>
      </c>
      <c r="BB78" s="936"/>
      <c r="BC78" s="937"/>
      <c r="BD78" s="667">
        <f t="shared" si="133"/>
        <v>0</v>
      </c>
      <c r="BE78" s="936"/>
      <c r="BF78" s="937"/>
      <c r="BG78" s="667">
        <f t="shared" si="134"/>
        <v>0</v>
      </c>
      <c r="BH78" s="936"/>
      <c r="BI78" s="937"/>
      <c r="BJ78" s="667">
        <f t="shared" si="135"/>
        <v>0</v>
      </c>
      <c r="BK78" s="936"/>
      <c r="BL78" s="937"/>
      <c r="BM78" s="667">
        <f t="shared" si="136"/>
        <v>0</v>
      </c>
      <c r="BN78" s="936"/>
      <c r="BO78" s="937"/>
      <c r="BP78" s="667">
        <f t="shared" si="137"/>
        <v>0</v>
      </c>
      <c r="BQ78" s="936"/>
      <c r="BR78" s="937"/>
      <c r="BS78" s="667">
        <f t="shared" si="138"/>
        <v>0</v>
      </c>
      <c r="BT78" s="936"/>
      <c r="BU78" s="937"/>
      <c r="BV78" s="667">
        <f t="shared" si="139"/>
        <v>0</v>
      </c>
      <c r="BW78" s="936"/>
      <c r="BX78" s="937"/>
      <c r="BY78" s="667">
        <f t="shared" si="140"/>
        <v>0</v>
      </c>
      <c r="BZ78" s="936"/>
      <c r="CA78" s="937"/>
      <c r="CB78" s="667">
        <f t="shared" si="141"/>
        <v>0</v>
      </c>
      <c r="CC78" s="936"/>
      <c r="CD78" s="937"/>
      <c r="CE78" s="667">
        <f t="shared" si="142"/>
        <v>0</v>
      </c>
      <c r="CF78" s="936"/>
      <c r="CG78" s="937"/>
      <c r="CH78" s="667">
        <f t="shared" si="143"/>
        <v>0</v>
      </c>
      <c r="CI78" s="936"/>
      <c r="CJ78" s="937"/>
      <c r="CK78" s="667">
        <f t="shared" si="144"/>
        <v>0</v>
      </c>
      <c r="CL78" s="936"/>
      <c r="CM78" s="937"/>
      <c r="CN78" s="667">
        <f t="shared" si="145"/>
        <v>0</v>
      </c>
      <c r="CO78" s="936"/>
      <c r="CP78" s="937"/>
      <c r="CQ78" s="667">
        <f t="shared" si="146"/>
        <v>0</v>
      </c>
      <c r="CR78" s="936"/>
      <c r="CS78" s="937"/>
      <c r="CT78" s="667">
        <f t="shared" si="147"/>
        <v>0</v>
      </c>
      <c r="CU78" s="936"/>
      <c r="CV78" s="937"/>
      <c r="CW78" s="667">
        <f t="shared" si="148"/>
        <v>0</v>
      </c>
      <c r="CX78" s="936"/>
      <c r="CY78" s="937"/>
      <c r="CZ78" s="667">
        <f t="shared" si="149"/>
        <v>0</v>
      </c>
      <c r="DA78" s="937"/>
      <c r="DB78" s="937"/>
      <c r="DC78" s="937"/>
      <c r="DD78" s="937"/>
      <c r="DE78" s="937"/>
      <c r="DF78" s="937"/>
      <c r="DG78" s="937"/>
      <c r="DH78" s="937"/>
      <c r="DI78" s="937"/>
      <c r="DJ78" s="937"/>
      <c r="DK78" s="937"/>
      <c r="DL78" s="937"/>
      <c r="DM78" s="937"/>
      <c r="DN78" s="937"/>
      <c r="DO78" s="937"/>
      <c r="DP78" s="937"/>
      <c r="DQ78" s="937"/>
      <c r="DR78" s="937"/>
      <c r="DS78" s="937"/>
      <c r="DT78" s="937"/>
    </row>
    <row r="79" spans="1:124" ht="15.75" hidden="1" customHeight="1" x14ac:dyDescent="0.35">
      <c r="A79" s="1408"/>
      <c r="B79" s="1405"/>
      <c r="C79" s="1217"/>
      <c r="D79" s="1219">
        <f t="shared" si="116"/>
        <v>0</v>
      </c>
      <c r="E79" s="1406"/>
      <c r="F79" s="936"/>
      <c r="G79" s="937"/>
      <c r="H79" s="667">
        <f t="shared" si="117"/>
        <v>0</v>
      </c>
      <c r="I79" s="936"/>
      <c r="J79" s="937"/>
      <c r="K79" s="667">
        <f t="shared" si="118"/>
        <v>0</v>
      </c>
      <c r="L79" s="936"/>
      <c r="M79" s="937"/>
      <c r="N79" s="667">
        <f t="shared" si="119"/>
        <v>0</v>
      </c>
      <c r="O79" s="936"/>
      <c r="P79" s="937"/>
      <c r="Q79" s="667">
        <f t="shared" si="120"/>
        <v>0</v>
      </c>
      <c r="R79" s="936"/>
      <c r="S79" s="937"/>
      <c r="T79" s="667">
        <f t="shared" si="121"/>
        <v>0</v>
      </c>
      <c r="U79" s="936"/>
      <c r="V79" s="937"/>
      <c r="W79" s="667">
        <f t="shared" si="122"/>
        <v>0</v>
      </c>
      <c r="X79" s="936"/>
      <c r="Y79" s="937"/>
      <c r="Z79" s="667">
        <f t="shared" si="123"/>
        <v>0</v>
      </c>
      <c r="AA79" s="936"/>
      <c r="AB79" s="937"/>
      <c r="AC79" s="667">
        <f t="shared" si="124"/>
        <v>0</v>
      </c>
      <c r="AD79" s="936"/>
      <c r="AE79" s="937"/>
      <c r="AF79" s="667">
        <f t="shared" si="125"/>
        <v>0</v>
      </c>
      <c r="AG79" s="936"/>
      <c r="AH79" s="937"/>
      <c r="AI79" s="667">
        <f t="shared" si="126"/>
        <v>0</v>
      </c>
      <c r="AJ79" s="936"/>
      <c r="AK79" s="937"/>
      <c r="AL79" s="667">
        <f t="shared" si="127"/>
        <v>0</v>
      </c>
      <c r="AM79" s="936"/>
      <c r="AN79" s="937"/>
      <c r="AO79" s="667">
        <f t="shared" si="128"/>
        <v>0</v>
      </c>
      <c r="AP79" s="936"/>
      <c r="AQ79" s="937"/>
      <c r="AR79" s="667">
        <f t="shared" si="129"/>
        <v>0</v>
      </c>
      <c r="AS79" s="936"/>
      <c r="AT79" s="937"/>
      <c r="AU79" s="667">
        <f t="shared" si="130"/>
        <v>0</v>
      </c>
      <c r="AV79" s="936"/>
      <c r="AW79" s="937"/>
      <c r="AX79" s="667">
        <f t="shared" si="131"/>
        <v>0</v>
      </c>
      <c r="AY79" s="936"/>
      <c r="AZ79" s="937"/>
      <c r="BA79" s="667">
        <f t="shared" si="132"/>
        <v>0</v>
      </c>
      <c r="BB79" s="936"/>
      <c r="BC79" s="937"/>
      <c r="BD79" s="667">
        <f t="shared" si="133"/>
        <v>0</v>
      </c>
      <c r="BE79" s="936"/>
      <c r="BF79" s="937"/>
      <c r="BG79" s="667">
        <f t="shared" si="134"/>
        <v>0</v>
      </c>
      <c r="BH79" s="936"/>
      <c r="BI79" s="937"/>
      <c r="BJ79" s="667">
        <f t="shared" si="135"/>
        <v>0</v>
      </c>
      <c r="BK79" s="936"/>
      <c r="BL79" s="937"/>
      <c r="BM79" s="667">
        <f t="shared" si="136"/>
        <v>0</v>
      </c>
      <c r="BN79" s="936"/>
      <c r="BO79" s="937"/>
      <c r="BP79" s="667">
        <f t="shared" si="137"/>
        <v>0</v>
      </c>
      <c r="BQ79" s="936"/>
      <c r="BR79" s="937"/>
      <c r="BS79" s="667">
        <f t="shared" si="138"/>
        <v>0</v>
      </c>
      <c r="BT79" s="936"/>
      <c r="BU79" s="937"/>
      <c r="BV79" s="667">
        <f t="shared" si="139"/>
        <v>0</v>
      </c>
      <c r="BW79" s="936"/>
      <c r="BX79" s="937"/>
      <c r="BY79" s="667">
        <f t="shared" si="140"/>
        <v>0</v>
      </c>
      <c r="BZ79" s="936"/>
      <c r="CA79" s="937"/>
      <c r="CB79" s="667">
        <f t="shared" si="141"/>
        <v>0</v>
      </c>
      <c r="CC79" s="936"/>
      <c r="CD79" s="937"/>
      <c r="CE79" s="667">
        <f t="shared" si="142"/>
        <v>0</v>
      </c>
      <c r="CF79" s="936"/>
      <c r="CG79" s="937"/>
      <c r="CH79" s="667">
        <f t="shared" si="143"/>
        <v>0</v>
      </c>
      <c r="CI79" s="936"/>
      <c r="CJ79" s="937"/>
      <c r="CK79" s="667">
        <f t="shared" si="144"/>
        <v>0</v>
      </c>
      <c r="CL79" s="936"/>
      <c r="CM79" s="937"/>
      <c r="CN79" s="667">
        <f t="shared" si="145"/>
        <v>0</v>
      </c>
      <c r="CO79" s="936"/>
      <c r="CP79" s="937"/>
      <c r="CQ79" s="667">
        <f t="shared" si="146"/>
        <v>0</v>
      </c>
      <c r="CR79" s="936"/>
      <c r="CS79" s="937"/>
      <c r="CT79" s="667">
        <f t="shared" si="147"/>
        <v>0</v>
      </c>
      <c r="CU79" s="936"/>
      <c r="CV79" s="937"/>
      <c r="CW79" s="667">
        <f t="shared" si="148"/>
        <v>0</v>
      </c>
      <c r="CX79" s="936"/>
      <c r="CY79" s="937"/>
      <c r="CZ79" s="667">
        <f t="shared" si="149"/>
        <v>0</v>
      </c>
      <c r="DA79" s="937"/>
      <c r="DB79" s="937"/>
      <c r="DC79" s="937"/>
      <c r="DD79" s="937"/>
      <c r="DE79" s="937"/>
      <c r="DF79" s="937"/>
      <c r="DG79" s="937"/>
      <c r="DH79" s="937"/>
      <c r="DI79" s="937"/>
      <c r="DJ79" s="937"/>
      <c r="DK79" s="937"/>
      <c r="DL79" s="937"/>
      <c r="DM79" s="937"/>
      <c r="DN79" s="937"/>
      <c r="DO79" s="937"/>
      <c r="DP79" s="937"/>
      <c r="DQ79" s="937"/>
      <c r="DR79" s="937"/>
      <c r="DS79" s="937"/>
      <c r="DT79" s="937"/>
    </row>
    <row r="80" spans="1:124" ht="15.75" hidden="1" customHeight="1" x14ac:dyDescent="0.35">
      <c r="A80" s="933"/>
      <c r="B80" s="1405"/>
      <c r="C80" s="1217"/>
      <c r="D80" s="1219">
        <f t="shared" si="116"/>
        <v>0</v>
      </c>
      <c r="E80" s="1406"/>
      <c r="F80" s="936"/>
      <c r="G80" s="937"/>
      <c r="H80" s="667">
        <f t="shared" si="117"/>
        <v>0</v>
      </c>
      <c r="I80" s="936"/>
      <c r="J80" s="937"/>
      <c r="K80" s="667">
        <f t="shared" si="118"/>
        <v>0</v>
      </c>
      <c r="L80" s="936"/>
      <c r="M80" s="937"/>
      <c r="N80" s="667">
        <f t="shared" si="119"/>
        <v>0</v>
      </c>
      <c r="O80" s="936"/>
      <c r="P80" s="937"/>
      <c r="Q80" s="667">
        <f t="shared" si="120"/>
        <v>0</v>
      </c>
      <c r="R80" s="936"/>
      <c r="S80" s="937"/>
      <c r="T80" s="667">
        <f t="shared" si="121"/>
        <v>0</v>
      </c>
      <c r="U80" s="936"/>
      <c r="V80" s="937"/>
      <c r="W80" s="667">
        <f t="shared" si="122"/>
        <v>0</v>
      </c>
      <c r="X80" s="936"/>
      <c r="Y80" s="937"/>
      <c r="Z80" s="667">
        <f t="shared" si="123"/>
        <v>0</v>
      </c>
      <c r="AA80" s="936"/>
      <c r="AB80" s="937"/>
      <c r="AC80" s="667">
        <f t="shared" si="124"/>
        <v>0</v>
      </c>
      <c r="AD80" s="936"/>
      <c r="AE80" s="937"/>
      <c r="AF80" s="667">
        <f t="shared" si="125"/>
        <v>0</v>
      </c>
      <c r="AG80" s="936"/>
      <c r="AH80" s="937"/>
      <c r="AI80" s="667">
        <f t="shared" si="126"/>
        <v>0</v>
      </c>
      <c r="AJ80" s="936"/>
      <c r="AK80" s="937"/>
      <c r="AL80" s="667">
        <f t="shared" si="127"/>
        <v>0</v>
      </c>
      <c r="AM80" s="936"/>
      <c r="AN80" s="937"/>
      <c r="AO80" s="667">
        <f t="shared" si="128"/>
        <v>0</v>
      </c>
      <c r="AP80" s="936"/>
      <c r="AQ80" s="937"/>
      <c r="AR80" s="667">
        <f t="shared" si="129"/>
        <v>0</v>
      </c>
      <c r="AS80" s="936"/>
      <c r="AT80" s="937"/>
      <c r="AU80" s="667">
        <f t="shared" si="130"/>
        <v>0</v>
      </c>
      <c r="AV80" s="936"/>
      <c r="AW80" s="937"/>
      <c r="AX80" s="667">
        <f t="shared" si="131"/>
        <v>0</v>
      </c>
      <c r="AY80" s="936"/>
      <c r="AZ80" s="937"/>
      <c r="BA80" s="667">
        <f t="shared" si="132"/>
        <v>0</v>
      </c>
      <c r="BB80" s="936"/>
      <c r="BC80" s="937"/>
      <c r="BD80" s="667">
        <f t="shared" si="133"/>
        <v>0</v>
      </c>
      <c r="BE80" s="936"/>
      <c r="BF80" s="937"/>
      <c r="BG80" s="667">
        <f t="shared" si="134"/>
        <v>0</v>
      </c>
      <c r="BH80" s="936"/>
      <c r="BI80" s="937"/>
      <c r="BJ80" s="667">
        <f t="shared" si="135"/>
        <v>0</v>
      </c>
      <c r="BK80" s="936"/>
      <c r="BL80" s="937"/>
      <c r="BM80" s="667">
        <f t="shared" si="136"/>
        <v>0</v>
      </c>
      <c r="BN80" s="936"/>
      <c r="BO80" s="937"/>
      <c r="BP80" s="667">
        <f t="shared" si="137"/>
        <v>0</v>
      </c>
      <c r="BQ80" s="936"/>
      <c r="BR80" s="937"/>
      <c r="BS80" s="667">
        <f t="shared" si="138"/>
        <v>0</v>
      </c>
      <c r="BT80" s="936"/>
      <c r="BU80" s="937"/>
      <c r="BV80" s="667">
        <f t="shared" si="139"/>
        <v>0</v>
      </c>
      <c r="BW80" s="936"/>
      <c r="BX80" s="937"/>
      <c r="BY80" s="667">
        <f t="shared" si="140"/>
        <v>0</v>
      </c>
      <c r="BZ80" s="936"/>
      <c r="CA80" s="937"/>
      <c r="CB80" s="667">
        <f t="shared" si="141"/>
        <v>0</v>
      </c>
      <c r="CC80" s="936"/>
      <c r="CD80" s="937"/>
      <c r="CE80" s="667">
        <f t="shared" si="142"/>
        <v>0</v>
      </c>
      <c r="CF80" s="936"/>
      <c r="CG80" s="937"/>
      <c r="CH80" s="667">
        <f t="shared" si="143"/>
        <v>0</v>
      </c>
      <c r="CI80" s="936"/>
      <c r="CJ80" s="937"/>
      <c r="CK80" s="667">
        <f t="shared" si="144"/>
        <v>0</v>
      </c>
      <c r="CL80" s="936"/>
      <c r="CM80" s="937"/>
      <c r="CN80" s="667">
        <f t="shared" si="145"/>
        <v>0</v>
      </c>
      <c r="CO80" s="936"/>
      <c r="CP80" s="937"/>
      <c r="CQ80" s="667">
        <f t="shared" si="146"/>
        <v>0</v>
      </c>
      <c r="CR80" s="936"/>
      <c r="CS80" s="937"/>
      <c r="CT80" s="667">
        <f t="shared" si="147"/>
        <v>0</v>
      </c>
      <c r="CU80" s="936"/>
      <c r="CV80" s="937"/>
      <c r="CW80" s="667">
        <f t="shared" si="148"/>
        <v>0</v>
      </c>
      <c r="CX80" s="936"/>
      <c r="CY80" s="937"/>
      <c r="CZ80" s="667">
        <f t="shared" si="149"/>
        <v>0</v>
      </c>
      <c r="DA80" s="937"/>
      <c r="DB80" s="937"/>
      <c r="DC80" s="937"/>
      <c r="DD80" s="937"/>
      <c r="DE80" s="937"/>
      <c r="DF80" s="937"/>
      <c r="DG80" s="937"/>
      <c r="DH80" s="937"/>
      <c r="DI80" s="937"/>
      <c r="DJ80" s="937"/>
      <c r="DK80" s="937"/>
      <c r="DL80" s="937"/>
      <c r="DM80" s="937"/>
      <c r="DN80" s="937"/>
      <c r="DO80" s="937"/>
      <c r="DP80" s="937"/>
      <c r="DQ80" s="937"/>
      <c r="DR80" s="937"/>
      <c r="DS80" s="937"/>
      <c r="DT80" s="937"/>
    </row>
    <row r="81" spans="1:124" ht="15.75" hidden="1" customHeight="1" x14ac:dyDescent="0.35">
      <c r="A81" s="933"/>
      <c r="B81" s="1405"/>
      <c r="C81" s="1217"/>
      <c r="D81" s="1219">
        <f t="shared" si="116"/>
        <v>0</v>
      </c>
      <c r="E81" s="1406"/>
      <c r="F81" s="936"/>
      <c r="G81" s="937"/>
      <c r="H81" s="667">
        <f t="shared" si="117"/>
        <v>0</v>
      </c>
      <c r="I81" s="936"/>
      <c r="J81" s="937"/>
      <c r="K81" s="667">
        <f t="shared" si="118"/>
        <v>0</v>
      </c>
      <c r="L81" s="936"/>
      <c r="M81" s="937"/>
      <c r="N81" s="667">
        <f t="shared" si="119"/>
        <v>0</v>
      </c>
      <c r="O81" s="936"/>
      <c r="P81" s="937"/>
      <c r="Q81" s="667">
        <f t="shared" si="120"/>
        <v>0</v>
      </c>
      <c r="R81" s="936"/>
      <c r="S81" s="937"/>
      <c r="T81" s="667">
        <f t="shared" si="121"/>
        <v>0</v>
      </c>
      <c r="U81" s="936"/>
      <c r="V81" s="937"/>
      <c r="W81" s="667">
        <f t="shared" si="122"/>
        <v>0</v>
      </c>
      <c r="X81" s="936"/>
      <c r="Y81" s="937"/>
      <c r="Z81" s="667">
        <f t="shared" si="123"/>
        <v>0</v>
      </c>
      <c r="AA81" s="936"/>
      <c r="AB81" s="937"/>
      <c r="AC81" s="667">
        <f t="shared" si="124"/>
        <v>0</v>
      </c>
      <c r="AD81" s="936"/>
      <c r="AE81" s="937"/>
      <c r="AF81" s="667">
        <f t="shared" si="125"/>
        <v>0</v>
      </c>
      <c r="AG81" s="936"/>
      <c r="AH81" s="937"/>
      <c r="AI81" s="667">
        <f t="shared" si="126"/>
        <v>0</v>
      </c>
      <c r="AJ81" s="936"/>
      <c r="AK81" s="937"/>
      <c r="AL81" s="667">
        <f t="shared" si="127"/>
        <v>0</v>
      </c>
      <c r="AM81" s="936"/>
      <c r="AN81" s="937"/>
      <c r="AO81" s="667">
        <f t="shared" si="128"/>
        <v>0</v>
      </c>
      <c r="AP81" s="936"/>
      <c r="AQ81" s="937"/>
      <c r="AR81" s="667">
        <f t="shared" si="129"/>
        <v>0</v>
      </c>
      <c r="AS81" s="936"/>
      <c r="AT81" s="937"/>
      <c r="AU81" s="667">
        <f t="shared" si="130"/>
        <v>0</v>
      </c>
      <c r="AV81" s="936"/>
      <c r="AW81" s="937"/>
      <c r="AX81" s="667">
        <f t="shared" si="131"/>
        <v>0</v>
      </c>
      <c r="AY81" s="936"/>
      <c r="AZ81" s="937"/>
      <c r="BA81" s="667">
        <f t="shared" si="132"/>
        <v>0</v>
      </c>
      <c r="BB81" s="936"/>
      <c r="BC81" s="937"/>
      <c r="BD81" s="667">
        <f t="shared" si="133"/>
        <v>0</v>
      </c>
      <c r="BE81" s="936"/>
      <c r="BF81" s="937"/>
      <c r="BG81" s="667">
        <f t="shared" si="134"/>
        <v>0</v>
      </c>
      <c r="BH81" s="936"/>
      <c r="BI81" s="937"/>
      <c r="BJ81" s="667">
        <f t="shared" si="135"/>
        <v>0</v>
      </c>
      <c r="BK81" s="936"/>
      <c r="BL81" s="937"/>
      <c r="BM81" s="667">
        <f t="shared" si="136"/>
        <v>0</v>
      </c>
      <c r="BN81" s="936"/>
      <c r="BO81" s="937"/>
      <c r="BP81" s="667">
        <f t="shared" si="137"/>
        <v>0</v>
      </c>
      <c r="BQ81" s="936"/>
      <c r="BR81" s="937"/>
      <c r="BS81" s="667">
        <f t="shared" si="138"/>
        <v>0</v>
      </c>
      <c r="BT81" s="936"/>
      <c r="BU81" s="937"/>
      <c r="BV81" s="667">
        <f t="shared" si="139"/>
        <v>0</v>
      </c>
      <c r="BW81" s="936"/>
      <c r="BX81" s="937"/>
      <c r="BY81" s="667">
        <f t="shared" si="140"/>
        <v>0</v>
      </c>
      <c r="BZ81" s="936"/>
      <c r="CA81" s="937"/>
      <c r="CB81" s="667">
        <f t="shared" si="141"/>
        <v>0</v>
      </c>
      <c r="CC81" s="936"/>
      <c r="CD81" s="937"/>
      <c r="CE81" s="667">
        <f t="shared" si="142"/>
        <v>0</v>
      </c>
      <c r="CF81" s="936"/>
      <c r="CG81" s="937"/>
      <c r="CH81" s="667">
        <f t="shared" si="143"/>
        <v>0</v>
      </c>
      <c r="CI81" s="936"/>
      <c r="CJ81" s="937"/>
      <c r="CK81" s="667">
        <f t="shared" si="144"/>
        <v>0</v>
      </c>
      <c r="CL81" s="936"/>
      <c r="CM81" s="937"/>
      <c r="CN81" s="667">
        <f t="shared" si="145"/>
        <v>0</v>
      </c>
      <c r="CO81" s="936"/>
      <c r="CP81" s="937"/>
      <c r="CQ81" s="667">
        <f t="shared" si="146"/>
        <v>0</v>
      </c>
      <c r="CR81" s="936"/>
      <c r="CS81" s="937"/>
      <c r="CT81" s="667">
        <f t="shared" si="147"/>
        <v>0</v>
      </c>
      <c r="CU81" s="936"/>
      <c r="CV81" s="937"/>
      <c r="CW81" s="667">
        <f t="shared" si="148"/>
        <v>0</v>
      </c>
      <c r="CX81" s="936"/>
      <c r="CY81" s="937"/>
      <c r="CZ81" s="667">
        <f t="shared" si="149"/>
        <v>0</v>
      </c>
      <c r="DA81" s="937"/>
      <c r="DB81" s="937"/>
      <c r="DC81" s="937"/>
      <c r="DD81" s="937"/>
      <c r="DE81" s="937"/>
      <c r="DF81" s="937"/>
      <c r="DG81" s="937"/>
      <c r="DH81" s="937"/>
      <c r="DI81" s="937"/>
      <c r="DJ81" s="937"/>
      <c r="DK81" s="937"/>
      <c r="DL81" s="937"/>
      <c r="DM81" s="937"/>
      <c r="DN81" s="937"/>
      <c r="DO81" s="937"/>
      <c r="DP81" s="937"/>
      <c r="DQ81" s="937"/>
      <c r="DR81" s="937"/>
      <c r="DS81" s="937"/>
      <c r="DT81" s="937"/>
    </row>
    <row r="82" spans="1:124" ht="15.75" hidden="1" customHeight="1" x14ac:dyDescent="0.35">
      <c r="A82" s="933"/>
      <c r="B82" s="1405"/>
      <c r="C82" s="1217"/>
      <c r="D82" s="1219">
        <f t="shared" si="116"/>
        <v>0</v>
      </c>
      <c r="E82" s="1406"/>
      <c r="F82" s="936"/>
      <c r="G82" s="937"/>
      <c r="H82" s="667">
        <f t="shared" si="117"/>
        <v>0</v>
      </c>
      <c r="I82" s="936"/>
      <c r="J82" s="937"/>
      <c r="K82" s="667">
        <f t="shared" si="118"/>
        <v>0</v>
      </c>
      <c r="L82" s="936"/>
      <c r="M82" s="937"/>
      <c r="N82" s="667">
        <f t="shared" si="119"/>
        <v>0</v>
      </c>
      <c r="O82" s="936"/>
      <c r="P82" s="937"/>
      <c r="Q82" s="667">
        <f t="shared" si="120"/>
        <v>0</v>
      </c>
      <c r="R82" s="936"/>
      <c r="S82" s="937"/>
      <c r="T82" s="667">
        <f t="shared" si="121"/>
        <v>0</v>
      </c>
      <c r="U82" s="936"/>
      <c r="V82" s="937"/>
      <c r="W82" s="667">
        <f t="shared" si="122"/>
        <v>0</v>
      </c>
      <c r="X82" s="936"/>
      <c r="Y82" s="937"/>
      <c r="Z82" s="667">
        <f t="shared" si="123"/>
        <v>0</v>
      </c>
      <c r="AA82" s="936"/>
      <c r="AB82" s="937"/>
      <c r="AC82" s="667">
        <f t="shared" si="124"/>
        <v>0</v>
      </c>
      <c r="AD82" s="936"/>
      <c r="AE82" s="937"/>
      <c r="AF82" s="667">
        <f t="shared" si="125"/>
        <v>0</v>
      </c>
      <c r="AG82" s="936"/>
      <c r="AH82" s="937"/>
      <c r="AI82" s="667">
        <f t="shared" si="126"/>
        <v>0</v>
      </c>
      <c r="AJ82" s="936"/>
      <c r="AK82" s="937"/>
      <c r="AL82" s="667">
        <f t="shared" si="127"/>
        <v>0</v>
      </c>
      <c r="AM82" s="936"/>
      <c r="AN82" s="937"/>
      <c r="AO82" s="667">
        <f t="shared" si="128"/>
        <v>0</v>
      </c>
      <c r="AP82" s="936"/>
      <c r="AQ82" s="937"/>
      <c r="AR82" s="667">
        <f t="shared" si="129"/>
        <v>0</v>
      </c>
      <c r="AS82" s="936"/>
      <c r="AT82" s="937"/>
      <c r="AU82" s="667">
        <f t="shared" si="130"/>
        <v>0</v>
      </c>
      <c r="AV82" s="936"/>
      <c r="AW82" s="937"/>
      <c r="AX82" s="667">
        <f t="shared" si="131"/>
        <v>0</v>
      </c>
      <c r="AY82" s="936"/>
      <c r="AZ82" s="937"/>
      <c r="BA82" s="667">
        <f t="shared" si="132"/>
        <v>0</v>
      </c>
      <c r="BB82" s="936"/>
      <c r="BC82" s="937"/>
      <c r="BD82" s="667">
        <f t="shared" si="133"/>
        <v>0</v>
      </c>
      <c r="BE82" s="936"/>
      <c r="BF82" s="937"/>
      <c r="BG82" s="667">
        <f t="shared" si="134"/>
        <v>0</v>
      </c>
      <c r="BH82" s="936"/>
      <c r="BI82" s="937"/>
      <c r="BJ82" s="667">
        <f t="shared" si="135"/>
        <v>0</v>
      </c>
      <c r="BK82" s="936"/>
      <c r="BL82" s="937"/>
      <c r="BM82" s="667">
        <f t="shared" si="136"/>
        <v>0</v>
      </c>
      <c r="BN82" s="936"/>
      <c r="BO82" s="937"/>
      <c r="BP82" s="667">
        <f t="shared" si="137"/>
        <v>0</v>
      </c>
      <c r="BQ82" s="936"/>
      <c r="BR82" s="937"/>
      <c r="BS82" s="667">
        <f t="shared" si="138"/>
        <v>0</v>
      </c>
      <c r="BT82" s="936"/>
      <c r="BU82" s="937"/>
      <c r="BV82" s="667">
        <f t="shared" si="139"/>
        <v>0</v>
      </c>
      <c r="BW82" s="936"/>
      <c r="BX82" s="937"/>
      <c r="BY82" s="667">
        <f t="shared" si="140"/>
        <v>0</v>
      </c>
      <c r="BZ82" s="936"/>
      <c r="CA82" s="937"/>
      <c r="CB82" s="667">
        <f t="shared" si="141"/>
        <v>0</v>
      </c>
      <c r="CC82" s="936"/>
      <c r="CD82" s="937"/>
      <c r="CE82" s="667">
        <f t="shared" si="142"/>
        <v>0</v>
      </c>
      <c r="CF82" s="936"/>
      <c r="CG82" s="937"/>
      <c r="CH82" s="667">
        <f t="shared" si="143"/>
        <v>0</v>
      </c>
      <c r="CI82" s="936"/>
      <c r="CJ82" s="937"/>
      <c r="CK82" s="667">
        <f t="shared" si="144"/>
        <v>0</v>
      </c>
      <c r="CL82" s="936"/>
      <c r="CM82" s="937"/>
      <c r="CN82" s="667">
        <f t="shared" si="145"/>
        <v>0</v>
      </c>
      <c r="CO82" s="936"/>
      <c r="CP82" s="937"/>
      <c r="CQ82" s="667">
        <f t="shared" si="146"/>
        <v>0</v>
      </c>
      <c r="CR82" s="936"/>
      <c r="CS82" s="937"/>
      <c r="CT82" s="667">
        <f t="shared" si="147"/>
        <v>0</v>
      </c>
      <c r="CU82" s="936"/>
      <c r="CV82" s="937"/>
      <c r="CW82" s="667">
        <f t="shared" si="148"/>
        <v>0</v>
      </c>
      <c r="CX82" s="936"/>
      <c r="CY82" s="937"/>
      <c r="CZ82" s="667">
        <f t="shared" si="149"/>
        <v>0</v>
      </c>
      <c r="DA82" s="937"/>
      <c r="DB82" s="937"/>
      <c r="DC82" s="937"/>
      <c r="DD82" s="937"/>
      <c r="DE82" s="937"/>
      <c r="DF82" s="937"/>
      <c r="DG82" s="937"/>
      <c r="DH82" s="937"/>
      <c r="DI82" s="937"/>
      <c r="DJ82" s="937"/>
      <c r="DK82" s="937"/>
      <c r="DL82" s="937"/>
      <c r="DM82" s="937"/>
      <c r="DN82" s="937"/>
      <c r="DO82" s="937"/>
      <c r="DP82" s="937"/>
      <c r="DQ82" s="937"/>
      <c r="DR82" s="937"/>
      <c r="DS82" s="937"/>
      <c r="DT82" s="937"/>
    </row>
    <row r="83" spans="1:124" ht="15.75" hidden="1" customHeight="1" x14ac:dyDescent="0.35">
      <c r="A83" s="933"/>
      <c r="B83" s="1405"/>
      <c r="C83" s="1217"/>
      <c r="D83" s="1409">
        <f>SUM(D77:D82)</f>
        <v>0</v>
      </c>
      <c r="E83" s="1406"/>
      <c r="F83" s="936"/>
      <c r="G83" s="937"/>
      <c r="H83" s="667">
        <f t="shared" si="117"/>
        <v>0</v>
      </c>
      <c r="I83" s="936"/>
      <c r="J83" s="937"/>
      <c r="K83" s="667">
        <f t="shared" si="118"/>
        <v>0</v>
      </c>
      <c r="L83" s="936"/>
      <c r="M83" s="937"/>
      <c r="N83" s="667">
        <f t="shared" si="119"/>
        <v>0</v>
      </c>
      <c r="O83" s="936"/>
      <c r="P83" s="937"/>
      <c r="Q83" s="667">
        <f t="shared" si="120"/>
        <v>0</v>
      </c>
      <c r="R83" s="936"/>
      <c r="S83" s="937"/>
      <c r="T83" s="667">
        <f t="shared" si="121"/>
        <v>0</v>
      </c>
      <c r="U83" s="936"/>
      <c r="V83" s="937"/>
      <c r="W83" s="667">
        <f t="shared" si="122"/>
        <v>0</v>
      </c>
      <c r="X83" s="936"/>
      <c r="Y83" s="937"/>
      <c r="Z83" s="667">
        <f t="shared" si="123"/>
        <v>0</v>
      </c>
      <c r="AA83" s="936"/>
      <c r="AB83" s="937"/>
      <c r="AC83" s="667">
        <f t="shared" si="124"/>
        <v>0</v>
      </c>
      <c r="AD83" s="936"/>
      <c r="AE83" s="937"/>
      <c r="AF83" s="667">
        <f t="shared" si="125"/>
        <v>0</v>
      </c>
      <c r="AG83" s="936"/>
      <c r="AH83" s="937"/>
      <c r="AI83" s="667">
        <f t="shared" si="126"/>
        <v>0</v>
      </c>
      <c r="AJ83" s="936"/>
      <c r="AK83" s="937"/>
      <c r="AL83" s="667">
        <f t="shared" si="127"/>
        <v>0</v>
      </c>
      <c r="AM83" s="936"/>
      <c r="AN83" s="937"/>
      <c r="AO83" s="667">
        <f t="shared" si="128"/>
        <v>0</v>
      </c>
      <c r="AP83" s="936"/>
      <c r="AQ83" s="937"/>
      <c r="AR83" s="667">
        <f t="shared" si="129"/>
        <v>0</v>
      </c>
      <c r="AS83" s="936"/>
      <c r="AT83" s="937"/>
      <c r="AU83" s="667">
        <f t="shared" si="130"/>
        <v>0</v>
      </c>
      <c r="AV83" s="936"/>
      <c r="AW83" s="937"/>
      <c r="AX83" s="667">
        <f t="shared" si="131"/>
        <v>0</v>
      </c>
      <c r="AY83" s="936"/>
      <c r="AZ83" s="937"/>
      <c r="BA83" s="667">
        <f t="shared" si="132"/>
        <v>0</v>
      </c>
      <c r="BB83" s="936"/>
      <c r="BC83" s="937"/>
      <c r="BD83" s="667">
        <f t="shared" si="133"/>
        <v>0</v>
      </c>
      <c r="BE83" s="936"/>
      <c r="BF83" s="937"/>
      <c r="BG83" s="667">
        <f t="shared" si="134"/>
        <v>0</v>
      </c>
      <c r="BH83" s="936"/>
      <c r="BI83" s="937"/>
      <c r="BJ83" s="667">
        <f t="shared" si="135"/>
        <v>0</v>
      </c>
      <c r="BK83" s="936"/>
      <c r="BL83" s="937"/>
      <c r="BM83" s="667">
        <f t="shared" si="136"/>
        <v>0</v>
      </c>
      <c r="BN83" s="936"/>
      <c r="BO83" s="937"/>
      <c r="BP83" s="667">
        <f t="shared" si="137"/>
        <v>0</v>
      </c>
      <c r="BQ83" s="936"/>
      <c r="BR83" s="937"/>
      <c r="BS83" s="667">
        <f t="shared" si="138"/>
        <v>0</v>
      </c>
      <c r="BT83" s="936"/>
      <c r="BU83" s="937"/>
      <c r="BV83" s="667">
        <f t="shared" si="139"/>
        <v>0</v>
      </c>
      <c r="BW83" s="936"/>
      <c r="BX83" s="937"/>
      <c r="BY83" s="667">
        <f t="shared" si="140"/>
        <v>0</v>
      </c>
      <c r="BZ83" s="936"/>
      <c r="CA83" s="937"/>
      <c r="CB83" s="667">
        <f t="shared" si="141"/>
        <v>0</v>
      </c>
      <c r="CC83" s="936"/>
      <c r="CD83" s="937"/>
      <c r="CE83" s="667">
        <f t="shared" si="142"/>
        <v>0</v>
      </c>
      <c r="CF83" s="936"/>
      <c r="CG83" s="937"/>
      <c r="CH83" s="667">
        <f t="shared" si="143"/>
        <v>0</v>
      </c>
      <c r="CI83" s="936"/>
      <c r="CJ83" s="937"/>
      <c r="CK83" s="667">
        <f t="shared" si="144"/>
        <v>0</v>
      </c>
      <c r="CL83" s="936"/>
      <c r="CM83" s="937"/>
      <c r="CN83" s="667">
        <f t="shared" si="145"/>
        <v>0</v>
      </c>
      <c r="CO83" s="936"/>
      <c r="CP83" s="937"/>
      <c r="CQ83" s="667">
        <f t="shared" si="146"/>
        <v>0</v>
      </c>
      <c r="CR83" s="936"/>
      <c r="CS83" s="937"/>
      <c r="CT83" s="667">
        <f t="shared" si="147"/>
        <v>0</v>
      </c>
      <c r="CU83" s="936"/>
      <c r="CV83" s="937"/>
      <c r="CW83" s="667">
        <f t="shared" si="148"/>
        <v>0</v>
      </c>
      <c r="CX83" s="936"/>
      <c r="CY83" s="937"/>
      <c r="CZ83" s="667">
        <f t="shared" si="149"/>
        <v>0</v>
      </c>
      <c r="DA83" s="937"/>
      <c r="DB83" s="937"/>
      <c r="DC83" s="937"/>
      <c r="DD83" s="937"/>
      <c r="DE83" s="937"/>
      <c r="DF83" s="937"/>
      <c r="DG83" s="937"/>
      <c r="DH83" s="937"/>
      <c r="DI83" s="937"/>
      <c r="DJ83" s="937"/>
      <c r="DK83" s="937"/>
      <c r="DL83" s="937"/>
      <c r="DM83" s="937"/>
      <c r="DN83" s="937"/>
      <c r="DO83" s="937"/>
      <c r="DP83" s="937"/>
      <c r="DQ83" s="937"/>
      <c r="DR83" s="937"/>
      <c r="DS83" s="937"/>
      <c r="DT83" s="937"/>
    </row>
    <row r="84" spans="1:124" ht="27.75" hidden="1" customHeight="1" x14ac:dyDescent="0.65">
      <c r="A84" s="1397" t="s">
        <v>655</v>
      </c>
      <c r="B84" s="1481"/>
      <c r="C84" s="1411"/>
      <c r="D84" s="1412"/>
      <c r="E84" s="1413"/>
      <c r="F84" s="1414"/>
      <c r="G84" s="1415"/>
      <c r="H84" s="1433"/>
      <c r="I84" s="1414"/>
      <c r="J84" s="1415"/>
      <c r="K84" s="1433"/>
      <c r="L84" s="1414"/>
      <c r="M84" s="1415"/>
      <c r="N84" s="1433"/>
      <c r="O84" s="1414"/>
      <c r="P84" s="1415"/>
      <c r="Q84" s="1433"/>
      <c r="R84" s="1414"/>
      <c r="S84" s="1415"/>
      <c r="T84" s="1433"/>
      <c r="U84" s="1414"/>
      <c r="V84" s="1415"/>
      <c r="W84" s="1433"/>
      <c r="X84" s="1414"/>
      <c r="Y84" s="1415"/>
      <c r="Z84" s="1433"/>
      <c r="AA84" s="1414"/>
      <c r="AB84" s="1415"/>
      <c r="AC84" s="1433"/>
      <c r="AD84" s="1414"/>
      <c r="AE84" s="1415"/>
      <c r="AF84" s="1433"/>
      <c r="AG84" s="1414"/>
      <c r="AH84" s="1415"/>
      <c r="AI84" s="1433"/>
      <c r="AJ84" s="1414"/>
      <c r="AK84" s="1415"/>
      <c r="AL84" s="1433"/>
      <c r="AM84" s="1414"/>
      <c r="AN84" s="1415"/>
      <c r="AO84" s="1433"/>
      <c r="AP84" s="1414"/>
      <c r="AQ84" s="1415"/>
      <c r="AR84" s="1433"/>
      <c r="AS84" s="1414"/>
      <c r="AT84" s="1415"/>
      <c r="AU84" s="1433"/>
      <c r="AV84" s="1414"/>
      <c r="AW84" s="1415"/>
      <c r="AX84" s="1433"/>
      <c r="AY84" s="1414"/>
      <c r="AZ84" s="1415"/>
      <c r="BA84" s="1433"/>
      <c r="BB84" s="1414"/>
      <c r="BC84" s="1415"/>
      <c r="BD84" s="1433"/>
      <c r="BE84" s="1414"/>
      <c r="BF84" s="1415"/>
      <c r="BG84" s="1433"/>
      <c r="BH84" s="1414"/>
      <c r="BI84" s="1415"/>
      <c r="BJ84" s="1433"/>
      <c r="BK84" s="1414"/>
      <c r="BL84" s="1415"/>
      <c r="BM84" s="1433"/>
      <c r="BN84" s="1414"/>
      <c r="BO84" s="1415"/>
      <c r="BP84" s="1433"/>
      <c r="BQ84" s="1414"/>
      <c r="BR84" s="1415"/>
      <c r="BS84" s="1433"/>
      <c r="BT84" s="1414"/>
      <c r="BU84" s="1415"/>
      <c r="BV84" s="1433"/>
      <c r="BW84" s="1414"/>
      <c r="BX84" s="1415"/>
      <c r="BY84" s="1433"/>
      <c r="BZ84" s="1414"/>
      <c r="CA84" s="1415"/>
      <c r="CB84" s="1433"/>
      <c r="CC84" s="1414"/>
      <c r="CD84" s="1415"/>
      <c r="CE84" s="1433"/>
      <c r="CF84" s="1414"/>
      <c r="CG84" s="1415"/>
      <c r="CH84" s="1433"/>
      <c r="CI84" s="1414"/>
      <c r="CJ84" s="1415"/>
      <c r="CK84" s="1433"/>
      <c r="CL84" s="1414"/>
      <c r="CM84" s="1415"/>
      <c r="CN84" s="1433"/>
      <c r="CO84" s="1414"/>
      <c r="CP84" s="1415"/>
      <c r="CQ84" s="1433"/>
      <c r="CR84" s="1414"/>
      <c r="CS84" s="1415"/>
      <c r="CT84" s="1433"/>
      <c r="CU84" s="1414"/>
      <c r="CV84" s="1415"/>
      <c r="CW84" s="1433"/>
      <c r="CX84" s="1414"/>
      <c r="CY84" s="1415"/>
      <c r="CZ84" s="1433"/>
      <c r="DA84" s="1417"/>
      <c r="DB84" s="1417"/>
      <c r="DC84" s="1417"/>
      <c r="DD84" s="1417"/>
      <c r="DE84" s="1417"/>
      <c r="DF84" s="1417"/>
      <c r="DG84" s="1417"/>
      <c r="DH84" s="1417"/>
      <c r="DI84" s="1417"/>
      <c r="DJ84" s="1417"/>
      <c r="DK84" s="1417"/>
      <c r="DL84" s="1417"/>
      <c r="DM84" s="1417"/>
      <c r="DN84" s="1417"/>
      <c r="DO84" s="1417"/>
      <c r="DP84" s="1417"/>
      <c r="DQ84" s="1417"/>
      <c r="DR84" s="1417"/>
      <c r="DS84" s="1417"/>
      <c r="DT84" s="1417"/>
    </row>
    <row r="85" spans="1:124" ht="15.75" hidden="1" customHeight="1" x14ac:dyDescent="0.35">
      <c r="A85" s="938" t="s">
        <v>476</v>
      </c>
      <c r="B85" s="1405"/>
      <c r="C85" s="1217"/>
      <c r="D85" s="1219">
        <f t="shared" ref="D85:D90" si="150">LOOKUP(2,1/(F85:CZ85&lt;&gt;""),F85:CZ85)</f>
        <v>0</v>
      </c>
      <c r="E85" s="1406"/>
      <c r="F85" s="937"/>
      <c r="G85" s="937"/>
      <c r="H85" s="667">
        <f t="shared" ref="H85:H91" si="151">F85-G85</f>
        <v>0</v>
      </c>
      <c r="I85" s="937"/>
      <c r="J85" s="937"/>
      <c r="K85" s="667">
        <f t="shared" ref="K85:K91" si="152">H85+I85-J85</f>
        <v>0</v>
      </c>
      <c r="L85" s="937"/>
      <c r="M85" s="937"/>
      <c r="N85" s="667">
        <f t="shared" ref="N85:N91" si="153">K85+L85-M85</f>
        <v>0</v>
      </c>
      <c r="O85" s="937"/>
      <c r="P85" s="937"/>
      <c r="Q85" s="667">
        <f t="shared" ref="Q85:Q91" si="154">N85+O85-P85</f>
        <v>0</v>
      </c>
      <c r="R85" s="937"/>
      <c r="S85" s="937"/>
      <c r="T85" s="667">
        <f t="shared" ref="T85:T91" si="155">Q85+R85-S85</f>
        <v>0</v>
      </c>
      <c r="U85" s="937"/>
      <c r="V85" s="937"/>
      <c r="W85" s="667">
        <f t="shared" ref="W85:W91" si="156">T85+U85-V85</f>
        <v>0</v>
      </c>
      <c r="X85" s="937"/>
      <c r="Y85" s="937"/>
      <c r="Z85" s="667">
        <f t="shared" ref="Z85:Z91" si="157">W85+X85-Y85</f>
        <v>0</v>
      </c>
      <c r="AA85" s="937"/>
      <c r="AB85" s="937"/>
      <c r="AC85" s="667">
        <f t="shared" ref="AC85:AC91" si="158">Z85+AA85-AB85</f>
        <v>0</v>
      </c>
      <c r="AD85" s="937"/>
      <c r="AE85" s="937"/>
      <c r="AF85" s="667">
        <f t="shared" ref="AF85:AF91" si="159">AC85+AD85-AE85</f>
        <v>0</v>
      </c>
      <c r="AG85" s="937"/>
      <c r="AH85" s="937"/>
      <c r="AI85" s="667">
        <f t="shared" ref="AI85:AI91" si="160">AF85+AG85-AH85</f>
        <v>0</v>
      </c>
      <c r="AJ85" s="937"/>
      <c r="AK85" s="937"/>
      <c r="AL85" s="667">
        <f t="shared" ref="AL85:AL91" si="161">AI85+AJ85-AK85</f>
        <v>0</v>
      </c>
      <c r="AM85" s="937"/>
      <c r="AN85" s="937"/>
      <c r="AO85" s="667">
        <f t="shared" ref="AO85:AO91" si="162">AL85+AM85-AN85</f>
        <v>0</v>
      </c>
      <c r="AP85" s="937"/>
      <c r="AQ85" s="937"/>
      <c r="AR85" s="667">
        <f t="shared" ref="AR85:AR91" si="163">AO85+AP85-AQ85</f>
        <v>0</v>
      </c>
      <c r="AS85" s="937"/>
      <c r="AT85" s="937"/>
      <c r="AU85" s="667">
        <f t="shared" ref="AU85:AU91" si="164">AR85+AS85-AT85</f>
        <v>0</v>
      </c>
      <c r="AV85" s="937"/>
      <c r="AW85" s="937"/>
      <c r="AX85" s="667">
        <f t="shared" ref="AX85:AX91" si="165">AU85+AV85-AW85</f>
        <v>0</v>
      </c>
      <c r="AY85" s="937"/>
      <c r="AZ85" s="937"/>
      <c r="BA85" s="667">
        <f t="shared" ref="BA85:BA91" si="166">AX85+AY85-AZ85</f>
        <v>0</v>
      </c>
      <c r="BB85" s="937"/>
      <c r="BC85" s="937"/>
      <c r="BD85" s="667">
        <f t="shared" ref="BD85:BD91" si="167">BA85+BB85-BC85</f>
        <v>0</v>
      </c>
      <c r="BE85" s="937"/>
      <c r="BF85" s="937"/>
      <c r="BG85" s="667">
        <f t="shared" ref="BG85:BG91" si="168">BD85+BE85-BF85</f>
        <v>0</v>
      </c>
      <c r="BH85" s="937"/>
      <c r="BI85" s="937"/>
      <c r="BJ85" s="667">
        <f t="shared" ref="BJ85:BJ91" si="169">BG85+BH85-BI85</f>
        <v>0</v>
      </c>
      <c r="BK85" s="937"/>
      <c r="BL85" s="937"/>
      <c r="BM85" s="667">
        <f t="shared" ref="BM85:BM91" si="170">BJ85+BK85-BL85</f>
        <v>0</v>
      </c>
      <c r="BN85" s="937"/>
      <c r="BO85" s="937"/>
      <c r="BP85" s="667">
        <f t="shared" ref="BP85:BP91" si="171">BM85+BN85-BO85</f>
        <v>0</v>
      </c>
      <c r="BQ85" s="937"/>
      <c r="BR85" s="937"/>
      <c r="BS85" s="667">
        <f t="shared" ref="BS85:BS91" si="172">BP85+BQ85-BR85</f>
        <v>0</v>
      </c>
      <c r="BT85" s="937"/>
      <c r="BU85" s="937"/>
      <c r="BV85" s="667">
        <f t="shared" ref="BV85:BV91" si="173">BS85+BT85-BU85</f>
        <v>0</v>
      </c>
      <c r="BW85" s="937"/>
      <c r="BX85" s="937"/>
      <c r="BY85" s="667">
        <f t="shared" ref="BY85:BY91" si="174">BV85+BW85-BX85</f>
        <v>0</v>
      </c>
      <c r="BZ85" s="937"/>
      <c r="CA85" s="937"/>
      <c r="CB85" s="667">
        <f t="shared" ref="CB85:CB91" si="175">BY85+BZ85-CA85</f>
        <v>0</v>
      </c>
      <c r="CC85" s="937"/>
      <c r="CD85" s="937"/>
      <c r="CE85" s="667">
        <f t="shared" ref="CE85:CE91" si="176">CB85+CC85-CD85</f>
        <v>0</v>
      </c>
      <c r="CF85" s="937"/>
      <c r="CG85" s="937"/>
      <c r="CH85" s="667">
        <f t="shared" ref="CH85:CH91" si="177">CE85+CF85-CG85</f>
        <v>0</v>
      </c>
      <c r="CI85" s="937"/>
      <c r="CJ85" s="937"/>
      <c r="CK85" s="667">
        <f t="shared" ref="CK85:CK91" si="178">CH85+CI85-CJ85</f>
        <v>0</v>
      </c>
      <c r="CL85" s="937"/>
      <c r="CM85" s="937"/>
      <c r="CN85" s="667">
        <f t="shared" ref="CN85:CN91" si="179">CK85+CL85-CM85</f>
        <v>0</v>
      </c>
      <c r="CO85" s="937"/>
      <c r="CP85" s="937"/>
      <c r="CQ85" s="667">
        <f t="shared" ref="CQ85:CQ91" si="180">CN85+CO85-CP85</f>
        <v>0</v>
      </c>
      <c r="CR85" s="937"/>
      <c r="CS85" s="937"/>
      <c r="CT85" s="667">
        <f t="shared" ref="CT85:CT91" si="181">CQ85+CR85-CS85</f>
        <v>0</v>
      </c>
      <c r="CU85" s="937"/>
      <c r="CV85" s="937"/>
      <c r="CW85" s="667">
        <f t="shared" ref="CW85:CW91" si="182">CT85+CU85-CV85</f>
        <v>0</v>
      </c>
      <c r="CX85" s="937"/>
      <c r="CY85" s="937"/>
      <c r="CZ85" s="667">
        <f t="shared" ref="CZ85:CZ91" si="183">CW85+CX85-CY85</f>
        <v>0</v>
      </c>
      <c r="DA85" s="937"/>
      <c r="DB85" s="937"/>
      <c r="DC85" s="937"/>
      <c r="DD85" s="937"/>
      <c r="DE85" s="937"/>
      <c r="DF85" s="937"/>
      <c r="DG85" s="937"/>
      <c r="DH85" s="937"/>
      <c r="DI85" s="937"/>
      <c r="DJ85" s="937"/>
      <c r="DK85" s="937"/>
      <c r="DL85" s="937"/>
      <c r="DM85" s="937"/>
      <c r="DN85" s="937"/>
      <c r="DO85" s="937"/>
      <c r="DP85" s="937"/>
      <c r="DQ85" s="937"/>
      <c r="DR85" s="937"/>
      <c r="DS85" s="937"/>
      <c r="DT85" s="937"/>
    </row>
    <row r="86" spans="1:124" ht="15.75" hidden="1" customHeight="1" x14ac:dyDescent="0.35">
      <c r="A86" s="1407">
        <f>D91</f>
        <v>0</v>
      </c>
      <c r="B86" s="1405"/>
      <c r="C86" s="1217"/>
      <c r="D86" s="1219">
        <f t="shared" si="150"/>
        <v>0</v>
      </c>
      <c r="E86" s="1406"/>
      <c r="F86" s="936"/>
      <c r="G86" s="937"/>
      <c r="H86" s="667">
        <f t="shared" si="151"/>
        <v>0</v>
      </c>
      <c r="I86" s="936"/>
      <c r="J86" s="937"/>
      <c r="K86" s="667">
        <f t="shared" si="152"/>
        <v>0</v>
      </c>
      <c r="L86" s="936"/>
      <c r="M86" s="937"/>
      <c r="N86" s="667">
        <f t="shared" si="153"/>
        <v>0</v>
      </c>
      <c r="O86" s="936"/>
      <c r="P86" s="937"/>
      <c r="Q86" s="667">
        <f t="shared" si="154"/>
        <v>0</v>
      </c>
      <c r="R86" s="936"/>
      <c r="S86" s="937"/>
      <c r="T86" s="667">
        <f t="shared" si="155"/>
        <v>0</v>
      </c>
      <c r="U86" s="936"/>
      <c r="V86" s="937"/>
      <c r="W86" s="667">
        <f t="shared" si="156"/>
        <v>0</v>
      </c>
      <c r="X86" s="936"/>
      <c r="Y86" s="937"/>
      <c r="Z86" s="667">
        <f t="shared" si="157"/>
        <v>0</v>
      </c>
      <c r="AA86" s="936"/>
      <c r="AB86" s="937"/>
      <c r="AC86" s="667">
        <f t="shared" si="158"/>
        <v>0</v>
      </c>
      <c r="AD86" s="936"/>
      <c r="AE86" s="937"/>
      <c r="AF86" s="667">
        <f t="shared" si="159"/>
        <v>0</v>
      </c>
      <c r="AG86" s="936"/>
      <c r="AH86" s="937"/>
      <c r="AI86" s="667">
        <f t="shared" si="160"/>
        <v>0</v>
      </c>
      <c r="AJ86" s="936"/>
      <c r="AK86" s="937"/>
      <c r="AL86" s="667">
        <f t="shared" si="161"/>
        <v>0</v>
      </c>
      <c r="AM86" s="936"/>
      <c r="AN86" s="937"/>
      <c r="AO86" s="667">
        <f t="shared" si="162"/>
        <v>0</v>
      </c>
      <c r="AP86" s="936"/>
      <c r="AQ86" s="937"/>
      <c r="AR86" s="667">
        <f t="shared" si="163"/>
        <v>0</v>
      </c>
      <c r="AS86" s="936"/>
      <c r="AT86" s="937"/>
      <c r="AU86" s="667">
        <f t="shared" si="164"/>
        <v>0</v>
      </c>
      <c r="AV86" s="936"/>
      <c r="AW86" s="937"/>
      <c r="AX86" s="667">
        <f t="shared" si="165"/>
        <v>0</v>
      </c>
      <c r="AY86" s="936"/>
      <c r="AZ86" s="937"/>
      <c r="BA86" s="667">
        <f t="shared" si="166"/>
        <v>0</v>
      </c>
      <c r="BB86" s="936"/>
      <c r="BC86" s="937"/>
      <c r="BD86" s="667">
        <f t="shared" si="167"/>
        <v>0</v>
      </c>
      <c r="BE86" s="936"/>
      <c r="BF86" s="937"/>
      <c r="BG86" s="667">
        <f t="shared" si="168"/>
        <v>0</v>
      </c>
      <c r="BH86" s="936"/>
      <c r="BI86" s="937"/>
      <c r="BJ86" s="667">
        <f t="shared" si="169"/>
        <v>0</v>
      </c>
      <c r="BK86" s="936"/>
      <c r="BL86" s="937"/>
      <c r="BM86" s="667">
        <f t="shared" si="170"/>
        <v>0</v>
      </c>
      <c r="BN86" s="936"/>
      <c r="BO86" s="937"/>
      <c r="BP86" s="667">
        <f t="shared" si="171"/>
        <v>0</v>
      </c>
      <c r="BQ86" s="936"/>
      <c r="BR86" s="937"/>
      <c r="BS86" s="667">
        <f t="shared" si="172"/>
        <v>0</v>
      </c>
      <c r="BT86" s="936"/>
      <c r="BU86" s="937"/>
      <c r="BV86" s="667">
        <f t="shared" si="173"/>
        <v>0</v>
      </c>
      <c r="BW86" s="936"/>
      <c r="BX86" s="937"/>
      <c r="BY86" s="667">
        <f t="shared" si="174"/>
        <v>0</v>
      </c>
      <c r="BZ86" s="936"/>
      <c r="CA86" s="937"/>
      <c r="CB86" s="667">
        <f t="shared" si="175"/>
        <v>0</v>
      </c>
      <c r="CC86" s="936"/>
      <c r="CD86" s="937"/>
      <c r="CE86" s="667">
        <f t="shared" si="176"/>
        <v>0</v>
      </c>
      <c r="CF86" s="936"/>
      <c r="CG86" s="937"/>
      <c r="CH86" s="667">
        <f t="shared" si="177"/>
        <v>0</v>
      </c>
      <c r="CI86" s="936"/>
      <c r="CJ86" s="937"/>
      <c r="CK86" s="667">
        <f t="shared" si="178"/>
        <v>0</v>
      </c>
      <c r="CL86" s="936"/>
      <c r="CM86" s="937"/>
      <c r="CN86" s="667">
        <f t="shared" si="179"/>
        <v>0</v>
      </c>
      <c r="CO86" s="936"/>
      <c r="CP86" s="937"/>
      <c r="CQ86" s="667">
        <f t="shared" si="180"/>
        <v>0</v>
      </c>
      <c r="CR86" s="936"/>
      <c r="CS86" s="937"/>
      <c r="CT86" s="667">
        <f t="shared" si="181"/>
        <v>0</v>
      </c>
      <c r="CU86" s="936"/>
      <c r="CV86" s="937"/>
      <c r="CW86" s="667">
        <f t="shared" si="182"/>
        <v>0</v>
      </c>
      <c r="CX86" s="936"/>
      <c r="CY86" s="937"/>
      <c r="CZ86" s="667">
        <f t="shared" si="183"/>
        <v>0</v>
      </c>
      <c r="DA86" s="937"/>
      <c r="DB86" s="937"/>
      <c r="DC86" s="937"/>
      <c r="DD86" s="937"/>
      <c r="DE86" s="937"/>
      <c r="DF86" s="937"/>
      <c r="DG86" s="937"/>
      <c r="DH86" s="937"/>
      <c r="DI86" s="937"/>
      <c r="DJ86" s="937"/>
      <c r="DK86" s="937"/>
      <c r="DL86" s="937"/>
      <c r="DM86" s="937"/>
      <c r="DN86" s="937"/>
      <c r="DO86" s="937"/>
      <c r="DP86" s="937"/>
      <c r="DQ86" s="937"/>
      <c r="DR86" s="937"/>
      <c r="DS86" s="937"/>
      <c r="DT86" s="937"/>
    </row>
    <row r="87" spans="1:124" ht="15.75" hidden="1" customHeight="1" x14ac:dyDescent="0.35">
      <c r="A87" s="933"/>
      <c r="B87" s="1405"/>
      <c r="C87" s="1217"/>
      <c r="D87" s="1219">
        <f t="shared" si="150"/>
        <v>0</v>
      </c>
      <c r="E87" s="1406"/>
      <c r="F87" s="936"/>
      <c r="G87" s="937"/>
      <c r="H87" s="667">
        <f t="shared" si="151"/>
        <v>0</v>
      </c>
      <c r="I87" s="936"/>
      <c r="J87" s="937"/>
      <c r="K87" s="667">
        <f t="shared" si="152"/>
        <v>0</v>
      </c>
      <c r="L87" s="936"/>
      <c r="M87" s="937"/>
      <c r="N87" s="667">
        <f t="shared" si="153"/>
        <v>0</v>
      </c>
      <c r="O87" s="936"/>
      <c r="P87" s="937"/>
      <c r="Q87" s="667">
        <f t="shared" si="154"/>
        <v>0</v>
      </c>
      <c r="R87" s="936"/>
      <c r="S87" s="937"/>
      <c r="T87" s="667">
        <f t="shared" si="155"/>
        <v>0</v>
      </c>
      <c r="U87" s="936"/>
      <c r="V87" s="937"/>
      <c r="W87" s="667">
        <f t="shared" si="156"/>
        <v>0</v>
      </c>
      <c r="X87" s="936"/>
      <c r="Y87" s="937"/>
      <c r="Z87" s="667">
        <f t="shared" si="157"/>
        <v>0</v>
      </c>
      <c r="AA87" s="936"/>
      <c r="AB87" s="937"/>
      <c r="AC87" s="667">
        <f t="shared" si="158"/>
        <v>0</v>
      </c>
      <c r="AD87" s="936"/>
      <c r="AE87" s="937"/>
      <c r="AF87" s="667">
        <f t="shared" si="159"/>
        <v>0</v>
      </c>
      <c r="AG87" s="936"/>
      <c r="AH87" s="937"/>
      <c r="AI87" s="667">
        <f t="shared" si="160"/>
        <v>0</v>
      </c>
      <c r="AJ87" s="936"/>
      <c r="AK87" s="937"/>
      <c r="AL87" s="667">
        <f t="shared" si="161"/>
        <v>0</v>
      </c>
      <c r="AM87" s="936"/>
      <c r="AN87" s="937"/>
      <c r="AO87" s="667">
        <f t="shared" si="162"/>
        <v>0</v>
      </c>
      <c r="AP87" s="936"/>
      <c r="AQ87" s="937"/>
      <c r="AR87" s="667">
        <f t="shared" si="163"/>
        <v>0</v>
      </c>
      <c r="AS87" s="936"/>
      <c r="AT87" s="937"/>
      <c r="AU87" s="667">
        <f t="shared" si="164"/>
        <v>0</v>
      </c>
      <c r="AV87" s="936"/>
      <c r="AW87" s="937"/>
      <c r="AX87" s="667">
        <f t="shared" si="165"/>
        <v>0</v>
      </c>
      <c r="AY87" s="936"/>
      <c r="AZ87" s="937"/>
      <c r="BA87" s="667">
        <f t="shared" si="166"/>
        <v>0</v>
      </c>
      <c r="BB87" s="936"/>
      <c r="BC87" s="937"/>
      <c r="BD87" s="667">
        <f t="shared" si="167"/>
        <v>0</v>
      </c>
      <c r="BE87" s="936"/>
      <c r="BF87" s="937"/>
      <c r="BG87" s="667">
        <f t="shared" si="168"/>
        <v>0</v>
      </c>
      <c r="BH87" s="936"/>
      <c r="BI87" s="937"/>
      <c r="BJ87" s="667">
        <f t="shared" si="169"/>
        <v>0</v>
      </c>
      <c r="BK87" s="936"/>
      <c r="BL87" s="937"/>
      <c r="BM87" s="667">
        <f t="shared" si="170"/>
        <v>0</v>
      </c>
      <c r="BN87" s="936"/>
      <c r="BO87" s="937"/>
      <c r="BP87" s="667">
        <f t="shared" si="171"/>
        <v>0</v>
      </c>
      <c r="BQ87" s="936"/>
      <c r="BR87" s="937"/>
      <c r="BS87" s="667">
        <f t="shared" si="172"/>
        <v>0</v>
      </c>
      <c r="BT87" s="936"/>
      <c r="BU87" s="937"/>
      <c r="BV87" s="667">
        <f t="shared" si="173"/>
        <v>0</v>
      </c>
      <c r="BW87" s="936"/>
      <c r="BX87" s="937"/>
      <c r="BY87" s="667">
        <f t="shared" si="174"/>
        <v>0</v>
      </c>
      <c r="BZ87" s="936"/>
      <c r="CA87" s="937"/>
      <c r="CB87" s="667">
        <f t="shared" si="175"/>
        <v>0</v>
      </c>
      <c r="CC87" s="936"/>
      <c r="CD87" s="937"/>
      <c r="CE87" s="667">
        <f t="shared" si="176"/>
        <v>0</v>
      </c>
      <c r="CF87" s="936"/>
      <c r="CG87" s="937"/>
      <c r="CH87" s="667">
        <f t="shared" si="177"/>
        <v>0</v>
      </c>
      <c r="CI87" s="936"/>
      <c r="CJ87" s="937"/>
      <c r="CK87" s="667">
        <f t="shared" si="178"/>
        <v>0</v>
      </c>
      <c r="CL87" s="936"/>
      <c r="CM87" s="937"/>
      <c r="CN87" s="667">
        <f t="shared" si="179"/>
        <v>0</v>
      </c>
      <c r="CO87" s="936"/>
      <c r="CP87" s="937"/>
      <c r="CQ87" s="667">
        <f t="shared" si="180"/>
        <v>0</v>
      </c>
      <c r="CR87" s="936"/>
      <c r="CS87" s="937"/>
      <c r="CT87" s="667">
        <f t="shared" si="181"/>
        <v>0</v>
      </c>
      <c r="CU87" s="936"/>
      <c r="CV87" s="937"/>
      <c r="CW87" s="667">
        <f t="shared" si="182"/>
        <v>0</v>
      </c>
      <c r="CX87" s="936"/>
      <c r="CY87" s="937"/>
      <c r="CZ87" s="667">
        <f t="shared" si="183"/>
        <v>0</v>
      </c>
      <c r="DA87" s="937"/>
      <c r="DB87" s="937"/>
      <c r="DC87" s="937"/>
      <c r="DD87" s="937"/>
      <c r="DE87" s="937"/>
      <c r="DF87" s="937"/>
      <c r="DG87" s="937"/>
      <c r="DH87" s="937"/>
      <c r="DI87" s="937"/>
      <c r="DJ87" s="937"/>
      <c r="DK87" s="937"/>
      <c r="DL87" s="937"/>
      <c r="DM87" s="937"/>
      <c r="DN87" s="937"/>
      <c r="DO87" s="937"/>
      <c r="DP87" s="937"/>
      <c r="DQ87" s="937"/>
      <c r="DR87" s="937"/>
      <c r="DS87" s="937"/>
      <c r="DT87" s="937"/>
    </row>
    <row r="88" spans="1:124" ht="15.75" hidden="1" customHeight="1" x14ac:dyDescent="0.35">
      <c r="A88" s="938"/>
      <c r="B88" s="1405"/>
      <c r="C88" s="1217"/>
      <c r="D88" s="1219">
        <f t="shared" si="150"/>
        <v>0</v>
      </c>
      <c r="E88" s="1406"/>
      <c r="F88" s="936"/>
      <c r="G88" s="937"/>
      <c r="H88" s="667">
        <f t="shared" si="151"/>
        <v>0</v>
      </c>
      <c r="I88" s="936"/>
      <c r="J88" s="937"/>
      <c r="K88" s="667">
        <f t="shared" si="152"/>
        <v>0</v>
      </c>
      <c r="L88" s="936"/>
      <c r="M88" s="937"/>
      <c r="N88" s="667">
        <f t="shared" si="153"/>
        <v>0</v>
      </c>
      <c r="O88" s="936"/>
      <c r="P88" s="937"/>
      <c r="Q88" s="667">
        <f t="shared" si="154"/>
        <v>0</v>
      </c>
      <c r="R88" s="936"/>
      <c r="S88" s="937"/>
      <c r="T88" s="667">
        <f t="shared" si="155"/>
        <v>0</v>
      </c>
      <c r="U88" s="936"/>
      <c r="V88" s="937"/>
      <c r="W88" s="667">
        <f t="shared" si="156"/>
        <v>0</v>
      </c>
      <c r="X88" s="936"/>
      <c r="Y88" s="937"/>
      <c r="Z88" s="667">
        <f t="shared" si="157"/>
        <v>0</v>
      </c>
      <c r="AA88" s="936"/>
      <c r="AB88" s="937"/>
      <c r="AC88" s="667">
        <f t="shared" si="158"/>
        <v>0</v>
      </c>
      <c r="AD88" s="936"/>
      <c r="AE88" s="937"/>
      <c r="AF88" s="667">
        <f t="shared" si="159"/>
        <v>0</v>
      </c>
      <c r="AG88" s="936"/>
      <c r="AH88" s="937"/>
      <c r="AI88" s="667">
        <f t="shared" si="160"/>
        <v>0</v>
      </c>
      <c r="AJ88" s="936"/>
      <c r="AK88" s="937"/>
      <c r="AL88" s="667">
        <f t="shared" si="161"/>
        <v>0</v>
      </c>
      <c r="AM88" s="936"/>
      <c r="AN88" s="937"/>
      <c r="AO88" s="667">
        <f t="shared" si="162"/>
        <v>0</v>
      </c>
      <c r="AP88" s="936"/>
      <c r="AQ88" s="937"/>
      <c r="AR88" s="667">
        <f t="shared" si="163"/>
        <v>0</v>
      </c>
      <c r="AS88" s="936"/>
      <c r="AT88" s="937"/>
      <c r="AU88" s="667">
        <f t="shared" si="164"/>
        <v>0</v>
      </c>
      <c r="AV88" s="936"/>
      <c r="AW88" s="937"/>
      <c r="AX88" s="667">
        <f t="shared" si="165"/>
        <v>0</v>
      </c>
      <c r="AY88" s="936"/>
      <c r="AZ88" s="937"/>
      <c r="BA88" s="667">
        <f t="shared" si="166"/>
        <v>0</v>
      </c>
      <c r="BB88" s="936"/>
      <c r="BC88" s="937"/>
      <c r="BD88" s="667">
        <f t="shared" si="167"/>
        <v>0</v>
      </c>
      <c r="BE88" s="936"/>
      <c r="BF88" s="937"/>
      <c r="BG88" s="667">
        <f t="shared" si="168"/>
        <v>0</v>
      </c>
      <c r="BH88" s="936"/>
      <c r="BI88" s="937"/>
      <c r="BJ88" s="667">
        <f t="shared" si="169"/>
        <v>0</v>
      </c>
      <c r="BK88" s="936"/>
      <c r="BL88" s="937"/>
      <c r="BM88" s="667">
        <f t="shared" si="170"/>
        <v>0</v>
      </c>
      <c r="BN88" s="936"/>
      <c r="BO88" s="937"/>
      <c r="BP88" s="667">
        <f t="shared" si="171"/>
        <v>0</v>
      </c>
      <c r="BQ88" s="936"/>
      <c r="BR88" s="937"/>
      <c r="BS88" s="667">
        <f t="shared" si="172"/>
        <v>0</v>
      </c>
      <c r="BT88" s="936"/>
      <c r="BU88" s="937"/>
      <c r="BV88" s="667">
        <f t="shared" si="173"/>
        <v>0</v>
      </c>
      <c r="BW88" s="936"/>
      <c r="BX88" s="937"/>
      <c r="BY88" s="667">
        <f t="shared" si="174"/>
        <v>0</v>
      </c>
      <c r="BZ88" s="936"/>
      <c r="CA88" s="937"/>
      <c r="CB88" s="667">
        <f t="shared" si="175"/>
        <v>0</v>
      </c>
      <c r="CC88" s="936"/>
      <c r="CD88" s="937"/>
      <c r="CE88" s="667">
        <f t="shared" si="176"/>
        <v>0</v>
      </c>
      <c r="CF88" s="936"/>
      <c r="CG88" s="937"/>
      <c r="CH88" s="667">
        <f t="shared" si="177"/>
        <v>0</v>
      </c>
      <c r="CI88" s="936"/>
      <c r="CJ88" s="937"/>
      <c r="CK88" s="667">
        <f t="shared" si="178"/>
        <v>0</v>
      </c>
      <c r="CL88" s="936"/>
      <c r="CM88" s="937"/>
      <c r="CN88" s="667">
        <f t="shared" si="179"/>
        <v>0</v>
      </c>
      <c r="CO88" s="936"/>
      <c r="CP88" s="937"/>
      <c r="CQ88" s="667">
        <f t="shared" si="180"/>
        <v>0</v>
      </c>
      <c r="CR88" s="936"/>
      <c r="CS88" s="937"/>
      <c r="CT88" s="667">
        <f t="shared" si="181"/>
        <v>0</v>
      </c>
      <c r="CU88" s="936"/>
      <c r="CV88" s="937"/>
      <c r="CW88" s="667">
        <f t="shared" si="182"/>
        <v>0</v>
      </c>
      <c r="CX88" s="936"/>
      <c r="CY88" s="937"/>
      <c r="CZ88" s="667">
        <f t="shared" si="183"/>
        <v>0</v>
      </c>
      <c r="DA88" s="937"/>
      <c r="DB88" s="937"/>
      <c r="DC88" s="937"/>
      <c r="DD88" s="937"/>
      <c r="DE88" s="937"/>
      <c r="DF88" s="937"/>
      <c r="DG88" s="937"/>
      <c r="DH88" s="937"/>
      <c r="DI88" s="937"/>
      <c r="DJ88" s="937"/>
      <c r="DK88" s="937"/>
      <c r="DL88" s="937"/>
      <c r="DM88" s="937"/>
      <c r="DN88" s="937"/>
      <c r="DO88" s="937"/>
      <c r="DP88" s="937"/>
      <c r="DQ88" s="937"/>
      <c r="DR88" s="937"/>
      <c r="DS88" s="937"/>
      <c r="DT88" s="937"/>
    </row>
    <row r="89" spans="1:124" ht="15.75" hidden="1" customHeight="1" x14ac:dyDescent="0.35">
      <c r="A89" s="1408"/>
      <c r="B89" s="1405"/>
      <c r="C89" s="1217"/>
      <c r="D89" s="1219">
        <f t="shared" si="150"/>
        <v>0</v>
      </c>
      <c r="E89" s="1406"/>
      <c r="F89" s="936"/>
      <c r="G89" s="937"/>
      <c r="H89" s="667">
        <f t="shared" si="151"/>
        <v>0</v>
      </c>
      <c r="I89" s="936"/>
      <c r="J89" s="937"/>
      <c r="K89" s="667">
        <f t="shared" si="152"/>
        <v>0</v>
      </c>
      <c r="L89" s="936"/>
      <c r="M89" s="937"/>
      <c r="N89" s="667">
        <f t="shared" si="153"/>
        <v>0</v>
      </c>
      <c r="O89" s="936"/>
      <c r="P89" s="937"/>
      <c r="Q89" s="667">
        <f t="shared" si="154"/>
        <v>0</v>
      </c>
      <c r="R89" s="936"/>
      <c r="S89" s="937"/>
      <c r="T89" s="667">
        <f t="shared" si="155"/>
        <v>0</v>
      </c>
      <c r="U89" s="936"/>
      <c r="V89" s="937"/>
      <c r="W89" s="667">
        <f t="shared" si="156"/>
        <v>0</v>
      </c>
      <c r="X89" s="936"/>
      <c r="Y89" s="937"/>
      <c r="Z89" s="667">
        <f t="shared" si="157"/>
        <v>0</v>
      </c>
      <c r="AA89" s="936"/>
      <c r="AB89" s="937"/>
      <c r="AC89" s="667">
        <f t="shared" si="158"/>
        <v>0</v>
      </c>
      <c r="AD89" s="936"/>
      <c r="AE89" s="937"/>
      <c r="AF89" s="667">
        <f t="shared" si="159"/>
        <v>0</v>
      </c>
      <c r="AG89" s="936"/>
      <c r="AH89" s="937"/>
      <c r="AI89" s="667">
        <f t="shared" si="160"/>
        <v>0</v>
      </c>
      <c r="AJ89" s="936"/>
      <c r="AK89" s="937"/>
      <c r="AL89" s="667">
        <f t="shared" si="161"/>
        <v>0</v>
      </c>
      <c r="AM89" s="936"/>
      <c r="AN89" s="937"/>
      <c r="AO89" s="667">
        <f t="shared" si="162"/>
        <v>0</v>
      </c>
      <c r="AP89" s="936"/>
      <c r="AQ89" s="937"/>
      <c r="AR89" s="667">
        <f t="shared" si="163"/>
        <v>0</v>
      </c>
      <c r="AS89" s="936"/>
      <c r="AT89" s="937"/>
      <c r="AU89" s="667">
        <f t="shared" si="164"/>
        <v>0</v>
      </c>
      <c r="AV89" s="936"/>
      <c r="AW89" s="937"/>
      <c r="AX89" s="667">
        <f t="shared" si="165"/>
        <v>0</v>
      </c>
      <c r="AY89" s="936"/>
      <c r="AZ89" s="937"/>
      <c r="BA89" s="667">
        <f t="shared" si="166"/>
        <v>0</v>
      </c>
      <c r="BB89" s="936"/>
      <c r="BC89" s="937"/>
      <c r="BD89" s="667">
        <f t="shared" si="167"/>
        <v>0</v>
      </c>
      <c r="BE89" s="936"/>
      <c r="BF89" s="937"/>
      <c r="BG89" s="667">
        <f t="shared" si="168"/>
        <v>0</v>
      </c>
      <c r="BH89" s="936"/>
      <c r="BI89" s="937"/>
      <c r="BJ89" s="667">
        <f t="shared" si="169"/>
        <v>0</v>
      </c>
      <c r="BK89" s="936"/>
      <c r="BL89" s="937"/>
      <c r="BM89" s="667">
        <f t="shared" si="170"/>
        <v>0</v>
      </c>
      <c r="BN89" s="936"/>
      <c r="BO89" s="937"/>
      <c r="BP89" s="667">
        <f t="shared" si="171"/>
        <v>0</v>
      </c>
      <c r="BQ89" s="936"/>
      <c r="BR89" s="937"/>
      <c r="BS89" s="667">
        <f t="shared" si="172"/>
        <v>0</v>
      </c>
      <c r="BT89" s="936"/>
      <c r="BU89" s="937"/>
      <c r="BV89" s="667">
        <f t="shared" si="173"/>
        <v>0</v>
      </c>
      <c r="BW89" s="936"/>
      <c r="BX89" s="937"/>
      <c r="BY89" s="667">
        <f t="shared" si="174"/>
        <v>0</v>
      </c>
      <c r="BZ89" s="936"/>
      <c r="CA89" s="937"/>
      <c r="CB89" s="667">
        <f t="shared" si="175"/>
        <v>0</v>
      </c>
      <c r="CC89" s="936"/>
      <c r="CD89" s="937"/>
      <c r="CE89" s="667">
        <f t="shared" si="176"/>
        <v>0</v>
      </c>
      <c r="CF89" s="936"/>
      <c r="CG89" s="937"/>
      <c r="CH89" s="667">
        <f t="shared" si="177"/>
        <v>0</v>
      </c>
      <c r="CI89" s="936"/>
      <c r="CJ89" s="937"/>
      <c r="CK89" s="667">
        <f t="shared" si="178"/>
        <v>0</v>
      </c>
      <c r="CL89" s="936"/>
      <c r="CM89" s="937"/>
      <c r="CN89" s="667">
        <f t="shared" si="179"/>
        <v>0</v>
      </c>
      <c r="CO89" s="936"/>
      <c r="CP89" s="937"/>
      <c r="CQ89" s="667">
        <f t="shared" si="180"/>
        <v>0</v>
      </c>
      <c r="CR89" s="936"/>
      <c r="CS89" s="937"/>
      <c r="CT89" s="667">
        <f t="shared" si="181"/>
        <v>0</v>
      </c>
      <c r="CU89" s="936"/>
      <c r="CV89" s="937"/>
      <c r="CW89" s="667">
        <f t="shared" si="182"/>
        <v>0</v>
      </c>
      <c r="CX89" s="936"/>
      <c r="CY89" s="937"/>
      <c r="CZ89" s="667">
        <f t="shared" si="183"/>
        <v>0</v>
      </c>
      <c r="DA89" s="937"/>
      <c r="DB89" s="937"/>
      <c r="DC89" s="937"/>
      <c r="DD89" s="937"/>
      <c r="DE89" s="937"/>
      <c r="DF89" s="937"/>
      <c r="DG89" s="937"/>
      <c r="DH89" s="937"/>
      <c r="DI89" s="937"/>
      <c r="DJ89" s="937"/>
      <c r="DK89" s="937"/>
      <c r="DL89" s="937"/>
      <c r="DM89" s="937"/>
      <c r="DN89" s="937"/>
      <c r="DO89" s="937"/>
      <c r="DP89" s="937"/>
      <c r="DQ89" s="937"/>
      <c r="DR89" s="937"/>
      <c r="DS89" s="937"/>
      <c r="DT89" s="937"/>
    </row>
    <row r="90" spans="1:124" ht="15.75" hidden="1" customHeight="1" x14ac:dyDescent="0.35">
      <c r="A90" s="933"/>
      <c r="B90" s="1405"/>
      <c r="C90" s="1217"/>
      <c r="D90" s="1219">
        <f t="shared" si="150"/>
        <v>0</v>
      </c>
      <c r="E90" s="1406"/>
      <c r="F90" s="936"/>
      <c r="G90" s="937"/>
      <c r="H90" s="667">
        <f t="shared" si="151"/>
        <v>0</v>
      </c>
      <c r="I90" s="936"/>
      <c r="J90" s="937"/>
      <c r="K90" s="667">
        <f t="shared" si="152"/>
        <v>0</v>
      </c>
      <c r="L90" s="936"/>
      <c r="M90" s="937"/>
      <c r="N90" s="667">
        <f t="shared" si="153"/>
        <v>0</v>
      </c>
      <c r="O90" s="936"/>
      <c r="P90" s="937"/>
      <c r="Q90" s="667">
        <f t="shared" si="154"/>
        <v>0</v>
      </c>
      <c r="R90" s="936"/>
      <c r="S90" s="937"/>
      <c r="T90" s="667">
        <f t="shared" si="155"/>
        <v>0</v>
      </c>
      <c r="U90" s="936"/>
      <c r="V90" s="937"/>
      <c r="W90" s="667">
        <f t="shared" si="156"/>
        <v>0</v>
      </c>
      <c r="X90" s="936"/>
      <c r="Y90" s="937"/>
      <c r="Z90" s="667">
        <f t="shared" si="157"/>
        <v>0</v>
      </c>
      <c r="AA90" s="936"/>
      <c r="AB90" s="937"/>
      <c r="AC90" s="667">
        <f t="shared" si="158"/>
        <v>0</v>
      </c>
      <c r="AD90" s="936"/>
      <c r="AE90" s="937"/>
      <c r="AF90" s="667">
        <f t="shared" si="159"/>
        <v>0</v>
      </c>
      <c r="AG90" s="936"/>
      <c r="AH90" s="937"/>
      <c r="AI90" s="667">
        <f t="shared" si="160"/>
        <v>0</v>
      </c>
      <c r="AJ90" s="936"/>
      <c r="AK90" s="937"/>
      <c r="AL90" s="667">
        <f t="shared" si="161"/>
        <v>0</v>
      </c>
      <c r="AM90" s="936"/>
      <c r="AN90" s="937"/>
      <c r="AO90" s="667">
        <f t="shared" si="162"/>
        <v>0</v>
      </c>
      <c r="AP90" s="936"/>
      <c r="AQ90" s="937"/>
      <c r="AR90" s="667">
        <f t="shared" si="163"/>
        <v>0</v>
      </c>
      <c r="AS90" s="936"/>
      <c r="AT90" s="937"/>
      <c r="AU90" s="667">
        <f t="shared" si="164"/>
        <v>0</v>
      </c>
      <c r="AV90" s="936"/>
      <c r="AW90" s="937"/>
      <c r="AX90" s="667">
        <f t="shared" si="165"/>
        <v>0</v>
      </c>
      <c r="AY90" s="936"/>
      <c r="AZ90" s="937"/>
      <c r="BA90" s="667">
        <f t="shared" si="166"/>
        <v>0</v>
      </c>
      <c r="BB90" s="936"/>
      <c r="BC90" s="937"/>
      <c r="BD90" s="667">
        <f t="shared" si="167"/>
        <v>0</v>
      </c>
      <c r="BE90" s="936"/>
      <c r="BF90" s="937"/>
      <c r="BG90" s="667">
        <f t="shared" si="168"/>
        <v>0</v>
      </c>
      <c r="BH90" s="936"/>
      <c r="BI90" s="937"/>
      <c r="BJ90" s="667">
        <f t="shared" si="169"/>
        <v>0</v>
      </c>
      <c r="BK90" s="936"/>
      <c r="BL90" s="937"/>
      <c r="BM90" s="667">
        <f t="shared" si="170"/>
        <v>0</v>
      </c>
      <c r="BN90" s="936"/>
      <c r="BO90" s="937"/>
      <c r="BP90" s="667">
        <f t="shared" si="171"/>
        <v>0</v>
      </c>
      <c r="BQ90" s="936"/>
      <c r="BR90" s="937"/>
      <c r="BS90" s="667">
        <f t="shared" si="172"/>
        <v>0</v>
      </c>
      <c r="BT90" s="936"/>
      <c r="BU90" s="937"/>
      <c r="BV90" s="667">
        <f t="shared" si="173"/>
        <v>0</v>
      </c>
      <c r="BW90" s="936"/>
      <c r="BX90" s="937"/>
      <c r="BY90" s="667">
        <f t="shared" si="174"/>
        <v>0</v>
      </c>
      <c r="BZ90" s="936"/>
      <c r="CA90" s="937"/>
      <c r="CB90" s="667">
        <f t="shared" si="175"/>
        <v>0</v>
      </c>
      <c r="CC90" s="936"/>
      <c r="CD90" s="937"/>
      <c r="CE90" s="667">
        <f t="shared" si="176"/>
        <v>0</v>
      </c>
      <c r="CF90" s="936"/>
      <c r="CG90" s="937"/>
      <c r="CH90" s="667">
        <f t="shared" si="177"/>
        <v>0</v>
      </c>
      <c r="CI90" s="936"/>
      <c r="CJ90" s="937"/>
      <c r="CK90" s="667">
        <f t="shared" si="178"/>
        <v>0</v>
      </c>
      <c r="CL90" s="936"/>
      <c r="CM90" s="937"/>
      <c r="CN90" s="667">
        <f t="shared" si="179"/>
        <v>0</v>
      </c>
      <c r="CO90" s="936"/>
      <c r="CP90" s="937"/>
      <c r="CQ90" s="667">
        <f t="shared" si="180"/>
        <v>0</v>
      </c>
      <c r="CR90" s="936"/>
      <c r="CS90" s="937"/>
      <c r="CT90" s="667">
        <f t="shared" si="181"/>
        <v>0</v>
      </c>
      <c r="CU90" s="936"/>
      <c r="CV90" s="937"/>
      <c r="CW90" s="667">
        <f t="shared" si="182"/>
        <v>0</v>
      </c>
      <c r="CX90" s="936"/>
      <c r="CY90" s="937"/>
      <c r="CZ90" s="667">
        <f t="shared" si="183"/>
        <v>0</v>
      </c>
      <c r="DA90" s="937"/>
      <c r="DB90" s="937"/>
      <c r="DC90" s="937"/>
      <c r="DD90" s="937"/>
      <c r="DE90" s="937"/>
      <c r="DF90" s="937"/>
      <c r="DG90" s="937"/>
      <c r="DH90" s="937"/>
      <c r="DI90" s="937"/>
      <c r="DJ90" s="937"/>
      <c r="DK90" s="937"/>
      <c r="DL90" s="937"/>
      <c r="DM90" s="937"/>
      <c r="DN90" s="937"/>
      <c r="DO90" s="937"/>
      <c r="DP90" s="937"/>
      <c r="DQ90" s="937"/>
      <c r="DR90" s="937"/>
      <c r="DS90" s="937"/>
      <c r="DT90" s="937"/>
    </row>
    <row r="91" spans="1:124" ht="15.75" hidden="1" customHeight="1" x14ac:dyDescent="0.35">
      <c r="A91" s="933"/>
      <c r="B91" s="1405"/>
      <c r="C91" s="1217"/>
      <c r="D91" s="1409">
        <f>SUM(D85:D90)</f>
        <v>0</v>
      </c>
      <c r="E91" s="1406"/>
      <c r="F91" s="936"/>
      <c r="G91" s="937"/>
      <c r="H91" s="667">
        <f t="shared" si="151"/>
        <v>0</v>
      </c>
      <c r="I91" s="936"/>
      <c r="J91" s="937"/>
      <c r="K91" s="667">
        <f t="shared" si="152"/>
        <v>0</v>
      </c>
      <c r="L91" s="936"/>
      <c r="M91" s="937"/>
      <c r="N91" s="667">
        <f t="shared" si="153"/>
        <v>0</v>
      </c>
      <c r="O91" s="936"/>
      <c r="P91" s="937"/>
      <c r="Q91" s="667">
        <f t="shared" si="154"/>
        <v>0</v>
      </c>
      <c r="R91" s="936"/>
      <c r="S91" s="937"/>
      <c r="T91" s="667">
        <f t="shared" si="155"/>
        <v>0</v>
      </c>
      <c r="U91" s="936"/>
      <c r="V91" s="937"/>
      <c r="W91" s="667">
        <f t="shared" si="156"/>
        <v>0</v>
      </c>
      <c r="X91" s="936"/>
      <c r="Y91" s="937"/>
      <c r="Z91" s="667">
        <f t="shared" si="157"/>
        <v>0</v>
      </c>
      <c r="AA91" s="936"/>
      <c r="AB91" s="937"/>
      <c r="AC91" s="667">
        <f t="shared" si="158"/>
        <v>0</v>
      </c>
      <c r="AD91" s="936"/>
      <c r="AE91" s="937"/>
      <c r="AF91" s="667">
        <f t="shared" si="159"/>
        <v>0</v>
      </c>
      <c r="AG91" s="936"/>
      <c r="AH91" s="937"/>
      <c r="AI91" s="667">
        <f t="shared" si="160"/>
        <v>0</v>
      </c>
      <c r="AJ91" s="936"/>
      <c r="AK91" s="937"/>
      <c r="AL91" s="667">
        <f t="shared" si="161"/>
        <v>0</v>
      </c>
      <c r="AM91" s="936"/>
      <c r="AN91" s="937"/>
      <c r="AO91" s="667">
        <f t="shared" si="162"/>
        <v>0</v>
      </c>
      <c r="AP91" s="936"/>
      <c r="AQ91" s="937"/>
      <c r="AR91" s="667">
        <f t="shared" si="163"/>
        <v>0</v>
      </c>
      <c r="AS91" s="936"/>
      <c r="AT91" s="937"/>
      <c r="AU91" s="667">
        <f t="shared" si="164"/>
        <v>0</v>
      </c>
      <c r="AV91" s="936"/>
      <c r="AW91" s="937"/>
      <c r="AX91" s="667">
        <f t="shared" si="165"/>
        <v>0</v>
      </c>
      <c r="AY91" s="936"/>
      <c r="AZ91" s="937"/>
      <c r="BA91" s="667">
        <f t="shared" si="166"/>
        <v>0</v>
      </c>
      <c r="BB91" s="936"/>
      <c r="BC91" s="937"/>
      <c r="BD91" s="667">
        <f t="shared" si="167"/>
        <v>0</v>
      </c>
      <c r="BE91" s="936"/>
      <c r="BF91" s="937"/>
      <c r="BG91" s="667">
        <f t="shared" si="168"/>
        <v>0</v>
      </c>
      <c r="BH91" s="936"/>
      <c r="BI91" s="937"/>
      <c r="BJ91" s="667">
        <f t="shared" si="169"/>
        <v>0</v>
      </c>
      <c r="BK91" s="936"/>
      <c r="BL91" s="937"/>
      <c r="BM91" s="667">
        <f t="shared" si="170"/>
        <v>0</v>
      </c>
      <c r="BN91" s="936"/>
      <c r="BO91" s="937"/>
      <c r="BP91" s="667">
        <f t="shared" si="171"/>
        <v>0</v>
      </c>
      <c r="BQ91" s="936"/>
      <c r="BR91" s="937"/>
      <c r="BS91" s="667">
        <f t="shared" si="172"/>
        <v>0</v>
      </c>
      <c r="BT91" s="936"/>
      <c r="BU91" s="937"/>
      <c r="BV91" s="667">
        <f t="shared" si="173"/>
        <v>0</v>
      </c>
      <c r="BW91" s="936"/>
      <c r="BX91" s="937"/>
      <c r="BY91" s="667">
        <f t="shared" si="174"/>
        <v>0</v>
      </c>
      <c r="BZ91" s="936"/>
      <c r="CA91" s="937"/>
      <c r="CB91" s="667">
        <f t="shared" si="175"/>
        <v>0</v>
      </c>
      <c r="CC91" s="936"/>
      <c r="CD91" s="937"/>
      <c r="CE91" s="667">
        <f t="shared" si="176"/>
        <v>0</v>
      </c>
      <c r="CF91" s="936"/>
      <c r="CG91" s="937"/>
      <c r="CH91" s="667">
        <f t="shared" si="177"/>
        <v>0</v>
      </c>
      <c r="CI91" s="936"/>
      <c r="CJ91" s="937"/>
      <c r="CK91" s="667">
        <f t="shared" si="178"/>
        <v>0</v>
      </c>
      <c r="CL91" s="936"/>
      <c r="CM91" s="937"/>
      <c r="CN91" s="667">
        <f t="shared" si="179"/>
        <v>0</v>
      </c>
      <c r="CO91" s="936"/>
      <c r="CP91" s="937"/>
      <c r="CQ91" s="667">
        <f t="shared" si="180"/>
        <v>0</v>
      </c>
      <c r="CR91" s="936"/>
      <c r="CS91" s="937"/>
      <c r="CT91" s="667">
        <f t="shared" si="181"/>
        <v>0</v>
      </c>
      <c r="CU91" s="936"/>
      <c r="CV91" s="937"/>
      <c r="CW91" s="667">
        <f t="shared" si="182"/>
        <v>0</v>
      </c>
      <c r="CX91" s="936"/>
      <c r="CY91" s="937"/>
      <c r="CZ91" s="667">
        <f t="shared" si="183"/>
        <v>0</v>
      </c>
      <c r="DA91" s="937"/>
      <c r="DB91" s="937"/>
      <c r="DC91" s="937"/>
      <c r="DD91" s="937"/>
      <c r="DE91" s="937"/>
      <c r="DF91" s="937"/>
      <c r="DG91" s="937"/>
      <c r="DH91" s="937"/>
      <c r="DI91" s="937"/>
      <c r="DJ91" s="937"/>
      <c r="DK91" s="937"/>
      <c r="DL91" s="937"/>
      <c r="DM91" s="937"/>
      <c r="DN91" s="937"/>
      <c r="DO91" s="937"/>
      <c r="DP91" s="937"/>
      <c r="DQ91" s="937"/>
      <c r="DR91" s="937"/>
      <c r="DS91" s="937"/>
      <c r="DT91" s="937"/>
    </row>
    <row r="92" spans="1:124" ht="24" hidden="1" customHeight="1" x14ac:dyDescent="0.65">
      <c r="A92" s="1129" t="s">
        <v>657</v>
      </c>
      <c r="B92" s="1482"/>
      <c r="C92" s="1419"/>
      <c r="D92" s="1420"/>
      <c r="E92" s="1421"/>
      <c r="F92" s="1414"/>
      <c r="G92" s="1415"/>
      <c r="H92" s="1433"/>
      <c r="I92" s="1414"/>
      <c r="J92" s="1415"/>
      <c r="K92" s="1433"/>
      <c r="L92" s="1414"/>
      <c r="M92" s="1415"/>
      <c r="N92" s="1433"/>
      <c r="O92" s="1414"/>
      <c r="P92" s="1415"/>
      <c r="Q92" s="1433"/>
      <c r="R92" s="1414"/>
      <c r="S92" s="1415"/>
      <c r="T92" s="1433"/>
      <c r="U92" s="1414"/>
      <c r="V92" s="1415"/>
      <c r="W92" s="1433"/>
      <c r="X92" s="1414"/>
      <c r="Y92" s="1415"/>
      <c r="Z92" s="1433"/>
      <c r="AA92" s="1414"/>
      <c r="AB92" s="1415"/>
      <c r="AC92" s="1433"/>
      <c r="AD92" s="1414"/>
      <c r="AE92" s="1415"/>
      <c r="AF92" s="1433"/>
      <c r="AG92" s="1414"/>
      <c r="AH92" s="1415"/>
      <c r="AI92" s="1433"/>
      <c r="AJ92" s="1414"/>
      <c r="AK92" s="1415"/>
      <c r="AL92" s="1433"/>
      <c r="AM92" s="1414"/>
      <c r="AN92" s="1415"/>
      <c r="AO92" s="1433"/>
      <c r="AP92" s="1414"/>
      <c r="AQ92" s="1415"/>
      <c r="AR92" s="1433"/>
      <c r="AS92" s="1414"/>
      <c r="AT92" s="1415"/>
      <c r="AU92" s="1433"/>
      <c r="AV92" s="1414"/>
      <c r="AW92" s="1415"/>
      <c r="AX92" s="1433"/>
      <c r="AY92" s="1414"/>
      <c r="AZ92" s="1415"/>
      <c r="BA92" s="1433"/>
      <c r="BB92" s="1414"/>
      <c r="BC92" s="1415"/>
      <c r="BD92" s="1433"/>
      <c r="BE92" s="1414"/>
      <c r="BF92" s="1415"/>
      <c r="BG92" s="1433"/>
      <c r="BH92" s="1414"/>
      <c r="BI92" s="1415"/>
      <c r="BJ92" s="1433"/>
      <c r="BK92" s="1414"/>
      <c r="BL92" s="1415"/>
      <c r="BM92" s="1433"/>
      <c r="BN92" s="1414"/>
      <c r="BO92" s="1415"/>
      <c r="BP92" s="1433"/>
      <c r="BQ92" s="1414"/>
      <c r="BR92" s="1415"/>
      <c r="BS92" s="1433"/>
      <c r="BT92" s="1414"/>
      <c r="BU92" s="1415"/>
      <c r="BV92" s="1433"/>
      <c r="BW92" s="1414"/>
      <c r="BX92" s="1415"/>
      <c r="BY92" s="1433"/>
      <c r="BZ92" s="1414"/>
      <c r="CA92" s="1415"/>
      <c r="CB92" s="1433"/>
      <c r="CC92" s="1414"/>
      <c r="CD92" s="1415"/>
      <c r="CE92" s="1433"/>
      <c r="CF92" s="1414"/>
      <c r="CG92" s="1415"/>
      <c r="CH92" s="1433"/>
      <c r="CI92" s="1414"/>
      <c r="CJ92" s="1415"/>
      <c r="CK92" s="1433"/>
      <c r="CL92" s="1414"/>
      <c r="CM92" s="1415"/>
      <c r="CN92" s="1433"/>
      <c r="CO92" s="1414"/>
      <c r="CP92" s="1415"/>
      <c r="CQ92" s="1433"/>
      <c r="CR92" s="1414"/>
      <c r="CS92" s="1415"/>
      <c r="CT92" s="1433"/>
      <c r="CU92" s="1414"/>
      <c r="CV92" s="1415"/>
      <c r="CW92" s="1433"/>
      <c r="CX92" s="1414"/>
      <c r="CY92" s="1415"/>
      <c r="CZ92" s="1433"/>
      <c r="DA92" s="1422"/>
      <c r="DB92" s="1422"/>
      <c r="DC92" s="1422"/>
      <c r="DD92" s="1422"/>
      <c r="DE92" s="1422"/>
      <c r="DF92" s="1422"/>
      <c r="DG92" s="1422"/>
      <c r="DH92" s="1422"/>
      <c r="DI92" s="1422"/>
      <c r="DJ92" s="1422"/>
      <c r="DK92" s="1422"/>
      <c r="DL92" s="1422"/>
      <c r="DM92" s="1422"/>
      <c r="DN92" s="1422"/>
      <c r="DO92" s="1422"/>
      <c r="DP92" s="1422"/>
      <c r="DQ92" s="1422"/>
      <c r="DR92" s="1422"/>
      <c r="DS92" s="1422"/>
      <c r="DT92" s="1422"/>
    </row>
    <row r="93" spans="1:124" ht="15.75" hidden="1" customHeight="1" x14ac:dyDescent="0.35">
      <c r="A93" s="1423" t="s">
        <v>476</v>
      </c>
      <c r="B93" s="1405"/>
      <c r="C93" s="1217"/>
      <c r="D93" s="1219">
        <f>LOOKUP(2,1/(F93:CZ93&lt;&gt;""),F93:CZ93)</f>
        <v>0</v>
      </c>
      <c r="E93" s="1406"/>
      <c r="F93" s="936"/>
      <c r="G93" s="937"/>
      <c r="H93" s="667">
        <f>F93-G93</f>
        <v>0</v>
      </c>
      <c r="I93" s="936"/>
      <c r="J93" s="937"/>
      <c r="K93" s="667">
        <f>H93+I93-J93</f>
        <v>0</v>
      </c>
      <c r="L93" s="936"/>
      <c r="M93" s="937"/>
      <c r="N93" s="667">
        <f>K93+L93-M93</f>
        <v>0</v>
      </c>
      <c r="O93" s="936"/>
      <c r="P93" s="937"/>
      <c r="Q93" s="667">
        <f>N93+O93-P93</f>
        <v>0</v>
      </c>
      <c r="R93" s="936"/>
      <c r="S93" s="937"/>
      <c r="T93" s="667">
        <f>Q93+R93-S93</f>
        <v>0</v>
      </c>
      <c r="U93" s="936"/>
      <c r="V93" s="937"/>
      <c r="W93" s="667">
        <f>T93+U93-V93</f>
        <v>0</v>
      </c>
      <c r="X93" s="936"/>
      <c r="Y93" s="937"/>
      <c r="Z93" s="667">
        <f>W93+X93-Y93</f>
        <v>0</v>
      </c>
      <c r="AA93" s="936"/>
      <c r="AB93" s="937"/>
      <c r="AC93" s="667">
        <f>Z93+AA93-AB93</f>
        <v>0</v>
      </c>
      <c r="AD93" s="936"/>
      <c r="AE93" s="937"/>
      <c r="AF93" s="667">
        <f>AC93+AD93-AE93</f>
        <v>0</v>
      </c>
      <c r="AG93" s="936"/>
      <c r="AH93" s="937"/>
      <c r="AI93" s="667">
        <f>AF93+AG93-AH93</f>
        <v>0</v>
      </c>
      <c r="AJ93" s="936"/>
      <c r="AK93" s="937"/>
      <c r="AL93" s="667">
        <f>AI93+AJ93-AK93</f>
        <v>0</v>
      </c>
      <c r="AM93" s="936"/>
      <c r="AN93" s="937"/>
      <c r="AO93" s="667">
        <f>AL93+AM93-AN93</f>
        <v>0</v>
      </c>
      <c r="AP93" s="936"/>
      <c r="AQ93" s="937"/>
      <c r="AR93" s="667">
        <f>AO93+AP93-AQ93</f>
        <v>0</v>
      </c>
      <c r="AS93" s="936"/>
      <c r="AT93" s="937"/>
      <c r="AU93" s="667">
        <f>AR93+AS93-AT93</f>
        <v>0</v>
      </c>
      <c r="AV93" s="936"/>
      <c r="AW93" s="937"/>
      <c r="AX93" s="667">
        <f>AU93+AV93-AW93</f>
        <v>0</v>
      </c>
      <c r="AY93" s="936"/>
      <c r="AZ93" s="937"/>
      <c r="BA93" s="667">
        <f>AX93+AY93-AZ93</f>
        <v>0</v>
      </c>
      <c r="BB93" s="936"/>
      <c r="BC93" s="937"/>
      <c r="BD93" s="667">
        <f>BA93+BB93-BC93</f>
        <v>0</v>
      </c>
      <c r="BE93" s="936"/>
      <c r="BF93" s="937"/>
      <c r="BG93" s="667">
        <f>BD93+BE93-BF93</f>
        <v>0</v>
      </c>
      <c r="BH93" s="936"/>
      <c r="BI93" s="937"/>
      <c r="BJ93" s="667">
        <f>BG93+BH93-BI93</f>
        <v>0</v>
      </c>
      <c r="BK93" s="936"/>
      <c r="BL93" s="937"/>
      <c r="BM93" s="667">
        <f>BJ93+BK93-BL93</f>
        <v>0</v>
      </c>
      <c r="BN93" s="936"/>
      <c r="BO93" s="937"/>
      <c r="BP93" s="667">
        <f>BM93+BN93-BO93</f>
        <v>0</v>
      </c>
      <c r="BQ93" s="936"/>
      <c r="BR93" s="937"/>
      <c r="BS93" s="667">
        <f>BP93+BQ93-BR93</f>
        <v>0</v>
      </c>
      <c r="BT93" s="936"/>
      <c r="BU93" s="937"/>
      <c r="BV93" s="667">
        <f>BS93+BT93-BU93</f>
        <v>0</v>
      </c>
      <c r="BW93" s="936"/>
      <c r="BX93" s="937"/>
      <c r="BY93" s="667">
        <f>BV93+BW93-BX93</f>
        <v>0</v>
      </c>
      <c r="BZ93" s="936"/>
      <c r="CA93" s="937"/>
      <c r="CB93" s="667">
        <f>BY93+BZ93-CA93</f>
        <v>0</v>
      </c>
      <c r="CC93" s="936"/>
      <c r="CD93" s="937"/>
      <c r="CE93" s="667">
        <f>CB93+CC93-CD93</f>
        <v>0</v>
      </c>
      <c r="CF93" s="936"/>
      <c r="CG93" s="937"/>
      <c r="CH93" s="667">
        <f>CE93+CF93-CG93</f>
        <v>0</v>
      </c>
      <c r="CI93" s="936"/>
      <c r="CJ93" s="937"/>
      <c r="CK93" s="667">
        <f>CH93+CI93-CJ93</f>
        <v>0</v>
      </c>
      <c r="CL93" s="936"/>
      <c r="CM93" s="937"/>
      <c r="CN93" s="667">
        <f>CK93+CL93-CM93</f>
        <v>0</v>
      </c>
      <c r="CO93" s="936"/>
      <c r="CP93" s="937"/>
      <c r="CQ93" s="667">
        <f>CN93+CO93-CP93</f>
        <v>0</v>
      </c>
      <c r="CR93" s="936"/>
      <c r="CS93" s="937"/>
      <c r="CT93" s="667">
        <f>CQ93+CR93-CS93</f>
        <v>0</v>
      </c>
      <c r="CU93" s="936"/>
      <c r="CV93" s="937"/>
      <c r="CW93" s="667">
        <f>CT93+CU93-CV93</f>
        <v>0</v>
      </c>
      <c r="CX93" s="936"/>
      <c r="CY93" s="937"/>
      <c r="CZ93" s="667">
        <f>CW93+CX93-CY93</f>
        <v>0</v>
      </c>
      <c r="DA93" s="937"/>
      <c r="DB93" s="937"/>
      <c r="DC93" s="937"/>
      <c r="DD93" s="937"/>
      <c r="DE93" s="937"/>
      <c r="DF93" s="937"/>
      <c r="DG93" s="937"/>
      <c r="DH93" s="937"/>
      <c r="DI93" s="937"/>
      <c r="DJ93" s="937"/>
      <c r="DK93" s="937"/>
      <c r="DL93" s="937"/>
      <c r="DM93" s="937"/>
      <c r="DN93" s="937"/>
      <c r="DO93" s="937"/>
      <c r="DP93" s="937"/>
      <c r="DQ93" s="937"/>
      <c r="DR93" s="937"/>
      <c r="DS93" s="937"/>
      <c r="DT93" s="937"/>
    </row>
    <row r="94" spans="1:124" ht="15.75" hidden="1" customHeight="1" x14ac:dyDescent="0.35">
      <c r="A94" s="1424">
        <f>D94</f>
        <v>0</v>
      </c>
      <c r="B94" s="1425"/>
      <c r="C94" s="1426"/>
      <c r="D94" s="1427">
        <f>D93</f>
        <v>0</v>
      </c>
      <c r="E94" s="1428"/>
      <c r="F94" s="936"/>
      <c r="G94" s="937"/>
      <c r="H94" s="667">
        <f>F94-G94</f>
        <v>0</v>
      </c>
      <c r="I94" s="936"/>
      <c r="J94" s="937"/>
      <c r="K94" s="667">
        <f>H94+I94-J94</f>
        <v>0</v>
      </c>
      <c r="L94" s="936"/>
      <c r="M94" s="937"/>
      <c r="N94" s="667">
        <f>K94+L94-M94</f>
        <v>0</v>
      </c>
      <c r="O94" s="936"/>
      <c r="P94" s="937"/>
      <c r="Q94" s="667">
        <f>N94+O94-P94</f>
        <v>0</v>
      </c>
      <c r="R94" s="936"/>
      <c r="S94" s="937"/>
      <c r="T94" s="667">
        <f>Q94+R94-S94</f>
        <v>0</v>
      </c>
      <c r="U94" s="936"/>
      <c r="V94" s="937"/>
      <c r="W94" s="667">
        <f>T94+U94-V94</f>
        <v>0</v>
      </c>
      <c r="X94" s="936"/>
      <c r="Y94" s="937"/>
      <c r="Z94" s="667">
        <f>W94+X94-Y94</f>
        <v>0</v>
      </c>
      <c r="AA94" s="936"/>
      <c r="AB94" s="937"/>
      <c r="AC94" s="667">
        <f>Z94+AA94-AB94</f>
        <v>0</v>
      </c>
      <c r="AD94" s="936"/>
      <c r="AE94" s="937"/>
      <c r="AF94" s="667">
        <f>AC94+AD94-AE94</f>
        <v>0</v>
      </c>
      <c r="AG94" s="936"/>
      <c r="AH94" s="937"/>
      <c r="AI94" s="667">
        <f>AF94+AG94-AH94</f>
        <v>0</v>
      </c>
      <c r="AJ94" s="936"/>
      <c r="AK94" s="937"/>
      <c r="AL94" s="667">
        <f>AI94+AJ94-AK94</f>
        <v>0</v>
      </c>
      <c r="AM94" s="936"/>
      <c r="AN94" s="937"/>
      <c r="AO94" s="667">
        <f>AL94+AM94-AN94</f>
        <v>0</v>
      </c>
      <c r="AP94" s="936"/>
      <c r="AQ94" s="937"/>
      <c r="AR94" s="667">
        <f>AO94+AP94-AQ94</f>
        <v>0</v>
      </c>
      <c r="AS94" s="936"/>
      <c r="AT94" s="937"/>
      <c r="AU94" s="667">
        <f>AR94+AS94-AT94</f>
        <v>0</v>
      </c>
      <c r="AV94" s="936"/>
      <c r="AW94" s="937"/>
      <c r="AX94" s="667">
        <f>AU94+AV94-AW94</f>
        <v>0</v>
      </c>
      <c r="AY94" s="936"/>
      <c r="AZ94" s="937"/>
      <c r="BA94" s="667">
        <f>AX94+AY94-AZ94</f>
        <v>0</v>
      </c>
      <c r="BB94" s="936"/>
      <c r="BC94" s="937"/>
      <c r="BD94" s="667">
        <f>BA94+BB94-BC94</f>
        <v>0</v>
      </c>
      <c r="BE94" s="936"/>
      <c r="BF94" s="937"/>
      <c r="BG94" s="667">
        <f>BD94+BE94-BF94</f>
        <v>0</v>
      </c>
      <c r="BH94" s="936"/>
      <c r="BI94" s="937"/>
      <c r="BJ94" s="667">
        <f>BG94+BH94-BI94</f>
        <v>0</v>
      </c>
      <c r="BK94" s="936"/>
      <c r="BL94" s="937"/>
      <c r="BM94" s="667">
        <f>BJ94+BK94-BL94</f>
        <v>0</v>
      </c>
      <c r="BN94" s="936"/>
      <c r="BO94" s="937"/>
      <c r="BP94" s="667">
        <f>BM94+BN94-BO94</f>
        <v>0</v>
      </c>
      <c r="BQ94" s="936"/>
      <c r="BR94" s="937"/>
      <c r="BS94" s="667">
        <f>BP94+BQ94-BR94</f>
        <v>0</v>
      </c>
      <c r="BT94" s="936"/>
      <c r="BU94" s="937"/>
      <c r="BV94" s="667">
        <f>BS94+BT94-BU94</f>
        <v>0</v>
      </c>
      <c r="BW94" s="936"/>
      <c r="BX94" s="937"/>
      <c r="BY94" s="667">
        <f>BV94+BW94-BX94</f>
        <v>0</v>
      </c>
      <c r="BZ94" s="936"/>
      <c r="CA94" s="937"/>
      <c r="CB94" s="667">
        <f>BY94+BZ94-CA94</f>
        <v>0</v>
      </c>
      <c r="CC94" s="936"/>
      <c r="CD94" s="937"/>
      <c r="CE94" s="667">
        <f>CB94+CC94-CD94</f>
        <v>0</v>
      </c>
      <c r="CF94" s="936"/>
      <c r="CG94" s="937"/>
      <c r="CH94" s="667">
        <f>CE94+CF94-CG94</f>
        <v>0</v>
      </c>
      <c r="CI94" s="936"/>
      <c r="CJ94" s="937"/>
      <c r="CK94" s="667">
        <f>CH94+CI94-CJ94</f>
        <v>0</v>
      </c>
      <c r="CL94" s="936"/>
      <c r="CM94" s="937"/>
      <c r="CN94" s="667">
        <f>CK94+CL94-CM94</f>
        <v>0</v>
      </c>
      <c r="CO94" s="936"/>
      <c r="CP94" s="937"/>
      <c r="CQ94" s="667">
        <f>CN94+CO94-CP94</f>
        <v>0</v>
      </c>
      <c r="CR94" s="936"/>
      <c r="CS94" s="937"/>
      <c r="CT94" s="667">
        <f>CQ94+CR94-CS94</f>
        <v>0</v>
      </c>
      <c r="CU94" s="936"/>
      <c r="CV94" s="937"/>
      <c r="CW94" s="667">
        <f>CT94+CU94-CV94</f>
        <v>0</v>
      </c>
      <c r="CX94" s="936"/>
      <c r="CY94" s="937"/>
      <c r="CZ94" s="667">
        <f>CW94+CX94-CY94</f>
        <v>0</v>
      </c>
      <c r="DA94" s="1429"/>
      <c r="DB94" s="1429"/>
      <c r="DC94" s="1429"/>
      <c r="DD94" s="1429"/>
      <c r="DE94" s="1429"/>
      <c r="DF94" s="1429"/>
      <c r="DG94" s="1429"/>
      <c r="DH94" s="1429"/>
      <c r="DI94" s="1429"/>
      <c r="DJ94" s="1429"/>
      <c r="DK94" s="1429"/>
      <c r="DL94" s="1429"/>
      <c r="DM94" s="1429"/>
      <c r="DN94" s="1429"/>
      <c r="DO94" s="1429"/>
      <c r="DP94" s="1429"/>
      <c r="DQ94" s="1429"/>
      <c r="DR94" s="1429"/>
      <c r="DS94" s="1429"/>
      <c r="DT94" s="1429"/>
    </row>
    <row r="95" spans="1:124" ht="15.75" hidden="1" customHeight="1" x14ac:dyDescent="0.35">
      <c r="A95" s="1430"/>
      <c r="B95" s="1483"/>
      <c r="C95" s="1432"/>
      <c r="D95" s="1433"/>
      <c r="E95" s="1434"/>
      <c r="F95" s="1415"/>
      <c r="G95" s="1415"/>
      <c r="H95" s="1433"/>
      <c r="I95" s="1414"/>
      <c r="J95" s="1415"/>
      <c r="K95" s="1433"/>
      <c r="L95" s="1414"/>
      <c r="M95" s="1415"/>
      <c r="N95" s="1435"/>
      <c r="O95" s="1415"/>
      <c r="P95" s="1415"/>
      <c r="Q95" s="1435"/>
      <c r="R95" s="1415"/>
      <c r="S95" s="1415"/>
      <c r="T95" s="1435"/>
      <c r="U95" s="1415"/>
      <c r="V95" s="1415"/>
      <c r="W95" s="1435"/>
      <c r="X95" s="1415"/>
      <c r="Y95" s="1415"/>
      <c r="Z95" s="1435"/>
      <c r="AA95" s="1415"/>
      <c r="AB95" s="1415"/>
      <c r="AC95" s="1435"/>
      <c r="AD95" s="1415"/>
      <c r="AE95" s="1415"/>
      <c r="AF95" s="1435"/>
      <c r="AG95" s="1415"/>
      <c r="AH95" s="1415"/>
      <c r="AI95" s="1435"/>
      <c r="AJ95" s="1415"/>
      <c r="AK95" s="1415"/>
      <c r="AL95" s="1435"/>
      <c r="AM95" s="1415"/>
      <c r="AN95" s="1415"/>
      <c r="AO95" s="1435"/>
      <c r="AP95" s="1415"/>
      <c r="AQ95" s="1415"/>
      <c r="AR95" s="1435"/>
      <c r="AS95" s="1415"/>
      <c r="AT95" s="1415"/>
      <c r="AU95" s="1435"/>
      <c r="AV95" s="1415"/>
      <c r="AW95" s="1415"/>
      <c r="AX95" s="1435"/>
      <c r="AY95" s="1415"/>
      <c r="AZ95" s="1415"/>
      <c r="BA95" s="1435"/>
      <c r="BB95" s="1415"/>
      <c r="BC95" s="1415"/>
      <c r="BD95" s="1435"/>
      <c r="BE95" s="1415"/>
      <c r="BF95" s="1415"/>
      <c r="BG95" s="1435"/>
      <c r="BH95" s="1415"/>
      <c r="BI95" s="1415"/>
      <c r="BJ95" s="1435"/>
      <c r="BK95" s="1415"/>
      <c r="BL95" s="1415"/>
      <c r="BM95" s="1435"/>
      <c r="BN95" s="1415"/>
      <c r="BO95" s="1415"/>
      <c r="BP95" s="1435"/>
      <c r="BQ95" s="1415"/>
      <c r="BR95" s="1415"/>
      <c r="BS95" s="1435"/>
      <c r="BT95" s="1415"/>
      <c r="BU95" s="1415"/>
      <c r="BV95" s="1435"/>
      <c r="BW95" s="1415"/>
      <c r="BX95" s="1415"/>
      <c r="BY95" s="1435"/>
      <c r="BZ95" s="1415"/>
      <c r="CA95" s="1415"/>
      <c r="CB95" s="1435"/>
      <c r="CC95" s="1415"/>
      <c r="CD95" s="1415"/>
      <c r="CE95" s="1435"/>
      <c r="CF95" s="1415"/>
      <c r="CG95" s="1415"/>
      <c r="CH95" s="1435"/>
      <c r="CI95" s="1415"/>
      <c r="CJ95" s="1415"/>
      <c r="CK95" s="1435"/>
      <c r="CL95" s="1415"/>
      <c r="CM95" s="1415"/>
      <c r="CN95" s="1435"/>
      <c r="CO95" s="1415"/>
      <c r="CP95" s="1415"/>
      <c r="CQ95" s="1435"/>
      <c r="CR95" s="1415"/>
      <c r="CS95" s="1415"/>
      <c r="CT95" s="1435"/>
      <c r="CU95" s="1415"/>
      <c r="CV95" s="1415"/>
      <c r="CW95" s="1435"/>
      <c r="CX95" s="1415"/>
      <c r="CY95" s="1415"/>
      <c r="CZ95" s="1435"/>
      <c r="DA95" s="1415"/>
      <c r="DB95" s="1415"/>
      <c r="DC95" s="1415"/>
      <c r="DD95" s="1415"/>
      <c r="DE95" s="1415"/>
      <c r="DF95" s="1415"/>
      <c r="DG95" s="1415"/>
      <c r="DH95" s="1415"/>
      <c r="DI95" s="1415"/>
      <c r="DJ95" s="1415"/>
      <c r="DK95" s="1415"/>
      <c r="DL95" s="1415"/>
      <c r="DM95" s="1415"/>
      <c r="DN95" s="1415"/>
      <c r="DO95" s="1415"/>
      <c r="DP95" s="1415"/>
      <c r="DQ95" s="1415"/>
      <c r="DR95" s="1415"/>
      <c r="DS95" s="1415"/>
      <c r="DT95" s="1415"/>
    </row>
    <row r="96" spans="1:124" ht="15.75" hidden="1" customHeight="1" x14ac:dyDescent="0.35">
      <c r="A96" s="941"/>
      <c r="B96" s="1221"/>
      <c r="C96" s="944"/>
      <c r="D96" s="946"/>
      <c r="E96" s="1437"/>
      <c r="F96" s="941"/>
      <c r="G96" s="941"/>
      <c r="H96" s="946"/>
      <c r="I96" s="945"/>
      <c r="J96" s="941"/>
      <c r="K96" s="946"/>
      <c r="L96" s="945"/>
      <c r="M96" s="941"/>
      <c r="N96" s="1438"/>
      <c r="O96" s="941"/>
      <c r="P96" s="941"/>
      <c r="Q96" s="1438"/>
      <c r="R96" s="941"/>
      <c r="S96" s="941"/>
      <c r="T96" s="1438"/>
      <c r="U96" s="941"/>
      <c r="V96" s="941"/>
      <c r="W96" s="1438"/>
      <c r="X96" s="941"/>
      <c r="Y96" s="941"/>
      <c r="Z96" s="1438"/>
      <c r="AA96" s="941"/>
      <c r="AB96" s="941"/>
      <c r="AC96" s="1438"/>
      <c r="AD96" s="941"/>
      <c r="AE96" s="941"/>
      <c r="AF96" s="1438"/>
      <c r="AG96" s="941"/>
      <c r="AH96" s="941"/>
      <c r="AI96" s="1438"/>
      <c r="AJ96" s="941"/>
      <c r="AK96" s="941"/>
      <c r="AL96" s="1438"/>
      <c r="AM96" s="941"/>
      <c r="AN96" s="941"/>
      <c r="AO96" s="1438"/>
      <c r="AP96" s="941"/>
      <c r="AQ96" s="941"/>
      <c r="AR96" s="1438"/>
      <c r="AS96" s="941"/>
      <c r="AT96" s="941"/>
      <c r="AU96" s="1438"/>
      <c r="AV96" s="941"/>
      <c r="AW96" s="941"/>
      <c r="AX96" s="1438"/>
      <c r="AY96" s="941"/>
      <c r="AZ96" s="941"/>
      <c r="BA96" s="1438"/>
      <c r="BB96" s="941"/>
      <c r="BC96" s="941"/>
      <c r="BD96" s="1438"/>
      <c r="BE96" s="941"/>
      <c r="BF96" s="941"/>
      <c r="BG96" s="1438"/>
      <c r="BH96" s="941"/>
      <c r="BI96" s="941"/>
      <c r="BJ96" s="1438"/>
      <c r="BK96" s="941"/>
      <c r="BL96" s="941"/>
      <c r="BM96" s="1438"/>
      <c r="BN96" s="941"/>
      <c r="BO96" s="941"/>
      <c r="BP96" s="1438"/>
      <c r="BQ96" s="941"/>
      <c r="BR96" s="941"/>
      <c r="BS96" s="1438"/>
      <c r="BT96" s="941"/>
      <c r="BU96" s="941"/>
      <c r="BV96" s="1438"/>
      <c r="BW96" s="941"/>
      <c r="BX96" s="941"/>
      <c r="BY96" s="1438"/>
      <c r="BZ96" s="941"/>
      <c r="CA96" s="941"/>
      <c r="CB96" s="1438"/>
      <c r="CC96" s="941"/>
      <c r="CD96" s="941"/>
      <c r="CE96" s="1438"/>
      <c r="CF96" s="941"/>
      <c r="CG96" s="941"/>
      <c r="CH96" s="1438"/>
      <c r="CI96" s="941"/>
      <c r="CJ96" s="941"/>
      <c r="CK96" s="1438"/>
      <c r="CL96" s="941"/>
      <c r="CM96" s="941"/>
      <c r="CN96" s="1438"/>
      <c r="CO96" s="941"/>
      <c r="CP96" s="941"/>
      <c r="CQ96" s="1438"/>
      <c r="CR96" s="941"/>
      <c r="CS96" s="941"/>
      <c r="CT96" s="1438"/>
      <c r="CU96" s="941"/>
      <c r="CV96" s="941"/>
      <c r="CW96" s="1438"/>
      <c r="CX96" s="941"/>
      <c r="CY96" s="941"/>
      <c r="CZ96" s="1438"/>
      <c r="DA96" s="941"/>
      <c r="DB96" s="941"/>
      <c r="DC96" s="941"/>
      <c r="DD96" s="941"/>
      <c r="DE96" s="941"/>
      <c r="DF96" s="941"/>
      <c r="DG96" s="941"/>
      <c r="DH96" s="941"/>
      <c r="DI96" s="941"/>
      <c r="DJ96" s="941"/>
      <c r="DK96" s="941"/>
      <c r="DL96" s="941"/>
      <c r="DM96" s="941"/>
      <c r="DN96" s="941"/>
      <c r="DO96" s="941"/>
      <c r="DP96" s="941"/>
      <c r="DQ96" s="941"/>
      <c r="DR96" s="941"/>
      <c r="DS96" s="941"/>
      <c r="DT96" s="941"/>
    </row>
    <row r="97" spans="1:124" ht="15.75" hidden="1" customHeight="1" x14ac:dyDescent="0.35">
      <c r="A97" s="941"/>
      <c r="B97" s="1221"/>
      <c r="C97" s="944"/>
      <c r="D97" s="946"/>
      <c r="E97" s="1437"/>
      <c r="F97" s="941"/>
      <c r="G97" s="941"/>
      <c r="H97" s="946"/>
      <c r="I97" s="945"/>
      <c r="J97" s="941"/>
      <c r="K97" s="946"/>
      <c r="L97" s="945"/>
      <c r="M97" s="941"/>
      <c r="N97" s="1438"/>
      <c r="O97" s="941"/>
      <c r="P97" s="941"/>
      <c r="Q97" s="1438"/>
      <c r="R97" s="941"/>
      <c r="S97" s="941"/>
      <c r="T97" s="1438"/>
      <c r="U97" s="941"/>
      <c r="V97" s="941"/>
      <c r="W97" s="1438"/>
      <c r="X97" s="941"/>
      <c r="Y97" s="941"/>
      <c r="Z97" s="1438"/>
      <c r="AA97" s="941"/>
      <c r="AB97" s="941"/>
      <c r="AC97" s="1438"/>
      <c r="AD97" s="941"/>
      <c r="AE97" s="941"/>
      <c r="AF97" s="1438"/>
      <c r="AG97" s="941"/>
      <c r="AH97" s="941"/>
      <c r="AI97" s="1438"/>
      <c r="AJ97" s="941"/>
      <c r="AK97" s="941"/>
      <c r="AL97" s="1438"/>
      <c r="AM97" s="941"/>
      <c r="AN97" s="941"/>
      <c r="AO97" s="1438"/>
      <c r="AP97" s="941"/>
      <c r="AQ97" s="941"/>
      <c r="AR97" s="1438"/>
      <c r="AS97" s="941"/>
      <c r="AT97" s="941"/>
      <c r="AU97" s="1438"/>
      <c r="AV97" s="941"/>
      <c r="AW97" s="941"/>
      <c r="AX97" s="1438"/>
      <c r="AY97" s="941"/>
      <c r="AZ97" s="941"/>
      <c r="BA97" s="1438"/>
      <c r="BB97" s="941"/>
      <c r="BC97" s="941"/>
      <c r="BD97" s="1438"/>
      <c r="BE97" s="941"/>
      <c r="BF97" s="941"/>
      <c r="BG97" s="1438"/>
      <c r="BH97" s="941"/>
      <c r="BI97" s="941"/>
      <c r="BJ97" s="1438"/>
      <c r="BK97" s="941"/>
      <c r="BL97" s="941"/>
      <c r="BM97" s="1438"/>
      <c r="BN97" s="941"/>
      <c r="BO97" s="941"/>
      <c r="BP97" s="1438"/>
      <c r="BQ97" s="941"/>
      <c r="BR97" s="941"/>
      <c r="BS97" s="1438"/>
      <c r="BT97" s="941"/>
      <c r="BU97" s="941"/>
      <c r="BV97" s="1438"/>
      <c r="BW97" s="941"/>
      <c r="BX97" s="941"/>
      <c r="BY97" s="1438"/>
      <c r="BZ97" s="941"/>
      <c r="CA97" s="941"/>
      <c r="CB97" s="1438"/>
      <c r="CC97" s="941"/>
      <c r="CD97" s="941"/>
      <c r="CE97" s="1438"/>
      <c r="CF97" s="941"/>
      <c r="CG97" s="941"/>
      <c r="CH97" s="1438"/>
      <c r="CI97" s="941"/>
      <c r="CJ97" s="941"/>
      <c r="CK97" s="1438"/>
      <c r="CL97" s="941"/>
      <c r="CM97" s="941"/>
      <c r="CN97" s="1438"/>
      <c r="CO97" s="941"/>
      <c r="CP97" s="941"/>
      <c r="CQ97" s="1438"/>
      <c r="CR97" s="941"/>
      <c r="CS97" s="941"/>
      <c r="CT97" s="1438"/>
      <c r="CU97" s="941"/>
      <c r="CV97" s="941"/>
      <c r="CW97" s="1438"/>
      <c r="CX97" s="941"/>
      <c r="CY97" s="941"/>
      <c r="CZ97" s="1438"/>
      <c r="DA97" s="941"/>
      <c r="DB97" s="941"/>
      <c r="DC97" s="941"/>
      <c r="DD97" s="941"/>
      <c r="DE97" s="941"/>
      <c r="DF97" s="941"/>
      <c r="DG97" s="941"/>
      <c r="DH97" s="941"/>
      <c r="DI97" s="941"/>
      <c r="DJ97" s="941"/>
      <c r="DK97" s="941"/>
      <c r="DL97" s="941"/>
      <c r="DM97" s="941"/>
      <c r="DN97" s="941"/>
      <c r="DO97" s="941"/>
      <c r="DP97" s="941"/>
      <c r="DQ97" s="941"/>
      <c r="DR97" s="941"/>
      <c r="DS97" s="941"/>
      <c r="DT97" s="941"/>
    </row>
    <row r="98" spans="1:124" ht="15.75" hidden="1" customHeight="1" x14ac:dyDescent="0.35">
      <c r="A98" s="941"/>
      <c r="B98" s="1221"/>
      <c r="C98" s="944"/>
      <c r="D98" s="946"/>
      <c r="E98" s="1437"/>
      <c r="F98" s="941"/>
      <c r="G98" s="941"/>
      <c r="H98" s="946"/>
      <c r="I98" s="945"/>
      <c r="J98" s="941"/>
      <c r="K98" s="946"/>
      <c r="L98" s="945"/>
      <c r="M98" s="941"/>
      <c r="N98" s="1438"/>
      <c r="O98" s="941"/>
      <c r="P98" s="941"/>
      <c r="Q98" s="1438"/>
      <c r="R98" s="941"/>
      <c r="S98" s="941"/>
      <c r="T98" s="1438"/>
      <c r="U98" s="941"/>
      <c r="V98" s="941"/>
      <c r="W98" s="1438"/>
      <c r="X98" s="941"/>
      <c r="Y98" s="941"/>
      <c r="Z98" s="1438"/>
      <c r="AA98" s="941"/>
      <c r="AB98" s="941"/>
      <c r="AC98" s="1438"/>
      <c r="AD98" s="941"/>
      <c r="AE98" s="941"/>
      <c r="AF98" s="1438"/>
      <c r="AG98" s="941"/>
      <c r="AH98" s="941"/>
      <c r="AI98" s="1438"/>
      <c r="AJ98" s="941"/>
      <c r="AK98" s="941"/>
      <c r="AL98" s="1438"/>
      <c r="AM98" s="941"/>
      <c r="AN98" s="941"/>
      <c r="AO98" s="1438"/>
      <c r="AP98" s="941"/>
      <c r="AQ98" s="941"/>
      <c r="AR98" s="1438"/>
      <c r="AS98" s="941"/>
      <c r="AT98" s="941"/>
      <c r="AU98" s="1438"/>
      <c r="AV98" s="941"/>
      <c r="AW98" s="941"/>
      <c r="AX98" s="1438"/>
      <c r="AY98" s="941"/>
      <c r="AZ98" s="941"/>
      <c r="BA98" s="1438"/>
      <c r="BB98" s="941"/>
      <c r="BC98" s="941"/>
      <c r="BD98" s="1438"/>
      <c r="BE98" s="941"/>
      <c r="BF98" s="941"/>
      <c r="BG98" s="1438"/>
      <c r="BH98" s="941"/>
      <c r="BI98" s="941"/>
      <c r="BJ98" s="1438"/>
      <c r="BK98" s="941"/>
      <c r="BL98" s="941"/>
      <c r="BM98" s="1438"/>
      <c r="BN98" s="941"/>
      <c r="BO98" s="941"/>
      <c r="BP98" s="1438"/>
      <c r="BQ98" s="941"/>
      <c r="BR98" s="941"/>
      <c r="BS98" s="1438"/>
      <c r="BT98" s="941"/>
      <c r="BU98" s="941"/>
      <c r="BV98" s="1438"/>
      <c r="BW98" s="941"/>
      <c r="BX98" s="941"/>
      <c r="BY98" s="1438"/>
      <c r="BZ98" s="941"/>
      <c r="CA98" s="941"/>
      <c r="CB98" s="1438"/>
      <c r="CC98" s="941"/>
      <c r="CD98" s="941"/>
      <c r="CE98" s="1438"/>
      <c r="CF98" s="941"/>
      <c r="CG98" s="941"/>
      <c r="CH98" s="1438"/>
      <c r="CI98" s="941"/>
      <c r="CJ98" s="941"/>
      <c r="CK98" s="1438"/>
      <c r="CL98" s="941"/>
      <c r="CM98" s="941"/>
      <c r="CN98" s="1438"/>
      <c r="CO98" s="941"/>
      <c r="CP98" s="941"/>
      <c r="CQ98" s="1438"/>
      <c r="CR98" s="941"/>
      <c r="CS98" s="941"/>
      <c r="CT98" s="1438"/>
      <c r="CU98" s="941"/>
      <c r="CV98" s="941"/>
      <c r="CW98" s="1438"/>
      <c r="CX98" s="941"/>
      <c r="CY98" s="941"/>
      <c r="CZ98" s="1438"/>
      <c r="DA98" s="941"/>
      <c r="DB98" s="941"/>
      <c r="DC98" s="941"/>
      <c r="DD98" s="941"/>
      <c r="DE98" s="941"/>
      <c r="DF98" s="941"/>
      <c r="DG98" s="941"/>
      <c r="DH98" s="941"/>
      <c r="DI98" s="941"/>
      <c r="DJ98" s="941"/>
      <c r="DK98" s="941"/>
      <c r="DL98" s="941"/>
      <c r="DM98" s="941"/>
      <c r="DN98" s="941"/>
      <c r="DO98" s="941"/>
      <c r="DP98" s="941"/>
      <c r="DQ98" s="941"/>
      <c r="DR98" s="941"/>
      <c r="DS98" s="941"/>
      <c r="DT98" s="941"/>
    </row>
    <row r="99" spans="1:124" ht="15.75" hidden="1" customHeight="1" x14ac:dyDescent="0.35">
      <c r="A99" s="941"/>
      <c r="B99" s="1221"/>
      <c r="C99" s="944"/>
      <c r="D99" s="946"/>
      <c r="E99" s="1437"/>
      <c r="F99" s="941"/>
      <c r="G99" s="941"/>
      <c r="H99" s="946"/>
      <c r="I99" s="945"/>
      <c r="J99" s="941"/>
      <c r="K99" s="946"/>
      <c r="L99" s="945"/>
      <c r="M99" s="941"/>
      <c r="N99" s="1438"/>
      <c r="O99" s="941"/>
      <c r="P99" s="941"/>
      <c r="Q99" s="1438"/>
      <c r="R99" s="941"/>
      <c r="S99" s="941"/>
      <c r="T99" s="1438"/>
      <c r="U99" s="941"/>
      <c r="V99" s="941"/>
      <c r="W99" s="1438"/>
      <c r="X99" s="941"/>
      <c r="Y99" s="941"/>
      <c r="Z99" s="1438"/>
      <c r="AA99" s="941"/>
      <c r="AB99" s="941"/>
      <c r="AC99" s="1438"/>
      <c r="AD99" s="941"/>
      <c r="AE99" s="941"/>
      <c r="AF99" s="1438"/>
      <c r="AG99" s="941"/>
      <c r="AH99" s="941"/>
      <c r="AI99" s="1438"/>
      <c r="AJ99" s="941"/>
      <c r="AK99" s="941"/>
      <c r="AL99" s="1438"/>
      <c r="AM99" s="941"/>
      <c r="AN99" s="941"/>
      <c r="AO99" s="1438"/>
      <c r="AP99" s="941"/>
      <c r="AQ99" s="941"/>
      <c r="AR99" s="1438"/>
      <c r="AS99" s="941"/>
      <c r="AT99" s="941"/>
      <c r="AU99" s="1438"/>
      <c r="AV99" s="941"/>
      <c r="AW99" s="941"/>
      <c r="AX99" s="1438"/>
      <c r="AY99" s="941"/>
      <c r="AZ99" s="941"/>
      <c r="BA99" s="1438"/>
      <c r="BB99" s="941"/>
      <c r="BC99" s="941"/>
      <c r="BD99" s="1438"/>
      <c r="BE99" s="941"/>
      <c r="BF99" s="941"/>
      <c r="BG99" s="1438"/>
      <c r="BH99" s="941"/>
      <c r="BI99" s="941"/>
      <c r="BJ99" s="1438"/>
      <c r="BK99" s="941"/>
      <c r="BL99" s="941"/>
      <c r="BM99" s="1438"/>
      <c r="BN99" s="941"/>
      <c r="BO99" s="941"/>
      <c r="BP99" s="1438"/>
      <c r="BQ99" s="941"/>
      <c r="BR99" s="941"/>
      <c r="BS99" s="1438"/>
      <c r="BT99" s="941"/>
      <c r="BU99" s="941"/>
      <c r="BV99" s="1438"/>
      <c r="BW99" s="941"/>
      <c r="BX99" s="941"/>
      <c r="BY99" s="1438"/>
      <c r="BZ99" s="941"/>
      <c r="CA99" s="941"/>
      <c r="CB99" s="1438"/>
      <c r="CC99" s="941"/>
      <c r="CD99" s="941"/>
      <c r="CE99" s="1438"/>
      <c r="CF99" s="941"/>
      <c r="CG99" s="941"/>
      <c r="CH99" s="1438"/>
      <c r="CI99" s="941"/>
      <c r="CJ99" s="941"/>
      <c r="CK99" s="1438"/>
      <c r="CL99" s="941"/>
      <c r="CM99" s="941"/>
      <c r="CN99" s="1438"/>
      <c r="CO99" s="941"/>
      <c r="CP99" s="941"/>
      <c r="CQ99" s="1438"/>
      <c r="CR99" s="941"/>
      <c r="CS99" s="941"/>
      <c r="CT99" s="1438"/>
      <c r="CU99" s="941"/>
      <c r="CV99" s="941"/>
      <c r="CW99" s="1438"/>
      <c r="CX99" s="941"/>
      <c r="CY99" s="941"/>
      <c r="CZ99" s="1438"/>
      <c r="DA99" s="941"/>
      <c r="DB99" s="941"/>
      <c r="DC99" s="941"/>
      <c r="DD99" s="941"/>
      <c r="DE99" s="941"/>
      <c r="DF99" s="941"/>
      <c r="DG99" s="941"/>
      <c r="DH99" s="941"/>
      <c r="DI99" s="941"/>
      <c r="DJ99" s="941"/>
      <c r="DK99" s="941"/>
      <c r="DL99" s="941"/>
      <c r="DM99" s="941"/>
      <c r="DN99" s="941"/>
      <c r="DO99" s="941"/>
      <c r="DP99" s="941"/>
      <c r="DQ99" s="941"/>
      <c r="DR99" s="941"/>
      <c r="DS99" s="941"/>
      <c r="DT99" s="941"/>
    </row>
    <row r="100" spans="1:124" ht="15.75" hidden="1" customHeight="1" x14ac:dyDescent="0.35">
      <c r="A100" s="941"/>
      <c r="B100" s="1221"/>
      <c r="C100" s="944"/>
      <c r="D100" s="946"/>
      <c r="E100" s="1437"/>
      <c r="F100" s="941"/>
      <c r="G100" s="941"/>
      <c r="H100" s="946"/>
      <c r="I100" s="945"/>
      <c r="J100" s="941"/>
      <c r="K100" s="946"/>
      <c r="L100" s="945"/>
      <c r="M100" s="941"/>
      <c r="N100" s="1438"/>
      <c r="O100" s="941"/>
      <c r="P100" s="941"/>
      <c r="Q100" s="1438"/>
      <c r="R100" s="941"/>
      <c r="S100" s="941"/>
      <c r="T100" s="1438"/>
      <c r="U100" s="941"/>
      <c r="V100" s="941"/>
      <c r="W100" s="1438"/>
      <c r="X100" s="941"/>
      <c r="Y100" s="941"/>
      <c r="Z100" s="1438"/>
      <c r="AA100" s="941"/>
      <c r="AB100" s="941"/>
      <c r="AC100" s="1438"/>
      <c r="AD100" s="941"/>
      <c r="AE100" s="941"/>
      <c r="AF100" s="1438"/>
      <c r="AG100" s="941"/>
      <c r="AH100" s="941"/>
      <c r="AI100" s="1438"/>
      <c r="AJ100" s="941"/>
      <c r="AK100" s="941"/>
      <c r="AL100" s="1438"/>
      <c r="AM100" s="941"/>
      <c r="AN100" s="941"/>
      <c r="AO100" s="1438"/>
      <c r="AP100" s="941"/>
      <c r="AQ100" s="941"/>
      <c r="AR100" s="1438"/>
      <c r="AS100" s="941"/>
      <c r="AT100" s="941"/>
      <c r="AU100" s="1438"/>
      <c r="AV100" s="941"/>
      <c r="AW100" s="941"/>
      <c r="AX100" s="1438"/>
      <c r="AY100" s="941"/>
      <c r="AZ100" s="941"/>
      <c r="BA100" s="1438"/>
      <c r="BB100" s="941"/>
      <c r="BC100" s="941"/>
      <c r="BD100" s="1438"/>
      <c r="BE100" s="941"/>
      <c r="BF100" s="941"/>
      <c r="BG100" s="1438"/>
      <c r="BH100" s="941"/>
      <c r="BI100" s="941"/>
      <c r="BJ100" s="1438"/>
      <c r="BK100" s="941"/>
      <c r="BL100" s="941"/>
      <c r="BM100" s="1438"/>
      <c r="BN100" s="941"/>
      <c r="BO100" s="941"/>
      <c r="BP100" s="1438"/>
      <c r="BQ100" s="941"/>
      <c r="BR100" s="941"/>
      <c r="BS100" s="1438"/>
      <c r="BT100" s="941"/>
      <c r="BU100" s="941"/>
      <c r="BV100" s="1438"/>
      <c r="BW100" s="941"/>
      <c r="BX100" s="941"/>
      <c r="BY100" s="1438"/>
      <c r="BZ100" s="941"/>
      <c r="CA100" s="941"/>
      <c r="CB100" s="1438"/>
      <c r="CC100" s="941"/>
      <c r="CD100" s="941"/>
      <c r="CE100" s="1438"/>
      <c r="CF100" s="941"/>
      <c r="CG100" s="941"/>
      <c r="CH100" s="1438"/>
      <c r="CI100" s="941"/>
      <c r="CJ100" s="941"/>
      <c r="CK100" s="1438"/>
      <c r="CL100" s="941"/>
      <c r="CM100" s="941"/>
      <c r="CN100" s="1438"/>
      <c r="CO100" s="941"/>
      <c r="CP100" s="941"/>
      <c r="CQ100" s="1438"/>
      <c r="CR100" s="941"/>
      <c r="CS100" s="941"/>
      <c r="CT100" s="1438"/>
      <c r="CU100" s="941"/>
      <c r="CV100" s="941"/>
      <c r="CW100" s="1438"/>
      <c r="CX100" s="941"/>
      <c r="CY100" s="941"/>
      <c r="CZ100" s="1438"/>
      <c r="DA100" s="941"/>
      <c r="DB100" s="941"/>
      <c r="DC100" s="941"/>
      <c r="DD100" s="941"/>
      <c r="DE100" s="941"/>
      <c r="DF100" s="941"/>
      <c r="DG100" s="941"/>
      <c r="DH100" s="941"/>
      <c r="DI100" s="941"/>
      <c r="DJ100" s="941"/>
      <c r="DK100" s="941"/>
      <c r="DL100" s="941"/>
      <c r="DM100" s="941"/>
      <c r="DN100" s="941"/>
      <c r="DO100" s="941"/>
      <c r="DP100" s="941"/>
      <c r="DQ100" s="941"/>
      <c r="DR100" s="941"/>
      <c r="DS100" s="941"/>
      <c r="DT100" s="941"/>
    </row>
    <row r="101" spans="1:124" ht="15.75" hidden="1" customHeight="1" x14ac:dyDescent="0.35">
      <c r="A101" s="941"/>
      <c r="B101" s="1221"/>
      <c r="C101" s="944"/>
      <c r="D101" s="946"/>
      <c r="E101" s="1437"/>
      <c r="F101" s="941"/>
      <c r="G101" s="941"/>
      <c r="H101" s="946"/>
      <c r="I101" s="945"/>
      <c r="J101" s="941"/>
      <c r="K101" s="946"/>
      <c r="L101" s="945"/>
      <c r="M101" s="941"/>
      <c r="N101" s="1438"/>
      <c r="O101" s="941"/>
      <c r="P101" s="941"/>
      <c r="Q101" s="1438"/>
      <c r="R101" s="941"/>
      <c r="S101" s="941"/>
      <c r="T101" s="1438"/>
      <c r="U101" s="941"/>
      <c r="V101" s="941"/>
      <c r="W101" s="1438"/>
      <c r="X101" s="941"/>
      <c r="Y101" s="941"/>
      <c r="Z101" s="1438"/>
      <c r="AA101" s="941"/>
      <c r="AB101" s="941"/>
      <c r="AC101" s="1438"/>
      <c r="AD101" s="941"/>
      <c r="AE101" s="941"/>
      <c r="AF101" s="1438"/>
      <c r="AG101" s="941"/>
      <c r="AH101" s="941"/>
      <c r="AI101" s="1438"/>
      <c r="AJ101" s="941"/>
      <c r="AK101" s="941"/>
      <c r="AL101" s="1438"/>
      <c r="AM101" s="941"/>
      <c r="AN101" s="941"/>
      <c r="AO101" s="1438"/>
      <c r="AP101" s="941"/>
      <c r="AQ101" s="941"/>
      <c r="AR101" s="1438"/>
      <c r="AS101" s="941"/>
      <c r="AT101" s="941"/>
      <c r="AU101" s="1438"/>
      <c r="AV101" s="941"/>
      <c r="AW101" s="941"/>
      <c r="AX101" s="1438"/>
      <c r="AY101" s="941"/>
      <c r="AZ101" s="941"/>
      <c r="BA101" s="1438"/>
      <c r="BB101" s="941"/>
      <c r="BC101" s="941"/>
      <c r="BD101" s="1438"/>
      <c r="BE101" s="941"/>
      <c r="BF101" s="941"/>
      <c r="BG101" s="1438"/>
      <c r="BH101" s="941"/>
      <c r="BI101" s="941"/>
      <c r="BJ101" s="1438"/>
      <c r="BK101" s="941"/>
      <c r="BL101" s="941"/>
      <c r="BM101" s="1438"/>
      <c r="BN101" s="941"/>
      <c r="BO101" s="941"/>
      <c r="BP101" s="1438"/>
      <c r="BQ101" s="941"/>
      <c r="BR101" s="941"/>
      <c r="BS101" s="1438"/>
      <c r="BT101" s="941"/>
      <c r="BU101" s="941"/>
      <c r="BV101" s="1438"/>
      <c r="BW101" s="941"/>
      <c r="BX101" s="941"/>
      <c r="BY101" s="1438"/>
      <c r="BZ101" s="941"/>
      <c r="CA101" s="941"/>
      <c r="CB101" s="1438"/>
      <c r="CC101" s="941"/>
      <c r="CD101" s="941"/>
      <c r="CE101" s="1438"/>
      <c r="CF101" s="941"/>
      <c r="CG101" s="941"/>
      <c r="CH101" s="1438"/>
      <c r="CI101" s="941"/>
      <c r="CJ101" s="941"/>
      <c r="CK101" s="1438"/>
      <c r="CL101" s="941"/>
      <c r="CM101" s="941"/>
      <c r="CN101" s="1438"/>
      <c r="CO101" s="941"/>
      <c r="CP101" s="941"/>
      <c r="CQ101" s="1438"/>
      <c r="CR101" s="941"/>
      <c r="CS101" s="941"/>
      <c r="CT101" s="1438"/>
      <c r="CU101" s="941"/>
      <c r="CV101" s="941"/>
      <c r="CW101" s="1438"/>
      <c r="CX101" s="941"/>
      <c r="CY101" s="941"/>
      <c r="CZ101" s="1438"/>
      <c r="DA101" s="941"/>
      <c r="DB101" s="941"/>
      <c r="DC101" s="941"/>
      <c r="DD101" s="941"/>
      <c r="DE101" s="941"/>
      <c r="DF101" s="941"/>
      <c r="DG101" s="941"/>
      <c r="DH101" s="941"/>
      <c r="DI101" s="941"/>
      <c r="DJ101" s="941"/>
      <c r="DK101" s="941"/>
      <c r="DL101" s="941"/>
      <c r="DM101" s="941"/>
      <c r="DN101" s="941"/>
      <c r="DO101" s="941"/>
      <c r="DP101" s="941"/>
      <c r="DQ101" s="941"/>
      <c r="DR101" s="941"/>
      <c r="DS101" s="941"/>
      <c r="DT101" s="941"/>
    </row>
    <row r="102" spans="1:124" ht="15.75" hidden="1" customHeight="1" x14ac:dyDescent="0.35">
      <c r="A102" s="941"/>
      <c r="B102" s="1221"/>
      <c r="C102" s="944"/>
      <c r="D102" s="946"/>
      <c r="E102" s="1437"/>
      <c r="F102" s="941"/>
      <c r="G102" s="941"/>
      <c r="H102" s="946"/>
      <c r="I102" s="945"/>
      <c r="J102" s="941"/>
      <c r="K102" s="946"/>
      <c r="L102" s="945"/>
      <c r="M102" s="941"/>
      <c r="N102" s="1438"/>
      <c r="O102" s="941"/>
      <c r="P102" s="941"/>
      <c r="Q102" s="1438"/>
      <c r="R102" s="941"/>
      <c r="S102" s="941"/>
      <c r="T102" s="1438"/>
      <c r="U102" s="941"/>
      <c r="V102" s="941"/>
      <c r="W102" s="1438"/>
      <c r="X102" s="941"/>
      <c r="Y102" s="941"/>
      <c r="Z102" s="1438"/>
      <c r="AA102" s="941"/>
      <c r="AB102" s="941"/>
      <c r="AC102" s="1438"/>
      <c r="AD102" s="941"/>
      <c r="AE102" s="941"/>
      <c r="AF102" s="1438"/>
      <c r="AG102" s="941"/>
      <c r="AH102" s="941"/>
      <c r="AI102" s="1438"/>
      <c r="AJ102" s="941"/>
      <c r="AK102" s="941"/>
      <c r="AL102" s="1438"/>
      <c r="AM102" s="941"/>
      <c r="AN102" s="941"/>
      <c r="AO102" s="1438"/>
      <c r="AP102" s="941"/>
      <c r="AQ102" s="941"/>
      <c r="AR102" s="1438"/>
      <c r="AS102" s="941"/>
      <c r="AT102" s="941"/>
      <c r="AU102" s="1438"/>
      <c r="AV102" s="941"/>
      <c r="AW102" s="941"/>
      <c r="AX102" s="1438"/>
      <c r="AY102" s="941"/>
      <c r="AZ102" s="941"/>
      <c r="BA102" s="1438"/>
      <c r="BB102" s="941"/>
      <c r="BC102" s="941"/>
      <c r="BD102" s="1438"/>
      <c r="BE102" s="941"/>
      <c r="BF102" s="941"/>
      <c r="BG102" s="1438"/>
      <c r="BH102" s="941"/>
      <c r="BI102" s="941"/>
      <c r="BJ102" s="1438"/>
      <c r="BK102" s="941"/>
      <c r="BL102" s="941"/>
      <c r="BM102" s="1438"/>
      <c r="BN102" s="941"/>
      <c r="BO102" s="941"/>
      <c r="BP102" s="1438"/>
      <c r="BQ102" s="941"/>
      <c r="BR102" s="941"/>
      <c r="BS102" s="1438"/>
      <c r="BT102" s="941"/>
      <c r="BU102" s="941"/>
      <c r="BV102" s="1438"/>
      <c r="BW102" s="941"/>
      <c r="BX102" s="941"/>
      <c r="BY102" s="1438"/>
      <c r="BZ102" s="941"/>
      <c r="CA102" s="941"/>
      <c r="CB102" s="1438"/>
      <c r="CC102" s="941"/>
      <c r="CD102" s="941"/>
      <c r="CE102" s="1438"/>
      <c r="CF102" s="941"/>
      <c r="CG102" s="941"/>
      <c r="CH102" s="1438"/>
      <c r="CI102" s="941"/>
      <c r="CJ102" s="941"/>
      <c r="CK102" s="1438"/>
      <c r="CL102" s="941"/>
      <c r="CM102" s="941"/>
      <c r="CN102" s="1438"/>
      <c r="CO102" s="941"/>
      <c r="CP102" s="941"/>
      <c r="CQ102" s="1438"/>
      <c r="CR102" s="941"/>
      <c r="CS102" s="941"/>
      <c r="CT102" s="1438"/>
      <c r="CU102" s="941"/>
      <c r="CV102" s="941"/>
      <c r="CW102" s="1438"/>
      <c r="CX102" s="941"/>
      <c r="CY102" s="941"/>
      <c r="CZ102" s="1438"/>
      <c r="DA102" s="941"/>
      <c r="DB102" s="941"/>
      <c r="DC102" s="941"/>
      <c r="DD102" s="941"/>
      <c r="DE102" s="941"/>
      <c r="DF102" s="941"/>
      <c r="DG102" s="941"/>
      <c r="DH102" s="941"/>
      <c r="DI102" s="941"/>
      <c r="DJ102" s="941"/>
      <c r="DK102" s="941"/>
      <c r="DL102" s="941"/>
      <c r="DM102" s="941"/>
      <c r="DN102" s="941"/>
      <c r="DO102" s="941"/>
      <c r="DP102" s="941"/>
      <c r="DQ102" s="941"/>
      <c r="DR102" s="941"/>
      <c r="DS102" s="941"/>
      <c r="DT102" s="941"/>
    </row>
    <row r="103" spans="1:124" ht="15.75" hidden="1" customHeight="1" x14ac:dyDescent="0.35">
      <c r="A103" s="941"/>
      <c r="B103" s="1221"/>
      <c r="C103" s="944"/>
      <c r="D103" s="946"/>
      <c r="E103" s="1437"/>
      <c r="F103" s="941"/>
      <c r="G103" s="941"/>
      <c r="H103" s="946"/>
      <c r="I103" s="945"/>
      <c r="J103" s="941"/>
      <c r="K103" s="946"/>
      <c r="L103" s="945"/>
      <c r="M103" s="941"/>
      <c r="N103" s="1438"/>
      <c r="O103" s="941"/>
      <c r="P103" s="941"/>
      <c r="Q103" s="1438"/>
      <c r="R103" s="941"/>
      <c r="S103" s="941"/>
      <c r="T103" s="1438"/>
      <c r="U103" s="941"/>
      <c r="V103" s="941"/>
      <c r="W103" s="1438"/>
      <c r="X103" s="941"/>
      <c r="Y103" s="941"/>
      <c r="Z103" s="1438"/>
      <c r="AA103" s="941"/>
      <c r="AB103" s="941"/>
      <c r="AC103" s="1438"/>
      <c r="AD103" s="941"/>
      <c r="AE103" s="941"/>
      <c r="AF103" s="1438"/>
      <c r="AG103" s="941"/>
      <c r="AH103" s="941"/>
      <c r="AI103" s="1438"/>
      <c r="AJ103" s="941"/>
      <c r="AK103" s="941"/>
      <c r="AL103" s="1438"/>
      <c r="AM103" s="941"/>
      <c r="AN103" s="941"/>
      <c r="AO103" s="1438"/>
      <c r="AP103" s="941"/>
      <c r="AQ103" s="941"/>
      <c r="AR103" s="1438"/>
      <c r="AS103" s="941"/>
      <c r="AT103" s="941"/>
      <c r="AU103" s="1438"/>
      <c r="AV103" s="941"/>
      <c r="AW103" s="941"/>
      <c r="AX103" s="1438"/>
      <c r="AY103" s="941"/>
      <c r="AZ103" s="941"/>
      <c r="BA103" s="1438"/>
      <c r="BB103" s="941"/>
      <c r="BC103" s="941"/>
      <c r="BD103" s="1438"/>
      <c r="BE103" s="941"/>
      <c r="BF103" s="941"/>
      <c r="BG103" s="1438"/>
      <c r="BH103" s="941"/>
      <c r="BI103" s="941"/>
      <c r="BJ103" s="1438"/>
      <c r="BK103" s="941"/>
      <c r="BL103" s="941"/>
      <c r="BM103" s="1438"/>
      <c r="BN103" s="941"/>
      <c r="BO103" s="941"/>
      <c r="BP103" s="1438"/>
      <c r="BQ103" s="941"/>
      <c r="BR103" s="941"/>
      <c r="BS103" s="1438"/>
      <c r="BT103" s="941"/>
      <c r="BU103" s="941"/>
      <c r="BV103" s="1438"/>
      <c r="BW103" s="941"/>
      <c r="BX103" s="941"/>
      <c r="BY103" s="1438"/>
      <c r="BZ103" s="941"/>
      <c r="CA103" s="941"/>
      <c r="CB103" s="1438"/>
      <c r="CC103" s="941"/>
      <c r="CD103" s="941"/>
      <c r="CE103" s="1438"/>
      <c r="CF103" s="941"/>
      <c r="CG103" s="941"/>
      <c r="CH103" s="1438"/>
      <c r="CI103" s="941"/>
      <c r="CJ103" s="941"/>
      <c r="CK103" s="1438"/>
      <c r="CL103" s="941"/>
      <c r="CM103" s="941"/>
      <c r="CN103" s="1438"/>
      <c r="CO103" s="941"/>
      <c r="CP103" s="941"/>
      <c r="CQ103" s="1438"/>
      <c r="CR103" s="941"/>
      <c r="CS103" s="941"/>
      <c r="CT103" s="1438"/>
      <c r="CU103" s="941"/>
      <c r="CV103" s="941"/>
      <c r="CW103" s="1438"/>
      <c r="CX103" s="941"/>
      <c r="CY103" s="941"/>
      <c r="CZ103" s="1438"/>
      <c r="DA103" s="941"/>
      <c r="DB103" s="941"/>
      <c r="DC103" s="941"/>
      <c r="DD103" s="941"/>
      <c r="DE103" s="941"/>
      <c r="DF103" s="941"/>
      <c r="DG103" s="941"/>
      <c r="DH103" s="941"/>
      <c r="DI103" s="941"/>
      <c r="DJ103" s="941"/>
      <c r="DK103" s="941"/>
      <c r="DL103" s="941"/>
      <c r="DM103" s="941"/>
      <c r="DN103" s="941"/>
      <c r="DO103" s="941"/>
      <c r="DP103" s="941"/>
      <c r="DQ103" s="941"/>
      <c r="DR103" s="941"/>
      <c r="DS103" s="941"/>
      <c r="DT103" s="941"/>
    </row>
    <row r="104" spans="1:124" ht="15.75" hidden="1" customHeight="1" x14ac:dyDescent="0.35">
      <c r="A104" s="941"/>
      <c r="B104" s="1221"/>
      <c r="C104" s="944"/>
      <c r="D104" s="946"/>
      <c r="E104" s="1437"/>
      <c r="F104" s="941"/>
      <c r="G104" s="941"/>
      <c r="H104" s="946"/>
      <c r="I104" s="945"/>
      <c r="J104" s="941"/>
      <c r="K104" s="946"/>
      <c r="L104" s="945"/>
      <c r="M104" s="941"/>
      <c r="N104" s="1438"/>
      <c r="O104" s="941"/>
      <c r="P104" s="941"/>
      <c r="Q104" s="1438"/>
      <c r="R104" s="941"/>
      <c r="S104" s="941"/>
      <c r="T104" s="1438"/>
      <c r="U104" s="941"/>
      <c r="V104" s="941"/>
      <c r="W104" s="1438"/>
      <c r="X104" s="941"/>
      <c r="Y104" s="941"/>
      <c r="Z104" s="1438"/>
      <c r="AA104" s="941"/>
      <c r="AB104" s="941"/>
      <c r="AC104" s="1438"/>
      <c r="AD104" s="941"/>
      <c r="AE104" s="941"/>
      <c r="AF104" s="1438"/>
      <c r="AG104" s="941"/>
      <c r="AH104" s="941"/>
      <c r="AI104" s="1438"/>
      <c r="AJ104" s="941"/>
      <c r="AK104" s="941"/>
      <c r="AL104" s="1438"/>
      <c r="AM104" s="941"/>
      <c r="AN104" s="941"/>
      <c r="AO104" s="1438"/>
      <c r="AP104" s="941"/>
      <c r="AQ104" s="941"/>
      <c r="AR104" s="1438"/>
      <c r="AS104" s="941"/>
      <c r="AT104" s="941"/>
      <c r="AU104" s="1438"/>
      <c r="AV104" s="941"/>
      <c r="AW104" s="941"/>
      <c r="AX104" s="1438"/>
      <c r="AY104" s="941"/>
      <c r="AZ104" s="941"/>
      <c r="BA104" s="1438"/>
      <c r="BB104" s="941"/>
      <c r="BC104" s="941"/>
      <c r="BD104" s="1438"/>
      <c r="BE104" s="941"/>
      <c r="BF104" s="941"/>
      <c r="BG104" s="1438"/>
      <c r="BH104" s="941"/>
      <c r="BI104" s="941"/>
      <c r="BJ104" s="1438"/>
      <c r="BK104" s="941"/>
      <c r="BL104" s="941"/>
      <c r="BM104" s="1438"/>
      <c r="BN104" s="941"/>
      <c r="BO104" s="941"/>
      <c r="BP104" s="1438"/>
      <c r="BQ104" s="941"/>
      <c r="BR104" s="941"/>
      <c r="BS104" s="1438"/>
      <c r="BT104" s="941"/>
      <c r="BU104" s="941"/>
      <c r="BV104" s="1438"/>
      <c r="BW104" s="941"/>
      <c r="BX104" s="941"/>
      <c r="BY104" s="1438"/>
      <c r="BZ104" s="941"/>
      <c r="CA104" s="941"/>
      <c r="CB104" s="1438"/>
      <c r="CC104" s="941"/>
      <c r="CD104" s="941"/>
      <c r="CE104" s="1438"/>
      <c r="CF104" s="941"/>
      <c r="CG104" s="941"/>
      <c r="CH104" s="1438"/>
      <c r="CI104" s="941"/>
      <c r="CJ104" s="941"/>
      <c r="CK104" s="1438"/>
      <c r="CL104" s="941"/>
      <c r="CM104" s="941"/>
      <c r="CN104" s="1438"/>
      <c r="CO104" s="941"/>
      <c r="CP104" s="941"/>
      <c r="CQ104" s="1438"/>
      <c r="CR104" s="941"/>
      <c r="CS104" s="941"/>
      <c r="CT104" s="1438"/>
      <c r="CU104" s="941"/>
      <c r="CV104" s="941"/>
      <c r="CW104" s="1438"/>
      <c r="CX104" s="941"/>
      <c r="CY104" s="941"/>
      <c r="CZ104" s="1438"/>
      <c r="DA104" s="941"/>
      <c r="DB104" s="941"/>
      <c r="DC104" s="941"/>
      <c r="DD104" s="941"/>
      <c r="DE104" s="941"/>
      <c r="DF104" s="941"/>
      <c r="DG104" s="941"/>
      <c r="DH104" s="941"/>
      <c r="DI104" s="941"/>
      <c r="DJ104" s="941"/>
      <c r="DK104" s="941"/>
      <c r="DL104" s="941"/>
      <c r="DM104" s="941"/>
      <c r="DN104" s="941"/>
      <c r="DO104" s="941"/>
      <c r="DP104" s="941"/>
      <c r="DQ104" s="941"/>
      <c r="DR104" s="941"/>
      <c r="DS104" s="941"/>
      <c r="DT104" s="941"/>
    </row>
    <row r="105" spans="1:124" ht="15.75" hidden="1" customHeight="1" x14ac:dyDescent="0.35">
      <c r="A105" s="941"/>
      <c r="B105" s="1221"/>
      <c r="C105" s="944"/>
      <c r="D105" s="946"/>
      <c r="E105" s="1437"/>
      <c r="F105" s="941"/>
      <c r="G105" s="941"/>
      <c r="H105" s="946"/>
      <c r="I105" s="945"/>
      <c r="J105" s="941"/>
      <c r="K105" s="946"/>
      <c r="L105" s="945"/>
      <c r="M105" s="941"/>
      <c r="N105" s="1438"/>
      <c r="O105" s="941"/>
      <c r="P105" s="941"/>
      <c r="Q105" s="1438"/>
      <c r="R105" s="941"/>
      <c r="S105" s="941"/>
      <c r="T105" s="1438"/>
      <c r="U105" s="941"/>
      <c r="V105" s="941"/>
      <c r="W105" s="1438"/>
      <c r="X105" s="941"/>
      <c r="Y105" s="941"/>
      <c r="Z105" s="1438"/>
      <c r="AA105" s="941"/>
      <c r="AB105" s="941"/>
      <c r="AC105" s="1438"/>
      <c r="AD105" s="941"/>
      <c r="AE105" s="941"/>
      <c r="AF105" s="1438"/>
      <c r="AG105" s="941"/>
      <c r="AH105" s="941"/>
      <c r="AI105" s="1438"/>
      <c r="AJ105" s="941"/>
      <c r="AK105" s="941"/>
      <c r="AL105" s="1438"/>
      <c r="AM105" s="941"/>
      <c r="AN105" s="941"/>
      <c r="AO105" s="1438"/>
      <c r="AP105" s="941"/>
      <c r="AQ105" s="941"/>
      <c r="AR105" s="1438"/>
      <c r="AS105" s="941"/>
      <c r="AT105" s="941"/>
      <c r="AU105" s="1438"/>
      <c r="AV105" s="941"/>
      <c r="AW105" s="941"/>
      <c r="AX105" s="1438"/>
      <c r="AY105" s="941"/>
      <c r="AZ105" s="941"/>
      <c r="BA105" s="1438"/>
      <c r="BB105" s="941"/>
      <c r="BC105" s="941"/>
      <c r="BD105" s="1438"/>
      <c r="BE105" s="941"/>
      <c r="BF105" s="941"/>
      <c r="BG105" s="1438"/>
      <c r="BH105" s="941"/>
      <c r="BI105" s="941"/>
      <c r="BJ105" s="1438"/>
      <c r="BK105" s="941"/>
      <c r="BL105" s="941"/>
      <c r="BM105" s="1438"/>
      <c r="BN105" s="941"/>
      <c r="BO105" s="941"/>
      <c r="BP105" s="1438"/>
      <c r="BQ105" s="941"/>
      <c r="BR105" s="941"/>
      <c r="BS105" s="1438"/>
      <c r="BT105" s="941"/>
      <c r="BU105" s="941"/>
      <c r="BV105" s="1438"/>
      <c r="BW105" s="941"/>
      <c r="BX105" s="941"/>
      <c r="BY105" s="1438"/>
      <c r="BZ105" s="941"/>
      <c r="CA105" s="941"/>
      <c r="CB105" s="1438"/>
      <c r="CC105" s="941"/>
      <c r="CD105" s="941"/>
      <c r="CE105" s="1438"/>
      <c r="CF105" s="941"/>
      <c r="CG105" s="941"/>
      <c r="CH105" s="1438"/>
      <c r="CI105" s="941"/>
      <c r="CJ105" s="941"/>
      <c r="CK105" s="1438"/>
      <c r="CL105" s="941"/>
      <c r="CM105" s="941"/>
      <c r="CN105" s="1438"/>
      <c r="CO105" s="941"/>
      <c r="CP105" s="941"/>
      <c r="CQ105" s="1438"/>
      <c r="CR105" s="941"/>
      <c r="CS105" s="941"/>
      <c r="CT105" s="1438"/>
      <c r="CU105" s="941"/>
      <c r="CV105" s="941"/>
      <c r="CW105" s="1438"/>
      <c r="CX105" s="941"/>
      <c r="CY105" s="941"/>
      <c r="CZ105" s="1438"/>
      <c r="DA105" s="941"/>
      <c r="DB105" s="941"/>
      <c r="DC105" s="941"/>
      <c r="DD105" s="941"/>
      <c r="DE105" s="941"/>
      <c r="DF105" s="941"/>
      <c r="DG105" s="941"/>
      <c r="DH105" s="941"/>
      <c r="DI105" s="941"/>
      <c r="DJ105" s="941"/>
      <c r="DK105" s="941"/>
      <c r="DL105" s="941"/>
      <c r="DM105" s="941"/>
      <c r="DN105" s="941"/>
      <c r="DO105" s="941"/>
      <c r="DP105" s="941"/>
      <c r="DQ105" s="941"/>
      <c r="DR105" s="941"/>
      <c r="DS105" s="941"/>
      <c r="DT105" s="941"/>
    </row>
    <row r="106" spans="1:124" ht="15.75" hidden="1" customHeight="1" x14ac:dyDescent="0.35">
      <c r="A106" s="941"/>
      <c r="B106" s="1221"/>
      <c r="C106" s="944"/>
      <c r="D106" s="946"/>
      <c r="E106" s="1437"/>
      <c r="F106" s="941"/>
      <c r="G106" s="941"/>
      <c r="H106" s="946"/>
      <c r="I106" s="945"/>
      <c r="J106" s="941"/>
      <c r="K106" s="946"/>
      <c r="L106" s="945"/>
      <c r="M106" s="941"/>
      <c r="N106" s="1438"/>
      <c r="O106" s="941"/>
      <c r="P106" s="941"/>
      <c r="Q106" s="1438"/>
      <c r="R106" s="941"/>
      <c r="S106" s="941"/>
      <c r="T106" s="1438"/>
      <c r="U106" s="941"/>
      <c r="V106" s="941"/>
      <c r="W106" s="1438"/>
      <c r="X106" s="941"/>
      <c r="Y106" s="941"/>
      <c r="Z106" s="1438"/>
      <c r="AA106" s="941"/>
      <c r="AB106" s="941"/>
      <c r="AC106" s="1438"/>
      <c r="AD106" s="941"/>
      <c r="AE106" s="941"/>
      <c r="AF106" s="1438"/>
      <c r="AG106" s="941"/>
      <c r="AH106" s="941"/>
      <c r="AI106" s="1438"/>
      <c r="AJ106" s="941"/>
      <c r="AK106" s="941"/>
      <c r="AL106" s="1438"/>
      <c r="AM106" s="941"/>
      <c r="AN106" s="941"/>
      <c r="AO106" s="1438"/>
      <c r="AP106" s="941"/>
      <c r="AQ106" s="941"/>
      <c r="AR106" s="1438"/>
      <c r="AS106" s="941"/>
      <c r="AT106" s="941"/>
      <c r="AU106" s="1438"/>
      <c r="AV106" s="941"/>
      <c r="AW106" s="941"/>
      <c r="AX106" s="1438"/>
      <c r="AY106" s="941"/>
      <c r="AZ106" s="941"/>
      <c r="BA106" s="1438"/>
      <c r="BB106" s="941"/>
      <c r="BC106" s="941"/>
      <c r="BD106" s="1438"/>
      <c r="BE106" s="941"/>
      <c r="BF106" s="941"/>
      <c r="BG106" s="1438"/>
      <c r="BH106" s="941"/>
      <c r="BI106" s="941"/>
      <c r="BJ106" s="1438"/>
      <c r="BK106" s="941"/>
      <c r="BL106" s="941"/>
      <c r="BM106" s="1438"/>
      <c r="BN106" s="941"/>
      <c r="BO106" s="941"/>
      <c r="BP106" s="1438"/>
      <c r="BQ106" s="941"/>
      <c r="BR106" s="941"/>
      <c r="BS106" s="1438"/>
      <c r="BT106" s="941"/>
      <c r="BU106" s="941"/>
      <c r="BV106" s="1438"/>
      <c r="BW106" s="941"/>
      <c r="BX106" s="941"/>
      <c r="BY106" s="1438"/>
      <c r="BZ106" s="941"/>
      <c r="CA106" s="941"/>
      <c r="CB106" s="1438"/>
      <c r="CC106" s="941"/>
      <c r="CD106" s="941"/>
      <c r="CE106" s="1438"/>
      <c r="CF106" s="941"/>
      <c r="CG106" s="941"/>
      <c r="CH106" s="1438"/>
      <c r="CI106" s="941"/>
      <c r="CJ106" s="941"/>
      <c r="CK106" s="1438"/>
      <c r="CL106" s="941"/>
      <c r="CM106" s="941"/>
      <c r="CN106" s="1438"/>
      <c r="CO106" s="941"/>
      <c r="CP106" s="941"/>
      <c r="CQ106" s="1438"/>
      <c r="CR106" s="941"/>
      <c r="CS106" s="941"/>
      <c r="CT106" s="1438"/>
      <c r="CU106" s="941"/>
      <c r="CV106" s="941"/>
      <c r="CW106" s="1438"/>
      <c r="CX106" s="941"/>
      <c r="CY106" s="941"/>
      <c r="CZ106" s="1438"/>
      <c r="DA106" s="941"/>
      <c r="DB106" s="941"/>
      <c r="DC106" s="941"/>
      <c r="DD106" s="941"/>
      <c r="DE106" s="941"/>
      <c r="DF106" s="941"/>
      <c r="DG106" s="941"/>
      <c r="DH106" s="941"/>
      <c r="DI106" s="941"/>
      <c r="DJ106" s="941"/>
      <c r="DK106" s="941"/>
      <c r="DL106" s="941"/>
      <c r="DM106" s="941"/>
      <c r="DN106" s="941"/>
      <c r="DO106" s="941"/>
      <c r="DP106" s="941"/>
      <c r="DQ106" s="941"/>
      <c r="DR106" s="941"/>
      <c r="DS106" s="941"/>
      <c r="DT106" s="941"/>
    </row>
    <row r="107" spans="1:124" ht="15.75" hidden="1" customHeight="1" x14ac:dyDescent="0.35">
      <c r="A107" s="941"/>
      <c r="B107" s="1221"/>
      <c r="C107" s="944"/>
      <c r="D107" s="946"/>
      <c r="E107" s="1437"/>
      <c r="F107" s="941"/>
      <c r="G107" s="941"/>
      <c r="H107" s="946"/>
      <c r="I107" s="945"/>
      <c r="J107" s="941"/>
      <c r="K107" s="946"/>
      <c r="L107" s="945"/>
      <c r="M107" s="941"/>
      <c r="N107" s="1438"/>
      <c r="O107" s="941"/>
      <c r="P107" s="941"/>
      <c r="Q107" s="1438"/>
      <c r="R107" s="941"/>
      <c r="S107" s="941"/>
      <c r="T107" s="1438"/>
      <c r="U107" s="941"/>
      <c r="V107" s="941"/>
      <c r="W107" s="1438"/>
      <c r="X107" s="941"/>
      <c r="Y107" s="941"/>
      <c r="Z107" s="1438"/>
      <c r="AA107" s="941"/>
      <c r="AB107" s="941"/>
      <c r="AC107" s="1438"/>
      <c r="AD107" s="941"/>
      <c r="AE107" s="941"/>
      <c r="AF107" s="1438"/>
      <c r="AG107" s="941"/>
      <c r="AH107" s="941"/>
      <c r="AI107" s="1438"/>
      <c r="AJ107" s="941"/>
      <c r="AK107" s="941"/>
      <c r="AL107" s="1438"/>
      <c r="AM107" s="941"/>
      <c r="AN107" s="941"/>
      <c r="AO107" s="1438"/>
      <c r="AP107" s="941"/>
      <c r="AQ107" s="941"/>
      <c r="AR107" s="1438"/>
      <c r="AS107" s="941"/>
      <c r="AT107" s="941"/>
      <c r="AU107" s="1438"/>
      <c r="AV107" s="941"/>
      <c r="AW107" s="941"/>
      <c r="AX107" s="1438"/>
      <c r="AY107" s="941"/>
      <c r="AZ107" s="941"/>
      <c r="BA107" s="1438"/>
      <c r="BB107" s="941"/>
      <c r="BC107" s="941"/>
      <c r="BD107" s="1438"/>
      <c r="BE107" s="941"/>
      <c r="BF107" s="941"/>
      <c r="BG107" s="1438"/>
      <c r="BH107" s="941"/>
      <c r="BI107" s="941"/>
      <c r="BJ107" s="1438"/>
      <c r="BK107" s="941"/>
      <c r="BL107" s="941"/>
      <c r="BM107" s="1438"/>
      <c r="BN107" s="941"/>
      <c r="BO107" s="941"/>
      <c r="BP107" s="1438"/>
      <c r="BQ107" s="941"/>
      <c r="BR107" s="941"/>
      <c r="BS107" s="1438"/>
      <c r="BT107" s="941"/>
      <c r="BU107" s="941"/>
      <c r="BV107" s="1438"/>
      <c r="BW107" s="941"/>
      <c r="BX107" s="941"/>
      <c r="BY107" s="1438"/>
      <c r="BZ107" s="941"/>
      <c r="CA107" s="941"/>
      <c r="CB107" s="1438"/>
      <c r="CC107" s="941"/>
      <c r="CD107" s="941"/>
      <c r="CE107" s="1438"/>
      <c r="CF107" s="941"/>
      <c r="CG107" s="941"/>
      <c r="CH107" s="1438"/>
      <c r="CI107" s="941"/>
      <c r="CJ107" s="941"/>
      <c r="CK107" s="1438"/>
      <c r="CL107" s="941"/>
      <c r="CM107" s="941"/>
      <c r="CN107" s="1438"/>
      <c r="CO107" s="941"/>
      <c r="CP107" s="941"/>
      <c r="CQ107" s="1438"/>
      <c r="CR107" s="941"/>
      <c r="CS107" s="941"/>
      <c r="CT107" s="1438"/>
      <c r="CU107" s="941"/>
      <c r="CV107" s="941"/>
      <c r="CW107" s="1438"/>
      <c r="CX107" s="941"/>
      <c r="CY107" s="941"/>
      <c r="CZ107" s="1438"/>
      <c r="DA107" s="941"/>
      <c r="DB107" s="941"/>
      <c r="DC107" s="941"/>
      <c r="DD107" s="941"/>
      <c r="DE107" s="941"/>
      <c r="DF107" s="941"/>
      <c r="DG107" s="941"/>
      <c r="DH107" s="941"/>
      <c r="DI107" s="941"/>
      <c r="DJ107" s="941"/>
      <c r="DK107" s="941"/>
      <c r="DL107" s="941"/>
      <c r="DM107" s="941"/>
      <c r="DN107" s="941"/>
      <c r="DO107" s="941"/>
      <c r="DP107" s="941"/>
      <c r="DQ107" s="941"/>
      <c r="DR107" s="941"/>
      <c r="DS107" s="941"/>
      <c r="DT107" s="941"/>
    </row>
    <row r="108" spans="1:124" ht="15.75" hidden="1" customHeight="1" x14ac:dyDescent="0.35">
      <c r="A108" s="941"/>
      <c r="B108" s="1221"/>
      <c r="C108" s="944"/>
      <c r="D108" s="946"/>
      <c r="E108" s="1437"/>
      <c r="F108" s="941"/>
      <c r="G108" s="941"/>
      <c r="H108" s="946"/>
      <c r="I108" s="945"/>
      <c r="J108" s="941"/>
      <c r="K108" s="946"/>
      <c r="L108" s="945"/>
      <c r="M108" s="941"/>
      <c r="N108" s="1438"/>
      <c r="O108" s="941"/>
      <c r="P108" s="941"/>
      <c r="Q108" s="1438"/>
      <c r="R108" s="941"/>
      <c r="S108" s="941"/>
      <c r="T108" s="1438"/>
      <c r="U108" s="941"/>
      <c r="V108" s="941"/>
      <c r="W108" s="1438"/>
      <c r="X108" s="941"/>
      <c r="Y108" s="941"/>
      <c r="Z108" s="1438"/>
      <c r="AA108" s="941"/>
      <c r="AB108" s="941"/>
      <c r="AC108" s="1438"/>
      <c r="AD108" s="941"/>
      <c r="AE108" s="941"/>
      <c r="AF108" s="1438"/>
      <c r="AG108" s="941"/>
      <c r="AH108" s="941"/>
      <c r="AI108" s="1438"/>
      <c r="AJ108" s="941"/>
      <c r="AK108" s="941"/>
      <c r="AL108" s="1438"/>
      <c r="AM108" s="941"/>
      <c r="AN108" s="941"/>
      <c r="AO108" s="1438"/>
      <c r="AP108" s="941"/>
      <c r="AQ108" s="941"/>
      <c r="AR108" s="1438"/>
      <c r="AS108" s="941"/>
      <c r="AT108" s="941"/>
      <c r="AU108" s="1438"/>
      <c r="AV108" s="941"/>
      <c r="AW108" s="941"/>
      <c r="AX108" s="1438"/>
      <c r="AY108" s="941"/>
      <c r="AZ108" s="941"/>
      <c r="BA108" s="1438"/>
      <c r="BB108" s="941"/>
      <c r="BC108" s="941"/>
      <c r="BD108" s="1438"/>
      <c r="BE108" s="941"/>
      <c r="BF108" s="941"/>
      <c r="BG108" s="1438"/>
      <c r="BH108" s="941"/>
      <c r="BI108" s="941"/>
      <c r="BJ108" s="1438"/>
      <c r="BK108" s="941"/>
      <c r="BL108" s="941"/>
      <c r="BM108" s="1438"/>
      <c r="BN108" s="941"/>
      <c r="BO108" s="941"/>
      <c r="BP108" s="1438"/>
      <c r="BQ108" s="941"/>
      <c r="BR108" s="941"/>
      <c r="BS108" s="1438"/>
      <c r="BT108" s="941"/>
      <c r="BU108" s="941"/>
      <c r="BV108" s="1438"/>
      <c r="BW108" s="941"/>
      <c r="BX108" s="941"/>
      <c r="BY108" s="1438"/>
      <c r="BZ108" s="941"/>
      <c r="CA108" s="941"/>
      <c r="CB108" s="1438"/>
      <c r="CC108" s="941"/>
      <c r="CD108" s="941"/>
      <c r="CE108" s="1438"/>
      <c r="CF108" s="941"/>
      <c r="CG108" s="941"/>
      <c r="CH108" s="1438"/>
      <c r="CI108" s="941"/>
      <c r="CJ108" s="941"/>
      <c r="CK108" s="1438"/>
      <c r="CL108" s="941"/>
      <c r="CM108" s="941"/>
      <c r="CN108" s="1438"/>
      <c r="CO108" s="941"/>
      <c r="CP108" s="941"/>
      <c r="CQ108" s="1438"/>
      <c r="CR108" s="941"/>
      <c r="CS108" s="941"/>
      <c r="CT108" s="1438"/>
      <c r="CU108" s="941"/>
      <c r="CV108" s="941"/>
      <c r="CW108" s="1438"/>
      <c r="CX108" s="941"/>
      <c r="CY108" s="941"/>
      <c r="CZ108" s="1438"/>
      <c r="DA108" s="941"/>
      <c r="DB108" s="941"/>
      <c r="DC108" s="941"/>
      <c r="DD108" s="941"/>
      <c r="DE108" s="941"/>
      <c r="DF108" s="941"/>
      <c r="DG108" s="941"/>
      <c r="DH108" s="941"/>
      <c r="DI108" s="941"/>
      <c r="DJ108" s="941"/>
      <c r="DK108" s="941"/>
      <c r="DL108" s="941"/>
      <c r="DM108" s="941"/>
      <c r="DN108" s="941"/>
      <c r="DO108" s="941"/>
      <c r="DP108" s="941"/>
      <c r="DQ108" s="941"/>
      <c r="DR108" s="941"/>
      <c r="DS108" s="941"/>
      <c r="DT108" s="941"/>
    </row>
    <row r="109" spans="1:124" ht="15.75" hidden="1" customHeight="1" x14ac:dyDescent="0.35">
      <c r="A109" s="941"/>
      <c r="B109" s="1221"/>
      <c r="C109" s="944"/>
      <c r="D109" s="946"/>
      <c r="E109" s="1437"/>
      <c r="F109" s="941"/>
      <c r="G109" s="941"/>
      <c r="H109" s="946"/>
      <c r="I109" s="945"/>
      <c r="J109" s="941"/>
      <c r="K109" s="946"/>
      <c r="L109" s="945"/>
      <c r="M109" s="941"/>
      <c r="N109" s="1438"/>
      <c r="O109" s="941"/>
      <c r="P109" s="941"/>
      <c r="Q109" s="1438"/>
      <c r="R109" s="941"/>
      <c r="S109" s="941"/>
      <c r="T109" s="1438"/>
      <c r="U109" s="941"/>
      <c r="V109" s="941"/>
      <c r="W109" s="1438"/>
      <c r="X109" s="941"/>
      <c r="Y109" s="941"/>
      <c r="Z109" s="1438"/>
      <c r="AA109" s="941"/>
      <c r="AB109" s="941"/>
      <c r="AC109" s="1438"/>
      <c r="AD109" s="941"/>
      <c r="AE109" s="941"/>
      <c r="AF109" s="1438"/>
      <c r="AG109" s="941"/>
      <c r="AH109" s="941"/>
      <c r="AI109" s="1438"/>
      <c r="AJ109" s="941"/>
      <c r="AK109" s="941"/>
      <c r="AL109" s="1438"/>
      <c r="AM109" s="941"/>
      <c r="AN109" s="941"/>
      <c r="AO109" s="1438"/>
      <c r="AP109" s="941"/>
      <c r="AQ109" s="941"/>
      <c r="AR109" s="1438"/>
      <c r="AS109" s="941"/>
      <c r="AT109" s="941"/>
      <c r="AU109" s="1438"/>
      <c r="AV109" s="941"/>
      <c r="AW109" s="941"/>
      <c r="AX109" s="1438"/>
      <c r="AY109" s="941"/>
      <c r="AZ109" s="941"/>
      <c r="BA109" s="1438"/>
      <c r="BB109" s="941"/>
      <c r="BC109" s="941"/>
      <c r="BD109" s="1438"/>
      <c r="BE109" s="941"/>
      <c r="BF109" s="941"/>
      <c r="BG109" s="1438"/>
      <c r="BH109" s="941"/>
      <c r="BI109" s="941"/>
      <c r="BJ109" s="1438"/>
      <c r="BK109" s="941"/>
      <c r="BL109" s="941"/>
      <c r="BM109" s="1438"/>
      <c r="BN109" s="941"/>
      <c r="BO109" s="941"/>
      <c r="BP109" s="1438"/>
      <c r="BQ109" s="941"/>
      <c r="BR109" s="941"/>
      <c r="BS109" s="1438"/>
      <c r="BT109" s="941"/>
      <c r="BU109" s="941"/>
      <c r="BV109" s="1438"/>
      <c r="BW109" s="941"/>
      <c r="BX109" s="941"/>
      <c r="BY109" s="1438"/>
      <c r="BZ109" s="941"/>
      <c r="CA109" s="941"/>
      <c r="CB109" s="1438"/>
      <c r="CC109" s="941"/>
      <c r="CD109" s="941"/>
      <c r="CE109" s="1438"/>
      <c r="CF109" s="941"/>
      <c r="CG109" s="941"/>
      <c r="CH109" s="1438"/>
      <c r="CI109" s="941"/>
      <c r="CJ109" s="941"/>
      <c r="CK109" s="1438"/>
      <c r="CL109" s="941"/>
      <c r="CM109" s="941"/>
      <c r="CN109" s="1438"/>
      <c r="CO109" s="941"/>
      <c r="CP109" s="941"/>
      <c r="CQ109" s="1438"/>
      <c r="CR109" s="941"/>
      <c r="CS109" s="941"/>
      <c r="CT109" s="1438"/>
      <c r="CU109" s="941"/>
      <c r="CV109" s="941"/>
      <c r="CW109" s="1438"/>
      <c r="CX109" s="941"/>
      <c r="CY109" s="941"/>
      <c r="CZ109" s="1438"/>
      <c r="DA109" s="941"/>
      <c r="DB109" s="941"/>
      <c r="DC109" s="941"/>
      <c r="DD109" s="941"/>
      <c r="DE109" s="941"/>
      <c r="DF109" s="941"/>
      <c r="DG109" s="941"/>
      <c r="DH109" s="941"/>
      <c r="DI109" s="941"/>
      <c r="DJ109" s="941"/>
      <c r="DK109" s="941"/>
      <c r="DL109" s="941"/>
      <c r="DM109" s="941"/>
      <c r="DN109" s="941"/>
      <c r="DO109" s="941"/>
      <c r="DP109" s="941"/>
      <c r="DQ109" s="941"/>
      <c r="DR109" s="941"/>
      <c r="DS109" s="941"/>
      <c r="DT109" s="941"/>
    </row>
    <row r="110" spans="1:124" ht="15.75" hidden="1" customHeight="1" x14ac:dyDescent="0.35">
      <c r="A110" s="941"/>
      <c r="B110" s="1221"/>
      <c r="C110" s="944"/>
      <c r="D110" s="946"/>
      <c r="E110" s="1437"/>
      <c r="F110" s="941"/>
      <c r="G110" s="941"/>
      <c r="H110" s="946"/>
      <c r="I110" s="945"/>
      <c r="J110" s="941"/>
      <c r="K110" s="946"/>
      <c r="L110" s="945"/>
      <c r="M110" s="941"/>
      <c r="N110" s="1438"/>
      <c r="O110" s="941"/>
      <c r="P110" s="941"/>
      <c r="Q110" s="1438"/>
      <c r="R110" s="941"/>
      <c r="S110" s="941"/>
      <c r="T110" s="1438"/>
      <c r="U110" s="941"/>
      <c r="V110" s="941"/>
      <c r="W110" s="1438"/>
      <c r="X110" s="941"/>
      <c r="Y110" s="941"/>
      <c r="Z110" s="1438"/>
      <c r="AA110" s="941"/>
      <c r="AB110" s="941"/>
      <c r="AC110" s="1438"/>
      <c r="AD110" s="941"/>
      <c r="AE110" s="941"/>
      <c r="AF110" s="1438"/>
      <c r="AG110" s="941"/>
      <c r="AH110" s="941"/>
      <c r="AI110" s="1438"/>
      <c r="AJ110" s="941"/>
      <c r="AK110" s="941"/>
      <c r="AL110" s="1438"/>
      <c r="AM110" s="941"/>
      <c r="AN110" s="941"/>
      <c r="AO110" s="1438"/>
      <c r="AP110" s="941"/>
      <c r="AQ110" s="941"/>
      <c r="AR110" s="1438"/>
      <c r="AS110" s="941"/>
      <c r="AT110" s="941"/>
      <c r="AU110" s="1438"/>
      <c r="AV110" s="941"/>
      <c r="AW110" s="941"/>
      <c r="AX110" s="1438"/>
      <c r="AY110" s="941"/>
      <c r="AZ110" s="941"/>
      <c r="BA110" s="1438"/>
      <c r="BB110" s="941"/>
      <c r="BC110" s="941"/>
      <c r="BD110" s="1438"/>
      <c r="BE110" s="941"/>
      <c r="BF110" s="941"/>
      <c r="BG110" s="1438"/>
      <c r="BH110" s="941"/>
      <c r="BI110" s="941"/>
      <c r="BJ110" s="1438"/>
      <c r="BK110" s="941"/>
      <c r="BL110" s="941"/>
      <c r="BM110" s="1438"/>
      <c r="BN110" s="941"/>
      <c r="BO110" s="941"/>
      <c r="BP110" s="1438"/>
      <c r="BQ110" s="941"/>
      <c r="BR110" s="941"/>
      <c r="BS110" s="1438"/>
      <c r="BT110" s="941"/>
      <c r="BU110" s="941"/>
      <c r="BV110" s="1438"/>
      <c r="BW110" s="941"/>
      <c r="BX110" s="941"/>
      <c r="BY110" s="1438"/>
      <c r="BZ110" s="941"/>
      <c r="CA110" s="941"/>
      <c r="CB110" s="1438"/>
      <c r="CC110" s="941"/>
      <c r="CD110" s="941"/>
      <c r="CE110" s="1438"/>
      <c r="CF110" s="941"/>
      <c r="CG110" s="941"/>
      <c r="CH110" s="1438"/>
      <c r="CI110" s="941"/>
      <c r="CJ110" s="941"/>
      <c r="CK110" s="1438"/>
      <c r="CL110" s="941"/>
      <c r="CM110" s="941"/>
      <c r="CN110" s="1438"/>
      <c r="CO110" s="941"/>
      <c r="CP110" s="941"/>
      <c r="CQ110" s="1438"/>
      <c r="CR110" s="941"/>
      <c r="CS110" s="941"/>
      <c r="CT110" s="1438"/>
      <c r="CU110" s="941"/>
      <c r="CV110" s="941"/>
      <c r="CW110" s="1438"/>
      <c r="CX110" s="941"/>
      <c r="CY110" s="941"/>
      <c r="CZ110" s="1438"/>
      <c r="DA110" s="941"/>
      <c r="DB110" s="941"/>
      <c r="DC110" s="941"/>
      <c r="DD110" s="941"/>
      <c r="DE110" s="941"/>
      <c r="DF110" s="941"/>
      <c r="DG110" s="941"/>
      <c r="DH110" s="941"/>
      <c r="DI110" s="941"/>
      <c r="DJ110" s="941"/>
      <c r="DK110" s="941"/>
      <c r="DL110" s="941"/>
      <c r="DM110" s="941"/>
      <c r="DN110" s="941"/>
      <c r="DO110" s="941"/>
      <c r="DP110" s="941"/>
      <c r="DQ110" s="941"/>
      <c r="DR110" s="941"/>
      <c r="DS110" s="941"/>
      <c r="DT110" s="941"/>
    </row>
    <row r="111" spans="1:124" ht="15.75" hidden="1" customHeight="1" x14ac:dyDescent="0.35">
      <c r="A111" s="941"/>
      <c r="B111" s="1221"/>
      <c r="C111" s="944"/>
      <c r="D111" s="946"/>
      <c r="E111" s="1437"/>
      <c r="F111" s="941"/>
      <c r="G111" s="941"/>
      <c r="H111" s="946"/>
      <c r="I111" s="945"/>
      <c r="J111" s="941"/>
      <c r="K111" s="946"/>
      <c r="L111" s="945"/>
      <c r="M111" s="941"/>
      <c r="N111" s="1438"/>
      <c r="O111" s="941"/>
      <c r="P111" s="941"/>
      <c r="Q111" s="1438"/>
      <c r="R111" s="941"/>
      <c r="S111" s="941"/>
      <c r="T111" s="1438"/>
      <c r="U111" s="941"/>
      <c r="V111" s="941"/>
      <c r="W111" s="1438"/>
      <c r="X111" s="941"/>
      <c r="Y111" s="941"/>
      <c r="Z111" s="1438"/>
      <c r="AA111" s="941"/>
      <c r="AB111" s="941"/>
      <c r="AC111" s="1438"/>
      <c r="AD111" s="941"/>
      <c r="AE111" s="941"/>
      <c r="AF111" s="1438"/>
      <c r="AG111" s="941"/>
      <c r="AH111" s="941"/>
      <c r="AI111" s="1438"/>
      <c r="AJ111" s="941"/>
      <c r="AK111" s="941"/>
      <c r="AL111" s="1438"/>
      <c r="AM111" s="941"/>
      <c r="AN111" s="941"/>
      <c r="AO111" s="1438"/>
      <c r="AP111" s="941"/>
      <c r="AQ111" s="941"/>
      <c r="AR111" s="1438"/>
      <c r="AS111" s="941"/>
      <c r="AT111" s="941"/>
      <c r="AU111" s="1438"/>
      <c r="AV111" s="941"/>
      <c r="AW111" s="941"/>
      <c r="AX111" s="1438"/>
      <c r="AY111" s="941"/>
      <c r="AZ111" s="941"/>
      <c r="BA111" s="1438"/>
      <c r="BB111" s="941"/>
      <c r="BC111" s="941"/>
      <c r="BD111" s="1438"/>
      <c r="BE111" s="941"/>
      <c r="BF111" s="941"/>
      <c r="BG111" s="1438"/>
      <c r="BH111" s="941"/>
      <c r="BI111" s="941"/>
      <c r="BJ111" s="1438"/>
      <c r="BK111" s="941"/>
      <c r="BL111" s="941"/>
      <c r="BM111" s="1438"/>
      <c r="BN111" s="941"/>
      <c r="BO111" s="941"/>
      <c r="BP111" s="1438"/>
      <c r="BQ111" s="941"/>
      <c r="BR111" s="941"/>
      <c r="BS111" s="1438"/>
      <c r="BT111" s="941"/>
      <c r="BU111" s="941"/>
      <c r="BV111" s="1438"/>
      <c r="BW111" s="941"/>
      <c r="BX111" s="941"/>
      <c r="BY111" s="1438"/>
      <c r="BZ111" s="941"/>
      <c r="CA111" s="941"/>
      <c r="CB111" s="1438"/>
      <c r="CC111" s="941"/>
      <c r="CD111" s="941"/>
      <c r="CE111" s="1438"/>
      <c r="CF111" s="941"/>
      <c r="CG111" s="941"/>
      <c r="CH111" s="1438"/>
      <c r="CI111" s="941"/>
      <c r="CJ111" s="941"/>
      <c r="CK111" s="1438"/>
      <c r="CL111" s="941"/>
      <c r="CM111" s="941"/>
      <c r="CN111" s="1438"/>
      <c r="CO111" s="941"/>
      <c r="CP111" s="941"/>
      <c r="CQ111" s="1438"/>
      <c r="CR111" s="941"/>
      <c r="CS111" s="941"/>
      <c r="CT111" s="1438"/>
      <c r="CU111" s="941"/>
      <c r="CV111" s="941"/>
      <c r="CW111" s="1438"/>
      <c r="CX111" s="941"/>
      <c r="CY111" s="941"/>
      <c r="CZ111" s="1438"/>
      <c r="DA111" s="941"/>
      <c r="DB111" s="941"/>
      <c r="DC111" s="941"/>
      <c r="DD111" s="941"/>
      <c r="DE111" s="941"/>
      <c r="DF111" s="941"/>
      <c r="DG111" s="941"/>
      <c r="DH111" s="941"/>
      <c r="DI111" s="941"/>
      <c r="DJ111" s="941"/>
      <c r="DK111" s="941"/>
      <c r="DL111" s="941"/>
      <c r="DM111" s="941"/>
      <c r="DN111" s="941"/>
      <c r="DO111" s="941"/>
      <c r="DP111" s="941"/>
      <c r="DQ111" s="941"/>
      <c r="DR111" s="941"/>
      <c r="DS111" s="941"/>
      <c r="DT111" s="941"/>
    </row>
    <row r="112" spans="1:124" ht="24" customHeight="1" x14ac:dyDescent="0.65">
      <c r="A112" s="1439" t="s">
        <v>660</v>
      </c>
      <c r="B112" s="1222"/>
      <c r="C112" s="1223"/>
      <c r="D112" s="952"/>
      <c r="E112" s="950"/>
      <c r="F112" s="951"/>
      <c r="G112" s="951"/>
      <c r="H112" s="952"/>
      <c r="I112" s="953"/>
      <c r="J112" s="951"/>
      <c r="K112" s="952"/>
      <c r="L112" s="953"/>
      <c r="M112" s="951"/>
      <c r="N112" s="952"/>
      <c r="O112" s="953"/>
      <c r="P112" s="951"/>
      <c r="Q112" s="952"/>
      <c r="R112" s="953"/>
      <c r="S112" s="951"/>
      <c r="T112" s="952"/>
      <c r="U112" s="953"/>
      <c r="V112" s="951"/>
      <c r="W112" s="952"/>
      <c r="X112" s="953"/>
      <c r="Y112" s="951"/>
      <c r="Z112" s="952"/>
      <c r="AA112" s="953"/>
      <c r="AB112" s="951"/>
      <c r="AC112" s="952"/>
      <c r="AD112" s="953"/>
      <c r="AE112" s="951"/>
      <c r="AF112" s="952"/>
      <c r="AG112" s="953"/>
      <c r="AH112" s="951"/>
      <c r="AI112" s="952"/>
      <c r="AJ112" s="953"/>
      <c r="AK112" s="951"/>
      <c r="AL112" s="952"/>
      <c r="AM112" s="953"/>
      <c r="AN112" s="951"/>
      <c r="AO112" s="952"/>
      <c r="AP112" s="953"/>
      <c r="AQ112" s="951"/>
      <c r="AR112" s="952"/>
      <c r="AS112" s="953"/>
      <c r="AT112" s="951"/>
      <c r="AU112" s="952"/>
      <c r="AV112" s="953"/>
      <c r="AW112" s="951"/>
      <c r="AX112" s="952"/>
      <c r="AY112" s="953"/>
      <c r="AZ112" s="951"/>
      <c r="BA112" s="952"/>
      <c r="BB112" s="953"/>
      <c r="BC112" s="951"/>
      <c r="BD112" s="952"/>
      <c r="BE112" s="953"/>
      <c r="BF112" s="951"/>
      <c r="BG112" s="952"/>
      <c r="BH112" s="953"/>
      <c r="BI112" s="951"/>
      <c r="BJ112" s="952"/>
      <c r="BK112" s="953"/>
      <c r="BL112" s="951"/>
      <c r="BM112" s="952"/>
      <c r="BN112" s="953"/>
      <c r="BO112" s="951"/>
      <c r="BP112" s="952"/>
      <c r="BQ112" s="953"/>
      <c r="BR112" s="951"/>
      <c r="BS112" s="952"/>
      <c r="BT112" s="953"/>
      <c r="BU112" s="951"/>
      <c r="BV112" s="952"/>
      <c r="BW112" s="953"/>
      <c r="BX112" s="951"/>
      <c r="BY112" s="952"/>
      <c r="BZ112" s="953"/>
      <c r="CA112" s="951"/>
      <c r="CB112" s="952"/>
      <c r="CC112" s="953"/>
      <c r="CD112" s="951"/>
      <c r="CE112" s="952"/>
      <c r="CF112" s="953"/>
      <c r="CG112" s="951"/>
      <c r="CH112" s="952"/>
      <c r="CI112" s="953"/>
      <c r="CJ112" s="951"/>
      <c r="CK112" s="952"/>
      <c r="CL112" s="953"/>
      <c r="CM112" s="951"/>
      <c r="CN112" s="952"/>
      <c r="CO112" s="953"/>
      <c r="CP112" s="951"/>
      <c r="CQ112" s="952"/>
      <c r="CR112" s="953"/>
      <c r="CS112" s="951"/>
      <c r="CT112" s="952"/>
      <c r="CU112" s="953"/>
      <c r="CV112" s="951"/>
      <c r="CW112" s="952"/>
      <c r="CX112" s="953"/>
      <c r="CY112" s="951"/>
      <c r="CZ112" s="952"/>
      <c r="DA112" s="951"/>
      <c r="DB112" s="951"/>
      <c r="DC112" s="951"/>
      <c r="DD112" s="951"/>
      <c r="DE112" s="951"/>
      <c r="DF112" s="951"/>
      <c r="DG112" s="951"/>
      <c r="DH112" s="951"/>
      <c r="DI112" s="951"/>
      <c r="DJ112" s="951"/>
      <c r="DK112" s="951"/>
      <c r="DL112" s="951"/>
      <c r="DM112" s="951"/>
      <c r="DN112" s="951"/>
      <c r="DO112" s="951"/>
      <c r="DP112" s="951"/>
      <c r="DQ112" s="951"/>
      <c r="DR112" s="951"/>
      <c r="DS112" s="951"/>
      <c r="DT112" s="951"/>
    </row>
    <row r="113" spans="1:124" ht="15.75" customHeight="1" x14ac:dyDescent="0.35">
      <c r="A113" s="1862" t="s">
        <v>661</v>
      </c>
      <c r="B113" s="1862"/>
      <c r="C113" s="1224"/>
      <c r="D113" s="97"/>
      <c r="E113" s="240"/>
      <c r="F113" s="5"/>
      <c r="G113" s="5"/>
      <c r="H113" s="97"/>
      <c r="I113" s="240"/>
      <c r="J113" s="5"/>
      <c r="K113" s="97"/>
      <c r="L113" s="240"/>
      <c r="M113" s="5"/>
      <c r="N113" s="97"/>
      <c r="O113" s="240"/>
      <c r="P113" s="5"/>
      <c r="Q113" s="97"/>
      <c r="R113" s="240"/>
      <c r="S113" s="5"/>
      <c r="T113" s="97"/>
      <c r="U113" s="240"/>
      <c r="V113" s="5"/>
      <c r="W113" s="97"/>
      <c r="X113" s="240"/>
      <c r="Y113" s="5"/>
      <c r="Z113" s="97"/>
      <c r="AA113" s="240"/>
      <c r="AB113" s="5"/>
      <c r="AC113" s="97"/>
      <c r="AD113" s="240"/>
      <c r="AE113" s="5"/>
      <c r="AF113" s="97"/>
      <c r="AG113" s="240"/>
      <c r="AH113" s="5"/>
      <c r="AI113" s="97"/>
      <c r="AJ113" s="240"/>
      <c r="AK113" s="5"/>
      <c r="AL113" s="97"/>
      <c r="AM113" s="240"/>
      <c r="AN113" s="5"/>
      <c r="AO113" s="97"/>
      <c r="AP113" s="240"/>
      <c r="AQ113" s="5"/>
      <c r="AR113" s="97"/>
      <c r="AS113" s="240"/>
      <c r="AT113" s="5"/>
      <c r="AU113" s="97"/>
      <c r="AV113" s="240"/>
      <c r="AW113" s="5"/>
      <c r="AX113" s="97"/>
      <c r="AY113" s="240"/>
      <c r="AZ113" s="5"/>
      <c r="BA113" s="97"/>
      <c r="BB113" s="240"/>
      <c r="BC113" s="5"/>
      <c r="BD113" s="97"/>
      <c r="BE113" s="240"/>
      <c r="BF113" s="5"/>
      <c r="BG113" s="97"/>
      <c r="BH113" s="240"/>
      <c r="BI113" s="5"/>
      <c r="BJ113" s="97"/>
      <c r="BK113" s="240"/>
      <c r="BL113" s="5"/>
      <c r="BM113" s="97"/>
      <c r="BN113" s="240"/>
      <c r="BO113" s="5"/>
      <c r="BP113" s="97"/>
      <c r="BQ113" s="240"/>
      <c r="BR113" s="5"/>
      <c r="BS113" s="97"/>
      <c r="BT113" s="240"/>
      <c r="BU113" s="5"/>
      <c r="BV113" s="97"/>
      <c r="BW113" s="240"/>
      <c r="BX113" s="5"/>
      <c r="BY113" s="97"/>
      <c r="BZ113" s="240"/>
      <c r="CA113" s="5"/>
      <c r="CB113" s="97"/>
      <c r="CC113" s="240"/>
      <c r="CD113" s="5"/>
      <c r="CE113" s="97"/>
      <c r="CF113" s="240"/>
      <c r="CG113" s="5"/>
      <c r="CH113" s="97"/>
      <c r="CI113" s="240"/>
      <c r="CJ113" s="5"/>
      <c r="CK113" s="97"/>
      <c r="CL113" s="240"/>
      <c r="CM113" s="5"/>
      <c r="CN113" s="97"/>
      <c r="CO113" s="240"/>
      <c r="CP113" s="5"/>
      <c r="CQ113" s="97"/>
      <c r="CR113" s="240"/>
      <c r="CS113" s="5"/>
      <c r="CT113" s="97"/>
      <c r="CU113" s="240"/>
      <c r="CV113" s="5"/>
      <c r="CW113" s="97"/>
      <c r="CX113" s="240"/>
      <c r="CY113" s="5"/>
      <c r="CZ113" s="97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</row>
    <row r="114" spans="1:124" ht="23.25" customHeight="1" x14ac:dyDescent="0.45">
      <c r="A114" s="1883" t="s">
        <v>497</v>
      </c>
      <c r="B114" s="1883"/>
      <c r="C114" s="1883"/>
      <c r="D114" s="1225"/>
      <c r="E114" s="1895"/>
      <c r="F114" s="1895"/>
      <c r="G114" s="1895"/>
      <c r="H114" s="1895"/>
      <c r="I114" s="1895"/>
      <c r="J114" s="1895"/>
      <c r="K114" s="97"/>
      <c r="L114" s="240"/>
      <c r="M114" s="5"/>
      <c r="N114" s="97"/>
      <c r="O114" s="240"/>
      <c r="P114" s="5"/>
      <c r="Q114" s="97"/>
      <c r="R114" s="240"/>
      <c r="S114" s="5"/>
      <c r="T114" s="97"/>
      <c r="U114" s="240"/>
      <c r="V114" s="5"/>
      <c r="W114" s="97"/>
      <c r="X114" s="240"/>
      <c r="Y114" s="5"/>
      <c r="Z114" s="97"/>
      <c r="AA114" s="240"/>
      <c r="AB114" s="5"/>
      <c r="AC114" s="97"/>
      <c r="AD114" s="240"/>
      <c r="AE114" s="5"/>
      <c r="AF114" s="97"/>
      <c r="AG114" s="240"/>
      <c r="AH114" s="5"/>
      <c r="AI114" s="97"/>
      <c r="AJ114" s="240"/>
      <c r="AK114" s="5"/>
      <c r="AL114" s="97"/>
      <c r="AM114" s="240"/>
      <c r="AN114" s="5"/>
      <c r="AO114" s="97"/>
      <c r="AP114" s="240"/>
      <c r="AQ114" s="5"/>
      <c r="AR114" s="97"/>
      <c r="AS114" s="240"/>
      <c r="AT114" s="5"/>
      <c r="AU114" s="97"/>
      <c r="AV114" s="240"/>
      <c r="AW114" s="5"/>
      <c r="AX114" s="97"/>
      <c r="AY114" s="240"/>
      <c r="AZ114" s="5"/>
      <c r="BA114" s="97"/>
      <c r="BB114" s="240"/>
      <c r="BC114" s="5"/>
      <c r="BD114" s="97"/>
      <c r="BE114" s="240"/>
      <c r="BF114" s="5"/>
      <c r="BG114" s="97"/>
      <c r="BH114" s="240"/>
      <c r="BI114" s="5"/>
      <c r="BJ114" s="97"/>
      <c r="BK114" s="240"/>
      <c r="BL114" s="5"/>
      <c r="BM114" s="97"/>
      <c r="BN114" s="240"/>
      <c r="BO114" s="5"/>
      <c r="BP114" s="97"/>
      <c r="BQ114" s="240"/>
      <c r="BR114" s="5"/>
      <c r="BS114" s="97"/>
      <c r="BT114" s="240"/>
      <c r="BU114" s="5"/>
      <c r="BV114" s="97"/>
      <c r="BW114" s="240"/>
      <c r="BX114" s="5"/>
      <c r="BY114" s="97"/>
      <c r="BZ114" s="240"/>
      <c r="CA114" s="5"/>
      <c r="CB114" s="97"/>
      <c r="CC114" s="240"/>
      <c r="CD114" s="5"/>
      <c r="CE114" s="97"/>
      <c r="CF114" s="240"/>
      <c r="CG114" s="5"/>
      <c r="CH114" s="97"/>
      <c r="CI114" s="240"/>
      <c r="CJ114" s="5"/>
      <c r="CK114" s="97"/>
      <c r="CL114" s="240"/>
      <c r="CM114" s="5"/>
      <c r="CN114" s="97"/>
      <c r="CO114" s="240"/>
      <c r="CP114" s="5"/>
      <c r="CQ114" s="97"/>
      <c r="CR114" s="240"/>
      <c r="CS114" s="5"/>
      <c r="CT114" s="97"/>
      <c r="CU114" s="240"/>
      <c r="CV114" s="5"/>
      <c r="CW114" s="97"/>
      <c r="CX114" s="240"/>
      <c r="CY114" s="5"/>
      <c r="CZ114" s="97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</row>
    <row r="115" spans="1:124" ht="15.75" customHeight="1" x14ac:dyDescent="0.3">
      <c r="A115" s="1137" t="s">
        <v>592</v>
      </c>
      <c r="B115" s="1138" t="s">
        <v>499</v>
      </c>
      <c r="C115" s="956"/>
      <c r="E115" s="1893" t="s">
        <v>610</v>
      </c>
      <c r="F115" s="1893"/>
      <c r="G115" s="1893"/>
      <c r="H115" s="1893"/>
      <c r="I115" s="1893"/>
      <c r="J115" s="1893"/>
      <c r="K115" s="177"/>
      <c r="L115" s="176"/>
      <c r="N115" s="177"/>
      <c r="O115" s="176"/>
      <c r="Q115" s="177"/>
      <c r="R115" s="176"/>
      <c r="T115" s="177"/>
      <c r="U115" s="176"/>
      <c r="W115" s="177"/>
      <c r="X115" s="176"/>
      <c r="Z115" s="177"/>
      <c r="AA115" s="176"/>
      <c r="AC115" s="177"/>
      <c r="AD115" s="176"/>
      <c r="AF115" s="177"/>
      <c r="AG115" s="176"/>
      <c r="AI115" s="177"/>
      <c r="AJ115" s="176"/>
      <c r="AL115" s="177"/>
      <c r="AM115" s="176"/>
      <c r="AO115" s="177"/>
      <c r="AP115" s="1847" t="s">
        <v>593</v>
      </c>
      <c r="AQ115" s="1847"/>
      <c r="AR115" s="1847"/>
      <c r="AS115" s="1847"/>
      <c r="AT115" s="1847"/>
      <c r="AU115" s="1847"/>
      <c r="AV115" s="176"/>
      <c r="AX115" s="177"/>
      <c r="AY115" s="176"/>
      <c r="BA115" s="177"/>
      <c r="BB115" s="176"/>
      <c r="BD115" s="177"/>
      <c r="BE115" s="176"/>
      <c r="BG115" s="177"/>
      <c r="BH115" s="176"/>
      <c r="BJ115" s="177"/>
      <c r="BK115" s="176"/>
      <c r="BM115" s="177"/>
      <c r="BN115" s="176"/>
      <c r="BP115" s="177"/>
      <c r="BQ115" s="176"/>
      <c r="BS115" s="177"/>
      <c r="BT115" s="176"/>
      <c r="BV115" s="177"/>
      <c r="BW115" s="176"/>
      <c r="BY115" s="177"/>
      <c r="BZ115" s="176"/>
      <c r="CB115" s="177"/>
      <c r="CC115" s="176"/>
      <c r="CE115" s="177"/>
      <c r="CF115" s="176"/>
      <c r="CH115" s="177"/>
      <c r="CI115" s="176"/>
      <c r="CK115" s="177"/>
      <c r="CL115" s="176"/>
      <c r="CN115" s="177"/>
      <c r="CO115" s="176"/>
      <c r="CQ115" s="177"/>
      <c r="CR115" s="176"/>
      <c r="CT115" s="177"/>
      <c r="CU115" s="176"/>
      <c r="CW115" s="177"/>
      <c r="CX115" s="176"/>
      <c r="CZ115" s="177"/>
    </row>
    <row r="116" spans="1:124" ht="15.75" customHeight="1" x14ac:dyDescent="0.3">
      <c r="A116" s="278" t="s">
        <v>501</v>
      </c>
      <c r="B116" s="709" t="s">
        <v>502</v>
      </c>
      <c r="C116" s="956"/>
      <c r="D116" s="957"/>
      <c r="E116" s="176"/>
      <c r="K116" s="177"/>
      <c r="L116" s="176"/>
      <c r="N116" s="177"/>
      <c r="O116" s="176"/>
      <c r="Q116" s="177"/>
      <c r="R116" s="176"/>
      <c r="T116" s="177"/>
      <c r="U116" s="176"/>
      <c r="W116" s="177"/>
      <c r="X116" s="176"/>
      <c r="Z116" s="177"/>
      <c r="AA116" s="176"/>
      <c r="AC116" s="177"/>
      <c r="AD116" s="176"/>
      <c r="AF116" s="177"/>
      <c r="AG116" s="176"/>
      <c r="AI116" s="177"/>
      <c r="AJ116" s="176"/>
      <c r="AL116" s="177"/>
      <c r="AM116" s="176"/>
      <c r="AO116" s="177"/>
      <c r="AP116" s="176"/>
      <c r="AR116" s="177"/>
      <c r="AS116" s="176"/>
      <c r="AU116" s="177"/>
      <c r="AV116" s="176"/>
      <c r="AX116" s="177"/>
      <c r="AY116" s="176"/>
      <c r="BA116" s="177"/>
      <c r="BB116" s="176"/>
      <c r="BD116" s="177"/>
      <c r="BE116" s="176"/>
      <c r="BG116" s="177"/>
      <c r="BH116" s="176"/>
      <c r="BJ116" s="177"/>
      <c r="BK116" s="176"/>
      <c r="BM116" s="177"/>
      <c r="BN116" s="176"/>
      <c r="BP116" s="177"/>
      <c r="BQ116" s="176"/>
      <c r="BS116" s="177"/>
      <c r="BT116" s="176"/>
      <c r="BV116" s="177"/>
      <c r="BW116" s="176"/>
      <c r="BY116" s="177"/>
      <c r="BZ116" s="176"/>
      <c r="CB116" s="177"/>
      <c r="CC116" s="176"/>
      <c r="CE116" s="177"/>
      <c r="CF116" s="176"/>
      <c r="CH116" s="177"/>
      <c r="CI116" s="176"/>
      <c r="CK116" s="177"/>
      <c r="CL116" s="176"/>
      <c r="CN116" s="177"/>
      <c r="CO116" s="176"/>
      <c r="CQ116" s="177"/>
      <c r="CR116" s="176"/>
      <c r="CT116" s="177"/>
      <c r="CU116" s="176"/>
      <c r="CW116" s="177"/>
      <c r="CX116" s="176"/>
      <c r="CZ116" s="177"/>
    </row>
    <row r="117" spans="1:124" ht="15.75" customHeight="1" x14ac:dyDescent="0.3">
      <c r="A117" s="278" t="s">
        <v>504</v>
      </c>
      <c r="B117" s="1140" t="s">
        <v>505</v>
      </c>
      <c r="C117" s="956"/>
      <c r="D117" s="957"/>
      <c r="E117" s="176"/>
      <c r="K117" s="177"/>
      <c r="L117" s="176"/>
      <c r="N117" s="177"/>
      <c r="O117" s="176"/>
      <c r="Q117" s="177"/>
      <c r="R117" s="176"/>
      <c r="T117" s="177"/>
      <c r="U117" s="176"/>
      <c r="W117" s="177"/>
      <c r="X117" s="176"/>
      <c r="Z117" s="177"/>
      <c r="AA117" s="176"/>
      <c r="AC117" s="177"/>
      <c r="AD117" s="176"/>
      <c r="AF117" s="177"/>
      <c r="AG117" s="176"/>
      <c r="AI117" s="177"/>
      <c r="AJ117" s="176"/>
      <c r="AL117" s="177"/>
      <c r="AM117" s="176"/>
      <c r="AO117" s="177"/>
      <c r="AP117" s="176"/>
      <c r="AR117" s="177"/>
      <c r="AS117" s="176"/>
      <c r="AU117" s="177"/>
      <c r="AV117" s="176"/>
      <c r="AX117" s="177"/>
      <c r="AY117" s="176"/>
      <c r="BA117" s="177"/>
      <c r="BB117" s="176"/>
      <c r="BD117" s="177"/>
      <c r="BE117" s="176"/>
      <c r="BG117" s="177"/>
      <c r="BH117" s="176"/>
      <c r="BJ117" s="177"/>
      <c r="BK117" s="176"/>
      <c r="BM117" s="177"/>
      <c r="BN117" s="176"/>
      <c r="BP117" s="177"/>
      <c r="BQ117" s="176"/>
      <c r="BS117" s="177"/>
      <c r="BT117" s="176"/>
      <c r="BV117" s="177"/>
      <c r="BW117" s="176"/>
      <c r="BY117" s="177"/>
      <c r="BZ117" s="176"/>
      <c r="CB117" s="177"/>
      <c r="CC117" s="176"/>
      <c r="CE117" s="177"/>
      <c r="CF117" s="176"/>
      <c r="CH117" s="177"/>
      <c r="CI117" s="176"/>
      <c r="CK117" s="177"/>
      <c r="CL117" s="176"/>
      <c r="CN117" s="177"/>
      <c r="CO117" s="176"/>
      <c r="CQ117" s="177"/>
      <c r="CR117" s="176"/>
      <c r="CT117" s="177"/>
      <c r="CU117" s="176"/>
      <c r="CW117" s="177"/>
      <c r="CX117" s="176"/>
      <c r="CZ117" s="177"/>
    </row>
    <row r="118" spans="1:124" ht="15.75" customHeight="1" x14ac:dyDescent="0.3">
      <c r="A118" s="301" t="s">
        <v>662</v>
      </c>
      <c r="B118" s="1484">
        <v>20.76</v>
      </c>
      <c r="C118" s="956"/>
      <c r="D118" s="177"/>
      <c r="E118" s="176"/>
      <c r="H118" s="177"/>
      <c r="I118" s="176"/>
      <c r="K118" s="177"/>
      <c r="L118" s="176"/>
      <c r="N118" s="177"/>
      <c r="O118" s="176"/>
      <c r="Q118" s="177"/>
      <c r="R118" s="176"/>
      <c r="T118" s="177"/>
      <c r="U118" s="176"/>
      <c r="W118" s="177"/>
      <c r="X118" s="176"/>
      <c r="Z118" s="177"/>
      <c r="AA118" s="176"/>
      <c r="AC118" s="177"/>
      <c r="AD118" s="176"/>
      <c r="AF118" s="177"/>
      <c r="AG118" s="176"/>
      <c r="AI118" s="177"/>
      <c r="AJ118" s="176"/>
      <c r="AL118" s="177"/>
      <c r="AM118" s="176"/>
      <c r="AO118" s="177"/>
      <c r="AP118" s="176"/>
      <c r="AR118" s="177"/>
      <c r="AS118" s="176"/>
      <c r="AU118" s="177"/>
      <c r="AV118" s="176"/>
      <c r="AX118" s="177"/>
      <c r="AY118" s="176"/>
      <c r="BA118" s="177"/>
      <c r="BB118" s="176"/>
      <c r="BD118" s="177"/>
      <c r="BE118" s="176"/>
      <c r="BG118" s="177"/>
      <c r="BH118" s="176"/>
      <c r="BJ118" s="177"/>
      <c r="BK118" s="176"/>
      <c r="BM118" s="177"/>
      <c r="BN118" s="176"/>
      <c r="BP118" s="177"/>
      <c r="BQ118" s="176"/>
      <c r="BS118" s="177"/>
      <c r="BT118" s="176"/>
      <c r="BV118" s="177"/>
      <c r="BW118" s="176"/>
      <c r="BY118" s="177"/>
      <c r="BZ118" s="176"/>
      <c r="CB118" s="177"/>
      <c r="CC118" s="176"/>
      <c r="CE118" s="177"/>
      <c r="CF118" s="176"/>
      <c r="CH118" s="177"/>
      <c r="CI118" s="176"/>
      <c r="CK118" s="177"/>
      <c r="CL118" s="176"/>
      <c r="CN118" s="177"/>
      <c r="CO118" s="176"/>
      <c r="CQ118" s="177"/>
      <c r="CR118" s="176"/>
      <c r="CT118" s="177"/>
      <c r="CU118" s="176"/>
      <c r="CW118" s="177"/>
      <c r="CX118" s="176"/>
      <c r="CZ118" s="177"/>
    </row>
    <row r="119" spans="1:124" ht="15.75" customHeight="1" x14ac:dyDescent="0.3">
      <c r="A119" s="278" t="s">
        <v>663</v>
      </c>
      <c r="B119" s="1011">
        <v>45.85</v>
      </c>
      <c r="C119" s="956"/>
      <c r="D119" s="177"/>
      <c r="E119" s="176"/>
      <c r="H119" s="177"/>
      <c r="I119" s="176"/>
      <c r="K119" s="177"/>
      <c r="L119" s="176"/>
      <c r="N119" s="177"/>
      <c r="O119" s="176"/>
      <c r="Q119" s="177"/>
      <c r="R119" s="176"/>
      <c r="T119" s="177"/>
      <c r="U119" s="176"/>
      <c r="W119" s="177"/>
      <c r="X119" s="176"/>
      <c r="Z119" s="177"/>
      <c r="AA119" s="176"/>
      <c r="AC119" s="177"/>
      <c r="AD119" s="176"/>
      <c r="AF119" s="177"/>
      <c r="AG119" s="176"/>
      <c r="AI119" s="177"/>
      <c r="AJ119" s="176"/>
      <c r="AL119" s="177"/>
      <c r="AM119" s="176"/>
      <c r="AO119" s="177"/>
      <c r="AP119" s="176"/>
      <c r="AR119" s="177"/>
      <c r="AS119" s="176"/>
      <c r="AU119" s="177"/>
      <c r="AV119" s="176"/>
      <c r="AX119" s="177"/>
      <c r="AY119" s="176"/>
      <c r="BA119" s="177"/>
      <c r="BB119" s="176"/>
      <c r="BD119" s="177"/>
      <c r="BE119" s="176"/>
      <c r="BG119" s="177"/>
      <c r="BH119" s="176"/>
      <c r="BJ119" s="177"/>
      <c r="BK119" s="176"/>
      <c r="BM119" s="177"/>
      <c r="BN119" s="176"/>
      <c r="BP119" s="177"/>
      <c r="BQ119" s="176"/>
      <c r="BS119" s="177"/>
      <c r="BT119" s="176"/>
      <c r="BV119" s="177"/>
      <c r="BW119" s="176"/>
      <c r="BY119" s="177"/>
      <c r="BZ119" s="176"/>
      <c r="CB119" s="177"/>
      <c r="CC119" s="176"/>
      <c r="CE119" s="177"/>
      <c r="CF119" s="176"/>
      <c r="CH119" s="177"/>
      <c r="CI119" s="176"/>
      <c r="CK119" s="177"/>
      <c r="CL119" s="176"/>
      <c r="CN119" s="177"/>
      <c r="CO119" s="176"/>
      <c r="CQ119" s="177"/>
      <c r="CR119" s="176"/>
      <c r="CT119" s="177"/>
      <c r="CU119" s="176"/>
      <c r="CW119" s="177"/>
      <c r="CX119" s="176"/>
      <c r="CZ119" s="177"/>
    </row>
    <row r="120" spans="1:124" ht="15.75" customHeight="1" x14ac:dyDescent="0.3">
      <c r="A120" s="278" t="s">
        <v>646</v>
      </c>
      <c r="B120" s="1012">
        <v>112.29</v>
      </c>
      <c r="C120" s="956"/>
      <c r="D120" s="177"/>
      <c r="E120" s="176"/>
      <c r="H120" s="177"/>
      <c r="I120" s="176"/>
      <c r="K120" s="177"/>
      <c r="L120" s="176"/>
      <c r="N120" s="177"/>
      <c r="O120" s="176"/>
      <c r="Q120" s="177"/>
      <c r="R120" s="176"/>
      <c r="T120" s="177"/>
      <c r="U120" s="176"/>
      <c r="W120" s="177"/>
      <c r="X120" s="176"/>
      <c r="Z120" s="177"/>
      <c r="AA120" s="176"/>
      <c r="AC120" s="177"/>
      <c r="AD120" s="176"/>
      <c r="AF120" s="177"/>
      <c r="AG120" s="176"/>
      <c r="AI120" s="177"/>
      <c r="AJ120" s="176"/>
      <c r="AL120" s="177"/>
      <c r="AM120" s="176"/>
      <c r="AO120" s="177"/>
      <c r="AP120" s="176"/>
      <c r="AR120" s="177"/>
      <c r="AS120" s="176"/>
      <c r="AU120" s="177"/>
      <c r="AV120" s="176"/>
      <c r="AX120" s="177"/>
      <c r="AY120" s="176"/>
      <c r="BA120" s="177"/>
      <c r="BB120" s="176"/>
      <c r="BD120" s="177"/>
      <c r="BE120" s="176"/>
      <c r="BG120" s="177"/>
      <c r="BH120" s="176"/>
      <c r="BJ120" s="177"/>
      <c r="BK120" s="176"/>
      <c r="BM120" s="177"/>
      <c r="BN120" s="176"/>
      <c r="BP120" s="177"/>
      <c r="BQ120" s="176"/>
      <c r="BS120" s="177"/>
      <c r="BT120" s="176"/>
      <c r="BV120" s="177"/>
      <c r="BW120" s="176"/>
      <c r="BY120" s="177"/>
      <c r="BZ120" s="176"/>
      <c r="CB120" s="177"/>
      <c r="CC120" s="176"/>
      <c r="CE120" s="177"/>
      <c r="CF120" s="176"/>
      <c r="CH120" s="177"/>
      <c r="CI120" s="176"/>
      <c r="CK120" s="177"/>
      <c r="CL120" s="176"/>
      <c r="CN120" s="177"/>
      <c r="CO120" s="176"/>
      <c r="CQ120" s="177"/>
      <c r="CR120" s="176"/>
      <c r="CT120" s="177"/>
      <c r="CU120" s="176"/>
      <c r="CW120" s="177"/>
      <c r="CX120" s="176"/>
      <c r="CZ120" s="177"/>
    </row>
    <row r="121" spans="1:124" ht="15.75" customHeight="1" x14ac:dyDescent="0.3">
      <c r="A121" s="278"/>
      <c r="B121" s="1012"/>
      <c r="C121" s="956"/>
      <c r="D121" s="177"/>
      <c r="E121" s="176"/>
      <c r="H121" s="177"/>
      <c r="I121" s="176"/>
      <c r="K121" s="177"/>
      <c r="L121" s="176"/>
      <c r="N121" s="177"/>
      <c r="O121" s="176"/>
      <c r="Q121" s="177"/>
      <c r="R121" s="176"/>
      <c r="T121" s="177"/>
      <c r="U121" s="176"/>
      <c r="W121" s="177"/>
      <c r="X121" s="176"/>
      <c r="Z121" s="177"/>
      <c r="AA121" s="176"/>
      <c r="AC121" s="177"/>
      <c r="AD121" s="176"/>
      <c r="AF121" s="177"/>
      <c r="AG121" s="176"/>
      <c r="AI121" s="177"/>
      <c r="AJ121" s="176"/>
      <c r="AL121" s="177"/>
      <c r="AM121" s="176"/>
      <c r="AO121" s="177"/>
      <c r="AP121" s="176"/>
      <c r="AR121" s="177"/>
      <c r="AS121" s="176"/>
      <c r="AU121" s="177"/>
      <c r="AV121" s="176"/>
      <c r="AX121" s="177"/>
      <c r="AY121" s="176"/>
      <c r="BA121" s="177"/>
      <c r="BB121" s="176"/>
      <c r="BD121" s="177"/>
      <c r="BE121" s="176"/>
      <c r="BG121" s="177"/>
      <c r="BH121" s="176"/>
      <c r="BJ121" s="177"/>
      <c r="BK121" s="176"/>
      <c r="BM121" s="177"/>
      <c r="BN121" s="176"/>
      <c r="BP121" s="177"/>
      <c r="BQ121" s="176"/>
      <c r="BS121" s="177"/>
      <c r="BT121" s="176"/>
      <c r="BV121" s="177"/>
      <c r="BW121" s="176"/>
      <c r="BY121" s="177"/>
      <c r="BZ121" s="176"/>
      <c r="CB121" s="177"/>
      <c r="CC121" s="176"/>
      <c r="CE121" s="177"/>
      <c r="CF121" s="176"/>
      <c r="CH121" s="177"/>
      <c r="CI121" s="176"/>
      <c r="CK121" s="177"/>
      <c r="CL121" s="176"/>
      <c r="CN121" s="177"/>
      <c r="CO121" s="176"/>
      <c r="CQ121" s="177"/>
      <c r="CR121" s="176"/>
      <c r="CT121" s="177"/>
      <c r="CU121" s="176"/>
      <c r="CW121" s="177"/>
      <c r="CX121" s="176"/>
      <c r="CZ121" s="177"/>
    </row>
    <row r="122" spans="1:124" s="283" customFormat="1" ht="17.25" customHeight="1" x14ac:dyDescent="0.3">
      <c r="B122" s="955"/>
      <c r="C122" s="1226"/>
      <c r="D122" s="1256"/>
      <c r="E122" s="1149"/>
      <c r="F122" s="1257"/>
      <c r="G122" s="1184"/>
      <c r="H122" s="1144"/>
      <c r="I122" s="1145"/>
      <c r="K122" s="1144"/>
      <c r="L122" s="1145"/>
      <c r="N122" s="1144"/>
      <c r="O122" s="1145"/>
      <c r="Q122" s="1144"/>
      <c r="R122" s="1145"/>
      <c r="T122" s="1144"/>
      <c r="U122" s="1145"/>
      <c r="W122" s="1144"/>
      <c r="X122" s="1145"/>
      <c r="Z122" s="1144"/>
      <c r="AA122" s="1145"/>
      <c r="AC122" s="1144"/>
      <c r="AD122" s="1145"/>
      <c r="AF122" s="1144"/>
      <c r="AG122" s="1145"/>
      <c r="AI122" s="1144"/>
      <c r="AJ122" s="1145"/>
      <c r="AL122" s="1144"/>
      <c r="AM122" s="1145"/>
      <c r="AO122" s="1144"/>
      <c r="AP122" s="1145"/>
      <c r="AR122" s="1144"/>
      <c r="AS122" s="1145"/>
      <c r="AU122" s="1144"/>
      <c r="AV122" s="1145"/>
      <c r="AX122" s="1144"/>
      <c r="AY122" s="1145"/>
      <c r="BA122" s="1144"/>
      <c r="BB122" s="1145"/>
      <c r="BD122" s="1144"/>
      <c r="BE122" s="1145"/>
      <c r="BG122" s="1144"/>
      <c r="BH122" s="1145"/>
      <c r="BJ122" s="1144"/>
      <c r="BK122" s="1145"/>
      <c r="BM122" s="1144"/>
      <c r="BN122" s="1145"/>
      <c r="BP122" s="1144"/>
      <c r="BQ122" s="1145"/>
      <c r="BS122" s="1144"/>
      <c r="BT122" s="1145"/>
      <c r="BV122" s="1144"/>
      <c r="BW122" s="1145"/>
      <c r="BY122" s="1144"/>
      <c r="BZ122" s="1145"/>
      <c r="CB122" s="1144"/>
      <c r="CC122" s="1145"/>
      <c r="CE122" s="1144"/>
      <c r="CF122" s="1145"/>
      <c r="CH122" s="1144"/>
      <c r="CI122" s="1145"/>
      <c r="CK122" s="1144"/>
      <c r="CL122" s="1145"/>
      <c r="CN122" s="1144"/>
      <c r="CO122" s="1145"/>
      <c r="CQ122" s="1144"/>
      <c r="CR122" s="1145"/>
      <c r="CT122" s="1144"/>
      <c r="CU122" s="1145"/>
      <c r="CW122" s="1144"/>
      <c r="CX122" s="1145"/>
      <c r="CZ122" s="1144"/>
    </row>
    <row r="123" spans="1:124" s="525" customFormat="1" ht="37.5" customHeight="1" x14ac:dyDescent="0.3">
      <c r="A123" s="702" t="s">
        <v>509</v>
      </c>
      <c r="B123" s="1185" t="s">
        <v>596</v>
      </c>
      <c r="C123" s="1186" t="s">
        <v>612</v>
      </c>
      <c r="D123" s="717"/>
      <c r="E123" s="718"/>
      <c r="F123" s="719"/>
      <c r="G123" s="719"/>
      <c r="H123" s="720"/>
      <c r="I123" s="721"/>
      <c r="J123" s="719"/>
      <c r="K123" s="720"/>
      <c r="L123" s="721"/>
      <c r="M123" s="719"/>
      <c r="N123" s="720"/>
      <c r="O123" s="721"/>
      <c r="P123" s="719"/>
      <c r="Q123" s="720"/>
      <c r="R123" s="721"/>
      <c r="S123" s="719"/>
      <c r="T123" s="720"/>
      <c r="U123" s="721"/>
      <c r="V123" s="719"/>
      <c r="W123" s="720"/>
      <c r="X123" s="721"/>
      <c r="Y123" s="719"/>
      <c r="Z123" s="720"/>
      <c r="AA123" s="721"/>
      <c r="AB123" s="719"/>
      <c r="AC123" s="720"/>
      <c r="AD123" s="721"/>
      <c r="AE123" s="719"/>
      <c r="AF123" s="720"/>
      <c r="AG123" s="721"/>
      <c r="AH123" s="719"/>
      <c r="AI123" s="720"/>
      <c r="AJ123" s="721"/>
      <c r="AK123" s="719"/>
      <c r="AL123" s="720"/>
      <c r="AM123" s="721"/>
      <c r="AN123" s="719"/>
      <c r="AO123" s="720"/>
      <c r="AP123" s="721"/>
      <c r="AQ123" s="719"/>
      <c r="AR123" s="720"/>
      <c r="AS123" s="721"/>
      <c r="AT123" s="719"/>
      <c r="AU123" s="720"/>
      <c r="AV123" s="721"/>
      <c r="AW123" s="719"/>
      <c r="AX123" s="720"/>
      <c r="AY123" s="721"/>
      <c r="AZ123" s="719"/>
      <c r="BA123" s="720"/>
      <c r="BB123" s="721"/>
      <c r="BC123" s="719"/>
      <c r="BD123" s="720"/>
      <c r="BE123" s="721"/>
      <c r="BF123" s="719"/>
      <c r="BG123" s="720"/>
      <c r="BH123" s="721"/>
      <c r="BI123" s="719"/>
      <c r="BJ123" s="720"/>
      <c r="BK123" s="721"/>
      <c r="BL123" s="719"/>
      <c r="BM123" s="720"/>
      <c r="BN123" s="721"/>
      <c r="BO123" s="719"/>
      <c r="BP123" s="720"/>
      <c r="BQ123" s="721"/>
      <c r="BR123" s="719"/>
      <c r="BS123" s="720"/>
      <c r="BT123" s="721"/>
      <c r="BU123" s="719"/>
      <c r="BV123" s="720"/>
      <c r="BW123" s="721"/>
      <c r="BX123" s="719"/>
      <c r="BY123" s="720"/>
      <c r="BZ123" s="721"/>
      <c r="CA123" s="719"/>
      <c r="CB123" s="720"/>
      <c r="CC123" s="721"/>
      <c r="CD123" s="719"/>
      <c r="CE123" s="720"/>
      <c r="CF123" s="721"/>
      <c r="CG123" s="719"/>
      <c r="CH123" s="720"/>
      <c r="CI123" s="721"/>
      <c r="CJ123" s="719"/>
      <c r="CK123" s="720"/>
      <c r="CL123" s="721"/>
      <c r="CM123" s="719"/>
      <c r="CN123" s="720"/>
      <c r="CO123" s="721"/>
      <c r="CP123" s="719"/>
      <c r="CQ123" s="720"/>
      <c r="CR123" s="721"/>
      <c r="CS123" s="719"/>
      <c r="CT123" s="720"/>
      <c r="CU123" s="721"/>
      <c r="CV123" s="719"/>
      <c r="CW123" s="720"/>
      <c r="CX123" s="721"/>
      <c r="CY123" s="719"/>
      <c r="CZ123" s="720"/>
      <c r="DA123" s="721"/>
      <c r="DB123" s="719"/>
      <c r="DC123" s="720"/>
      <c r="DD123" s="721"/>
      <c r="DE123" s="719"/>
      <c r="DF123" s="720"/>
      <c r="DG123" s="721"/>
      <c r="DH123" s="719"/>
      <c r="DI123" s="720"/>
      <c r="DJ123" s="719"/>
      <c r="DK123" s="719"/>
      <c r="DL123" s="719"/>
      <c r="DM123" s="719"/>
      <c r="DN123" s="719"/>
      <c r="DO123" s="719"/>
      <c r="DP123" s="719"/>
      <c r="DQ123" s="719"/>
      <c r="DR123" s="719"/>
      <c r="DS123" s="719"/>
      <c r="DT123" s="719"/>
    </row>
    <row r="124" spans="1:124" s="525" customFormat="1" ht="15.75" customHeight="1" x14ac:dyDescent="0.3">
      <c r="A124" s="722" t="s">
        <v>512</v>
      </c>
      <c r="B124" s="723"/>
      <c r="C124" s="724"/>
      <c r="D124" s="725"/>
      <c r="E124" s="726"/>
      <c r="F124" s="727"/>
      <c r="G124" s="727"/>
      <c r="H124" s="725"/>
      <c r="I124" s="728"/>
      <c r="J124" s="727"/>
      <c r="K124" s="725"/>
      <c r="L124" s="728"/>
      <c r="M124" s="727"/>
      <c r="N124" s="725"/>
      <c r="O124" s="728"/>
      <c r="P124" s="727"/>
      <c r="Q124" s="725"/>
      <c r="R124" s="728"/>
      <c r="S124" s="727"/>
      <c r="T124" s="725"/>
      <c r="U124" s="728"/>
      <c r="V124" s="727"/>
      <c r="W124" s="725"/>
      <c r="X124" s="728"/>
      <c r="Y124" s="727"/>
      <c r="Z124" s="725"/>
      <c r="AA124" s="728"/>
      <c r="AB124" s="727"/>
      <c r="AC124" s="725"/>
      <c r="AD124" s="728"/>
      <c r="AE124" s="727"/>
      <c r="AF124" s="725"/>
      <c r="AG124" s="728"/>
      <c r="AH124" s="727"/>
      <c r="AI124" s="725"/>
      <c r="AJ124" s="728"/>
      <c r="AK124" s="727"/>
      <c r="AL124" s="725"/>
      <c r="AM124" s="728"/>
      <c r="AN124" s="727"/>
      <c r="AO124" s="725"/>
      <c r="AP124" s="728"/>
      <c r="AQ124" s="727"/>
      <c r="AR124" s="725"/>
      <c r="AS124" s="728"/>
      <c r="AT124" s="727"/>
      <c r="AU124" s="725"/>
      <c r="AV124" s="728"/>
      <c r="AW124" s="727"/>
      <c r="AX124" s="725"/>
      <c r="AY124" s="728"/>
      <c r="AZ124" s="727"/>
      <c r="BA124" s="725"/>
      <c r="BB124" s="728"/>
      <c r="BC124" s="727"/>
      <c r="BD124" s="725"/>
      <c r="BE124" s="728"/>
      <c r="BF124" s="727"/>
      <c r="BG124" s="725"/>
      <c r="BH124" s="728"/>
      <c r="BI124" s="727"/>
      <c r="BJ124" s="725"/>
      <c r="BK124" s="728"/>
      <c r="BL124" s="727"/>
      <c r="BM124" s="725"/>
      <c r="BN124" s="728"/>
      <c r="BO124" s="727"/>
      <c r="BP124" s="725"/>
      <c r="BQ124" s="728"/>
      <c r="BR124" s="727"/>
      <c r="BS124" s="725"/>
      <c r="BT124" s="728"/>
      <c r="BU124" s="727"/>
      <c r="BV124" s="725"/>
      <c r="BW124" s="728"/>
      <c r="BX124" s="727"/>
      <c r="BY124" s="725"/>
      <c r="BZ124" s="728"/>
      <c r="CA124" s="727"/>
      <c r="CB124" s="725"/>
      <c r="CC124" s="728"/>
      <c r="CD124" s="727"/>
      <c r="CE124" s="725"/>
      <c r="CF124" s="728"/>
      <c r="CG124" s="727"/>
      <c r="CH124" s="725"/>
      <c r="CI124" s="728"/>
      <c r="CJ124" s="727"/>
      <c r="CK124" s="725"/>
      <c r="CL124" s="728"/>
      <c r="CM124" s="727"/>
      <c r="CN124" s="725"/>
      <c r="CO124" s="728"/>
      <c r="CP124" s="727"/>
      <c r="CQ124" s="725"/>
      <c r="CR124" s="728"/>
      <c r="CS124" s="727"/>
      <c r="CT124" s="725"/>
      <c r="CU124" s="728"/>
      <c r="CV124" s="727"/>
      <c r="CW124" s="725"/>
      <c r="CX124" s="728"/>
      <c r="CY124" s="727"/>
      <c r="CZ124" s="725"/>
      <c r="DA124" s="728"/>
      <c r="DB124" s="727"/>
      <c r="DC124" s="725"/>
      <c r="DD124" s="728"/>
      <c r="DE124" s="727"/>
      <c r="DF124" s="725"/>
      <c r="DG124" s="728"/>
      <c r="DH124" s="727"/>
      <c r="DI124" s="725"/>
      <c r="DJ124" s="727"/>
      <c r="DK124" s="727"/>
      <c r="DL124" s="727"/>
      <c r="DM124" s="727"/>
      <c r="DN124" s="727"/>
      <c r="DO124" s="727"/>
      <c r="DP124" s="727"/>
      <c r="DQ124" s="727"/>
      <c r="DR124" s="727"/>
      <c r="DS124" s="727"/>
      <c r="DT124" s="727"/>
    </row>
    <row r="125" spans="1:124" s="525" customFormat="1" ht="15.75" customHeight="1" x14ac:dyDescent="0.3">
      <c r="A125" s="1143"/>
      <c r="B125" s="1187"/>
      <c r="C125" s="1188"/>
      <c r="D125" s="731"/>
      <c r="E125" s="732"/>
      <c r="H125" s="705"/>
      <c r="I125" s="707"/>
      <c r="K125" s="705"/>
      <c r="L125" s="707"/>
      <c r="N125" s="705"/>
      <c r="O125" s="707"/>
      <c r="Q125" s="705"/>
      <c r="R125" s="707"/>
      <c r="T125" s="705"/>
      <c r="U125" s="707"/>
      <c r="W125" s="705"/>
      <c r="X125" s="707"/>
      <c r="Z125" s="705"/>
      <c r="AA125" s="707"/>
      <c r="AC125" s="705"/>
      <c r="AD125" s="707"/>
      <c r="AF125" s="705"/>
      <c r="AG125" s="707"/>
      <c r="AI125" s="705"/>
      <c r="AJ125" s="707"/>
      <c r="AL125" s="705"/>
      <c r="AM125" s="707"/>
      <c r="AO125" s="705"/>
      <c r="AP125" s="707"/>
      <c r="AR125" s="705"/>
      <c r="AS125" s="707"/>
      <c r="AU125" s="705"/>
      <c r="AV125" s="707"/>
      <c r="AX125" s="705"/>
      <c r="AY125" s="707"/>
      <c r="BA125" s="705"/>
      <c r="BB125" s="707"/>
      <c r="BD125" s="705"/>
      <c r="BE125" s="707"/>
      <c r="BG125" s="705"/>
      <c r="BH125" s="707"/>
      <c r="BJ125" s="705"/>
      <c r="BK125" s="707"/>
      <c r="BM125" s="705"/>
      <c r="BN125" s="707"/>
      <c r="BP125" s="705"/>
      <c r="BQ125" s="707"/>
      <c r="BS125" s="705"/>
      <c r="BT125" s="707"/>
      <c r="BV125" s="705"/>
      <c r="BW125" s="707"/>
      <c r="BY125" s="705"/>
      <c r="BZ125" s="707"/>
      <c r="CB125" s="705"/>
      <c r="CC125" s="707"/>
      <c r="CE125" s="705"/>
      <c r="CF125" s="707"/>
      <c r="CH125" s="705"/>
      <c r="CI125" s="707"/>
      <c r="CK125" s="705"/>
      <c r="CL125" s="707"/>
      <c r="CN125" s="705"/>
      <c r="CO125" s="707"/>
      <c r="CQ125" s="705"/>
      <c r="CR125" s="707"/>
      <c r="CT125" s="705"/>
      <c r="CU125" s="707"/>
      <c r="CW125" s="705"/>
      <c r="CX125" s="707"/>
      <c r="CZ125" s="705"/>
      <c r="DA125" s="707"/>
      <c r="DC125" s="705"/>
      <c r="DD125" s="707"/>
      <c r="DF125" s="705"/>
      <c r="DG125" s="707"/>
      <c r="DI125" s="705"/>
    </row>
    <row r="126" spans="1:124" s="525" customFormat="1" ht="15.75" customHeight="1" x14ac:dyDescent="0.3">
      <c r="A126" s="693"/>
      <c r="B126" s="733"/>
      <c r="C126" s="704"/>
      <c r="D126" s="731"/>
      <c r="E126" s="706"/>
      <c r="H126" s="705"/>
      <c r="I126" s="707"/>
      <c r="K126" s="705"/>
      <c r="L126" s="707"/>
      <c r="N126" s="705"/>
      <c r="O126" s="707"/>
      <c r="Q126" s="705"/>
      <c r="R126" s="707"/>
      <c r="T126" s="705"/>
      <c r="U126" s="707"/>
      <c r="W126" s="705"/>
      <c r="X126" s="707"/>
      <c r="Z126" s="705"/>
      <c r="AA126" s="707"/>
      <c r="AC126" s="705"/>
      <c r="AD126" s="707"/>
      <c r="AF126" s="705"/>
      <c r="AG126" s="707"/>
      <c r="AI126" s="705"/>
      <c r="AJ126" s="707"/>
      <c r="AL126" s="705"/>
      <c r="AM126" s="707"/>
      <c r="AO126" s="705"/>
      <c r="AP126" s="707"/>
      <c r="AR126" s="705"/>
      <c r="AS126" s="707"/>
      <c r="AU126" s="705"/>
      <c r="AV126" s="707"/>
      <c r="AX126" s="705"/>
      <c r="AY126" s="707"/>
      <c r="BA126" s="705"/>
      <c r="BB126" s="707"/>
      <c r="BD126" s="705"/>
      <c r="BE126" s="707"/>
      <c r="BG126" s="705"/>
      <c r="BH126" s="707"/>
      <c r="BJ126" s="705"/>
      <c r="BK126" s="707"/>
      <c r="BM126" s="705"/>
      <c r="BN126" s="707"/>
      <c r="BP126" s="705"/>
      <c r="BQ126" s="707"/>
      <c r="BS126" s="705"/>
      <c r="BT126" s="707"/>
      <c r="BV126" s="705"/>
      <c r="BW126" s="707"/>
      <c r="BY126" s="705"/>
      <c r="BZ126" s="707"/>
      <c r="CB126" s="705"/>
      <c r="CC126" s="707"/>
      <c r="CE126" s="705"/>
      <c r="CF126" s="707"/>
      <c r="CH126" s="705"/>
      <c r="CI126" s="707"/>
      <c r="CK126" s="705"/>
      <c r="CL126" s="707"/>
      <c r="CN126" s="705"/>
      <c r="CO126" s="707"/>
      <c r="CQ126" s="705"/>
      <c r="CR126" s="707"/>
      <c r="CT126" s="705"/>
      <c r="CU126" s="707"/>
      <c r="CW126" s="705"/>
      <c r="CX126" s="707"/>
      <c r="CZ126" s="705"/>
      <c r="DA126" s="707"/>
      <c r="DC126" s="705"/>
      <c r="DD126" s="707"/>
      <c r="DF126" s="705"/>
      <c r="DG126" s="707"/>
      <c r="DI126" s="705"/>
    </row>
    <row r="127" spans="1:124" s="525" customFormat="1" ht="15.75" customHeight="1" x14ac:dyDescent="0.3">
      <c r="A127" s="722" t="s">
        <v>448</v>
      </c>
      <c r="B127" s="1185" t="s">
        <v>664</v>
      </c>
      <c r="C127" s="716" t="s">
        <v>510</v>
      </c>
      <c r="D127" s="725"/>
      <c r="E127" s="726"/>
      <c r="F127" s="727"/>
      <c r="G127" s="727"/>
      <c r="H127" s="725"/>
      <c r="I127" s="728"/>
      <c r="J127" s="727"/>
      <c r="K127" s="725"/>
      <c r="L127" s="728"/>
      <c r="M127" s="727"/>
      <c r="N127" s="725"/>
      <c r="O127" s="728"/>
      <c r="P127" s="727"/>
      <c r="Q127" s="725"/>
      <c r="R127" s="728"/>
      <c r="S127" s="727"/>
      <c r="T127" s="725"/>
      <c r="U127" s="728"/>
      <c r="V127" s="727"/>
      <c r="W127" s="725"/>
      <c r="X127" s="728"/>
      <c r="Y127" s="727"/>
      <c r="Z127" s="725"/>
      <c r="AA127" s="728"/>
      <c r="AB127" s="727"/>
      <c r="AC127" s="725"/>
      <c r="AD127" s="728"/>
      <c r="AE127" s="727"/>
      <c r="AF127" s="725"/>
      <c r="AG127" s="728"/>
      <c r="AH127" s="727"/>
      <c r="AI127" s="725"/>
      <c r="AJ127" s="728"/>
      <c r="AK127" s="727"/>
      <c r="AL127" s="725"/>
      <c r="AM127" s="728"/>
      <c r="AN127" s="727"/>
      <c r="AO127" s="725"/>
      <c r="AP127" s="728"/>
      <c r="AQ127" s="727"/>
      <c r="AR127" s="725"/>
      <c r="AS127" s="728"/>
      <c r="AT127" s="727"/>
      <c r="AU127" s="725"/>
      <c r="AV127" s="728"/>
      <c r="AW127" s="727"/>
      <c r="AX127" s="725"/>
      <c r="AY127" s="728"/>
      <c r="AZ127" s="727"/>
      <c r="BA127" s="725"/>
      <c r="BB127" s="728"/>
      <c r="BC127" s="727"/>
      <c r="BD127" s="725"/>
      <c r="BE127" s="728"/>
      <c r="BF127" s="727"/>
      <c r="BG127" s="725"/>
      <c r="BH127" s="728"/>
      <c r="BI127" s="727"/>
      <c r="BJ127" s="725"/>
      <c r="BK127" s="728"/>
      <c r="BL127" s="727"/>
      <c r="BM127" s="725"/>
      <c r="BN127" s="728"/>
      <c r="BO127" s="727"/>
      <c r="BP127" s="725"/>
      <c r="BQ127" s="728"/>
      <c r="BR127" s="727"/>
      <c r="BS127" s="725"/>
      <c r="BT127" s="728"/>
      <c r="BU127" s="727"/>
      <c r="BV127" s="725"/>
      <c r="BW127" s="728"/>
      <c r="BX127" s="727"/>
      <c r="BY127" s="725"/>
      <c r="BZ127" s="728"/>
      <c r="CA127" s="727"/>
      <c r="CB127" s="725"/>
      <c r="CC127" s="728"/>
      <c r="CD127" s="727"/>
      <c r="CE127" s="725"/>
      <c r="CF127" s="728"/>
      <c r="CG127" s="727"/>
      <c r="CH127" s="725"/>
      <c r="CI127" s="728"/>
      <c r="CJ127" s="727"/>
      <c r="CK127" s="725"/>
      <c r="CL127" s="728"/>
      <c r="CM127" s="727"/>
      <c r="CN127" s="725"/>
      <c r="CO127" s="728"/>
      <c r="CP127" s="727"/>
      <c r="CQ127" s="725"/>
      <c r="CR127" s="728"/>
      <c r="CS127" s="727"/>
      <c r="CT127" s="725"/>
      <c r="CU127" s="728"/>
      <c r="CV127" s="727"/>
      <c r="CW127" s="725"/>
      <c r="CX127" s="728"/>
      <c r="CY127" s="727"/>
      <c r="CZ127" s="725"/>
      <c r="DA127" s="728"/>
      <c r="DB127" s="727"/>
      <c r="DC127" s="725"/>
      <c r="DD127" s="728"/>
      <c r="DE127" s="727"/>
      <c r="DF127" s="725"/>
      <c r="DG127" s="728"/>
      <c r="DH127" s="727"/>
      <c r="DI127" s="725"/>
      <c r="DJ127" s="727"/>
      <c r="DK127" s="727"/>
      <c r="DL127" s="727"/>
      <c r="DM127" s="727"/>
      <c r="DN127" s="727"/>
      <c r="DO127" s="727"/>
      <c r="DP127" s="727"/>
      <c r="DQ127" s="727"/>
      <c r="DR127" s="727"/>
      <c r="DS127" s="727"/>
      <c r="DT127" s="727"/>
    </row>
    <row r="128" spans="1:124" s="1" customFormat="1" ht="15.75" customHeight="1" x14ac:dyDescent="0.35">
      <c r="A128" s="1485" t="str">
        <f>PACKAGING!B12</f>
        <v xml:space="preserve">Serenity Formula 200g   Cores 76.2 mm x 105mm  - tubes wrapped with print (full colour)and removable cardboard cap to fit     </v>
      </c>
      <c r="B128" s="270">
        <v>1</v>
      </c>
      <c r="C128" s="270"/>
      <c r="D128" s="1486"/>
      <c r="E128" s="1486"/>
      <c r="F128" s="1157"/>
      <c r="G128" s="1017"/>
      <c r="H128" s="982"/>
      <c r="I128" s="984"/>
      <c r="J128" s="984"/>
      <c r="K128" s="987"/>
      <c r="L128" s="987"/>
      <c r="M128" s="987"/>
      <c r="N128" s="987"/>
      <c r="O128" s="987"/>
      <c r="P128" s="987"/>
      <c r="Q128" s="987"/>
      <c r="R128" s="987"/>
      <c r="S128" s="987"/>
      <c r="T128" s="987"/>
      <c r="U128" s="987"/>
      <c r="V128" s="987"/>
      <c r="W128" s="987"/>
      <c r="X128" s="987"/>
      <c r="Y128" s="987"/>
      <c r="Z128" s="987"/>
      <c r="AA128" s="987"/>
      <c r="AB128" s="987"/>
      <c r="AC128" s="987"/>
      <c r="AD128" s="987"/>
      <c r="AE128" s="987"/>
      <c r="AF128" s="987"/>
      <c r="AG128" s="987"/>
      <c r="AH128" s="987"/>
      <c r="AI128" s="987"/>
      <c r="AJ128" s="987"/>
      <c r="AK128" s="987"/>
      <c r="AL128" s="987"/>
      <c r="AM128" s="987"/>
      <c r="AN128" s="987"/>
      <c r="AO128" s="987"/>
      <c r="AP128" s="987"/>
      <c r="AQ128" s="987"/>
      <c r="AR128" s="987"/>
      <c r="AS128" s="987"/>
      <c r="AT128" s="987"/>
      <c r="AU128" s="987"/>
      <c r="AV128" s="987"/>
      <c r="AW128" s="987"/>
      <c r="AX128" s="987"/>
      <c r="AY128" s="987"/>
      <c r="AZ128" s="987"/>
      <c r="BA128" s="987"/>
      <c r="BB128" s="987"/>
      <c r="BC128" s="987"/>
      <c r="BD128" s="987"/>
      <c r="BE128" s="987"/>
      <c r="BF128" s="987"/>
      <c r="BG128" s="987"/>
      <c r="BH128" s="987"/>
      <c r="BI128" s="987"/>
      <c r="BJ128" s="987"/>
      <c r="BK128" s="987"/>
      <c r="BL128" s="987"/>
      <c r="BM128" s="987"/>
      <c r="BN128" s="987"/>
      <c r="BO128" s="987"/>
      <c r="BP128" s="987"/>
      <c r="BQ128" s="987"/>
      <c r="BR128" s="987"/>
      <c r="BS128" s="987"/>
      <c r="BT128" s="987"/>
      <c r="BU128" s="987"/>
      <c r="BV128" s="987"/>
      <c r="BW128" s="987"/>
      <c r="BX128" s="987"/>
      <c r="BY128" s="987"/>
      <c r="BZ128" s="987"/>
      <c r="CA128" s="987"/>
      <c r="CB128" s="987"/>
      <c r="CC128" s="987"/>
      <c r="CD128" s="987"/>
      <c r="CE128" s="987"/>
      <c r="CF128" s="987"/>
      <c r="CG128" s="987"/>
      <c r="CH128" s="987"/>
      <c r="CI128" s="987"/>
      <c r="CJ128" s="987"/>
      <c r="CK128" s="987"/>
      <c r="CL128" s="987"/>
      <c r="CM128" s="987"/>
      <c r="CN128" s="987"/>
      <c r="CO128" s="987"/>
      <c r="CP128" s="987"/>
      <c r="CQ128" s="987"/>
      <c r="CR128" s="987"/>
      <c r="CS128" s="987"/>
      <c r="CT128" s="987"/>
      <c r="CU128" s="987"/>
      <c r="CV128" s="987"/>
      <c r="CW128" s="987"/>
      <c r="CX128" s="987"/>
      <c r="CY128" s="987"/>
      <c r="CZ128" s="987"/>
      <c r="DA128" s="987"/>
      <c r="DB128" s="987"/>
      <c r="DC128" s="987"/>
      <c r="DD128" s="987"/>
      <c r="DE128" s="987"/>
      <c r="DF128" s="987"/>
      <c r="DG128" s="987"/>
      <c r="DH128" s="987"/>
      <c r="DI128" s="987"/>
      <c r="DJ128" s="987"/>
      <c r="DK128" s="987"/>
      <c r="DL128" s="987"/>
      <c r="DM128" s="987"/>
      <c r="DN128" s="987"/>
      <c r="DO128" s="987"/>
      <c r="DP128" s="987"/>
      <c r="DQ128" s="987"/>
      <c r="DR128" s="987"/>
      <c r="DS128" s="987"/>
      <c r="DT128" s="987"/>
    </row>
    <row r="129" spans="1:124" s="1" customFormat="1" ht="15.75" customHeight="1" x14ac:dyDescent="0.35">
      <c r="A129" s="278" t="str">
        <f>PACKAGING!B7</f>
        <v xml:space="preserve">75.8mm Dia / DELTASEAL </v>
      </c>
      <c r="B129" s="270">
        <v>1</v>
      </c>
      <c r="C129" s="270"/>
      <c r="D129" s="1156"/>
      <c r="E129" s="1156"/>
      <c r="F129" s="1157"/>
      <c r="G129" s="1017"/>
      <c r="H129" s="982"/>
      <c r="I129" s="984"/>
      <c r="J129" s="984"/>
      <c r="K129" s="987"/>
      <c r="L129" s="987"/>
      <c r="M129" s="987"/>
      <c r="N129" s="987"/>
      <c r="O129" s="987"/>
      <c r="P129" s="987"/>
      <c r="Q129" s="987"/>
      <c r="R129" s="987"/>
      <c r="S129" s="987"/>
      <c r="T129" s="987"/>
      <c r="U129" s="987"/>
      <c r="V129" s="987"/>
      <c r="W129" s="987"/>
      <c r="X129" s="987"/>
      <c r="Y129" s="987"/>
      <c r="Z129" s="987"/>
      <c r="AA129" s="987"/>
      <c r="AB129" s="987"/>
      <c r="AC129" s="987"/>
      <c r="AD129" s="987"/>
      <c r="AE129" s="987"/>
      <c r="AF129" s="987"/>
      <c r="AG129" s="987"/>
      <c r="AH129" s="987"/>
      <c r="AI129" s="987"/>
      <c r="AJ129" s="987"/>
      <c r="AK129" s="987"/>
      <c r="AL129" s="987"/>
      <c r="AM129" s="987"/>
      <c r="AN129" s="987"/>
      <c r="AO129" s="987"/>
      <c r="AP129" s="987"/>
      <c r="AQ129" s="987"/>
      <c r="AR129" s="987"/>
      <c r="AS129" s="987"/>
      <c r="AT129" s="987"/>
      <c r="AU129" s="987"/>
      <c r="AV129" s="987"/>
      <c r="AW129" s="987"/>
      <c r="AX129" s="987"/>
      <c r="AY129" s="987"/>
      <c r="AZ129" s="987"/>
      <c r="BA129" s="987"/>
      <c r="BB129" s="987"/>
      <c r="BC129" s="987"/>
      <c r="BD129" s="987"/>
      <c r="BE129" s="987"/>
      <c r="BF129" s="987"/>
      <c r="BG129" s="987"/>
      <c r="BH129" s="987"/>
      <c r="BI129" s="987"/>
      <c r="BJ129" s="987"/>
      <c r="BK129" s="987"/>
      <c r="BL129" s="987"/>
      <c r="BM129" s="987"/>
      <c r="BN129" s="987"/>
      <c r="BO129" s="987"/>
      <c r="BP129" s="987"/>
      <c r="BQ129" s="987"/>
      <c r="BR129" s="987"/>
      <c r="BS129" s="987"/>
      <c r="BT129" s="987"/>
      <c r="BU129" s="987"/>
      <c r="BV129" s="987"/>
      <c r="BW129" s="987"/>
      <c r="BX129" s="987"/>
      <c r="BY129" s="987"/>
      <c r="BZ129" s="987"/>
      <c r="CA129" s="987"/>
      <c r="CB129" s="987"/>
      <c r="CC129" s="987"/>
      <c r="CD129" s="987"/>
      <c r="CE129" s="987"/>
      <c r="CF129" s="987"/>
      <c r="CG129" s="987"/>
      <c r="CH129" s="987"/>
      <c r="CI129" s="987"/>
      <c r="CJ129" s="987"/>
      <c r="CK129" s="987"/>
      <c r="CL129" s="987"/>
      <c r="CM129" s="987"/>
      <c r="CN129" s="987"/>
      <c r="CO129" s="987"/>
      <c r="CP129" s="987"/>
      <c r="CQ129" s="987"/>
      <c r="CR129" s="987"/>
      <c r="CS129" s="987"/>
      <c r="CT129" s="987"/>
      <c r="CU129" s="987"/>
      <c r="CV129" s="987"/>
      <c r="CW129" s="987"/>
      <c r="CX129" s="987"/>
      <c r="CY129" s="987"/>
      <c r="CZ129" s="987"/>
      <c r="DA129" s="987"/>
      <c r="DB129" s="987"/>
      <c r="DC129" s="987"/>
      <c r="DD129" s="987"/>
      <c r="DE129" s="987"/>
      <c r="DF129" s="987"/>
      <c r="DG129" s="987"/>
      <c r="DH129" s="987"/>
      <c r="DI129" s="987"/>
      <c r="DJ129" s="987"/>
      <c r="DK129" s="987"/>
      <c r="DL129" s="987"/>
      <c r="DM129" s="987"/>
      <c r="DN129" s="987"/>
      <c r="DO129" s="987"/>
      <c r="DP129" s="987"/>
      <c r="DQ129" s="987"/>
      <c r="DR129" s="987"/>
      <c r="DS129" s="987"/>
      <c r="DT129" s="987"/>
    </row>
    <row r="130" spans="1:124" s="1" customFormat="1" ht="15.75" customHeight="1" x14ac:dyDescent="0.35">
      <c r="A130" s="278" t="str">
        <f>PACKAGING!B58</f>
        <v>Serenity Formula  500g front label</v>
      </c>
      <c r="B130" s="270"/>
      <c r="C130" s="270">
        <v>1</v>
      </c>
      <c r="D130" s="1156"/>
      <c r="E130" s="1156"/>
      <c r="F130" s="1157"/>
      <c r="G130" s="1017"/>
      <c r="H130" s="984"/>
      <c r="I130" s="984"/>
      <c r="J130" s="984"/>
      <c r="K130" s="987"/>
      <c r="L130" s="987"/>
      <c r="M130" s="987"/>
      <c r="N130" s="987"/>
      <c r="O130" s="987"/>
      <c r="P130" s="987"/>
      <c r="Q130" s="987"/>
      <c r="R130" s="987"/>
      <c r="S130" s="987"/>
      <c r="T130" s="987"/>
      <c r="U130" s="987"/>
      <c r="V130" s="987"/>
      <c r="W130" s="987"/>
      <c r="X130" s="987"/>
      <c r="Y130" s="987"/>
      <c r="Z130" s="987"/>
      <c r="AA130" s="987"/>
      <c r="AB130" s="987"/>
      <c r="AC130" s="987"/>
      <c r="AD130" s="987"/>
      <c r="AE130" s="987"/>
      <c r="AF130" s="987"/>
      <c r="AG130" s="987"/>
      <c r="AH130" s="987"/>
      <c r="AI130" s="987"/>
      <c r="AJ130" s="987"/>
      <c r="AK130" s="987"/>
      <c r="AL130" s="987"/>
      <c r="AM130" s="987"/>
      <c r="AN130" s="987"/>
      <c r="AO130" s="987"/>
      <c r="AP130" s="987"/>
      <c r="AQ130" s="987"/>
      <c r="AR130" s="987"/>
      <c r="AS130" s="987"/>
      <c r="AT130" s="987"/>
      <c r="AU130" s="987"/>
      <c r="AV130" s="987"/>
      <c r="AW130" s="987"/>
      <c r="AX130" s="987"/>
      <c r="AY130" s="987"/>
      <c r="AZ130" s="987"/>
      <c r="BA130" s="987"/>
      <c r="BB130" s="987"/>
      <c r="BC130" s="987"/>
      <c r="BD130" s="987"/>
      <c r="BE130" s="987"/>
      <c r="BF130" s="987"/>
      <c r="BG130" s="987"/>
      <c r="BH130" s="987"/>
      <c r="BI130" s="987"/>
      <c r="BJ130" s="987"/>
      <c r="BK130" s="987"/>
      <c r="BL130" s="987"/>
      <c r="BM130" s="987"/>
      <c r="BN130" s="987"/>
      <c r="BO130" s="987"/>
      <c r="BP130" s="987"/>
      <c r="BQ130" s="987"/>
      <c r="BR130" s="987"/>
      <c r="BS130" s="987"/>
      <c r="BT130" s="987"/>
      <c r="BU130" s="987"/>
      <c r="BV130" s="987"/>
      <c r="BW130" s="987"/>
      <c r="BX130" s="987"/>
      <c r="BY130" s="987"/>
      <c r="BZ130" s="987"/>
      <c r="CA130" s="987"/>
      <c r="CB130" s="987"/>
      <c r="CC130" s="987"/>
      <c r="CD130" s="987"/>
      <c r="CE130" s="987"/>
      <c r="CF130" s="987"/>
      <c r="CG130" s="987"/>
      <c r="CH130" s="987"/>
      <c r="CI130" s="987"/>
      <c r="CJ130" s="987"/>
      <c r="CK130" s="987"/>
      <c r="CL130" s="987"/>
      <c r="CM130" s="987"/>
      <c r="CN130" s="987"/>
      <c r="CO130" s="987"/>
      <c r="CP130" s="987"/>
      <c r="CQ130" s="987"/>
      <c r="CR130" s="987"/>
      <c r="CS130" s="987"/>
      <c r="CT130" s="987"/>
      <c r="CU130" s="987"/>
      <c r="CV130" s="987"/>
      <c r="CW130" s="987"/>
      <c r="CX130" s="987"/>
      <c r="CY130" s="987"/>
      <c r="CZ130" s="987"/>
      <c r="DA130" s="987"/>
      <c r="DB130" s="987"/>
      <c r="DC130" s="987"/>
      <c r="DD130" s="987"/>
      <c r="DE130" s="987"/>
      <c r="DF130" s="987"/>
      <c r="DG130" s="987"/>
      <c r="DH130" s="987"/>
      <c r="DI130" s="987"/>
      <c r="DJ130" s="987"/>
      <c r="DK130" s="987"/>
      <c r="DL130" s="987"/>
      <c r="DM130" s="987"/>
      <c r="DN130" s="987"/>
      <c r="DO130" s="987"/>
      <c r="DP130" s="987"/>
      <c r="DQ130" s="987"/>
      <c r="DR130" s="987"/>
      <c r="DS130" s="987"/>
      <c r="DT130" s="987"/>
    </row>
    <row r="131" spans="1:124" s="1" customFormat="1" ht="15.75" customHeight="1" x14ac:dyDescent="0.35">
      <c r="A131" s="278" t="str">
        <f>PACKAGING!B59</f>
        <v>Serenity Formula  500g back label</v>
      </c>
      <c r="B131" s="270"/>
      <c r="C131" s="270">
        <v>1</v>
      </c>
      <c r="D131" s="1156"/>
      <c r="E131" s="1156"/>
      <c r="F131" s="1157"/>
      <c r="G131" s="1017"/>
      <c r="H131" s="984"/>
      <c r="I131" s="984"/>
      <c r="J131" s="975"/>
      <c r="K131" s="975"/>
      <c r="L131" s="975"/>
      <c r="M131" s="987"/>
      <c r="N131" s="987"/>
      <c r="O131" s="987"/>
      <c r="P131" s="987"/>
      <c r="Q131" s="987"/>
      <c r="R131" s="987"/>
      <c r="S131" s="987"/>
      <c r="T131" s="987"/>
      <c r="U131" s="987"/>
      <c r="V131" s="987"/>
      <c r="W131" s="987"/>
      <c r="X131" s="987"/>
      <c r="Y131" s="987"/>
      <c r="Z131" s="987"/>
      <c r="AA131" s="987"/>
      <c r="AB131" s="987"/>
      <c r="AC131" s="987"/>
      <c r="AD131" s="987"/>
      <c r="AE131" s="987"/>
      <c r="AF131" s="987"/>
      <c r="AG131" s="987"/>
      <c r="AH131" s="987"/>
      <c r="AI131" s="987"/>
      <c r="AJ131" s="987"/>
      <c r="AK131" s="987"/>
      <c r="AL131" s="987"/>
      <c r="AM131" s="987"/>
      <c r="AN131" s="987"/>
      <c r="AO131" s="987"/>
      <c r="AP131" s="987"/>
      <c r="AQ131" s="987"/>
      <c r="AR131" s="987"/>
      <c r="AS131" s="987"/>
      <c r="AT131" s="987"/>
      <c r="AU131" s="987"/>
      <c r="AV131" s="987"/>
      <c r="AW131" s="987"/>
      <c r="AX131" s="987"/>
      <c r="AY131" s="987"/>
      <c r="AZ131" s="987"/>
      <c r="BA131" s="987"/>
      <c r="BB131" s="987"/>
      <c r="BC131" s="987"/>
      <c r="BD131" s="987"/>
      <c r="BE131" s="987"/>
      <c r="BF131" s="987"/>
      <c r="BG131" s="987"/>
      <c r="BH131" s="987"/>
      <c r="BI131" s="987"/>
      <c r="BJ131" s="987"/>
      <c r="BK131" s="987"/>
      <c r="BL131" s="987"/>
      <c r="BM131" s="987"/>
      <c r="BN131" s="987"/>
      <c r="BO131" s="987"/>
      <c r="BP131" s="987"/>
      <c r="BQ131" s="987"/>
      <c r="BR131" s="987"/>
      <c r="BS131" s="987"/>
      <c r="BT131" s="987"/>
      <c r="BU131" s="987"/>
      <c r="BV131" s="987"/>
      <c r="BW131" s="987"/>
      <c r="BX131" s="987"/>
      <c r="BY131" s="987"/>
      <c r="BZ131" s="987"/>
      <c r="CA131" s="987"/>
      <c r="CB131" s="987"/>
      <c r="CC131" s="987"/>
      <c r="CD131" s="987"/>
      <c r="CE131" s="987"/>
      <c r="CF131" s="987"/>
      <c r="CG131" s="987"/>
      <c r="CH131" s="987"/>
      <c r="CI131" s="987"/>
      <c r="CJ131" s="987"/>
      <c r="CK131" s="987"/>
      <c r="CL131" s="987"/>
      <c r="CM131" s="987"/>
      <c r="CN131" s="987"/>
      <c r="CO131" s="987"/>
      <c r="CP131" s="987"/>
      <c r="CQ131" s="987"/>
      <c r="CR131" s="987"/>
      <c r="CS131" s="987"/>
      <c r="CT131" s="987"/>
      <c r="CU131" s="987"/>
      <c r="CV131" s="987"/>
      <c r="CW131" s="987"/>
      <c r="CX131" s="987"/>
      <c r="CY131" s="987"/>
      <c r="CZ131" s="987"/>
      <c r="DA131" s="987"/>
      <c r="DB131" s="987"/>
      <c r="DC131" s="987"/>
      <c r="DD131" s="987"/>
      <c r="DE131" s="987"/>
      <c r="DF131" s="987"/>
      <c r="DG131" s="987"/>
      <c r="DH131" s="987"/>
      <c r="DI131" s="987"/>
      <c r="DJ131" s="987"/>
      <c r="DK131" s="987"/>
      <c r="DL131" s="987"/>
      <c r="DM131" s="987"/>
      <c r="DN131" s="987"/>
      <c r="DO131" s="987"/>
      <c r="DP131" s="987"/>
      <c r="DQ131" s="987"/>
      <c r="DR131" s="987"/>
      <c r="DS131" s="987"/>
      <c r="DT131" s="987"/>
    </row>
    <row r="132" spans="1:124" s="1" customFormat="1" ht="15.75" customHeight="1" x14ac:dyDescent="0.35">
      <c r="A132" s="278" t="str">
        <f>PACKAGING!B67</f>
        <v xml:space="preserve">Cases for 200g HP packs (240 x 160 x 110mm) </v>
      </c>
      <c r="B132" s="270" t="s">
        <v>665</v>
      </c>
      <c r="C132" s="270"/>
      <c r="D132" s="1156"/>
      <c r="E132" s="1156"/>
      <c r="F132" s="1157"/>
      <c r="G132" s="1017"/>
      <c r="H132" s="984"/>
      <c r="I132" s="984"/>
      <c r="J132" s="984"/>
      <c r="K132" s="987"/>
      <c r="L132" s="987"/>
      <c r="M132" s="987"/>
      <c r="N132" s="987"/>
      <c r="O132" s="987"/>
      <c r="P132" s="987"/>
      <c r="Q132" s="987"/>
      <c r="R132" s="987"/>
      <c r="S132" s="987"/>
      <c r="T132" s="987"/>
      <c r="U132" s="987"/>
      <c r="V132" s="987"/>
      <c r="W132" s="987"/>
      <c r="X132" s="987"/>
      <c r="Y132" s="987"/>
      <c r="Z132" s="987"/>
      <c r="AA132" s="987"/>
      <c r="AB132" s="987"/>
      <c r="AC132" s="987"/>
      <c r="AD132" s="987"/>
      <c r="AE132" s="987"/>
      <c r="AF132" s="987"/>
      <c r="AG132" s="987"/>
      <c r="AH132" s="987"/>
      <c r="AI132" s="987"/>
      <c r="AJ132" s="987"/>
      <c r="AK132" s="987"/>
      <c r="AL132" s="987"/>
      <c r="AM132" s="987"/>
      <c r="AN132" s="987"/>
      <c r="AO132" s="987"/>
      <c r="AP132" s="987"/>
      <c r="AQ132" s="987"/>
      <c r="AR132" s="987"/>
      <c r="AS132" s="987"/>
      <c r="AT132" s="987"/>
      <c r="AU132" s="987"/>
      <c r="AV132" s="987"/>
      <c r="AW132" s="987"/>
      <c r="AX132" s="987"/>
      <c r="AY132" s="987"/>
      <c r="AZ132" s="987"/>
      <c r="BA132" s="987"/>
      <c r="BB132" s="987"/>
      <c r="BC132" s="987"/>
      <c r="BD132" s="987"/>
      <c r="BE132" s="987"/>
      <c r="BF132" s="987"/>
      <c r="BG132" s="987"/>
      <c r="BH132" s="987"/>
      <c r="BI132" s="987"/>
      <c r="BJ132" s="987"/>
      <c r="BK132" s="987"/>
      <c r="BL132" s="987"/>
      <c r="BM132" s="987"/>
      <c r="BN132" s="987"/>
      <c r="BO132" s="987"/>
      <c r="BP132" s="987"/>
      <c r="BQ132" s="987"/>
      <c r="BR132" s="987"/>
      <c r="BS132" s="987"/>
      <c r="BT132" s="987"/>
      <c r="BU132" s="987"/>
      <c r="BV132" s="987"/>
      <c r="BW132" s="987"/>
      <c r="BX132" s="987"/>
      <c r="BY132" s="987"/>
      <c r="BZ132" s="987"/>
      <c r="CA132" s="987"/>
      <c r="CB132" s="987"/>
      <c r="CC132" s="987"/>
      <c r="CD132" s="987"/>
      <c r="CE132" s="987"/>
      <c r="CF132" s="987"/>
      <c r="CG132" s="987"/>
      <c r="CH132" s="987"/>
      <c r="CI132" s="987"/>
      <c r="CJ132" s="987"/>
      <c r="CK132" s="987"/>
      <c r="CL132" s="987"/>
      <c r="CM132" s="987"/>
      <c r="CN132" s="987"/>
      <c r="CO132" s="987"/>
      <c r="CP132" s="987"/>
      <c r="CQ132" s="987"/>
      <c r="CR132" s="987"/>
      <c r="CS132" s="987"/>
      <c r="CT132" s="987"/>
      <c r="CU132" s="987"/>
      <c r="CV132" s="987"/>
      <c r="CW132" s="987"/>
      <c r="CX132" s="987"/>
      <c r="CY132" s="987"/>
      <c r="CZ132" s="987"/>
      <c r="DA132" s="987"/>
      <c r="DB132" s="987"/>
      <c r="DC132" s="987"/>
      <c r="DD132" s="987"/>
      <c r="DE132" s="987"/>
      <c r="DF132" s="987"/>
      <c r="DG132" s="987"/>
      <c r="DH132" s="987"/>
      <c r="DI132" s="987"/>
      <c r="DJ132" s="987"/>
      <c r="DK132" s="987"/>
      <c r="DL132" s="987"/>
      <c r="DM132" s="987"/>
      <c r="DN132" s="987"/>
      <c r="DO132" s="987"/>
      <c r="DP132" s="987"/>
      <c r="DQ132" s="987"/>
      <c r="DR132" s="987"/>
      <c r="DS132" s="987"/>
      <c r="DT132" s="987"/>
    </row>
    <row r="133" spans="1:124" s="1" customFormat="1" ht="15.75" customHeight="1" x14ac:dyDescent="0.35">
      <c r="A133" s="278" t="s">
        <v>601</v>
      </c>
      <c r="B133" s="270" t="s">
        <v>602</v>
      </c>
      <c r="C133" s="270"/>
      <c r="D133" s="1156"/>
      <c r="E133" s="1156"/>
      <c r="F133" s="1157"/>
      <c r="G133" s="1017"/>
      <c r="H133" s="984"/>
      <c r="I133" s="984"/>
      <c r="J133" s="984"/>
      <c r="K133" s="987"/>
      <c r="L133" s="987"/>
      <c r="M133" s="987"/>
      <c r="N133" s="987"/>
      <c r="O133" s="987"/>
      <c r="P133" s="987"/>
      <c r="Q133" s="987"/>
      <c r="R133" s="987"/>
      <c r="S133" s="987"/>
      <c r="T133" s="987"/>
      <c r="U133" s="987"/>
      <c r="V133" s="987"/>
      <c r="W133" s="987"/>
      <c r="X133" s="987"/>
      <c r="Y133" s="987"/>
      <c r="Z133" s="987"/>
      <c r="AA133" s="987"/>
      <c r="AB133" s="987"/>
      <c r="AC133" s="987"/>
      <c r="AD133" s="987"/>
      <c r="AE133" s="987"/>
      <c r="AF133" s="987"/>
      <c r="AG133" s="987"/>
      <c r="AH133" s="987"/>
      <c r="AI133" s="987"/>
      <c r="AJ133" s="987"/>
      <c r="AK133" s="987"/>
      <c r="AL133" s="987"/>
      <c r="AM133" s="987"/>
      <c r="AN133" s="987"/>
      <c r="AO133" s="987"/>
      <c r="AP133" s="987"/>
      <c r="AQ133" s="987"/>
      <c r="AR133" s="987"/>
      <c r="AS133" s="987"/>
      <c r="AT133" s="987"/>
      <c r="AU133" s="987"/>
      <c r="AV133" s="987"/>
      <c r="AW133" s="987"/>
      <c r="AX133" s="987"/>
      <c r="AY133" s="987"/>
      <c r="AZ133" s="987"/>
      <c r="BA133" s="987"/>
      <c r="BB133" s="987"/>
      <c r="BC133" s="987"/>
      <c r="BD133" s="987"/>
      <c r="BE133" s="987"/>
      <c r="BF133" s="987"/>
      <c r="BG133" s="987"/>
      <c r="BH133" s="987"/>
      <c r="BI133" s="987"/>
      <c r="BJ133" s="987"/>
      <c r="BK133" s="987"/>
      <c r="BL133" s="987"/>
      <c r="BM133" s="987"/>
      <c r="BN133" s="987"/>
      <c r="BO133" s="987"/>
      <c r="BP133" s="987"/>
      <c r="BQ133" s="987"/>
      <c r="BR133" s="987"/>
      <c r="BS133" s="987"/>
      <c r="BT133" s="987"/>
      <c r="BU133" s="987"/>
      <c r="BV133" s="987"/>
      <c r="BW133" s="987"/>
      <c r="BX133" s="987"/>
      <c r="BY133" s="987"/>
      <c r="BZ133" s="987"/>
      <c r="CA133" s="987"/>
      <c r="CB133" s="987"/>
      <c r="CC133" s="987"/>
      <c r="CD133" s="987"/>
      <c r="CE133" s="987"/>
      <c r="CF133" s="987"/>
      <c r="CG133" s="987"/>
      <c r="CH133" s="987"/>
      <c r="CI133" s="987"/>
      <c r="CJ133" s="987"/>
      <c r="CK133" s="987"/>
      <c r="CL133" s="987"/>
      <c r="CM133" s="987"/>
      <c r="CN133" s="987"/>
      <c r="CO133" s="987"/>
      <c r="CP133" s="987"/>
      <c r="CQ133" s="987"/>
      <c r="CR133" s="987"/>
      <c r="CS133" s="987"/>
      <c r="CT133" s="987"/>
      <c r="CU133" s="987"/>
      <c r="CV133" s="987"/>
      <c r="CW133" s="987"/>
      <c r="CX133" s="987"/>
      <c r="CY133" s="987"/>
      <c r="CZ133" s="987"/>
      <c r="DA133" s="987"/>
      <c r="DB133" s="987"/>
      <c r="DC133" s="987"/>
      <c r="DD133" s="987"/>
      <c r="DE133" s="987"/>
      <c r="DF133" s="987"/>
      <c r="DG133" s="987"/>
      <c r="DH133" s="987"/>
      <c r="DI133" s="987"/>
      <c r="DJ133" s="987"/>
      <c r="DK133" s="987"/>
      <c r="DL133" s="987"/>
      <c r="DM133" s="987"/>
      <c r="DN133" s="987"/>
      <c r="DO133" s="987"/>
      <c r="DP133" s="987"/>
      <c r="DQ133" s="987"/>
      <c r="DR133" s="987"/>
      <c r="DS133" s="987"/>
      <c r="DT133" s="987"/>
    </row>
    <row r="134" spans="1:124" s="1" customFormat="1" ht="15.75" customHeight="1" x14ac:dyDescent="0.35">
      <c r="A134" s="984"/>
      <c r="B134" s="1159"/>
      <c r="C134" s="982"/>
      <c r="D134" s="1156"/>
      <c r="E134" s="1156"/>
      <c r="F134" s="1156"/>
      <c r="G134" s="1017"/>
      <c r="H134" s="984"/>
      <c r="I134" s="984"/>
      <c r="J134" s="984"/>
      <c r="K134" s="987"/>
      <c r="L134" s="987"/>
      <c r="M134" s="987"/>
      <c r="N134" s="987"/>
      <c r="O134" s="987"/>
      <c r="P134" s="987"/>
      <c r="Q134" s="987"/>
      <c r="R134" s="987"/>
      <c r="S134" s="987"/>
      <c r="T134" s="987"/>
      <c r="U134" s="987"/>
      <c r="V134" s="987"/>
      <c r="W134" s="987"/>
      <c r="X134" s="987"/>
      <c r="Y134" s="987"/>
      <c r="Z134" s="987"/>
      <c r="AA134" s="987"/>
      <c r="AB134" s="987"/>
      <c r="AC134" s="987"/>
      <c r="AD134" s="987"/>
      <c r="AE134" s="987"/>
      <c r="AF134" s="987"/>
      <c r="AG134" s="987"/>
      <c r="AH134" s="987"/>
      <c r="AI134" s="987"/>
      <c r="AJ134" s="987"/>
      <c r="AK134" s="987"/>
      <c r="AL134" s="987"/>
      <c r="AM134" s="987"/>
      <c r="AN134" s="987"/>
      <c r="AO134" s="987"/>
      <c r="AP134" s="987"/>
      <c r="AQ134" s="987"/>
      <c r="AR134" s="987"/>
      <c r="AS134" s="987"/>
      <c r="AT134" s="987"/>
      <c r="AU134" s="987"/>
      <c r="AV134" s="987"/>
      <c r="AW134" s="987"/>
      <c r="AX134" s="987"/>
      <c r="AY134" s="987"/>
      <c r="AZ134" s="987"/>
      <c r="BA134" s="987"/>
      <c r="BB134" s="987"/>
      <c r="BC134" s="987"/>
      <c r="BD134" s="987"/>
      <c r="BE134" s="987"/>
      <c r="BF134" s="987"/>
      <c r="BG134" s="987"/>
      <c r="BH134" s="987"/>
      <c r="BI134" s="987"/>
      <c r="BJ134" s="987"/>
      <c r="BK134" s="987"/>
      <c r="BL134" s="987"/>
      <c r="BM134" s="987"/>
      <c r="BN134" s="987"/>
      <c r="BO134" s="987"/>
      <c r="BP134" s="987"/>
      <c r="BQ134" s="987"/>
      <c r="BR134" s="987"/>
      <c r="BS134" s="987"/>
      <c r="BT134" s="987"/>
      <c r="BU134" s="987"/>
      <c r="BV134" s="987"/>
      <c r="BW134" s="987"/>
      <c r="BX134" s="987"/>
      <c r="BY134" s="987"/>
      <c r="BZ134" s="987"/>
      <c r="CA134" s="987"/>
      <c r="CB134" s="987"/>
      <c r="CC134" s="987"/>
      <c r="CD134" s="987"/>
      <c r="CE134" s="987"/>
      <c r="CF134" s="987"/>
      <c r="CG134" s="987"/>
      <c r="CH134" s="987"/>
      <c r="CI134" s="987"/>
      <c r="CJ134" s="987"/>
      <c r="CK134" s="987"/>
      <c r="CL134" s="987"/>
      <c r="CM134" s="987"/>
      <c r="CN134" s="987"/>
      <c r="CO134" s="987"/>
      <c r="CP134" s="987"/>
      <c r="CQ134" s="987"/>
      <c r="CR134" s="987"/>
      <c r="CS134" s="987"/>
      <c r="CT134" s="987"/>
      <c r="CU134" s="987"/>
      <c r="CV134" s="987"/>
      <c r="CW134" s="987"/>
      <c r="CX134" s="987"/>
      <c r="CY134" s="987"/>
      <c r="CZ134" s="987"/>
      <c r="DA134" s="987"/>
      <c r="DB134" s="987"/>
      <c r="DC134" s="987"/>
      <c r="DD134" s="987"/>
      <c r="DE134" s="987"/>
      <c r="DF134" s="987"/>
      <c r="DG134" s="987"/>
      <c r="DH134" s="987"/>
      <c r="DI134" s="987"/>
      <c r="DJ134" s="987"/>
      <c r="DK134" s="987"/>
      <c r="DL134" s="987"/>
      <c r="DM134" s="987"/>
      <c r="DN134" s="987"/>
      <c r="DO134" s="987"/>
      <c r="DP134" s="987"/>
      <c r="DQ134" s="987"/>
      <c r="DR134" s="987"/>
      <c r="DS134" s="987"/>
      <c r="DT134" s="987"/>
    </row>
    <row r="135" spans="1:124" s="1" customFormat="1" ht="20.25" customHeight="1" x14ac:dyDescent="0.35">
      <c r="A135" s="974"/>
      <c r="B135" s="974"/>
      <c r="C135" s="975"/>
      <c r="D135" s="1160"/>
      <c r="E135" s="1160"/>
      <c r="F135" s="1161"/>
      <c r="G135" s="1487"/>
      <c r="H135" s="974"/>
      <c r="I135" s="1163"/>
      <c r="J135" s="975"/>
      <c r="K135" s="1164"/>
      <c r="L135" s="998"/>
      <c r="M135" s="998"/>
      <c r="N135" s="978"/>
      <c r="O135" s="977"/>
      <c r="P135" s="978"/>
      <c r="Q135" s="978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</row>
    <row r="136" spans="1:124" s="1" customFormat="1" ht="15.75" customHeight="1" x14ac:dyDescent="0.35">
      <c r="A136" s="984"/>
      <c r="B136" s="982"/>
      <c r="C136" s="982"/>
      <c r="D136" s="1156"/>
      <c r="E136" s="1156"/>
      <c r="F136" s="1165"/>
      <c r="G136" s="1017"/>
      <c r="H136" s="984"/>
      <c r="I136" s="1166"/>
      <c r="J136" s="1166"/>
      <c r="K136" s="1000"/>
      <c r="L136" s="1000"/>
      <c r="M136" s="1000"/>
      <c r="N136" s="1000"/>
      <c r="O136" s="1001"/>
      <c r="P136" s="1001"/>
      <c r="Q136" s="1001"/>
      <c r="R136" s="987"/>
      <c r="S136" s="987"/>
      <c r="T136" s="987"/>
      <c r="U136" s="987"/>
      <c r="V136" s="987"/>
      <c r="W136" s="987"/>
      <c r="X136" s="987"/>
      <c r="Y136" s="987"/>
      <c r="Z136" s="987"/>
      <c r="AA136" s="987"/>
      <c r="AB136" s="987"/>
      <c r="AC136" s="987"/>
      <c r="AD136" s="987"/>
      <c r="AE136" s="987"/>
      <c r="AF136" s="987"/>
      <c r="AG136" s="987"/>
      <c r="AH136" s="987"/>
      <c r="AI136" s="987"/>
      <c r="AJ136" s="987"/>
      <c r="AK136" s="987"/>
      <c r="AL136" s="987"/>
      <c r="AM136" s="987"/>
      <c r="AN136" s="987"/>
      <c r="AO136" s="987"/>
      <c r="AP136" s="987"/>
      <c r="AQ136" s="987"/>
      <c r="AR136" s="987"/>
      <c r="AS136" s="987"/>
      <c r="AT136" s="987"/>
      <c r="AU136" s="987"/>
      <c r="AV136" s="987"/>
      <c r="AW136" s="987"/>
      <c r="AX136" s="987"/>
      <c r="AY136" s="987"/>
      <c r="AZ136" s="987"/>
      <c r="BA136" s="987"/>
      <c r="BB136" s="987"/>
      <c r="BC136" s="987"/>
      <c r="BD136" s="987"/>
      <c r="BE136" s="987"/>
      <c r="BF136" s="987"/>
      <c r="BG136" s="987"/>
      <c r="BH136" s="987"/>
      <c r="BI136" s="987"/>
      <c r="BJ136" s="987"/>
      <c r="BK136" s="987"/>
      <c r="BL136" s="987"/>
      <c r="BM136" s="987"/>
      <c r="BN136" s="987"/>
      <c r="BO136" s="987"/>
      <c r="BP136" s="987"/>
      <c r="BQ136" s="987"/>
      <c r="BR136" s="987"/>
      <c r="BS136" s="987"/>
      <c r="BT136" s="987"/>
      <c r="BU136" s="987"/>
      <c r="BV136" s="987"/>
      <c r="BW136" s="987"/>
      <c r="BX136" s="987"/>
      <c r="BY136" s="987"/>
      <c r="BZ136" s="987"/>
      <c r="CA136" s="987"/>
      <c r="CB136" s="987"/>
      <c r="CC136" s="987"/>
      <c r="CD136" s="987"/>
      <c r="CE136" s="987"/>
      <c r="CF136" s="987"/>
      <c r="CG136" s="987"/>
      <c r="CH136" s="987"/>
      <c r="CI136" s="987"/>
      <c r="CJ136" s="987"/>
      <c r="CK136" s="987"/>
      <c r="CL136" s="987"/>
      <c r="CM136" s="987"/>
      <c r="CN136" s="987"/>
      <c r="CO136" s="987"/>
      <c r="CP136" s="987"/>
      <c r="CQ136" s="987"/>
      <c r="CR136" s="987"/>
      <c r="CS136" s="987"/>
      <c r="CT136" s="987"/>
      <c r="CU136" s="987"/>
      <c r="CV136" s="987"/>
      <c r="CW136" s="987"/>
      <c r="CX136" s="987"/>
      <c r="CY136" s="987"/>
      <c r="CZ136" s="987"/>
      <c r="DA136" s="987"/>
      <c r="DB136" s="987"/>
      <c r="DC136" s="987"/>
      <c r="DD136" s="987"/>
      <c r="DE136" s="987"/>
      <c r="DF136" s="987"/>
      <c r="DG136" s="987"/>
      <c r="DH136" s="987"/>
      <c r="DI136" s="987"/>
      <c r="DJ136" s="987"/>
      <c r="DK136" s="987"/>
      <c r="DL136" s="987"/>
      <c r="DM136" s="987"/>
      <c r="DN136" s="987"/>
      <c r="DO136" s="987"/>
      <c r="DP136" s="987"/>
      <c r="DQ136" s="987"/>
      <c r="DR136" s="987"/>
      <c r="DS136" s="987"/>
      <c r="DT136" s="987"/>
    </row>
    <row r="137" spans="1:124" s="1" customFormat="1" ht="15.75" customHeight="1" x14ac:dyDescent="0.35">
      <c r="A137" s="984"/>
      <c r="B137" s="1159"/>
      <c r="C137" s="982"/>
      <c r="D137" s="1156"/>
      <c r="E137" s="1156"/>
      <c r="F137" s="1165"/>
      <c r="G137" s="1017"/>
      <c r="H137" s="984"/>
      <c r="I137" s="1166"/>
      <c r="J137" s="1167"/>
      <c r="K137" s="1000"/>
      <c r="L137" s="1000"/>
      <c r="M137" s="1000"/>
      <c r="N137" s="1000"/>
      <c r="O137" s="1001"/>
      <c r="P137" s="1001"/>
      <c r="Q137" s="1001"/>
      <c r="R137" s="987"/>
      <c r="S137" s="987"/>
      <c r="T137" s="987"/>
      <c r="U137" s="987"/>
      <c r="V137" s="987"/>
      <c r="W137" s="987"/>
      <c r="X137" s="987"/>
      <c r="Y137" s="987"/>
      <c r="Z137" s="987"/>
      <c r="AA137" s="987"/>
      <c r="AB137" s="987"/>
      <c r="AC137" s="987"/>
      <c r="AD137" s="987"/>
      <c r="AE137" s="987"/>
      <c r="AF137" s="987"/>
      <c r="AG137" s="987"/>
      <c r="AH137" s="987"/>
      <c r="AI137" s="987"/>
      <c r="AJ137" s="987"/>
      <c r="AK137" s="987"/>
      <c r="AL137" s="987"/>
      <c r="AM137" s="987"/>
      <c r="AN137" s="987"/>
      <c r="AO137" s="987"/>
      <c r="AP137" s="987"/>
      <c r="AQ137" s="987"/>
      <c r="AR137" s="987"/>
      <c r="AS137" s="987"/>
      <c r="AT137" s="987"/>
      <c r="AU137" s="987"/>
      <c r="AV137" s="987"/>
      <c r="AW137" s="987"/>
      <c r="AX137" s="987"/>
      <c r="AY137" s="987"/>
      <c r="AZ137" s="987"/>
      <c r="BA137" s="987"/>
      <c r="BB137" s="987"/>
      <c r="BC137" s="987"/>
      <c r="BD137" s="987"/>
      <c r="BE137" s="987"/>
      <c r="BF137" s="987"/>
      <c r="BG137" s="987"/>
      <c r="BH137" s="987"/>
      <c r="BI137" s="987"/>
      <c r="BJ137" s="987"/>
      <c r="BK137" s="987"/>
      <c r="BL137" s="987"/>
      <c r="BM137" s="987"/>
      <c r="BN137" s="987"/>
      <c r="BO137" s="987"/>
      <c r="BP137" s="987"/>
      <c r="BQ137" s="987"/>
      <c r="BR137" s="987"/>
      <c r="BS137" s="987"/>
      <c r="BT137" s="987"/>
      <c r="BU137" s="987"/>
      <c r="BV137" s="987"/>
      <c r="BW137" s="987"/>
      <c r="BX137" s="987"/>
      <c r="BY137" s="987"/>
      <c r="BZ137" s="987"/>
      <c r="CA137" s="987"/>
      <c r="CB137" s="987"/>
      <c r="CC137" s="987"/>
      <c r="CD137" s="987"/>
      <c r="CE137" s="987"/>
      <c r="CF137" s="987"/>
      <c r="CG137" s="987"/>
      <c r="CH137" s="987"/>
      <c r="CI137" s="987"/>
      <c r="CJ137" s="987"/>
      <c r="CK137" s="987"/>
      <c r="CL137" s="987"/>
      <c r="CM137" s="987"/>
      <c r="CN137" s="987"/>
      <c r="CO137" s="987"/>
      <c r="CP137" s="987"/>
      <c r="CQ137" s="987"/>
      <c r="CR137" s="987"/>
      <c r="CS137" s="987"/>
      <c r="CT137" s="987"/>
      <c r="CU137" s="987"/>
      <c r="CV137" s="987"/>
      <c r="CW137" s="987"/>
      <c r="CX137" s="987"/>
      <c r="CY137" s="987"/>
      <c r="CZ137" s="987"/>
      <c r="DA137" s="987"/>
      <c r="DB137" s="987"/>
      <c r="DC137" s="987"/>
      <c r="DD137" s="987"/>
      <c r="DE137" s="987"/>
      <c r="DF137" s="987"/>
      <c r="DG137" s="987"/>
      <c r="DH137" s="987"/>
      <c r="DI137" s="987"/>
      <c r="DJ137" s="987"/>
      <c r="DK137" s="987"/>
      <c r="DL137" s="987"/>
      <c r="DM137" s="987"/>
      <c r="DN137" s="987"/>
      <c r="DO137" s="987"/>
      <c r="DP137" s="987"/>
      <c r="DQ137" s="987"/>
      <c r="DR137" s="987"/>
      <c r="DS137" s="987"/>
      <c r="DT137" s="987"/>
    </row>
    <row r="138" spans="1:124" s="1" customFormat="1" ht="15.75" customHeight="1" x14ac:dyDescent="0.35">
      <c r="A138" s="984"/>
      <c r="B138" s="1159"/>
      <c r="C138" s="982"/>
      <c r="D138" s="1156"/>
      <c r="E138" s="1156"/>
      <c r="F138" s="1165"/>
      <c r="G138" s="1017"/>
      <c r="H138" s="984"/>
      <c r="I138" s="1166"/>
      <c r="J138" s="1167"/>
      <c r="K138" s="1000"/>
      <c r="L138" s="1000"/>
      <c r="M138" s="1000"/>
      <c r="N138" s="1000"/>
      <c r="O138" s="1001"/>
      <c r="P138" s="1001"/>
      <c r="Q138" s="1001"/>
      <c r="R138" s="987"/>
      <c r="S138" s="987"/>
      <c r="T138" s="987"/>
      <c r="U138" s="987"/>
      <c r="V138" s="987"/>
      <c r="W138" s="987"/>
      <c r="X138" s="987"/>
      <c r="Y138" s="987"/>
      <c r="Z138" s="987"/>
      <c r="AA138" s="987"/>
      <c r="AB138" s="987"/>
      <c r="AC138" s="987"/>
      <c r="AD138" s="987"/>
      <c r="AE138" s="987"/>
      <c r="AF138" s="987"/>
      <c r="AG138" s="987"/>
      <c r="AH138" s="987"/>
      <c r="AI138" s="987"/>
      <c r="AJ138" s="987"/>
      <c r="AK138" s="987"/>
      <c r="AL138" s="987"/>
      <c r="AM138" s="987"/>
      <c r="AN138" s="987"/>
      <c r="AO138" s="987"/>
      <c r="AP138" s="987"/>
      <c r="AQ138" s="987"/>
      <c r="AR138" s="987"/>
      <c r="AS138" s="987"/>
      <c r="AT138" s="987"/>
      <c r="AU138" s="987"/>
      <c r="AV138" s="987"/>
      <c r="AW138" s="987"/>
      <c r="AX138" s="987"/>
      <c r="AY138" s="987"/>
      <c r="AZ138" s="987"/>
      <c r="BA138" s="987"/>
      <c r="BB138" s="987"/>
      <c r="BC138" s="987"/>
      <c r="BD138" s="987"/>
      <c r="BE138" s="987"/>
      <c r="BF138" s="987"/>
      <c r="BG138" s="987"/>
      <c r="BH138" s="987"/>
      <c r="BI138" s="987"/>
      <c r="BJ138" s="987"/>
      <c r="BK138" s="987"/>
      <c r="BL138" s="987"/>
      <c r="BM138" s="987"/>
      <c r="BN138" s="987"/>
      <c r="BO138" s="987"/>
      <c r="BP138" s="987"/>
      <c r="BQ138" s="987"/>
      <c r="BR138" s="987"/>
      <c r="BS138" s="987"/>
      <c r="BT138" s="987"/>
      <c r="BU138" s="987"/>
      <c r="BV138" s="987"/>
      <c r="BW138" s="987"/>
      <c r="BX138" s="987"/>
      <c r="BY138" s="987"/>
      <c r="BZ138" s="987"/>
      <c r="CA138" s="987"/>
      <c r="CB138" s="987"/>
      <c r="CC138" s="987"/>
      <c r="CD138" s="987"/>
      <c r="CE138" s="987"/>
      <c r="CF138" s="987"/>
      <c r="CG138" s="987"/>
      <c r="CH138" s="987"/>
      <c r="CI138" s="987"/>
      <c r="CJ138" s="987"/>
      <c r="CK138" s="987"/>
      <c r="CL138" s="987"/>
      <c r="CM138" s="987"/>
      <c r="CN138" s="987"/>
      <c r="CO138" s="987"/>
      <c r="CP138" s="987"/>
      <c r="CQ138" s="987"/>
      <c r="CR138" s="987"/>
      <c r="CS138" s="987"/>
      <c r="CT138" s="987"/>
      <c r="CU138" s="987"/>
      <c r="CV138" s="987"/>
      <c r="CW138" s="987"/>
      <c r="CX138" s="987"/>
      <c r="CY138" s="987"/>
      <c r="CZ138" s="987"/>
      <c r="DA138" s="987"/>
      <c r="DB138" s="987"/>
      <c r="DC138" s="987"/>
      <c r="DD138" s="987"/>
      <c r="DE138" s="987"/>
      <c r="DF138" s="987"/>
      <c r="DG138" s="987"/>
      <c r="DH138" s="987"/>
      <c r="DI138" s="987"/>
      <c r="DJ138" s="987"/>
      <c r="DK138" s="987"/>
      <c r="DL138" s="987"/>
      <c r="DM138" s="987"/>
      <c r="DN138" s="987"/>
      <c r="DO138" s="987"/>
      <c r="DP138" s="987"/>
      <c r="DQ138" s="987"/>
      <c r="DR138" s="987"/>
      <c r="DS138" s="987"/>
      <c r="DT138" s="987"/>
    </row>
    <row r="139" spans="1:124" s="1" customFormat="1" ht="15.75" customHeight="1" x14ac:dyDescent="0.35">
      <c r="A139" s="984"/>
      <c r="B139" s="1159"/>
      <c r="C139" s="982"/>
      <c r="D139" s="1156"/>
      <c r="E139" s="1156"/>
      <c r="F139" s="1165"/>
      <c r="G139" s="1017"/>
      <c r="H139" s="1166"/>
      <c r="I139" s="1166"/>
      <c r="J139" s="1167"/>
      <c r="K139" s="1000"/>
      <c r="L139" s="1000"/>
      <c r="M139" s="1000"/>
      <c r="N139" s="1000"/>
      <c r="O139" s="1001"/>
      <c r="P139" s="1001"/>
      <c r="Q139" s="1001"/>
      <c r="R139" s="987"/>
      <c r="S139" s="987"/>
      <c r="T139" s="987"/>
      <c r="U139" s="987"/>
      <c r="V139" s="987"/>
      <c r="W139" s="987"/>
      <c r="X139" s="987"/>
      <c r="Y139" s="987"/>
      <c r="Z139" s="987"/>
      <c r="AA139" s="987"/>
      <c r="AB139" s="987"/>
      <c r="AC139" s="987"/>
      <c r="AD139" s="987"/>
      <c r="AE139" s="987"/>
      <c r="AF139" s="987"/>
      <c r="AG139" s="987"/>
      <c r="AH139" s="987"/>
      <c r="AI139" s="987"/>
      <c r="AJ139" s="987"/>
      <c r="AK139" s="987"/>
      <c r="AL139" s="987"/>
      <c r="AM139" s="987"/>
      <c r="AN139" s="987"/>
      <c r="AO139" s="987"/>
      <c r="AP139" s="987"/>
      <c r="AQ139" s="987"/>
      <c r="AR139" s="987"/>
      <c r="AS139" s="987"/>
      <c r="AT139" s="987"/>
      <c r="AU139" s="987"/>
      <c r="AV139" s="987"/>
      <c r="AW139" s="987"/>
      <c r="AX139" s="987"/>
      <c r="AY139" s="987"/>
      <c r="AZ139" s="987"/>
      <c r="BA139" s="987"/>
      <c r="BB139" s="987"/>
      <c r="BC139" s="987"/>
      <c r="BD139" s="987"/>
      <c r="BE139" s="987"/>
      <c r="BF139" s="987"/>
      <c r="BG139" s="987"/>
      <c r="BH139" s="987"/>
      <c r="BI139" s="987"/>
      <c r="BJ139" s="987"/>
      <c r="BK139" s="987"/>
      <c r="BL139" s="987"/>
      <c r="BM139" s="987"/>
      <c r="BN139" s="987"/>
      <c r="BO139" s="987"/>
      <c r="BP139" s="987"/>
      <c r="BQ139" s="987"/>
      <c r="BR139" s="987"/>
      <c r="BS139" s="987"/>
      <c r="BT139" s="987"/>
      <c r="BU139" s="987"/>
      <c r="BV139" s="987"/>
      <c r="BW139" s="987"/>
      <c r="BX139" s="987"/>
      <c r="BY139" s="987"/>
      <c r="BZ139" s="987"/>
      <c r="CA139" s="987"/>
      <c r="CB139" s="987"/>
      <c r="CC139" s="987"/>
      <c r="CD139" s="987"/>
      <c r="CE139" s="987"/>
      <c r="CF139" s="987"/>
      <c r="CG139" s="987"/>
      <c r="CH139" s="987"/>
      <c r="CI139" s="987"/>
      <c r="CJ139" s="987"/>
      <c r="CK139" s="987"/>
      <c r="CL139" s="987"/>
      <c r="CM139" s="987"/>
      <c r="CN139" s="987"/>
      <c r="CO139" s="987"/>
      <c r="CP139" s="987"/>
      <c r="CQ139" s="987"/>
      <c r="CR139" s="987"/>
      <c r="CS139" s="987"/>
      <c r="CT139" s="987"/>
      <c r="CU139" s="987"/>
      <c r="CV139" s="987"/>
      <c r="CW139" s="987"/>
      <c r="CX139" s="987"/>
      <c r="CY139" s="987"/>
      <c r="CZ139" s="987"/>
      <c r="DA139" s="987"/>
      <c r="DB139" s="987"/>
      <c r="DC139" s="987"/>
      <c r="DD139" s="987"/>
      <c r="DE139" s="987"/>
      <c r="DF139" s="987"/>
      <c r="DG139" s="987"/>
      <c r="DH139" s="987"/>
      <c r="DI139" s="987"/>
      <c r="DJ139" s="987"/>
      <c r="DK139" s="987"/>
      <c r="DL139" s="987"/>
      <c r="DM139" s="987"/>
      <c r="DN139" s="987"/>
      <c r="DO139" s="987"/>
      <c r="DP139" s="987"/>
      <c r="DQ139" s="987"/>
      <c r="DR139" s="987"/>
      <c r="DS139" s="987"/>
      <c r="DT139" s="987"/>
    </row>
    <row r="140" spans="1:124" s="1" customFormat="1" ht="15.75" customHeight="1" x14ac:dyDescent="0.35">
      <c r="A140" s="984"/>
      <c r="B140" s="1159"/>
      <c r="C140" s="982"/>
      <c r="D140" s="1156"/>
      <c r="E140" s="1156"/>
      <c r="F140" s="1165"/>
      <c r="G140" s="1017"/>
      <c r="H140" s="1166"/>
      <c r="I140" s="1166"/>
      <c r="J140" s="1167"/>
      <c r="K140" s="1000"/>
      <c r="L140" s="1000"/>
      <c r="M140" s="1000"/>
      <c r="N140" s="1000"/>
      <c r="O140" s="1001"/>
      <c r="P140" s="1001"/>
      <c r="Q140" s="1001"/>
      <c r="R140" s="987"/>
      <c r="S140" s="987"/>
      <c r="T140" s="987"/>
      <c r="U140" s="987"/>
      <c r="V140" s="987"/>
      <c r="W140" s="987"/>
      <c r="X140" s="987"/>
      <c r="Y140" s="987"/>
      <c r="Z140" s="987"/>
      <c r="AA140" s="987"/>
      <c r="AB140" s="987"/>
      <c r="AC140" s="987"/>
      <c r="AD140" s="987"/>
      <c r="AE140" s="987"/>
      <c r="AF140" s="987"/>
      <c r="AG140" s="987"/>
      <c r="AH140" s="987"/>
      <c r="AI140" s="987"/>
      <c r="AJ140" s="987"/>
      <c r="AK140" s="987"/>
      <c r="AL140" s="987"/>
      <c r="AM140" s="987"/>
      <c r="AN140" s="987"/>
      <c r="AO140" s="987"/>
      <c r="AP140" s="987"/>
      <c r="AQ140" s="987"/>
      <c r="AR140" s="987"/>
      <c r="AS140" s="987"/>
      <c r="AT140" s="987"/>
      <c r="AU140" s="987"/>
      <c r="AV140" s="987"/>
      <c r="AW140" s="987"/>
      <c r="AX140" s="987"/>
      <c r="AY140" s="987"/>
      <c r="AZ140" s="987"/>
      <c r="BA140" s="987"/>
      <c r="BB140" s="987"/>
      <c r="BC140" s="987"/>
      <c r="BD140" s="987"/>
      <c r="BE140" s="987"/>
      <c r="BF140" s="987"/>
      <c r="BG140" s="987"/>
      <c r="BH140" s="987"/>
      <c r="BI140" s="987"/>
      <c r="BJ140" s="987"/>
      <c r="BK140" s="987"/>
      <c r="BL140" s="987"/>
      <c r="BM140" s="987"/>
      <c r="BN140" s="987"/>
      <c r="BO140" s="987"/>
      <c r="BP140" s="987"/>
      <c r="BQ140" s="987"/>
      <c r="BR140" s="987"/>
      <c r="BS140" s="987"/>
      <c r="BT140" s="987"/>
      <c r="BU140" s="987"/>
      <c r="BV140" s="987"/>
      <c r="BW140" s="987"/>
      <c r="BX140" s="987"/>
      <c r="BY140" s="987"/>
      <c r="BZ140" s="987"/>
      <c r="CA140" s="987"/>
      <c r="CB140" s="987"/>
      <c r="CC140" s="987"/>
      <c r="CD140" s="987"/>
      <c r="CE140" s="987"/>
      <c r="CF140" s="987"/>
      <c r="CG140" s="987"/>
      <c r="CH140" s="987"/>
      <c r="CI140" s="987"/>
      <c r="CJ140" s="987"/>
      <c r="CK140" s="987"/>
      <c r="CL140" s="987"/>
      <c r="CM140" s="987"/>
      <c r="CN140" s="987"/>
      <c r="CO140" s="987"/>
      <c r="CP140" s="987"/>
      <c r="CQ140" s="987"/>
      <c r="CR140" s="987"/>
      <c r="CS140" s="987"/>
      <c r="CT140" s="987"/>
      <c r="CU140" s="987"/>
      <c r="CV140" s="987"/>
      <c r="CW140" s="987"/>
      <c r="CX140" s="987"/>
      <c r="CY140" s="987"/>
      <c r="CZ140" s="987"/>
      <c r="DA140" s="987"/>
      <c r="DB140" s="987"/>
      <c r="DC140" s="987"/>
      <c r="DD140" s="987"/>
      <c r="DE140" s="987"/>
      <c r="DF140" s="987"/>
      <c r="DG140" s="987"/>
      <c r="DH140" s="987"/>
      <c r="DI140" s="987"/>
      <c r="DJ140" s="987"/>
      <c r="DK140" s="987"/>
      <c r="DL140" s="987"/>
      <c r="DM140" s="987"/>
      <c r="DN140" s="987"/>
      <c r="DO140" s="987"/>
      <c r="DP140" s="987"/>
      <c r="DQ140" s="987"/>
      <c r="DR140" s="987"/>
      <c r="DS140" s="987"/>
      <c r="DT140" s="987"/>
    </row>
    <row r="141" spans="1:124" s="1" customFormat="1" ht="15.75" customHeight="1" x14ac:dyDescent="0.35">
      <c r="A141" s="984"/>
      <c r="B141" s="1159"/>
      <c r="C141" s="982"/>
      <c r="D141" s="1156"/>
      <c r="E141" s="1156"/>
      <c r="F141" s="1165"/>
      <c r="G141" s="1017"/>
      <c r="H141" s="1167"/>
      <c r="I141" s="1167"/>
      <c r="J141" s="1167"/>
      <c r="K141" s="1000"/>
      <c r="L141" s="1000"/>
      <c r="M141" s="1000"/>
      <c r="N141" s="1000"/>
      <c r="O141" s="1001"/>
      <c r="P141" s="1001"/>
      <c r="Q141" s="1001"/>
      <c r="R141" s="987"/>
      <c r="S141" s="987"/>
      <c r="T141" s="987"/>
      <c r="U141" s="987"/>
      <c r="V141" s="987"/>
      <c r="W141" s="987"/>
      <c r="X141" s="987"/>
      <c r="Y141" s="987"/>
      <c r="Z141" s="987"/>
      <c r="AA141" s="987"/>
      <c r="AB141" s="987"/>
      <c r="AC141" s="987"/>
      <c r="AD141" s="987"/>
      <c r="AE141" s="987"/>
      <c r="AF141" s="987"/>
      <c r="AG141" s="987"/>
      <c r="AH141" s="987"/>
      <c r="AI141" s="987"/>
      <c r="AJ141" s="987"/>
      <c r="AK141" s="987"/>
      <c r="AL141" s="987"/>
      <c r="AM141" s="987"/>
      <c r="AN141" s="987"/>
      <c r="AO141" s="987"/>
      <c r="AP141" s="987"/>
      <c r="AQ141" s="987"/>
      <c r="AR141" s="987"/>
      <c r="AS141" s="987"/>
      <c r="AT141" s="987"/>
      <c r="AU141" s="987"/>
      <c r="AV141" s="987"/>
      <c r="AW141" s="987"/>
      <c r="AX141" s="987"/>
      <c r="AY141" s="987"/>
      <c r="AZ141" s="987"/>
      <c r="BA141" s="987"/>
      <c r="BB141" s="987"/>
      <c r="BC141" s="987"/>
      <c r="BD141" s="987"/>
      <c r="BE141" s="987"/>
      <c r="BF141" s="987"/>
      <c r="BG141" s="987"/>
      <c r="BH141" s="987"/>
      <c r="BI141" s="987"/>
      <c r="BJ141" s="987"/>
      <c r="BK141" s="987"/>
      <c r="BL141" s="987"/>
      <c r="BM141" s="987"/>
      <c r="BN141" s="987"/>
      <c r="BO141" s="987"/>
      <c r="BP141" s="987"/>
      <c r="BQ141" s="987"/>
      <c r="BR141" s="987"/>
      <c r="BS141" s="987"/>
      <c r="BT141" s="987"/>
      <c r="BU141" s="987"/>
      <c r="BV141" s="987"/>
      <c r="BW141" s="987"/>
      <c r="BX141" s="987"/>
      <c r="BY141" s="987"/>
      <c r="BZ141" s="987"/>
      <c r="CA141" s="987"/>
      <c r="CB141" s="987"/>
      <c r="CC141" s="987"/>
      <c r="CD141" s="987"/>
      <c r="CE141" s="987"/>
      <c r="CF141" s="987"/>
      <c r="CG141" s="987"/>
      <c r="CH141" s="987"/>
      <c r="CI141" s="987"/>
      <c r="CJ141" s="987"/>
      <c r="CK141" s="987"/>
      <c r="CL141" s="987"/>
      <c r="CM141" s="987"/>
      <c r="CN141" s="987"/>
      <c r="CO141" s="987"/>
      <c r="CP141" s="987"/>
      <c r="CQ141" s="987"/>
      <c r="CR141" s="987"/>
      <c r="CS141" s="987"/>
      <c r="CT141" s="987"/>
      <c r="CU141" s="987"/>
      <c r="CV141" s="987"/>
      <c r="CW141" s="987"/>
      <c r="CX141" s="987"/>
      <c r="CY141" s="987"/>
      <c r="CZ141" s="987"/>
      <c r="DA141" s="987"/>
      <c r="DB141" s="987"/>
      <c r="DC141" s="987"/>
      <c r="DD141" s="987"/>
      <c r="DE141" s="987"/>
      <c r="DF141" s="987"/>
      <c r="DG141" s="987"/>
      <c r="DH141" s="987"/>
      <c r="DI141" s="987"/>
      <c r="DJ141" s="987"/>
      <c r="DK141" s="987"/>
      <c r="DL141" s="987"/>
      <c r="DM141" s="987"/>
      <c r="DN141" s="987"/>
      <c r="DO141" s="987"/>
      <c r="DP141" s="987"/>
      <c r="DQ141" s="987"/>
      <c r="DR141" s="987"/>
      <c r="DS141" s="987"/>
      <c r="DT141" s="987"/>
    </row>
    <row r="142" spans="1:124" s="1" customFormat="1" ht="15.75" customHeight="1" x14ac:dyDescent="0.35">
      <c r="A142" s="984"/>
      <c r="B142" s="1159"/>
      <c r="C142" s="982"/>
      <c r="D142" s="1156"/>
      <c r="E142" s="1156"/>
      <c r="F142" s="1165"/>
      <c r="G142" s="1017"/>
      <c r="H142" s="1167"/>
      <c r="I142" s="1167"/>
      <c r="J142" s="1167"/>
      <c r="K142" s="1000"/>
      <c r="L142" s="1000"/>
      <c r="M142" s="1000"/>
      <c r="N142" s="1000"/>
      <c r="O142" s="1001"/>
      <c r="P142" s="1001"/>
      <c r="Q142" s="1001"/>
      <c r="R142" s="987"/>
      <c r="S142" s="987"/>
      <c r="T142" s="987"/>
      <c r="U142" s="987"/>
      <c r="V142" s="987"/>
      <c r="W142" s="987"/>
      <c r="X142" s="987"/>
      <c r="Y142" s="987"/>
      <c r="Z142" s="987"/>
      <c r="AA142" s="987"/>
      <c r="AB142" s="987"/>
      <c r="AC142" s="987"/>
      <c r="AD142" s="987"/>
      <c r="AE142" s="987"/>
      <c r="AF142" s="987"/>
      <c r="AG142" s="987"/>
      <c r="AH142" s="987"/>
      <c r="AI142" s="987"/>
      <c r="AJ142" s="987"/>
      <c r="AK142" s="987"/>
      <c r="AL142" s="987"/>
      <c r="AM142" s="987"/>
      <c r="AN142" s="987"/>
      <c r="AO142" s="987"/>
      <c r="AP142" s="987"/>
      <c r="AQ142" s="987"/>
      <c r="AR142" s="987"/>
      <c r="AS142" s="987"/>
      <c r="AT142" s="987"/>
      <c r="AU142" s="987"/>
      <c r="AV142" s="987"/>
      <c r="AW142" s="987"/>
      <c r="AX142" s="987"/>
      <c r="AY142" s="987"/>
      <c r="AZ142" s="987"/>
      <c r="BA142" s="987"/>
      <c r="BB142" s="987"/>
      <c r="BC142" s="987"/>
      <c r="BD142" s="987"/>
      <c r="BE142" s="987"/>
      <c r="BF142" s="987"/>
      <c r="BG142" s="987"/>
      <c r="BH142" s="987"/>
      <c r="BI142" s="987"/>
      <c r="BJ142" s="987"/>
      <c r="BK142" s="987"/>
      <c r="BL142" s="987"/>
      <c r="BM142" s="987"/>
      <c r="BN142" s="987"/>
      <c r="BO142" s="987"/>
      <c r="BP142" s="987"/>
      <c r="BQ142" s="987"/>
      <c r="BR142" s="987"/>
      <c r="BS142" s="987"/>
      <c r="BT142" s="987"/>
      <c r="BU142" s="987"/>
      <c r="BV142" s="987"/>
      <c r="BW142" s="987"/>
      <c r="BX142" s="987"/>
      <c r="BY142" s="987"/>
      <c r="BZ142" s="987"/>
      <c r="CA142" s="987"/>
      <c r="CB142" s="987"/>
      <c r="CC142" s="987"/>
      <c r="CD142" s="987"/>
      <c r="CE142" s="987"/>
      <c r="CF142" s="987"/>
      <c r="CG142" s="987"/>
      <c r="CH142" s="987"/>
      <c r="CI142" s="987"/>
      <c r="CJ142" s="987"/>
      <c r="CK142" s="987"/>
      <c r="CL142" s="987"/>
      <c r="CM142" s="987"/>
      <c r="CN142" s="987"/>
      <c r="CO142" s="987"/>
      <c r="CP142" s="987"/>
      <c r="CQ142" s="987"/>
      <c r="CR142" s="987"/>
      <c r="CS142" s="987"/>
      <c r="CT142" s="987"/>
      <c r="CU142" s="987"/>
      <c r="CV142" s="987"/>
      <c r="CW142" s="987"/>
      <c r="CX142" s="987"/>
      <c r="CY142" s="987"/>
      <c r="CZ142" s="987"/>
      <c r="DA142" s="987"/>
      <c r="DB142" s="987"/>
      <c r="DC142" s="987"/>
      <c r="DD142" s="987"/>
      <c r="DE142" s="987"/>
      <c r="DF142" s="987"/>
      <c r="DG142" s="987"/>
      <c r="DH142" s="987"/>
      <c r="DI142" s="987"/>
      <c r="DJ142" s="987"/>
      <c r="DK142" s="987"/>
      <c r="DL142" s="987"/>
      <c r="DM142" s="987"/>
      <c r="DN142" s="987"/>
      <c r="DO142" s="987"/>
      <c r="DP142" s="987"/>
      <c r="DQ142" s="987"/>
      <c r="DR142" s="987"/>
      <c r="DS142" s="987"/>
      <c r="DT142" s="987"/>
    </row>
    <row r="143" spans="1:124" s="1" customFormat="1" ht="15.75" customHeight="1" x14ac:dyDescent="0.35">
      <c r="A143" s="984"/>
      <c r="B143" s="1159"/>
      <c r="C143" s="982"/>
      <c r="D143" s="1156"/>
      <c r="E143" s="1156"/>
      <c r="F143" s="1165"/>
      <c r="G143" s="1017"/>
      <c r="H143" s="1167"/>
      <c r="I143" s="1167"/>
      <c r="J143" s="1167"/>
      <c r="K143" s="1000"/>
      <c r="L143" s="1003"/>
      <c r="M143" s="1003"/>
      <c r="N143" s="1003"/>
      <c r="O143" s="280"/>
      <c r="P143" s="280"/>
      <c r="Q143" s="280"/>
    </row>
    <row r="144" spans="1:124" s="1" customFormat="1" ht="15.75" customHeight="1" x14ac:dyDescent="0.35">
      <c r="A144" s="984"/>
      <c r="B144" s="1159"/>
      <c r="C144" s="982"/>
      <c r="D144" s="1156"/>
      <c r="E144" s="1156"/>
      <c r="F144" s="1165"/>
      <c r="G144" s="1017"/>
      <c r="H144" s="1167"/>
      <c r="I144" s="1167"/>
      <c r="J144" s="1167"/>
      <c r="K144" s="1000"/>
      <c r="L144" s="1003"/>
      <c r="M144" s="1003"/>
      <c r="N144" s="1003"/>
      <c r="O144" s="280"/>
      <c r="P144" s="280"/>
      <c r="Q144" s="280"/>
    </row>
    <row r="145" spans="1:124" s="1" customFormat="1" ht="15.75" customHeight="1" x14ac:dyDescent="0.35">
      <c r="A145" s="984"/>
      <c r="B145" s="1159"/>
      <c r="C145" s="982"/>
      <c r="D145" s="1156"/>
      <c r="E145" s="1156"/>
      <c r="F145" s="1165"/>
      <c r="G145" s="1017"/>
      <c r="H145" s="1167"/>
      <c r="I145" s="1167"/>
      <c r="J145" s="1167"/>
      <c r="K145" s="1000"/>
      <c r="L145" s="1003"/>
      <c r="M145" s="1003"/>
      <c r="N145" s="1003"/>
      <c r="O145" s="280"/>
      <c r="P145" s="280"/>
      <c r="Q145" s="280"/>
    </row>
    <row r="146" spans="1:124" s="1" customFormat="1" ht="15.75" customHeight="1" x14ac:dyDescent="0.35">
      <c r="A146" s="984"/>
      <c r="B146" s="1159"/>
      <c r="C146" s="982"/>
      <c r="D146" s="1156"/>
      <c r="E146" s="1156"/>
      <c r="F146" s="1156"/>
      <c r="G146" s="1017"/>
      <c r="H146" s="984"/>
      <c r="I146" s="1167"/>
      <c r="J146" s="1167"/>
      <c r="K146" s="1000"/>
      <c r="L146" s="1003"/>
      <c r="M146" s="1003"/>
      <c r="N146" s="1003"/>
      <c r="O146" s="280"/>
      <c r="P146" s="280"/>
      <c r="Q146" s="280"/>
    </row>
    <row r="147" spans="1:124" s="1" customFormat="1" ht="15.75" customHeight="1" x14ac:dyDescent="0.35">
      <c r="A147" s="984"/>
      <c r="B147" s="1159"/>
      <c r="C147" s="982"/>
      <c r="D147" s="1156"/>
      <c r="E147" s="1156"/>
      <c r="F147" s="1156"/>
      <c r="G147" s="1017"/>
      <c r="H147" s="984"/>
      <c r="I147" s="1167"/>
      <c r="J147" s="1167"/>
      <c r="K147" s="1000"/>
      <c r="L147" s="1003"/>
      <c r="M147" s="1003"/>
      <c r="N147" s="1003"/>
      <c r="O147" s="280"/>
      <c r="P147" s="280"/>
      <c r="Q147" s="280"/>
    </row>
    <row r="148" spans="1:124" s="1" customFormat="1" ht="15.75" customHeight="1" x14ac:dyDescent="0.35">
      <c r="A148" s="984"/>
      <c r="B148" s="1159"/>
      <c r="C148" s="982"/>
      <c r="D148" s="1156"/>
      <c r="E148" s="1156"/>
      <c r="F148" s="1156"/>
      <c r="G148" s="1017"/>
      <c r="H148" s="984"/>
      <c r="I148" s="1167"/>
      <c r="J148" s="1167"/>
      <c r="K148" s="1000"/>
      <c r="L148" s="1003"/>
      <c r="M148" s="1003"/>
      <c r="N148" s="1003"/>
      <c r="O148" s="280"/>
      <c r="P148" s="280"/>
      <c r="Q148" s="280"/>
    </row>
    <row r="149" spans="1:124" s="1" customFormat="1" ht="15.75" customHeight="1" x14ac:dyDescent="0.35">
      <c r="A149" s="5"/>
      <c r="B149" s="882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</row>
    <row r="150" spans="1:124" s="1" customFormat="1" ht="15.75" customHeight="1" x14ac:dyDescent="0.35">
      <c r="A150" s="5"/>
      <c r="B150" s="882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</row>
    <row r="151" spans="1:124" s="987" customFormat="1" ht="14.25" customHeight="1" x14ac:dyDescent="0.35">
      <c r="A151" s="984"/>
      <c r="B151" s="1015"/>
      <c r="C151" s="982"/>
      <c r="D151" s="1488"/>
      <c r="E151" s="1489"/>
      <c r="F151" s="1227"/>
      <c r="G151" s="985"/>
      <c r="H151" s="986"/>
      <c r="Q151" s="1228"/>
      <c r="R151" s="1229"/>
      <c r="T151" s="1228"/>
      <c r="U151" s="1229"/>
      <c r="W151" s="1228"/>
      <c r="X151" s="1229"/>
      <c r="Z151" s="1228"/>
      <c r="AA151" s="1229"/>
      <c r="AC151" s="1228"/>
      <c r="AD151" s="1229"/>
      <c r="AF151" s="1228"/>
      <c r="AG151" s="1229"/>
      <c r="AI151" s="1228"/>
      <c r="AJ151" s="1229"/>
      <c r="AL151" s="1228"/>
      <c r="AM151" s="1229"/>
      <c r="AO151" s="1228"/>
      <c r="AP151" s="1229"/>
      <c r="AR151" s="1228"/>
      <c r="AS151" s="1229"/>
      <c r="AU151" s="1228"/>
      <c r="AV151" s="1229"/>
      <c r="AX151" s="1228"/>
      <c r="AY151" s="1229"/>
      <c r="BA151" s="1228"/>
      <c r="BB151" s="1229"/>
      <c r="BD151" s="1228"/>
      <c r="BE151" s="1229"/>
      <c r="BG151" s="1228"/>
      <c r="BH151" s="1229"/>
      <c r="BJ151" s="1228"/>
      <c r="BK151" s="1229"/>
      <c r="BM151" s="1228"/>
      <c r="BN151" s="1229"/>
      <c r="BP151" s="1228"/>
      <c r="BQ151" s="1229"/>
      <c r="BS151" s="1228"/>
      <c r="BT151" s="1229"/>
      <c r="BV151" s="1228"/>
      <c r="BW151" s="1229"/>
      <c r="BY151" s="1228"/>
      <c r="BZ151" s="1229"/>
      <c r="CB151" s="1228"/>
      <c r="CC151" s="1229"/>
      <c r="CE151" s="1228"/>
      <c r="CF151" s="1229"/>
      <c r="CH151" s="1228"/>
      <c r="CI151" s="1229"/>
      <c r="CK151" s="1228"/>
      <c r="CL151" s="1229"/>
      <c r="CN151" s="1228"/>
      <c r="CO151" s="1229"/>
      <c r="CQ151" s="1228"/>
      <c r="CR151" s="1229"/>
      <c r="CT151" s="1228"/>
      <c r="CU151" s="1229"/>
      <c r="CW151" s="1228"/>
      <c r="CX151" s="1229"/>
      <c r="CZ151" s="1228"/>
    </row>
    <row r="152" spans="1:124" s="283" customFormat="1" ht="13.5" customHeight="1" x14ac:dyDescent="0.3">
      <c r="A152" s="1490"/>
      <c r="B152" s="270"/>
      <c r="C152" s="982"/>
      <c r="D152" s="1488"/>
      <c r="E152" s="1491"/>
      <c r="F152" s="1227"/>
      <c r="G152" s="985"/>
      <c r="H152" s="1143"/>
      <c r="I152" s="1143"/>
      <c r="Q152" s="1144"/>
      <c r="R152" s="1145"/>
      <c r="T152" s="1144"/>
      <c r="U152" s="1145"/>
      <c r="W152" s="1144"/>
      <c r="X152" s="1145"/>
      <c r="Z152" s="1144"/>
      <c r="AA152" s="1145"/>
      <c r="AC152" s="1144"/>
      <c r="AD152" s="1145"/>
      <c r="AF152" s="1144"/>
      <c r="AG152" s="1145"/>
      <c r="AI152" s="1144"/>
      <c r="AJ152" s="1145"/>
      <c r="AL152" s="1144"/>
      <c r="AM152" s="1145"/>
      <c r="AO152" s="1144"/>
      <c r="AP152" s="1145"/>
      <c r="AR152" s="1144"/>
      <c r="AS152" s="1145"/>
      <c r="AU152" s="1144"/>
      <c r="AV152" s="1145"/>
      <c r="AX152" s="1144"/>
      <c r="AY152" s="1145"/>
      <c r="BA152" s="1144"/>
      <c r="BB152" s="1145"/>
      <c r="BD152" s="1144"/>
      <c r="BE152" s="1145"/>
      <c r="BG152" s="1144"/>
      <c r="BH152" s="1145"/>
      <c r="BJ152" s="1144"/>
      <c r="BK152" s="1145"/>
      <c r="BM152" s="1144"/>
      <c r="BN152" s="1145"/>
      <c r="BP152" s="1144"/>
      <c r="BQ152" s="1145"/>
      <c r="BS152" s="1144"/>
      <c r="BT152" s="1145"/>
      <c r="BV152" s="1144"/>
      <c r="BW152" s="1145"/>
      <c r="BY152" s="1144"/>
      <c r="BZ152" s="1145"/>
      <c r="CB152" s="1144"/>
      <c r="CC152" s="1145"/>
      <c r="CE152" s="1144"/>
      <c r="CF152" s="1145"/>
      <c r="CH152" s="1144"/>
      <c r="CI152" s="1145"/>
      <c r="CK152" s="1144"/>
      <c r="CL152" s="1145"/>
      <c r="CN152" s="1144"/>
      <c r="CO152" s="1145"/>
      <c r="CQ152" s="1144"/>
      <c r="CR152" s="1145"/>
      <c r="CT152" s="1144"/>
      <c r="CU152" s="1145"/>
      <c r="CW152" s="1144"/>
      <c r="CX152" s="1145"/>
      <c r="CZ152" s="1144"/>
    </row>
    <row r="153" spans="1:124" ht="15.75" customHeight="1" x14ac:dyDescent="0.35">
      <c r="A153" s="5"/>
      <c r="B153" s="882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</row>
    <row r="154" spans="1:124" ht="15.75" customHeight="1" x14ac:dyDescent="0.35">
      <c r="A154" s="5"/>
      <c r="B154" s="882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</row>
    <row r="155" spans="1:124" ht="15.75" customHeight="1" x14ac:dyDescent="0.35">
      <c r="A155" s="5"/>
      <c r="B155" s="882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</row>
    <row r="156" spans="1:124" ht="15.75" customHeight="1" x14ac:dyDescent="0.35">
      <c r="A156" s="5"/>
      <c r="B156" s="882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</row>
    <row r="157" spans="1:124" ht="15.75" customHeight="1" x14ac:dyDescent="0.35">
      <c r="A157" s="5"/>
      <c r="B157" s="882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</row>
    <row r="158" spans="1:124" ht="15.75" customHeight="1" x14ac:dyDescent="0.35">
      <c r="A158" s="5"/>
      <c r="B158" s="882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</row>
    <row r="159" spans="1:124" ht="15.75" customHeight="1" x14ac:dyDescent="0.35">
      <c r="A159" s="5"/>
      <c r="B159" s="882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</row>
    <row r="160" spans="1:124" ht="15.75" customHeight="1" x14ac:dyDescent="0.35">
      <c r="A160" s="5"/>
      <c r="B160" s="882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</row>
    <row r="161" spans="1:124" ht="15.75" customHeight="1" x14ac:dyDescent="0.35">
      <c r="A161" s="5"/>
      <c r="B161" s="882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</row>
    <row r="162" spans="1:124" ht="15.75" customHeight="1" x14ac:dyDescent="0.35">
      <c r="A162" s="5"/>
      <c r="B162" s="882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</row>
    <row r="163" spans="1:124" ht="15.75" customHeight="1" x14ac:dyDescent="0.35">
      <c r="A163" s="5"/>
      <c r="B163" s="882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</row>
    <row r="164" spans="1:124" ht="15.75" customHeight="1" x14ac:dyDescent="0.35">
      <c r="A164" s="5"/>
      <c r="B164" s="882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</row>
    <row r="165" spans="1:124" ht="15.75" customHeight="1" x14ac:dyDescent="0.35">
      <c r="A165" s="5"/>
      <c r="B165" s="882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</row>
    <row r="166" spans="1:124" ht="15.75" customHeight="1" x14ac:dyDescent="0.35">
      <c r="A166" s="5"/>
      <c r="B166" s="882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</row>
    <row r="167" spans="1:124" ht="15.75" customHeight="1" x14ac:dyDescent="0.35">
      <c r="A167" s="5"/>
      <c r="B167" s="882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</row>
    <row r="168" spans="1:124" ht="15.75" customHeight="1" x14ac:dyDescent="0.35">
      <c r="A168" s="5"/>
      <c r="B168" s="882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</row>
    <row r="169" spans="1:124" ht="15.75" customHeight="1" x14ac:dyDescent="0.35">
      <c r="A169" s="5"/>
      <c r="B169" s="882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</row>
    <row r="170" spans="1:124" ht="15.75" customHeight="1" x14ac:dyDescent="0.35">
      <c r="A170" s="5"/>
      <c r="B170" s="882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</row>
    <row r="171" spans="1:124" ht="15.75" customHeight="1" x14ac:dyDescent="0.35">
      <c r="A171" s="5"/>
      <c r="B171" s="882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</row>
    <row r="172" spans="1:124" ht="15.75" customHeight="1" x14ac:dyDescent="0.35">
      <c r="A172" s="5"/>
      <c r="B172" s="882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</row>
    <row r="173" spans="1:124" ht="15.75" customHeight="1" x14ac:dyDescent="0.35">
      <c r="A173" s="5"/>
      <c r="B173" s="882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</row>
    <row r="174" spans="1:124" ht="15.75" customHeight="1" x14ac:dyDescent="0.35">
      <c r="A174" s="5"/>
      <c r="B174" s="882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</row>
    <row r="175" spans="1:124" ht="15.75" customHeight="1" x14ac:dyDescent="0.35">
      <c r="A175" s="5"/>
      <c r="B175" s="882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</row>
    <row r="176" spans="1:124" ht="15.75" customHeight="1" x14ac:dyDescent="0.35">
      <c r="A176" s="5"/>
      <c r="B176" s="882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</row>
    <row r="177" spans="1:124" ht="15.75" customHeight="1" x14ac:dyDescent="0.35">
      <c r="A177" s="5"/>
      <c r="B177" s="882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</row>
    <row r="178" spans="1:124" ht="15.75" customHeight="1" x14ac:dyDescent="0.35">
      <c r="A178" s="5"/>
      <c r="B178" s="882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</row>
    <row r="179" spans="1:124" ht="15.75" customHeight="1" x14ac:dyDescent="0.35">
      <c r="A179" s="5"/>
      <c r="B179" s="882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</row>
    <row r="180" spans="1:124" ht="15.75" customHeight="1" x14ac:dyDescent="0.35">
      <c r="A180" s="5"/>
      <c r="B180" s="882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</row>
    <row r="181" spans="1:124" ht="15.75" customHeight="1" x14ac:dyDescent="0.35">
      <c r="A181" s="5"/>
      <c r="B181" s="882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</row>
    <row r="182" spans="1:124" ht="15.75" customHeight="1" x14ac:dyDescent="0.35">
      <c r="A182" s="5"/>
      <c r="B182" s="882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</row>
    <row r="183" spans="1:124" ht="15.75" customHeight="1" x14ac:dyDescent="0.35">
      <c r="A183" s="5"/>
      <c r="B183" s="882"/>
      <c r="C183" s="9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</row>
    <row r="184" spans="1:124" ht="15.75" customHeight="1" x14ac:dyDescent="0.35">
      <c r="A184" s="5"/>
      <c r="B184" s="882"/>
      <c r="C184" s="9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</row>
    <row r="185" spans="1:124" ht="15.75" customHeight="1" x14ac:dyDescent="0.35">
      <c r="A185" s="5"/>
      <c r="B185" s="882"/>
      <c r="C185" s="9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</row>
    <row r="186" spans="1:124" ht="15.75" customHeight="1" x14ac:dyDescent="0.35">
      <c r="A186" s="5"/>
      <c r="B186" s="882"/>
      <c r="C186" s="9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</row>
    <row r="187" spans="1:124" ht="15.75" customHeight="1" x14ac:dyDescent="0.35">
      <c r="A187" s="5"/>
      <c r="B187" s="882"/>
      <c r="C187" s="9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</row>
    <row r="188" spans="1:124" ht="15.75" customHeight="1" x14ac:dyDescent="0.35">
      <c r="A188" s="5"/>
      <c r="B188" s="882"/>
      <c r="C188" s="9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</row>
    <row r="189" spans="1:124" ht="15.75" customHeight="1" x14ac:dyDescent="0.35">
      <c r="A189" s="5"/>
      <c r="B189" s="882"/>
      <c r="C189" s="9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</row>
    <row r="190" spans="1:124" ht="15.75" customHeight="1" x14ac:dyDescent="0.35">
      <c r="A190" s="5"/>
      <c r="B190" s="882"/>
      <c r="C190" s="9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</row>
    <row r="191" spans="1:124" ht="15.75" customHeight="1" x14ac:dyDescent="0.35">
      <c r="A191" s="5"/>
      <c r="B191" s="882"/>
      <c r="C191" s="9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</row>
    <row r="192" spans="1:124" ht="15.75" customHeight="1" x14ac:dyDescent="0.35">
      <c r="A192" s="5"/>
      <c r="B192" s="1492"/>
      <c r="C192" s="95"/>
      <c r="D192" s="97"/>
      <c r="E192" s="1366"/>
      <c r="F192" s="5"/>
      <c r="G192" s="5"/>
      <c r="H192" s="97"/>
      <c r="I192" s="240"/>
      <c r="J192" s="5"/>
      <c r="K192" s="97"/>
      <c r="L192" s="240"/>
      <c r="M192" s="5"/>
      <c r="N192" s="1493"/>
      <c r="O192" s="5"/>
      <c r="P192" s="5"/>
      <c r="Q192" s="1493"/>
      <c r="R192" s="5"/>
      <c r="S192" s="5"/>
      <c r="T192" s="1493"/>
      <c r="U192" s="5"/>
      <c r="V192" s="5"/>
      <c r="W192" s="1493"/>
      <c r="X192" s="5"/>
      <c r="Y192" s="5"/>
      <c r="Z192" s="1493"/>
      <c r="AA192" s="5"/>
      <c r="AB192" s="5"/>
      <c r="AC192" s="1493"/>
      <c r="AD192" s="5"/>
      <c r="AE192" s="5"/>
      <c r="AF192" s="1493"/>
      <c r="AG192" s="5"/>
      <c r="AH192" s="5"/>
      <c r="AI192" s="1493"/>
      <c r="AJ192" s="5"/>
      <c r="AK192" s="5"/>
      <c r="AL192" s="1493"/>
      <c r="AM192" s="5"/>
      <c r="AN192" s="5"/>
      <c r="AO192" s="1493"/>
      <c r="AP192" s="5"/>
      <c r="AQ192" s="5"/>
      <c r="AR192" s="1493"/>
      <c r="AS192" s="5"/>
      <c r="AT192" s="5"/>
      <c r="AU192" s="1493"/>
      <c r="AV192" s="5"/>
      <c r="AW192" s="5"/>
      <c r="AX192" s="1493"/>
      <c r="AY192" s="5"/>
      <c r="AZ192" s="5"/>
      <c r="BA192" s="1493"/>
      <c r="BB192" s="5"/>
      <c r="BC192" s="5"/>
      <c r="BD192" s="1493"/>
      <c r="BE192" s="5"/>
      <c r="BF192" s="5"/>
      <c r="BG192" s="1493"/>
      <c r="BH192" s="5"/>
      <c r="BI192" s="5"/>
      <c r="BJ192" s="1493"/>
      <c r="BK192" s="5"/>
      <c r="BL192" s="5"/>
      <c r="BM192" s="1493"/>
      <c r="BN192" s="5"/>
      <c r="BO192" s="5"/>
      <c r="BP192" s="1493"/>
      <c r="BQ192" s="5"/>
      <c r="BR192" s="5"/>
      <c r="BS192" s="1493"/>
      <c r="BT192" s="5"/>
      <c r="BU192" s="5"/>
      <c r="BV192" s="1493"/>
      <c r="BW192" s="5"/>
      <c r="BX192" s="5"/>
      <c r="BY192" s="1493"/>
      <c r="BZ192" s="5"/>
      <c r="CA192" s="5"/>
      <c r="CB192" s="1493"/>
      <c r="CC192" s="5"/>
      <c r="CD192" s="5"/>
      <c r="CE192" s="1493"/>
      <c r="CF192" s="5"/>
      <c r="CG192" s="5"/>
      <c r="CH192" s="1493"/>
      <c r="CI192" s="5"/>
      <c r="CJ192" s="5"/>
      <c r="CK192" s="1493"/>
      <c r="CL192" s="5"/>
      <c r="CM192" s="5"/>
      <c r="CN192" s="1493"/>
      <c r="CO192" s="5"/>
      <c r="CP192" s="5"/>
      <c r="CQ192" s="1493"/>
      <c r="CR192" s="5"/>
      <c r="CS192" s="5"/>
      <c r="CT192" s="1493"/>
      <c r="CU192" s="5"/>
      <c r="CV192" s="5"/>
      <c r="CW192" s="1493"/>
      <c r="CX192" s="5"/>
      <c r="CY192" s="5"/>
      <c r="CZ192" s="1493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</row>
    <row r="193" spans="1:124" ht="15.75" customHeight="1" x14ac:dyDescent="0.35">
      <c r="A193" s="5"/>
      <c r="B193" s="1492"/>
      <c r="C193" s="95"/>
      <c r="D193" s="97"/>
      <c r="E193" s="1366"/>
      <c r="F193" s="5"/>
      <c r="G193" s="5"/>
      <c r="H193" s="97"/>
      <c r="I193" s="240"/>
      <c r="J193" s="5"/>
      <c r="K193" s="97"/>
      <c r="L193" s="240"/>
      <c r="M193" s="5"/>
      <c r="N193" s="1493"/>
      <c r="O193" s="5"/>
      <c r="P193" s="5"/>
      <c r="Q193" s="1493"/>
      <c r="R193" s="5"/>
      <c r="S193" s="5"/>
      <c r="T193" s="1493"/>
      <c r="U193" s="5"/>
      <c r="V193" s="5"/>
      <c r="W193" s="1493"/>
      <c r="X193" s="5"/>
      <c r="Y193" s="5"/>
      <c r="Z193" s="1493"/>
      <c r="AA193" s="5"/>
      <c r="AB193" s="5"/>
      <c r="AC193" s="1493"/>
      <c r="AD193" s="5"/>
      <c r="AE193" s="5"/>
      <c r="AF193" s="1493"/>
      <c r="AG193" s="5"/>
      <c r="AH193" s="5"/>
      <c r="AI193" s="1493"/>
      <c r="AJ193" s="5"/>
      <c r="AK193" s="5"/>
      <c r="AL193" s="1493"/>
      <c r="AM193" s="5"/>
      <c r="AN193" s="5"/>
      <c r="AO193" s="1493"/>
      <c r="AP193" s="5"/>
      <c r="AQ193" s="5"/>
      <c r="AR193" s="1493"/>
      <c r="AS193" s="5"/>
      <c r="AT193" s="5"/>
      <c r="AU193" s="1493"/>
      <c r="AV193" s="5"/>
      <c r="AW193" s="5"/>
      <c r="AX193" s="1493"/>
      <c r="AY193" s="5"/>
      <c r="AZ193" s="5"/>
      <c r="BA193" s="1493"/>
      <c r="BB193" s="5"/>
      <c r="BC193" s="5"/>
      <c r="BD193" s="1493"/>
      <c r="BE193" s="5"/>
      <c r="BF193" s="5"/>
      <c r="BG193" s="1493"/>
      <c r="BH193" s="5"/>
      <c r="BI193" s="5"/>
      <c r="BJ193" s="1493"/>
      <c r="BK193" s="5"/>
      <c r="BL193" s="5"/>
      <c r="BM193" s="1493"/>
      <c r="BN193" s="5"/>
      <c r="BO193" s="5"/>
      <c r="BP193" s="1493"/>
      <c r="BQ193" s="5"/>
      <c r="BR193" s="5"/>
      <c r="BS193" s="1493"/>
      <c r="BT193" s="5"/>
      <c r="BU193" s="5"/>
      <c r="BV193" s="1493"/>
      <c r="BW193" s="5"/>
      <c r="BX193" s="5"/>
      <c r="BY193" s="1493"/>
      <c r="BZ193" s="5"/>
      <c r="CA193" s="5"/>
      <c r="CB193" s="1493"/>
      <c r="CC193" s="5"/>
      <c r="CD193" s="5"/>
      <c r="CE193" s="1493"/>
      <c r="CF193" s="5"/>
      <c r="CG193" s="5"/>
      <c r="CH193" s="1493"/>
      <c r="CI193" s="5"/>
      <c r="CJ193" s="5"/>
      <c r="CK193" s="1493"/>
      <c r="CL193" s="5"/>
      <c r="CM193" s="5"/>
      <c r="CN193" s="1493"/>
      <c r="CO193" s="5"/>
      <c r="CP193" s="5"/>
      <c r="CQ193" s="1493"/>
      <c r="CR193" s="5"/>
      <c r="CS193" s="5"/>
      <c r="CT193" s="1493"/>
      <c r="CU193" s="5"/>
      <c r="CV193" s="5"/>
      <c r="CW193" s="1493"/>
      <c r="CX193" s="5"/>
      <c r="CY193" s="5"/>
      <c r="CZ193" s="1493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</row>
    <row r="194" spans="1:124" ht="15.75" customHeight="1" x14ac:dyDescent="0.35">
      <c r="A194" s="5"/>
      <c r="B194" s="1492"/>
      <c r="C194" s="95"/>
      <c r="D194" s="97"/>
      <c r="E194" s="1366"/>
      <c r="F194" s="5"/>
      <c r="G194" s="5"/>
      <c r="H194" s="97"/>
      <c r="I194" s="240"/>
      <c r="J194" s="5"/>
      <c r="K194" s="97"/>
      <c r="L194" s="240"/>
      <c r="M194" s="5"/>
      <c r="N194" s="1493"/>
      <c r="O194" s="5"/>
      <c r="P194" s="5"/>
      <c r="Q194" s="1493"/>
      <c r="R194" s="5"/>
      <c r="S194" s="5"/>
      <c r="T194" s="1493"/>
      <c r="U194" s="5"/>
      <c r="V194" s="5"/>
      <c r="W194" s="1493"/>
      <c r="X194" s="5"/>
      <c r="Y194" s="5"/>
      <c r="Z194" s="1493"/>
      <c r="AA194" s="5"/>
      <c r="AB194" s="5"/>
      <c r="AC194" s="1493"/>
      <c r="AD194" s="5"/>
      <c r="AE194" s="5"/>
      <c r="AF194" s="1493"/>
      <c r="AG194" s="5"/>
      <c r="AH194" s="5"/>
      <c r="AI194" s="1493"/>
      <c r="AJ194" s="5"/>
      <c r="AK194" s="5"/>
      <c r="AL194" s="1493"/>
      <c r="AM194" s="5"/>
      <c r="AN194" s="5"/>
      <c r="AO194" s="1493"/>
      <c r="AP194" s="5"/>
      <c r="AQ194" s="5"/>
      <c r="AR194" s="1493"/>
      <c r="AS194" s="5"/>
      <c r="AT194" s="5"/>
      <c r="AU194" s="1493"/>
      <c r="AV194" s="5"/>
      <c r="AW194" s="5"/>
      <c r="AX194" s="1493"/>
      <c r="AY194" s="5"/>
      <c r="AZ194" s="5"/>
      <c r="BA194" s="1493"/>
      <c r="BB194" s="5"/>
      <c r="BC194" s="5"/>
      <c r="BD194" s="1493"/>
      <c r="BE194" s="5"/>
      <c r="BF194" s="5"/>
      <c r="BG194" s="1493"/>
      <c r="BH194" s="5"/>
      <c r="BI194" s="5"/>
      <c r="BJ194" s="1493"/>
      <c r="BK194" s="5"/>
      <c r="BL194" s="5"/>
      <c r="BM194" s="1493"/>
      <c r="BN194" s="5"/>
      <c r="BO194" s="5"/>
      <c r="BP194" s="1493"/>
      <c r="BQ194" s="5"/>
      <c r="BR194" s="5"/>
      <c r="BS194" s="1493"/>
      <c r="BT194" s="5"/>
      <c r="BU194" s="5"/>
      <c r="BV194" s="1493"/>
      <c r="BW194" s="5"/>
      <c r="BX194" s="5"/>
      <c r="BY194" s="1493"/>
      <c r="BZ194" s="5"/>
      <c r="CA194" s="5"/>
      <c r="CB194" s="1493"/>
      <c r="CC194" s="5"/>
      <c r="CD194" s="5"/>
      <c r="CE194" s="1493"/>
      <c r="CF194" s="5"/>
      <c r="CG194" s="5"/>
      <c r="CH194" s="1493"/>
      <c r="CI194" s="5"/>
      <c r="CJ194" s="5"/>
      <c r="CK194" s="1493"/>
      <c r="CL194" s="5"/>
      <c r="CM194" s="5"/>
      <c r="CN194" s="1493"/>
      <c r="CO194" s="5"/>
      <c r="CP194" s="5"/>
      <c r="CQ194" s="1493"/>
      <c r="CR194" s="5"/>
      <c r="CS194" s="5"/>
      <c r="CT194" s="1493"/>
      <c r="CU194" s="5"/>
      <c r="CV194" s="5"/>
      <c r="CW194" s="1493"/>
      <c r="CX194" s="5"/>
      <c r="CY194" s="5"/>
      <c r="CZ194" s="1493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</row>
    <row r="195" spans="1:124" ht="15.75" customHeight="1" x14ac:dyDescent="0.35">
      <c r="A195" s="5"/>
      <c r="B195" s="1492"/>
      <c r="C195" s="95"/>
      <c r="D195" s="97"/>
      <c r="E195" s="1366"/>
      <c r="F195" s="5"/>
      <c r="G195" s="5"/>
      <c r="H195" s="97"/>
      <c r="I195" s="240"/>
      <c r="J195" s="5"/>
      <c r="K195" s="97"/>
      <c r="L195" s="240"/>
      <c r="M195" s="5"/>
      <c r="N195" s="1493"/>
      <c r="O195" s="5"/>
      <c r="P195" s="5"/>
      <c r="Q195" s="1493"/>
      <c r="R195" s="5"/>
      <c r="S195" s="5"/>
      <c r="T195" s="1493"/>
      <c r="U195" s="5"/>
      <c r="V195" s="5"/>
      <c r="W195" s="1493"/>
      <c r="X195" s="5"/>
      <c r="Y195" s="5"/>
      <c r="Z195" s="1493"/>
      <c r="AA195" s="5"/>
      <c r="AB195" s="5"/>
      <c r="AC195" s="1493"/>
      <c r="AD195" s="5"/>
      <c r="AE195" s="5"/>
      <c r="AF195" s="1493"/>
      <c r="AG195" s="5"/>
      <c r="AH195" s="5"/>
      <c r="AI195" s="1493"/>
      <c r="AJ195" s="5"/>
      <c r="AK195" s="5"/>
      <c r="AL195" s="1493"/>
      <c r="AM195" s="5"/>
      <c r="AN195" s="5"/>
      <c r="AO195" s="1493"/>
      <c r="AP195" s="5"/>
      <c r="AQ195" s="5"/>
      <c r="AR195" s="1493"/>
      <c r="AS195" s="5"/>
      <c r="AT195" s="5"/>
      <c r="AU195" s="1493"/>
      <c r="AV195" s="5"/>
      <c r="AW195" s="5"/>
      <c r="AX195" s="1493"/>
      <c r="AY195" s="5"/>
      <c r="AZ195" s="5"/>
      <c r="BA195" s="1493"/>
      <c r="BB195" s="5"/>
      <c r="BC195" s="5"/>
      <c r="BD195" s="1493"/>
      <c r="BE195" s="5"/>
      <c r="BF195" s="5"/>
      <c r="BG195" s="1493"/>
      <c r="BH195" s="5"/>
      <c r="BI195" s="5"/>
      <c r="BJ195" s="1493"/>
      <c r="BK195" s="5"/>
      <c r="BL195" s="5"/>
      <c r="BM195" s="1493"/>
      <c r="BN195" s="5"/>
      <c r="BO195" s="5"/>
      <c r="BP195" s="1493"/>
      <c r="BQ195" s="5"/>
      <c r="BR195" s="5"/>
      <c r="BS195" s="1493"/>
      <c r="BT195" s="5"/>
      <c r="BU195" s="5"/>
      <c r="BV195" s="1493"/>
      <c r="BW195" s="5"/>
      <c r="BX195" s="5"/>
      <c r="BY195" s="1493"/>
      <c r="BZ195" s="5"/>
      <c r="CA195" s="5"/>
      <c r="CB195" s="1493"/>
      <c r="CC195" s="5"/>
      <c r="CD195" s="5"/>
      <c r="CE195" s="1493"/>
      <c r="CF195" s="5"/>
      <c r="CG195" s="5"/>
      <c r="CH195" s="1493"/>
      <c r="CI195" s="5"/>
      <c r="CJ195" s="5"/>
      <c r="CK195" s="1493"/>
      <c r="CL195" s="5"/>
      <c r="CM195" s="5"/>
      <c r="CN195" s="1493"/>
      <c r="CO195" s="5"/>
      <c r="CP195" s="5"/>
      <c r="CQ195" s="1493"/>
      <c r="CR195" s="5"/>
      <c r="CS195" s="5"/>
      <c r="CT195" s="1493"/>
      <c r="CU195" s="5"/>
      <c r="CV195" s="5"/>
      <c r="CW195" s="1493"/>
      <c r="CX195" s="5"/>
      <c r="CY195" s="5"/>
      <c r="CZ195" s="1493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</row>
    <row r="196" spans="1:124" ht="15.75" customHeight="1" x14ac:dyDescent="0.35">
      <c r="A196" s="5"/>
      <c r="B196" s="1492"/>
      <c r="C196" s="95"/>
      <c r="D196" s="97"/>
      <c r="E196" s="1366"/>
      <c r="F196" s="5"/>
      <c r="G196" s="5"/>
      <c r="H196" s="97"/>
      <c r="I196" s="240"/>
      <c r="J196" s="5"/>
      <c r="K196" s="97"/>
      <c r="L196" s="240"/>
      <c r="M196" s="5"/>
      <c r="N196" s="1493"/>
      <c r="O196" s="5"/>
      <c r="P196" s="5"/>
      <c r="Q196" s="1493"/>
      <c r="R196" s="5"/>
      <c r="S196" s="5"/>
      <c r="T196" s="1493"/>
      <c r="U196" s="5"/>
      <c r="V196" s="5"/>
      <c r="W196" s="1493"/>
      <c r="X196" s="5"/>
      <c r="Y196" s="5"/>
      <c r="Z196" s="1493"/>
      <c r="AA196" s="5"/>
      <c r="AB196" s="5"/>
      <c r="AC196" s="1493"/>
      <c r="AD196" s="5"/>
      <c r="AE196" s="5"/>
      <c r="AF196" s="1493"/>
      <c r="AG196" s="5"/>
      <c r="AH196" s="5"/>
      <c r="AI196" s="1493"/>
      <c r="AJ196" s="5"/>
      <c r="AK196" s="5"/>
      <c r="AL196" s="1493"/>
      <c r="AM196" s="5"/>
      <c r="AN196" s="5"/>
      <c r="AO196" s="1493"/>
      <c r="AP196" s="5"/>
      <c r="AQ196" s="5"/>
      <c r="AR196" s="1493"/>
      <c r="AS196" s="5"/>
      <c r="AT196" s="5"/>
      <c r="AU196" s="1493"/>
      <c r="AV196" s="5"/>
      <c r="AW196" s="5"/>
      <c r="AX196" s="1493"/>
      <c r="AY196" s="5"/>
      <c r="AZ196" s="5"/>
      <c r="BA196" s="1493"/>
      <c r="BB196" s="5"/>
      <c r="BC196" s="5"/>
      <c r="BD196" s="1493"/>
      <c r="BE196" s="5"/>
      <c r="BF196" s="5"/>
      <c r="BG196" s="1493"/>
      <c r="BH196" s="5"/>
      <c r="BI196" s="5"/>
      <c r="BJ196" s="1493"/>
      <c r="BK196" s="5"/>
      <c r="BL196" s="5"/>
      <c r="BM196" s="1493"/>
      <c r="BN196" s="5"/>
      <c r="BO196" s="5"/>
      <c r="BP196" s="1493"/>
      <c r="BQ196" s="5"/>
      <c r="BR196" s="5"/>
      <c r="BS196" s="1493"/>
      <c r="BT196" s="5"/>
      <c r="BU196" s="5"/>
      <c r="BV196" s="1493"/>
      <c r="BW196" s="5"/>
      <c r="BX196" s="5"/>
      <c r="BY196" s="1493"/>
      <c r="BZ196" s="5"/>
      <c r="CA196" s="5"/>
      <c r="CB196" s="1493"/>
      <c r="CC196" s="5"/>
      <c r="CD196" s="5"/>
      <c r="CE196" s="1493"/>
      <c r="CF196" s="5"/>
      <c r="CG196" s="5"/>
      <c r="CH196" s="1493"/>
      <c r="CI196" s="5"/>
      <c r="CJ196" s="5"/>
      <c r="CK196" s="1493"/>
      <c r="CL196" s="5"/>
      <c r="CM196" s="5"/>
      <c r="CN196" s="1493"/>
      <c r="CO196" s="5"/>
      <c r="CP196" s="5"/>
      <c r="CQ196" s="1493"/>
      <c r="CR196" s="5"/>
      <c r="CS196" s="5"/>
      <c r="CT196" s="1493"/>
      <c r="CU196" s="5"/>
      <c r="CV196" s="5"/>
      <c r="CW196" s="1493"/>
      <c r="CX196" s="5"/>
      <c r="CY196" s="5"/>
      <c r="CZ196" s="1493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</row>
    <row r="197" spans="1:124" ht="15.75" customHeight="1" x14ac:dyDescent="0.35">
      <c r="A197" s="5"/>
      <c r="B197" s="1492"/>
      <c r="C197" s="95"/>
      <c r="D197" s="97"/>
      <c r="E197" s="1366"/>
      <c r="F197" s="5"/>
      <c r="G197" s="5"/>
      <c r="H197" s="97"/>
      <c r="I197" s="240"/>
      <c r="J197" s="5"/>
      <c r="K197" s="97"/>
      <c r="L197" s="240"/>
      <c r="M197" s="5"/>
      <c r="N197" s="1493"/>
      <c r="O197" s="5"/>
      <c r="P197" s="5"/>
      <c r="Q197" s="1493"/>
      <c r="R197" s="5"/>
      <c r="S197" s="5"/>
      <c r="T197" s="1493"/>
      <c r="U197" s="5"/>
      <c r="V197" s="5"/>
      <c r="W197" s="1493"/>
      <c r="X197" s="5"/>
      <c r="Y197" s="5"/>
      <c r="Z197" s="1493"/>
      <c r="AA197" s="5"/>
      <c r="AB197" s="5"/>
      <c r="AC197" s="1493"/>
      <c r="AD197" s="5"/>
      <c r="AE197" s="5"/>
      <c r="AF197" s="1493"/>
      <c r="AG197" s="5"/>
      <c r="AH197" s="5"/>
      <c r="AI197" s="1493"/>
      <c r="AJ197" s="5"/>
      <c r="AK197" s="5"/>
      <c r="AL197" s="1493"/>
      <c r="AM197" s="5"/>
      <c r="AN197" s="5"/>
      <c r="AO197" s="1493"/>
      <c r="AP197" s="5"/>
      <c r="AQ197" s="5"/>
      <c r="AR197" s="1493"/>
      <c r="AS197" s="5"/>
      <c r="AT197" s="5"/>
      <c r="AU197" s="1493"/>
      <c r="AV197" s="5"/>
      <c r="AW197" s="5"/>
      <c r="AX197" s="1493"/>
      <c r="AY197" s="5"/>
      <c r="AZ197" s="5"/>
      <c r="BA197" s="1493"/>
      <c r="BB197" s="5"/>
      <c r="BC197" s="5"/>
      <c r="BD197" s="1493"/>
      <c r="BE197" s="5"/>
      <c r="BF197" s="5"/>
      <c r="BG197" s="1493"/>
      <c r="BH197" s="5"/>
      <c r="BI197" s="5"/>
      <c r="BJ197" s="1493"/>
      <c r="BK197" s="5"/>
      <c r="BL197" s="5"/>
      <c r="BM197" s="1493"/>
      <c r="BN197" s="5"/>
      <c r="BO197" s="5"/>
      <c r="BP197" s="1493"/>
      <c r="BQ197" s="5"/>
      <c r="BR197" s="5"/>
      <c r="BS197" s="1493"/>
      <c r="BT197" s="5"/>
      <c r="BU197" s="5"/>
      <c r="BV197" s="1493"/>
      <c r="BW197" s="5"/>
      <c r="BX197" s="5"/>
      <c r="BY197" s="1493"/>
      <c r="BZ197" s="5"/>
      <c r="CA197" s="5"/>
      <c r="CB197" s="1493"/>
      <c r="CC197" s="5"/>
      <c r="CD197" s="5"/>
      <c r="CE197" s="1493"/>
      <c r="CF197" s="5"/>
      <c r="CG197" s="5"/>
      <c r="CH197" s="1493"/>
      <c r="CI197" s="5"/>
      <c r="CJ197" s="5"/>
      <c r="CK197" s="1493"/>
      <c r="CL197" s="5"/>
      <c r="CM197" s="5"/>
      <c r="CN197" s="1493"/>
      <c r="CO197" s="5"/>
      <c r="CP197" s="5"/>
      <c r="CQ197" s="1493"/>
      <c r="CR197" s="5"/>
      <c r="CS197" s="5"/>
      <c r="CT197" s="1493"/>
      <c r="CU197" s="5"/>
      <c r="CV197" s="5"/>
      <c r="CW197" s="1493"/>
      <c r="CX197" s="5"/>
      <c r="CY197" s="5"/>
      <c r="CZ197" s="1493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</row>
    <row r="198" spans="1:124" ht="15.75" customHeight="1" x14ac:dyDescent="0.35">
      <c r="A198" s="5"/>
      <c r="B198" s="1492"/>
      <c r="C198" s="95"/>
      <c r="D198" s="97"/>
      <c r="E198" s="1366"/>
      <c r="F198" s="5"/>
      <c r="G198" s="5"/>
      <c r="H198" s="97"/>
      <c r="I198" s="240"/>
      <c r="J198" s="5"/>
      <c r="K198" s="97"/>
      <c r="L198" s="240"/>
      <c r="M198" s="5"/>
      <c r="N198" s="1493"/>
      <c r="O198" s="5"/>
      <c r="P198" s="5"/>
      <c r="Q198" s="1493"/>
      <c r="R198" s="5"/>
      <c r="S198" s="5"/>
      <c r="T198" s="1493"/>
      <c r="U198" s="5"/>
      <c r="V198" s="5"/>
      <c r="W198" s="1493"/>
      <c r="X198" s="5"/>
      <c r="Y198" s="5"/>
      <c r="Z198" s="1493"/>
      <c r="AA198" s="5"/>
      <c r="AB198" s="5"/>
      <c r="AC198" s="1493"/>
      <c r="AD198" s="5"/>
      <c r="AE198" s="5"/>
      <c r="AF198" s="1493"/>
      <c r="AG198" s="5"/>
      <c r="AH198" s="5"/>
      <c r="AI198" s="1493"/>
      <c r="AJ198" s="5"/>
      <c r="AK198" s="5"/>
      <c r="AL198" s="1493"/>
      <c r="AM198" s="5"/>
      <c r="AN198" s="5"/>
      <c r="AO198" s="1493"/>
      <c r="AP198" s="5"/>
      <c r="AQ198" s="5"/>
      <c r="AR198" s="1493"/>
      <c r="AS198" s="5"/>
      <c r="AT198" s="5"/>
      <c r="AU198" s="1493"/>
      <c r="AV198" s="5"/>
      <c r="AW198" s="5"/>
      <c r="AX198" s="1493"/>
      <c r="AY198" s="5"/>
      <c r="AZ198" s="5"/>
      <c r="BA198" s="1493"/>
      <c r="BB198" s="5"/>
      <c r="BC198" s="5"/>
      <c r="BD198" s="1493"/>
      <c r="BE198" s="5"/>
      <c r="BF198" s="5"/>
      <c r="BG198" s="1493"/>
      <c r="BH198" s="5"/>
      <c r="BI198" s="5"/>
      <c r="BJ198" s="1493"/>
      <c r="BK198" s="5"/>
      <c r="BL198" s="5"/>
      <c r="BM198" s="1493"/>
      <c r="BN198" s="5"/>
      <c r="BO198" s="5"/>
      <c r="BP198" s="1493"/>
      <c r="BQ198" s="5"/>
      <c r="BR198" s="5"/>
      <c r="BS198" s="1493"/>
      <c r="BT198" s="5"/>
      <c r="BU198" s="5"/>
      <c r="BV198" s="1493"/>
      <c r="BW198" s="5"/>
      <c r="BX198" s="5"/>
      <c r="BY198" s="1493"/>
      <c r="BZ198" s="5"/>
      <c r="CA198" s="5"/>
      <c r="CB198" s="1493"/>
      <c r="CC198" s="5"/>
      <c r="CD198" s="5"/>
      <c r="CE198" s="1493"/>
      <c r="CF198" s="5"/>
      <c r="CG198" s="5"/>
      <c r="CH198" s="1493"/>
      <c r="CI198" s="5"/>
      <c r="CJ198" s="5"/>
      <c r="CK198" s="1493"/>
      <c r="CL198" s="5"/>
      <c r="CM198" s="5"/>
      <c r="CN198" s="1493"/>
      <c r="CO198" s="5"/>
      <c r="CP198" s="5"/>
      <c r="CQ198" s="1493"/>
      <c r="CR198" s="5"/>
      <c r="CS198" s="5"/>
      <c r="CT198" s="1493"/>
      <c r="CU198" s="5"/>
      <c r="CV198" s="5"/>
      <c r="CW198" s="1493"/>
      <c r="CX198" s="5"/>
      <c r="CY198" s="5"/>
      <c r="CZ198" s="1493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</row>
  </sheetData>
  <mergeCells count="128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CO2:CQ2"/>
    <mergeCell ref="CR2:CT2"/>
    <mergeCell ref="CU2:CW2"/>
    <mergeCell ref="CX2:CZ2"/>
    <mergeCell ref="DA2:DC2"/>
    <mergeCell ref="DD2:DF2"/>
    <mergeCell ref="DG2:DI2"/>
    <mergeCell ref="F42:H42"/>
    <mergeCell ref="AP42:AR42"/>
    <mergeCell ref="BH42:BJ42"/>
    <mergeCell ref="BZ42:CB42"/>
    <mergeCell ref="BN2:BP2"/>
    <mergeCell ref="BQ2:BS2"/>
    <mergeCell ref="BT2:BV2"/>
    <mergeCell ref="BW2:BY2"/>
    <mergeCell ref="BZ2:CB2"/>
    <mergeCell ref="CC2:CE2"/>
    <mergeCell ref="CF2:CH2"/>
    <mergeCell ref="CI2:CK2"/>
    <mergeCell ref="CL2:CN2"/>
    <mergeCell ref="A43:A44"/>
    <mergeCell ref="B43:B44"/>
    <mergeCell ref="C43:C44"/>
    <mergeCell ref="D43:D44"/>
    <mergeCell ref="E43:E44"/>
    <mergeCell ref="F43:H43"/>
    <mergeCell ref="I43:K43"/>
    <mergeCell ref="L43:N43"/>
    <mergeCell ref="O43:Q43"/>
    <mergeCell ref="R43:T43"/>
    <mergeCell ref="U43:W43"/>
    <mergeCell ref="X43:Z43"/>
    <mergeCell ref="AA43:AC43"/>
    <mergeCell ref="AD43:AF43"/>
    <mergeCell ref="AG43:AI43"/>
    <mergeCell ref="AJ43:AL43"/>
    <mergeCell ref="AM43:AO43"/>
    <mergeCell ref="AP43:AR43"/>
    <mergeCell ref="AS43:AU43"/>
    <mergeCell ref="AV43:AX43"/>
    <mergeCell ref="AY43:BA43"/>
    <mergeCell ref="BB43:BD43"/>
    <mergeCell ref="BE43:BG43"/>
    <mergeCell ref="BH43:BJ43"/>
    <mergeCell ref="BK43:BM43"/>
    <mergeCell ref="BN43:BP43"/>
    <mergeCell ref="BQ43:BS43"/>
    <mergeCell ref="BT43:BV43"/>
    <mergeCell ref="BW43:BY43"/>
    <mergeCell ref="BZ43:CB43"/>
    <mergeCell ref="CC43:CE43"/>
    <mergeCell ref="CF43:CH43"/>
    <mergeCell ref="CI43:CK43"/>
    <mergeCell ref="CL43:CN43"/>
    <mergeCell ref="CO43:CQ43"/>
    <mergeCell ref="CR43:CT43"/>
    <mergeCell ref="CU43:CW43"/>
    <mergeCell ref="CX43:CZ43"/>
    <mergeCell ref="DA43:DC43"/>
    <mergeCell ref="DD43:DF43"/>
    <mergeCell ref="DG43:DI43"/>
    <mergeCell ref="A74:A75"/>
    <mergeCell ref="B74:B75"/>
    <mergeCell ref="C74:C75"/>
    <mergeCell ref="D74:D75"/>
    <mergeCell ref="E74:E75"/>
    <mergeCell ref="F74:H74"/>
    <mergeCell ref="I74:K74"/>
    <mergeCell ref="L74:N74"/>
    <mergeCell ref="O74:Q74"/>
    <mergeCell ref="R74:T74"/>
    <mergeCell ref="U74:W74"/>
    <mergeCell ref="X74:Z74"/>
    <mergeCell ref="AA74:AC74"/>
    <mergeCell ref="AD74:AF74"/>
    <mergeCell ref="AG74:AI74"/>
    <mergeCell ref="AJ74:AL74"/>
    <mergeCell ref="AM74:AO74"/>
    <mergeCell ref="AP74:AR74"/>
    <mergeCell ref="AS74:AU74"/>
    <mergeCell ref="CX74:CZ74"/>
    <mergeCell ref="A113:B113"/>
    <mergeCell ref="A114:C114"/>
    <mergeCell ref="E114:J114"/>
    <mergeCell ref="E115:J115"/>
    <mergeCell ref="AP115:AU115"/>
    <mergeCell ref="BW74:BY74"/>
    <mergeCell ref="BZ74:CB74"/>
    <mergeCell ref="CC74:CE74"/>
    <mergeCell ref="CF74:CH74"/>
    <mergeCell ref="CI74:CK74"/>
    <mergeCell ref="CL74:CN74"/>
    <mergeCell ref="CO74:CQ74"/>
    <mergeCell ref="CR74:CT74"/>
    <mergeCell ref="CU74:CW74"/>
    <mergeCell ref="AV74:AX74"/>
    <mergeCell ref="AY74:BA74"/>
    <mergeCell ref="BB74:BD74"/>
    <mergeCell ref="BE74:BG74"/>
    <mergeCell ref="BH74:BJ74"/>
    <mergeCell ref="BK74:BM74"/>
    <mergeCell ref="BN74:BP74"/>
    <mergeCell ref="BQ74:BS74"/>
    <mergeCell ref="BT74:BV74"/>
  </mergeCells>
  <conditionalFormatting sqref="N4">
    <cfRule type="cellIs" dxfId="71" priority="4" operator="between">
      <formula>1</formula>
      <formula>5</formula>
    </cfRule>
  </conditionalFormatting>
  <conditionalFormatting sqref="P4">
    <cfRule type="cellIs" dxfId="70" priority="5" operator="between">
      <formula>1</formula>
      <formula>5</formula>
    </cfRule>
  </conditionalFormatting>
  <conditionalFormatting sqref="CR59:DT59 CW60:CW64 CY60:CY64 DA60:DB64 DD60:DD64 DF60:DF64 DH60:DH64 DJ60:DJ64 DL60:DL64 DN60:DN64 DP60:DP64 DR60:DR64 DT60:DT64">
    <cfRule type="cellIs" dxfId="69" priority="8" operator="between">
      <formula>1</formula>
      <formula>126</formula>
    </cfRule>
  </conditionalFormatting>
  <conditionalFormatting sqref="CS59:CS60 CV59:CV60 DA59:DA60">
    <cfRule type="cellIs" dxfId="68" priority="9" operator="between">
      <formula>1</formula>
      <formula>25</formula>
    </cfRule>
  </conditionalFormatting>
  <conditionalFormatting sqref="CW45:CW47 CY45:CY47 DA45:DB47 DD45:DD47 DF45:DF47 DH45:DH47 DJ45:DJ47 DL45:DL47 DN45:DN47 DP45:DP47 DR45:DR47 DT45:DT47">
    <cfRule type="cellIs" dxfId="67" priority="3" operator="between">
      <formula>1</formula>
      <formula>126</formula>
    </cfRule>
  </conditionalFormatting>
  <conditionalFormatting sqref="CX59:CX60 CR59:CR62 CU59:CU62">
    <cfRule type="cellIs" dxfId="66" priority="7" operator="between">
      <formula>1</formula>
      <formula>210</formula>
    </cfRule>
  </conditionalFormatting>
  <conditionalFormatting sqref="DA38:DB44 DD38:DD44 DF38:DF44 CN40:CO44 CQ40:CQ44 CW40:CW44 CY40:CY44">
    <cfRule type="cellIs" dxfId="65" priority="2" operator="between">
      <formula>1</formula>
      <formula>20</formula>
    </cfRule>
  </conditionalFormatting>
  <conditionalFormatting sqref="DA35:DF35 DA37:DF37 CN40:CN41 CW55 CY55 DA55:DB55 DD55 DF55 CW57 CY57:DF57 DA58 DC58 CN76:CO76 CQ76 CW76 CY76 DA76:DB76 DD76 DF76">
    <cfRule type="cellIs" dxfId="64" priority="6" operator="between">
      <formula>1</formula>
      <formula>20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DT219"/>
  <sheetViews>
    <sheetView topLeftCell="A89" zoomScaleNormal="100" workbookViewId="0">
      <pane xSplit="4" topLeftCell="E1" activePane="topRight" state="frozen"/>
      <selection activeCell="A137" sqref="A137"/>
      <selection pane="topRight" activeCell="D138" sqref="D138"/>
    </sheetView>
  </sheetViews>
  <sheetFormatPr defaultColWidth="12.58203125" defaultRowHeight="14" x14ac:dyDescent="0.3"/>
  <cols>
    <col min="1" max="1" width="41.75" style="176" customWidth="1"/>
    <col min="2" max="2" width="16.58203125" style="957" customWidth="1"/>
    <col min="3" max="3" width="9.5" style="1" customWidth="1"/>
    <col min="4" max="4" width="10" style="1" customWidth="1"/>
    <col min="5" max="5" width="9.58203125" style="1" customWidth="1"/>
    <col min="6" max="6" width="7.75" style="1" customWidth="1"/>
    <col min="7" max="7" width="8.25" style="1" customWidth="1"/>
    <col min="8" max="8" width="9" style="1" customWidth="1"/>
    <col min="9" max="13" width="7.75" style="1" customWidth="1"/>
    <col min="14" max="14" width="8.83203125" style="1" customWidth="1"/>
    <col min="15" max="15" width="9.75" style="1" customWidth="1"/>
    <col min="16" max="16" width="8.75" style="1" customWidth="1"/>
    <col min="17" max="17" width="9" style="1" customWidth="1"/>
    <col min="18" max="67" width="7.75" style="1" customWidth="1"/>
    <col min="68" max="70" width="8.58203125" style="1" customWidth="1"/>
    <col min="71" max="72" width="7.75" style="1" customWidth="1"/>
    <col min="73" max="73" width="8.75" style="1" customWidth="1"/>
    <col min="74" max="124" width="7.75" style="1" customWidth="1"/>
  </cols>
  <sheetData>
    <row r="1" spans="1:124" s="525" customFormat="1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s="525" customFormat="1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s="525" customFormat="1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1.75" customHeight="1" x14ac:dyDescent="0.65">
      <c r="A4" s="1494" t="s">
        <v>666</v>
      </c>
      <c r="B4" s="1495"/>
      <c r="C4" s="1496"/>
      <c r="D4" s="550"/>
      <c r="E4" s="1057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3"/>
      <c r="DG4" s="552"/>
      <c r="DH4" s="551"/>
      <c r="DI4" s="553"/>
      <c r="DJ4" s="1058"/>
      <c r="DK4" s="853"/>
      <c r="DL4" s="853"/>
      <c r="DM4" s="853"/>
      <c r="DN4" s="853"/>
      <c r="DO4" s="853"/>
      <c r="DP4" s="853"/>
      <c r="DQ4" s="853"/>
      <c r="DR4" s="853"/>
      <c r="DS4" s="853"/>
      <c r="DT4" s="853"/>
    </row>
    <row r="5" spans="1:124" ht="13.5" customHeight="1" x14ac:dyDescent="0.3">
      <c r="A5" s="1350" t="s">
        <v>481</v>
      </c>
      <c r="B5" s="1497" t="s">
        <v>667</v>
      </c>
      <c r="C5" s="828" t="s">
        <v>486</v>
      </c>
      <c r="D5" s="558">
        <f t="shared" ref="D5:D20" si="0">LOOKUP(2,1/(F5:DI5&lt;&gt;""),F5:DI5)</f>
        <v>224</v>
      </c>
      <c r="E5" s="1061"/>
      <c r="F5" s="560"/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224</v>
      </c>
      <c r="M5" s="564"/>
      <c r="N5" s="562">
        <f t="shared" ref="N5:N21" si="3">K5+L5-M5</f>
        <v>224</v>
      </c>
      <c r="O5" s="563"/>
      <c r="P5" s="564"/>
      <c r="Q5" s="562">
        <f t="shared" ref="Q5:Q21" si="4">N5+O5-P5</f>
        <v>224</v>
      </c>
      <c r="R5" s="563"/>
      <c r="S5" s="564"/>
      <c r="T5" s="562">
        <f t="shared" ref="T5:T21" si="5">Q5+R5-S5</f>
        <v>224</v>
      </c>
      <c r="U5" s="563"/>
      <c r="V5" s="564"/>
      <c r="W5" s="562">
        <f t="shared" ref="W5:W21" si="6">T5+U5-V5</f>
        <v>224</v>
      </c>
      <c r="X5" s="563"/>
      <c r="Y5" s="564"/>
      <c r="Z5" s="562">
        <f t="shared" ref="Z5:Z21" si="7">W5+X5-Y5</f>
        <v>224</v>
      </c>
      <c r="AA5" s="563"/>
      <c r="AB5" s="564"/>
      <c r="AC5" s="562">
        <f t="shared" ref="AC5:AC21" si="8">Z5+AA5-AB5</f>
        <v>224</v>
      </c>
      <c r="AD5" s="563"/>
      <c r="AE5" s="564"/>
      <c r="AF5" s="562">
        <f t="shared" ref="AF5:AF21" si="9">AC5+AD5-AE5</f>
        <v>224</v>
      </c>
      <c r="AG5" s="563"/>
      <c r="AH5" s="564"/>
      <c r="AI5" s="562">
        <f t="shared" ref="AI5:AI21" si="10">AF5+AG5-AH5</f>
        <v>224</v>
      </c>
      <c r="AJ5" s="563"/>
      <c r="AK5" s="564"/>
      <c r="AL5" s="562">
        <f t="shared" ref="AL5:AL21" si="11">AI5+AJ5-AK5</f>
        <v>224</v>
      </c>
      <c r="AM5" s="563"/>
      <c r="AN5" s="564"/>
      <c r="AO5" s="562">
        <f t="shared" ref="AO5:AO21" si="12">AL5+AM5-AN5</f>
        <v>224</v>
      </c>
      <c r="AP5" s="563"/>
      <c r="AQ5" s="564"/>
      <c r="AR5" s="562">
        <f t="shared" ref="AR5:AR21" si="13">AO5+AP5-AQ5</f>
        <v>224</v>
      </c>
      <c r="AS5" s="563"/>
      <c r="AT5" s="564"/>
      <c r="AU5" s="562">
        <f t="shared" ref="AU5:AU21" si="14">AR5+AS5-AT5</f>
        <v>224</v>
      </c>
      <c r="AV5" s="563"/>
      <c r="AW5" s="564"/>
      <c r="AX5" s="562">
        <f t="shared" ref="AX5:AX21" si="15">AU5+AV5-AW5</f>
        <v>224</v>
      </c>
      <c r="AY5" s="563"/>
      <c r="AZ5" s="564"/>
      <c r="BA5" s="562">
        <f t="shared" ref="BA5:BA21" si="16">AX5+AY5-AZ5</f>
        <v>224</v>
      </c>
      <c r="BB5" s="563"/>
      <c r="BC5" s="564"/>
      <c r="BD5" s="562">
        <f t="shared" ref="BD5:BD21" si="17">BA5+BB5-BC5</f>
        <v>224</v>
      </c>
      <c r="BE5" s="563"/>
      <c r="BF5" s="564"/>
      <c r="BG5" s="562">
        <f t="shared" ref="BG5:BG21" si="18">BD5+BE5-BF5</f>
        <v>224</v>
      </c>
      <c r="BH5" s="563"/>
      <c r="BI5" s="564"/>
      <c r="BJ5" s="562">
        <f t="shared" ref="BJ5:BJ21" si="19">BG5+BH5-BI5</f>
        <v>224</v>
      </c>
      <c r="BK5" s="563"/>
      <c r="BL5" s="564"/>
      <c r="BM5" s="562">
        <f t="shared" ref="BM5:BM21" si="20">BJ5+BK5-BL5</f>
        <v>224</v>
      </c>
      <c r="BN5" s="563"/>
      <c r="BO5" s="564"/>
      <c r="BP5" s="562">
        <f t="shared" ref="BP5:BP21" si="21">BM5+BN5-BO5</f>
        <v>224</v>
      </c>
      <c r="BQ5" s="563"/>
      <c r="BR5" s="564"/>
      <c r="BS5" s="562">
        <f t="shared" ref="BS5:BS21" si="22">BP5+BQ5-BR5</f>
        <v>224</v>
      </c>
      <c r="BT5" s="563"/>
      <c r="BU5" s="564"/>
      <c r="BV5" s="562">
        <f t="shared" ref="BV5:BV21" si="23">BS5+BT5-BU5</f>
        <v>224</v>
      </c>
      <c r="BW5" s="563"/>
      <c r="BX5" s="564"/>
      <c r="BY5" s="562">
        <f t="shared" ref="BY5:BY21" si="24">BV5+BW5-BX5</f>
        <v>224</v>
      </c>
      <c r="BZ5" s="563"/>
      <c r="CA5" s="564"/>
      <c r="CB5" s="562">
        <f t="shared" ref="CB5:CB21" si="25">BY5+BZ5-CA5</f>
        <v>224</v>
      </c>
      <c r="CC5" s="563"/>
      <c r="CD5" s="564"/>
      <c r="CE5" s="562">
        <f t="shared" ref="CE5:CE21" si="26">CB5+CC5-CD5</f>
        <v>224</v>
      </c>
      <c r="CF5" s="563"/>
      <c r="CG5" s="564"/>
      <c r="CH5" s="562">
        <f t="shared" ref="CH5:CH21" si="27">CE5+CF5-CG5</f>
        <v>224</v>
      </c>
      <c r="CI5" s="563"/>
      <c r="CJ5" s="564"/>
      <c r="CK5" s="562">
        <f t="shared" ref="CK5:CK21" si="28">CH5+CI5-CJ5</f>
        <v>224</v>
      </c>
      <c r="CL5" s="563"/>
      <c r="CM5" s="564"/>
      <c r="CN5" s="562">
        <f t="shared" ref="CN5:CN21" si="29">CK5+CL5-CM5</f>
        <v>224</v>
      </c>
      <c r="CO5" s="563"/>
      <c r="CP5" s="564"/>
      <c r="CQ5" s="562">
        <f t="shared" ref="CQ5:CQ21" si="30">CN5+CO5-CP5</f>
        <v>224</v>
      </c>
      <c r="CR5" s="563"/>
      <c r="CS5" s="564"/>
      <c r="CT5" s="562">
        <f t="shared" ref="CT5:CT21" si="31">CQ5+CR5-CS5</f>
        <v>224</v>
      </c>
      <c r="CU5" s="563"/>
      <c r="CV5" s="564"/>
      <c r="CW5" s="562">
        <f t="shared" ref="CW5:CW21" si="32">CT5+CU5-CV5</f>
        <v>224</v>
      </c>
      <c r="CX5" s="563"/>
      <c r="CY5" s="564"/>
      <c r="CZ5" s="562">
        <f t="shared" ref="CZ5:CZ21" si="33">CW5+CX5-CY5</f>
        <v>224</v>
      </c>
      <c r="DA5" s="563"/>
      <c r="DB5" s="564"/>
      <c r="DC5" s="562">
        <f t="shared" ref="DC5:DC21" si="34">CZ5+DA5-DB5</f>
        <v>224</v>
      </c>
      <c r="DD5" s="563"/>
      <c r="DE5" s="564"/>
      <c r="DF5" s="562">
        <f t="shared" ref="DF5:DF21" si="35">DC5+DD5-DE5</f>
        <v>224</v>
      </c>
      <c r="DG5" s="563"/>
      <c r="DH5" s="564"/>
      <c r="DI5" s="562">
        <f t="shared" ref="DI5:DI21" si="36">DF5+DG5-DH5</f>
        <v>224</v>
      </c>
      <c r="DJ5" s="1062"/>
      <c r="DK5" s="857"/>
      <c r="DL5" s="857"/>
      <c r="DM5" s="857"/>
      <c r="DN5" s="857"/>
      <c r="DO5" s="857"/>
      <c r="DP5" s="857"/>
      <c r="DQ5" s="857"/>
      <c r="DR5" s="857"/>
      <c r="DS5" s="857"/>
      <c r="DT5" s="857"/>
    </row>
    <row r="6" spans="1:124" ht="15" customHeight="1" x14ac:dyDescent="0.3">
      <c r="A6" s="858" t="s">
        <v>476</v>
      </c>
      <c r="B6" s="1498"/>
      <c r="C6" s="1499"/>
      <c r="D6" s="558">
        <f t="shared" si="0"/>
        <v>0</v>
      </c>
      <c r="E6" s="1061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>
        <f t="shared" si="13"/>
        <v>0</v>
      </c>
      <c r="AS6" s="563"/>
      <c r="AT6" s="564"/>
      <c r="AU6" s="562">
        <f t="shared" si="14"/>
        <v>0</v>
      </c>
      <c r="AV6" s="563"/>
      <c r="AW6" s="564"/>
      <c r="AX6" s="562">
        <f t="shared" si="15"/>
        <v>0</v>
      </c>
      <c r="AY6" s="563"/>
      <c r="AZ6" s="564"/>
      <c r="BA6" s="562">
        <f t="shared" si="16"/>
        <v>0</v>
      </c>
      <c r="BB6" s="563"/>
      <c r="BC6" s="564"/>
      <c r="BD6" s="562">
        <f t="shared" si="17"/>
        <v>0</v>
      </c>
      <c r="BE6" s="563"/>
      <c r="BF6" s="564"/>
      <c r="BG6" s="562">
        <f t="shared" si="18"/>
        <v>0</v>
      </c>
      <c r="BH6" s="563"/>
      <c r="BI6" s="564"/>
      <c r="BJ6" s="562">
        <f t="shared" si="19"/>
        <v>0</v>
      </c>
      <c r="BK6" s="563"/>
      <c r="BL6" s="564"/>
      <c r="BM6" s="562">
        <f t="shared" si="20"/>
        <v>0</v>
      </c>
      <c r="BN6" s="563"/>
      <c r="BO6" s="564"/>
      <c r="BP6" s="562">
        <f t="shared" si="21"/>
        <v>0</v>
      </c>
      <c r="BQ6" s="563"/>
      <c r="BR6" s="564"/>
      <c r="BS6" s="562">
        <f t="shared" si="22"/>
        <v>0</v>
      </c>
      <c r="BT6" s="563"/>
      <c r="BU6" s="564"/>
      <c r="BV6" s="562">
        <f t="shared" si="23"/>
        <v>0</v>
      </c>
      <c r="BW6" s="563"/>
      <c r="BX6" s="564"/>
      <c r="BY6" s="562">
        <f t="shared" si="24"/>
        <v>0</v>
      </c>
      <c r="BZ6" s="563"/>
      <c r="CA6" s="564"/>
      <c r="CB6" s="562">
        <f t="shared" si="25"/>
        <v>0</v>
      </c>
      <c r="CC6" s="563"/>
      <c r="CD6" s="564"/>
      <c r="CE6" s="562">
        <f t="shared" si="26"/>
        <v>0</v>
      </c>
      <c r="CF6" s="563"/>
      <c r="CG6" s="564"/>
      <c r="CH6" s="562">
        <f t="shared" si="27"/>
        <v>0</v>
      </c>
      <c r="CI6" s="563"/>
      <c r="CJ6" s="564"/>
      <c r="CK6" s="562">
        <f t="shared" si="28"/>
        <v>0</v>
      </c>
      <c r="CL6" s="563"/>
      <c r="CM6" s="564"/>
      <c r="CN6" s="562">
        <f t="shared" si="29"/>
        <v>0</v>
      </c>
      <c r="CO6" s="563"/>
      <c r="CP6" s="564"/>
      <c r="CQ6" s="562">
        <f t="shared" si="30"/>
        <v>0</v>
      </c>
      <c r="CR6" s="563"/>
      <c r="CS6" s="564"/>
      <c r="CT6" s="562">
        <f t="shared" si="31"/>
        <v>0</v>
      </c>
      <c r="CU6" s="563"/>
      <c r="CV6" s="564"/>
      <c r="CW6" s="562">
        <f t="shared" si="32"/>
        <v>0</v>
      </c>
      <c r="CX6" s="563"/>
      <c r="CY6" s="564"/>
      <c r="CZ6" s="562">
        <f t="shared" si="33"/>
        <v>0</v>
      </c>
      <c r="DA6" s="563"/>
      <c r="DB6" s="564"/>
      <c r="DC6" s="562">
        <f t="shared" si="34"/>
        <v>0</v>
      </c>
      <c r="DD6" s="563"/>
      <c r="DE6" s="564"/>
      <c r="DF6" s="562">
        <f t="shared" si="35"/>
        <v>0</v>
      </c>
      <c r="DG6" s="563"/>
      <c r="DH6" s="564"/>
      <c r="DI6" s="562">
        <f t="shared" si="36"/>
        <v>0</v>
      </c>
      <c r="DJ6" s="1062"/>
      <c r="DK6" s="857"/>
      <c r="DL6" s="857"/>
      <c r="DM6" s="857"/>
      <c r="DN6" s="857"/>
      <c r="DO6" s="857"/>
      <c r="DP6" s="857"/>
      <c r="DQ6" s="857"/>
      <c r="DR6" s="857"/>
      <c r="DS6" s="857"/>
      <c r="DT6" s="857"/>
    </row>
    <row r="7" spans="1:124" ht="18" customHeight="1" x14ac:dyDescent="0.3">
      <c r="A7" s="1500">
        <f>D21</f>
        <v>224</v>
      </c>
      <c r="B7" s="1498"/>
      <c r="C7" s="1499"/>
      <c r="D7" s="558">
        <f t="shared" si="0"/>
        <v>0</v>
      </c>
      <c r="E7" s="1061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562">
        <f t="shared" si="35"/>
        <v>0</v>
      </c>
      <c r="DG7" s="560"/>
      <c r="DH7" s="571"/>
      <c r="DI7" s="562">
        <f t="shared" si="36"/>
        <v>0</v>
      </c>
      <c r="DJ7" s="1062"/>
      <c r="DK7" s="857"/>
      <c r="DL7" s="857"/>
      <c r="DM7" s="857"/>
      <c r="DN7" s="857"/>
      <c r="DO7" s="857"/>
      <c r="DP7" s="857"/>
      <c r="DQ7" s="857"/>
      <c r="DR7" s="857"/>
      <c r="DS7" s="857"/>
      <c r="DT7" s="857"/>
    </row>
    <row r="8" spans="1:124" ht="13.5" customHeight="1" x14ac:dyDescent="0.3">
      <c r="A8" s="1501"/>
      <c r="B8" s="1498"/>
      <c r="C8" s="1499"/>
      <c r="D8" s="558">
        <f t="shared" si="0"/>
        <v>0</v>
      </c>
      <c r="E8" s="1061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562">
        <f t="shared" si="35"/>
        <v>0</v>
      </c>
      <c r="DG8" s="560"/>
      <c r="DH8" s="561"/>
      <c r="DI8" s="562">
        <f t="shared" si="36"/>
        <v>0</v>
      </c>
      <c r="DJ8" s="1062"/>
      <c r="DK8" s="857"/>
      <c r="DL8" s="857"/>
      <c r="DM8" s="857"/>
      <c r="DN8" s="857"/>
      <c r="DO8" s="857"/>
      <c r="DP8" s="857"/>
      <c r="DQ8" s="857"/>
      <c r="DR8" s="857"/>
      <c r="DS8" s="857"/>
      <c r="DT8" s="857"/>
    </row>
    <row r="9" spans="1:124" ht="14.25" hidden="1" customHeight="1" x14ac:dyDescent="0.3">
      <c r="A9" s="1501"/>
      <c r="B9" s="1498"/>
      <c r="C9" s="1499"/>
      <c r="D9" s="558">
        <f t="shared" si="0"/>
        <v>0</v>
      </c>
      <c r="E9" s="1061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560"/>
      <c r="DH9" s="561"/>
      <c r="DI9" s="562">
        <f t="shared" si="36"/>
        <v>0</v>
      </c>
      <c r="DJ9" s="1062"/>
      <c r="DK9" s="857"/>
      <c r="DL9" s="857"/>
      <c r="DM9" s="857"/>
      <c r="DN9" s="857"/>
      <c r="DO9" s="857"/>
      <c r="DP9" s="857"/>
      <c r="DQ9" s="857"/>
      <c r="DR9" s="857"/>
      <c r="DS9" s="857"/>
      <c r="DT9" s="857"/>
    </row>
    <row r="10" spans="1:124" ht="14.25" hidden="1" customHeight="1" x14ac:dyDescent="0.3">
      <c r="A10" s="858"/>
      <c r="B10" s="1498"/>
      <c r="C10" s="1499"/>
      <c r="D10" s="558">
        <f t="shared" si="0"/>
        <v>0</v>
      </c>
      <c r="E10" s="1061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560"/>
      <c r="DH10" s="561"/>
      <c r="DI10" s="562">
        <f t="shared" si="36"/>
        <v>0</v>
      </c>
      <c r="DJ10" s="1062"/>
      <c r="DK10" s="857"/>
      <c r="DL10" s="857"/>
      <c r="DM10" s="857"/>
      <c r="DN10" s="857"/>
      <c r="DO10" s="857"/>
      <c r="DP10" s="857"/>
      <c r="DQ10" s="857"/>
      <c r="DR10" s="857"/>
      <c r="DS10" s="857"/>
      <c r="DT10" s="857"/>
    </row>
    <row r="11" spans="1:124" ht="14.25" hidden="1" customHeight="1" x14ac:dyDescent="0.3">
      <c r="A11" s="1501"/>
      <c r="B11" s="1498"/>
      <c r="C11" s="1499"/>
      <c r="D11" s="558">
        <f t="shared" si="0"/>
        <v>0</v>
      </c>
      <c r="E11" s="1061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560"/>
      <c r="DH11" s="561"/>
      <c r="DI11" s="562">
        <f t="shared" si="36"/>
        <v>0</v>
      </c>
      <c r="DJ11" s="1062"/>
      <c r="DK11" s="857"/>
      <c r="DL11" s="857"/>
      <c r="DM11" s="857"/>
      <c r="DN11" s="857"/>
      <c r="DO11" s="857"/>
      <c r="DP11" s="857"/>
      <c r="DQ11" s="857"/>
      <c r="DR11" s="857"/>
      <c r="DS11" s="857"/>
      <c r="DT11" s="857"/>
    </row>
    <row r="12" spans="1:124" ht="14.25" hidden="1" customHeight="1" x14ac:dyDescent="0.3">
      <c r="A12" s="1501"/>
      <c r="B12" s="1498"/>
      <c r="C12" s="1499"/>
      <c r="D12" s="558">
        <f t="shared" si="0"/>
        <v>0</v>
      </c>
      <c r="E12" s="1061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560"/>
      <c r="DH12" s="561"/>
      <c r="DI12" s="562">
        <f t="shared" si="36"/>
        <v>0</v>
      </c>
      <c r="DJ12" s="1062"/>
      <c r="DK12" s="857"/>
      <c r="DL12" s="857"/>
      <c r="DM12" s="857"/>
      <c r="DN12" s="857"/>
      <c r="DO12" s="857"/>
      <c r="DP12" s="857"/>
      <c r="DQ12" s="857"/>
      <c r="DR12" s="857"/>
      <c r="DS12" s="857"/>
      <c r="DT12" s="857"/>
    </row>
    <row r="13" spans="1:124" ht="14.25" hidden="1" customHeight="1" x14ac:dyDescent="0.3">
      <c r="A13" s="1501"/>
      <c r="B13" s="1498"/>
      <c r="C13" s="1499"/>
      <c r="D13" s="558">
        <f t="shared" si="0"/>
        <v>0</v>
      </c>
      <c r="E13" s="1061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560"/>
      <c r="DH13" s="561"/>
      <c r="DI13" s="562">
        <f t="shared" si="36"/>
        <v>0</v>
      </c>
      <c r="DJ13" s="1062"/>
      <c r="DK13" s="857"/>
      <c r="DL13" s="857"/>
      <c r="DM13" s="857"/>
      <c r="DN13" s="857"/>
      <c r="DO13" s="857"/>
      <c r="DP13" s="857"/>
      <c r="DQ13" s="857"/>
      <c r="DR13" s="857"/>
      <c r="DS13" s="857"/>
      <c r="DT13" s="857"/>
    </row>
    <row r="14" spans="1:124" ht="14.25" hidden="1" customHeight="1" x14ac:dyDescent="0.3">
      <c r="A14" s="1501"/>
      <c r="B14" s="1498"/>
      <c r="C14" s="1499"/>
      <c r="D14" s="558">
        <f t="shared" si="0"/>
        <v>0</v>
      </c>
      <c r="E14" s="1061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560"/>
      <c r="DH14" s="561"/>
      <c r="DI14" s="562">
        <f t="shared" si="36"/>
        <v>0</v>
      </c>
      <c r="DJ14" s="1062"/>
      <c r="DK14" s="857"/>
      <c r="DL14" s="857"/>
      <c r="DM14" s="857"/>
      <c r="DN14" s="857"/>
      <c r="DO14" s="857"/>
      <c r="DP14" s="857"/>
      <c r="DQ14" s="857"/>
      <c r="DR14" s="857"/>
      <c r="DS14" s="857"/>
      <c r="DT14" s="857"/>
    </row>
    <row r="15" spans="1:124" ht="14.25" hidden="1" customHeight="1" x14ac:dyDescent="0.3">
      <c r="A15" s="1501"/>
      <c r="B15" s="1498"/>
      <c r="C15" s="1499"/>
      <c r="D15" s="558">
        <f t="shared" si="0"/>
        <v>0</v>
      </c>
      <c r="E15" s="1061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560"/>
      <c r="DH15" s="561"/>
      <c r="DI15" s="562">
        <f t="shared" si="36"/>
        <v>0</v>
      </c>
      <c r="DJ15" s="1062"/>
      <c r="DK15" s="857"/>
      <c r="DL15" s="857"/>
      <c r="DM15" s="857"/>
      <c r="DN15" s="857"/>
      <c r="DO15" s="857"/>
      <c r="DP15" s="857"/>
      <c r="DQ15" s="857"/>
      <c r="DR15" s="857"/>
      <c r="DS15" s="857"/>
      <c r="DT15" s="857"/>
    </row>
    <row r="16" spans="1:124" ht="14.25" hidden="1" customHeight="1" x14ac:dyDescent="0.3">
      <c r="A16" s="1501"/>
      <c r="B16" s="1498"/>
      <c r="C16" s="1499"/>
      <c r="D16" s="558">
        <f t="shared" si="0"/>
        <v>0</v>
      </c>
      <c r="E16" s="1061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560"/>
      <c r="DH16" s="561"/>
      <c r="DI16" s="562">
        <f t="shared" si="36"/>
        <v>0</v>
      </c>
      <c r="DJ16" s="1062"/>
      <c r="DK16" s="857"/>
      <c r="DL16" s="857"/>
      <c r="DM16" s="857"/>
      <c r="DN16" s="857"/>
      <c r="DO16" s="857"/>
      <c r="DP16" s="857"/>
      <c r="DQ16" s="857"/>
      <c r="DR16" s="857"/>
      <c r="DS16" s="857"/>
      <c r="DT16" s="857"/>
    </row>
    <row r="17" spans="1:124" ht="14.25" hidden="1" customHeight="1" x14ac:dyDescent="0.3">
      <c r="A17" s="1501"/>
      <c r="B17" s="1498"/>
      <c r="C17" s="1499"/>
      <c r="D17" s="558">
        <f t="shared" si="0"/>
        <v>0</v>
      </c>
      <c r="E17" s="1061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560"/>
      <c r="DH17" s="561"/>
      <c r="DI17" s="562">
        <f t="shared" si="36"/>
        <v>0</v>
      </c>
      <c r="DJ17" s="1062"/>
      <c r="DK17" s="857"/>
      <c r="DL17" s="857"/>
      <c r="DM17" s="857"/>
      <c r="DN17" s="857"/>
      <c r="DO17" s="857"/>
      <c r="DP17" s="857"/>
      <c r="DQ17" s="857"/>
      <c r="DR17" s="857"/>
      <c r="DS17" s="857"/>
      <c r="DT17" s="857"/>
    </row>
    <row r="18" spans="1:124" ht="14.25" hidden="1" customHeight="1" x14ac:dyDescent="0.3">
      <c r="A18" s="1501"/>
      <c r="B18" s="1498"/>
      <c r="C18" s="1499"/>
      <c r="D18" s="558">
        <f t="shared" si="0"/>
        <v>0</v>
      </c>
      <c r="E18" s="1061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560"/>
      <c r="DH18" s="561"/>
      <c r="DI18" s="562">
        <f t="shared" si="36"/>
        <v>0</v>
      </c>
      <c r="DJ18" s="1062"/>
      <c r="DK18" s="857"/>
      <c r="DL18" s="857"/>
      <c r="DM18" s="857"/>
      <c r="DN18" s="857"/>
      <c r="DO18" s="857"/>
      <c r="DP18" s="857"/>
      <c r="DQ18" s="857"/>
      <c r="DR18" s="857"/>
      <c r="DS18" s="857"/>
      <c r="DT18" s="857"/>
    </row>
    <row r="19" spans="1:124" ht="14.25" hidden="1" customHeight="1" x14ac:dyDescent="0.3">
      <c r="A19" s="1501"/>
      <c r="B19" s="1498"/>
      <c r="C19" s="1499"/>
      <c r="D19" s="558">
        <f t="shared" si="0"/>
        <v>0</v>
      </c>
      <c r="E19" s="1061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560"/>
      <c r="DH19" s="561"/>
      <c r="DI19" s="562">
        <f t="shared" si="36"/>
        <v>0</v>
      </c>
      <c r="DJ19" s="1062"/>
      <c r="DK19" s="857"/>
      <c r="DL19" s="857"/>
      <c r="DM19" s="857"/>
      <c r="DN19" s="857"/>
      <c r="DO19" s="857"/>
      <c r="DP19" s="857"/>
      <c r="DQ19" s="857"/>
      <c r="DR19" s="857"/>
      <c r="DS19" s="857"/>
      <c r="DT19" s="857"/>
    </row>
    <row r="20" spans="1:124" ht="14.25" hidden="1" customHeight="1" x14ac:dyDescent="0.3">
      <c r="A20" s="1501"/>
      <c r="B20" s="1498"/>
      <c r="C20" s="1499"/>
      <c r="D20" s="558">
        <f t="shared" si="0"/>
        <v>0</v>
      </c>
      <c r="E20" s="1061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560"/>
      <c r="DH20" s="561"/>
      <c r="DI20" s="562">
        <f t="shared" si="36"/>
        <v>0</v>
      </c>
      <c r="DJ20" s="1062"/>
      <c r="DK20" s="857"/>
      <c r="DL20" s="857"/>
      <c r="DM20" s="857"/>
      <c r="DN20" s="857"/>
      <c r="DO20" s="857"/>
      <c r="DP20" s="857"/>
      <c r="DQ20" s="857"/>
      <c r="DR20" s="857"/>
      <c r="DS20" s="857"/>
      <c r="DT20" s="857"/>
    </row>
    <row r="21" spans="1:124" ht="15.75" hidden="1" customHeight="1" x14ac:dyDescent="0.3">
      <c r="A21" s="1502"/>
      <c r="B21" s="1503"/>
      <c r="C21" s="1504"/>
      <c r="D21" s="576">
        <f>SUM(D5:D20)</f>
        <v>224</v>
      </c>
      <c r="E21" s="1067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>
        <f t="shared" si="13"/>
        <v>0</v>
      </c>
      <c r="AS21" s="578"/>
      <c r="AT21" s="579"/>
      <c r="AU21" s="580">
        <f t="shared" si="14"/>
        <v>0</v>
      </c>
      <c r="AV21" s="578"/>
      <c r="AW21" s="579"/>
      <c r="AX21" s="580">
        <f t="shared" si="15"/>
        <v>0</v>
      </c>
      <c r="AY21" s="578"/>
      <c r="AZ21" s="579"/>
      <c r="BA21" s="580">
        <f t="shared" si="16"/>
        <v>0</v>
      </c>
      <c r="BB21" s="578"/>
      <c r="BC21" s="579"/>
      <c r="BD21" s="580">
        <f t="shared" si="17"/>
        <v>0</v>
      </c>
      <c r="BE21" s="578"/>
      <c r="BF21" s="579"/>
      <c r="BG21" s="580">
        <f t="shared" si="18"/>
        <v>0</v>
      </c>
      <c r="BH21" s="578"/>
      <c r="BI21" s="579"/>
      <c r="BJ21" s="580">
        <f t="shared" si="19"/>
        <v>0</v>
      </c>
      <c r="BK21" s="578"/>
      <c r="BL21" s="579"/>
      <c r="BM21" s="580">
        <f t="shared" si="20"/>
        <v>0</v>
      </c>
      <c r="BN21" s="578"/>
      <c r="BO21" s="579"/>
      <c r="BP21" s="580">
        <f t="shared" si="21"/>
        <v>0</v>
      </c>
      <c r="BQ21" s="578"/>
      <c r="BR21" s="579"/>
      <c r="BS21" s="580">
        <f t="shared" si="22"/>
        <v>0</v>
      </c>
      <c r="BT21" s="578"/>
      <c r="BU21" s="579"/>
      <c r="BV21" s="580">
        <f t="shared" si="23"/>
        <v>0</v>
      </c>
      <c r="BW21" s="578"/>
      <c r="BX21" s="579"/>
      <c r="BY21" s="580">
        <f t="shared" si="24"/>
        <v>0</v>
      </c>
      <c r="BZ21" s="578"/>
      <c r="CA21" s="579"/>
      <c r="CB21" s="580">
        <f t="shared" si="25"/>
        <v>0</v>
      </c>
      <c r="CC21" s="578"/>
      <c r="CD21" s="579"/>
      <c r="CE21" s="580">
        <f t="shared" si="26"/>
        <v>0</v>
      </c>
      <c r="CF21" s="578"/>
      <c r="CG21" s="579"/>
      <c r="CH21" s="580">
        <f t="shared" si="27"/>
        <v>0</v>
      </c>
      <c r="CI21" s="578"/>
      <c r="CJ21" s="579"/>
      <c r="CK21" s="580">
        <f t="shared" si="28"/>
        <v>0</v>
      </c>
      <c r="CL21" s="578"/>
      <c r="CM21" s="579"/>
      <c r="CN21" s="580">
        <f t="shared" si="29"/>
        <v>0</v>
      </c>
      <c r="CO21" s="578"/>
      <c r="CP21" s="579"/>
      <c r="CQ21" s="580">
        <f t="shared" si="30"/>
        <v>0</v>
      </c>
      <c r="CR21" s="578"/>
      <c r="CS21" s="579"/>
      <c r="CT21" s="580">
        <f t="shared" si="31"/>
        <v>0</v>
      </c>
      <c r="CU21" s="578"/>
      <c r="CV21" s="579"/>
      <c r="CW21" s="580">
        <f t="shared" si="32"/>
        <v>0</v>
      </c>
      <c r="CX21" s="578"/>
      <c r="CY21" s="579"/>
      <c r="CZ21" s="580">
        <f t="shared" si="33"/>
        <v>0</v>
      </c>
      <c r="DA21" s="578"/>
      <c r="DB21" s="579"/>
      <c r="DC21" s="580">
        <f t="shared" si="34"/>
        <v>0</v>
      </c>
      <c r="DD21" s="578"/>
      <c r="DE21" s="579"/>
      <c r="DF21" s="580">
        <f t="shared" si="35"/>
        <v>0</v>
      </c>
      <c r="DG21" s="578"/>
      <c r="DH21" s="579"/>
      <c r="DI21" s="580">
        <f t="shared" si="36"/>
        <v>0</v>
      </c>
      <c r="DJ21" s="1068"/>
      <c r="DK21" s="865"/>
      <c r="DL21" s="865"/>
      <c r="DM21" s="865"/>
      <c r="DN21" s="865"/>
      <c r="DO21" s="865"/>
      <c r="DP21" s="865"/>
      <c r="DQ21" s="865"/>
      <c r="DR21" s="865"/>
      <c r="DS21" s="865"/>
      <c r="DT21" s="865"/>
    </row>
    <row r="22" spans="1:124" ht="15.75" customHeight="1" x14ac:dyDescent="0.65">
      <c r="A22" s="1505"/>
      <c r="B22" s="1506"/>
      <c r="C22" s="1507"/>
      <c r="D22" s="585"/>
      <c r="E22" s="1071"/>
      <c r="F22" s="587"/>
      <c r="G22" s="586"/>
      <c r="H22" s="588"/>
      <c r="I22" s="587"/>
      <c r="J22" s="586"/>
      <c r="K22" s="589"/>
      <c r="L22" s="587"/>
      <c r="M22" s="586"/>
      <c r="N22" s="589"/>
      <c r="O22" s="587"/>
      <c r="P22" s="586"/>
      <c r="Q22" s="589"/>
      <c r="R22" s="587"/>
      <c r="S22" s="586"/>
      <c r="T22" s="589"/>
      <c r="U22" s="587"/>
      <c r="V22" s="586"/>
      <c r="W22" s="589"/>
      <c r="X22" s="587"/>
      <c r="Y22" s="586"/>
      <c r="Z22" s="589"/>
      <c r="AA22" s="587"/>
      <c r="AB22" s="586"/>
      <c r="AC22" s="589"/>
      <c r="AD22" s="587"/>
      <c r="AE22" s="586"/>
      <c r="AF22" s="589"/>
      <c r="AG22" s="587"/>
      <c r="AH22" s="586"/>
      <c r="AI22" s="589"/>
      <c r="AJ22" s="587"/>
      <c r="AK22" s="586"/>
      <c r="AL22" s="589"/>
      <c r="AM22" s="587"/>
      <c r="AN22" s="586"/>
      <c r="AO22" s="589"/>
      <c r="AP22" s="587"/>
      <c r="AQ22" s="586"/>
      <c r="AR22" s="589"/>
      <c r="AS22" s="587"/>
      <c r="AT22" s="586"/>
      <c r="AU22" s="589"/>
      <c r="AV22" s="587"/>
      <c r="AW22" s="586"/>
      <c r="AX22" s="589"/>
      <c r="AY22" s="587"/>
      <c r="AZ22" s="586"/>
      <c r="BA22" s="589"/>
      <c r="BB22" s="587"/>
      <c r="BC22" s="586"/>
      <c r="BD22" s="589"/>
      <c r="BE22" s="587"/>
      <c r="BF22" s="586"/>
      <c r="BG22" s="589"/>
      <c r="BH22" s="587"/>
      <c r="BI22" s="586"/>
      <c r="BJ22" s="589"/>
      <c r="BK22" s="587"/>
      <c r="BL22" s="586"/>
      <c r="BM22" s="589"/>
      <c r="BN22" s="587"/>
      <c r="BO22" s="586"/>
      <c r="BP22" s="589"/>
      <c r="BQ22" s="587"/>
      <c r="BR22" s="586"/>
      <c r="BS22" s="589"/>
      <c r="BT22" s="587"/>
      <c r="BU22" s="586"/>
      <c r="BV22" s="589"/>
      <c r="BW22" s="587"/>
      <c r="BX22" s="586"/>
      <c r="BY22" s="589"/>
      <c r="BZ22" s="587"/>
      <c r="CA22" s="586"/>
      <c r="CB22" s="589"/>
      <c r="CC22" s="587"/>
      <c r="CD22" s="586"/>
      <c r="CE22" s="589"/>
      <c r="CF22" s="587"/>
      <c r="CG22" s="586"/>
      <c r="CH22" s="589"/>
      <c r="CI22" s="587"/>
      <c r="CJ22" s="586"/>
      <c r="CK22" s="589"/>
      <c r="CL22" s="587"/>
      <c r="CM22" s="586"/>
      <c r="CN22" s="589"/>
      <c r="CO22" s="587"/>
      <c r="CP22" s="586"/>
      <c r="CQ22" s="589"/>
      <c r="CR22" s="587"/>
      <c r="CS22" s="586"/>
      <c r="CT22" s="589"/>
      <c r="CU22" s="587"/>
      <c r="CV22" s="586"/>
      <c r="CW22" s="589"/>
      <c r="CX22" s="587"/>
      <c r="CY22" s="586"/>
      <c r="CZ22" s="589"/>
      <c r="DA22" s="587"/>
      <c r="DB22" s="586"/>
      <c r="DC22" s="589"/>
      <c r="DD22" s="587"/>
      <c r="DE22" s="586"/>
      <c r="DF22" s="589"/>
      <c r="DG22" s="587"/>
      <c r="DH22" s="586"/>
      <c r="DI22" s="589"/>
      <c r="DJ22" s="1062"/>
      <c r="DK22" s="870"/>
      <c r="DL22" s="870"/>
      <c r="DM22" s="870"/>
      <c r="DN22" s="870"/>
      <c r="DO22" s="870"/>
      <c r="DP22" s="870"/>
      <c r="DQ22" s="870"/>
      <c r="DR22" s="870"/>
      <c r="DS22" s="870"/>
      <c r="DT22" s="870"/>
    </row>
    <row r="23" spans="1:124" ht="15.75" customHeight="1" x14ac:dyDescent="0.3">
      <c r="A23" s="1501" t="s">
        <v>481</v>
      </c>
      <c r="B23" s="1498"/>
      <c r="C23" s="1499"/>
      <c r="D23" s="558">
        <f t="shared" ref="D23:D38" si="37">LOOKUP(2,1/(F23:DI23&lt;&gt;""),F23:DI23)</f>
        <v>0</v>
      </c>
      <c r="E23" s="1061"/>
      <c r="F23" s="560"/>
      <c r="G23" s="561"/>
      <c r="H23" s="562">
        <f t="shared" ref="H23:H39" si="38">F23-G23</f>
        <v>0</v>
      </c>
      <c r="I23" s="560"/>
      <c r="J23" s="561"/>
      <c r="K23" s="562">
        <f t="shared" ref="K23:K39" si="39">H23+I23-J23</f>
        <v>0</v>
      </c>
      <c r="L23" s="560"/>
      <c r="M23" s="561"/>
      <c r="N23" s="562">
        <f t="shared" ref="N23:N39" si="40">K23+L23-M23</f>
        <v>0</v>
      </c>
      <c r="O23" s="560"/>
      <c r="P23" s="561"/>
      <c r="Q23" s="562">
        <f t="shared" ref="Q23:Q39" si="41">N23+O23-P23</f>
        <v>0</v>
      </c>
      <c r="R23" s="560"/>
      <c r="S23" s="561"/>
      <c r="T23" s="562">
        <f t="shared" ref="T23:T39" si="42">Q23+R23-S23</f>
        <v>0</v>
      </c>
      <c r="U23" s="560"/>
      <c r="V23" s="561"/>
      <c r="W23" s="562">
        <f t="shared" ref="W23:W39" si="43">T23+U23-V23</f>
        <v>0</v>
      </c>
      <c r="X23" s="560"/>
      <c r="Y23" s="561"/>
      <c r="Z23" s="562">
        <f t="shared" ref="Z23:Z39" si="44">W23+X23-Y23</f>
        <v>0</v>
      </c>
      <c r="AA23" s="560"/>
      <c r="AB23" s="561"/>
      <c r="AC23" s="562">
        <f t="shared" ref="AC23:AC39" si="45">Z23+AA23-AB23</f>
        <v>0</v>
      </c>
      <c r="AD23" s="560"/>
      <c r="AE23" s="561"/>
      <c r="AF23" s="562">
        <f t="shared" ref="AF23:AF39" si="46">AC23+AD23-AE23</f>
        <v>0</v>
      </c>
      <c r="AG23" s="560"/>
      <c r="AH23" s="561"/>
      <c r="AI23" s="562">
        <f t="shared" ref="AI23:AI39" si="47">AF23+AG23-AH23</f>
        <v>0</v>
      </c>
      <c r="AJ23" s="560"/>
      <c r="AK23" s="561"/>
      <c r="AL23" s="562">
        <f t="shared" ref="AL23:AL39" si="48">AI23+AJ23-AK23</f>
        <v>0</v>
      </c>
      <c r="AM23" s="560"/>
      <c r="AN23" s="561"/>
      <c r="AO23" s="562">
        <f t="shared" ref="AO23:AO39" si="49">AL23+AM23-AN23</f>
        <v>0</v>
      </c>
      <c r="AP23" s="560"/>
      <c r="AQ23" s="561"/>
      <c r="AR23" s="562">
        <f t="shared" ref="AR23:AR39" si="50">AO23+AP23-AQ23</f>
        <v>0</v>
      </c>
      <c r="AS23" s="560"/>
      <c r="AT23" s="561"/>
      <c r="AU23" s="562">
        <f t="shared" ref="AU23:AU39" si="51">AR23+AS23-AT23</f>
        <v>0</v>
      </c>
      <c r="AV23" s="560"/>
      <c r="AW23" s="561"/>
      <c r="AX23" s="562">
        <f t="shared" ref="AX23:AX39" si="52">AU23+AV23-AW23</f>
        <v>0</v>
      </c>
      <c r="AY23" s="560"/>
      <c r="AZ23" s="561"/>
      <c r="BA23" s="562">
        <f t="shared" ref="BA23:BA39" si="53">AX23+AY23-AZ23</f>
        <v>0</v>
      </c>
      <c r="BB23" s="560"/>
      <c r="BC23" s="561"/>
      <c r="BD23" s="562">
        <f t="shared" ref="BD23:BD39" si="54">BA23+BB23-BC23</f>
        <v>0</v>
      </c>
      <c r="BE23" s="560"/>
      <c r="BF23" s="561"/>
      <c r="BG23" s="562">
        <f t="shared" ref="BG23:BG39" si="55">BD23+BE23-BF23</f>
        <v>0</v>
      </c>
      <c r="BH23" s="560"/>
      <c r="BI23" s="561"/>
      <c r="BJ23" s="562">
        <f t="shared" ref="BJ23:BJ39" si="56">BG23+BH23-BI23</f>
        <v>0</v>
      </c>
      <c r="BK23" s="560"/>
      <c r="BL23" s="561"/>
      <c r="BM23" s="562">
        <f t="shared" ref="BM23:BM39" si="57">BJ23+BK23-BL23</f>
        <v>0</v>
      </c>
      <c r="BN23" s="560"/>
      <c r="BO23" s="561"/>
      <c r="BP23" s="562">
        <f t="shared" ref="BP23:BP39" si="58">BM23+BN23-BO23</f>
        <v>0</v>
      </c>
      <c r="BQ23" s="560"/>
      <c r="BR23" s="561"/>
      <c r="BS23" s="562">
        <f t="shared" ref="BS23:BS39" si="59">BP23+BQ23-BR23</f>
        <v>0</v>
      </c>
      <c r="BT23" s="560"/>
      <c r="BU23" s="561"/>
      <c r="BV23" s="562">
        <f t="shared" ref="BV23:BV39" si="60">BS23+BT23-BU23</f>
        <v>0</v>
      </c>
      <c r="BW23" s="560"/>
      <c r="BX23" s="561"/>
      <c r="BY23" s="562">
        <f t="shared" ref="BY23:BY39" si="61">BV23+BW23-BX23</f>
        <v>0</v>
      </c>
      <c r="BZ23" s="560"/>
      <c r="CA23" s="561"/>
      <c r="CB23" s="562">
        <f t="shared" ref="CB23:CB39" si="62">BY23+BZ23-CA23</f>
        <v>0</v>
      </c>
      <c r="CC23" s="560"/>
      <c r="CD23" s="561"/>
      <c r="CE23" s="562">
        <f t="shared" ref="CE23:CE39" si="63">CB23+CC23-CD23</f>
        <v>0</v>
      </c>
      <c r="CF23" s="560"/>
      <c r="CG23" s="561"/>
      <c r="CH23" s="562">
        <f t="shared" ref="CH23:CH39" si="64">CE23+CF23-CG23</f>
        <v>0</v>
      </c>
      <c r="CI23" s="560"/>
      <c r="CJ23" s="561"/>
      <c r="CK23" s="562">
        <f t="shared" ref="CK23:CK39" si="65">CH23+CI23-CJ23</f>
        <v>0</v>
      </c>
      <c r="CL23" s="560"/>
      <c r="CM23" s="561"/>
      <c r="CN23" s="562">
        <f t="shared" ref="CN23:CN39" si="66">CK23+CL23-CM23</f>
        <v>0</v>
      </c>
      <c r="CO23" s="560"/>
      <c r="CP23" s="561"/>
      <c r="CQ23" s="562">
        <f t="shared" ref="CQ23:CQ39" si="67">CN23+CO23-CP23</f>
        <v>0</v>
      </c>
      <c r="CR23" s="560"/>
      <c r="CS23" s="561"/>
      <c r="CT23" s="562">
        <f t="shared" ref="CT23:CT39" si="68">CQ23+CR23-CS23</f>
        <v>0</v>
      </c>
      <c r="CU23" s="560"/>
      <c r="CV23" s="561"/>
      <c r="CW23" s="562">
        <f t="shared" ref="CW23:CW39" si="69">CT23+CU23-CV23</f>
        <v>0</v>
      </c>
      <c r="CX23" s="560"/>
      <c r="CY23" s="561"/>
      <c r="CZ23" s="562">
        <f t="shared" ref="CZ23:CZ39" si="70">CW23+CX23-CY23</f>
        <v>0</v>
      </c>
      <c r="DA23" s="560"/>
      <c r="DB23" s="561"/>
      <c r="DC23" s="562">
        <f t="shared" ref="DC23:DC39" si="71">CZ23+DA23-DB23</f>
        <v>0</v>
      </c>
      <c r="DD23" s="560"/>
      <c r="DE23" s="561"/>
      <c r="DF23" s="562">
        <f t="shared" ref="DF23:DF39" si="72">DC23+DD23-DE23</f>
        <v>0</v>
      </c>
      <c r="DG23" s="560"/>
      <c r="DH23" s="561"/>
      <c r="DI23" s="562">
        <f t="shared" ref="DI23:DI39" si="73">DF23+DG23-DH23</f>
        <v>0</v>
      </c>
      <c r="DJ23" s="1062"/>
      <c r="DK23" s="857"/>
      <c r="DL23" s="857"/>
      <c r="DM23" s="857"/>
      <c r="DN23" s="857"/>
      <c r="DO23" s="857"/>
      <c r="DP23" s="857"/>
      <c r="DQ23" s="857"/>
      <c r="DR23" s="857"/>
      <c r="DS23" s="857"/>
      <c r="DT23" s="857"/>
    </row>
    <row r="24" spans="1:124" ht="15.75" customHeight="1" x14ac:dyDescent="0.3">
      <c r="A24" s="858" t="s">
        <v>476</v>
      </c>
      <c r="B24" s="1498"/>
      <c r="C24" s="1499"/>
      <c r="D24" s="558">
        <f t="shared" si="37"/>
        <v>0</v>
      </c>
      <c r="E24" s="1061"/>
      <c r="F24" s="560"/>
      <c r="G24" s="561"/>
      <c r="H24" s="562">
        <f t="shared" si="38"/>
        <v>0</v>
      </c>
      <c r="I24" s="560"/>
      <c r="J24" s="561"/>
      <c r="K24" s="562">
        <f t="shared" si="39"/>
        <v>0</v>
      </c>
      <c r="L24" s="560"/>
      <c r="M24" s="561"/>
      <c r="N24" s="562">
        <f t="shared" si="40"/>
        <v>0</v>
      </c>
      <c r="O24" s="560"/>
      <c r="P24" s="561"/>
      <c r="Q24" s="562">
        <f t="shared" si="41"/>
        <v>0</v>
      </c>
      <c r="R24" s="560"/>
      <c r="S24" s="561"/>
      <c r="T24" s="562">
        <f t="shared" si="42"/>
        <v>0</v>
      </c>
      <c r="U24" s="560"/>
      <c r="V24" s="561"/>
      <c r="W24" s="562">
        <f t="shared" si="43"/>
        <v>0</v>
      </c>
      <c r="X24" s="560"/>
      <c r="Y24" s="561"/>
      <c r="Z24" s="562">
        <f t="shared" si="44"/>
        <v>0</v>
      </c>
      <c r="AA24" s="560"/>
      <c r="AB24" s="561"/>
      <c r="AC24" s="562">
        <f t="shared" si="45"/>
        <v>0</v>
      </c>
      <c r="AD24" s="560"/>
      <c r="AE24" s="561"/>
      <c r="AF24" s="562">
        <f t="shared" si="46"/>
        <v>0</v>
      </c>
      <c r="AG24" s="560"/>
      <c r="AH24" s="561"/>
      <c r="AI24" s="562">
        <f t="shared" si="47"/>
        <v>0</v>
      </c>
      <c r="AJ24" s="560"/>
      <c r="AK24" s="561"/>
      <c r="AL24" s="562">
        <f t="shared" si="48"/>
        <v>0</v>
      </c>
      <c r="AM24" s="560"/>
      <c r="AN24" s="561"/>
      <c r="AO24" s="562">
        <f t="shared" si="49"/>
        <v>0</v>
      </c>
      <c r="AP24" s="560"/>
      <c r="AQ24" s="561"/>
      <c r="AR24" s="562">
        <f t="shared" si="50"/>
        <v>0</v>
      </c>
      <c r="AS24" s="560"/>
      <c r="AT24" s="561"/>
      <c r="AU24" s="562">
        <f t="shared" si="51"/>
        <v>0</v>
      </c>
      <c r="AV24" s="560"/>
      <c r="AW24" s="561"/>
      <c r="AX24" s="562">
        <f t="shared" si="52"/>
        <v>0</v>
      </c>
      <c r="AY24" s="560"/>
      <c r="AZ24" s="561"/>
      <c r="BA24" s="562">
        <f t="shared" si="53"/>
        <v>0</v>
      </c>
      <c r="BB24" s="560"/>
      <c r="BC24" s="561"/>
      <c r="BD24" s="562">
        <f t="shared" si="54"/>
        <v>0</v>
      </c>
      <c r="BE24" s="560"/>
      <c r="BF24" s="561"/>
      <c r="BG24" s="562">
        <f t="shared" si="55"/>
        <v>0</v>
      </c>
      <c r="BH24" s="560"/>
      <c r="BI24" s="561"/>
      <c r="BJ24" s="562">
        <f t="shared" si="56"/>
        <v>0</v>
      </c>
      <c r="BK24" s="560"/>
      <c r="BL24" s="561"/>
      <c r="BM24" s="562">
        <f t="shared" si="57"/>
        <v>0</v>
      </c>
      <c r="BN24" s="560"/>
      <c r="BO24" s="561"/>
      <c r="BP24" s="562">
        <f t="shared" si="58"/>
        <v>0</v>
      </c>
      <c r="BQ24" s="560"/>
      <c r="BR24" s="561"/>
      <c r="BS24" s="562">
        <f t="shared" si="59"/>
        <v>0</v>
      </c>
      <c r="BT24" s="560"/>
      <c r="BU24" s="561"/>
      <c r="BV24" s="562">
        <f t="shared" si="60"/>
        <v>0</v>
      </c>
      <c r="BW24" s="560"/>
      <c r="BX24" s="561"/>
      <c r="BY24" s="562">
        <f t="shared" si="61"/>
        <v>0</v>
      </c>
      <c r="BZ24" s="560"/>
      <c r="CA24" s="561"/>
      <c r="CB24" s="562">
        <f t="shared" si="62"/>
        <v>0</v>
      </c>
      <c r="CC24" s="560"/>
      <c r="CD24" s="561"/>
      <c r="CE24" s="562">
        <f t="shared" si="63"/>
        <v>0</v>
      </c>
      <c r="CF24" s="560"/>
      <c r="CG24" s="561"/>
      <c r="CH24" s="562">
        <f t="shared" si="64"/>
        <v>0</v>
      </c>
      <c r="CI24" s="560"/>
      <c r="CJ24" s="561"/>
      <c r="CK24" s="562">
        <f t="shared" si="65"/>
        <v>0</v>
      </c>
      <c r="CL24" s="560"/>
      <c r="CM24" s="561"/>
      <c r="CN24" s="562">
        <f t="shared" si="66"/>
        <v>0</v>
      </c>
      <c r="CO24" s="560"/>
      <c r="CP24" s="561"/>
      <c r="CQ24" s="562">
        <f t="shared" si="67"/>
        <v>0</v>
      </c>
      <c r="CR24" s="560"/>
      <c r="CS24" s="561"/>
      <c r="CT24" s="562">
        <f t="shared" si="68"/>
        <v>0</v>
      </c>
      <c r="CU24" s="560"/>
      <c r="CV24" s="561"/>
      <c r="CW24" s="562">
        <f t="shared" si="69"/>
        <v>0</v>
      </c>
      <c r="CX24" s="560"/>
      <c r="CY24" s="561"/>
      <c r="CZ24" s="562">
        <f t="shared" si="70"/>
        <v>0</v>
      </c>
      <c r="DA24" s="560"/>
      <c r="DB24" s="561"/>
      <c r="DC24" s="562">
        <f t="shared" si="71"/>
        <v>0</v>
      </c>
      <c r="DD24" s="560"/>
      <c r="DE24" s="561"/>
      <c r="DF24" s="562">
        <f t="shared" si="72"/>
        <v>0</v>
      </c>
      <c r="DG24" s="560"/>
      <c r="DH24" s="561"/>
      <c r="DI24" s="562">
        <f t="shared" si="73"/>
        <v>0</v>
      </c>
      <c r="DJ24" s="1062"/>
      <c r="DK24" s="857"/>
      <c r="DL24" s="857"/>
      <c r="DM24" s="857"/>
      <c r="DN24" s="857"/>
      <c r="DO24" s="857"/>
      <c r="DP24" s="857"/>
      <c r="DQ24" s="857"/>
      <c r="DR24" s="857"/>
      <c r="DS24" s="857"/>
      <c r="DT24" s="857"/>
    </row>
    <row r="25" spans="1:124" ht="15.75" customHeight="1" x14ac:dyDescent="0.3">
      <c r="A25" s="1508">
        <f>D39</f>
        <v>0</v>
      </c>
      <c r="B25" s="1498"/>
      <c r="C25" s="1499"/>
      <c r="D25" s="558">
        <f t="shared" si="37"/>
        <v>0</v>
      </c>
      <c r="E25" s="1061"/>
      <c r="F25" s="560"/>
      <c r="G25" s="561"/>
      <c r="H25" s="562">
        <f t="shared" si="38"/>
        <v>0</v>
      </c>
      <c r="I25" s="560"/>
      <c r="J25" s="561"/>
      <c r="K25" s="562">
        <f t="shared" si="39"/>
        <v>0</v>
      </c>
      <c r="L25" s="560"/>
      <c r="M25" s="561"/>
      <c r="N25" s="562">
        <f t="shared" si="40"/>
        <v>0</v>
      </c>
      <c r="O25" s="560"/>
      <c r="P25" s="561"/>
      <c r="Q25" s="562">
        <f t="shared" si="41"/>
        <v>0</v>
      </c>
      <c r="R25" s="560"/>
      <c r="S25" s="561"/>
      <c r="T25" s="562">
        <f t="shared" si="42"/>
        <v>0</v>
      </c>
      <c r="U25" s="560"/>
      <c r="V25" s="561"/>
      <c r="W25" s="562">
        <f t="shared" si="43"/>
        <v>0</v>
      </c>
      <c r="X25" s="560"/>
      <c r="Y25" s="561"/>
      <c r="Z25" s="562">
        <f t="shared" si="44"/>
        <v>0</v>
      </c>
      <c r="AA25" s="560"/>
      <c r="AB25" s="561"/>
      <c r="AC25" s="562">
        <f t="shared" si="45"/>
        <v>0</v>
      </c>
      <c r="AD25" s="560"/>
      <c r="AE25" s="561"/>
      <c r="AF25" s="562">
        <f t="shared" si="46"/>
        <v>0</v>
      </c>
      <c r="AG25" s="560"/>
      <c r="AH25" s="561"/>
      <c r="AI25" s="562">
        <f t="shared" si="47"/>
        <v>0</v>
      </c>
      <c r="AJ25" s="560"/>
      <c r="AK25" s="561"/>
      <c r="AL25" s="562">
        <f t="shared" si="48"/>
        <v>0</v>
      </c>
      <c r="AM25" s="560"/>
      <c r="AN25" s="561"/>
      <c r="AO25" s="562">
        <f t="shared" si="49"/>
        <v>0</v>
      </c>
      <c r="AP25" s="560"/>
      <c r="AQ25" s="561"/>
      <c r="AR25" s="562">
        <f t="shared" si="50"/>
        <v>0</v>
      </c>
      <c r="AS25" s="560"/>
      <c r="AT25" s="561"/>
      <c r="AU25" s="562">
        <f t="shared" si="51"/>
        <v>0</v>
      </c>
      <c r="AV25" s="560"/>
      <c r="AW25" s="561"/>
      <c r="AX25" s="562">
        <f t="shared" si="52"/>
        <v>0</v>
      </c>
      <c r="AY25" s="560"/>
      <c r="AZ25" s="561"/>
      <c r="BA25" s="562">
        <f t="shared" si="53"/>
        <v>0</v>
      </c>
      <c r="BB25" s="560"/>
      <c r="BC25" s="561"/>
      <c r="BD25" s="562">
        <f t="shared" si="54"/>
        <v>0</v>
      </c>
      <c r="BE25" s="560"/>
      <c r="BF25" s="561"/>
      <c r="BG25" s="562">
        <f t="shared" si="55"/>
        <v>0</v>
      </c>
      <c r="BH25" s="560"/>
      <c r="BI25" s="561"/>
      <c r="BJ25" s="562">
        <f t="shared" si="56"/>
        <v>0</v>
      </c>
      <c r="BK25" s="560"/>
      <c r="BL25" s="561"/>
      <c r="BM25" s="562">
        <f t="shared" si="57"/>
        <v>0</v>
      </c>
      <c r="BN25" s="560"/>
      <c r="BO25" s="561"/>
      <c r="BP25" s="562">
        <f t="shared" si="58"/>
        <v>0</v>
      </c>
      <c r="BQ25" s="560"/>
      <c r="BR25" s="561"/>
      <c r="BS25" s="562">
        <f t="shared" si="59"/>
        <v>0</v>
      </c>
      <c r="BT25" s="560"/>
      <c r="BU25" s="561"/>
      <c r="BV25" s="562">
        <f t="shared" si="60"/>
        <v>0</v>
      </c>
      <c r="BW25" s="560"/>
      <c r="BX25" s="561"/>
      <c r="BY25" s="562">
        <f t="shared" si="61"/>
        <v>0</v>
      </c>
      <c r="BZ25" s="560"/>
      <c r="CA25" s="561"/>
      <c r="CB25" s="562">
        <f t="shared" si="62"/>
        <v>0</v>
      </c>
      <c r="CC25" s="560"/>
      <c r="CD25" s="561"/>
      <c r="CE25" s="562">
        <f t="shared" si="63"/>
        <v>0</v>
      </c>
      <c r="CF25" s="560"/>
      <c r="CG25" s="561"/>
      <c r="CH25" s="562">
        <f t="shared" si="64"/>
        <v>0</v>
      </c>
      <c r="CI25" s="560"/>
      <c r="CJ25" s="561"/>
      <c r="CK25" s="562">
        <f t="shared" si="65"/>
        <v>0</v>
      </c>
      <c r="CL25" s="560"/>
      <c r="CM25" s="561"/>
      <c r="CN25" s="562">
        <f t="shared" si="66"/>
        <v>0</v>
      </c>
      <c r="CO25" s="560"/>
      <c r="CP25" s="561"/>
      <c r="CQ25" s="562">
        <f t="shared" si="67"/>
        <v>0</v>
      </c>
      <c r="CR25" s="560"/>
      <c r="CS25" s="561"/>
      <c r="CT25" s="562">
        <f t="shared" si="68"/>
        <v>0</v>
      </c>
      <c r="CU25" s="560"/>
      <c r="CV25" s="561"/>
      <c r="CW25" s="562">
        <f t="shared" si="69"/>
        <v>0</v>
      </c>
      <c r="CX25" s="560"/>
      <c r="CY25" s="561"/>
      <c r="CZ25" s="562">
        <f t="shared" si="70"/>
        <v>0</v>
      </c>
      <c r="DA25" s="560"/>
      <c r="DB25" s="561"/>
      <c r="DC25" s="562">
        <f t="shared" si="71"/>
        <v>0</v>
      </c>
      <c r="DD25" s="560"/>
      <c r="DE25" s="561"/>
      <c r="DF25" s="562">
        <f t="shared" si="72"/>
        <v>0</v>
      </c>
      <c r="DG25" s="560"/>
      <c r="DH25" s="561"/>
      <c r="DI25" s="562">
        <f t="shared" si="73"/>
        <v>0</v>
      </c>
      <c r="DJ25" s="1062"/>
      <c r="DK25" s="857"/>
      <c r="DL25" s="857"/>
      <c r="DM25" s="857"/>
      <c r="DN25" s="857"/>
      <c r="DO25" s="857"/>
      <c r="DP25" s="857"/>
      <c r="DQ25" s="857"/>
      <c r="DR25" s="857"/>
      <c r="DS25" s="857"/>
      <c r="DT25" s="857"/>
    </row>
    <row r="26" spans="1:124" ht="15.75" customHeight="1" x14ac:dyDescent="0.35">
      <c r="A26" s="1363"/>
      <c r="B26" s="1509"/>
      <c r="C26" s="1510"/>
      <c r="D26" s="558">
        <f t="shared" si="37"/>
        <v>0</v>
      </c>
      <c r="E26" s="687"/>
      <c r="F26" s="596"/>
      <c r="G26" s="597"/>
      <c r="H26" s="562">
        <f t="shared" si="38"/>
        <v>0</v>
      </c>
      <c r="I26" s="596"/>
      <c r="J26" s="597"/>
      <c r="K26" s="562">
        <f t="shared" si="39"/>
        <v>0</v>
      </c>
      <c r="L26" s="596"/>
      <c r="M26" s="597"/>
      <c r="N26" s="562">
        <f t="shared" si="40"/>
        <v>0</v>
      </c>
      <c r="O26" s="596"/>
      <c r="P26" s="597"/>
      <c r="Q26" s="562">
        <f t="shared" si="41"/>
        <v>0</v>
      </c>
      <c r="R26" s="596"/>
      <c r="S26" s="597"/>
      <c r="T26" s="562">
        <f t="shared" si="42"/>
        <v>0</v>
      </c>
      <c r="U26" s="596"/>
      <c r="V26" s="597"/>
      <c r="W26" s="562">
        <f t="shared" si="43"/>
        <v>0</v>
      </c>
      <c r="X26" s="596"/>
      <c r="Y26" s="597"/>
      <c r="Z26" s="562">
        <f t="shared" si="44"/>
        <v>0</v>
      </c>
      <c r="AA26" s="596"/>
      <c r="AB26" s="597"/>
      <c r="AC26" s="562">
        <f t="shared" si="45"/>
        <v>0</v>
      </c>
      <c r="AD26" s="596"/>
      <c r="AE26" s="597"/>
      <c r="AF26" s="562">
        <f t="shared" si="46"/>
        <v>0</v>
      </c>
      <c r="AG26" s="596"/>
      <c r="AH26" s="597"/>
      <c r="AI26" s="562">
        <f t="shared" si="47"/>
        <v>0</v>
      </c>
      <c r="AJ26" s="596"/>
      <c r="AK26" s="597"/>
      <c r="AL26" s="562">
        <f t="shared" si="48"/>
        <v>0</v>
      </c>
      <c r="AM26" s="596"/>
      <c r="AN26" s="597"/>
      <c r="AO26" s="562">
        <f t="shared" si="49"/>
        <v>0</v>
      </c>
      <c r="AP26" s="596"/>
      <c r="AQ26" s="597"/>
      <c r="AR26" s="562">
        <f t="shared" si="50"/>
        <v>0</v>
      </c>
      <c r="AS26" s="596"/>
      <c r="AT26" s="597"/>
      <c r="AU26" s="562">
        <f t="shared" si="51"/>
        <v>0</v>
      </c>
      <c r="AV26" s="596"/>
      <c r="AW26" s="597"/>
      <c r="AX26" s="562">
        <f t="shared" si="52"/>
        <v>0</v>
      </c>
      <c r="AY26" s="596"/>
      <c r="AZ26" s="597"/>
      <c r="BA26" s="562">
        <f t="shared" si="53"/>
        <v>0</v>
      </c>
      <c r="BB26" s="596"/>
      <c r="BC26" s="597"/>
      <c r="BD26" s="562">
        <f t="shared" si="54"/>
        <v>0</v>
      </c>
      <c r="BE26" s="596"/>
      <c r="BF26" s="597"/>
      <c r="BG26" s="562">
        <f t="shared" si="55"/>
        <v>0</v>
      </c>
      <c r="BH26" s="596"/>
      <c r="BI26" s="597"/>
      <c r="BJ26" s="562">
        <f t="shared" si="56"/>
        <v>0</v>
      </c>
      <c r="BK26" s="596"/>
      <c r="BL26" s="597"/>
      <c r="BM26" s="562">
        <f t="shared" si="57"/>
        <v>0</v>
      </c>
      <c r="BN26" s="596"/>
      <c r="BO26" s="597"/>
      <c r="BP26" s="562">
        <f t="shared" si="58"/>
        <v>0</v>
      </c>
      <c r="BQ26" s="596"/>
      <c r="BR26" s="597"/>
      <c r="BS26" s="562">
        <f t="shared" si="59"/>
        <v>0</v>
      </c>
      <c r="BT26" s="596"/>
      <c r="BU26" s="597"/>
      <c r="BV26" s="562">
        <f t="shared" si="60"/>
        <v>0</v>
      </c>
      <c r="BW26" s="596"/>
      <c r="BX26" s="597"/>
      <c r="BY26" s="562">
        <f t="shared" si="61"/>
        <v>0</v>
      </c>
      <c r="BZ26" s="596"/>
      <c r="CA26" s="597"/>
      <c r="CB26" s="562">
        <f t="shared" si="62"/>
        <v>0</v>
      </c>
      <c r="CC26" s="596"/>
      <c r="CD26" s="597"/>
      <c r="CE26" s="562">
        <f t="shared" si="63"/>
        <v>0</v>
      </c>
      <c r="CF26" s="596"/>
      <c r="CG26" s="597"/>
      <c r="CH26" s="562">
        <f t="shared" si="64"/>
        <v>0</v>
      </c>
      <c r="CI26" s="596"/>
      <c r="CJ26" s="597"/>
      <c r="CK26" s="562">
        <f t="shared" si="65"/>
        <v>0</v>
      </c>
      <c r="CL26" s="596"/>
      <c r="CM26" s="597"/>
      <c r="CN26" s="562">
        <f t="shared" si="66"/>
        <v>0</v>
      </c>
      <c r="CO26" s="596"/>
      <c r="CP26" s="597"/>
      <c r="CQ26" s="562">
        <f t="shared" si="67"/>
        <v>0</v>
      </c>
      <c r="CR26" s="596"/>
      <c r="CS26" s="597"/>
      <c r="CT26" s="562">
        <f t="shared" si="68"/>
        <v>0</v>
      </c>
      <c r="CU26" s="596"/>
      <c r="CV26" s="597"/>
      <c r="CW26" s="562">
        <f t="shared" si="69"/>
        <v>0</v>
      </c>
      <c r="CX26" s="596"/>
      <c r="CY26" s="597"/>
      <c r="CZ26" s="562">
        <f t="shared" si="70"/>
        <v>0</v>
      </c>
      <c r="DA26" s="596"/>
      <c r="DB26" s="597"/>
      <c r="DC26" s="562">
        <f t="shared" si="71"/>
        <v>0</v>
      </c>
      <c r="DD26" s="596"/>
      <c r="DE26" s="597"/>
      <c r="DF26" s="562">
        <f t="shared" si="72"/>
        <v>0</v>
      </c>
      <c r="DG26" s="596"/>
      <c r="DH26" s="597"/>
      <c r="DI26" s="562">
        <f t="shared" si="73"/>
        <v>0</v>
      </c>
      <c r="DJ26" s="951"/>
      <c r="DK26" s="875"/>
      <c r="DL26" s="875"/>
      <c r="DM26" s="875"/>
      <c r="DN26" s="875"/>
      <c r="DO26" s="875"/>
      <c r="DP26" s="875"/>
      <c r="DQ26" s="875"/>
      <c r="DR26" s="875"/>
      <c r="DS26" s="875"/>
      <c r="DT26" s="875"/>
    </row>
    <row r="27" spans="1:124" ht="15.75" hidden="1" customHeight="1" x14ac:dyDescent="0.3">
      <c r="A27" s="1501"/>
      <c r="B27" s="1498"/>
      <c r="C27" s="1499"/>
      <c r="D27" s="558">
        <f t="shared" si="37"/>
        <v>0</v>
      </c>
      <c r="E27" s="1061"/>
      <c r="F27" s="560"/>
      <c r="G27" s="561"/>
      <c r="H27" s="562">
        <f t="shared" si="38"/>
        <v>0</v>
      </c>
      <c r="I27" s="560"/>
      <c r="J27" s="561"/>
      <c r="K27" s="562">
        <f t="shared" si="39"/>
        <v>0</v>
      </c>
      <c r="L27" s="560"/>
      <c r="M27" s="561"/>
      <c r="N27" s="562">
        <f t="shared" si="40"/>
        <v>0</v>
      </c>
      <c r="O27" s="560"/>
      <c r="P27" s="561"/>
      <c r="Q27" s="562">
        <f t="shared" si="41"/>
        <v>0</v>
      </c>
      <c r="R27" s="560"/>
      <c r="S27" s="561"/>
      <c r="T27" s="562">
        <f t="shared" si="42"/>
        <v>0</v>
      </c>
      <c r="U27" s="560"/>
      <c r="V27" s="561"/>
      <c r="W27" s="562">
        <f t="shared" si="43"/>
        <v>0</v>
      </c>
      <c r="X27" s="560"/>
      <c r="Y27" s="561"/>
      <c r="Z27" s="562">
        <f t="shared" si="44"/>
        <v>0</v>
      </c>
      <c r="AA27" s="560"/>
      <c r="AB27" s="561"/>
      <c r="AC27" s="562">
        <f t="shared" si="45"/>
        <v>0</v>
      </c>
      <c r="AD27" s="560"/>
      <c r="AE27" s="561"/>
      <c r="AF27" s="562">
        <f t="shared" si="46"/>
        <v>0</v>
      </c>
      <c r="AG27" s="560"/>
      <c r="AH27" s="561"/>
      <c r="AI27" s="562">
        <f t="shared" si="47"/>
        <v>0</v>
      </c>
      <c r="AJ27" s="560"/>
      <c r="AK27" s="561"/>
      <c r="AL27" s="562">
        <f t="shared" si="48"/>
        <v>0</v>
      </c>
      <c r="AM27" s="560"/>
      <c r="AN27" s="561"/>
      <c r="AO27" s="562">
        <f t="shared" si="49"/>
        <v>0</v>
      </c>
      <c r="AP27" s="560"/>
      <c r="AQ27" s="561"/>
      <c r="AR27" s="562">
        <f t="shared" si="50"/>
        <v>0</v>
      </c>
      <c r="AS27" s="560"/>
      <c r="AT27" s="561"/>
      <c r="AU27" s="562">
        <f t="shared" si="51"/>
        <v>0</v>
      </c>
      <c r="AV27" s="560"/>
      <c r="AW27" s="561"/>
      <c r="AX27" s="562">
        <f t="shared" si="52"/>
        <v>0</v>
      </c>
      <c r="AY27" s="560"/>
      <c r="AZ27" s="561"/>
      <c r="BA27" s="562">
        <f t="shared" si="53"/>
        <v>0</v>
      </c>
      <c r="BB27" s="560"/>
      <c r="BC27" s="561"/>
      <c r="BD27" s="562">
        <f t="shared" si="54"/>
        <v>0</v>
      </c>
      <c r="BE27" s="560"/>
      <c r="BF27" s="561"/>
      <c r="BG27" s="562">
        <f t="shared" si="55"/>
        <v>0</v>
      </c>
      <c r="BH27" s="560"/>
      <c r="BI27" s="561"/>
      <c r="BJ27" s="562">
        <f t="shared" si="56"/>
        <v>0</v>
      </c>
      <c r="BK27" s="560"/>
      <c r="BL27" s="561"/>
      <c r="BM27" s="562">
        <f t="shared" si="57"/>
        <v>0</v>
      </c>
      <c r="BN27" s="560"/>
      <c r="BO27" s="561"/>
      <c r="BP27" s="562">
        <f t="shared" si="58"/>
        <v>0</v>
      </c>
      <c r="BQ27" s="560"/>
      <c r="BR27" s="561"/>
      <c r="BS27" s="562">
        <f t="shared" si="59"/>
        <v>0</v>
      </c>
      <c r="BT27" s="560"/>
      <c r="BU27" s="561"/>
      <c r="BV27" s="562">
        <f t="shared" si="60"/>
        <v>0</v>
      </c>
      <c r="BW27" s="560"/>
      <c r="BX27" s="561"/>
      <c r="BY27" s="562">
        <f t="shared" si="61"/>
        <v>0</v>
      </c>
      <c r="BZ27" s="560"/>
      <c r="CA27" s="561"/>
      <c r="CB27" s="562">
        <f t="shared" si="62"/>
        <v>0</v>
      </c>
      <c r="CC27" s="560"/>
      <c r="CD27" s="561"/>
      <c r="CE27" s="562">
        <f t="shared" si="63"/>
        <v>0</v>
      </c>
      <c r="CF27" s="560"/>
      <c r="CG27" s="561"/>
      <c r="CH27" s="562">
        <f t="shared" si="64"/>
        <v>0</v>
      </c>
      <c r="CI27" s="560"/>
      <c r="CJ27" s="561"/>
      <c r="CK27" s="562">
        <f t="shared" si="65"/>
        <v>0</v>
      </c>
      <c r="CL27" s="560"/>
      <c r="CM27" s="561"/>
      <c r="CN27" s="562">
        <f t="shared" si="66"/>
        <v>0</v>
      </c>
      <c r="CO27" s="560"/>
      <c r="CP27" s="561"/>
      <c r="CQ27" s="562">
        <f t="shared" si="67"/>
        <v>0</v>
      </c>
      <c r="CR27" s="560"/>
      <c r="CS27" s="561"/>
      <c r="CT27" s="562">
        <f t="shared" si="68"/>
        <v>0</v>
      </c>
      <c r="CU27" s="560"/>
      <c r="CV27" s="561"/>
      <c r="CW27" s="562">
        <f t="shared" si="69"/>
        <v>0</v>
      </c>
      <c r="CX27" s="560"/>
      <c r="CY27" s="561"/>
      <c r="CZ27" s="562">
        <f t="shared" si="70"/>
        <v>0</v>
      </c>
      <c r="DA27" s="560"/>
      <c r="DB27" s="561"/>
      <c r="DC27" s="562">
        <f t="shared" si="71"/>
        <v>0</v>
      </c>
      <c r="DD27" s="560"/>
      <c r="DE27" s="561"/>
      <c r="DF27" s="562">
        <f t="shared" si="72"/>
        <v>0</v>
      </c>
      <c r="DG27" s="560"/>
      <c r="DH27" s="561"/>
      <c r="DI27" s="562">
        <f t="shared" si="73"/>
        <v>0</v>
      </c>
      <c r="DJ27" s="1062"/>
      <c r="DK27" s="857"/>
      <c r="DL27" s="857"/>
      <c r="DM27" s="857"/>
      <c r="DN27" s="857"/>
      <c r="DO27" s="857"/>
      <c r="DP27" s="857"/>
      <c r="DQ27" s="857"/>
      <c r="DR27" s="857"/>
      <c r="DS27" s="857"/>
      <c r="DT27" s="857"/>
    </row>
    <row r="28" spans="1:124" ht="15.75" hidden="1" customHeight="1" x14ac:dyDescent="0.3">
      <c r="A28" s="1501"/>
      <c r="B28" s="1498"/>
      <c r="C28" s="1499"/>
      <c r="D28" s="558">
        <f t="shared" si="37"/>
        <v>0</v>
      </c>
      <c r="E28" s="1061"/>
      <c r="F28" s="560"/>
      <c r="G28" s="561"/>
      <c r="H28" s="562">
        <f t="shared" si="38"/>
        <v>0</v>
      </c>
      <c r="I28" s="560"/>
      <c r="J28" s="561"/>
      <c r="K28" s="562">
        <f t="shared" si="39"/>
        <v>0</v>
      </c>
      <c r="L28" s="560"/>
      <c r="M28" s="561"/>
      <c r="N28" s="562">
        <f t="shared" si="40"/>
        <v>0</v>
      </c>
      <c r="O28" s="560"/>
      <c r="P28" s="561"/>
      <c r="Q28" s="562">
        <f t="shared" si="41"/>
        <v>0</v>
      </c>
      <c r="R28" s="560"/>
      <c r="S28" s="561"/>
      <c r="T28" s="562">
        <f t="shared" si="42"/>
        <v>0</v>
      </c>
      <c r="U28" s="560"/>
      <c r="V28" s="561"/>
      <c r="W28" s="562">
        <f t="shared" si="43"/>
        <v>0</v>
      </c>
      <c r="X28" s="560"/>
      <c r="Y28" s="561"/>
      <c r="Z28" s="562">
        <f t="shared" si="44"/>
        <v>0</v>
      </c>
      <c r="AA28" s="560"/>
      <c r="AB28" s="561"/>
      <c r="AC28" s="562">
        <f t="shared" si="45"/>
        <v>0</v>
      </c>
      <c r="AD28" s="560"/>
      <c r="AE28" s="561"/>
      <c r="AF28" s="562">
        <f t="shared" si="46"/>
        <v>0</v>
      </c>
      <c r="AG28" s="560"/>
      <c r="AH28" s="561"/>
      <c r="AI28" s="562">
        <f t="shared" si="47"/>
        <v>0</v>
      </c>
      <c r="AJ28" s="560"/>
      <c r="AK28" s="561"/>
      <c r="AL28" s="562">
        <f t="shared" si="48"/>
        <v>0</v>
      </c>
      <c r="AM28" s="560"/>
      <c r="AN28" s="561"/>
      <c r="AO28" s="562">
        <f t="shared" si="49"/>
        <v>0</v>
      </c>
      <c r="AP28" s="560"/>
      <c r="AQ28" s="561"/>
      <c r="AR28" s="562">
        <f t="shared" si="50"/>
        <v>0</v>
      </c>
      <c r="AS28" s="560"/>
      <c r="AT28" s="561"/>
      <c r="AU28" s="562">
        <f t="shared" si="51"/>
        <v>0</v>
      </c>
      <c r="AV28" s="560"/>
      <c r="AW28" s="561"/>
      <c r="AX28" s="562">
        <f t="shared" si="52"/>
        <v>0</v>
      </c>
      <c r="AY28" s="560"/>
      <c r="AZ28" s="561"/>
      <c r="BA28" s="562">
        <f t="shared" si="53"/>
        <v>0</v>
      </c>
      <c r="BB28" s="560"/>
      <c r="BC28" s="561"/>
      <c r="BD28" s="562">
        <f t="shared" si="54"/>
        <v>0</v>
      </c>
      <c r="BE28" s="560"/>
      <c r="BF28" s="561"/>
      <c r="BG28" s="562">
        <f t="shared" si="55"/>
        <v>0</v>
      </c>
      <c r="BH28" s="560"/>
      <c r="BI28" s="561"/>
      <c r="BJ28" s="562">
        <f t="shared" si="56"/>
        <v>0</v>
      </c>
      <c r="BK28" s="560"/>
      <c r="BL28" s="561"/>
      <c r="BM28" s="562">
        <f t="shared" si="57"/>
        <v>0</v>
      </c>
      <c r="BN28" s="560"/>
      <c r="BO28" s="561"/>
      <c r="BP28" s="562">
        <f t="shared" si="58"/>
        <v>0</v>
      </c>
      <c r="BQ28" s="560"/>
      <c r="BR28" s="561"/>
      <c r="BS28" s="562">
        <f t="shared" si="59"/>
        <v>0</v>
      </c>
      <c r="BT28" s="560"/>
      <c r="BU28" s="561"/>
      <c r="BV28" s="562">
        <f t="shared" si="60"/>
        <v>0</v>
      </c>
      <c r="BW28" s="560"/>
      <c r="BX28" s="561"/>
      <c r="BY28" s="562">
        <f t="shared" si="61"/>
        <v>0</v>
      </c>
      <c r="BZ28" s="560"/>
      <c r="CA28" s="561"/>
      <c r="CB28" s="562">
        <f t="shared" si="62"/>
        <v>0</v>
      </c>
      <c r="CC28" s="560"/>
      <c r="CD28" s="561"/>
      <c r="CE28" s="562">
        <f t="shared" si="63"/>
        <v>0</v>
      </c>
      <c r="CF28" s="560"/>
      <c r="CG28" s="561"/>
      <c r="CH28" s="562">
        <f t="shared" si="64"/>
        <v>0</v>
      </c>
      <c r="CI28" s="560"/>
      <c r="CJ28" s="561"/>
      <c r="CK28" s="562">
        <f t="shared" si="65"/>
        <v>0</v>
      </c>
      <c r="CL28" s="560"/>
      <c r="CM28" s="561"/>
      <c r="CN28" s="562">
        <f t="shared" si="66"/>
        <v>0</v>
      </c>
      <c r="CO28" s="560"/>
      <c r="CP28" s="561"/>
      <c r="CQ28" s="562">
        <f t="shared" si="67"/>
        <v>0</v>
      </c>
      <c r="CR28" s="560"/>
      <c r="CS28" s="561"/>
      <c r="CT28" s="562">
        <f t="shared" si="68"/>
        <v>0</v>
      </c>
      <c r="CU28" s="560"/>
      <c r="CV28" s="561"/>
      <c r="CW28" s="562">
        <f t="shared" si="69"/>
        <v>0</v>
      </c>
      <c r="CX28" s="560"/>
      <c r="CY28" s="561"/>
      <c r="CZ28" s="562">
        <f t="shared" si="70"/>
        <v>0</v>
      </c>
      <c r="DA28" s="560"/>
      <c r="DB28" s="561"/>
      <c r="DC28" s="562">
        <f t="shared" si="71"/>
        <v>0</v>
      </c>
      <c r="DD28" s="560"/>
      <c r="DE28" s="561"/>
      <c r="DF28" s="562">
        <f t="shared" si="72"/>
        <v>0</v>
      </c>
      <c r="DG28" s="560"/>
      <c r="DH28" s="561"/>
      <c r="DI28" s="562">
        <f t="shared" si="73"/>
        <v>0</v>
      </c>
      <c r="DJ28" s="1062"/>
      <c r="DK28" s="857"/>
      <c r="DL28" s="857"/>
      <c r="DM28" s="857"/>
      <c r="DN28" s="857"/>
      <c r="DO28" s="857"/>
      <c r="DP28" s="857"/>
      <c r="DQ28" s="857"/>
      <c r="DR28" s="857"/>
      <c r="DS28" s="857"/>
      <c r="DT28" s="857"/>
    </row>
    <row r="29" spans="1:124" ht="15.75" hidden="1" customHeight="1" x14ac:dyDescent="0.3">
      <c r="A29" s="1501"/>
      <c r="B29" s="1498"/>
      <c r="C29" s="1499"/>
      <c r="D29" s="558">
        <f t="shared" si="37"/>
        <v>0</v>
      </c>
      <c r="E29" s="1061"/>
      <c r="F29" s="560"/>
      <c r="G29" s="561"/>
      <c r="H29" s="562">
        <f t="shared" si="38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1"/>
        <v>0</v>
      </c>
      <c r="DD29" s="560"/>
      <c r="DE29" s="561"/>
      <c r="DF29" s="562">
        <f t="shared" si="72"/>
        <v>0</v>
      </c>
      <c r="DG29" s="560"/>
      <c r="DH29" s="561"/>
      <c r="DI29" s="562">
        <f t="shared" si="73"/>
        <v>0</v>
      </c>
      <c r="DJ29" s="1062"/>
      <c r="DK29" s="857"/>
      <c r="DL29" s="857"/>
      <c r="DM29" s="857"/>
      <c r="DN29" s="857"/>
      <c r="DO29" s="857"/>
      <c r="DP29" s="857"/>
      <c r="DQ29" s="857"/>
      <c r="DR29" s="857"/>
      <c r="DS29" s="857"/>
      <c r="DT29" s="857"/>
    </row>
    <row r="30" spans="1:124" ht="15.75" hidden="1" customHeight="1" x14ac:dyDescent="0.3">
      <c r="A30" s="858"/>
      <c r="B30" s="1498"/>
      <c r="C30" s="1499"/>
      <c r="D30" s="558">
        <f t="shared" si="37"/>
        <v>0</v>
      </c>
      <c r="E30" s="1061"/>
      <c r="F30" s="560"/>
      <c r="G30" s="561"/>
      <c r="H30" s="562">
        <f t="shared" si="38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1"/>
        <v>0</v>
      </c>
      <c r="DD30" s="560"/>
      <c r="DE30" s="561"/>
      <c r="DF30" s="562">
        <f t="shared" si="72"/>
        <v>0</v>
      </c>
      <c r="DG30" s="560"/>
      <c r="DH30" s="561"/>
      <c r="DI30" s="562">
        <f t="shared" si="73"/>
        <v>0</v>
      </c>
      <c r="DJ30" s="1062"/>
      <c r="DK30" s="857"/>
      <c r="DL30" s="857"/>
      <c r="DM30" s="857"/>
      <c r="DN30" s="857"/>
      <c r="DO30" s="857"/>
      <c r="DP30" s="857"/>
      <c r="DQ30" s="857"/>
      <c r="DR30" s="857"/>
      <c r="DS30" s="857"/>
      <c r="DT30" s="857"/>
    </row>
    <row r="31" spans="1:124" ht="15.75" hidden="1" customHeight="1" x14ac:dyDescent="0.35">
      <c r="A31" s="1363"/>
      <c r="B31" s="1509"/>
      <c r="C31" s="1510"/>
      <c r="D31" s="558">
        <f t="shared" si="37"/>
        <v>0</v>
      </c>
      <c r="E31" s="687"/>
      <c r="F31" s="596"/>
      <c r="G31" s="597"/>
      <c r="H31" s="562">
        <f t="shared" si="38"/>
        <v>0</v>
      </c>
      <c r="I31" s="596"/>
      <c r="J31" s="597"/>
      <c r="K31" s="562">
        <f t="shared" si="39"/>
        <v>0</v>
      </c>
      <c r="L31" s="596"/>
      <c r="M31" s="597"/>
      <c r="N31" s="562">
        <f t="shared" si="40"/>
        <v>0</v>
      </c>
      <c r="O31" s="596"/>
      <c r="P31" s="597"/>
      <c r="Q31" s="562">
        <f t="shared" si="41"/>
        <v>0</v>
      </c>
      <c r="R31" s="596"/>
      <c r="S31" s="597"/>
      <c r="T31" s="562">
        <f t="shared" si="42"/>
        <v>0</v>
      </c>
      <c r="U31" s="596"/>
      <c r="V31" s="597"/>
      <c r="W31" s="562">
        <f t="shared" si="43"/>
        <v>0</v>
      </c>
      <c r="X31" s="596"/>
      <c r="Y31" s="597"/>
      <c r="Z31" s="562">
        <f t="shared" si="44"/>
        <v>0</v>
      </c>
      <c r="AA31" s="596"/>
      <c r="AB31" s="597"/>
      <c r="AC31" s="562">
        <f t="shared" si="45"/>
        <v>0</v>
      </c>
      <c r="AD31" s="596"/>
      <c r="AE31" s="597"/>
      <c r="AF31" s="562">
        <f t="shared" si="46"/>
        <v>0</v>
      </c>
      <c r="AG31" s="596"/>
      <c r="AH31" s="597"/>
      <c r="AI31" s="562">
        <f t="shared" si="47"/>
        <v>0</v>
      </c>
      <c r="AJ31" s="596"/>
      <c r="AK31" s="597"/>
      <c r="AL31" s="562">
        <f t="shared" si="48"/>
        <v>0</v>
      </c>
      <c r="AM31" s="596"/>
      <c r="AN31" s="597"/>
      <c r="AO31" s="562">
        <f t="shared" si="49"/>
        <v>0</v>
      </c>
      <c r="AP31" s="596"/>
      <c r="AQ31" s="597"/>
      <c r="AR31" s="562">
        <f t="shared" si="50"/>
        <v>0</v>
      </c>
      <c r="AS31" s="596"/>
      <c r="AT31" s="597"/>
      <c r="AU31" s="562">
        <f t="shared" si="51"/>
        <v>0</v>
      </c>
      <c r="AV31" s="596"/>
      <c r="AW31" s="597"/>
      <c r="AX31" s="562">
        <f t="shared" si="52"/>
        <v>0</v>
      </c>
      <c r="AY31" s="596"/>
      <c r="AZ31" s="597"/>
      <c r="BA31" s="562">
        <f t="shared" si="53"/>
        <v>0</v>
      </c>
      <c r="BB31" s="596"/>
      <c r="BC31" s="597"/>
      <c r="BD31" s="562">
        <f t="shared" si="54"/>
        <v>0</v>
      </c>
      <c r="BE31" s="596"/>
      <c r="BF31" s="597"/>
      <c r="BG31" s="562">
        <f t="shared" si="55"/>
        <v>0</v>
      </c>
      <c r="BH31" s="596"/>
      <c r="BI31" s="597"/>
      <c r="BJ31" s="562">
        <f t="shared" si="56"/>
        <v>0</v>
      </c>
      <c r="BK31" s="596"/>
      <c r="BL31" s="597"/>
      <c r="BM31" s="562">
        <f t="shared" si="57"/>
        <v>0</v>
      </c>
      <c r="BN31" s="596"/>
      <c r="BO31" s="597"/>
      <c r="BP31" s="562">
        <f t="shared" si="58"/>
        <v>0</v>
      </c>
      <c r="BQ31" s="596"/>
      <c r="BR31" s="597"/>
      <c r="BS31" s="562">
        <f t="shared" si="59"/>
        <v>0</v>
      </c>
      <c r="BT31" s="596"/>
      <c r="BU31" s="597"/>
      <c r="BV31" s="562">
        <f t="shared" si="60"/>
        <v>0</v>
      </c>
      <c r="BW31" s="596"/>
      <c r="BX31" s="597"/>
      <c r="BY31" s="562">
        <f t="shared" si="61"/>
        <v>0</v>
      </c>
      <c r="BZ31" s="596"/>
      <c r="CA31" s="597"/>
      <c r="CB31" s="562">
        <f t="shared" si="62"/>
        <v>0</v>
      </c>
      <c r="CC31" s="596"/>
      <c r="CD31" s="597"/>
      <c r="CE31" s="562">
        <f t="shared" si="63"/>
        <v>0</v>
      </c>
      <c r="CF31" s="596"/>
      <c r="CG31" s="597"/>
      <c r="CH31" s="562">
        <f t="shared" si="64"/>
        <v>0</v>
      </c>
      <c r="CI31" s="596"/>
      <c r="CJ31" s="597"/>
      <c r="CK31" s="562">
        <f t="shared" si="65"/>
        <v>0</v>
      </c>
      <c r="CL31" s="596"/>
      <c r="CM31" s="597"/>
      <c r="CN31" s="562">
        <f t="shared" si="66"/>
        <v>0</v>
      </c>
      <c r="CO31" s="596"/>
      <c r="CP31" s="597"/>
      <c r="CQ31" s="562">
        <f t="shared" si="67"/>
        <v>0</v>
      </c>
      <c r="CR31" s="596"/>
      <c r="CS31" s="597"/>
      <c r="CT31" s="562">
        <f t="shared" si="68"/>
        <v>0</v>
      </c>
      <c r="CU31" s="596"/>
      <c r="CV31" s="597"/>
      <c r="CW31" s="562">
        <f t="shared" si="69"/>
        <v>0</v>
      </c>
      <c r="CX31" s="596"/>
      <c r="CY31" s="597"/>
      <c r="CZ31" s="562">
        <f t="shared" si="70"/>
        <v>0</v>
      </c>
      <c r="DA31" s="596"/>
      <c r="DB31" s="597"/>
      <c r="DC31" s="562">
        <f t="shared" si="71"/>
        <v>0</v>
      </c>
      <c r="DD31" s="596"/>
      <c r="DE31" s="597"/>
      <c r="DF31" s="562">
        <f t="shared" si="72"/>
        <v>0</v>
      </c>
      <c r="DG31" s="596"/>
      <c r="DH31" s="597"/>
      <c r="DI31" s="562">
        <f t="shared" si="73"/>
        <v>0</v>
      </c>
      <c r="DJ31" s="951"/>
      <c r="DK31" s="875"/>
      <c r="DL31" s="875"/>
      <c r="DM31" s="875"/>
      <c r="DN31" s="875"/>
      <c r="DO31" s="875"/>
      <c r="DP31" s="875"/>
      <c r="DQ31" s="875"/>
      <c r="DR31" s="875"/>
      <c r="DS31" s="875"/>
      <c r="DT31" s="875"/>
    </row>
    <row r="32" spans="1:124" ht="15.75" hidden="1" customHeight="1" x14ac:dyDescent="0.35">
      <c r="A32" s="1363"/>
      <c r="B32" s="1509"/>
      <c r="C32" s="1510"/>
      <c r="D32" s="558">
        <f t="shared" si="37"/>
        <v>0</v>
      </c>
      <c r="E32" s="687"/>
      <c r="F32" s="596"/>
      <c r="G32" s="597"/>
      <c r="H32" s="562">
        <f t="shared" si="38"/>
        <v>0</v>
      </c>
      <c r="I32" s="596"/>
      <c r="J32" s="597"/>
      <c r="K32" s="562">
        <f t="shared" si="39"/>
        <v>0</v>
      </c>
      <c r="L32" s="596"/>
      <c r="M32" s="597"/>
      <c r="N32" s="562">
        <f t="shared" si="40"/>
        <v>0</v>
      </c>
      <c r="O32" s="596"/>
      <c r="P32" s="597"/>
      <c r="Q32" s="562">
        <f t="shared" si="41"/>
        <v>0</v>
      </c>
      <c r="R32" s="596"/>
      <c r="S32" s="597"/>
      <c r="T32" s="562">
        <f t="shared" si="42"/>
        <v>0</v>
      </c>
      <c r="U32" s="596"/>
      <c r="V32" s="597"/>
      <c r="W32" s="562">
        <f t="shared" si="43"/>
        <v>0</v>
      </c>
      <c r="X32" s="596"/>
      <c r="Y32" s="597"/>
      <c r="Z32" s="562">
        <f t="shared" si="44"/>
        <v>0</v>
      </c>
      <c r="AA32" s="596"/>
      <c r="AB32" s="597"/>
      <c r="AC32" s="562">
        <f t="shared" si="45"/>
        <v>0</v>
      </c>
      <c r="AD32" s="596"/>
      <c r="AE32" s="597"/>
      <c r="AF32" s="562">
        <f t="shared" si="46"/>
        <v>0</v>
      </c>
      <c r="AG32" s="596"/>
      <c r="AH32" s="597"/>
      <c r="AI32" s="562">
        <f t="shared" si="47"/>
        <v>0</v>
      </c>
      <c r="AJ32" s="596"/>
      <c r="AK32" s="597"/>
      <c r="AL32" s="562">
        <f t="shared" si="48"/>
        <v>0</v>
      </c>
      <c r="AM32" s="596"/>
      <c r="AN32" s="597"/>
      <c r="AO32" s="562">
        <f t="shared" si="49"/>
        <v>0</v>
      </c>
      <c r="AP32" s="596"/>
      <c r="AQ32" s="597"/>
      <c r="AR32" s="562">
        <f t="shared" si="50"/>
        <v>0</v>
      </c>
      <c r="AS32" s="596"/>
      <c r="AT32" s="597"/>
      <c r="AU32" s="562">
        <f t="shared" si="51"/>
        <v>0</v>
      </c>
      <c r="AV32" s="596"/>
      <c r="AW32" s="597"/>
      <c r="AX32" s="562">
        <f t="shared" si="52"/>
        <v>0</v>
      </c>
      <c r="AY32" s="596"/>
      <c r="AZ32" s="597"/>
      <c r="BA32" s="562">
        <f t="shared" si="53"/>
        <v>0</v>
      </c>
      <c r="BB32" s="596"/>
      <c r="BC32" s="597"/>
      <c r="BD32" s="562">
        <f t="shared" si="54"/>
        <v>0</v>
      </c>
      <c r="BE32" s="596"/>
      <c r="BF32" s="597"/>
      <c r="BG32" s="562">
        <f t="shared" si="55"/>
        <v>0</v>
      </c>
      <c r="BH32" s="596"/>
      <c r="BI32" s="597"/>
      <c r="BJ32" s="562">
        <f t="shared" si="56"/>
        <v>0</v>
      </c>
      <c r="BK32" s="596"/>
      <c r="BL32" s="597"/>
      <c r="BM32" s="562">
        <f t="shared" si="57"/>
        <v>0</v>
      </c>
      <c r="BN32" s="596"/>
      <c r="BO32" s="597"/>
      <c r="BP32" s="562">
        <f t="shared" si="58"/>
        <v>0</v>
      </c>
      <c r="BQ32" s="596"/>
      <c r="BR32" s="597"/>
      <c r="BS32" s="562">
        <f t="shared" si="59"/>
        <v>0</v>
      </c>
      <c r="BT32" s="596"/>
      <c r="BU32" s="597"/>
      <c r="BV32" s="562">
        <f t="shared" si="60"/>
        <v>0</v>
      </c>
      <c r="BW32" s="596"/>
      <c r="BX32" s="597"/>
      <c r="BY32" s="562">
        <f t="shared" si="61"/>
        <v>0</v>
      </c>
      <c r="BZ32" s="596"/>
      <c r="CA32" s="597"/>
      <c r="CB32" s="562">
        <f t="shared" si="62"/>
        <v>0</v>
      </c>
      <c r="CC32" s="596"/>
      <c r="CD32" s="597"/>
      <c r="CE32" s="562">
        <f t="shared" si="63"/>
        <v>0</v>
      </c>
      <c r="CF32" s="596"/>
      <c r="CG32" s="597"/>
      <c r="CH32" s="562">
        <f t="shared" si="64"/>
        <v>0</v>
      </c>
      <c r="CI32" s="596"/>
      <c r="CJ32" s="597"/>
      <c r="CK32" s="562">
        <f t="shared" si="65"/>
        <v>0</v>
      </c>
      <c r="CL32" s="596"/>
      <c r="CM32" s="597"/>
      <c r="CN32" s="562">
        <f t="shared" si="66"/>
        <v>0</v>
      </c>
      <c r="CO32" s="596"/>
      <c r="CP32" s="597"/>
      <c r="CQ32" s="562">
        <f t="shared" si="67"/>
        <v>0</v>
      </c>
      <c r="CR32" s="596"/>
      <c r="CS32" s="597"/>
      <c r="CT32" s="562">
        <f t="shared" si="68"/>
        <v>0</v>
      </c>
      <c r="CU32" s="596"/>
      <c r="CV32" s="597"/>
      <c r="CW32" s="562">
        <f t="shared" si="69"/>
        <v>0</v>
      </c>
      <c r="CX32" s="596"/>
      <c r="CY32" s="597"/>
      <c r="CZ32" s="562">
        <f t="shared" si="70"/>
        <v>0</v>
      </c>
      <c r="DA32" s="596"/>
      <c r="DB32" s="597"/>
      <c r="DC32" s="562">
        <f t="shared" si="71"/>
        <v>0</v>
      </c>
      <c r="DD32" s="596"/>
      <c r="DE32" s="597"/>
      <c r="DF32" s="562">
        <f t="shared" si="72"/>
        <v>0</v>
      </c>
      <c r="DG32" s="596"/>
      <c r="DH32" s="597"/>
      <c r="DI32" s="562">
        <f t="shared" si="73"/>
        <v>0</v>
      </c>
      <c r="DJ32" s="951"/>
      <c r="DK32" s="875"/>
      <c r="DL32" s="875"/>
      <c r="DM32" s="875"/>
      <c r="DN32" s="875"/>
      <c r="DO32" s="875"/>
      <c r="DP32" s="875"/>
      <c r="DQ32" s="875"/>
      <c r="DR32" s="875"/>
      <c r="DS32" s="875"/>
      <c r="DT32" s="875"/>
    </row>
    <row r="33" spans="1:124" ht="15.75" hidden="1" customHeight="1" x14ac:dyDescent="0.35">
      <c r="A33" s="1363"/>
      <c r="B33" s="1509"/>
      <c r="C33" s="1510"/>
      <c r="D33" s="558">
        <f t="shared" si="37"/>
        <v>0</v>
      </c>
      <c r="E33" s="687"/>
      <c r="F33" s="596"/>
      <c r="G33" s="597"/>
      <c r="H33" s="562">
        <f t="shared" si="38"/>
        <v>0</v>
      </c>
      <c r="I33" s="596"/>
      <c r="J33" s="597"/>
      <c r="K33" s="562">
        <f t="shared" si="39"/>
        <v>0</v>
      </c>
      <c r="L33" s="596"/>
      <c r="M33" s="597"/>
      <c r="N33" s="562">
        <f t="shared" si="40"/>
        <v>0</v>
      </c>
      <c r="O33" s="596"/>
      <c r="P33" s="597"/>
      <c r="Q33" s="562">
        <f t="shared" si="41"/>
        <v>0</v>
      </c>
      <c r="R33" s="596"/>
      <c r="S33" s="597"/>
      <c r="T33" s="562">
        <f t="shared" si="42"/>
        <v>0</v>
      </c>
      <c r="U33" s="596"/>
      <c r="V33" s="597"/>
      <c r="W33" s="562">
        <f t="shared" si="43"/>
        <v>0</v>
      </c>
      <c r="X33" s="596"/>
      <c r="Y33" s="597"/>
      <c r="Z33" s="562">
        <f t="shared" si="44"/>
        <v>0</v>
      </c>
      <c r="AA33" s="596"/>
      <c r="AB33" s="597"/>
      <c r="AC33" s="562">
        <f t="shared" si="45"/>
        <v>0</v>
      </c>
      <c r="AD33" s="596"/>
      <c r="AE33" s="597"/>
      <c r="AF33" s="562">
        <f t="shared" si="46"/>
        <v>0</v>
      </c>
      <c r="AG33" s="596"/>
      <c r="AH33" s="597"/>
      <c r="AI33" s="562">
        <f t="shared" si="47"/>
        <v>0</v>
      </c>
      <c r="AJ33" s="596"/>
      <c r="AK33" s="597"/>
      <c r="AL33" s="562">
        <f t="shared" si="48"/>
        <v>0</v>
      </c>
      <c r="AM33" s="596"/>
      <c r="AN33" s="597"/>
      <c r="AO33" s="562">
        <f t="shared" si="49"/>
        <v>0</v>
      </c>
      <c r="AP33" s="596"/>
      <c r="AQ33" s="597"/>
      <c r="AR33" s="562">
        <f t="shared" si="50"/>
        <v>0</v>
      </c>
      <c r="AS33" s="596"/>
      <c r="AT33" s="597"/>
      <c r="AU33" s="562">
        <f t="shared" si="51"/>
        <v>0</v>
      </c>
      <c r="AV33" s="596"/>
      <c r="AW33" s="597"/>
      <c r="AX33" s="562">
        <f t="shared" si="52"/>
        <v>0</v>
      </c>
      <c r="AY33" s="596"/>
      <c r="AZ33" s="597"/>
      <c r="BA33" s="562">
        <f t="shared" si="53"/>
        <v>0</v>
      </c>
      <c r="BB33" s="596"/>
      <c r="BC33" s="597"/>
      <c r="BD33" s="562">
        <f t="shared" si="54"/>
        <v>0</v>
      </c>
      <c r="BE33" s="596"/>
      <c r="BF33" s="597"/>
      <c r="BG33" s="562">
        <f t="shared" si="55"/>
        <v>0</v>
      </c>
      <c r="BH33" s="596"/>
      <c r="BI33" s="597"/>
      <c r="BJ33" s="562">
        <f t="shared" si="56"/>
        <v>0</v>
      </c>
      <c r="BK33" s="596"/>
      <c r="BL33" s="597"/>
      <c r="BM33" s="562">
        <f t="shared" si="57"/>
        <v>0</v>
      </c>
      <c r="BN33" s="596"/>
      <c r="BO33" s="597"/>
      <c r="BP33" s="562">
        <f t="shared" si="58"/>
        <v>0</v>
      </c>
      <c r="BQ33" s="596"/>
      <c r="BR33" s="597"/>
      <c r="BS33" s="562">
        <f t="shared" si="59"/>
        <v>0</v>
      </c>
      <c r="BT33" s="596"/>
      <c r="BU33" s="597"/>
      <c r="BV33" s="562">
        <f t="shared" si="60"/>
        <v>0</v>
      </c>
      <c r="BW33" s="596"/>
      <c r="BX33" s="597"/>
      <c r="BY33" s="562">
        <f t="shared" si="61"/>
        <v>0</v>
      </c>
      <c r="BZ33" s="596"/>
      <c r="CA33" s="597"/>
      <c r="CB33" s="562">
        <f t="shared" si="62"/>
        <v>0</v>
      </c>
      <c r="CC33" s="596"/>
      <c r="CD33" s="597"/>
      <c r="CE33" s="562">
        <f t="shared" si="63"/>
        <v>0</v>
      </c>
      <c r="CF33" s="596"/>
      <c r="CG33" s="597"/>
      <c r="CH33" s="562">
        <f t="shared" si="64"/>
        <v>0</v>
      </c>
      <c r="CI33" s="596"/>
      <c r="CJ33" s="597"/>
      <c r="CK33" s="562">
        <f t="shared" si="65"/>
        <v>0</v>
      </c>
      <c r="CL33" s="596"/>
      <c r="CM33" s="597"/>
      <c r="CN33" s="562">
        <f t="shared" si="66"/>
        <v>0</v>
      </c>
      <c r="CO33" s="596"/>
      <c r="CP33" s="597"/>
      <c r="CQ33" s="562">
        <f t="shared" si="67"/>
        <v>0</v>
      </c>
      <c r="CR33" s="596"/>
      <c r="CS33" s="597"/>
      <c r="CT33" s="562">
        <f t="shared" si="68"/>
        <v>0</v>
      </c>
      <c r="CU33" s="596"/>
      <c r="CV33" s="597"/>
      <c r="CW33" s="562">
        <f t="shared" si="69"/>
        <v>0</v>
      </c>
      <c r="CX33" s="596"/>
      <c r="CY33" s="597"/>
      <c r="CZ33" s="562">
        <f t="shared" si="70"/>
        <v>0</v>
      </c>
      <c r="DA33" s="596"/>
      <c r="DB33" s="597"/>
      <c r="DC33" s="562">
        <f t="shared" si="71"/>
        <v>0</v>
      </c>
      <c r="DD33" s="596"/>
      <c r="DE33" s="597"/>
      <c r="DF33" s="562">
        <f t="shared" si="72"/>
        <v>0</v>
      </c>
      <c r="DG33" s="596"/>
      <c r="DH33" s="597"/>
      <c r="DI33" s="562">
        <f t="shared" si="73"/>
        <v>0</v>
      </c>
      <c r="DJ33" s="951"/>
      <c r="DK33" s="875"/>
      <c r="DL33" s="875"/>
      <c r="DM33" s="875"/>
      <c r="DN33" s="875"/>
      <c r="DO33" s="875"/>
      <c r="DP33" s="875"/>
      <c r="DQ33" s="875"/>
      <c r="DR33" s="875"/>
      <c r="DS33" s="875"/>
      <c r="DT33" s="875"/>
    </row>
    <row r="34" spans="1:124" ht="15.75" hidden="1" customHeight="1" x14ac:dyDescent="0.35">
      <c r="A34" s="1363"/>
      <c r="B34" s="1509"/>
      <c r="C34" s="1510"/>
      <c r="D34" s="558">
        <f t="shared" si="37"/>
        <v>0</v>
      </c>
      <c r="E34" s="687"/>
      <c r="F34" s="596"/>
      <c r="G34" s="597"/>
      <c r="H34" s="562">
        <f t="shared" si="38"/>
        <v>0</v>
      </c>
      <c r="I34" s="596"/>
      <c r="J34" s="597"/>
      <c r="K34" s="562">
        <f t="shared" si="39"/>
        <v>0</v>
      </c>
      <c r="L34" s="596"/>
      <c r="M34" s="597"/>
      <c r="N34" s="562">
        <f t="shared" si="40"/>
        <v>0</v>
      </c>
      <c r="O34" s="596"/>
      <c r="P34" s="597"/>
      <c r="Q34" s="562">
        <f t="shared" si="41"/>
        <v>0</v>
      </c>
      <c r="R34" s="596"/>
      <c r="S34" s="597"/>
      <c r="T34" s="562">
        <f t="shared" si="42"/>
        <v>0</v>
      </c>
      <c r="U34" s="596"/>
      <c r="V34" s="597"/>
      <c r="W34" s="562">
        <f t="shared" si="43"/>
        <v>0</v>
      </c>
      <c r="X34" s="596"/>
      <c r="Y34" s="597"/>
      <c r="Z34" s="562">
        <f t="shared" si="44"/>
        <v>0</v>
      </c>
      <c r="AA34" s="596"/>
      <c r="AB34" s="597"/>
      <c r="AC34" s="562">
        <f t="shared" si="45"/>
        <v>0</v>
      </c>
      <c r="AD34" s="596"/>
      <c r="AE34" s="597"/>
      <c r="AF34" s="562">
        <f t="shared" si="46"/>
        <v>0</v>
      </c>
      <c r="AG34" s="596"/>
      <c r="AH34" s="597"/>
      <c r="AI34" s="562">
        <f t="shared" si="47"/>
        <v>0</v>
      </c>
      <c r="AJ34" s="596"/>
      <c r="AK34" s="597"/>
      <c r="AL34" s="562">
        <f t="shared" si="48"/>
        <v>0</v>
      </c>
      <c r="AM34" s="596"/>
      <c r="AN34" s="597"/>
      <c r="AO34" s="562">
        <f t="shared" si="49"/>
        <v>0</v>
      </c>
      <c r="AP34" s="596"/>
      <c r="AQ34" s="597"/>
      <c r="AR34" s="562">
        <f t="shared" si="50"/>
        <v>0</v>
      </c>
      <c r="AS34" s="596"/>
      <c r="AT34" s="597"/>
      <c r="AU34" s="562">
        <f t="shared" si="51"/>
        <v>0</v>
      </c>
      <c r="AV34" s="596"/>
      <c r="AW34" s="597"/>
      <c r="AX34" s="562">
        <f t="shared" si="52"/>
        <v>0</v>
      </c>
      <c r="AY34" s="596"/>
      <c r="AZ34" s="597"/>
      <c r="BA34" s="562">
        <f t="shared" si="53"/>
        <v>0</v>
      </c>
      <c r="BB34" s="596"/>
      <c r="BC34" s="597"/>
      <c r="BD34" s="562">
        <f t="shared" si="54"/>
        <v>0</v>
      </c>
      <c r="BE34" s="596"/>
      <c r="BF34" s="597"/>
      <c r="BG34" s="562">
        <f t="shared" si="55"/>
        <v>0</v>
      </c>
      <c r="BH34" s="596"/>
      <c r="BI34" s="597"/>
      <c r="BJ34" s="562">
        <f t="shared" si="56"/>
        <v>0</v>
      </c>
      <c r="BK34" s="596"/>
      <c r="BL34" s="597"/>
      <c r="BM34" s="562">
        <f t="shared" si="57"/>
        <v>0</v>
      </c>
      <c r="BN34" s="596"/>
      <c r="BO34" s="597"/>
      <c r="BP34" s="562">
        <f t="shared" si="58"/>
        <v>0</v>
      </c>
      <c r="BQ34" s="596"/>
      <c r="BR34" s="597"/>
      <c r="BS34" s="562">
        <f t="shared" si="59"/>
        <v>0</v>
      </c>
      <c r="BT34" s="596"/>
      <c r="BU34" s="597"/>
      <c r="BV34" s="562">
        <f t="shared" si="60"/>
        <v>0</v>
      </c>
      <c r="BW34" s="596"/>
      <c r="BX34" s="597"/>
      <c r="BY34" s="562">
        <f t="shared" si="61"/>
        <v>0</v>
      </c>
      <c r="BZ34" s="596"/>
      <c r="CA34" s="597"/>
      <c r="CB34" s="562">
        <f t="shared" si="62"/>
        <v>0</v>
      </c>
      <c r="CC34" s="596"/>
      <c r="CD34" s="597"/>
      <c r="CE34" s="562">
        <f t="shared" si="63"/>
        <v>0</v>
      </c>
      <c r="CF34" s="596"/>
      <c r="CG34" s="597"/>
      <c r="CH34" s="562">
        <f t="shared" si="64"/>
        <v>0</v>
      </c>
      <c r="CI34" s="596"/>
      <c r="CJ34" s="597"/>
      <c r="CK34" s="562">
        <f t="shared" si="65"/>
        <v>0</v>
      </c>
      <c r="CL34" s="596"/>
      <c r="CM34" s="597"/>
      <c r="CN34" s="562">
        <f t="shared" si="66"/>
        <v>0</v>
      </c>
      <c r="CO34" s="596"/>
      <c r="CP34" s="597"/>
      <c r="CQ34" s="562">
        <f t="shared" si="67"/>
        <v>0</v>
      </c>
      <c r="CR34" s="596"/>
      <c r="CS34" s="597"/>
      <c r="CT34" s="562">
        <f t="shared" si="68"/>
        <v>0</v>
      </c>
      <c r="CU34" s="596"/>
      <c r="CV34" s="597"/>
      <c r="CW34" s="562">
        <f t="shared" si="69"/>
        <v>0</v>
      </c>
      <c r="CX34" s="596"/>
      <c r="CY34" s="597"/>
      <c r="CZ34" s="562">
        <f t="shared" si="70"/>
        <v>0</v>
      </c>
      <c r="DA34" s="596"/>
      <c r="DB34" s="597"/>
      <c r="DC34" s="562">
        <f t="shared" si="71"/>
        <v>0</v>
      </c>
      <c r="DD34" s="596"/>
      <c r="DE34" s="597"/>
      <c r="DF34" s="562">
        <f t="shared" si="72"/>
        <v>0</v>
      </c>
      <c r="DG34" s="596"/>
      <c r="DH34" s="597"/>
      <c r="DI34" s="562">
        <f t="shared" si="73"/>
        <v>0</v>
      </c>
      <c r="DJ34" s="951"/>
      <c r="DK34" s="875"/>
      <c r="DL34" s="875"/>
      <c r="DM34" s="875"/>
      <c r="DN34" s="875"/>
      <c r="DO34" s="875"/>
      <c r="DP34" s="875"/>
      <c r="DQ34" s="875"/>
      <c r="DR34" s="875"/>
      <c r="DS34" s="875"/>
      <c r="DT34" s="875"/>
    </row>
    <row r="35" spans="1:124" ht="15.75" hidden="1" customHeight="1" x14ac:dyDescent="0.35">
      <c r="A35" s="1363"/>
      <c r="B35" s="1509"/>
      <c r="C35" s="1510"/>
      <c r="D35" s="558">
        <f t="shared" si="37"/>
        <v>0</v>
      </c>
      <c r="E35" s="687"/>
      <c r="F35" s="596"/>
      <c r="G35" s="597"/>
      <c r="H35" s="562">
        <f t="shared" si="38"/>
        <v>0</v>
      </c>
      <c r="I35" s="596"/>
      <c r="J35" s="597"/>
      <c r="K35" s="562">
        <f t="shared" si="39"/>
        <v>0</v>
      </c>
      <c r="L35" s="596"/>
      <c r="M35" s="597"/>
      <c r="N35" s="562">
        <f t="shared" si="40"/>
        <v>0</v>
      </c>
      <c r="O35" s="596"/>
      <c r="P35" s="597"/>
      <c r="Q35" s="562">
        <f t="shared" si="41"/>
        <v>0</v>
      </c>
      <c r="R35" s="596"/>
      <c r="S35" s="597"/>
      <c r="T35" s="562">
        <f t="shared" si="42"/>
        <v>0</v>
      </c>
      <c r="U35" s="596"/>
      <c r="V35" s="597"/>
      <c r="W35" s="562">
        <f t="shared" si="43"/>
        <v>0</v>
      </c>
      <c r="X35" s="596"/>
      <c r="Y35" s="597"/>
      <c r="Z35" s="562">
        <f t="shared" si="44"/>
        <v>0</v>
      </c>
      <c r="AA35" s="596"/>
      <c r="AB35" s="597"/>
      <c r="AC35" s="562">
        <f t="shared" si="45"/>
        <v>0</v>
      </c>
      <c r="AD35" s="596"/>
      <c r="AE35" s="597"/>
      <c r="AF35" s="562">
        <f t="shared" si="46"/>
        <v>0</v>
      </c>
      <c r="AG35" s="596"/>
      <c r="AH35" s="597"/>
      <c r="AI35" s="562">
        <f t="shared" si="47"/>
        <v>0</v>
      </c>
      <c r="AJ35" s="596"/>
      <c r="AK35" s="597"/>
      <c r="AL35" s="562">
        <f t="shared" si="48"/>
        <v>0</v>
      </c>
      <c r="AM35" s="596"/>
      <c r="AN35" s="597"/>
      <c r="AO35" s="562">
        <f t="shared" si="49"/>
        <v>0</v>
      </c>
      <c r="AP35" s="596"/>
      <c r="AQ35" s="597"/>
      <c r="AR35" s="562">
        <f t="shared" si="50"/>
        <v>0</v>
      </c>
      <c r="AS35" s="596"/>
      <c r="AT35" s="597"/>
      <c r="AU35" s="562">
        <f t="shared" si="51"/>
        <v>0</v>
      </c>
      <c r="AV35" s="596"/>
      <c r="AW35" s="597"/>
      <c r="AX35" s="562">
        <f t="shared" si="52"/>
        <v>0</v>
      </c>
      <c r="AY35" s="596"/>
      <c r="AZ35" s="597"/>
      <c r="BA35" s="562">
        <f t="shared" si="53"/>
        <v>0</v>
      </c>
      <c r="BB35" s="596"/>
      <c r="BC35" s="597"/>
      <c r="BD35" s="562">
        <f t="shared" si="54"/>
        <v>0</v>
      </c>
      <c r="BE35" s="596"/>
      <c r="BF35" s="597"/>
      <c r="BG35" s="562">
        <f t="shared" si="55"/>
        <v>0</v>
      </c>
      <c r="BH35" s="596"/>
      <c r="BI35" s="597"/>
      <c r="BJ35" s="562">
        <f t="shared" si="56"/>
        <v>0</v>
      </c>
      <c r="BK35" s="596"/>
      <c r="BL35" s="597"/>
      <c r="BM35" s="562">
        <f t="shared" si="57"/>
        <v>0</v>
      </c>
      <c r="BN35" s="596"/>
      <c r="BO35" s="597"/>
      <c r="BP35" s="562">
        <f t="shared" si="58"/>
        <v>0</v>
      </c>
      <c r="BQ35" s="596"/>
      <c r="BR35" s="597"/>
      <c r="BS35" s="562">
        <f t="shared" si="59"/>
        <v>0</v>
      </c>
      <c r="BT35" s="596"/>
      <c r="BU35" s="597"/>
      <c r="BV35" s="562">
        <f t="shared" si="60"/>
        <v>0</v>
      </c>
      <c r="BW35" s="596"/>
      <c r="BX35" s="597"/>
      <c r="BY35" s="562">
        <f t="shared" si="61"/>
        <v>0</v>
      </c>
      <c r="BZ35" s="596"/>
      <c r="CA35" s="597"/>
      <c r="CB35" s="562">
        <f t="shared" si="62"/>
        <v>0</v>
      </c>
      <c r="CC35" s="596"/>
      <c r="CD35" s="597"/>
      <c r="CE35" s="562">
        <f t="shared" si="63"/>
        <v>0</v>
      </c>
      <c r="CF35" s="596"/>
      <c r="CG35" s="597"/>
      <c r="CH35" s="562">
        <f t="shared" si="64"/>
        <v>0</v>
      </c>
      <c r="CI35" s="596"/>
      <c r="CJ35" s="597"/>
      <c r="CK35" s="562">
        <f t="shared" si="65"/>
        <v>0</v>
      </c>
      <c r="CL35" s="596"/>
      <c r="CM35" s="597"/>
      <c r="CN35" s="562">
        <f t="shared" si="66"/>
        <v>0</v>
      </c>
      <c r="CO35" s="596"/>
      <c r="CP35" s="597"/>
      <c r="CQ35" s="562">
        <f t="shared" si="67"/>
        <v>0</v>
      </c>
      <c r="CR35" s="596"/>
      <c r="CS35" s="597"/>
      <c r="CT35" s="562">
        <f t="shared" si="68"/>
        <v>0</v>
      </c>
      <c r="CU35" s="596"/>
      <c r="CV35" s="597"/>
      <c r="CW35" s="562">
        <f t="shared" si="69"/>
        <v>0</v>
      </c>
      <c r="CX35" s="596"/>
      <c r="CY35" s="597"/>
      <c r="CZ35" s="562">
        <f t="shared" si="70"/>
        <v>0</v>
      </c>
      <c r="DA35" s="596"/>
      <c r="DB35" s="597"/>
      <c r="DC35" s="562">
        <f t="shared" si="71"/>
        <v>0</v>
      </c>
      <c r="DD35" s="596"/>
      <c r="DE35" s="597"/>
      <c r="DF35" s="562">
        <f t="shared" si="72"/>
        <v>0</v>
      </c>
      <c r="DG35" s="596"/>
      <c r="DH35" s="597"/>
      <c r="DI35" s="562">
        <f t="shared" si="73"/>
        <v>0</v>
      </c>
      <c r="DJ35" s="951"/>
      <c r="DK35" s="875"/>
      <c r="DL35" s="875"/>
      <c r="DM35" s="875"/>
      <c r="DN35" s="875"/>
      <c r="DO35" s="875"/>
      <c r="DP35" s="875"/>
      <c r="DQ35" s="875"/>
      <c r="DR35" s="875"/>
      <c r="DS35" s="875"/>
      <c r="DT35" s="875"/>
    </row>
    <row r="36" spans="1:124" ht="15.75" hidden="1" customHeight="1" x14ac:dyDescent="0.35">
      <c r="A36" s="1363"/>
      <c r="B36" s="1509"/>
      <c r="C36" s="1510"/>
      <c r="D36" s="558">
        <f t="shared" si="37"/>
        <v>0</v>
      </c>
      <c r="E36" s="687"/>
      <c r="F36" s="596"/>
      <c r="G36" s="597"/>
      <c r="H36" s="562">
        <f t="shared" si="38"/>
        <v>0</v>
      </c>
      <c r="I36" s="596"/>
      <c r="J36" s="597"/>
      <c r="K36" s="562">
        <f t="shared" si="39"/>
        <v>0</v>
      </c>
      <c r="L36" s="596"/>
      <c r="M36" s="597"/>
      <c r="N36" s="562">
        <f t="shared" si="40"/>
        <v>0</v>
      </c>
      <c r="O36" s="596"/>
      <c r="P36" s="597"/>
      <c r="Q36" s="562">
        <f t="shared" si="41"/>
        <v>0</v>
      </c>
      <c r="R36" s="596"/>
      <c r="S36" s="597"/>
      <c r="T36" s="562">
        <f t="shared" si="42"/>
        <v>0</v>
      </c>
      <c r="U36" s="596"/>
      <c r="V36" s="597"/>
      <c r="W36" s="562">
        <f t="shared" si="43"/>
        <v>0</v>
      </c>
      <c r="X36" s="596"/>
      <c r="Y36" s="597"/>
      <c r="Z36" s="562">
        <f t="shared" si="44"/>
        <v>0</v>
      </c>
      <c r="AA36" s="596"/>
      <c r="AB36" s="597"/>
      <c r="AC36" s="562">
        <f t="shared" si="45"/>
        <v>0</v>
      </c>
      <c r="AD36" s="596"/>
      <c r="AE36" s="597"/>
      <c r="AF36" s="562">
        <f t="shared" si="46"/>
        <v>0</v>
      </c>
      <c r="AG36" s="596"/>
      <c r="AH36" s="597"/>
      <c r="AI36" s="562">
        <f t="shared" si="47"/>
        <v>0</v>
      </c>
      <c r="AJ36" s="596"/>
      <c r="AK36" s="597"/>
      <c r="AL36" s="562">
        <f t="shared" si="48"/>
        <v>0</v>
      </c>
      <c r="AM36" s="596"/>
      <c r="AN36" s="597"/>
      <c r="AO36" s="562">
        <f t="shared" si="49"/>
        <v>0</v>
      </c>
      <c r="AP36" s="596"/>
      <c r="AQ36" s="597"/>
      <c r="AR36" s="562">
        <f t="shared" si="50"/>
        <v>0</v>
      </c>
      <c r="AS36" s="596"/>
      <c r="AT36" s="597"/>
      <c r="AU36" s="562">
        <f t="shared" si="51"/>
        <v>0</v>
      </c>
      <c r="AV36" s="596"/>
      <c r="AW36" s="597"/>
      <c r="AX36" s="562">
        <f t="shared" si="52"/>
        <v>0</v>
      </c>
      <c r="AY36" s="596"/>
      <c r="AZ36" s="597"/>
      <c r="BA36" s="562">
        <f t="shared" si="53"/>
        <v>0</v>
      </c>
      <c r="BB36" s="596"/>
      <c r="BC36" s="597"/>
      <c r="BD36" s="562">
        <f t="shared" si="54"/>
        <v>0</v>
      </c>
      <c r="BE36" s="596"/>
      <c r="BF36" s="597"/>
      <c r="BG36" s="562">
        <f t="shared" si="55"/>
        <v>0</v>
      </c>
      <c r="BH36" s="596"/>
      <c r="BI36" s="597"/>
      <c r="BJ36" s="562">
        <f t="shared" si="56"/>
        <v>0</v>
      </c>
      <c r="BK36" s="596"/>
      <c r="BL36" s="597"/>
      <c r="BM36" s="562">
        <f t="shared" si="57"/>
        <v>0</v>
      </c>
      <c r="BN36" s="596"/>
      <c r="BO36" s="597"/>
      <c r="BP36" s="562">
        <f t="shared" si="58"/>
        <v>0</v>
      </c>
      <c r="BQ36" s="596"/>
      <c r="BR36" s="597"/>
      <c r="BS36" s="562">
        <f t="shared" si="59"/>
        <v>0</v>
      </c>
      <c r="BT36" s="596"/>
      <c r="BU36" s="597"/>
      <c r="BV36" s="562">
        <f t="shared" si="60"/>
        <v>0</v>
      </c>
      <c r="BW36" s="596"/>
      <c r="BX36" s="597"/>
      <c r="BY36" s="562">
        <f t="shared" si="61"/>
        <v>0</v>
      </c>
      <c r="BZ36" s="596"/>
      <c r="CA36" s="597"/>
      <c r="CB36" s="562">
        <f t="shared" si="62"/>
        <v>0</v>
      </c>
      <c r="CC36" s="596"/>
      <c r="CD36" s="597"/>
      <c r="CE36" s="562">
        <f t="shared" si="63"/>
        <v>0</v>
      </c>
      <c r="CF36" s="596"/>
      <c r="CG36" s="597"/>
      <c r="CH36" s="562">
        <f t="shared" si="64"/>
        <v>0</v>
      </c>
      <c r="CI36" s="596"/>
      <c r="CJ36" s="597"/>
      <c r="CK36" s="562">
        <f t="shared" si="65"/>
        <v>0</v>
      </c>
      <c r="CL36" s="596"/>
      <c r="CM36" s="597"/>
      <c r="CN36" s="562">
        <f t="shared" si="66"/>
        <v>0</v>
      </c>
      <c r="CO36" s="596"/>
      <c r="CP36" s="597"/>
      <c r="CQ36" s="562">
        <f t="shared" si="67"/>
        <v>0</v>
      </c>
      <c r="CR36" s="596"/>
      <c r="CS36" s="597"/>
      <c r="CT36" s="562">
        <f t="shared" si="68"/>
        <v>0</v>
      </c>
      <c r="CU36" s="596"/>
      <c r="CV36" s="597"/>
      <c r="CW36" s="562">
        <f t="shared" si="69"/>
        <v>0</v>
      </c>
      <c r="CX36" s="596"/>
      <c r="CY36" s="597"/>
      <c r="CZ36" s="562">
        <f t="shared" si="70"/>
        <v>0</v>
      </c>
      <c r="DA36" s="596"/>
      <c r="DB36" s="597"/>
      <c r="DC36" s="562">
        <f t="shared" si="71"/>
        <v>0</v>
      </c>
      <c r="DD36" s="596"/>
      <c r="DE36" s="597"/>
      <c r="DF36" s="562">
        <f t="shared" si="72"/>
        <v>0</v>
      </c>
      <c r="DG36" s="596"/>
      <c r="DH36" s="597"/>
      <c r="DI36" s="562">
        <f t="shared" si="73"/>
        <v>0</v>
      </c>
      <c r="DJ36" s="951"/>
      <c r="DK36" s="875"/>
      <c r="DL36" s="875"/>
      <c r="DM36" s="875"/>
      <c r="DN36" s="875"/>
      <c r="DO36" s="875"/>
      <c r="DP36" s="875"/>
      <c r="DQ36" s="875"/>
      <c r="DR36" s="875"/>
      <c r="DS36" s="875"/>
      <c r="DT36" s="875"/>
    </row>
    <row r="37" spans="1:124" ht="15.75" hidden="1" customHeight="1" x14ac:dyDescent="0.35">
      <c r="A37" s="1363"/>
      <c r="B37" s="1509"/>
      <c r="C37" s="1510"/>
      <c r="D37" s="558">
        <f t="shared" si="37"/>
        <v>0</v>
      </c>
      <c r="E37" s="687"/>
      <c r="F37" s="596"/>
      <c r="G37" s="597"/>
      <c r="H37" s="562">
        <f t="shared" si="38"/>
        <v>0</v>
      </c>
      <c r="I37" s="596"/>
      <c r="J37" s="597"/>
      <c r="K37" s="562">
        <f t="shared" si="39"/>
        <v>0</v>
      </c>
      <c r="L37" s="596"/>
      <c r="M37" s="597"/>
      <c r="N37" s="562">
        <f t="shared" si="40"/>
        <v>0</v>
      </c>
      <c r="O37" s="596"/>
      <c r="P37" s="597"/>
      <c r="Q37" s="562">
        <f t="shared" si="41"/>
        <v>0</v>
      </c>
      <c r="R37" s="596"/>
      <c r="S37" s="597"/>
      <c r="T37" s="562">
        <f t="shared" si="42"/>
        <v>0</v>
      </c>
      <c r="U37" s="596"/>
      <c r="V37" s="597"/>
      <c r="W37" s="562">
        <f t="shared" si="43"/>
        <v>0</v>
      </c>
      <c r="X37" s="596"/>
      <c r="Y37" s="597"/>
      <c r="Z37" s="562">
        <f t="shared" si="44"/>
        <v>0</v>
      </c>
      <c r="AA37" s="596"/>
      <c r="AB37" s="597"/>
      <c r="AC37" s="562">
        <f t="shared" si="45"/>
        <v>0</v>
      </c>
      <c r="AD37" s="596"/>
      <c r="AE37" s="597"/>
      <c r="AF37" s="562">
        <f t="shared" si="46"/>
        <v>0</v>
      </c>
      <c r="AG37" s="596"/>
      <c r="AH37" s="597"/>
      <c r="AI37" s="562">
        <f t="shared" si="47"/>
        <v>0</v>
      </c>
      <c r="AJ37" s="596"/>
      <c r="AK37" s="597"/>
      <c r="AL37" s="562">
        <f t="shared" si="48"/>
        <v>0</v>
      </c>
      <c r="AM37" s="596"/>
      <c r="AN37" s="597"/>
      <c r="AO37" s="562">
        <f t="shared" si="49"/>
        <v>0</v>
      </c>
      <c r="AP37" s="596"/>
      <c r="AQ37" s="597"/>
      <c r="AR37" s="562">
        <f t="shared" si="50"/>
        <v>0</v>
      </c>
      <c r="AS37" s="596"/>
      <c r="AT37" s="597"/>
      <c r="AU37" s="562">
        <f t="shared" si="51"/>
        <v>0</v>
      </c>
      <c r="AV37" s="596"/>
      <c r="AW37" s="597"/>
      <c r="AX37" s="562">
        <f t="shared" si="52"/>
        <v>0</v>
      </c>
      <c r="AY37" s="596"/>
      <c r="AZ37" s="597"/>
      <c r="BA37" s="562">
        <f t="shared" si="53"/>
        <v>0</v>
      </c>
      <c r="BB37" s="596"/>
      <c r="BC37" s="597"/>
      <c r="BD37" s="562">
        <f t="shared" si="54"/>
        <v>0</v>
      </c>
      <c r="BE37" s="596"/>
      <c r="BF37" s="597"/>
      <c r="BG37" s="562">
        <f t="shared" si="55"/>
        <v>0</v>
      </c>
      <c r="BH37" s="596"/>
      <c r="BI37" s="597"/>
      <c r="BJ37" s="562">
        <f t="shared" si="56"/>
        <v>0</v>
      </c>
      <c r="BK37" s="596"/>
      <c r="BL37" s="597"/>
      <c r="BM37" s="562">
        <f t="shared" si="57"/>
        <v>0</v>
      </c>
      <c r="BN37" s="596"/>
      <c r="BO37" s="597"/>
      <c r="BP37" s="562">
        <f t="shared" si="58"/>
        <v>0</v>
      </c>
      <c r="BQ37" s="596"/>
      <c r="BR37" s="597"/>
      <c r="BS37" s="562">
        <f t="shared" si="59"/>
        <v>0</v>
      </c>
      <c r="BT37" s="596"/>
      <c r="BU37" s="597"/>
      <c r="BV37" s="562">
        <f t="shared" si="60"/>
        <v>0</v>
      </c>
      <c r="BW37" s="596"/>
      <c r="BX37" s="597"/>
      <c r="BY37" s="562">
        <f t="shared" si="61"/>
        <v>0</v>
      </c>
      <c r="BZ37" s="596"/>
      <c r="CA37" s="597"/>
      <c r="CB37" s="562">
        <f t="shared" si="62"/>
        <v>0</v>
      </c>
      <c r="CC37" s="596"/>
      <c r="CD37" s="597"/>
      <c r="CE37" s="562">
        <f t="shared" si="63"/>
        <v>0</v>
      </c>
      <c r="CF37" s="596"/>
      <c r="CG37" s="597"/>
      <c r="CH37" s="562">
        <f t="shared" si="64"/>
        <v>0</v>
      </c>
      <c r="CI37" s="596"/>
      <c r="CJ37" s="597"/>
      <c r="CK37" s="562">
        <f t="shared" si="65"/>
        <v>0</v>
      </c>
      <c r="CL37" s="596"/>
      <c r="CM37" s="597"/>
      <c r="CN37" s="562">
        <f t="shared" si="66"/>
        <v>0</v>
      </c>
      <c r="CO37" s="596"/>
      <c r="CP37" s="597"/>
      <c r="CQ37" s="562">
        <f t="shared" si="67"/>
        <v>0</v>
      </c>
      <c r="CR37" s="596"/>
      <c r="CS37" s="597"/>
      <c r="CT37" s="562">
        <f t="shared" si="68"/>
        <v>0</v>
      </c>
      <c r="CU37" s="596"/>
      <c r="CV37" s="597"/>
      <c r="CW37" s="562">
        <f t="shared" si="69"/>
        <v>0</v>
      </c>
      <c r="CX37" s="596"/>
      <c r="CY37" s="597"/>
      <c r="CZ37" s="562">
        <f t="shared" si="70"/>
        <v>0</v>
      </c>
      <c r="DA37" s="596"/>
      <c r="DB37" s="597"/>
      <c r="DC37" s="562">
        <f t="shared" si="71"/>
        <v>0</v>
      </c>
      <c r="DD37" s="596"/>
      <c r="DE37" s="597"/>
      <c r="DF37" s="562">
        <f t="shared" si="72"/>
        <v>0</v>
      </c>
      <c r="DG37" s="596"/>
      <c r="DH37" s="597"/>
      <c r="DI37" s="562">
        <f t="shared" si="73"/>
        <v>0</v>
      </c>
      <c r="DJ37" s="951"/>
      <c r="DK37" s="875"/>
      <c r="DL37" s="875"/>
      <c r="DM37" s="875"/>
      <c r="DN37" s="875"/>
      <c r="DO37" s="875"/>
      <c r="DP37" s="875"/>
      <c r="DQ37" s="875"/>
      <c r="DR37" s="875"/>
      <c r="DS37" s="875"/>
      <c r="DT37" s="875"/>
    </row>
    <row r="38" spans="1:124" ht="15.75" hidden="1" customHeight="1" x14ac:dyDescent="0.35">
      <c r="A38" s="1363"/>
      <c r="B38" s="1509"/>
      <c r="C38" s="1510"/>
      <c r="D38" s="558">
        <f t="shared" si="37"/>
        <v>0</v>
      </c>
      <c r="E38" s="687"/>
      <c r="F38" s="596"/>
      <c r="G38" s="597"/>
      <c r="H38" s="562">
        <f t="shared" si="38"/>
        <v>0</v>
      </c>
      <c r="I38" s="596"/>
      <c r="J38" s="597"/>
      <c r="K38" s="562">
        <f t="shared" si="39"/>
        <v>0</v>
      </c>
      <c r="L38" s="596"/>
      <c r="M38" s="597"/>
      <c r="N38" s="562">
        <f t="shared" si="40"/>
        <v>0</v>
      </c>
      <c r="O38" s="596"/>
      <c r="P38" s="597"/>
      <c r="Q38" s="562">
        <f t="shared" si="41"/>
        <v>0</v>
      </c>
      <c r="R38" s="596"/>
      <c r="S38" s="597"/>
      <c r="T38" s="562">
        <f t="shared" si="42"/>
        <v>0</v>
      </c>
      <c r="U38" s="596"/>
      <c r="V38" s="597"/>
      <c r="W38" s="562">
        <f t="shared" si="43"/>
        <v>0</v>
      </c>
      <c r="X38" s="596"/>
      <c r="Y38" s="597"/>
      <c r="Z38" s="562">
        <f t="shared" si="44"/>
        <v>0</v>
      </c>
      <c r="AA38" s="596"/>
      <c r="AB38" s="597"/>
      <c r="AC38" s="562">
        <f t="shared" si="45"/>
        <v>0</v>
      </c>
      <c r="AD38" s="596"/>
      <c r="AE38" s="597"/>
      <c r="AF38" s="562">
        <f t="shared" si="46"/>
        <v>0</v>
      </c>
      <c r="AG38" s="596"/>
      <c r="AH38" s="597"/>
      <c r="AI38" s="562">
        <f t="shared" si="47"/>
        <v>0</v>
      </c>
      <c r="AJ38" s="596"/>
      <c r="AK38" s="597"/>
      <c r="AL38" s="562">
        <f t="shared" si="48"/>
        <v>0</v>
      </c>
      <c r="AM38" s="596"/>
      <c r="AN38" s="597"/>
      <c r="AO38" s="562">
        <f t="shared" si="49"/>
        <v>0</v>
      </c>
      <c r="AP38" s="596"/>
      <c r="AQ38" s="597"/>
      <c r="AR38" s="562">
        <f t="shared" si="50"/>
        <v>0</v>
      </c>
      <c r="AS38" s="596"/>
      <c r="AT38" s="597"/>
      <c r="AU38" s="562">
        <f t="shared" si="51"/>
        <v>0</v>
      </c>
      <c r="AV38" s="596"/>
      <c r="AW38" s="597"/>
      <c r="AX38" s="562">
        <f t="shared" si="52"/>
        <v>0</v>
      </c>
      <c r="AY38" s="596"/>
      <c r="AZ38" s="597"/>
      <c r="BA38" s="562">
        <f t="shared" si="53"/>
        <v>0</v>
      </c>
      <c r="BB38" s="596"/>
      <c r="BC38" s="597"/>
      <c r="BD38" s="562">
        <f t="shared" si="54"/>
        <v>0</v>
      </c>
      <c r="BE38" s="596"/>
      <c r="BF38" s="597"/>
      <c r="BG38" s="562">
        <f t="shared" si="55"/>
        <v>0</v>
      </c>
      <c r="BH38" s="596"/>
      <c r="BI38" s="597"/>
      <c r="BJ38" s="562">
        <f t="shared" si="56"/>
        <v>0</v>
      </c>
      <c r="BK38" s="596"/>
      <c r="BL38" s="597"/>
      <c r="BM38" s="562">
        <f t="shared" si="57"/>
        <v>0</v>
      </c>
      <c r="BN38" s="596"/>
      <c r="BO38" s="597"/>
      <c r="BP38" s="562">
        <f t="shared" si="58"/>
        <v>0</v>
      </c>
      <c r="BQ38" s="596"/>
      <c r="BR38" s="597"/>
      <c r="BS38" s="562">
        <f t="shared" si="59"/>
        <v>0</v>
      </c>
      <c r="BT38" s="596"/>
      <c r="BU38" s="597"/>
      <c r="BV38" s="562">
        <f t="shared" si="60"/>
        <v>0</v>
      </c>
      <c r="BW38" s="596"/>
      <c r="BX38" s="597"/>
      <c r="BY38" s="562">
        <f t="shared" si="61"/>
        <v>0</v>
      </c>
      <c r="BZ38" s="596"/>
      <c r="CA38" s="597"/>
      <c r="CB38" s="562">
        <f t="shared" si="62"/>
        <v>0</v>
      </c>
      <c r="CC38" s="596"/>
      <c r="CD38" s="597"/>
      <c r="CE38" s="562">
        <f t="shared" si="63"/>
        <v>0</v>
      </c>
      <c r="CF38" s="596"/>
      <c r="CG38" s="597"/>
      <c r="CH38" s="562">
        <f t="shared" si="64"/>
        <v>0</v>
      </c>
      <c r="CI38" s="596"/>
      <c r="CJ38" s="597"/>
      <c r="CK38" s="562">
        <f t="shared" si="65"/>
        <v>0</v>
      </c>
      <c r="CL38" s="596"/>
      <c r="CM38" s="597"/>
      <c r="CN38" s="562">
        <f t="shared" si="66"/>
        <v>0</v>
      </c>
      <c r="CO38" s="596"/>
      <c r="CP38" s="597"/>
      <c r="CQ38" s="562">
        <f t="shared" si="67"/>
        <v>0</v>
      </c>
      <c r="CR38" s="596"/>
      <c r="CS38" s="597"/>
      <c r="CT38" s="562">
        <f t="shared" si="68"/>
        <v>0</v>
      </c>
      <c r="CU38" s="596"/>
      <c r="CV38" s="597"/>
      <c r="CW38" s="562">
        <f t="shared" si="69"/>
        <v>0</v>
      </c>
      <c r="CX38" s="596"/>
      <c r="CY38" s="597"/>
      <c r="CZ38" s="562">
        <f t="shared" si="70"/>
        <v>0</v>
      </c>
      <c r="DA38" s="596"/>
      <c r="DB38" s="597"/>
      <c r="DC38" s="562">
        <f t="shared" si="71"/>
        <v>0</v>
      </c>
      <c r="DD38" s="596"/>
      <c r="DE38" s="597"/>
      <c r="DF38" s="562">
        <f t="shared" si="72"/>
        <v>0</v>
      </c>
      <c r="DG38" s="596"/>
      <c r="DH38" s="597"/>
      <c r="DI38" s="562">
        <f t="shared" si="73"/>
        <v>0</v>
      </c>
      <c r="DJ38" s="951"/>
      <c r="DK38" s="875"/>
      <c r="DL38" s="875"/>
      <c r="DM38" s="875"/>
      <c r="DN38" s="875"/>
      <c r="DO38" s="875"/>
      <c r="DP38" s="875"/>
      <c r="DQ38" s="875"/>
      <c r="DR38" s="875"/>
      <c r="DS38" s="875"/>
      <c r="DT38" s="875"/>
    </row>
    <row r="39" spans="1:124" ht="15.75" hidden="1" customHeight="1" x14ac:dyDescent="0.35">
      <c r="A39" s="1363"/>
      <c r="B39" s="1509"/>
      <c r="C39" s="1510"/>
      <c r="D39" s="600">
        <f>SUM(D23:D38)</f>
        <v>0</v>
      </c>
      <c r="E39" s="687"/>
      <c r="F39" s="596"/>
      <c r="G39" s="597"/>
      <c r="H39" s="562">
        <f t="shared" si="38"/>
        <v>0</v>
      </c>
      <c r="I39" s="596"/>
      <c r="J39" s="597"/>
      <c r="K39" s="562">
        <f t="shared" si="39"/>
        <v>0</v>
      </c>
      <c r="L39" s="596"/>
      <c r="M39" s="597"/>
      <c r="N39" s="562">
        <f t="shared" si="40"/>
        <v>0</v>
      </c>
      <c r="O39" s="596"/>
      <c r="P39" s="597"/>
      <c r="Q39" s="562">
        <f t="shared" si="41"/>
        <v>0</v>
      </c>
      <c r="R39" s="596"/>
      <c r="S39" s="597"/>
      <c r="T39" s="562">
        <f t="shared" si="42"/>
        <v>0</v>
      </c>
      <c r="U39" s="596"/>
      <c r="V39" s="597"/>
      <c r="W39" s="562">
        <f t="shared" si="43"/>
        <v>0</v>
      </c>
      <c r="X39" s="596"/>
      <c r="Y39" s="597"/>
      <c r="Z39" s="562">
        <f t="shared" si="44"/>
        <v>0</v>
      </c>
      <c r="AA39" s="596"/>
      <c r="AB39" s="597"/>
      <c r="AC39" s="562">
        <f t="shared" si="45"/>
        <v>0</v>
      </c>
      <c r="AD39" s="596"/>
      <c r="AE39" s="597"/>
      <c r="AF39" s="562">
        <f t="shared" si="46"/>
        <v>0</v>
      </c>
      <c r="AG39" s="596"/>
      <c r="AH39" s="597"/>
      <c r="AI39" s="562">
        <f t="shared" si="47"/>
        <v>0</v>
      </c>
      <c r="AJ39" s="596"/>
      <c r="AK39" s="597"/>
      <c r="AL39" s="562">
        <f t="shared" si="48"/>
        <v>0</v>
      </c>
      <c r="AM39" s="596"/>
      <c r="AN39" s="597"/>
      <c r="AO39" s="562">
        <f t="shared" si="49"/>
        <v>0</v>
      </c>
      <c r="AP39" s="596"/>
      <c r="AQ39" s="597"/>
      <c r="AR39" s="562">
        <f t="shared" si="50"/>
        <v>0</v>
      </c>
      <c r="AS39" s="596"/>
      <c r="AT39" s="597"/>
      <c r="AU39" s="562">
        <f t="shared" si="51"/>
        <v>0</v>
      </c>
      <c r="AV39" s="596"/>
      <c r="AW39" s="597"/>
      <c r="AX39" s="562">
        <f t="shared" si="52"/>
        <v>0</v>
      </c>
      <c r="AY39" s="596"/>
      <c r="AZ39" s="597"/>
      <c r="BA39" s="562">
        <f t="shared" si="53"/>
        <v>0</v>
      </c>
      <c r="BB39" s="596"/>
      <c r="BC39" s="597"/>
      <c r="BD39" s="562">
        <f t="shared" si="54"/>
        <v>0</v>
      </c>
      <c r="BE39" s="596"/>
      <c r="BF39" s="597"/>
      <c r="BG39" s="562">
        <f t="shared" si="55"/>
        <v>0</v>
      </c>
      <c r="BH39" s="596"/>
      <c r="BI39" s="597"/>
      <c r="BJ39" s="562">
        <f t="shared" si="56"/>
        <v>0</v>
      </c>
      <c r="BK39" s="596"/>
      <c r="BL39" s="597"/>
      <c r="BM39" s="562">
        <f t="shared" si="57"/>
        <v>0</v>
      </c>
      <c r="BN39" s="596"/>
      <c r="BO39" s="597"/>
      <c r="BP39" s="562">
        <f t="shared" si="58"/>
        <v>0</v>
      </c>
      <c r="BQ39" s="596"/>
      <c r="BR39" s="597"/>
      <c r="BS39" s="562">
        <f t="shared" si="59"/>
        <v>0</v>
      </c>
      <c r="BT39" s="596"/>
      <c r="BU39" s="597"/>
      <c r="BV39" s="562">
        <f t="shared" si="60"/>
        <v>0</v>
      </c>
      <c r="BW39" s="596"/>
      <c r="BX39" s="597"/>
      <c r="BY39" s="562">
        <f t="shared" si="61"/>
        <v>0</v>
      </c>
      <c r="BZ39" s="596"/>
      <c r="CA39" s="597"/>
      <c r="CB39" s="562">
        <f t="shared" si="62"/>
        <v>0</v>
      </c>
      <c r="CC39" s="596"/>
      <c r="CD39" s="597"/>
      <c r="CE39" s="562">
        <f t="shared" si="63"/>
        <v>0</v>
      </c>
      <c r="CF39" s="596"/>
      <c r="CG39" s="597"/>
      <c r="CH39" s="562">
        <f t="shared" si="64"/>
        <v>0</v>
      </c>
      <c r="CI39" s="596"/>
      <c r="CJ39" s="597"/>
      <c r="CK39" s="562">
        <f t="shared" si="65"/>
        <v>0</v>
      </c>
      <c r="CL39" s="596"/>
      <c r="CM39" s="597"/>
      <c r="CN39" s="562">
        <f t="shared" si="66"/>
        <v>0</v>
      </c>
      <c r="CO39" s="596"/>
      <c r="CP39" s="597"/>
      <c r="CQ39" s="562">
        <f t="shared" si="67"/>
        <v>0</v>
      </c>
      <c r="CR39" s="596"/>
      <c r="CS39" s="597"/>
      <c r="CT39" s="562">
        <f t="shared" si="68"/>
        <v>0</v>
      </c>
      <c r="CU39" s="596"/>
      <c r="CV39" s="597"/>
      <c r="CW39" s="562">
        <f t="shared" si="69"/>
        <v>0</v>
      </c>
      <c r="CX39" s="596"/>
      <c r="CY39" s="597"/>
      <c r="CZ39" s="562">
        <f t="shared" si="70"/>
        <v>0</v>
      </c>
      <c r="DA39" s="596"/>
      <c r="DB39" s="597"/>
      <c r="DC39" s="562">
        <f t="shared" si="71"/>
        <v>0</v>
      </c>
      <c r="DD39" s="596"/>
      <c r="DE39" s="597"/>
      <c r="DF39" s="562">
        <f t="shared" si="72"/>
        <v>0</v>
      </c>
      <c r="DG39" s="596"/>
      <c r="DH39" s="597"/>
      <c r="DI39" s="562">
        <f t="shared" si="73"/>
        <v>0</v>
      </c>
      <c r="DJ39" s="951"/>
      <c r="DK39" s="875"/>
      <c r="DL39" s="875"/>
      <c r="DM39" s="875"/>
      <c r="DN39" s="875"/>
      <c r="DO39" s="875"/>
      <c r="DP39" s="875"/>
      <c r="DQ39" s="875"/>
      <c r="DR39" s="875"/>
      <c r="DS39" s="875"/>
      <c r="DT39" s="875"/>
    </row>
    <row r="40" spans="1:124" ht="15.75" customHeight="1" x14ac:dyDescent="0.35">
      <c r="A40" s="1511"/>
      <c r="B40" s="1512"/>
      <c r="C40" s="1513"/>
      <c r="D40" s="1073"/>
      <c r="E40" s="1074"/>
      <c r="F40" s="1075"/>
      <c r="G40" s="790"/>
      <c r="H40" s="1076"/>
      <c r="I40" s="1075"/>
      <c r="J40" s="790"/>
      <c r="K40" s="1076"/>
      <c r="L40" s="1075"/>
      <c r="M40" s="790"/>
      <c r="N40" s="1076"/>
      <c r="O40" s="1075"/>
      <c r="P40" s="790"/>
      <c r="Q40" s="1076"/>
      <c r="R40" s="1075"/>
      <c r="S40" s="790"/>
      <c r="T40" s="1076"/>
      <c r="U40" s="1075"/>
      <c r="V40" s="790"/>
      <c r="W40" s="1076"/>
      <c r="X40" s="1075"/>
      <c r="Y40" s="790"/>
      <c r="Z40" s="1076"/>
      <c r="AA40" s="1075"/>
      <c r="AB40" s="790"/>
      <c r="AC40" s="1076"/>
      <c r="AD40" s="1075"/>
      <c r="AE40" s="790"/>
      <c r="AF40" s="1076"/>
      <c r="AG40" s="1075"/>
      <c r="AH40" s="790"/>
      <c r="AI40" s="1076"/>
      <c r="AJ40" s="1075"/>
      <c r="AK40" s="790"/>
      <c r="AL40" s="1076"/>
      <c r="AM40" s="1075"/>
      <c r="AN40" s="790"/>
      <c r="AO40" s="1076"/>
      <c r="AP40" s="1075"/>
      <c r="AQ40" s="790"/>
      <c r="AR40" s="1076"/>
      <c r="AS40" s="1075"/>
      <c r="AT40" s="790"/>
      <c r="AU40" s="1076"/>
      <c r="AV40" s="1075"/>
      <c r="AW40" s="790"/>
      <c r="AX40" s="1076"/>
      <c r="AY40" s="1075"/>
      <c r="AZ40" s="790"/>
      <c r="BA40" s="1076"/>
      <c r="BB40" s="1075"/>
      <c r="BC40" s="790"/>
      <c r="BD40" s="1076"/>
      <c r="BE40" s="1075"/>
      <c r="BF40" s="790"/>
      <c r="BG40" s="1076"/>
      <c r="BH40" s="1075"/>
      <c r="BI40" s="790"/>
      <c r="BJ40" s="1076"/>
      <c r="BK40" s="1075"/>
      <c r="BL40" s="790"/>
      <c r="BM40" s="1076"/>
      <c r="BN40" s="1075"/>
      <c r="BO40" s="790"/>
      <c r="BP40" s="1076"/>
      <c r="BQ40" s="1075"/>
      <c r="BR40" s="790"/>
      <c r="BS40" s="1076"/>
      <c r="BT40" s="1075"/>
      <c r="BU40" s="790"/>
      <c r="BV40" s="1076"/>
      <c r="BW40" s="1075"/>
      <c r="BX40" s="790"/>
      <c r="BY40" s="1076"/>
      <c r="BZ40" s="1075"/>
      <c r="CA40" s="790"/>
      <c r="CB40" s="1076"/>
      <c r="CC40" s="1075"/>
      <c r="CD40" s="790"/>
      <c r="CE40" s="1076"/>
      <c r="CF40" s="1075"/>
      <c r="CG40" s="790"/>
      <c r="CH40" s="1076"/>
      <c r="CI40" s="1075"/>
      <c r="CJ40" s="790"/>
      <c r="CK40" s="1076"/>
      <c r="CL40" s="1075"/>
      <c r="CM40" s="790"/>
      <c r="CN40" s="1076"/>
      <c r="CO40" s="1075"/>
      <c r="CP40" s="790"/>
      <c r="CQ40" s="1076"/>
      <c r="CR40" s="1075"/>
      <c r="CS40" s="790"/>
      <c r="CT40" s="1076"/>
      <c r="CU40" s="1075"/>
      <c r="CV40" s="790"/>
      <c r="CW40" s="1076"/>
      <c r="CX40" s="1075"/>
      <c r="CY40" s="790"/>
      <c r="CZ40" s="1076"/>
      <c r="DA40" s="1075"/>
      <c r="DB40" s="790"/>
      <c r="DC40" s="1076"/>
      <c r="DD40" s="1075"/>
      <c r="DE40" s="790"/>
      <c r="DF40" s="1076"/>
      <c r="DG40" s="1075"/>
      <c r="DH40" s="790"/>
      <c r="DI40" s="1076"/>
      <c r="DJ40" s="951"/>
      <c r="DK40" s="877"/>
      <c r="DL40" s="877"/>
      <c r="DM40" s="877"/>
      <c r="DN40" s="877"/>
      <c r="DO40" s="877"/>
      <c r="DP40" s="877"/>
      <c r="DQ40" s="877"/>
      <c r="DR40" s="877"/>
      <c r="DS40" s="877"/>
      <c r="DT40" s="877"/>
    </row>
    <row r="41" spans="1:124" ht="15.75" customHeight="1" x14ac:dyDescent="0.35">
      <c r="A41" s="1390"/>
      <c r="B41" s="1514"/>
      <c r="C41" s="1515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O41" s="880"/>
      <c r="P41" s="880"/>
      <c r="Q41" s="880"/>
      <c r="R41" s="880"/>
      <c r="S41" s="880"/>
      <c r="T41" s="880"/>
      <c r="U41" s="880"/>
      <c r="V41" s="880"/>
      <c r="W41" s="880"/>
      <c r="X41" s="880"/>
      <c r="Y41" s="880"/>
      <c r="Z41" s="880"/>
      <c r="AA41" s="880"/>
      <c r="AB41" s="880"/>
      <c r="AC41" s="880"/>
      <c r="AD41" s="880"/>
      <c r="AE41" s="880"/>
      <c r="AF41" s="880"/>
      <c r="AG41" s="880"/>
      <c r="AH41" s="880"/>
      <c r="AI41" s="880"/>
      <c r="AJ41" s="880"/>
      <c r="AK41" s="880"/>
      <c r="AL41" s="880"/>
      <c r="AM41" s="880"/>
      <c r="AN41" s="880"/>
      <c r="AO41" s="880"/>
      <c r="AP41" s="880"/>
      <c r="AQ41" s="880"/>
      <c r="AR41" s="880"/>
      <c r="AS41" s="880"/>
      <c r="AT41" s="880"/>
      <c r="AU41" s="880"/>
      <c r="AV41" s="880"/>
      <c r="AW41" s="880"/>
      <c r="AX41" s="880"/>
      <c r="AY41" s="880"/>
      <c r="AZ41" s="880"/>
      <c r="BA41" s="880"/>
      <c r="BB41" s="880"/>
      <c r="BC41" s="880"/>
      <c r="BD41" s="880"/>
      <c r="BE41" s="880"/>
      <c r="BF41" s="880"/>
      <c r="BG41" s="880"/>
      <c r="BH41" s="880"/>
      <c r="BI41" s="880"/>
      <c r="BJ41" s="880"/>
      <c r="BK41" s="880"/>
      <c r="BL41" s="880"/>
      <c r="BM41" s="880"/>
      <c r="BN41" s="880"/>
      <c r="BO41" s="880"/>
      <c r="BP41" s="880"/>
      <c r="BQ41" s="880"/>
      <c r="BR41" s="880"/>
      <c r="BS41" s="880"/>
      <c r="BT41" s="880"/>
      <c r="BU41" s="880"/>
      <c r="BV41" s="880"/>
      <c r="BW41" s="880"/>
      <c r="BX41" s="880"/>
      <c r="BY41" s="880"/>
      <c r="BZ41" s="880"/>
      <c r="CA41" s="880"/>
      <c r="CB41" s="880"/>
      <c r="CC41" s="880"/>
      <c r="CD41" s="880"/>
      <c r="CE41" s="880"/>
      <c r="CF41" s="880"/>
      <c r="CG41" s="880"/>
      <c r="CH41" s="880"/>
      <c r="CI41" s="880"/>
      <c r="CJ41" s="880"/>
      <c r="CK41" s="880"/>
      <c r="CL41" s="880"/>
      <c r="CM41" s="880"/>
      <c r="CN41" s="880"/>
      <c r="CO41" s="880"/>
      <c r="CP41" s="880"/>
      <c r="CQ41" s="880"/>
      <c r="CR41" s="880"/>
      <c r="CS41" s="880"/>
      <c r="CT41" s="880"/>
      <c r="CU41" s="880"/>
      <c r="CV41" s="880"/>
      <c r="CW41" s="880"/>
      <c r="CX41" s="880"/>
      <c r="CY41" s="880"/>
      <c r="CZ41" s="880"/>
      <c r="DA41" s="880"/>
      <c r="DB41" s="880"/>
      <c r="DC41" s="880"/>
      <c r="DD41" s="880"/>
      <c r="DE41" s="880"/>
      <c r="DF41" s="880"/>
      <c r="DG41" s="880"/>
      <c r="DH41" s="880"/>
      <c r="DI41" s="880"/>
      <c r="DJ41" s="880"/>
      <c r="DK41" s="880"/>
      <c r="DL41" s="880"/>
      <c r="DM41" s="880"/>
      <c r="DN41" s="880"/>
      <c r="DO41" s="880"/>
      <c r="DP41" s="880"/>
      <c r="DQ41" s="880"/>
      <c r="DR41" s="880"/>
      <c r="DS41" s="880"/>
      <c r="DT41" s="880"/>
    </row>
    <row r="42" spans="1:124" ht="29.25" hidden="1" customHeight="1" x14ac:dyDescent="0.35">
      <c r="A42" s="1516" t="s">
        <v>668</v>
      </c>
      <c r="B42" s="1517"/>
      <c r="C42" s="1518"/>
      <c r="D42" s="1519"/>
      <c r="E42" s="1519"/>
      <c r="F42" s="1520"/>
      <c r="G42" s="1520"/>
      <c r="H42" s="1080"/>
      <c r="I42" s="1521"/>
      <c r="J42" s="1520"/>
      <c r="K42" s="1080"/>
      <c r="L42" s="1521"/>
      <c r="M42" s="1520"/>
      <c r="N42" s="1080"/>
      <c r="O42" s="1521"/>
      <c r="P42" s="1520"/>
      <c r="Q42" s="1080"/>
      <c r="R42" s="1521"/>
      <c r="S42" s="1520"/>
      <c r="T42" s="1080"/>
      <c r="U42" s="1521"/>
      <c r="V42" s="1520"/>
      <c r="W42" s="1080"/>
      <c r="X42" s="1521"/>
      <c r="Y42" s="1520"/>
      <c r="Z42" s="1080"/>
      <c r="AA42" s="1521"/>
      <c r="AB42" s="1520"/>
      <c r="AC42" s="1080"/>
      <c r="AD42" s="1521"/>
      <c r="AE42" s="1520"/>
      <c r="AF42" s="1080"/>
      <c r="AG42" s="1521"/>
      <c r="AH42" s="1520"/>
      <c r="AI42" s="1080"/>
      <c r="AJ42" s="1521"/>
      <c r="AK42" s="1520"/>
      <c r="AL42" s="1080"/>
      <c r="AM42" s="1521"/>
      <c r="AN42" s="1520"/>
      <c r="AO42" s="1080"/>
      <c r="AP42" s="1521"/>
      <c r="AQ42" s="1520"/>
      <c r="AR42" s="1080"/>
      <c r="AS42" s="1521"/>
      <c r="AT42" s="1520"/>
      <c r="AU42" s="1080"/>
      <c r="AV42" s="1521"/>
      <c r="AW42" s="1520"/>
      <c r="AX42" s="1080"/>
      <c r="AY42" s="1521"/>
      <c r="AZ42" s="1520"/>
      <c r="BA42" s="1080"/>
      <c r="BB42" s="1521"/>
      <c r="BC42" s="1520"/>
      <c r="BD42" s="1080"/>
      <c r="BE42" s="1521"/>
      <c r="BF42" s="1520"/>
      <c r="BG42" s="1080"/>
      <c r="BH42" s="1521"/>
      <c r="BI42" s="1520"/>
      <c r="BJ42" s="1080"/>
      <c r="BK42" s="1521"/>
      <c r="BL42" s="1520"/>
      <c r="BM42" s="1080"/>
      <c r="BN42" s="1521"/>
      <c r="BO42" s="1520"/>
      <c r="BP42" s="1080"/>
      <c r="BQ42" s="1521"/>
      <c r="BR42" s="1520"/>
      <c r="BS42" s="1080"/>
      <c r="BT42" s="1521"/>
      <c r="BU42" s="1520"/>
      <c r="BV42" s="1080"/>
      <c r="BW42" s="1521"/>
      <c r="BX42" s="1520"/>
      <c r="BY42" s="1080"/>
      <c r="BZ42" s="1521"/>
      <c r="CA42" s="1520"/>
      <c r="CB42" s="1080"/>
      <c r="CC42" s="1521"/>
      <c r="CD42" s="1520"/>
      <c r="CE42" s="1080"/>
      <c r="CF42" s="1521"/>
      <c r="CG42" s="1520"/>
      <c r="CH42" s="1080"/>
      <c r="CI42" s="1521"/>
      <c r="CJ42" s="1520"/>
      <c r="CK42" s="1080"/>
      <c r="CL42" s="1521"/>
      <c r="CM42" s="1520"/>
      <c r="CN42" s="1080"/>
      <c r="CO42" s="1521"/>
      <c r="CP42" s="1520"/>
      <c r="CQ42" s="1080"/>
      <c r="CR42" s="1521"/>
      <c r="CS42" s="1520"/>
      <c r="CT42" s="1080"/>
      <c r="CU42" s="1521"/>
      <c r="CV42" s="1520"/>
      <c r="CW42" s="1080"/>
      <c r="CX42" s="1521"/>
      <c r="CY42" s="1520"/>
      <c r="CZ42" s="1080"/>
      <c r="DA42" s="1520"/>
      <c r="DB42" s="1520"/>
      <c r="DC42" s="1520"/>
      <c r="DD42" s="1520"/>
      <c r="DE42" s="1520"/>
      <c r="DF42" s="1520"/>
      <c r="DG42" s="1520"/>
      <c r="DH42" s="1520"/>
      <c r="DI42" s="1520"/>
      <c r="DJ42" s="1520"/>
      <c r="DK42" s="1520"/>
      <c r="DL42" s="1520"/>
      <c r="DM42" s="1520"/>
      <c r="DN42" s="1520"/>
      <c r="DO42" s="1520"/>
      <c r="DP42" s="1520"/>
      <c r="DQ42" s="1520"/>
      <c r="DR42" s="1520"/>
      <c r="DS42" s="1520"/>
      <c r="DT42" s="1520"/>
    </row>
    <row r="43" spans="1:124" ht="15.75" hidden="1" customHeight="1" x14ac:dyDescent="0.35">
      <c r="A43" s="1907" t="s">
        <v>473</v>
      </c>
      <c r="B43" s="1908" t="s">
        <v>474</v>
      </c>
      <c r="C43" s="1909" t="s">
        <v>475</v>
      </c>
      <c r="D43" s="1875" t="s">
        <v>476</v>
      </c>
      <c r="E43" s="1889" t="s">
        <v>8</v>
      </c>
      <c r="F43" s="1861" t="s">
        <v>669</v>
      </c>
      <c r="G43" s="1861"/>
      <c r="H43" s="1861"/>
      <c r="I43" s="1861" t="s">
        <v>670</v>
      </c>
      <c r="J43" s="1861"/>
      <c r="K43" s="1861"/>
      <c r="L43" s="1861" t="s">
        <v>671</v>
      </c>
      <c r="M43" s="1861"/>
      <c r="N43" s="1861"/>
      <c r="O43" s="1861" t="s">
        <v>672</v>
      </c>
      <c r="P43" s="1861"/>
      <c r="Q43" s="1861"/>
      <c r="R43" s="1861" t="s">
        <v>673</v>
      </c>
      <c r="S43" s="1861"/>
      <c r="T43" s="1861"/>
      <c r="U43" s="1861" t="s">
        <v>674</v>
      </c>
      <c r="V43" s="1861"/>
      <c r="W43" s="1861"/>
      <c r="X43" s="1861" t="s">
        <v>675</v>
      </c>
      <c r="Y43" s="1861"/>
      <c r="Z43" s="1861"/>
      <c r="AA43" s="1861" t="s">
        <v>676</v>
      </c>
      <c r="AB43" s="1861"/>
      <c r="AC43" s="1861"/>
      <c r="AD43" s="1861" t="s">
        <v>677</v>
      </c>
      <c r="AE43" s="1861"/>
      <c r="AF43" s="1861"/>
      <c r="AG43" s="1861" t="s">
        <v>678</v>
      </c>
      <c r="AH43" s="1861"/>
      <c r="AI43" s="1861"/>
      <c r="AJ43" s="1861" t="s">
        <v>679</v>
      </c>
      <c r="AK43" s="1861"/>
      <c r="AL43" s="1861"/>
      <c r="AM43" s="1861" t="s">
        <v>680</v>
      </c>
      <c r="AN43" s="1861"/>
      <c r="AO43" s="1861"/>
      <c r="AP43" s="1861" t="s">
        <v>681</v>
      </c>
      <c r="AQ43" s="1861"/>
      <c r="AR43" s="1861"/>
      <c r="AS43" s="1861" t="s">
        <v>682</v>
      </c>
      <c r="AT43" s="1861"/>
      <c r="AU43" s="1861"/>
      <c r="AV43" s="1861" t="s">
        <v>683</v>
      </c>
      <c r="AW43" s="1861"/>
      <c r="AX43" s="1861"/>
      <c r="AY43" s="1871" t="s">
        <v>494</v>
      </c>
      <c r="AZ43" s="1871"/>
      <c r="BA43" s="1871"/>
      <c r="BB43" s="1871" t="s">
        <v>494</v>
      </c>
      <c r="BC43" s="1871"/>
      <c r="BD43" s="1871"/>
      <c r="BE43" s="1871" t="s">
        <v>494</v>
      </c>
      <c r="BF43" s="1871"/>
      <c r="BG43" s="1871"/>
      <c r="BH43" s="1871" t="s">
        <v>494</v>
      </c>
      <c r="BI43" s="1871"/>
      <c r="BJ43" s="1871"/>
      <c r="BK43" s="1871" t="s">
        <v>494</v>
      </c>
      <c r="BL43" s="1871"/>
      <c r="BM43" s="1871"/>
      <c r="BN43" s="1871" t="s">
        <v>494</v>
      </c>
      <c r="BO43" s="1871"/>
      <c r="BP43" s="1871"/>
      <c r="BQ43" s="1871" t="s">
        <v>494</v>
      </c>
      <c r="BR43" s="1871"/>
      <c r="BS43" s="1871"/>
      <c r="BT43" s="1871" t="s">
        <v>494</v>
      </c>
      <c r="BU43" s="1871"/>
      <c r="BV43" s="1871"/>
      <c r="BW43" s="1871" t="s">
        <v>494</v>
      </c>
      <c r="BX43" s="1871"/>
      <c r="BY43" s="1871"/>
      <c r="BZ43" s="1871" t="s">
        <v>494</v>
      </c>
      <c r="CA43" s="1871"/>
      <c r="CB43" s="1871"/>
      <c r="CC43" s="1871" t="s">
        <v>494</v>
      </c>
      <c r="CD43" s="1871"/>
      <c r="CE43" s="1871"/>
      <c r="CF43" s="1871" t="s">
        <v>494</v>
      </c>
      <c r="CG43" s="1871"/>
      <c r="CH43" s="1871"/>
      <c r="CI43" s="1871" t="s">
        <v>494</v>
      </c>
      <c r="CJ43" s="1871"/>
      <c r="CK43" s="1871"/>
      <c r="CL43" s="1871" t="s">
        <v>494</v>
      </c>
      <c r="CM43" s="1871"/>
      <c r="CN43" s="1871"/>
      <c r="CO43" s="1871" t="s">
        <v>494</v>
      </c>
      <c r="CP43" s="1871"/>
      <c r="CQ43" s="1871"/>
      <c r="CR43" s="1871" t="s">
        <v>494</v>
      </c>
      <c r="CS43" s="1871"/>
      <c r="CT43" s="1871"/>
      <c r="CU43" s="1871" t="s">
        <v>494</v>
      </c>
      <c r="CV43" s="1871"/>
      <c r="CW43" s="1871"/>
      <c r="CX43" s="1871" t="s">
        <v>494</v>
      </c>
      <c r="CY43" s="1871"/>
      <c r="CZ43" s="1871"/>
      <c r="DA43" s="891"/>
      <c r="DB43" s="891"/>
      <c r="DC43" s="891"/>
      <c r="DD43" s="891"/>
      <c r="DE43" s="891"/>
      <c r="DF43" s="891"/>
      <c r="DG43" s="891"/>
      <c r="DH43" s="891"/>
      <c r="DI43" s="891"/>
      <c r="DJ43" s="891"/>
      <c r="DK43" s="891"/>
      <c r="DL43" s="891"/>
      <c r="DM43" s="891"/>
      <c r="DN43" s="891"/>
      <c r="DO43" s="891"/>
      <c r="DP43" s="891"/>
      <c r="DQ43" s="891"/>
      <c r="DR43" s="891"/>
      <c r="DS43" s="891"/>
      <c r="DT43" s="891"/>
    </row>
    <row r="44" spans="1:124" ht="15.75" hidden="1" customHeight="1" x14ac:dyDescent="0.35">
      <c r="A44" s="1907"/>
      <c r="B44" s="1908"/>
      <c r="C44" s="1909"/>
      <c r="D44" s="1875"/>
      <c r="E44" s="1875"/>
      <c r="F44" s="923" t="s">
        <v>477</v>
      </c>
      <c r="G44" s="923" t="s">
        <v>478</v>
      </c>
      <c r="H44" s="924" t="s">
        <v>479</v>
      </c>
      <c r="I44" s="922" t="s">
        <v>477</v>
      </c>
      <c r="J44" s="923" t="s">
        <v>478</v>
      </c>
      <c r="K44" s="924" t="s">
        <v>479</v>
      </c>
      <c r="L44" s="922" t="s">
        <v>477</v>
      </c>
      <c r="M44" s="923" t="s">
        <v>478</v>
      </c>
      <c r="N44" s="924" t="s">
        <v>479</v>
      </c>
      <c r="O44" s="922" t="s">
        <v>477</v>
      </c>
      <c r="P44" s="923" t="s">
        <v>478</v>
      </c>
      <c r="Q44" s="924" t="s">
        <v>479</v>
      </c>
      <c r="R44" s="922" t="s">
        <v>477</v>
      </c>
      <c r="S44" s="923" t="s">
        <v>478</v>
      </c>
      <c r="T44" s="924" t="s">
        <v>479</v>
      </c>
      <c r="U44" s="922" t="s">
        <v>477</v>
      </c>
      <c r="V44" s="923" t="s">
        <v>478</v>
      </c>
      <c r="W44" s="924" t="s">
        <v>479</v>
      </c>
      <c r="X44" s="922" t="s">
        <v>477</v>
      </c>
      <c r="Y44" s="923" t="s">
        <v>478</v>
      </c>
      <c r="Z44" s="924" t="s">
        <v>479</v>
      </c>
      <c r="AA44" s="922" t="s">
        <v>477</v>
      </c>
      <c r="AB44" s="923" t="s">
        <v>478</v>
      </c>
      <c r="AC44" s="924" t="s">
        <v>479</v>
      </c>
      <c r="AD44" s="922" t="s">
        <v>477</v>
      </c>
      <c r="AE44" s="923" t="s">
        <v>478</v>
      </c>
      <c r="AF44" s="924" t="s">
        <v>479</v>
      </c>
      <c r="AG44" s="922" t="s">
        <v>477</v>
      </c>
      <c r="AH44" s="923" t="s">
        <v>478</v>
      </c>
      <c r="AI44" s="924" t="s">
        <v>479</v>
      </c>
      <c r="AJ44" s="922" t="s">
        <v>477</v>
      </c>
      <c r="AK44" s="923" t="s">
        <v>478</v>
      </c>
      <c r="AL44" s="924" t="s">
        <v>479</v>
      </c>
      <c r="AM44" s="922" t="s">
        <v>477</v>
      </c>
      <c r="AN44" s="923" t="s">
        <v>478</v>
      </c>
      <c r="AO44" s="924" t="s">
        <v>479</v>
      </c>
      <c r="AP44" s="922" t="s">
        <v>477</v>
      </c>
      <c r="AQ44" s="923" t="s">
        <v>478</v>
      </c>
      <c r="AR44" s="924" t="s">
        <v>479</v>
      </c>
      <c r="AS44" s="922" t="s">
        <v>477</v>
      </c>
      <c r="AT44" s="923" t="s">
        <v>478</v>
      </c>
      <c r="AU44" s="924" t="s">
        <v>479</v>
      </c>
      <c r="AV44" s="922" t="s">
        <v>477</v>
      </c>
      <c r="AW44" s="923" t="s">
        <v>478</v>
      </c>
      <c r="AX44" s="924" t="s">
        <v>479</v>
      </c>
      <c r="AY44" s="922" t="s">
        <v>477</v>
      </c>
      <c r="AZ44" s="923" t="s">
        <v>478</v>
      </c>
      <c r="BA44" s="924" t="s">
        <v>479</v>
      </c>
      <c r="BB44" s="922" t="s">
        <v>477</v>
      </c>
      <c r="BC44" s="923" t="s">
        <v>478</v>
      </c>
      <c r="BD44" s="924" t="s">
        <v>479</v>
      </c>
      <c r="BE44" s="922" t="s">
        <v>477</v>
      </c>
      <c r="BF44" s="923" t="s">
        <v>478</v>
      </c>
      <c r="BG44" s="924" t="s">
        <v>479</v>
      </c>
      <c r="BH44" s="922" t="s">
        <v>477</v>
      </c>
      <c r="BI44" s="923" t="s">
        <v>478</v>
      </c>
      <c r="BJ44" s="924" t="s">
        <v>479</v>
      </c>
      <c r="BK44" s="922" t="s">
        <v>477</v>
      </c>
      <c r="BL44" s="923" t="s">
        <v>478</v>
      </c>
      <c r="BM44" s="924" t="s">
        <v>479</v>
      </c>
      <c r="BN44" s="922" t="s">
        <v>477</v>
      </c>
      <c r="BO44" s="923" t="s">
        <v>478</v>
      </c>
      <c r="BP44" s="924" t="s">
        <v>479</v>
      </c>
      <c r="BQ44" s="922" t="s">
        <v>477</v>
      </c>
      <c r="BR44" s="923" t="s">
        <v>478</v>
      </c>
      <c r="BS44" s="924" t="s">
        <v>479</v>
      </c>
      <c r="BT44" s="922" t="s">
        <v>477</v>
      </c>
      <c r="BU44" s="923" t="s">
        <v>478</v>
      </c>
      <c r="BV44" s="924" t="s">
        <v>479</v>
      </c>
      <c r="BW44" s="922" t="s">
        <v>477</v>
      </c>
      <c r="BX44" s="923" t="s">
        <v>478</v>
      </c>
      <c r="BY44" s="924" t="s">
        <v>479</v>
      </c>
      <c r="BZ44" s="922" t="s">
        <v>477</v>
      </c>
      <c r="CA44" s="923" t="s">
        <v>478</v>
      </c>
      <c r="CB44" s="924" t="s">
        <v>479</v>
      </c>
      <c r="CC44" s="922" t="s">
        <v>477</v>
      </c>
      <c r="CD44" s="923" t="s">
        <v>478</v>
      </c>
      <c r="CE44" s="924" t="s">
        <v>479</v>
      </c>
      <c r="CF44" s="922" t="s">
        <v>477</v>
      </c>
      <c r="CG44" s="923" t="s">
        <v>478</v>
      </c>
      <c r="CH44" s="924" t="s">
        <v>479</v>
      </c>
      <c r="CI44" s="922" t="s">
        <v>477</v>
      </c>
      <c r="CJ44" s="923" t="s">
        <v>478</v>
      </c>
      <c r="CK44" s="924" t="s">
        <v>479</v>
      </c>
      <c r="CL44" s="922" t="s">
        <v>477</v>
      </c>
      <c r="CM44" s="923" t="s">
        <v>478</v>
      </c>
      <c r="CN44" s="924" t="s">
        <v>479</v>
      </c>
      <c r="CO44" s="922" t="s">
        <v>477</v>
      </c>
      <c r="CP44" s="923" t="s">
        <v>478</v>
      </c>
      <c r="CQ44" s="924" t="s">
        <v>479</v>
      </c>
      <c r="CR44" s="922" t="s">
        <v>477</v>
      </c>
      <c r="CS44" s="923" t="s">
        <v>478</v>
      </c>
      <c r="CT44" s="924" t="s">
        <v>479</v>
      </c>
      <c r="CU44" s="922" t="s">
        <v>477</v>
      </c>
      <c r="CV44" s="923" t="s">
        <v>478</v>
      </c>
      <c r="CW44" s="924" t="s">
        <v>479</v>
      </c>
      <c r="CX44" s="922" t="s">
        <v>477</v>
      </c>
      <c r="CY44" s="923" t="s">
        <v>478</v>
      </c>
      <c r="CZ44" s="924" t="s">
        <v>479</v>
      </c>
      <c r="DA44" s="894"/>
      <c r="DB44" s="894"/>
      <c r="DC44" s="894"/>
      <c r="DD44" s="894"/>
      <c r="DE44" s="894"/>
      <c r="DF44" s="894"/>
      <c r="DG44" s="894"/>
      <c r="DH44" s="894"/>
      <c r="DI44" s="894"/>
      <c r="DJ44" s="894"/>
      <c r="DK44" s="894"/>
      <c r="DL44" s="894"/>
      <c r="DM44" s="894"/>
      <c r="DN44" s="894"/>
      <c r="DO44" s="894"/>
      <c r="DP44" s="894"/>
      <c r="DQ44" s="894"/>
      <c r="DR44" s="894"/>
      <c r="DS44" s="894"/>
      <c r="DT44" s="894"/>
    </row>
    <row r="45" spans="1:124" ht="21" hidden="1" customHeight="1" x14ac:dyDescent="0.65">
      <c r="A45" s="1522" t="s">
        <v>666</v>
      </c>
      <c r="B45" s="1523"/>
      <c r="C45" s="1524"/>
      <c r="D45" s="1205"/>
      <c r="E45" s="1205"/>
      <c r="F45" s="1525"/>
      <c r="G45" s="1525"/>
      <c r="H45" s="1091"/>
      <c r="I45" s="1526"/>
      <c r="J45" s="1525"/>
      <c r="K45" s="1091"/>
      <c r="L45" s="1526"/>
      <c r="M45" s="1525"/>
      <c r="N45" s="1091"/>
      <c r="O45" s="1526"/>
      <c r="P45" s="1525"/>
      <c r="Q45" s="1091"/>
      <c r="R45" s="1526"/>
      <c r="S45" s="1525"/>
      <c r="T45" s="1091"/>
      <c r="U45" s="1526"/>
      <c r="V45" s="1525"/>
      <c r="W45" s="1091"/>
      <c r="X45" s="1526"/>
      <c r="Y45" s="1525"/>
      <c r="Z45" s="1091"/>
      <c r="AA45" s="1526"/>
      <c r="AB45" s="1525"/>
      <c r="AC45" s="1091"/>
      <c r="AD45" s="1526"/>
      <c r="AE45" s="1525"/>
      <c r="AF45" s="1091"/>
      <c r="AG45" s="1526"/>
      <c r="AH45" s="1525"/>
      <c r="AI45" s="1091"/>
      <c r="AJ45" s="1526"/>
      <c r="AK45" s="1525"/>
      <c r="AL45" s="1091"/>
      <c r="AM45" s="1526"/>
      <c r="AN45" s="1525"/>
      <c r="AO45" s="1091"/>
      <c r="AP45" s="1526"/>
      <c r="AQ45" s="1525"/>
      <c r="AR45" s="1091"/>
      <c r="AS45" s="1526"/>
      <c r="AT45" s="1525"/>
      <c r="AU45" s="1091"/>
      <c r="AV45" s="1526"/>
      <c r="AW45" s="1525"/>
      <c r="AX45" s="1091"/>
      <c r="AY45" s="1526"/>
      <c r="AZ45" s="1525"/>
      <c r="BA45" s="1091"/>
      <c r="BB45" s="1526"/>
      <c r="BC45" s="1525"/>
      <c r="BD45" s="1091"/>
      <c r="BE45" s="1526"/>
      <c r="BF45" s="1525"/>
      <c r="BG45" s="1091"/>
      <c r="BH45" s="1526"/>
      <c r="BI45" s="1525"/>
      <c r="BJ45" s="1091"/>
      <c r="BK45" s="1526"/>
      <c r="BL45" s="1525"/>
      <c r="BM45" s="1091"/>
      <c r="BN45" s="1526"/>
      <c r="BO45" s="1525"/>
      <c r="BP45" s="1091"/>
      <c r="BQ45" s="1526"/>
      <c r="BR45" s="1525"/>
      <c r="BS45" s="1091"/>
      <c r="BT45" s="1526"/>
      <c r="BU45" s="1525"/>
      <c r="BV45" s="1091"/>
      <c r="BW45" s="1526"/>
      <c r="BX45" s="1525"/>
      <c r="BY45" s="1091"/>
      <c r="BZ45" s="1526"/>
      <c r="CA45" s="1525"/>
      <c r="CB45" s="1091"/>
      <c r="CC45" s="1526"/>
      <c r="CD45" s="1525"/>
      <c r="CE45" s="1091"/>
      <c r="CF45" s="1526"/>
      <c r="CG45" s="1525"/>
      <c r="CH45" s="1091"/>
      <c r="CI45" s="1526"/>
      <c r="CJ45" s="1525"/>
      <c r="CK45" s="1091"/>
      <c r="CL45" s="1526"/>
      <c r="CM45" s="1525"/>
      <c r="CN45" s="1091"/>
      <c r="CO45" s="1526"/>
      <c r="CP45" s="1525"/>
      <c r="CQ45" s="1091"/>
      <c r="CR45" s="1526"/>
      <c r="CS45" s="1525"/>
      <c r="CT45" s="1091"/>
      <c r="CU45" s="1526"/>
      <c r="CV45" s="1525"/>
      <c r="CW45" s="1091"/>
      <c r="CX45" s="1526"/>
      <c r="CY45" s="1525"/>
      <c r="CZ45" s="1091"/>
      <c r="DA45" s="1097"/>
      <c r="DB45" s="1097"/>
      <c r="DC45" s="1097"/>
      <c r="DD45" s="1097"/>
      <c r="DE45" s="1097"/>
      <c r="DF45" s="1097"/>
      <c r="DG45" s="1097"/>
      <c r="DH45" s="1097"/>
      <c r="DI45" s="1097"/>
      <c r="DJ45" s="1097"/>
      <c r="DK45" s="1097"/>
      <c r="DL45" s="1097"/>
      <c r="DM45" s="1097"/>
      <c r="DN45" s="1097"/>
      <c r="DO45" s="1097"/>
      <c r="DP45" s="1097"/>
      <c r="DQ45" s="1097"/>
      <c r="DR45" s="1097"/>
      <c r="DS45" s="1097"/>
      <c r="DT45" s="1097"/>
    </row>
    <row r="46" spans="1:124" ht="15.75" hidden="1" customHeight="1" x14ac:dyDescent="0.35">
      <c r="A46" s="1527"/>
      <c r="B46" s="1528"/>
      <c r="C46" s="1461"/>
      <c r="D46" s="660">
        <f t="shared" ref="D46:D64" si="74">LOOKUP(2,1/(F46:CZ46&lt;&gt;""),F46:CZ46)</f>
        <v>0</v>
      </c>
      <c r="E46" s="5"/>
      <c r="F46" s="1460"/>
      <c r="G46" s="1174"/>
      <c r="H46" s="1104">
        <f t="shared" ref="H46:H65" si="75">F46-G46</f>
        <v>0</v>
      </c>
      <c r="I46" s="1460"/>
      <c r="J46" s="1174"/>
      <c r="K46" s="1529">
        <f t="shared" ref="K46:K65" si="76">H46+I46-J46</f>
        <v>0</v>
      </c>
      <c r="L46" s="1460"/>
      <c r="M46" s="1174"/>
      <c r="N46" s="1529">
        <f t="shared" ref="N46:N65" si="77">K46+L46-M46</f>
        <v>0</v>
      </c>
      <c r="O46" s="1460"/>
      <c r="P46" s="1174"/>
      <c r="Q46" s="1529">
        <f t="shared" ref="Q46:Q65" si="78">N46+O46-P46</f>
        <v>0</v>
      </c>
      <c r="R46" s="1460"/>
      <c r="S46" s="1174"/>
      <c r="T46" s="1529">
        <f t="shared" ref="T46:T65" si="79">Q46+R46-S46</f>
        <v>0</v>
      </c>
      <c r="U46" s="1460"/>
      <c r="V46" s="1174"/>
      <c r="W46" s="1529">
        <f t="shared" ref="W46:W65" si="80">T46+U46-V46</f>
        <v>0</v>
      </c>
      <c r="X46" s="1460"/>
      <c r="Y46" s="1174"/>
      <c r="Z46" s="1529">
        <f t="shared" ref="Z46:Z65" si="81">W46+X46-Y46</f>
        <v>0</v>
      </c>
      <c r="AA46" s="1460"/>
      <c r="AB46" s="1174"/>
      <c r="AC46" s="1529">
        <f t="shared" ref="AC46:AC65" si="82">Z46+AA46-AB46</f>
        <v>0</v>
      </c>
      <c r="AD46" s="1460"/>
      <c r="AE46" s="1174"/>
      <c r="AF46" s="1529">
        <f t="shared" ref="AF46:AF65" si="83">AC46+AD46-AE46</f>
        <v>0</v>
      </c>
      <c r="AG46" s="1460"/>
      <c r="AH46" s="1174"/>
      <c r="AI46" s="1529">
        <f t="shared" ref="AI46:AI65" si="84">AF46+AG46-AH46</f>
        <v>0</v>
      </c>
      <c r="AJ46" s="1460"/>
      <c r="AK46" s="1174"/>
      <c r="AL46" s="1529">
        <f t="shared" ref="AL46:AL65" si="85">AI46+AJ46-AK46</f>
        <v>0</v>
      </c>
      <c r="AM46" s="1460"/>
      <c r="AN46" s="1174"/>
      <c r="AO46" s="1529">
        <f t="shared" ref="AO46:AO65" si="86">AL46+AM46-AN46</f>
        <v>0</v>
      </c>
      <c r="AP46" s="1460"/>
      <c r="AQ46" s="1174"/>
      <c r="AR46" s="1529">
        <f t="shared" ref="AR46:AR65" si="87">AO46+AP46-AQ46</f>
        <v>0</v>
      </c>
      <c r="AS46" s="1460"/>
      <c r="AT46" s="1174"/>
      <c r="AU46" s="1529">
        <f t="shared" ref="AU46:AU65" si="88">AR46+AS46-AT46</f>
        <v>0</v>
      </c>
      <c r="AV46" s="1460"/>
      <c r="AW46" s="1174"/>
      <c r="AX46" s="1529">
        <f t="shared" ref="AX46:AX65" si="89">AU46+AV46-AW46</f>
        <v>0</v>
      </c>
      <c r="AY46" s="1460"/>
      <c r="AZ46" s="1174"/>
      <c r="BA46" s="1529">
        <f t="shared" ref="BA46:BA65" si="90">AX46+AY46-AZ46</f>
        <v>0</v>
      </c>
      <c r="BB46" s="1460"/>
      <c r="BC46" s="1174"/>
      <c r="BD46" s="1529">
        <f t="shared" ref="BD46:BD65" si="91">BA46+BB46-BC46</f>
        <v>0</v>
      </c>
      <c r="BE46" s="1460"/>
      <c r="BF46" s="1174"/>
      <c r="BG46" s="1529">
        <f t="shared" ref="BG46:BG65" si="92">BD46+BE46-BF46</f>
        <v>0</v>
      </c>
      <c r="BH46" s="1460"/>
      <c r="BI46" s="1174"/>
      <c r="BJ46" s="1529">
        <f t="shared" ref="BJ46:BJ65" si="93">BG46+BH46-BI46</f>
        <v>0</v>
      </c>
      <c r="BK46" s="1460"/>
      <c r="BL46" s="1174"/>
      <c r="BM46" s="1529">
        <f t="shared" ref="BM46:BM65" si="94">BJ46+BK46-BL46</f>
        <v>0</v>
      </c>
      <c r="BN46" s="1460"/>
      <c r="BO46" s="1174"/>
      <c r="BP46" s="1529">
        <f t="shared" ref="BP46:BP65" si="95">BM46+BN46-BO46</f>
        <v>0</v>
      </c>
      <c r="BQ46" s="1460"/>
      <c r="BR46" s="1174"/>
      <c r="BS46" s="1529">
        <f t="shared" ref="BS46:BS65" si="96">BP46+BQ46-BR46</f>
        <v>0</v>
      </c>
      <c r="BT46" s="1460"/>
      <c r="BU46" s="1174"/>
      <c r="BV46" s="1529">
        <f t="shared" ref="BV46:BV65" si="97">BS46+BT46-BU46</f>
        <v>0</v>
      </c>
      <c r="BW46" s="1460"/>
      <c r="BX46" s="1174"/>
      <c r="BY46" s="1529">
        <f t="shared" ref="BY46:BY65" si="98">BV46+BW46-BX46</f>
        <v>0</v>
      </c>
      <c r="BZ46" s="1460"/>
      <c r="CA46" s="1174"/>
      <c r="CB46" s="1529">
        <f t="shared" ref="CB46:CB65" si="99">BY46+BZ46-CA46</f>
        <v>0</v>
      </c>
      <c r="CC46" s="1460"/>
      <c r="CD46" s="1174"/>
      <c r="CE46" s="1529">
        <f t="shared" ref="CE46:CE65" si="100">CB46+CC46-CD46</f>
        <v>0</v>
      </c>
      <c r="CF46" s="1460"/>
      <c r="CG46" s="1174"/>
      <c r="CH46" s="1529">
        <f t="shared" ref="CH46:CH65" si="101">CE46+CF46-CG46</f>
        <v>0</v>
      </c>
      <c r="CI46" s="1460"/>
      <c r="CJ46" s="1174"/>
      <c r="CK46" s="1529">
        <f t="shared" ref="CK46:CK65" si="102">CH46+CI46-CJ46</f>
        <v>0</v>
      </c>
      <c r="CL46" s="1460"/>
      <c r="CM46" s="1174"/>
      <c r="CN46" s="1529">
        <f t="shared" ref="CN46:CN65" si="103">CK46+CL46-CM46</f>
        <v>0</v>
      </c>
      <c r="CO46" s="1460"/>
      <c r="CP46" s="1174"/>
      <c r="CQ46" s="1529">
        <f t="shared" ref="CQ46:CQ65" si="104">CN46+CO46-CP46</f>
        <v>0</v>
      </c>
      <c r="CR46" s="1460"/>
      <c r="CS46" s="1174"/>
      <c r="CT46" s="1529">
        <f t="shared" ref="CT46:CT65" si="105">CQ46+CR46-CS46</f>
        <v>0</v>
      </c>
      <c r="CU46" s="1460"/>
      <c r="CV46" s="1174"/>
      <c r="CW46" s="1529">
        <f t="shared" ref="CW46:CW65" si="106">CT46+CU46-CV46</f>
        <v>0</v>
      </c>
      <c r="CX46" s="1460"/>
      <c r="CY46" s="1174"/>
      <c r="CZ46" s="1529">
        <f t="shared" ref="CZ46:CZ65" si="107">CW46+CX46-CY46</f>
        <v>0</v>
      </c>
      <c r="DA46" s="1174"/>
      <c r="DB46" s="1174"/>
      <c r="DC46" s="1174"/>
      <c r="DD46" s="1174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</row>
    <row r="47" spans="1:124" ht="15.75" hidden="1" customHeight="1" x14ac:dyDescent="0.35">
      <c r="A47" s="858" t="s">
        <v>476</v>
      </c>
      <c r="B47" s="1528"/>
      <c r="C47" s="1461"/>
      <c r="D47" s="666">
        <f t="shared" si="74"/>
        <v>0</v>
      </c>
      <c r="E47" s="5"/>
      <c r="F47" s="1460"/>
      <c r="G47" s="1174"/>
      <c r="H47" s="1462">
        <f t="shared" si="75"/>
        <v>0</v>
      </c>
      <c r="I47" s="1460"/>
      <c r="J47" s="1174"/>
      <c r="K47" s="1462">
        <f t="shared" si="76"/>
        <v>0</v>
      </c>
      <c r="L47" s="1460"/>
      <c r="M47" s="1174"/>
      <c r="N47" s="1462">
        <f t="shared" si="77"/>
        <v>0</v>
      </c>
      <c r="O47" s="1460"/>
      <c r="P47" s="1174"/>
      <c r="Q47" s="1462">
        <f t="shared" si="78"/>
        <v>0</v>
      </c>
      <c r="R47" s="1460"/>
      <c r="S47" s="1174"/>
      <c r="T47" s="1462">
        <f t="shared" si="79"/>
        <v>0</v>
      </c>
      <c r="U47" s="1460"/>
      <c r="V47" s="1174"/>
      <c r="W47" s="1462">
        <f t="shared" si="80"/>
        <v>0</v>
      </c>
      <c r="X47" s="1460"/>
      <c r="Y47" s="1174"/>
      <c r="Z47" s="1462">
        <f t="shared" si="81"/>
        <v>0</v>
      </c>
      <c r="AA47" s="1460"/>
      <c r="AB47" s="1174"/>
      <c r="AC47" s="1462">
        <f t="shared" si="82"/>
        <v>0</v>
      </c>
      <c r="AD47" s="1460"/>
      <c r="AE47" s="1174"/>
      <c r="AF47" s="1462">
        <f t="shared" si="83"/>
        <v>0</v>
      </c>
      <c r="AG47" s="1460"/>
      <c r="AH47" s="1174"/>
      <c r="AI47" s="1462">
        <f t="shared" si="84"/>
        <v>0</v>
      </c>
      <c r="AJ47" s="1460"/>
      <c r="AK47" s="1174"/>
      <c r="AL47" s="1462">
        <f t="shared" si="85"/>
        <v>0</v>
      </c>
      <c r="AM47" s="1460"/>
      <c r="AN47" s="1174"/>
      <c r="AO47" s="1462">
        <f t="shared" si="86"/>
        <v>0</v>
      </c>
      <c r="AP47" s="1460"/>
      <c r="AQ47" s="1174"/>
      <c r="AR47" s="1462">
        <f t="shared" si="87"/>
        <v>0</v>
      </c>
      <c r="AS47" s="1460"/>
      <c r="AT47" s="1174"/>
      <c r="AU47" s="1462">
        <f t="shared" si="88"/>
        <v>0</v>
      </c>
      <c r="AV47" s="1460"/>
      <c r="AW47" s="1174"/>
      <c r="AX47" s="1462">
        <f t="shared" si="89"/>
        <v>0</v>
      </c>
      <c r="AY47" s="1460"/>
      <c r="AZ47" s="1174"/>
      <c r="BA47" s="1462">
        <f t="shared" si="90"/>
        <v>0</v>
      </c>
      <c r="BB47" s="1460"/>
      <c r="BC47" s="1174"/>
      <c r="BD47" s="1462">
        <f t="shared" si="91"/>
        <v>0</v>
      </c>
      <c r="BE47" s="1460"/>
      <c r="BF47" s="1174"/>
      <c r="BG47" s="1462">
        <f t="shared" si="92"/>
        <v>0</v>
      </c>
      <c r="BH47" s="1460"/>
      <c r="BI47" s="1174"/>
      <c r="BJ47" s="1462">
        <f t="shared" si="93"/>
        <v>0</v>
      </c>
      <c r="BK47" s="1460"/>
      <c r="BL47" s="1174"/>
      <c r="BM47" s="1462">
        <f t="shared" si="94"/>
        <v>0</v>
      </c>
      <c r="BN47" s="1460"/>
      <c r="BO47" s="1174"/>
      <c r="BP47" s="1462">
        <f t="shared" si="95"/>
        <v>0</v>
      </c>
      <c r="BQ47" s="1460"/>
      <c r="BR47" s="1174"/>
      <c r="BS47" s="1462">
        <f t="shared" si="96"/>
        <v>0</v>
      </c>
      <c r="BT47" s="1460"/>
      <c r="BU47" s="1174"/>
      <c r="BV47" s="1462">
        <f t="shared" si="97"/>
        <v>0</v>
      </c>
      <c r="BW47" s="1460"/>
      <c r="BX47" s="1174"/>
      <c r="BY47" s="1462">
        <f t="shared" si="98"/>
        <v>0</v>
      </c>
      <c r="BZ47" s="1460"/>
      <c r="CA47" s="1174"/>
      <c r="CB47" s="1462">
        <f t="shared" si="99"/>
        <v>0</v>
      </c>
      <c r="CC47" s="1460"/>
      <c r="CD47" s="1174"/>
      <c r="CE47" s="1462">
        <f t="shared" si="100"/>
        <v>0</v>
      </c>
      <c r="CF47" s="1460"/>
      <c r="CG47" s="1174"/>
      <c r="CH47" s="1462">
        <f t="shared" si="101"/>
        <v>0</v>
      </c>
      <c r="CI47" s="1460"/>
      <c r="CJ47" s="1174"/>
      <c r="CK47" s="1462">
        <f t="shared" si="102"/>
        <v>0</v>
      </c>
      <c r="CL47" s="1460"/>
      <c r="CM47" s="1174"/>
      <c r="CN47" s="1462">
        <f t="shared" si="103"/>
        <v>0</v>
      </c>
      <c r="CO47" s="1460"/>
      <c r="CP47" s="1174"/>
      <c r="CQ47" s="1462">
        <f t="shared" si="104"/>
        <v>0</v>
      </c>
      <c r="CR47" s="1460"/>
      <c r="CS47" s="1174"/>
      <c r="CT47" s="1462">
        <f t="shared" si="105"/>
        <v>0</v>
      </c>
      <c r="CU47" s="1460"/>
      <c r="CV47" s="1174"/>
      <c r="CW47" s="1462">
        <f t="shared" si="106"/>
        <v>0</v>
      </c>
      <c r="CX47" s="1460"/>
      <c r="CY47" s="1174"/>
      <c r="CZ47" s="1462">
        <f t="shared" si="107"/>
        <v>0</v>
      </c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</row>
    <row r="48" spans="1:124" ht="15.75" hidden="1" customHeight="1" x14ac:dyDescent="0.35">
      <c r="A48" s="1508">
        <f>D65</f>
        <v>0</v>
      </c>
      <c r="B48" s="1528"/>
      <c r="C48" s="1530"/>
      <c r="D48" s="666">
        <f t="shared" si="74"/>
        <v>0</v>
      </c>
      <c r="E48" s="5"/>
      <c r="F48" s="1460"/>
      <c r="G48" s="1174"/>
      <c r="H48" s="1462">
        <f t="shared" si="75"/>
        <v>0</v>
      </c>
      <c r="I48" s="1460"/>
      <c r="J48" s="1174"/>
      <c r="K48" s="1462">
        <f t="shared" si="76"/>
        <v>0</v>
      </c>
      <c r="L48" s="1460"/>
      <c r="M48" s="1174"/>
      <c r="N48" s="1462">
        <f t="shared" si="77"/>
        <v>0</v>
      </c>
      <c r="O48" s="1460"/>
      <c r="P48" s="1174"/>
      <c r="Q48" s="1462">
        <f t="shared" si="78"/>
        <v>0</v>
      </c>
      <c r="R48" s="1460"/>
      <c r="S48" s="1174"/>
      <c r="T48" s="1462">
        <f t="shared" si="79"/>
        <v>0</v>
      </c>
      <c r="U48" s="1460"/>
      <c r="V48" s="1174"/>
      <c r="W48" s="1462">
        <f t="shared" si="80"/>
        <v>0</v>
      </c>
      <c r="X48" s="1460"/>
      <c r="Y48" s="1174"/>
      <c r="Z48" s="1462">
        <f t="shared" si="81"/>
        <v>0</v>
      </c>
      <c r="AA48" s="1460"/>
      <c r="AB48" s="1174"/>
      <c r="AC48" s="1462">
        <f t="shared" si="82"/>
        <v>0</v>
      </c>
      <c r="AD48" s="1460"/>
      <c r="AE48" s="1174"/>
      <c r="AF48" s="1462">
        <f t="shared" si="83"/>
        <v>0</v>
      </c>
      <c r="AG48" s="1460"/>
      <c r="AH48" s="1174"/>
      <c r="AI48" s="1462">
        <f t="shared" si="84"/>
        <v>0</v>
      </c>
      <c r="AJ48" s="1460"/>
      <c r="AK48" s="1174"/>
      <c r="AL48" s="1462">
        <f t="shared" si="85"/>
        <v>0</v>
      </c>
      <c r="AM48" s="1460"/>
      <c r="AN48" s="1174"/>
      <c r="AO48" s="1462">
        <f t="shared" si="86"/>
        <v>0</v>
      </c>
      <c r="AP48" s="1460"/>
      <c r="AQ48" s="1174"/>
      <c r="AR48" s="1462">
        <f t="shared" si="87"/>
        <v>0</v>
      </c>
      <c r="AS48" s="1460"/>
      <c r="AT48" s="1174"/>
      <c r="AU48" s="1462">
        <f t="shared" si="88"/>
        <v>0</v>
      </c>
      <c r="AV48" s="1460"/>
      <c r="AW48" s="1174"/>
      <c r="AX48" s="1462">
        <f t="shared" si="89"/>
        <v>0</v>
      </c>
      <c r="AY48" s="1460"/>
      <c r="AZ48" s="1174"/>
      <c r="BA48" s="1462">
        <f t="shared" si="90"/>
        <v>0</v>
      </c>
      <c r="BB48" s="1460"/>
      <c r="BC48" s="1174"/>
      <c r="BD48" s="1462">
        <f t="shared" si="91"/>
        <v>0</v>
      </c>
      <c r="BE48" s="1460"/>
      <c r="BF48" s="1174"/>
      <c r="BG48" s="1462">
        <f t="shared" si="92"/>
        <v>0</v>
      </c>
      <c r="BH48" s="1460"/>
      <c r="BI48" s="1174"/>
      <c r="BJ48" s="1462">
        <f t="shared" si="93"/>
        <v>0</v>
      </c>
      <c r="BK48" s="1460"/>
      <c r="BL48" s="1174"/>
      <c r="BM48" s="1462">
        <f t="shared" si="94"/>
        <v>0</v>
      </c>
      <c r="BN48" s="1460"/>
      <c r="BO48" s="1174"/>
      <c r="BP48" s="1462">
        <f t="shared" si="95"/>
        <v>0</v>
      </c>
      <c r="BQ48" s="1460"/>
      <c r="BR48" s="1174"/>
      <c r="BS48" s="1462">
        <f t="shared" si="96"/>
        <v>0</v>
      </c>
      <c r="BT48" s="1460"/>
      <c r="BU48" s="1174"/>
      <c r="BV48" s="1462">
        <f t="shared" si="97"/>
        <v>0</v>
      </c>
      <c r="BW48" s="1460"/>
      <c r="BX48" s="1174"/>
      <c r="BY48" s="1462">
        <f t="shared" si="98"/>
        <v>0</v>
      </c>
      <c r="BZ48" s="1460"/>
      <c r="CA48" s="1174"/>
      <c r="CB48" s="1462">
        <f t="shared" si="99"/>
        <v>0</v>
      </c>
      <c r="CC48" s="1460"/>
      <c r="CD48" s="1174"/>
      <c r="CE48" s="1462">
        <f t="shared" si="100"/>
        <v>0</v>
      </c>
      <c r="CF48" s="1460"/>
      <c r="CG48" s="1174"/>
      <c r="CH48" s="1462">
        <f t="shared" si="101"/>
        <v>0</v>
      </c>
      <c r="CI48" s="1460"/>
      <c r="CJ48" s="1174"/>
      <c r="CK48" s="1462">
        <f t="shared" si="102"/>
        <v>0</v>
      </c>
      <c r="CL48" s="1460"/>
      <c r="CM48" s="1174"/>
      <c r="CN48" s="1462">
        <f t="shared" si="103"/>
        <v>0</v>
      </c>
      <c r="CO48" s="1460"/>
      <c r="CP48" s="1174"/>
      <c r="CQ48" s="1462">
        <f t="shared" si="104"/>
        <v>0</v>
      </c>
      <c r="CR48" s="1460"/>
      <c r="CS48" s="1174"/>
      <c r="CT48" s="1462">
        <f t="shared" si="105"/>
        <v>0</v>
      </c>
      <c r="CU48" s="1460"/>
      <c r="CV48" s="1174"/>
      <c r="CW48" s="1462">
        <f t="shared" si="106"/>
        <v>0</v>
      </c>
      <c r="CX48" s="1460"/>
      <c r="CY48" s="1174"/>
      <c r="CZ48" s="1462">
        <f t="shared" si="107"/>
        <v>0</v>
      </c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</row>
    <row r="49" spans="1:124" ht="15.75" hidden="1" customHeight="1" x14ac:dyDescent="0.35">
      <c r="A49" s="1527"/>
      <c r="B49" s="1528"/>
      <c r="C49" s="1530"/>
      <c r="D49" s="1531">
        <f t="shared" si="74"/>
        <v>0</v>
      </c>
      <c r="E49" s="5"/>
      <c r="F49" s="1460"/>
      <c r="G49" s="1174"/>
      <c r="H49" s="1462">
        <f t="shared" si="75"/>
        <v>0</v>
      </c>
      <c r="I49" s="1460"/>
      <c r="J49" s="1174"/>
      <c r="K49" s="1462">
        <f t="shared" si="76"/>
        <v>0</v>
      </c>
      <c r="L49" s="1460"/>
      <c r="M49" s="1174"/>
      <c r="N49" s="1462">
        <f t="shared" si="77"/>
        <v>0</v>
      </c>
      <c r="O49" s="1460"/>
      <c r="P49" s="1174"/>
      <c r="Q49" s="1462">
        <f t="shared" si="78"/>
        <v>0</v>
      </c>
      <c r="R49" s="1460"/>
      <c r="S49" s="1174"/>
      <c r="T49" s="1462">
        <f t="shared" si="79"/>
        <v>0</v>
      </c>
      <c r="U49" s="1460"/>
      <c r="V49" s="1174"/>
      <c r="W49" s="1462">
        <f t="shared" si="80"/>
        <v>0</v>
      </c>
      <c r="X49" s="1460"/>
      <c r="Y49" s="1174"/>
      <c r="Z49" s="1462">
        <f t="shared" si="81"/>
        <v>0</v>
      </c>
      <c r="AA49" s="1460"/>
      <c r="AB49" s="1174"/>
      <c r="AC49" s="1462">
        <f t="shared" si="82"/>
        <v>0</v>
      </c>
      <c r="AD49" s="1460"/>
      <c r="AE49" s="1174"/>
      <c r="AF49" s="1462">
        <f t="shared" si="83"/>
        <v>0</v>
      </c>
      <c r="AG49" s="1460"/>
      <c r="AH49" s="1174"/>
      <c r="AI49" s="1462">
        <f t="shared" si="84"/>
        <v>0</v>
      </c>
      <c r="AJ49" s="1460"/>
      <c r="AK49" s="1174"/>
      <c r="AL49" s="1462">
        <f t="shared" si="85"/>
        <v>0</v>
      </c>
      <c r="AM49" s="1460"/>
      <c r="AN49" s="1174"/>
      <c r="AO49" s="1462">
        <f t="shared" si="86"/>
        <v>0</v>
      </c>
      <c r="AP49" s="1460"/>
      <c r="AQ49" s="1174"/>
      <c r="AR49" s="1462">
        <f t="shared" si="87"/>
        <v>0</v>
      </c>
      <c r="AS49" s="1460"/>
      <c r="AT49" s="1174"/>
      <c r="AU49" s="1462">
        <f t="shared" si="88"/>
        <v>0</v>
      </c>
      <c r="AV49" s="1460"/>
      <c r="AW49" s="1174"/>
      <c r="AX49" s="1462">
        <f t="shared" si="89"/>
        <v>0</v>
      </c>
      <c r="AY49" s="1460"/>
      <c r="AZ49" s="1174"/>
      <c r="BA49" s="1462">
        <f t="shared" si="90"/>
        <v>0</v>
      </c>
      <c r="BB49" s="1460"/>
      <c r="BC49" s="1174"/>
      <c r="BD49" s="1462">
        <f t="shared" si="91"/>
        <v>0</v>
      </c>
      <c r="BE49" s="1460"/>
      <c r="BF49" s="1174"/>
      <c r="BG49" s="1462">
        <f t="shared" si="92"/>
        <v>0</v>
      </c>
      <c r="BH49" s="1460"/>
      <c r="BI49" s="1174"/>
      <c r="BJ49" s="1462">
        <f t="shared" si="93"/>
        <v>0</v>
      </c>
      <c r="BK49" s="1460"/>
      <c r="BL49" s="1174"/>
      <c r="BM49" s="1462">
        <f t="shared" si="94"/>
        <v>0</v>
      </c>
      <c r="BN49" s="1460"/>
      <c r="BO49" s="1174"/>
      <c r="BP49" s="1462">
        <f t="shared" si="95"/>
        <v>0</v>
      </c>
      <c r="BQ49" s="1460"/>
      <c r="BR49" s="1174"/>
      <c r="BS49" s="1462">
        <f t="shared" si="96"/>
        <v>0</v>
      </c>
      <c r="BT49" s="1460"/>
      <c r="BU49" s="1174"/>
      <c r="BV49" s="1462">
        <f t="shared" si="97"/>
        <v>0</v>
      </c>
      <c r="BW49" s="1460"/>
      <c r="BX49" s="1174"/>
      <c r="BY49" s="1462">
        <f t="shared" si="98"/>
        <v>0</v>
      </c>
      <c r="BZ49" s="1460"/>
      <c r="CA49" s="1174"/>
      <c r="CB49" s="1462">
        <f t="shared" si="99"/>
        <v>0</v>
      </c>
      <c r="CC49" s="1460"/>
      <c r="CD49" s="1174"/>
      <c r="CE49" s="1462">
        <f t="shared" si="100"/>
        <v>0</v>
      </c>
      <c r="CF49" s="1460"/>
      <c r="CG49" s="1174"/>
      <c r="CH49" s="1462">
        <f t="shared" si="101"/>
        <v>0</v>
      </c>
      <c r="CI49" s="1460"/>
      <c r="CJ49" s="1174"/>
      <c r="CK49" s="1462">
        <f t="shared" si="102"/>
        <v>0</v>
      </c>
      <c r="CL49" s="1460"/>
      <c r="CM49" s="1174"/>
      <c r="CN49" s="1462">
        <f t="shared" si="103"/>
        <v>0</v>
      </c>
      <c r="CO49" s="1460"/>
      <c r="CP49" s="1174"/>
      <c r="CQ49" s="1462">
        <f t="shared" si="104"/>
        <v>0</v>
      </c>
      <c r="CR49" s="1460"/>
      <c r="CS49" s="1174"/>
      <c r="CT49" s="1462">
        <f t="shared" si="105"/>
        <v>0</v>
      </c>
      <c r="CU49" s="1460"/>
      <c r="CV49" s="1174"/>
      <c r="CW49" s="1462">
        <f t="shared" si="106"/>
        <v>0</v>
      </c>
      <c r="CX49" s="1460"/>
      <c r="CY49" s="1174"/>
      <c r="CZ49" s="1462">
        <f t="shared" si="107"/>
        <v>0</v>
      </c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</row>
    <row r="50" spans="1:124" ht="15.75" hidden="1" customHeight="1" x14ac:dyDescent="0.35">
      <c r="A50" s="1460"/>
      <c r="B50" s="1528"/>
      <c r="C50" s="1461"/>
      <c r="D50" s="666">
        <f t="shared" si="74"/>
        <v>0</v>
      </c>
      <c r="E50" s="5"/>
      <c r="F50" s="1460"/>
      <c r="G50" s="1174"/>
      <c r="H50" s="1462">
        <f t="shared" si="75"/>
        <v>0</v>
      </c>
      <c r="I50" s="1460"/>
      <c r="J50" s="1174"/>
      <c r="K50" s="1462">
        <f t="shared" si="76"/>
        <v>0</v>
      </c>
      <c r="L50" s="1460"/>
      <c r="M50" s="1174"/>
      <c r="N50" s="1462">
        <f t="shared" si="77"/>
        <v>0</v>
      </c>
      <c r="O50" s="1460"/>
      <c r="P50" s="1174"/>
      <c r="Q50" s="1462">
        <f t="shared" si="78"/>
        <v>0</v>
      </c>
      <c r="R50" s="1460"/>
      <c r="S50" s="1174"/>
      <c r="T50" s="1462">
        <f t="shared" si="79"/>
        <v>0</v>
      </c>
      <c r="U50" s="1460"/>
      <c r="V50" s="1174"/>
      <c r="W50" s="1462">
        <f t="shared" si="80"/>
        <v>0</v>
      </c>
      <c r="X50" s="1460"/>
      <c r="Y50" s="1174"/>
      <c r="Z50" s="1462">
        <f t="shared" si="81"/>
        <v>0</v>
      </c>
      <c r="AA50" s="1460"/>
      <c r="AB50" s="1174"/>
      <c r="AC50" s="1462">
        <f t="shared" si="82"/>
        <v>0</v>
      </c>
      <c r="AD50" s="1460"/>
      <c r="AE50" s="1174"/>
      <c r="AF50" s="1462">
        <f t="shared" si="83"/>
        <v>0</v>
      </c>
      <c r="AG50" s="1460"/>
      <c r="AH50" s="1174"/>
      <c r="AI50" s="1462">
        <f t="shared" si="84"/>
        <v>0</v>
      </c>
      <c r="AJ50" s="1460"/>
      <c r="AK50" s="1174"/>
      <c r="AL50" s="1462">
        <f t="shared" si="85"/>
        <v>0</v>
      </c>
      <c r="AM50" s="1460"/>
      <c r="AN50" s="1174"/>
      <c r="AO50" s="1462">
        <f t="shared" si="86"/>
        <v>0</v>
      </c>
      <c r="AP50" s="1460"/>
      <c r="AQ50" s="1174"/>
      <c r="AR50" s="1462">
        <f t="shared" si="87"/>
        <v>0</v>
      </c>
      <c r="AS50" s="1460"/>
      <c r="AT50" s="1174"/>
      <c r="AU50" s="1462">
        <f t="shared" si="88"/>
        <v>0</v>
      </c>
      <c r="AV50" s="1460"/>
      <c r="AW50" s="1174"/>
      <c r="AX50" s="1462">
        <f t="shared" si="89"/>
        <v>0</v>
      </c>
      <c r="AY50" s="1460"/>
      <c r="AZ50" s="1174"/>
      <c r="BA50" s="1462">
        <f t="shared" si="90"/>
        <v>0</v>
      </c>
      <c r="BB50" s="1460"/>
      <c r="BC50" s="1174"/>
      <c r="BD50" s="1462">
        <f t="shared" si="91"/>
        <v>0</v>
      </c>
      <c r="BE50" s="1460"/>
      <c r="BF50" s="1174"/>
      <c r="BG50" s="1462">
        <f t="shared" si="92"/>
        <v>0</v>
      </c>
      <c r="BH50" s="1460"/>
      <c r="BI50" s="1174"/>
      <c r="BJ50" s="1462">
        <f t="shared" si="93"/>
        <v>0</v>
      </c>
      <c r="BK50" s="1460"/>
      <c r="BL50" s="1174"/>
      <c r="BM50" s="1462">
        <f t="shared" si="94"/>
        <v>0</v>
      </c>
      <c r="BN50" s="1460"/>
      <c r="BO50" s="1174"/>
      <c r="BP50" s="1462">
        <f t="shared" si="95"/>
        <v>0</v>
      </c>
      <c r="BQ50" s="1460"/>
      <c r="BR50" s="1174"/>
      <c r="BS50" s="1462">
        <f t="shared" si="96"/>
        <v>0</v>
      </c>
      <c r="BT50" s="1460"/>
      <c r="BU50" s="1174"/>
      <c r="BV50" s="1462">
        <f t="shared" si="97"/>
        <v>0</v>
      </c>
      <c r="BW50" s="1460"/>
      <c r="BX50" s="1174"/>
      <c r="BY50" s="1462">
        <f t="shared" si="98"/>
        <v>0</v>
      </c>
      <c r="BZ50" s="1460"/>
      <c r="CA50" s="1174"/>
      <c r="CB50" s="1462">
        <f t="shared" si="99"/>
        <v>0</v>
      </c>
      <c r="CC50" s="1460"/>
      <c r="CD50" s="1174"/>
      <c r="CE50" s="1462">
        <f t="shared" si="100"/>
        <v>0</v>
      </c>
      <c r="CF50" s="1460"/>
      <c r="CG50" s="1174"/>
      <c r="CH50" s="1462">
        <f t="shared" si="101"/>
        <v>0</v>
      </c>
      <c r="CI50" s="1460"/>
      <c r="CJ50" s="1174"/>
      <c r="CK50" s="1462">
        <f t="shared" si="102"/>
        <v>0</v>
      </c>
      <c r="CL50" s="1460"/>
      <c r="CM50" s="1174"/>
      <c r="CN50" s="1462">
        <f t="shared" si="103"/>
        <v>0</v>
      </c>
      <c r="CO50" s="1460"/>
      <c r="CP50" s="1174"/>
      <c r="CQ50" s="1462">
        <f t="shared" si="104"/>
        <v>0</v>
      </c>
      <c r="CR50" s="1460"/>
      <c r="CS50" s="1174"/>
      <c r="CT50" s="1462">
        <f t="shared" si="105"/>
        <v>0</v>
      </c>
      <c r="CU50" s="1460"/>
      <c r="CV50" s="1174"/>
      <c r="CW50" s="1462">
        <f t="shared" si="106"/>
        <v>0</v>
      </c>
      <c r="CX50" s="1460"/>
      <c r="CY50" s="1174"/>
      <c r="CZ50" s="1462">
        <f t="shared" si="107"/>
        <v>0</v>
      </c>
      <c r="DA50" s="1174"/>
      <c r="DB50" s="1174"/>
      <c r="DC50" s="1174"/>
      <c r="DD50" s="1174"/>
      <c r="DE50" s="1174"/>
      <c r="DF50" s="1174"/>
      <c r="DG50" s="1174"/>
      <c r="DH50" s="1174"/>
      <c r="DI50" s="1174"/>
      <c r="DJ50" s="1174"/>
      <c r="DK50" s="1174"/>
      <c r="DL50" s="1174"/>
      <c r="DM50" s="1174"/>
      <c r="DN50" s="1174"/>
      <c r="DO50" s="1174"/>
      <c r="DP50" s="1174"/>
      <c r="DQ50" s="1174"/>
      <c r="DR50" s="1174"/>
      <c r="DS50" s="1174"/>
      <c r="DT50" s="1174"/>
    </row>
    <row r="51" spans="1:124" ht="15.75" hidden="1" customHeight="1" x14ac:dyDescent="0.35">
      <c r="A51" s="1460"/>
      <c r="B51" s="1528"/>
      <c r="C51" s="1461"/>
      <c r="D51" s="666">
        <f t="shared" si="74"/>
        <v>0</v>
      </c>
      <c r="E51" s="5"/>
      <c r="F51" s="1460"/>
      <c r="G51" s="1174"/>
      <c r="H51" s="1462">
        <f t="shared" si="75"/>
        <v>0</v>
      </c>
      <c r="I51" s="1460"/>
      <c r="J51" s="1174"/>
      <c r="K51" s="1462">
        <f t="shared" si="76"/>
        <v>0</v>
      </c>
      <c r="L51" s="1460"/>
      <c r="M51" s="1174"/>
      <c r="N51" s="1462">
        <f t="shared" si="77"/>
        <v>0</v>
      </c>
      <c r="O51" s="1460"/>
      <c r="P51" s="1174"/>
      <c r="Q51" s="1462">
        <f t="shared" si="78"/>
        <v>0</v>
      </c>
      <c r="R51" s="1460"/>
      <c r="S51" s="1174"/>
      <c r="T51" s="1462">
        <f t="shared" si="79"/>
        <v>0</v>
      </c>
      <c r="U51" s="1460"/>
      <c r="V51" s="1174"/>
      <c r="W51" s="1462">
        <f t="shared" si="80"/>
        <v>0</v>
      </c>
      <c r="X51" s="1460"/>
      <c r="Y51" s="1174"/>
      <c r="Z51" s="1462">
        <f t="shared" si="81"/>
        <v>0</v>
      </c>
      <c r="AA51" s="1460"/>
      <c r="AB51" s="1174"/>
      <c r="AC51" s="1462">
        <f t="shared" si="82"/>
        <v>0</v>
      </c>
      <c r="AD51" s="1460"/>
      <c r="AE51" s="1174"/>
      <c r="AF51" s="1462">
        <f t="shared" si="83"/>
        <v>0</v>
      </c>
      <c r="AG51" s="1460"/>
      <c r="AH51" s="1174"/>
      <c r="AI51" s="1462">
        <f t="shared" si="84"/>
        <v>0</v>
      </c>
      <c r="AJ51" s="1460"/>
      <c r="AK51" s="1174"/>
      <c r="AL51" s="1462">
        <f t="shared" si="85"/>
        <v>0</v>
      </c>
      <c r="AM51" s="1460"/>
      <c r="AN51" s="1174"/>
      <c r="AO51" s="1462">
        <f t="shared" si="86"/>
        <v>0</v>
      </c>
      <c r="AP51" s="1460"/>
      <c r="AQ51" s="1174"/>
      <c r="AR51" s="1462">
        <f t="shared" si="87"/>
        <v>0</v>
      </c>
      <c r="AS51" s="1460"/>
      <c r="AT51" s="1174"/>
      <c r="AU51" s="1462">
        <f t="shared" si="88"/>
        <v>0</v>
      </c>
      <c r="AV51" s="1460"/>
      <c r="AW51" s="1174"/>
      <c r="AX51" s="1462">
        <f t="shared" si="89"/>
        <v>0</v>
      </c>
      <c r="AY51" s="1460"/>
      <c r="AZ51" s="1174"/>
      <c r="BA51" s="1462">
        <f t="shared" si="90"/>
        <v>0</v>
      </c>
      <c r="BB51" s="1460"/>
      <c r="BC51" s="1174"/>
      <c r="BD51" s="1462">
        <f t="shared" si="91"/>
        <v>0</v>
      </c>
      <c r="BE51" s="1460"/>
      <c r="BF51" s="1174"/>
      <c r="BG51" s="1462">
        <f t="shared" si="92"/>
        <v>0</v>
      </c>
      <c r="BH51" s="1460"/>
      <c r="BI51" s="1174"/>
      <c r="BJ51" s="1462">
        <f t="shared" si="93"/>
        <v>0</v>
      </c>
      <c r="BK51" s="1460"/>
      <c r="BL51" s="1174"/>
      <c r="BM51" s="1462">
        <f t="shared" si="94"/>
        <v>0</v>
      </c>
      <c r="BN51" s="1460"/>
      <c r="BO51" s="1174"/>
      <c r="BP51" s="1462">
        <f t="shared" si="95"/>
        <v>0</v>
      </c>
      <c r="BQ51" s="1460"/>
      <c r="BR51" s="1174"/>
      <c r="BS51" s="1462">
        <f t="shared" si="96"/>
        <v>0</v>
      </c>
      <c r="BT51" s="1460"/>
      <c r="BU51" s="1174"/>
      <c r="BV51" s="1462">
        <f t="shared" si="97"/>
        <v>0</v>
      </c>
      <c r="BW51" s="1460"/>
      <c r="BX51" s="1174"/>
      <c r="BY51" s="1462">
        <f t="shared" si="98"/>
        <v>0</v>
      </c>
      <c r="BZ51" s="1460"/>
      <c r="CA51" s="1174"/>
      <c r="CB51" s="1462">
        <f t="shared" si="99"/>
        <v>0</v>
      </c>
      <c r="CC51" s="1460"/>
      <c r="CD51" s="1174"/>
      <c r="CE51" s="1462">
        <f t="shared" si="100"/>
        <v>0</v>
      </c>
      <c r="CF51" s="1460"/>
      <c r="CG51" s="1174"/>
      <c r="CH51" s="1462">
        <f t="shared" si="101"/>
        <v>0</v>
      </c>
      <c r="CI51" s="1460"/>
      <c r="CJ51" s="1174"/>
      <c r="CK51" s="1462">
        <f t="shared" si="102"/>
        <v>0</v>
      </c>
      <c r="CL51" s="1460"/>
      <c r="CM51" s="1174"/>
      <c r="CN51" s="1462">
        <f t="shared" si="103"/>
        <v>0</v>
      </c>
      <c r="CO51" s="1460"/>
      <c r="CP51" s="1174"/>
      <c r="CQ51" s="1462">
        <f t="shared" si="104"/>
        <v>0</v>
      </c>
      <c r="CR51" s="1460"/>
      <c r="CS51" s="1174"/>
      <c r="CT51" s="1462">
        <f t="shared" si="105"/>
        <v>0</v>
      </c>
      <c r="CU51" s="1460"/>
      <c r="CV51" s="1174"/>
      <c r="CW51" s="1462">
        <f t="shared" si="106"/>
        <v>0</v>
      </c>
      <c r="CX51" s="1460"/>
      <c r="CY51" s="1174"/>
      <c r="CZ51" s="1462">
        <f t="shared" si="107"/>
        <v>0</v>
      </c>
      <c r="DA51" s="1174"/>
      <c r="DB51" s="1174"/>
      <c r="DC51" s="1174"/>
      <c r="DD51" s="1174"/>
      <c r="DE51" s="1174"/>
      <c r="DF51" s="1174"/>
      <c r="DG51" s="1174"/>
      <c r="DH51" s="1174"/>
      <c r="DI51" s="1174"/>
      <c r="DJ51" s="1174"/>
      <c r="DK51" s="1174"/>
      <c r="DL51" s="1174"/>
      <c r="DM51" s="1174"/>
      <c r="DN51" s="1174"/>
      <c r="DO51" s="1174"/>
      <c r="DP51" s="1174"/>
      <c r="DQ51" s="1174"/>
      <c r="DR51" s="1174"/>
      <c r="DS51" s="1174"/>
      <c r="DT51" s="1174"/>
    </row>
    <row r="52" spans="1:124" ht="15.75" hidden="1" customHeight="1" x14ac:dyDescent="0.35">
      <c r="A52" s="1460"/>
      <c r="B52" s="1528"/>
      <c r="C52" s="1461"/>
      <c r="D52" s="666">
        <f t="shared" si="74"/>
        <v>0</v>
      </c>
      <c r="E52" s="5"/>
      <c r="F52" s="1460"/>
      <c r="G52" s="1174"/>
      <c r="H52" s="1462">
        <f t="shared" si="75"/>
        <v>0</v>
      </c>
      <c r="I52" s="1460"/>
      <c r="J52" s="1174"/>
      <c r="K52" s="1462">
        <f t="shared" si="76"/>
        <v>0</v>
      </c>
      <c r="L52" s="1460"/>
      <c r="M52" s="1174"/>
      <c r="N52" s="1462">
        <f t="shared" si="77"/>
        <v>0</v>
      </c>
      <c r="O52" s="1460"/>
      <c r="P52" s="1174"/>
      <c r="Q52" s="1462">
        <f t="shared" si="78"/>
        <v>0</v>
      </c>
      <c r="R52" s="1460"/>
      <c r="S52" s="1174"/>
      <c r="T52" s="1462">
        <f t="shared" si="79"/>
        <v>0</v>
      </c>
      <c r="U52" s="1460"/>
      <c r="V52" s="1174"/>
      <c r="W52" s="1462">
        <f t="shared" si="80"/>
        <v>0</v>
      </c>
      <c r="X52" s="1460"/>
      <c r="Y52" s="1174"/>
      <c r="Z52" s="1462">
        <f t="shared" si="81"/>
        <v>0</v>
      </c>
      <c r="AA52" s="1460"/>
      <c r="AB52" s="1174"/>
      <c r="AC52" s="1462">
        <f t="shared" si="82"/>
        <v>0</v>
      </c>
      <c r="AD52" s="1460"/>
      <c r="AE52" s="1174"/>
      <c r="AF52" s="1462">
        <f t="shared" si="83"/>
        <v>0</v>
      </c>
      <c r="AG52" s="1460"/>
      <c r="AH52" s="1174"/>
      <c r="AI52" s="1462">
        <f t="shared" si="84"/>
        <v>0</v>
      </c>
      <c r="AJ52" s="1460"/>
      <c r="AK52" s="1174"/>
      <c r="AL52" s="1462">
        <f t="shared" si="85"/>
        <v>0</v>
      </c>
      <c r="AM52" s="1460"/>
      <c r="AN52" s="1174"/>
      <c r="AO52" s="1462">
        <f t="shared" si="86"/>
        <v>0</v>
      </c>
      <c r="AP52" s="1460"/>
      <c r="AQ52" s="1174"/>
      <c r="AR52" s="1462">
        <f t="shared" si="87"/>
        <v>0</v>
      </c>
      <c r="AS52" s="1460"/>
      <c r="AT52" s="1174"/>
      <c r="AU52" s="1462">
        <f t="shared" si="88"/>
        <v>0</v>
      </c>
      <c r="AV52" s="1460"/>
      <c r="AW52" s="1174"/>
      <c r="AX52" s="1462">
        <f t="shared" si="89"/>
        <v>0</v>
      </c>
      <c r="AY52" s="1460"/>
      <c r="AZ52" s="1174"/>
      <c r="BA52" s="1462">
        <f t="shared" si="90"/>
        <v>0</v>
      </c>
      <c r="BB52" s="1460"/>
      <c r="BC52" s="1174"/>
      <c r="BD52" s="1462">
        <f t="shared" si="91"/>
        <v>0</v>
      </c>
      <c r="BE52" s="1460"/>
      <c r="BF52" s="1174"/>
      <c r="BG52" s="1462">
        <f t="shared" si="92"/>
        <v>0</v>
      </c>
      <c r="BH52" s="1460"/>
      <c r="BI52" s="1174"/>
      <c r="BJ52" s="1462">
        <f t="shared" si="93"/>
        <v>0</v>
      </c>
      <c r="BK52" s="1460"/>
      <c r="BL52" s="1174"/>
      <c r="BM52" s="1462">
        <f t="shared" si="94"/>
        <v>0</v>
      </c>
      <c r="BN52" s="1460"/>
      <c r="BO52" s="1174"/>
      <c r="BP52" s="1462">
        <f t="shared" si="95"/>
        <v>0</v>
      </c>
      <c r="BQ52" s="1460"/>
      <c r="BR52" s="1174"/>
      <c r="BS52" s="1462">
        <f t="shared" si="96"/>
        <v>0</v>
      </c>
      <c r="BT52" s="1460"/>
      <c r="BU52" s="1174"/>
      <c r="BV52" s="1462">
        <f t="shared" si="97"/>
        <v>0</v>
      </c>
      <c r="BW52" s="1460"/>
      <c r="BX52" s="1174"/>
      <c r="BY52" s="1462">
        <f t="shared" si="98"/>
        <v>0</v>
      </c>
      <c r="BZ52" s="1460"/>
      <c r="CA52" s="1174"/>
      <c r="CB52" s="1462">
        <f t="shared" si="99"/>
        <v>0</v>
      </c>
      <c r="CC52" s="1460"/>
      <c r="CD52" s="1174"/>
      <c r="CE52" s="1462">
        <f t="shared" si="100"/>
        <v>0</v>
      </c>
      <c r="CF52" s="1460"/>
      <c r="CG52" s="1174"/>
      <c r="CH52" s="1462">
        <f t="shared" si="101"/>
        <v>0</v>
      </c>
      <c r="CI52" s="1460"/>
      <c r="CJ52" s="1174"/>
      <c r="CK52" s="1462">
        <f t="shared" si="102"/>
        <v>0</v>
      </c>
      <c r="CL52" s="1460"/>
      <c r="CM52" s="1174"/>
      <c r="CN52" s="1462">
        <f t="shared" si="103"/>
        <v>0</v>
      </c>
      <c r="CO52" s="1460"/>
      <c r="CP52" s="1174"/>
      <c r="CQ52" s="1462">
        <f t="shared" si="104"/>
        <v>0</v>
      </c>
      <c r="CR52" s="1460"/>
      <c r="CS52" s="1174"/>
      <c r="CT52" s="1462">
        <f t="shared" si="105"/>
        <v>0</v>
      </c>
      <c r="CU52" s="1460"/>
      <c r="CV52" s="1174"/>
      <c r="CW52" s="1462">
        <f t="shared" si="106"/>
        <v>0</v>
      </c>
      <c r="CX52" s="1460"/>
      <c r="CY52" s="1174"/>
      <c r="CZ52" s="1462">
        <f t="shared" si="107"/>
        <v>0</v>
      </c>
      <c r="DA52" s="1174"/>
      <c r="DB52" s="1174"/>
      <c r="DC52" s="1174"/>
      <c r="DD52" s="1174"/>
      <c r="DE52" s="1174"/>
      <c r="DF52" s="1174"/>
      <c r="DG52" s="1174"/>
      <c r="DH52" s="1174"/>
      <c r="DI52" s="1174"/>
      <c r="DJ52" s="1174"/>
      <c r="DK52" s="1174"/>
      <c r="DL52" s="1174"/>
      <c r="DM52" s="1174"/>
      <c r="DN52" s="1174"/>
      <c r="DO52" s="1174"/>
      <c r="DP52" s="1174"/>
      <c r="DQ52" s="1174"/>
      <c r="DR52" s="1174"/>
      <c r="DS52" s="1174"/>
      <c r="DT52" s="1174"/>
    </row>
    <row r="53" spans="1:124" ht="15.75" hidden="1" customHeight="1" x14ac:dyDescent="0.35">
      <c r="A53" s="1460"/>
      <c r="B53" s="1528"/>
      <c r="C53" s="1461"/>
      <c r="D53" s="666">
        <f t="shared" si="74"/>
        <v>0</v>
      </c>
      <c r="E53" s="5"/>
      <c r="F53" s="1460"/>
      <c r="G53" s="1174"/>
      <c r="H53" s="1462">
        <f t="shared" si="75"/>
        <v>0</v>
      </c>
      <c r="I53" s="1460"/>
      <c r="J53" s="1174"/>
      <c r="K53" s="1462">
        <f t="shared" si="76"/>
        <v>0</v>
      </c>
      <c r="L53" s="1460"/>
      <c r="M53" s="1174"/>
      <c r="N53" s="1462">
        <f t="shared" si="77"/>
        <v>0</v>
      </c>
      <c r="O53" s="1460"/>
      <c r="P53" s="1174"/>
      <c r="Q53" s="1462">
        <f t="shared" si="78"/>
        <v>0</v>
      </c>
      <c r="R53" s="1460"/>
      <c r="S53" s="1174"/>
      <c r="T53" s="1462">
        <f t="shared" si="79"/>
        <v>0</v>
      </c>
      <c r="U53" s="1460"/>
      <c r="V53" s="1174"/>
      <c r="W53" s="1462">
        <f t="shared" si="80"/>
        <v>0</v>
      </c>
      <c r="X53" s="1460"/>
      <c r="Y53" s="1174"/>
      <c r="Z53" s="1462">
        <f t="shared" si="81"/>
        <v>0</v>
      </c>
      <c r="AA53" s="1460"/>
      <c r="AB53" s="1174"/>
      <c r="AC53" s="1462">
        <f t="shared" si="82"/>
        <v>0</v>
      </c>
      <c r="AD53" s="1460"/>
      <c r="AE53" s="1174"/>
      <c r="AF53" s="1462">
        <f t="shared" si="83"/>
        <v>0</v>
      </c>
      <c r="AG53" s="1460"/>
      <c r="AH53" s="1174"/>
      <c r="AI53" s="1462">
        <f t="shared" si="84"/>
        <v>0</v>
      </c>
      <c r="AJ53" s="1460"/>
      <c r="AK53" s="1174"/>
      <c r="AL53" s="1462">
        <f t="shared" si="85"/>
        <v>0</v>
      </c>
      <c r="AM53" s="1460"/>
      <c r="AN53" s="1174"/>
      <c r="AO53" s="1462">
        <f t="shared" si="86"/>
        <v>0</v>
      </c>
      <c r="AP53" s="1460"/>
      <c r="AQ53" s="1174"/>
      <c r="AR53" s="1462">
        <f t="shared" si="87"/>
        <v>0</v>
      </c>
      <c r="AS53" s="1460"/>
      <c r="AT53" s="1174"/>
      <c r="AU53" s="1462">
        <f t="shared" si="88"/>
        <v>0</v>
      </c>
      <c r="AV53" s="1460"/>
      <c r="AW53" s="1174"/>
      <c r="AX53" s="1462">
        <f t="shared" si="89"/>
        <v>0</v>
      </c>
      <c r="AY53" s="1460"/>
      <c r="AZ53" s="1174"/>
      <c r="BA53" s="1462">
        <f t="shared" si="90"/>
        <v>0</v>
      </c>
      <c r="BB53" s="1460"/>
      <c r="BC53" s="1174"/>
      <c r="BD53" s="1462">
        <f t="shared" si="91"/>
        <v>0</v>
      </c>
      <c r="BE53" s="1460"/>
      <c r="BF53" s="1174"/>
      <c r="BG53" s="1462">
        <f t="shared" si="92"/>
        <v>0</v>
      </c>
      <c r="BH53" s="1460"/>
      <c r="BI53" s="1174"/>
      <c r="BJ53" s="1462">
        <f t="shared" si="93"/>
        <v>0</v>
      </c>
      <c r="BK53" s="1460"/>
      <c r="BL53" s="1174"/>
      <c r="BM53" s="1462">
        <f t="shared" si="94"/>
        <v>0</v>
      </c>
      <c r="BN53" s="1460"/>
      <c r="BO53" s="1174"/>
      <c r="BP53" s="1462">
        <f t="shared" si="95"/>
        <v>0</v>
      </c>
      <c r="BQ53" s="1460"/>
      <c r="BR53" s="1174"/>
      <c r="BS53" s="1462">
        <f t="shared" si="96"/>
        <v>0</v>
      </c>
      <c r="BT53" s="1460"/>
      <c r="BU53" s="1174"/>
      <c r="BV53" s="1462">
        <f t="shared" si="97"/>
        <v>0</v>
      </c>
      <c r="BW53" s="1460"/>
      <c r="BX53" s="1174"/>
      <c r="BY53" s="1462">
        <f t="shared" si="98"/>
        <v>0</v>
      </c>
      <c r="BZ53" s="1460"/>
      <c r="CA53" s="1174"/>
      <c r="CB53" s="1462">
        <f t="shared" si="99"/>
        <v>0</v>
      </c>
      <c r="CC53" s="1460"/>
      <c r="CD53" s="1174"/>
      <c r="CE53" s="1462">
        <f t="shared" si="100"/>
        <v>0</v>
      </c>
      <c r="CF53" s="1460"/>
      <c r="CG53" s="1174"/>
      <c r="CH53" s="1462">
        <f t="shared" si="101"/>
        <v>0</v>
      </c>
      <c r="CI53" s="1460"/>
      <c r="CJ53" s="1174"/>
      <c r="CK53" s="1462">
        <f t="shared" si="102"/>
        <v>0</v>
      </c>
      <c r="CL53" s="1460"/>
      <c r="CM53" s="1174"/>
      <c r="CN53" s="1462">
        <f t="shared" si="103"/>
        <v>0</v>
      </c>
      <c r="CO53" s="1460"/>
      <c r="CP53" s="1174"/>
      <c r="CQ53" s="1462">
        <f t="shared" si="104"/>
        <v>0</v>
      </c>
      <c r="CR53" s="1460"/>
      <c r="CS53" s="1174"/>
      <c r="CT53" s="1462">
        <f t="shared" si="105"/>
        <v>0</v>
      </c>
      <c r="CU53" s="1460"/>
      <c r="CV53" s="1174"/>
      <c r="CW53" s="1462">
        <f t="shared" si="106"/>
        <v>0</v>
      </c>
      <c r="CX53" s="1460"/>
      <c r="CY53" s="1174"/>
      <c r="CZ53" s="1462">
        <f t="shared" si="107"/>
        <v>0</v>
      </c>
      <c r="DA53" s="1174"/>
      <c r="DB53" s="1174"/>
      <c r="DC53" s="1174"/>
      <c r="DD53" s="1174"/>
      <c r="DE53" s="1174"/>
      <c r="DF53" s="1174"/>
      <c r="DG53" s="1174"/>
      <c r="DH53" s="1174"/>
      <c r="DI53" s="1174"/>
      <c r="DJ53" s="1174"/>
      <c r="DK53" s="1174"/>
      <c r="DL53" s="1174"/>
      <c r="DM53" s="1174"/>
      <c r="DN53" s="1174"/>
      <c r="DO53" s="1174"/>
      <c r="DP53" s="1174"/>
      <c r="DQ53" s="1174"/>
      <c r="DR53" s="1174"/>
      <c r="DS53" s="1174"/>
      <c r="DT53" s="1174"/>
    </row>
    <row r="54" spans="1:124" ht="15.75" hidden="1" customHeight="1" x14ac:dyDescent="0.35">
      <c r="A54" s="1112"/>
      <c r="B54" s="1528"/>
      <c r="C54" s="1461"/>
      <c r="D54" s="666">
        <f t="shared" si="74"/>
        <v>0</v>
      </c>
      <c r="E54" s="5"/>
      <c r="F54" s="1460"/>
      <c r="G54" s="1174"/>
      <c r="H54" s="1462">
        <f t="shared" si="75"/>
        <v>0</v>
      </c>
      <c r="I54" s="1460"/>
      <c r="J54" s="1174"/>
      <c r="K54" s="1462">
        <f t="shared" si="76"/>
        <v>0</v>
      </c>
      <c r="L54" s="1460"/>
      <c r="M54" s="1174"/>
      <c r="N54" s="1462">
        <f t="shared" si="77"/>
        <v>0</v>
      </c>
      <c r="O54" s="1460"/>
      <c r="P54" s="1174"/>
      <c r="Q54" s="1462">
        <f t="shared" si="78"/>
        <v>0</v>
      </c>
      <c r="R54" s="1460"/>
      <c r="S54" s="1174"/>
      <c r="T54" s="1462">
        <f t="shared" si="79"/>
        <v>0</v>
      </c>
      <c r="U54" s="1460"/>
      <c r="V54" s="1174"/>
      <c r="W54" s="1462">
        <f t="shared" si="80"/>
        <v>0</v>
      </c>
      <c r="X54" s="1460"/>
      <c r="Y54" s="1174"/>
      <c r="Z54" s="1462">
        <f t="shared" si="81"/>
        <v>0</v>
      </c>
      <c r="AA54" s="1460"/>
      <c r="AB54" s="1174"/>
      <c r="AC54" s="1462">
        <f t="shared" si="82"/>
        <v>0</v>
      </c>
      <c r="AD54" s="1460"/>
      <c r="AE54" s="1174"/>
      <c r="AF54" s="1462">
        <f t="shared" si="83"/>
        <v>0</v>
      </c>
      <c r="AG54" s="1460"/>
      <c r="AH54" s="1174"/>
      <c r="AI54" s="1462">
        <f t="shared" si="84"/>
        <v>0</v>
      </c>
      <c r="AJ54" s="1460"/>
      <c r="AK54" s="1174"/>
      <c r="AL54" s="1462">
        <f t="shared" si="85"/>
        <v>0</v>
      </c>
      <c r="AM54" s="1460"/>
      <c r="AN54" s="1174"/>
      <c r="AO54" s="1462">
        <f t="shared" si="86"/>
        <v>0</v>
      </c>
      <c r="AP54" s="1460"/>
      <c r="AQ54" s="1174"/>
      <c r="AR54" s="1462">
        <f t="shared" si="87"/>
        <v>0</v>
      </c>
      <c r="AS54" s="1460"/>
      <c r="AT54" s="1174"/>
      <c r="AU54" s="1462">
        <f t="shared" si="88"/>
        <v>0</v>
      </c>
      <c r="AV54" s="1460"/>
      <c r="AW54" s="1174"/>
      <c r="AX54" s="1462">
        <f t="shared" si="89"/>
        <v>0</v>
      </c>
      <c r="AY54" s="1460"/>
      <c r="AZ54" s="1174"/>
      <c r="BA54" s="1462">
        <f t="shared" si="90"/>
        <v>0</v>
      </c>
      <c r="BB54" s="1460"/>
      <c r="BC54" s="1174"/>
      <c r="BD54" s="1462">
        <f t="shared" si="91"/>
        <v>0</v>
      </c>
      <c r="BE54" s="1460"/>
      <c r="BF54" s="1174"/>
      <c r="BG54" s="1462">
        <f t="shared" si="92"/>
        <v>0</v>
      </c>
      <c r="BH54" s="1460"/>
      <c r="BI54" s="1174"/>
      <c r="BJ54" s="1462">
        <f t="shared" si="93"/>
        <v>0</v>
      </c>
      <c r="BK54" s="1460"/>
      <c r="BL54" s="1174"/>
      <c r="BM54" s="1462">
        <f t="shared" si="94"/>
        <v>0</v>
      </c>
      <c r="BN54" s="1460"/>
      <c r="BO54" s="1174"/>
      <c r="BP54" s="1462">
        <f t="shared" si="95"/>
        <v>0</v>
      </c>
      <c r="BQ54" s="1460"/>
      <c r="BR54" s="1174"/>
      <c r="BS54" s="1462">
        <f t="shared" si="96"/>
        <v>0</v>
      </c>
      <c r="BT54" s="1460"/>
      <c r="BU54" s="1174"/>
      <c r="BV54" s="1462">
        <f t="shared" si="97"/>
        <v>0</v>
      </c>
      <c r="BW54" s="1460"/>
      <c r="BX54" s="1174"/>
      <c r="BY54" s="1462">
        <f t="shared" si="98"/>
        <v>0</v>
      </c>
      <c r="BZ54" s="1460"/>
      <c r="CA54" s="1174"/>
      <c r="CB54" s="1462">
        <f t="shared" si="99"/>
        <v>0</v>
      </c>
      <c r="CC54" s="1460"/>
      <c r="CD54" s="1174"/>
      <c r="CE54" s="1462">
        <f t="shared" si="100"/>
        <v>0</v>
      </c>
      <c r="CF54" s="1460"/>
      <c r="CG54" s="1174"/>
      <c r="CH54" s="1462">
        <f t="shared" si="101"/>
        <v>0</v>
      </c>
      <c r="CI54" s="1460"/>
      <c r="CJ54" s="1174"/>
      <c r="CK54" s="1462">
        <f t="shared" si="102"/>
        <v>0</v>
      </c>
      <c r="CL54" s="1460"/>
      <c r="CM54" s="1174"/>
      <c r="CN54" s="1462">
        <f t="shared" si="103"/>
        <v>0</v>
      </c>
      <c r="CO54" s="1460"/>
      <c r="CP54" s="1174"/>
      <c r="CQ54" s="1462">
        <f t="shared" si="104"/>
        <v>0</v>
      </c>
      <c r="CR54" s="1460"/>
      <c r="CS54" s="1174"/>
      <c r="CT54" s="1462">
        <f t="shared" si="105"/>
        <v>0</v>
      </c>
      <c r="CU54" s="1460"/>
      <c r="CV54" s="1174"/>
      <c r="CW54" s="1462">
        <f t="shared" si="106"/>
        <v>0</v>
      </c>
      <c r="CX54" s="1460"/>
      <c r="CY54" s="1174"/>
      <c r="CZ54" s="1462">
        <f t="shared" si="107"/>
        <v>0</v>
      </c>
      <c r="DA54" s="1174"/>
      <c r="DB54" s="1174"/>
      <c r="DC54" s="1174"/>
      <c r="DD54" s="1174"/>
      <c r="DE54" s="1174"/>
      <c r="DF54" s="1174"/>
      <c r="DG54" s="1174"/>
      <c r="DH54" s="1174"/>
      <c r="DI54" s="1174"/>
      <c r="DJ54" s="1174"/>
      <c r="DK54" s="1174"/>
      <c r="DL54" s="1174"/>
      <c r="DM54" s="1174"/>
      <c r="DN54" s="1174"/>
      <c r="DO54" s="1174"/>
      <c r="DP54" s="1174"/>
      <c r="DQ54" s="1174"/>
      <c r="DR54" s="1174"/>
      <c r="DS54" s="1174"/>
      <c r="DT54" s="1174"/>
    </row>
    <row r="55" spans="1:124" ht="15.75" hidden="1" customHeight="1" x14ac:dyDescent="0.35">
      <c r="A55" s="1460"/>
      <c r="B55" s="1528"/>
      <c r="C55" s="1461"/>
      <c r="D55" s="666">
        <f t="shared" si="74"/>
        <v>0</v>
      </c>
      <c r="E55" s="5"/>
      <c r="F55" s="1460"/>
      <c r="G55" s="1174"/>
      <c r="H55" s="1462">
        <f t="shared" si="75"/>
        <v>0</v>
      </c>
      <c r="I55" s="1460"/>
      <c r="J55" s="1174"/>
      <c r="K55" s="1462">
        <f t="shared" si="76"/>
        <v>0</v>
      </c>
      <c r="L55" s="1460"/>
      <c r="M55" s="1174"/>
      <c r="N55" s="1462">
        <f t="shared" si="77"/>
        <v>0</v>
      </c>
      <c r="O55" s="1460"/>
      <c r="P55" s="1174"/>
      <c r="Q55" s="1462">
        <f t="shared" si="78"/>
        <v>0</v>
      </c>
      <c r="R55" s="1460"/>
      <c r="S55" s="1174"/>
      <c r="T55" s="1462">
        <f t="shared" si="79"/>
        <v>0</v>
      </c>
      <c r="U55" s="1460"/>
      <c r="V55" s="1174"/>
      <c r="W55" s="1462">
        <f t="shared" si="80"/>
        <v>0</v>
      </c>
      <c r="X55" s="1460"/>
      <c r="Y55" s="1174"/>
      <c r="Z55" s="1462">
        <f t="shared" si="81"/>
        <v>0</v>
      </c>
      <c r="AA55" s="1460"/>
      <c r="AB55" s="1174"/>
      <c r="AC55" s="1462">
        <f t="shared" si="82"/>
        <v>0</v>
      </c>
      <c r="AD55" s="1460"/>
      <c r="AE55" s="1174"/>
      <c r="AF55" s="1462">
        <f t="shared" si="83"/>
        <v>0</v>
      </c>
      <c r="AG55" s="1460"/>
      <c r="AH55" s="1174"/>
      <c r="AI55" s="1462">
        <f t="shared" si="84"/>
        <v>0</v>
      </c>
      <c r="AJ55" s="1460"/>
      <c r="AK55" s="1174"/>
      <c r="AL55" s="1462">
        <f t="shared" si="85"/>
        <v>0</v>
      </c>
      <c r="AM55" s="1460"/>
      <c r="AN55" s="1174"/>
      <c r="AO55" s="1462">
        <f t="shared" si="86"/>
        <v>0</v>
      </c>
      <c r="AP55" s="1460"/>
      <c r="AQ55" s="1174"/>
      <c r="AR55" s="1462">
        <f t="shared" si="87"/>
        <v>0</v>
      </c>
      <c r="AS55" s="1460"/>
      <c r="AT55" s="1174"/>
      <c r="AU55" s="1462">
        <f t="shared" si="88"/>
        <v>0</v>
      </c>
      <c r="AV55" s="1460"/>
      <c r="AW55" s="1174"/>
      <c r="AX55" s="1462">
        <f t="shared" si="89"/>
        <v>0</v>
      </c>
      <c r="AY55" s="1460"/>
      <c r="AZ55" s="1174"/>
      <c r="BA55" s="1462">
        <f t="shared" si="90"/>
        <v>0</v>
      </c>
      <c r="BB55" s="1460"/>
      <c r="BC55" s="1174"/>
      <c r="BD55" s="1462">
        <f t="shared" si="91"/>
        <v>0</v>
      </c>
      <c r="BE55" s="1460"/>
      <c r="BF55" s="1174"/>
      <c r="BG55" s="1462">
        <f t="shared" si="92"/>
        <v>0</v>
      </c>
      <c r="BH55" s="1460"/>
      <c r="BI55" s="1174"/>
      <c r="BJ55" s="1462">
        <f t="shared" si="93"/>
        <v>0</v>
      </c>
      <c r="BK55" s="1460"/>
      <c r="BL55" s="1174"/>
      <c r="BM55" s="1462">
        <f t="shared" si="94"/>
        <v>0</v>
      </c>
      <c r="BN55" s="1460"/>
      <c r="BO55" s="1174"/>
      <c r="BP55" s="1462">
        <f t="shared" si="95"/>
        <v>0</v>
      </c>
      <c r="BQ55" s="1460"/>
      <c r="BR55" s="1174"/>
      <c r="BS55" s="1462">
        <f t="shared" si="96"/>
        <v>0</v>
      </c>
      <c r="BT55" s="1460"/>
      <c r="BU55" s="1174"/>
      <c r="BV55" s="1462">
        <f t="shared" si="97"/>
        <v>0</v>
      </c>
      <c r="BW55" s="1460"/>
      <c r="BX55" s="1174"/>
      <c r="BY55" s="1462">
        <f t="shared" si="98"/>
        <v>0</v>
      </c>
      <c r="BZ55" s="1460"/>
      <c r="CA55" s="1174"/>
      <c r="CB55" s="1462">
        <f t="shared" si="99"/>
        <v>0</v>
      </c>
      <c r="CC55" s="1460"/>
      <c r="CD55" s="1174"/>
      <c r="CE55" s="1462">
        <f t="shared" si="100"/>
        <v>0</v>
      </c>
      <c r="CF55" s="1460"/>
      <c r="CG55" s="1174"/>
      <c r="CH55" s="1462">
        <f t="shared" si="101"/>
        <v>0</v>
      </c>
      <c r="CI55" s="1460"/>
      <c r="CJ55" s="1174"/>
      <c r="CK55" s="1462">
        <f t="shared" si="102"/>
        <v>0</v>
      </c>
      <c r="CL55" s="1460"/>
      <c r="CM55" s="1174"/>
      <c r="CN55" s="1462">
        <f t="shared" si="103"/>
        <v>0</v>
      </c>
      <c r="CO55" s="1460"/>
      <c r="CP55" s="1174"/>
      <c r="CQ55" s="1462">
        <f t="shared" si="104"/>
        <v>0</v>
      </c>
      <c r="CR55" s="1460"/>
      <c r="CS55" s="1174"/>
      <c r="CT55" s="1462">
        <f t="shared" si="105"/>
        <v>0</v>
      </c>
      <c r="CU55" s="1460"/>
      <c r="CV55" s="1174"/>
      <c r="CW55" s="1462">
        <f t="shared" si="106"/>
        <v>0</v>
      </c>
      <c r="CX55" s="1460"/>
      <c r="CY55" s="1174"/>
      <c r="CZ55" s="1462">
        <f t="shared" si="107"/>
        <v>0</v>
      </c>
      <c r="DA55" s="1174"/>
      <c r="DB55" s="1174"/>
      <c r="DC55" s="1174"/>
      <c r="DD55" s="1174"/>
      <c r="DE55" s="1174"/>
      <c r="DF55" s="1174"/>
      <c r="DG55" s="1174"/>
      <c r="DH55" s="1174"/>
      <c r="DI55" s="1174"/>
      <c r="DJ55" s="1174"/>
      <c r="DK55" s="1174"/>
      <c r="DL55" s="1174"/>
      <c r="DM55" s="1174"/>
      <c r="DN55" s="1174"/>
      <c r="DO55" s="1174"/>
      <c r="DP55" s="1174"/>
      <c r="DQ55" s="1174"/>
      <c r="DR55" s="1174"/>
      <c r="DS55" s="1174"/>
      <c r="DT55" s="1174"/>
    </row>
    <row r="56" spans="1:124" ht="15.75" hidden="1" customHeight="1" x14ac:dyDescent="0.35">
      <c r="A56" s="1460"/>
      <c r="B56" s="1528"/>
      <c r="C56" s="1461"/>
      <c r="D56" s="666">
        <f t="shared" si="74"/>
        <v>0</v>
      </c>
      <c r="E56" s="5"/>
      <c r="F56" s="1460"/>
      <c r="G56" s="1174"/>
      <c r="H56" s="1462">
        <f t="shared" si="75"/>
        <v>0</v>
      </c>
      <c r="I56" s="1460"/>
      <c r="J56" s="1174"/>
      <c r="K56" s="1462">
        <f t="shared" si="76"/>
        <v>0</v>
      </c>
      <c r="L56" s="1460"/>
      <c r="M56" s="1174"/>
      <c r="N56" s="1462">
        <f t="shared" si="77"/>
        <v>0</v>
      </c>
      <c r="O56" s="1460"/>
      <c r="P56" s="1174"/>
      <c r="Q56" s="1462">
        <f t="shared" si="78"/>
        <v>0</v>
      </c>
      <c r="R56" s="1460"/>
      <c r="S56" s="1174"/>
      <c r="T56" s="1462">
        <f t="shared" si="79"/>
        <v>0</v>
      </c>
      <c r="U56" s="1460"/>
      <c r="V56" s="1174"/>
      <c r="W56" s="1462">
        <f t="shared" si="80"/>
        <v>0</v>
      </c>
      <c r="X56" s="1460"/>
      <c r="Y56" s="1174"/>
      <c r="Z56" s="1462">
        <f t="shared" si="81"/>
        <v>0</v>
      </c>
      <c r="AA56" s="1460"/>
      <c r="AB56" s="1174"/>
      <c r="AC56" s="1462">
        <f t="shared" si="82"/>
        <v>0</v>
      </c>
      <c r="AD56" s="1460"/>
      <c r="AE56" s="1174"/>
      <c r="AF56" s="1462">
        <f t="shared" si="83"/>
        <v>0</v>
      </c>
      <c r="AG56" s="1460"/>
      <c r="AH56" s="1174"/>
      <c r="AI56" s="1462">
        <f t="shared" si="84"/>
        <v>0</v>
      </c>
      <c r="AJ56" s="1460"/>
      <c r="AK56" s="1174"/>
      <c r="AL56" s="1462">
        <f t="shared" si="85"/>
        <v>0</v>
      </c>
      <c r="AM56" s="1460"/>
      <c r="AN56" s="1174"/>
      <c r="AO56" s="1462">
        <f t="shared" si="86"/>
        <v>0</v>
      </c>
      <c r="AP56" s="1460"/>
      <c r="AQ56" s="1174"/>
      <c r="AR56" s="1462">
        <f t="shared" si="87"/>
        <v>0</v>
      </c>
      <c r="AS56" s="1460"/>
      <c r="AT56" s="1174"/>
      <c r="AU56" s="1462">
        <f t="shared" si="88"/>
        <v>0</v>
      </c>
      <c r="AV56" s="1460"/>
      <c r="AW56" s="1174"/>
      <c r="AX56" s="1462">
        <f t="shared" si="89"/>
        <v>0</v>
      </c>
      <c r="AY56" s="1460"/>
      <c r="AZ56" s="1174"/>
      <c r="BA56" s="1462">
        <f t="shared" si="90"/>
        <v>0</v>
      </c>
      <c r="BB56" s="1460"/>
      <c r="BC56" s="1174"/>
      <c r="BD56" s="1462">
        <f t="shared" si="91"/>
        <v>0</v>
      </c>
      <c r="BE56" s="1460"/>
      <c r="BF56" s="1174"/>
      <c r="BG56" s="1462">
        <f t="shared" si="92"/>
        <v>0</v>
      </c>
      <c r="BH56" s="1460"/>
      <c r="BI56" s="1174"/>
      <c r="BJ56" s="1462">
        <f t="shared" si="93"/>
        <v>0</v>
      </c>
      <c r="BK56" s="1460"/>
      <c r="BL56" s="1174"/>
      <c r="BM56" s="1462">
        <f t="shared" si="94"/>
        <v>0</v>
      </c>
      <c r="BN56" s="1460"/>
      <c r="BO56" s="1174"/>
      <c r="BP56" s="1462">
        <f t="shared" si="95"/>
        <v>0</v>
      </c>
      <c r="BQ56" s="1460"/>
      <c r="BR56" s="1174"/>
      <c r="BS56" s="1462">
        <f t="shared" si="96"/>
        <v>0</v>
      </c>
      <c r="BT56" s="1460"/>
      <c r="BU56" s="1174"/>
      <c r="BV56" s="1462">
        <f t="shared" si="97"/>
        <v>0</v>
      </c>
      <c r="BW56" s="1460"/>
      <c r="BX56" s="1174"/>
      <c r="BY56" s="1462">
        <f t="shared" si="98"/>
        <v>0</v>
      </c>
      <c r="BZ56" s="1460"/>
      <c r="CA56" s="1174"/>
      <c r="CB56" s="1462">
        <f t="shared" si="99"/>
        <v>0</v>
      </c>
      <c r="CC56" s="1460"/>
      <c r="CD56" s="1174"/>
      <c r="CE56" s="1462">
        <f t="shared" si="100"/>
        <v>0</v>
      </c>
      <c r="CF56" s="1460"/>
      <c r="CG56" s="1174"/>
      <c r="CH56" s="1462">
        <f t="shared" si="101"/>
        <v>0</v>
      </c>
      <c r="CI56" s="1460"/>
      <c r="CJ56" s="1174"/>
      <c r="CK56" s="1462">
        <f t="shared" si="102"/>
        <v>0</v>
      </c>
      <c r="CL56" s="1460"/>
      <c r="CM56" s="1174"/>
      <c r="CN56" s="1462">
        <f t="shared" si="103"/>
        <v>0</v>
      </c>
      <c r="CO56" s="1460"/>
      <c r="CP56" s="1174"/>
      <c r="CQ56" s="1462">
        <f t="shared" si="104"/>
        <v>0</v>
      </c>
      <c r="CR56" s="1460"/>
      <c r="CS56" s="1174"/>
      <c r="CT56" s="1462">
        <f t="shared" si="105"/>
        <v>0</v>
      </c>
      <c r="CU56" s="1460"/>
      <c r="CV56" s="1174"/>
      <c r="CW56" s="1462">
        <f t="shared" si="106"/>
        <v>0</v>
      </c>
      <c r="CX56" s="1460"/>
      <c r="CY56" s="1174"/>
      <c r="CZ56" s="1462">
        <f t="shared" si="107"/>
        <v>0</v>
      </c>
      <c r="DA56" s="1174"/>
      <c r="DB56" s="1174"/>
      <c r="DC56" s="1174"/>
      <c r="DD56" s="1174"/>
      <c r="DE56" s="1174"/>
      <c r="DF56" s="1174"/>
      <c r="DG56" s="1174"/>
      <c r="DH56" s="1174"/>
      <c r="DI56" s="1174"/>
      <c r="DJ56" s="1174"/>
      <c r="DK56" s="1174"/>
      <c r="DL56" s="1174"/>
      <c r="DM56" s="1174"/>
      <c r="DN56" s="1174"/>
      <c r="DO56" s="1174"/>
      <c r="DP56" s="1174"/>
      <c r="DQ56" s="1174"/>
      <c r="DR56" s="1174"/>
      <c r="DS56" s="1174"/>
      <c r="DT56" s="1174"/>
    </row>
    <row r="57" spans="1:124" ht="15.75" hidden="1" customHeight="1" x14ac:dyDescent="0.35">
      <c r="A57" s="1460"/>
      <c r="B57" s="1528"/>
      <c r="C57" s="1461"/>
      <c r="D57" s="666">
        <f t="shared" si="74"/>
        <v>0</v>
      </c>
      <c r="E57" s="5"/>
      <c r="F57" s="1460"/>
      <c r="G57" s="1174"/>
      <c r="H57" s="1462">
        <f t="shared" si="75"/>
        <v>0</v>
      </c>
      <c r="I57" s="1460"/>
      <c r="J57" s="1174"/>
      <c r="K57" s="1462">
        <f t="shared" si="76"/>
        <v>0</v>
      </c>
      <c r="L57" s="1460"/>
      <c r="M57" s="1174"/>
      <c r="N57" s="1462">
        <f t="shared" si="77"/>
        <v>0</v>
      </c>
      <c r="O57" s="1460"/>
      <c r="P57" s="1174"/>
      <c r="Q57" s="1462">
        <f t="shared" si="78"/>
        <v>0</v>
      </c>
      <c r="R57" s="1460"/>
      <c r="S57" s="1174"/>
      <c r="T57" s="1462">
        <f t="shared" si="79"/>
        <v>0</v>
      </c>
      <c r="U57" s="1460"/>
      <c r="V57" s="1174"/>
      <c r="W57" s="1462">
        <f t="shared" si="80"/>
        <v>0</v>
      </c>
      <c r="X57" s="1460"/>
      <c r="Y57" s="1174"/>
      <c r="Z57" s="1462">
        <f t="shared" si="81"/>
        <v>0</v>
      </c>
      <c r="AA57" s="1460"/>
      <c r="AB57" s="1174"/>
      <c r="AC57" s="1462">
        <f t="shared" si="82"/>
        <v>0</v>
      </c>
      <c r="AD57" s="1460"/>
      <c r="AE57" s="1174"/>
      <c r="AF57" s="1462">
        <f t="shared" si="83"/>
        <v>0</v>
      </c>
      <c r="AG57" s="1460"/>
      <c r="AH57" s="1174"/>
      <c r="AI57" s="1462">
        <f t="shared" si="84"/>
        <v>0</v>
      </c>
      <c r="AJ57" s="1460"/>
      <c r="AK57" s="1174"/>
      <c r="AL57" s="1462">
        <f t="shared" si="85"/>
        <v>0</v>
      </c>
      <c r="AM57" s="1460"/>
      <c r="AN57" s="1174"/>
      <c r="AO57" s="1462">
        <f t="shared" si="86"/>
        <v>0</v>
      </c>
      <c r="AP57" s="1460"/>
      <c r="AQ57" s="1174"/>
      <c r="AR57" s="1462">
        <f t="shared" si="87"/>
        <v>0</v>
      </c>
      <c r="AS57" s="1460"/>
      <c r="AT57" s="1174"/>
      <c r="AU57" s="1462">
        <f t="shared" si="88"/>
        <v>0</v>
      </c>
      <c r="AV57" s="1460"/>
      <c r="AW57" s="1174"/>
      <c r="AX57" s="1462">
        <f t="shared" si="89"/>
        <v>0</v>
      </c>
      <c r="AY57" s="1460"/>
      <c r="AZ57" s="1174"/>
      <c r="BA57" s="1462">
        <f t="shared" si="90"/>
        <v>0</v>
      </c>
      <c r="BB57" s="1460"/>
      <c r="BC57" s="1174"/>
      <c r="BD57" s="1462">
        <f t="shared" si="91"/>
        <v>0</v>
      </c>
      <c r="BE57" s="1460"/>
      <c r="BF57" s="1174"/>
      <c r="BG57" s="1462">
        <f t="shared" si="92"/>
        <v>0</v>
      </c>
      <c r="BH57" s="1460"/>
      <c r="BI57" s="1174"/>
      <c r="BJ57" s="1462">
        <f t="shared" si="93"/>
        <v>0</v>
      </c>
      <c r="BK57" s="1460"/>
      <c r="BL57" s="1174"/>
      <c r="BM57" s="1462">
        <f t="shared" si="94"/>
        <v>0</v>
      </c>
      <c r="BN57" s="1460"/>
      <c r="BO57" s="1174"/>
      <c r="BP57" s="1462">
        <f t="shared" si="95"/>
        <v>0</v>
      </c>
      <c r="BQ57" s="1460"/>
      <c r="BR57" s="1174"/>
      <c r="BS57" s="1462">
        <f t="shared" si="96"/>
        <v>0</v>
      </c>
      <c r="BT57" s="1460"/>
      <c r="BU57" s="1174"/>
      <c r="BV57" s="1462">
        <f t="shared" si="97"/>
        <v>0</v>
      </c>
      <c r="BW57" s="1460"/>
      <c r="BX57" s="1174"/>
      <c r="BY57" s="1462">
        <f t="shared" si="98"/>
        <v>0</v>
      </c>
      <c r="BZ57" s="1460"/>
      <c r="CA57" s="1174"/>
      <c r="CB57" s="1462">
        <f t="shared" si="99"/>
        <v>0</v>
      </c>
      <c r="CC57" s="1460"/>
      <c r="CD57" s="1174"/>
      <c r="CE57" s="1462">
        <f t="shared" si="100"/>
        <v>0</v>
      </c>
      <c r="CF57" s="1460"/>
      <c r="CG57" s="1174"/>
      <c r="CH57" s="1462">
        <f t="shared" si="101"/>
        <v>0</v>
      </c>
      <c r="CI57" s="1460"/>
      <c r="CJ57" s="1174"/>
      <c r="CK57" s="1462">
        <f t="shared" si="102"/>
        <v>0</v>
      </c>
      <c r="CL57" s="1460"/>
      <c r="CM57" s="1174"/>
      <c r="CN57" s="1462">
        <f t="shared" si="103"/>
        <v>0</v>
      </c>
      <c r="CO57" s="1460"/>
      <c r="CP57" s="1174"/>
      <c r="CQ57" s="1462">
        <f t="shared" si="104"/>
        <v>0</v>
      </c>
      <c r="CR57" s="1460"/>
      <c r="CS57" s="1174"/>
      <c r="CT57" s="1462">
        <f t="shared" si="105"/>
        <v>0</v>
      </c>
      <c r="CU57" s="1460"/>
      <c r="CV57" s="1174"/>
      <c r="CW57" s="1462">
        <f t="shared" si="106"/>
        <v>0</v>
      </c>
      <c r="CX57" s="1460"/>
      <c r="CY57" s="1174"/>
      <c r="CZ57" s="1462">
        <f t="shared" si="107"/>
        <v>0</v>
      </c>
      <c r="DA57" s="1174"/>
      <c r="DB57" s="1174"/>
      <c r="DC57" s="1174"/>
      <c r="DD57" s="1174"/>
      <c r="DE57" s="1174"/>
      <c r="DF57" s="1174"/>
      <c r="DG57" s="1174"/>
      <c r="DH57" s="1174"/>
      <c r="DI57" s="1174"/>
      <c r="DJ57" s="1174"/>
      <c r="DK57" s="1174"/>
      <c r="DL57" s="1174"/>
      <c r="DM57" s="1174"/>
      <c r="DN57" s="1174"/>
      <c r="DO57" s="1174"/>
      <c r="DP57" s="1174"/>
      <c r="DQ57" s="1174"/>
      <c r="DR57" s="1174"/>
      <c r="DS57" s="1174"/>
      <c r="DT57" s="1174"/>
    </row>
    <row r="58" spans="1:124" ht="15.75" hidden="1" customHeight="1" x14ac:dyDescent="0.35">
      <c r="A58" s="1460"/>
      <c r="B58" s="1528"/>
      <c r="C58" s="1461"/>
      <c r="D58" s="666">
        <f t="shared" si="74"/>
        <v>0</v>
      </c>
      <c r="E58" s="5"/>
      <c r="F58" s="1460"/>
      <c r="G58" s="1174"/>
      <c r="H58" s="1462">
        <f t="shared" si="75"/>
        <v>0</v>
      </c>
      <c r="I58" s="1460"/>
      <c r="J58" s="1174"/>
      <c r="K58" s="1462">
        <f t="shared" si="76"/>
        <v>0</v>
      </c>
      <c r="L58" s="1460"/>
      <c r="M58" s="1174"/>
      <c r="N58" s="1462">
        <f t="shared" si="77"/>
        <v>0</v>
      </c>
      <c r="O58" s="1460"/>
      <c r="P58" s="1174"/>
      <c r="Q58" s="1462">
        <f t="shared" si="78"/>
        <v>0</v>
      </c>
      <c r="R58" s="1460"/>
      <c r="S58" s="1174"/>
      <c r="T58" s="1462">
        <f t="shared" si="79"/>
        <v>0</v>
      </c>
      <c r="U58" s="1460"/>
      <c r="V58" s="1174"/>
      <c r="W58" s="1462">
        <f t="shared" si="80"/>
        <v>0</v>
      </c>
      <c r="X58" s="1460"/>
      <c r="Y58" s="1174"/>
      <c r="Z58" s="1462">
        <f t="shared" si="81"/>
        <v>0</v>
      </c>
      <c r="AA58" s="1460"/>
      <c r="AB58" s="1174"/>
      <c r="AC58" s="1462">
        <f t="shared" si="82"/>
        <v>0</v>
      </c>
      <c r="AD58" s="1460"/>
      <c r="AE58" s="1174"/>
      <c r="AF58" s="1462">
        <f t="shared" si="83"/>
        <v>0</v>
      </c>
      <c r="AG58" s="1460"/>
      <c r="AH58" s="1174"/>
      <c r="AI58" s="1462">
        <f t="shared" si="84"/>
        <v>0</v>
      </c>
      <c r="AJ58" s="1460"/>
      <c r="AK58" s="1174"/>
      <c r="AL58" s="1462">
        <f t="shared" si="85"/>
        <v>0</v>
      </c>
      <c r="AM58" s="1460"/>
      <c r="AN58" s="1174"/>
      <c r="AO58" s="1462">
        <f t="shared" si="86"/>
        <v>0</v>
      </c>
      <c r="AP58" s="1460"/>
      <c r="AQ58" s="1174"/>
      <c r="AR58" s="1462">
        <f t="shared" si="87"/>
        <v>0</v>
      </c>
      <c r="AS58" s="1460"/>
      <c r="AT58" s="1174"/>
      <c r="AU58" s="1462">
        <f t="shared" si="88"/>
        <v>0</v>
      </c>
      <c r="AV58" s="1460"/>
      <c r="AW58" s="1174"/>
      <c r="AX58" s="1462">
        <f t="shared" si="89"/>
        <v>0</v>
      </c>
      <c r="AY58" s="1460"/>
      <c r="AZ58" s="1174"/>
      <c r="BA58" s="1462">
        <f t="shared" si="90"/>
        <v>0</v>
      </c>
      <c r="BB58" s="1460"/>
      <c r="BC58" s="1174"/>
      <c r="BD58" s="1462">
        <f t="shared" si="91"/>
        <v>0</v>
      </c>
      <c r="BE58" s="1460"/>
      <c r="BF58" s="1174"/>
      <c r="BG58" s="1462">
        <f t="shared" si="92"/>
        <v>0</v>
      </c>
      <c r="BH58" s="1460"/>
      <c r="BI58" s="1174"/>
      <c r="BJ58" s="1462">
        <f t="shared" si="93"/>
        <v>0</v>
      </c>
      <c r="BK58" s="1460"/>
      <c r="BL58" s="1174"/>
      <c r="BM58" s="1462">
        <f t="shared" si="94"/>
        <v>0</v>
      </c>
      <c r="BN58" s="1460"/>
      <c r="BO58" s="1174"/>
      <c r="BP58" s="1462">
        <f t="shared" si="95"/>
        <v>0</v>
      </c>
      <c r="BQ58" s="1460"/>
      <c r="BR58" s="1174"/>
      <c r="BS58" s="1462">
        <f t="shared" si="96"/>
        <v>0</v>
      </c>
      <c r="BT58" s="1460"/>
      <c r="BU58" s="1174"/>
      <c r="BV58" s="1462">
        <f t="shared" si="97"/>
        <v>0</v>
      </c>
      <c r="BW58" s="1460"/>
      <c r="BX58" s="1174"/>
      <c r="BY58" s="1462">
        <f t="shared" si="98"/>
        <v>0</v>
      </c>
      <c r="BZ58" s="1460"/>
      <c r="CA58" s="1174"/>
      <c r="CB58" s="1462">
        <f t="shared" si="99"/>
        <v>0</v>
      </c>
      <c r="CC58" s="1460"/>
      <c r="CD58" s="1174"/>
      <c r="CE58" s="1462">
        <f t="shared" si="100"/>
        <v>0</v>
      </c>
      <c r="CF58" s="1460"/>
      <c r="CG58" s="1174"/>
      <c r="CH58" s="1462">
        <f t="shared" si="101"/>
        <v>0</v>
      </c>
      <c r="CI58" s="1460"/>
      <c r="CJ58" s="1174"/>
      <c r="CK58" s="1462">
        <f t="shared" si="102"/>
        <v>0</v>
      </c>
      <c r="CL58" s="1460"/>
      <c r="CM58" s="1174"/>
      <c r="CN58" s="1462">
        <f t="shared" si="103"/>
        <v>0</v>
      </c>
      <c r="CO58" s="1460"/>
      <c r="CP58" s="1174"/>
      <c r="CQ58" s="1462">
        <f t="shared" si="104"/>
        <v>0</v>
      </c>
      <c r="CR58" s="1460"/>
      <c r="CS58" s="1174"/>
      <c r="CT58" s="1462">
        <f t="shared" si="105"/>
        <v>0</v>
      </c>
      <c r="CU58" s="1460"/>
      <c r="CV58" s="1174"/>
      <c r="CW58" s="1462">
        <f t="shared" si="106"/>
        <v>0</v>
      </c>
      <c r="CX58" s="1460"/>
      <c r="CY58" s="1174"/>
      <c r="CZ58" s="1462">
        <f t="shared" si="107"/>
        <v>0</v>
      </c>
      <c r="DA58" s="1174"/>
      <c r="DB58" s="1174"/>
      <c r="DC58" s="1174"/>
      <c r="DD58" s="1174"/>
      <c r="DE58" s="1174"/>
      <c r="DF58" s="1174"/>
      <c r="DG58" s="1174"/>
      <c r="DH58" s="1174"/>
      <c r="DI58" s="1174"/>
      <c r="DJ58" s="1174"/>
      <c r="DK58" s="1174"/>
      <c r="DL58" s="1174"/>
      <c r="DM58" s="1174"/>
      <c r="DN58" s="1174"/>
      <c r="DO58" s="1174"/>
      <c r="DP58" s="1174"/>
      <c r="DQ58" s="1174"/>
      <c r="DR58" s="1174"/>
      <c r="DS58" s="1174"/>
      <c r="DT58" s="1174"/>
    </row>
    <row r="59" spans="1:124" ht="15.75" hidden="1" customHeight="1" x14ac:dyDescent="0.35">
      <c r="A59" s="1460"/>
      <c r="B59" s="1528"/>
      <c r="C59" s="1461"/>
      <c r="D59" s="666">
        <f t="shared" si="74"/>
        <v>0</v>
      </c>
      <c r="E59" s="5"/>
      <c r="F59" s="1460"/>
      <c r="G59" s="1174"/>
      <c r="H59" s="1462">
        <f t="shared" si="75"/>
        <v>0</v>
      </c>
      <c r="I59" s="1460"/>
      <c r="J59" s="1174"/>
      <c r="K59" s="1462">
        <f t="shared" si="76"/>
        <v>0</v>
      </c>
      <c r="L59" s="1460"/>
      <c r="M59" s="1174"/>
      <c r="N59" s="1462">
        <f t="shared" si="77"/>
        <v>0</v>
      </c>
      <c r="O59" s="1460"/>
      <c r="P59" s="1174"/>
      <c r="Q59" s="1462">
        <f t="shared" si="78"/>
        <v>0</v>
      </c>
      <c r="R59" s="1460"/>
      <c r="S59" s="1174"/>
      <c r="T59" s="1462">
        <f t="shared" si="79"/>
        <v>0</v>
      </c>
      <c r="U59" s="1460"/>
      <c r="V59" s="1174"/>
      <c r="W59" s="1462">
        <f t="shared" si="80"/>
        <v>0</v>
      </c>
      <c r="X59" s="1460"/>
      <c r="Y59" s="1174"/>
      <c r="Z59" s="1462">
        <f t="shared" si="81"/>
        <v>0</v>
      </c>
      <c r="AA59" s="1460"/>
      <c r="AB59" s="1174"/>
      <c r="AC59" s="1462">
        <f t="shared" si="82"/>
        <v>0</v>
      </c>
      <c r="AD59" s="1460"/>
      <c r="AE59" s="1174"/>
      <c r="AF59" s="1462">
        <f t="shared" si="83"/>
        <v>0</v>
      </c>
      <c r="AG59" s="1460"/>
      <c r="AH59" s="1174"/>
      <c r="AI59" s="1462">
        <f t="shared" si="84"/>
        <v>0</v>
      </c>
      <c r="AJ59" s="1460"/>
      <c r="AK59" s="1174"/>
      <c r="AL59" s="1462">
        <f t="shared" si="85"/>
        <v>0</v>
      </c>
      <c r="AM59" s="1460"/>
      <c r="AN59" s="1174"/>
      <c r="AO59" s="1462">
        <f t="shared" si="86"/>
        <v>0</v>
      </c>
      <c r="AP59" s="1460"/>
      <c r="AQ59" s="1174"/>
      <c r="AR59" s="1462">
        <f t="shared" si="87"/>
        <v>0</v>
      </c>
      <c r="AS59" s="1460"/>
      <c r="AT59" s="1174"/>
      <c r="AU59" s="1462">
        <f t="shared" si="88"/>
        <v>0</v>
      </c>
      <c r="AV59" s="1460"/>
      <c r="AW59" s="1174"/>
      <c r="AX59" s="1462">
        <f t="shared" si="89"/>
        <v>0</v>
      </c>
      <c r="AY59" s="1460"/>
      <c r="AZ59" s="1174"/>
      <c r="BA59" s="1462">
        <f t="shared" si="90"/>
        <v>0</v>
      </c>
      <c r="BB59" s="1460"/>
      <c r="BC59" s="1174"/>
      <c r="BD59" s="1462">
        <f t="shared" si="91"/>
        <v>0</v>
      </c>
      <c r="BE59" s="1460"/>
      <c r="BF59" s="1174"/>
      <c r="BG59" s="1462">
        <f t="shared" si="92"/>
        <v>0</v>
      </c>
      <c r="BH59" s="1460"/>
      <c r="BI59" s="1174"/>
      <c r="BJ59" s="1462">
        <f t="shared" si="93"/>
        <v>0</v>
      </c>
      <c r="BK59" s="1460"/>
      <c r="BL59" s="1174"/>
      <c r="BM59" s="1462">
        <f t="shared" si="94"/>
        <v>0</v>
      </c>
      <c r="BN59" s="1460"/>
      <c r="BO59" s="1174"/>
      <c r="BP59" s="1462">
        <f t="shared" si="95"/>
        <v>0</v>
      </c>
      <c r="BQ59" s="1460"/>
      <c r="BR59" s="1174"/>
      <c r="BS59" s="1462">
        <f t="shared" si="96"/>
        <v>0</v>
      </c>
      <c r="BT59" s="1460"/>
      <c r="BU59" s="1174"/>
      <c r="BV59" s="1462">
        <f t="shared" si="97"/>
        <v>0</v>
      </c>
      <c r="BW59" s="1460"/>
      <c r="BX59" s="1174"/>
      <c r="BY59" s="1462">
        <f t="shared" si="98"/>
        <v>0</v>
      </c>
      <c r="BZ59" s="1460"/>
      <c r="CA59" s="1174"/>
      <c r="CB59" s="1462">
        <f t="shared" si="99"/>
        <v>0</v>
      </c>
      <c r="CC59" s="1460"/>
      <c r="CD59" s="1174"/>
      <c r="CE59" s="1462">
        <f t="shared" si="100"/>
        <v>0</v>
      </c>
      <c r="CF59" s="1460"/>
      <c r="CG59" s="1174"/>
      <c r="CH59" s="1462">
        <f t="shared" si="101"/>
        <v>0</v>
      </c>
      <c r="CI59" s="1460"/>
      <c r="CJ59" s="1174"/>
      <c r="CK59" s="1462">
        <f t="shared" si="102"/>
        <v>0</v>
      </c>
      <c r="CL59" s="1460"/>
      <c r="CM59" s="1174"/>
      <c r="CN59" s="1462">
        <f t="shared" si="103"/>
        <v>0</v>
      </c>
      <c r="CO59" s="1460"/>
      <c r="CP59" s="1174"/>
      <c r="CQ59" s="1462">
        <f t="shared" si="104"/>
        <v>0</v>
      </c>
      <c r="CR59" s="1460"/>
      <c r="CS59" s="1174"/>
      <c r="CT59" s="1462">
        <f t="shared" si="105"/>
        <v>0</v>
      </c>
      <c r="CU59" s="1460"/>
      <c r="CV59" s="1174"/>
      <c r="CW59" s="1462">
        <f t="shared" si="106"/>
        <v>0</v>
      </c>
      <c r="CX59" s="1460"/>
      <c r="CY59" s="1174"/>
      <c r="CZ59" s="1462">
        <f t="shared" si="107"/>
        <v>0</v>
      </c>
      <c r="DA59" s="1174"/>
      <c r="DB59" s="1174"/>
      <c r="DC59" s="1174"/>
      <c r="DD59" s="1174"/>
      <c r="DE59" s="1174"/>
      <c r="DF59" s="1174"/>
      <c r="DG59" s="1174"/>
      <c r="DH59" s="1174"/>
      <c r="DI59" s="1174"/>
      <c r="DJ59" s="1174"/>
      <c r="DK59" s="1174"/>
      <c r="DL59" s="1174"/>
      <c r="DM59" s="1174"/>
      <c r="DN59" s="1174"/>
      <c r="DO59" s="1174"/>
      <c r="DP59" s="1174"/>
      <c r="DQ59" s="1174"/>
      <c r="DR59" s="1174"/>
      <c r="DS59" s="1174"/>
      <c r="DT59" s="1174"/>
    </row>
    <row r="60" spans="1:124" ht="15.75" hidden="1" customHeight="1" x14ac:dyDescent="0.35">
      <c r="A60" s="1460"/>
      <c r="B60" s="1528"/>
      <c r="C60" s="1461"/>
      <c r="D60" s="666">
        <f t="shared" si="74"/>
        <v>0</v>
      </c>
      <c r="E60" s="5"/>
      <c r="F60" s="1460"/>
      <c r="G60" s="1174"/>
      <c r="H60" s="1462">
        <f t="shared" si="75"/>
        <v>0</v>
      </c>
      <c r="I60" s="1460"/>
      <c r="J60" s="1174"/>
      <c r="K60" s="1462">
        <f t="shared" si="76"/>
        <v>0</v>
      </c>
      <c r="L60" s="1460"/>
      <c r="M60" s="1174"/>
      <c r="N60" s="1462">
        <f t="shared" si="77"/>
        <v>0</v>
      </c>
      <c r="O60" s="1460"/>
      <c r="P60" s="1174"/>
      <c r="Q60" s="1462">
        <f t="shared" si="78"/>
        <v>0</v>
      </c>
      <c r="R60" s="1460"/>
      <c r="S60" s="1174"/>
      <c r="T60" s="1462">
        <f t="shared" si="79"/>
        <v>0</v>
      </c>
      <c r="U60" s="1460"/>
      <c r="V60" s="1174"/>
      <c r="W60" s="1462">
        <f t="shared" si="80"/>
        <v>0</v>
      </c>
      <c r="X60" s="1460"/>
      <c r="Y60" s="1174"/>
      <c r="Z60" s="1462">
        <f t="shared" si="81"/>
        <v>0</v>
      </c>
      <c r="AA60" s="1460"/>
      <c r="AB60" s="1174"/>
      <c r="AC60" s="1462">
        <f t="shared" si="82"/>
        <v>0</v>
      </c>
      <c r="AD60" s="1460"/>
      <c r="AE60" s="1174"/>
      <c r="AF60" s="1462">
        <f t="shared" si="83"/>
        <v>0</v>
      </c>
      <c r="AG60" s="1460"/>
      <c r="AH60" s="1174"/>
      <c r="AI60" s="1462">
        <f t="shared" si="84"/>
        <v>0</v>
      </c>
      <c r="AJ60" s="1460"/>
      <c r="AK60" s="1174"/>
      <c r="AL60" s="1462">
        <f t="shared" si="85"/>
        <v>0</v>
      </c>
      <c r="AM60" s="1460"/>
      <c r="AN60" s="1174"/>
      <c r="AO60" s="1462">
        <f t="shared" si="86"/>
        <v>0</v>
      </c>
      <c r="AP60" s="1460"/>
      <c r="AQ60" s="1174"/>
      <c r="AR60" s="1462">
        <f t="shared" si="87"/>
        <v>0</v>
      </c>
      <c r="AS60" s="1460"/>
      <c r="AT60" s="1174"/>
      <c r="AU60" s="1462">
        <f t="shared" si="88"/>
        <v>0</v>
      </c>
      <c r="AV60" s="1460"/>
      <c r="AW60" s="1174"/>
      <c r="AX60" s="1462">
        <f t="shared" si="89"/>
        <v>0</v>
      </c>
      <c r="AY60" s="1460"/>
      <c r="AZ60" s="1174"/>
      <c r="BA60" s="1462">
        <f t="shared" si="90"/>
        <v>0</v>
      </c>
      <c r="BB60" s="1460"/>
      <c r="BC60" s="1174"/>
      <c r="BD60" s="1462">
        <f t="shared" si="91"/>
        <v>0</v>
      </c>
      <c r="BE60" s="1460"/>
      <c r="BF60" s="1174"/>
      <c r="BG60" s="1462">
        <f t="shared" si="92"/>
        <v>0</v>
      </c>
      <c r="BH60" s="1460"/>
      <c r="BI60" s="1174"/>
      <c r="BJ60" s="1462">
        <f t="shared" si="93"/>
        <v>0</v>
      </c>
      <c r="BK60" s="1460"/>
      <c r="BL60" s="1174"/>
      <c r="BM60" s="1462">
        <f t="shared" si="94"/>
        <v>0</v>
      </c>
      <c r="BN60" s="1460"/>
      <c r="BO60" s="1174"/>
      <c r="BP60" s="1462">
        <f t="shared" si="95"/>
        <v>0</v>
      </c>
      <c r="BQ60" s="1460"/>
      <c r="BR60" s="1174"/>
      <c r="BS60" s="1462">
        <f t="shared" si="96"/>
        <v>0</v>
      </c>
      <c r="BT60" s="1460"/>
      <c r="BU60" s="1174"/>
      <c r="BV60" s="1462">
        <f t="shared" si="97"/>
        <v>0</v>
      </c>
      <c r="BW60" s="1460"/>
      <c r="BX60" s="1174"/>
      <c r="BY60" s="1462">
        <f t="shared" si="98"/>
        <v>0</v>
      </c>
      <c r="BZ60" s="1460"/>
      <c r="CA60" s="1174"/>
      <c r="CB60" s="1462">
        <f t="shared" si="99"/>
        <v>0</v>
      </c>
      <c r="CC60" s="1460"/>
      <c r="CD60" s="1174"/>
      <c r="CE60" s="1462">
        <f t="shared" si="100"/>
        <v>0</v>
      </c>
      <c r="CF60" s="1460"/>
      <c r="CG60" s="1174"/>
      <c r="CH60" s="1462">
        <f t="shared" si="101"/>
        <v>0</v>
      </c>
      <c r="CI60" s="1460"/>
      <c r="CJ60" s="1174"/>
      <c r="CK60" s="1462">
        <f t="shared" si="102"/>
        <v>0</v>
      </c>
      <c r="CL60" s="1460"/>
      <c r="CM60" s="1174"/>
      <c r="CN60" s="1462">
        <f t="shared" si="103"/>
        <v>0</v>
      </c>
      <c r="CO60" s="1460"/>
      <c r="CP60" s="1174"/>
      <c r="CQ60" s="1462">
        <f t="shared" si="104"/>
        <v>0</v>
      </c>
      <c r="CR60" s="1460"/>
      <c r="CS60" s="1174"/>
      <c r="CT60" s="1462">
        <f t="shared" si="105"/>
        <v>0</v>
      </c>
      <c r="CU60" s="1460"/>
      <c r="CV60" s="1174"/>
      <c r="CW60" s="1462">
        <f t="shared" si="106"/>
        <v>0</v>
      </c>
      <c r="CX60" s="1460"/>
      <c r="CY60" s="1174"/>
      <c r="CZ60" s="1462">
        <f t="shared" si="107"/>
        <v>0</v>
      </c>
      <c r="DA60" s="1174"/>
      <c r="DB60" s="1174"/>
      <c r="DC60" s="1174"/>
      <c r="DD60" s="1174"/>
      <c r="DE60" s="1174"/>
      <c r="DF60" s="1174"/>
      <c r="DG60" s="1174"/>
      <c r="DH60" s="1174"/>
      <c r="DI60" s="1174"/>
      <c r="DJ60" s="1174"/>
      <c r="DK60" s="1174"/>
      <c r="DL60" s="1174"/>
      <c r="DM60" s="1174"/>
      <c r="DN60" s="1174"/>
      <c r="DO60" s="1174"/>
      <c r="DP60" s="1174"/>
      <c r="DQ60" s="1174"/>
      <c r="DR60" s="1174"/>
      <c r="DS60" s="1174"/>
      <c r="DT60" s="1174"/>
    </row>
    <row r="61" spans="1:124" ht="15.75" hidden="1" customHeight="1" x14ac:dyDescent="0.35">
      <c r="A61" s="1460"/>
      <c r="B61" s="1528"/>
      <c r="C61" s="1461"/>
      <c r="D61" s="666">
        <f t="shared" si="74"/>
        <v>0</v>
      </c>
      <c r="E61" s="5"/>
      <c r="F61" s="1460"/>
      <c r="G61" s="1174"/>
      <c r="H61" s="1462">
        <f t="shared" si="75"/>
        <v>0</v>
      </c>
      <c r="I61" s="1460"/>
      <c r="J61" s="1174"/>
      <c r="K61" s="1462">
        <f t="shared" si="76"/>
        <v>0</v>
      </c>
      <c r="L61" s="1460"/>
      <c r="M61" s="1174"/>
      <c r="N61" s="1462">
        <f t="shared" si="77"/>
        <v>0</v>
      </c>
      <c r="O61" s="1460"/>
      <c r="P61" s="1174"/>
      <c r="Q61" s="1462">
        <f t="shared" si="78"/>
        <v>0</v>
      </c>
      <c r="R61" s="1460"/>
      <c r="S61" s="1174"/>
      <c r="T61" s="1462">
        <f t="shared" si="79"/>
        <v>0</v>
      </c>
      <c r="U61" s="1460"/>
      <c r="V61" s="1174"/>
      <c r="W61" s="1462">
        <f t="shared" si="80"/>
        <v>0</v>
      </c>
      <c r="X61" s="1460"/>
      <c r="Y61" s="1174"/>
      <c r="Z61" s="1462">
        <f t="shared" si="81"/>
        <v>0</v>
      </c>
      <c r="AA61" s="1460"/>
      <c r="AB61" s="1174"/>
      <c r="AC61" s="1462">
        <f t="shared" si="82"/>
        <v>0</v>
      </c>
      <c r="AD61" s="1460"/>
      <c r="AE61" s="1174"/>
      <c r="AF61" s="1462">
        <f t="shared" si="83"/>
        <v>0</v>
      </c>
      <c r="AG61" s="1460"/>
      <c r="AH61" s="1174"/>
      <c r="AI61" s="1462">
        <f t="shared" si="84"/>
        <v>0</v>
      </c>
      <c r="AJ61" s="1460"/>
      <c r="AK61" s="1174"/>
      <c r="AL61" s="1462">
        <f t="shared" si="85"/>
        <v>0</v>
      </c>
      <c r="AM61" s="1460"/>
      <c r="AN61" s="1174"/>
      <c r="AO61" s="1462">
        <f t="shared" si="86"/>
        <v>0</v>
      </c>
      <c r="AP61" s="1460"/>
      <c r="AQ61" s="1174"/>
      <c r="AR61" s="1462">
        <f t="shared" si="87"/>
        <v>0</v>
      </c>
      <c r="AS61" s="1460"/>
      <c r="AT61" s="1174"/>
      <c r="AU61" s="1462">
        <f t="shared" si="88"/>
        <v>0</v>
      </c>
      <c r="AV61" s="1460"/>
      <c r="AW61" s="1174"/>
      <c r="AX61" s="1462">
        <f t="shared" si="89"/>
        <v>0</v>
      </c>
      <c r="AY61" s="1460"/>
      <c r="AZ61" s="1174"/>
      <c r="BA61" s="1462">
        <f t="shared" si="90"/>
        <v>0</v>
      </c>
      <c r="BB61" s="1460"/>
      <c r="BC61" s="1174"/>
      <c r="BD61" s="1462">
        <f t="shared" si="91"/>
        <v>0</v>
      </c>
      <c r="BE61" s="1460"/>
      <c r="BF61" s="1174"/>
      <c r="BG61" s="1462">
        <f t="shared" si="92"/>
        <v>0</v>
      </c>
      <c r="BH61" s="1460"/>
      <c r="BI61" s="1174"/>
      <c r="BJ61" s="1462">
        <f t="shared" si="93"/>
        <v>0</v>
      </c>
      <c r="BK61" s="1460"/>
      <c r="BL61" s="1174"/>
      <c r="BM61" s="1462">
        <f t="shared" si="94"/>
        <v>0</v>
      </c>
      <c r="BN61" s="1460"/>
      <c r="BO61" s="1174"/>
      <c r="BP61" s="1462">
        <f t="shared" si="95"/>
        <v>0</v>
      </c>
      <c r="BQ61" s="1460"/>
      <c r="BR61" s="1174"/>
      <c r="BS61" s="1462">
        <f t="shared" si="96"/>
        <v>0</v>
      </c>
      <c r="BT61" s="1460"/>
      <c r="BU61" s="1174"/>
      <c r="BV61" s="1462">
        <f t="shared" si="97"/>
        <v>0</v>
      </c>
      <c r="BW61" s="1460"/>
      <c r="BX61" s="1174"/>
      <c r="BY61" s="1462">
        <f t="shared" si="98"/>
        <v>0</v>
      </c>
      <c r="BZ61" s="1460"/>
      <c r="CA61" s="1174"/>
      <c r="CB61" s="1462">
        <f t="shared" si="99"/>
        <v>0</v>
      </c>
      <c r="CC61" s="1460"/>
      <c r="CD61" s="1174"/>
      <c r="CE61" s="1462">
        <f t="shared" si="100"/>
        <v>0</v>
      </c>
      <c r="CF61" s="1460"/>
      <c r="CG61" s="1174"/>
      <c r="CH61" s="1462">
        <f t="shared" si="101"/>
        <v>0</v>
      </c>
      <c r="CI61" s="1460"/>
      <c r="CJ61" s="1174"/>
      <c r="CK61" s="1462">
        <f t="shared" si="102"/>
        <v>0</v>
      </c>
      <c r="CL61" s="1460"/>
      <c r="CM61" s="1174"/>
      <c r="CN61" s="1462">
        <f t="shared" si="103"/>
        <v>0</v>
      </c>
      <c r="CO61" s="1460"/>
      <c r="CP61" s="1174"/>
      <c r="CQ61" s="1462">
        <f t="shared" si="104"/>
        <v>0</v>
      </c>
      <c r="CR61" s="1460"/>
      <c r="CS61" s="1174"/>
      <c r="CT61" s="1462">
        <f t="shared" si="105"/>
        <v>0</v>
      </c>
      <c r="CU61" s="1460"/>
      <c r="CV61" s="1174"/>
      <c r="CW61" s="1462">
        <f t="shared" si="106"/>
        <v>0</v>
      </c>
      <c r="CX61" s="1460"/>
      <c r="CY61" s="1174"/>
      <c r="CZ61" s="1462">
        <f t="shared" si="107"/>
        <v>0</v>
      </c>
      <c r="DA61" s="1174"/>
      <c r="DB61" s="1174"/>
      <c r="DC61" s="1174"/>
      <c r="DD61" s="1174"/>
      <c r="DE61" s="1174"/>
      <c r="DF61" s="1174"/>
      <c r="DG61" s="1174"/>
      <c r="DH61" s="1174"/>
      <c r="DI61" s="1174"/>
      <c r="DJ61" s="1174"/>
      <c r="DK61" s="1174"/>
      <c r="DL61" s="1174"/>
      <c r="DM61" s="1174"/>
      <c r="DN61" s="1174"/>
      <c r="DO61" s="1174"/>
      <c r="DP61" s="1174"/>
      <c r="DQ61" s="1174"/>
      <c r="DR61" s="1174"/>
      <c r="DS61" s="1174"/>
      <c r="DT61" s="1174"/>
    </row>
    <row r="62" spans="1:124" ht="15.75" hidden="1" customHeight="1" x14ac:dyDescent="0.35">
      <c r="A62" s="1460"/>
      <c r="B62" s="1528"/>
      <c r="C62" s="1461"/>
      <c r="D62" s="666">
        <f t="shared" si="74"/>
        <v>0</v>
      </c>
      <c r="E62" s="5"/>
      <c r="F62" s="1460"/>
      <c r="G62" s="1174"/>
      <c r="H62" s="1462">
        <f t="shared" si="75"/>
        <v>0</v>
      </c>
      <c r="I62" s="1460"/>
      <c r="J62" s="1174"/>
      <c r="K62" s="1462">
        <f t="shared" si="76"/>
        <v>0</v>
      </c>
      <c r="L62" s="1460"/>
      <c r="M62" s="1174"/>
      <c r="N62" s="1462">
        <f t="shared" si="77"/>
        <v>0</v>
      </c>
      <c r="O62" s="1460"/>
      <c r="P62" s="1174"/>
      <c r="Q62" s="1462">
        <f t="shared" si="78"/>
        <v>0</v>
      </c>
      <c r="R62" s="1460"/>
      <c r="S62" s="1174"/>
      <c r="T62" s="1462">
        <f t="shared" si="79"/>
        <v>0</v>
      </c>
      <c r="U62" s="1460"/>
      <c r="V62" s="1174"/>
      <c r="W62" s="1462">
        <f t="shared" si="80"/>
        <v>0</v>
      </c>
      <c r="X62" s="1460"/>
      <c r="Y62" s="1174"/>
      <c r="Z62" s="1462">
        <f t="shared" si="81"/>
        <v>0</v>
      </c>
      <c r="AA62" s="1460"/>
      <c r="AB62" s="1174"/>
      <c r="AC62" s="1462">
        <f t="shared" si="82"/>
        <v>0</v>
      </c>
      <c r="AD62" s="1460"/>
      <c r="AE62" s="1174"/>
      <c r="AF62" s="1462">
        <f t="shared" si="83"/>
        <v>0</v>
      </c>
      <c r="AG62" s="1460"/>
      <c r="AH62" s="1174"/>
      <c r="AI62" s="1462">
        <f t="shared" si="84"/>
        <v>0</v>
      </c>
      <c r="AJ62" s="1460"/>
      <c r="AK62" s="1174"/>
      <c r="AL62" s="1462">
        <f t="shared" si="85"/>
        <v>0</v>
      </c>
      <c r="AM62" s="1460"/>
      <c r="AN62" s="1174"/>
      <c r="AO62" s="1462">
        <f t="shared" si="86"/>
        <v>0</v>
      </c>
      <c r="AP62" s="1460"/>
      <c r="AQ62" s="1174"/>
      <c r="AR62" s="1462">
        <f t="shared" si="87"/>
        <v>0</v>
      </c>
      <c r="AS62" s="1460"/>
      <c r="AT62" s="1174"/>
      <c r="AU62" s="1462">
        <f t="shared" si="88"/>
        <v>0</v>
      </c>
      <c r="AV62" s="1460"/>
      <c r="AW62" s="1174"/>
      <c r="AX62" s="1462">
        <f t="shared" si="89"/>
        <v>0</v>
      </c>
      <c r="AY62" s="1460"/>
      <c r="AZ62" s="1174"/>
      <c r="BA62" s="1462">
        <f t="shared" si="90"/>
        <v>0</v>
      </c>
      <c r="BB62" s="1460"/>
      <c r="BC62" s="1174"/>
      <c r="BD62" s="1462">
        <f t="shared" si="91"/>
        <v>0</v>
      </c>
      <c r="BE62" s="1460"/>
      <c r="BF62" s="1174"/>
      <c r="BG62" s="1462">
        <f t="shared" si="92"/>
        <v>0</v>
      </c>
      <c r="BH62" s="1460"/>
      <c r="BI62" s="1174"/>
      <c r="BJ62" s="1462">
        <f t="shared" si="93"/>
        <v>0</v>
      </c>
      <c r="BK62" s="1460"/>
      <c r="BL62" s="1174"/>
      <c r="BM62" s="1462">
        <f t="shared" si="94"/>
        <v>0</v>
      </c>
      <c r="BN62" s="1460"/>
      <c r="BO62" s="1174"/>
      <c r="BP62" s="1462">
        <f t="shared" si="95"/>
        <v>0</v>
      </c>
      <c r="BQ62" s="1460"/>
      <c r="BR62" s="1174"/>
      <c r="BS62" s="1462">
        <f t="shared" si="96"/>
        <v>0</v>
      </c>
      <c r="BT62" s="1460"/>
      <c r="BU62" s="1174"/>
      <c r="BV62" s="1462">
        <f t="shared" si="97"/>
        <v>0</v>
      </c>
      <c r="BW62" s="1460"/>
      <c r="BX62" s="1174"/>
      <c r="BY62" s="1462">
        <f t="shared" si="98"/>
        <v>0</v>
      </c>
      <c r="BZ62" s="1460"/>
      <c r="CA62" s="1174"/>
      <c r="CB62" s="1462">
        <f t="shared" si="99"/>
        <v>0</v>
      </c>
      <c r="CC62" s="1460"/>
      <c r="CD62" s="1174"/>
      <c r="CE62" s="1462">
        <f t="shared" si="100"/>
        <v>0</v>
      </c>
      <c r="CF62" s="1460"/>
      <c r="CG62" s="1174"/>
      <c r="CH62" s="1462">
        <f t="shared" si="101"/>
        <v>0</v>
      </c>
      <c r="CI62" s="1460"/>
      <c r="CJ62" s="1174"/>
      <c r="CK62" s="1462">
        <f t="shared" si="102"/>
        <v>0</v>
      </c>
      <c r="CL62" s="1460"/>
      <c r="CM62" s="1174"/>
      <c r="CN62" s="1462">
        <f t="shared" si="103"/>
        <v>0</v>
      </c>
      <c r="CO62" s="1460"/>
      <c r="CP62" s="1174"/>
      <c r="CQ62" s="1462">
        <f t="shared" si="104"/>
        <v>0</v>
      </c>
      <c r="CR62" s="1460"/>
      <c r="CS62" s="1174"/>
      <c r="CT62" s="1462">
        <f t="shared" si="105"/>
        <v>0</v>
      </c>
      <c r="CU62" s="1460"/>
      <c r="CV62" s="1174"/>
      <c r="CW62" s="1462">
        <f t="shared" si="106"/>
        <v>0</v>
      </c>
      <c r="CX62" s="1460"/>
      <c r="CY62" s="1174"/>
      <c r="CZ62" s="1462">
        <f t="shared" si="107"/>
        <v>0</v>
      </c>
      <c r="DA62" s="1174"/>
      <c r="DB62" s="1174"/>
      <c r="DC62" s="1174"/>
      <c r="DD62" s="1174"/>
      <c r="DE62" s="1174"/>
      <c r="DF62" s="1174"/>
      <c r="DG62" s="1174"/>
      <c r="DH62" s="1174"/>
      <c r="DI62" s="1174"/>
      <c r="DJ62" s="1174"/>
      <c r="DK62" s="1174"/>
      <c r="DL62" s="1174"/>
      <c r="DM62" s="1174"/>
      <c r="DN62" s="1174"/>
      <c r="DO62" s="1174"/>
      <c r="DP62" s="1174"/>
      <c r="DQ62" s="1174"/>
      <c r="DR62" s="1174"/>
      <c r="DS62" s="1174"/>
      <c r="DT62" s="1174"/>
    </row>
    <row r="63" spans="1:124" ht="15.75" hidden="1" customHeight="1" x14ac:dyDescent="0.35">
      <c r="A63" s="1460"/>
      <c r="B63" s="1528"/>
      <c r="C63" s="1461"/>
      <c r="D63" s="666">
        <f t="shared" si="74"/>
        <v>0</v>
      </c>
      <c r="E63" s="5"/>
      <c r="F63" s="1460"/>
      <c r="G63" s="1174"/>
      <c r="H63" s="1462">
        <f t="shared" si="75"/>
        <v>0</v>
      </c>
      <c r="I63" s="1460"/>
      <c r="J63" s="1174"/>
      <c r="K63" s="1462">
        <f t="shared" si="76"/>
        <v>0</v>
      </c>
      <c r="L63" s="1460"/>
      <c r="M63" s="1174"/>
      <c r="N63" s="1462">
        <f t="shared" si="77"/>
        <v>0</v>
      </c>
      <c r="O63" s="1460"/>
      <c r="P63" s="1174"/>
      <c r="Q63" s="1462">
        <f t="shared" si="78"/>
        <v>0</v>
      </c>
      <c r="R63" s="1460"/>
      <c r="S63" s="1174"/>
      <c r="T63" s="1462">
        <f t="shared" si="79"/>
        <v>0</v>
      </c>
      <c r="U63" s="1460"/>
      <c r="V63" s="1174"/>
      <c r="W63" s="1462">
        <f t="shared" si="80"/>
        <v>0</v>
      </c>
      <c r="X63" s="1460"/>
      <c r="Y63" s="1174"/>
      <c r="Z63" s="1462">
        <f t="shared" si="81"/>
        <v>0</v>
      </c>
      <c r="AA63" s="1460"/>
      <c r="AB63" s="1174"/>
      <c r="AC63" s="1462">
        <f t="shared" si="82"/>
        <v>0</v>
      </c>
      <c r="AD63" s="1460"/>
      <c r="AE63" s="1174"/>
      <c r="AF63" s="1462">
        <f t="shared" si="83"/>
        <v>0</v>
      </c>
      <c r="AG63" s="1460"/>
      <c r="AH63" s="1174"/>
      <c r="AI63" s="1462">
        <f t="shared" si="84"/>
        <v>0</v>
      </c>
      <c r="AJ63" s="1460"/>
      <c r="AK63" s="1174"/>
      <c r="AL63" s="1462">
        <f t="shared" si="85"/>
        <v>0</v>
      </c>
      <c r="AM63" s="1460"/>
      <c r="AN63" s="1174"/>
      <c r="AO63" s="1462">
        <f t="shared" si="86"/>
        <v>0</v>
      </c>
      <c r="AP63" s="1460"/>
      <c r="AQ63" s="1174"/>
      <c r="AR63" s="1462">
        <f t="shared" si="87"/>
        <v>0</v>
      </c>
      <c r="AS63" s="1460"/>
      <c r="AT63" s="1174"/>
      <c r="AU63" s="1462">
        <f t="shared" si="88"/>
        <v>0</v>
      </c>
      <c r="AV63" s="1460"/>
      <c r="AW63" s="1174"/>
      <c r="AX63" s="1462">
        <f t="shared" si="89"/>
        <v>0</v>
      </c>
      <c r="AY63" s="1460"/>
      <c r="AZ63" s="1174"/>
      <c r="BA63" s="1462">
        <f t="shared" si="90"/>
        <v>0</v>
      </c>
      <c r="BB63" s="1460"/>
      <c r="BC63" s="1174"/>
      <c r="BD63" s="1462">
        <f t="shared" si="91"/>
        <v>0</v>
      </c>
      <c r="BE63" s="1460"/>
      <c r="BF63" s="1174"/>
      <c r="BG63" s="1462">
        <f t="shared" si="92"/>
        <v>0</v>
      </c>
      <c r="BH63" s="1460"/>
      <c r="BI63" s="1174"/>
      <c r="BJ63" s="1462">
        <f t="shared" si="93"/>
        <v>0</v>
      </c>
      <c r="BK63" s="1460"/>
      <c r="BL63" s="1174"/>
      <c r="BM63" s="1462">
        <f t="shared" si="94"/>
        <v>0</v>
      </c>
      <c r="BN63" s="1460"/>
      <c r="BO63" s="1174"/>
      <c r="BP63" s="1462">
        <f t="shared" si="95"/>
        <v>0</v>
      </c>
      <c r="BQ63" s="1460"/>
      <c r="BR63" s="1174"/>
      <c r="BS63" s="1462">
        <f t="shared" si="96"/>
        <v>0</v>
      </c>
      <c r="BT63" s="1460"/>
      <c r="BU63" s="1174"/>
      <c r="BV63" s="1462">
        <f t="shared" si="97"/>
        <v>0</v>
      </c>
      <c r="BW63" s="1460"/>
      <c r="BX63" s="1174"/>
      <c r="BY63" s="1462">
        <f t="shared" si="98"/>
        <v>0</v>
      </c>
      <c r="BZ63" s="1460"/>
      <c r="CA63" s="1174"/>
      <c r="CB63" s="1462">
        <f t="shared" si="99"/>
        <v>0</v>
      </c>
      <c r="CC63" s="1460"/>
      <c r="CD63" s="1174"/>
      <c r="CE63" s="1462">
        <f t="shared" si="100"/>
        <v>0</v>
      </c>
      <c r="CF63" s="1460"/>
      <c r="CG63" s="1174"/>
      <c r="CH63" s="1462">
        <f t="shared" si="101"/>
        <v>0</v>
      </c>
      <c r="CI63" s="1460"/>
      <c r="CJ63" s="1174"/>
      <c r="CK63" s="1462">
        <f t="shared" si="102"/>
        <v>0</v>
      </c>
      <c r="CL63" s="1460"/>
      <c r="CM63" s="1174"/>
      <c r="CN63" s="1462">
        <f t="shared" si="103"/>
        <v>0</v>
      </c>
      <c r="CO63" s="1460"/>
      <c r="CP63" s="1174"/>
      <c r="CQ63" s="1462">
        <f t="shared" si="104"/>
        <v>0</v>
      </c>
      <c r="CR63" s="1460"/>
      <c r="CS63" s="1174"/>
      <c r="CT63" s="1462">
        <f t="shared" si="105"/>
        <v>0</v>
      </c>
      <c r="CU63" s="1460"/>
      <c r="CV63" s="1174"/>
      <c r="CW63" s="1462">
        <f t="shared" si="106"/>
        <v>0</v>
      </c>
      <c r="CX63" s="1460"/>
      <c r="CY63" s="1174"/>
      <c r="CZ63" s="1462">
        <f t="shared" si="107"/>
        <v>0</v>
      </c>
      <c r="DA63" s="1174"/>
      <c r="DB63" s="1174"/>
      <c r="DC63" s="1174"/>
      <c r="DD63" s="1174"/>
      <c r="DE63" s="1174"/>
      <c r="DF63" s="1174"/>
      <c r="DG63" s="1174"/>
      <c r="DH63" s="1174"/>
      <c r="DI63" s="1174"/>
      <c r="DJ63" s="1174"/>
      <c r="DK63" s="1174"/>
      <c r="DL63" s="1174"/>
      <c r="DM63" s="1174"/>
      <c r="DN63" s="1174"/>
      <c r="DO63" s="1174"/>
      <c r="DP63" s="1174"/>
      <c r="DQ63" s="1174"/>
      <c r="DR63" s="1174"/>
      <c r="DS63" s="1174"/>
      <c r="DT63" s="1174"/>
    </row>
    <row r="64" spans="1:124" ht="15.75" hidden="1" customHeight="1" x14ac:dyDescent="0.35">
      <c r="A64" s="1532"/>
      <c r="B64" s="1528"/>
      <c r="C64" s="1461"/>
      <c r="D64" s="666">
        <f t="shared" si="74"/>
        <v>0</v>
      </c>
      <c r="E64" s="5"/>
      <c r="F64" s="1460"/>
      <c r="G64" s="1174"/>
      <c r="H64" s="1462">
        <f t="shared" si="75"/>
        <v>0</v>
      </c>
      <c r="I64" s="1460"/>
      <c r="J64" s="1174"/>
      <c r="K64" s="1462">
        <f t="shared" si="76"/>
        <v>0</v>
      </c>
      <c r="L64" s="1460"/>
      <c r="M64" s="1174"/>
      <c r="N64" s="1462">
        <f t="shared" si="77"/>
        <v>0</v>
      </c>
      <c r="O64" s="1460"/>
      <c r="P64" s="1174"/>
      <c r="Q64" s="1462">
        <f t="shared" si="78"/>
        <v>0</v>
      </c>
      <c r="R64" s="1460"/>
      <c r="S64" s="1174"/>
      <c r="T64" s="1462">
        <f t="shared" si="79"/>
        <v>0</v>
      </c>
      <c r="U64" s="1460"/>
      <c r="V64" s="1174"/>
      <c r="W64" s="1462">
        <f t="shared" si="80"/>
        <v>0</v>
      </c>
      <c r="X64" s="1460"/>
      <c r="Y64" s="1174"/>
      <c r="Z64" s="1462">
        <f t="shared" si="81"/>
        <v>0</v>
      </c>
      <c r="AA64" s="1460"/>
      <c r="AB64" s="1174"/>
      <c r="AC64" s="1462">
        <f t="shared" si="82"/>
        <v>0</v>
      </c>
      <c r="AD64" s="1460"/>
      <c r="AE64" s="1174"/>
      <c r="AF64" s="1462">
        <f t="shared" si="83"/>
        <v>0</v>
      </c>
      <c r="AG64" s="1460"/>
      <c r="AH64" s="1174"/>
      <c r="AI64" s="1462">
        <f t="shared" si="84"/>
        <v>0</v>
      </c>
      <c r="AJ64" s="1460"/>
      <c r="AK64" s="1174"/>
      <c r="AL64" s="1462">
        <f t="shared" si="85"/>
        <v>0</v>
      </c>
      <c r="AM64" s="1460"/>
      <c r="AN64" s="1174"/>
      <c r="AO64" s="1462">
        <f t="shared" si="86"/>
        <v>0</v>
      </c>
      <c r="AP64" s="1460"/>
      <c r="AQ64" s="1174"/>
      <c r="AR64" s="1462">
        <f t="shared" si="87"/>
        <v>0</v>
      </c>
      <c r="AS64" s="1460"/>
      <c r="AT64" s="1174"/>
      <c r="AU64" s="1462">
        <f t="shared" si="88"/>
        <v>0</v>
      </c>
      <c r="AV64" s="1460"/>
      <c r="AW64" s="1174"/>
      <c r="AX64" s="1462">
        <f t="shared" si="89"/>
        <v>0</v>
      </c>
      <c r="AY64" s="1460"/>
      <c r="AZ64" s="1174"/>
      <c r="BA64" s="1462">
        <f t="shared" si="90"/>
        <v>0</v>
      </c>
      <c r="BB64" s="1460"/>
      <c r="BC64" s="1174"/>
      <c r="BD64" s="1462">
        <f t="shared" si="91"/>
        <v>0</v>
      </c>
      <c r="BE64" s="1460"/>
      <c r="BF64" s="1174"/>
      <c r="BG64" s="1462">
        <f t="shared" si="92"/>
        <v>0</v>
      </c>
      <c r="BH64" s="1460"/>
      <c r="BI64" s="1174"/>
      <c r="BJ64" s="1462">
        <f t="shared" si="93"/>
        <v>0</v>
      </c>
      <c r="BK64" s="1460"/>
      <c r="BL64" s="1174"/>
      <c r="BM64" s="1462">
        <f t="shared" si="94"/>
        <v>0</v>
      </c>
      <c r="BN64" s="1460"/>
      <c r="BO64" s="1174"/>
      <c r="BP64" s="1462">
        <f t="shared" si="95"/>
        <v>0</v>
      </c>
      <c r="BQ64" s="1460"/>
      <c r="BR64" s="1174"/>
      <c r="BS64" s="1462">
        <f t="shared" si="96"/>
        <v>0</v>
      </c>
      <c r="BT64" s="1460"/>
      <c r="BU64" s="1174"/>
      <c r="BV64" s="1462">
        <f t="shared" si="97"/>
        <v>0</v>
      </c>
      <c r="BW64" s="1460"/>
      <c r="BX64" s="1174"/>
      <c r="BY64" s="1462">
        <f t="shared" si="98"/>
        <v>0</v>
      </c>
      <c r="BZ64" s="1460"/>
      <c r="CA64" s="1174"/>
      <c r="CB64" s="1462">
        <f t="shared" si="99"/>
        <v>0</v>
      </c>
      <c r="CC64" s="1460"/>
      <c r="CD64" s="1174"/>
      <c r="CE64" s="1462">
        <f t="shared" si="100"/>
        <v>0</v>
      </c>
      <c r="CF64" s="1460"/>
      <c r="CG64" s="1174"/>
      <c r="CH64" s="1462">
        <f t="shared" si="101"/>
        <v>0</v>
      </c>
      <c r="CI64" s="1460"/>
      <c r="CJ64" s="1174"/>
      <c r="CK64" s="1462">
        <f t="shared" si="102"/>
        <v>0</v>
      </c>
      <c r="CL64" s="1460"/>
      <c r="CM64" s="1174"/>
      <c r="CN64" s="1462">
        <f t="shared" si="103"/>
        <v>0</v>
      </c>
      <c r="CO64" s="1460"/>
      <c r="CP64" s="1174"/>
      <c r="CQ64" s="1462">
        <f t="shared" si="104"/>
        <v>0</v>
      </c>
      <c r="CR64" s="1460"/>
      <c r="CS64" s="1174"/>
      <c r="CT64" s="1462">
        <f t="shared" si="105"/>
        <v>0</v>
      </c>
      <c r="CU64" s="1460"/>
      <c r="CV64" s="1174"/>
      <c r="CW64" s="1462">
        <f t="shared" si="106"/>
        <v>0</v>
      </c>
      <c r="CX64" s="1460"/>
      <c r="CY64" s="1174"/>
      <c r="CZ64" s="1462">
        <f t="shared" si="107"/>
        <v>0</v>
      </c>
      <c r="DA64" s="1174"/>
      <c r="DB64" s="1174"/>
      <c r="DC64" s="1174"/>
      <c r="DD64" s="1174"/>
      <c r="DE64" s="1174"/>
      <c r="DF64" s="1174"/>
      <c r="DG64" s="1174"/>
      <c r="DH64" s="1174"/>
      <c r="DI64" s="1174"/>
      <c r="DJ64" s="1174"/>
      <c r="DK64" s="1174"/>
      <c r="DL64" s="1174"/>
      <c r="DM64" s="1174"/>
      <c r="DN64" s="1174"/>
      <c r="DO64" s="1174"/>
      <c r="DP64" s="1174"/>
      <c r="DQ64" s="1174"/>
      <c r="DR64" s="1174"/>
      <c r="DS64" s="1174"/>
      <c r="DT64" s="1174"/>
    </row>
    <row r="65" spans="1:124" ht="15.75" hidden="1" customHeight="1" x14ac:dyDescent="0.35">
      <c r="A65" s="1533"/>
      <c r="B65" s="1534"/>
      <c r="C65" s="1535"/>
      <c r="D65" s="1117">
        <f>SUM(D46:D64)</f>
        <v>0</v>
      </c>
      <c r="E65" s="1124"/>
      <c r="F65" s="1533"/>
      <c r="G65" s="1175"/>
      <c r="H65" s="1536">
        <f t="shared" si="75"/>
        <v>0</v>
      </c>
      <c r="I65" s="1533"/>
      <c r="J65" s="1175"/>
      <c r="K65" s="1536">
        <f t="shared" si="76"/>
        <v>0</v>
      </c>
      <c r="L65" s="1533"/>
      <c r="M65" s="1175"/>
      <c r="N65" s="1536">
        <f t="shared" si="77"/>
        <v>0</v>
      </c>
      <c r="O65" s="1533"/>
      <c r="P65" s="1175"/>
      <c r="Q65" s="1536">
        <f t="shared" si="78"/>
        <v>0</v>
      </c>
      <c r="R65" s="1533"/>
      <c r="S65" s="1175"/>
      <c r="T65" s="1536">
        <f t="shared" si="79"/>
        <v>0</v>
      </c>
      <c r="U65" s="1533"/>
      <c r="V65" s="1175"/>
      <c r="W65" s="1536">
        <f t="shared" si="80"/>
        <v>0</v>
      </c>
      <c r="X65" s="1533"/>
      <c r="Y65" s="1175"/>
      <c r="Z65" s="1536">
        <f t="shared" si="81"/>
        <v>0</v>
      </c>
      <c r="AA65" s="1533"/>
      <c r="AB65" s="1175"/>
      <c r="AC65" s="1536">
        <f t="shared" si="82"/>
        <v>0</v>
      </c>
      <c r="AD65" s="1533"/>
      <c r="AE65" s="1175"/>
      <c r="AF65" s="1536">
        <f t="shared" si="83"/>
        <v>0</v>
      </c>
      <c r="AG65" s="1533"/>
      <c r="AH65" s="1175"/>
      <c r="AI65" s="1536">
        <f t="shared" si="84"/>
        <v>0</v>
      </c>
      <c r="AJ65" s="1533"/>
      <c r="AK65" s="1175"/>
      <c r="AL65" s="1536">
        <f t="shared" si="85"/>
        <v>0</v>
      </c>
      <c r="AM65" s="1533"/>
      <c r="AN65" s="1175"/>
      <c r="AO65" s="1536">
        <f t="shared" si="86"/>
        <v>0</v>
      </c>
      <c r="AP65" s="1533"/>
      <c r="AQ65" s="1175"/>
      <c r="AR65" s="1536">
        <f t="shared" si="87"/>
        <v>0</v>
      </c>
      <c r="AS65" s="1533"/>
      <c r="AT65" s="1175"/>
      <c r="AU65" s="1536">
        <f t="shared" si="88"/>
        <v>0</v>
      </c>
      <c r="AV65" s="1533"/>
      <c r="AW65" s="1175"/>
      <c r="AX65" s="1536">
        <f t="shared" si="89"/>
        <v>0</v>
      </c>
      <c r="AY65" s="1533"/>
      <c r="AZ65" s="1175"/>
      <c r="BA65" s="1536">
        <f t="shared" si="90"/>
        <v>0</v>
      </c>
      <c r="BB65" s="1533"/>
      <c r="BC65" s="1175"/>
      <c r="BD65" s="1536">
        <f t="shared" si="91"/>
        <v>0</v>
      </c>
      <c r="BE65" s="1533"/>
      <c r="BF65" s="1175"/>
      <c r="BG65" s="1536">
        <f t="shared" si="92"/>
        <v>0</v>
      </c>
      <c r="BH65" s="1533"/>
      <c r="BI65" s="1175"/>
      <c r="BJ65" s="1536">
        <f t="shared" si="93"/>
        <v>0</v>
      </c>
      <c r="BK65" s="1533"/>
      <c r="BL65" s="1175"/>
      <c r="BM65" s="1536">
        <f t="shared" si="94"/>
        <v>0</v>
      </c>
      <c r="BN65" s="1533"/>
      <c r="BO65" s="1175"/>
      <c r="BP65" s="1536">
        <f t="shared" si="95"/>
        <v>0</v>
      </c>
      <c r="BQ65" s="1533"/>
      <c r="BR65" s="1175"/>
      <c r="BS65" s="1536">
        <f t="shared" si="96"/>
        <v>0</v>
      </c>
      <c r="BT65" s="1533"/>
      <c r="BU65" s="1175"/>
      <c r="BV65" s="1536">
        <f t="shared" si="97"/>
        <v>0</v>
      </c>
      <c r="BW65" s="1533"/>
      <c r="BX65" s="1175"/>
      <c r="BY65" s="1536">
        <f t="shared" si="98"/>
        <v>0</v>
      </c>
      <c r="BZ65" s="1533"/>
      <c r="CA65" s="1175"/>
      <c r="CB65" s="1536">
        <f t="shared" si="99"/>
        <v>0</v>
      </c>
      <c r="CC65" s="1533"/>
      <c r="CD65" s="1175"/>
      <c r="CE65" s="1536">
        <f t="shared" si="100"/>
        <v>0</v>
      </c>
      <c r="CF65" s="1533"/>
      <c r="CG65" s="1175"/>
      <c r="CH65" s="1536">
        <f t="shared" si="101"/>
        <v>0</v>
      </c>
      <c r="CI65" s="1533"/>
      <c r="CJ65" s="1175"/>
      <c r="CK65" s="1536">
        <f t="shared" si="102"/>
        <v>0</v>
      </c>
      <c r="CL65" s="1533"/>
      <c r="CM65" s="1175"/>
      <c r="CN65" s="1536">
        <f t="shared" si="103"/>
        <v>0</v>
      </c>
      <c r="CO65" s="1533"/>
      <c r="CP65" s="1175"/>
      <c r="CQ65" s="1536">
        <f t="shared" si="104"/>
        <v>0</v>
      </c>
      <c r="CR65" s="1533"/>
      <c r="CS65" s="1175"/>
      <c r="CT65" s="1536">
        <f t="shared" si="105"/>
        <v>0</v>
      </c>
      <c r="CU65" s="1533"/>
      <c r="CV65" s="1175"/>
      <c r="CW65" s="1536">
        <f t="shared" si="106"/>
        <v>0</v>
      </c>
      <c r="CX65" s="1533"/>
      <c r="CY65" s="1175"/>
      <c r="CZ65" s="1536">
        <f t="shared" si="107"/>
        <v>0</v>
      </c>
      <c r="DA65" s="1175"/>
      <c r="DB65" s="1175"/>
      <c r="DC65" s="1175"/>
      <c r="DD65" s="1175"/>
      <c r="DE65" s="1175"/>
      <c r="DF65" s="1175"/>
      <c r="DG65" s="1175"/>
      <c r="DH65" s="1175"/>
      <c r="DI65" s="1175"/>
      <c r="DJ65" s="1175"/>
      <c r="DK65" s="1175"/>
      <c r="DL65" s="1175"/>
      <c r="DM65" s="1175"/>
      <c r="DN65" s="1175"/>
      <c r="DO65" s="1175"/>
      <c r="DP65" s="1175"/>
      <c r="DQ65" s="1175"/>
      <c r="DR65" s="1175"/>
      <c r="DS65" s="1175"/>
      <c r="DT65" s="1175"/>
    </row>
    <row r="66" spans="1:124" ht="15.75" hidden="1" customHeight="1" x14ac:dyDescent="0.65">
      <c r="A66" s="1537"/>
      <c r="B66" s="1523"/>
      <c r="C66" s="1524"/>
      <c r="D66" s="1205"/>
      <c r="E66" s="1205"/>
      <c r="F66" s="945"/>
      <c r="G66" s="941"/>
      <c r="H66" s="946"/>
      <c r="I66" s="945"/>
      <c r="J66" s="941"/>
      <c r="K66" s="946"/>
      <c r="L66" s="945"/>
      <c r="M66" s="941"/>
      <c r="N66" s="946"/>
      <c r="O66" s="945"/>
      <c r="P66" s="941"/>
      <c r="Q66" s="946"/>
      <c r="R66" s="945"/>
      <c r="S66" s="941"/>
      <c r="T66" s="946"/>
      <c r="U66" s="945"/>
      <c r="V66" s="941"/>
      <c r="W66" s="946"/>
      <c r="X66" s="945"/>
      <c r="Y66" s="941"/>
      <c r="Z66" s="946"/>
      <c r="AA66" s="945"/>
      <c r="AB66" s="941"/>
      <c r="AC66" s="946"/>
      <c r="AD66" s="945"/>
      <c r="AE66" s="941"/>
      <c r="AF66" s="946"/>
      <c r="AG66" s="945"/>
      <c r="AH66" s="941"/>
      <c r="AI66" s="946"/>
      <c r="AJ66" s="945"/>
      <c r="AK66" s="941"/>
      <c r="AL66" s="946"/>
      <c r="AM66" s="945"/>
      <c r="AN66" s="941"/>
      <c r="AO66" s="946"/>
      <c r="AP66" s="945"/>
      <c r="AQ66" s="941"/>
      <c r="AR66" s="946"/>
      <c r="AS66" s="945"/>
      <c r="AT66" s="941"/>
      <c r="AU66" s="946"/>
      <c r="AV66" s="945"/>
      <c r="AW66" s="941"/>
      <c r="AX66" s="946"/>
      <c r="AY66" s="945"/>
      <c r="AZ66" s="941"/>
      <c r="BA66" s="946"/>
      <c r="BB66" s="945"/>
      <c r="BC66" s="941"/>
      <c r="BD66" s="946"/>
      <c r="BE66" s="945"/>
      <c r="BF66" s="941"/>
      <c r="BG66" s="946"/>
      <c r="BH66" s="945"/>
      <c r="BI66" s="941"/>
      <c r="BJ66" s="946"/>
      <c r="BK66" s="945"/>
      <c r="BL66" s="941"/>
      <c r="BM66" s="946"/>
      <c r="BN66" s="945"/>
      <c r="BO66" s="941"/>
      <c r="BP66" s="946"/>
      <c r="BQ66" s="945"/>
      <c r="BR66" s="941"/>
      <c r="BS66" s="946"/>
      <c r="BT66" s="945"/>
      <c r="BU66" s="941"/>
      <c r="BV66" s="946"/>
      <c r="BW66" s="945"/>
      <c r="BX66" s="941"/>
      <c r="BY66" s="946"/>
      <c r="BZ66" s="945"/>
      <c r="CA66" s="941"/>
      <c r="CB66" s="946"/>
      <c r="CC66" s="945"/>
      <c r="CD66" s="941"/>
      <c r="CE66" s="946"/>
      <c r="CF66" s="945"/>
      <c r="CG66" s="941"/>
      <c r="CH66" s="946"/>
      <c r="CI66" s="945"/>
      <c r="CJ66" s="941"/>
      <c r="CK66" s="946"/>
      <c r="CL66" s="945"/>
      <c r="CM66" s="941"/>
      <c r="CN66" s="946"/>
      <c r="CO66" s="945"/>
      <c r="CP66" s="941"/>
      <c r="CQ66" s="946"/>
      <c r="CR66" s="1526"/>
      <c r="CS66" s="1525"/>
      <c r="CT66" s="1091"/>
      <c r="CU66" s="1526"/>
      <c r="CV66" s="1525"/>
      <c r="CW66" s="1091"/>
      <c r="CX66" s="1526"/>
      <c r="CY66" s="1525"/>
      <c r="CZ66" s="1091"/>
      <c r="DA66" s="1177"/>
      <c r="DB66" s="1177"/>
      <c r="DC66" s="1177"/>
      <c r="DD66" s="1177"/>
      <c r="DE66" s="1177"/>
      <c r="DF66" s="1177"/>
      <c r="DG66" s="1177"/>
      <c r="DH66" s="1177"/>
      <c r="DI66" s="1177"/>
      <c r="DJ66" s="1177"/>
      <c r="DK66" s="1177"/>
      <c r="DL66" s="1177"/>
      <c r="DM66" s="1177"/>
      <c r="DN66" s="1177"/>
      <c r="DO66" s="1177"/>
      <c r="DP66" s="1177"/>
      <c r="DQ66" s="1177"/>
      <c r="DR66" s="1177"/>
      <c r="DS66" s="1177"/>
      <c r="DT66" s="1177"/>
    </row>
    <row r="67" spans="1:124" ht="15.75" hidden="1" customHeight="1" x14ac:dyDescent="0.35">
      <c r="A67" s="1527"/>
      <c r="B67" s="1528"/>
      <c r="C67" s="1461"/>
      <c r="D67" s="660">
        <f t="shared" ref="D67:D85" si="108">LOOKUP(2,1/(F67:CZ67&lt;&gt;""),F67:CZ67)</f>
        <v>0</v>
      </c>
      <c r="E67" s="5"/>
      <c r="F67" s="1460"/>
      <c r="G67" s="1174"/>
      <c r="H67" s="1104">
        <f t="shared" ref="H67:H86" si="109">F67-G67</f>
        <v>0</v>
      </c>
      <c r="I67" s="1460"/>
      <c r="J67" s="1174"/>
      <c r="K67" s="1462">
        <f t="shared" ref="K67:K86" si="110">H67+I67-J67</f>
        <v>0</v>
      </c>
      <c r="L67" s="1460"/>
      <c r="M67" s="1174"/>
      <c r="N67" s="1462">
        <f t="shared" ref="N67:N86" si="111">K67+L67-M67</f>
        <v>0</v>
      </c>
      <c r="O67" s="1460"/>
      <c r="P67" s="1174"/>
      <c r="Q67" s="1462">
        <f t="shared" ref="Q67:Q86" si="112">N67+O67-P67</f>
        <v>0</v>
      </c>
      <c r="R67" s="1460"/>
      <c r="S67" s="1174"/>
      <c r="T67" s="1462">
        <f t="shared" ref="T67:T86" si="113">Q67+R67-S67</f>
        <v>0</v>
      </c>
      <c r="U67" s="1460"/>
      <c r="V67" s="1174"/>
      <c r="W67" s="1462">
        <f t="shared" ref="W67:W86" si="114">T67+U67-V67</f>
        <v>0</v>
      </c>
      <c r="X67" s="1460"/>
      <c r="Y67" s="1174"/>
      <c r="Z67" s="1462">
        <f t="shared" ref="Z67:Z86" si="115">W67+X67-Y67</f>
        <v>0</v>
      </c>
      <c r="AA67" s="1460"/>
      <c r="AB67" s="1174"/>
      <c r="AC67" s="1462">
        <f t="shared" ref="AC67:AC86" si="116">Z67+AA67-AB67</f>
        <v>0</v>
      </c>
      <c r="AD67" s="1460"/>
      <c r="AE67" s="1174"/>
      <c r="AF67" s="1462">
        <f t="shared" ref="AF67:AF86" si="117">AC67+AD67-AE67</f>
        <v>0</v>
      </c>
      <c r="AG67" s="1460"/>
      <c r="AH67" s="1174"/>
      <c r="AI67" s="1462">
        <f t="shared" ref="AI67:AI86" si="118">AF67+AG67-AH67</f>
        <v>0</v>
      </c>
      <c r="AJ67" s="1460"/>
      <c r="AK67" s="1174"/>
      <c r="AL67" s="1462">
        <f t="shared" ref="AL67:AL86" si="119">AI67+AJ67-AK67</f>
        <v>0</v>
      </c>
      <c r="AM67" s="1460"/>
      <c r="AN67" s="1174"/>
      <c r="AO67" s="1462">
        <f t="shared" ref="AO67:AO86" si="120">AL67+AM67-AN67</f>
        <v>0</v>
      </c>
      <c r="AP67" s="1460"/>
      <c r="AQ67" s="1174"/>
      <c r="AR67" s="1462">
        <f t="shared" ref="AR67:AR86" si="121">AO67+AP67-AQ67</f>
        <v>0</v>
      </c>
      <c r="AS67" s="1460"/>
      <c r="AT67" s="1174"/>
      <c r="AU67" s="1462">
        <f t="shared" ref="AU67:AU86" si="122">AR67+AS67-AT67</f>
        <v>0</v>
      </c>
      <c r="AV67" s="1460"/>
      <c r="AW67" s="1174"/>
      <c r="AX67" s="1462">
        <f t="shared" ref="AX67:AX86" si="123">AU67+AV67-AW67</f>
        <v>0</v>
      </c>
      <c r="AY67" s="1460"/>
      <c r="AZ67" s="1174"/>
      <c r="BA67" s="1462">
        <f t="shared" ref="BA67:BA86" si="124">AX67+AY67-AZ67</f>
        <v>0</v>
      </c>
      <c r="BB67" s="1460"/>
      <c r="BC67" s="1174"/>
      <c r="BD67" s="1462">
        <f t="shared" ref="BD67:BD86" si="125">BA67+BB67-BC67</f>
        <v>0</v>
      </c>
      <c r="BE67" s="1460"/>
      <c r="BF67" s="1174"/>
      <c r="BG67" s="1462">
        <f t="shared" ref="BG67:BG86" si="126">BD67+BE67-BF67</f>
        <v>0</v>
      </c>
      <c r="BH67" s="1460"/>
      <c r="BI67" s="1174"/>
      <c r="BJ67" s="1462">
        <f t="shared" ref="BJ67:BJ86" si="127">BG67+BH67-BI67</f>
        <v>0</v>
      </c>
      <c r="BK67" s="1460"/>
      <c r="BL67" s="1174"/>
      <c r="BM67" s="1462">
        <f t="shared" ref="BM67:BM86" si="128">BJ67+BK67-BL67</f>
        <v>0</v>
      </c>
      <c r="BN67" s="1460"/>
      <c r="BO67" s="1174"/>
      <c r="BP67" s="1462">
        <f t="shared" ref="BP67:BP86" si="129">BM67+BN67-BO67</f>
        <v>0</v>
      </c>
      <c r="BQ67" s="1460"/>
      <c r="BR67" s="1174"/>
      <c r="BS67" s="1462">
        <f t="shared" ref="BS67:BS86" si="130">BP67+BQ67-BR67</f>
        <v>0</v>
      </c>
      <c r="BT67" s="1460"/>
      <c r="BU67" s="1174"/>
      <c r="BV67" s="1462">
        <f t="shared" ref="BV67:BV86" si="131">BS67+BT67-BU67</f>
        <v>0</v>
      </c>
      <c r="BW67" s="1460"/>
      <c r="BX67" s="1174"/>
      <c r="BY67" s="1462">
        <f t="shared" ref="BY67:BY86" si="132">BV67+BW67-BX67</f>
        <v>0</v>
      </c>
      <c r="BZ67" s="1460"/>
      <c r="CA67" s="1174"/>
      <c r="CB67" s="1462">
        <f t="shared" ref="CB67:CB86" si="133">BY67+BZ67-CA67</f>
        <v>0</v>
      </c>
      <c r="CC67" s="1460"/>
      <c r="CD67" s="1174"/>
      <c r="CE67" s="1462">
        <f t="shared" ref="CE67:CE86" si="134">CB67+CC67-CD67</f>
        <v>0</v>
      </c>
      <c r="CF67" s="1460"/>
      <c r="CG67" s="1174"/>
      <c r="CH67" s="1462">
        <f t="shared" ref="CH67:CH86" si="135">CE67+CF67-CG67</f>
        <v>0</v>
      </c>
      <c r="CI67" s="1460"/>
      <c r="CJ67" s="1174"/>
      <c r="CK67" s="1462">
        <f t="shared" ref="CK67:CK86" si="136">CH67+CI67-CJ67</f>
        <v>0</v>
      </c>
      <c r="CL67" s="1460"/>
      <c r="CM67" s="1174"/>
      <c r="CN67" s="1462">
        <f t="shared" ref="CN67:CN86" si="137">CK67+CL67-CM67</f>
        <v>0</v>
      </c>
      <c r="CO67" s="1460"/>
      <c r="CP67" s="1174"/>
      <c r="CQ67" s="1462">
        <f t="shared" ref="CQ67:CQ86" si="138">CN67+CO67-CP67</f>
        <v>0</v>
      </c>
      <c r="CR67" s="1460"/>
      <c r="CS67" s="1174"/>
      <c r="CT67" s="1462">
        <f t="shared" ref="CT67:CT86" si="139">CQ67+CR67-CS67</f>
        <v>0</v>
      </c>
      <c r="CU67" s="1460"/>
      <c r="CV67" s="1174"/>
      <c r="CW67" s="1462">
        <f t="shared" ref="CW67:CW86" si="140">CT67+CU67-CV67</f>
        <v>0</v>
      </c>
      <c r="CX67" s="1460"/>
      <c r="CY67" s="1174"/>
      <c r="CZ67" s="1462">
        <f t="shared" ref="CZ67:CZ86" si="141">CW67+CX67-CY67</f>
        <v>0</v>
      </c>
      <c r="DA67" s="1174"/>
      <c r="DB67" s="1174"/>
      <c r="DC67" s="1174"/>
      <c r="DD67" s="1174"/>
      <c r="DE67" s="1174"/>
      <c r="DF67" s="1174"/>
      <c r="DG67" s="1174"/>
      <c r="DH67" s="1174"/>
      <c r="DI67" s="1174"/>
      <c r="DJ67" s="1174"/>
      <c r="DK67" s="1174"/>
      <c r="DL67" s="1174"/>
      <c r="DM67" s="1174"/>
      <c r="DN67" s="1174"/>
      <c r="DO67" s="1174"/>
      <c r="DP67" s="1174"/>
      <c r="DQ67" s="1174"/>
      <c r="DR67" s="1174"/>
      <c r="DS67" s="1174"/>
      <c r="DT67" s="1174"/>
    </row>
    <row r="68" spans="1:124" ht="15.75" hidden="1" customHeight="1" x14ac:dyDescent="0.35">
      <c r="A68" s="858" t="s">
        <v>476</v>
      </c>
      <c r="B68" s="1528"/>
      <c r="C68" s="1461"/>
      <c r="D68" s="666">
        <f t="shared" si="108"/>
        <v>0</v>
      </c>
      <c r="E68" s="5"/>
      <c r="F68" s="1460"/>
      <c r="G68" s="1174"/>
      <c r="H68" s="1462">
        <f t="shared" si="109"/>
        <v>0</v>
      </c>
      <c r="I68" s="1460"/>
      <c r="J68" s="1174"/>
      <c r="K68" s="1462">
        <f t="shared" si="110"/>
        <v>0</v>
      </c>
      <c r="L68" s="1460"/>
      <c r="M68" s="1174"/>
      <c r="N68" s="1462">
        <f t="shared" si="111"/>
        <v>0</v>
      </c>
      <c r="O68" s="1460"/>
      <c r="P68" s="1174"/>
      <c r="Q68" s="1462">
        <f t="shared" si="112"/>
        <v>0</v>
      </c>
      <c r="R68" s="1460"/>
      <c r="S68" s="1174"/>
      <c r="T68" s="1462">
        <f t="shared" si="113"/>
        <v>0</v>
      </c>
      <c r="U68" s="1460"/>
      <c r="V68" s="1174"/>
      <c r="W68" s="1462">
        <f t="shared" si="114"/>
        <v>0</v>
      </c>
      <c r="X68" s="1460"/>
      <c r="Y68" s="1174"/>
      <c r="Z68" s="1462">
        <f t="shared" si="115"/>
        <v>0</v>
      </c>
      <c r="AA68" s="1460"/>
      <c r="AB68" s="1174"/>
      <c r="AC68" s="1462">
        <f t="shared" si="116"/>
        <v>0</v>
      </c>
      <c r="AD68" s="1460"/>
      <c r="AE68" s="1174"/>
      <c r="AF68" s="1462">
        <f t="shared" si="117"/>
        <v>0</v>
      </c>
      <c r="AG68" s="1460"/>
      <c r="AH68" s="1174"/>
      <c r="AI68" s="1462">
        <f t="shared" si="118"/>
        <v>0</v>
      </c>
      <c r="AJ68" s="1460"/>
      <c r="AK68" s="1174"/>
      <c r="AL68" s="1462">
        <f t="shared" si="119"/>
        <v>0</v>
      </c>
      <c r="AM68" s="1460"/>
      <c r="AN68" s="1174"/>
      <c r="AO68" s="1462">
        <f t="shared" si="120"/>
        <v>0</v>
      </c>
      <c r="AP68" s="1460"/>
      <c r="AQ68" s="1174"/>
      <c r="AR68" s="1462">
        <f t="shared" si="121"/>
        <v>0</v>
      </c>
      <c r="AS68" s="1460"/>
      <c r="AT68" s="1174"/>
      <c r="AU68" s="1462">
        <f t="shared" si="122"/>
        <v>0</v>
      </c>
      <c r="AV68" s="1460"/>
      <c r="AW68" s="1174"/>
      <c r="AX68" s="1462">
        <f t="shared" si="123"/>
        <v>0</v>
      </c>
      <c r="AY68" s="1460"/>
      <c r="AZ68" s="1174"/>
      <c r="BA68" s="1462">
        <f t="shared" si="124"/>
        <v>0</v>
      </c>
      <c r="BB68" s="1460"/>
      <c r="BC68" s="1174"/>
      <c r="BD68" s="1462">
        <f t="shared" si="125"/>
        <v>0</v>
      </c>
      <c r="BE68" s="1460"/>
      <c r="BF68" s="1174"/>
      <c r="BG68" s="1462">
        <f t="shared" si="126"/>
        <v>0</v>
      </c>
      <c r="BH68" s="1460"/>
      <c r="BI68" s="1174"/>
      <c r="BJ68" s="1462">
        <f t="shared" si="127"/>
        <v>0</v>
      </c>
      <c r="BK68" s="1460"/>
      <c r="BL68" s="1174"/>
      <c r="BM68" s="1462">
        <f t="shared" si="128"/>
        <v>0</v>
      </c>
      <c r="BN68" s="1460"/>
      <c r="BO68" s="1174"/>
      <c r="BP68" s="1462">
        <f t="shared" si="129"/>
        <v>0</v>
      </c>
      <c r="BQ68" s="1460"/>
      <c r="BR68" s="1174"/>
      <c r="BS68" s="1462">
        <f t="shared" si="130"/>
        <v>0</v>
      </c>
      <c r="BT68" s="1460"/>
      <c r="BU68" s="1174"/>
      <c r="BV68" s="1462">
        <f t="shared" si="131"/>
        <v>0</v>
      </c>
      <c r="BW68" s="1460"/>
      <c r="BX68" s="1174"/>
      <c r="BY68" s="1462">
        <f t="shared" si="132"/>
        <v>0</v>
      </c>
      <c r="BZ68" s="1460"/>
      <c r="CA68" s="1174"/>
      <c r="CB68" s="1462">
        <f t="shared" si="133"/>
        <v>0</v>
      </c>
      <c r="CC68" s="1460"/>
      <c r="CD68" s="1174"/>
      <c r="CE68" s="1462">
        <f t="shared" si="134"/>
        <v>0</v>
      </c>
      <c r="CF68" s="1460"/>
      <c r="CG68" s="1174"/>
      <c r="CH68" s="1462">
        <f t="shared" si="135"/>
        <v>0</v>
      </c>
      <c r="CI68" s="1460"/>
      <c r="CJ68" s="1174"/>
      <c r="CK68" s="1462">
        <f t="shared" si="136"/>
        <v>0</v>
      </c>
      <c r="CL68" s="1460"/>
      <c r="CM68" s="1174"/>
      <c r="CN68" s="1462">
        <f t="shared" si="137"/>
        <v>0</v>
      </c>
      <c r="CO68" s="1460"/>
      <c r="CP68" s="1174"/>
      <c r="CQ68" s="1462">
        <f t="shared" si="138"/>
        <v>0</v>
      </c>
      <c r="CR68" s="1460"/>
      <c r="CS68" s="1174"/>
      <c r="CT68" s="1462">
        <f t="shared" si="139"/>
        <v>0</v>
      </c>
      <c r="CU68" s="1460"/>
      <c r="CV68" s="1174"/>
      <c r="CW68" s="1462">
        <f t="shared" si="140"/>
        <v>0</v>
      </c>
      <c r="CX68" s="1460"/>
      <c r="CY68" s="1174"/>
      <c r="CZ68" s="1462">
        <f t="shared" si="141"/>
        <v>0</v>
      </c>
      <c r="DA68" s="1174"/>
      <c r="DB68" s="1174"/>
      <c r="DC68" s="1174"/>
      <c r="DD68" s="1174"/>
      <c r="DE68" s="1174"/>
      <c r="DF68" s="1174"/>
      <c r="DG68" s="1174"/>
      <c r="DH68" s="1174"/>
      <c r="DI68" s="1174"/>
      <c r="DJ68" s="1174"/>
      <c r="DK68" s="1174"/>
      <c r="DL68" s="1174"/>
      <c r="DM68" s="1174"/>
      <c r="DN68" s="1174"/>
      <c r="DO68" s="1174"/>
      <c r="DP68" s="1174"/>
      <c r="DQ68" s="1174"/>
      <c r="DR68" s="1174"/>
      <c r="DS68" s="1174"/>
      <c r="DT68" s="1174"/>
    </row>
    <row r="69" spans="1:124" ht="15.75" hidden="1" customHeight="1" x14ac:dyDescent="0.35">
      <c r="A69" s="1508">
        <f>D86</f>
        <v>0</v>
      </c>
      <c r="B69" s="1528"/>
      <c r="C69" s="1530"/>
      <c r="D69" s="666">
        <f t="shared" si="108"/>
        <v>0</v>
      </c>
      <c r="E69" s="5"/>
      <c r="F69" s="1460"/>
      <c r="G69" s="1174"/>
      <c r="H69" s="1462">
        <f t="shared" si="109"/>
        <v>0</v>
      </c>
      <c r="I69" s="1460"/>
      <c r="J69" s="1174"/>
      <c r="K69" s="1462">
        <f t="shared" si="110"/>
        <v>0</v>
      </c>
      <c r="L69" s="1460"/>
      <c r="M69" s="1174"/>
      <c r="N69" s="1462">
        <f t="shared" si="111"/>
        <v>0</v>
      </c>
      <c r="O69" s="1460"/>
      <c r="P69" s="1174"/>
      <c r="Q69" s="1462">
        <f t="shared" si="112"/>
        <v>0</v>
      </c>
      <c r="R69" s="1460"/>
      <c r="S69" s="1174"/>
      <c r="T69" s="1462">
        <f t="shared" si="113"/>
        <v>0</v>
      </c>
      <c r="U69" s="1460"/>
      <c r="V69" s="1174"/>
      <c r="W69" s="1462">
        <f t="shared" si="114"/>
        <v>0</v>
      </c>
      <c r="X69" s="1460"/>
      <c r="Y69" s="1174"/>
      <c r="Z69" s="1462">
        <f t="shared" si="115"/>
        <v>0</v>
      </c>
      <c r="AA69" s="1460"/>
      <c r="AB69" s="1174"/>
      <c r="AC69" s="1462">
        <f t="shared" si="116"/>
        <v>0</v>
      </c>
      <c r="AD69" s="1460"/>
      <c r="AE69" s="1174"/>
      <c r="AF69" s="1462">
        <f t="shared" si="117"/>
        <v>0</v>
      </c>
      <c r="AG69" s="1460"/>
      <c r="AH69" s="1174"/>
      <c r="AI69" s="1462">
        <f t="shared" si="118"/>
        <v>0</v>
      </c>
      <c r="AJ69" s="1460"/>
      <c r="AK69" s="1174"/>
      <c r="AL69" s="1462">
        <f t="shared" si="119"/>
        <v>0</v>
      </c>
      <c r="AM69" s="1460"/>
      <c r="AN69" s="1174"/>
      <c r="AO69" s="1462">
        <f t="shared" si="120"/>
        <v>0</v>
      </c>
      <c r="AP69" s="1460"/>
      <c r="AQ69" s="1174"/>
      <c r="AR69" s="1462">
        <f t="shared" si="121"/>
        <v>0</v>
      </c>
      <c r="AS69" s="1460"/>
      <c r="AT69" s="1174"/>
      <c r="AU69" s="1462">
        <f t="shared" si="122"/>
        <v>0</v>
      </c>
      <c r="AV69" s="1460"/>
      <c r="AW69" s="1174"/>
      <c r="AX69" s="1462">
        <f t="shared" si="123"/>
        <v>0</v>
      </c>
      <c r="AY69" s="1460"/>
      <c r="AZ69" s="1174"/>
      <c r="BA69" s="1462">
        <f t="shared" si="124"/>
        <v>0</v>
      </c>
      <c r="BB69" s="1460"/>
      <c r="BC69" s="1174"/>
      <c r="BD69" s="1462">
        <f t="shared" si="125"/>
        <v>0</v>
      </c>
      <c r="BE69" s="1460"/>
      <c r="BF69" s="1174"/>
      <c r="BG69" s="1462">
        <f t="shared" si="126"/>
        <v>0</v>
      </c>
      <c r="BH69" s="1460"/>
      <c r="BI69" s="1174"/>
      <c r="BJ69" s="1462">
        <f t="shared" si="127"/>
        <v>0</v>
      </c>
      <c r="BK69" s="1460"/>
      <c r="BL69" s="1174"/>
      <c r="BM69" s="1462">
        <f t="shared" si="128"/>
        <v>0</v>
      </c>
      <c r="BN69" s="1460"/>
      <c r="BO69" s="1174"/>
      <c r="BP69" s="1462">
        <f t="shared" si="129"/>
        <v>0</v>
      </c>
      <c r="BQ69" s="1460"/>
      <c r="BR69" s="1174"/>
      <c r="BS69" s="1462">
        <f t="shared" si="130"/>
        <v>0</v>
      </c>
      <c r="BT69" s="1460"/>
      <c r="BU69" s="1174"/>
      <c r="BV69" s="1462">
        <f t="shared" si="131"/>
        <v>0</v>
      </c>
      <c r="BW69" s="1460"/>
      <c r="BX69" s="1174"/>
      <c r="BY69" s="1462">
        <f t="shared" si="132"/>
        <v>0</v>
      </c>
      <c r="BZ69" s="1460"/>
      <c r="CA69" s="1174"/>
      <c r="CB69" s="1462">
        <f t="shared" si="133"/>
        <v>0</v>
      </c>
      <c r="CC69" s="1460"/>
      <c r="CD69" s="1174"/>
      <c r="CE69" s="1462">
        <f t="shared" si="134"/>
        <v>0</v>
      </c>
      <c r="CF69" s="1460"/>
      <c r="CG69" s="1174"/>
      <c r="CH69" s="1462">
        <f t="shared" si="135"/>
        <v>0</v>
      </c>
      <c r="CI69" s="1460"/>
      <c r="CJ69" s="1174"/>
      <c r="CK69" s="1462">
        <f t="shared" si="136"/>
        <v>0</v>
      </c>
      <c r="CL69" s="1460"/>
      <c r="CM69" s="1174"/>
      <c r="CN69" s="1462">
        <f t="shared" si="137"/>
        <v>0</v>
      </c>
      <c r="CO69" s="1460"/>
      <c r="CP69" s="1174"/>
      <c r="CQ69" s="1462">
        <f t="shared" si="138"/>
        <v>0</v>
      </c>
      <c r="CR69" s="1460"/>
      <c r="CS69" s="1174"/>
      <c r="CT69" s="1462">
        <f t="shared" si="139"/>
        <v>0</v>
      </c>
      <c r="CU69" s="1460"/>
      <c r="CV69" s="1174"/>
      <c r="CW69" s="1462">
        <f t="shared" si="140"/>
        <v>0</v>
      </c>
      <c r="CX69" s="1460"/>
      <c r="CY69" s="1174"/>
      <c r="CZ69" s="1462">
        <f t="shared" si="141"/>
        <v>0</v>
      </c>
      <c r="DA69" s="1174"/>
      <c r="DB69" s="1174"/>
      <c r="DC69" s="1174"/>
      <c r="DD69" s="1174"/>
      <c r="DE69" s="1174"/>
      <c r="DF69" s="1174"/>
      <c r="DG69" s="1174"/>
      <c r="DH69" s="1174"/>
      <c r="DI69" s="1174"/>
      <c r="DJ69" s="1174"/>
      <c r="DK69" s="1174"/>
      <c r="DL69" s="1174"/>
      <c r="DM69" s="1174"/>
      <c r="DN69" s="1174"/>
      <c r="DO69" s="1174"/>
      <c r="DP69" s="1174"/>
      <c r="DQ69" s="1174"/>
      <c r="DR69" s="1174"/>
      <c r="DS69" s="1174"/>
      <c r="DT69" s="1174"/>
    </row>
    <row r="70" spans="1:124" ht="15.75" hidden="1" customHeight="1" x14ac:dyDescent="0.35">
      <c r="A70" s="1527"/>
      <c r="B70" s="1528"/>
      <c r="C70" s="1530"/>
      <c r="D70" s="666">
        <f t="shared" si="108"/>
        <v>0</v>
      </c>
      <c r="E70" s="5"/>
      <c r="F70" s="1460"/>
      <c r="G70" s="1174"/>
      <c r="H70" s="1462">
        <f t="shared" si="109"/>
        <v>0</v>
      </c>
      <c r="I70" s="1460"/>
      <c r="J70" s="1174"/>
      <c r="K70" s="1462">
        <f t="shared" si="110"/>
        <v>0</v>
      </c>
      <c r="L70" s="1460"/>
      <c r="M70" s="1174"/>
      <c r="N70" s="1462">
        <f t="shared" si="111"/>
        <v>0</v>
      </c>
      <c r="O70" s="1460"/>
      <c r="P70" s="1174"/>
      <c r="Q70" s="1462">
        <f t="shared" si="112"/>
        <v>0</v>
      </c>
      <c r="R70" s="1460"/>
      <c r="S70" s="1174"/>
      <c r="T70" s="1462">
        <f t="shared" si="113"/>
        <v>0</v>
      </c>
      <c r="U70" s="1460"/>
      <c r="V70" s="1174"/>
      <c r="W70" s="1462">
        <f t="shared" si="114"/>
        <v>0</v>
      </c>
      <c r="X70" s="1460"/>
      <c r="Y70" s="1174"/>
      <c r="Z70" s="1462">
        <f t="shared" si="115"/>
        <v>0</v>
      </c>
      <c r="AA70" s="1460"/>
      <c r="AB70" s="1174"/>
      <c r="AC70" s="1462">
        <f t="shared" si="116"/>
        <v>0</v>
      </c>
      <c r="AD70" s="1460"/>
      <c r="AE70" s="1174"/>
      <c r="AF70" s="1462">
        <f t="shared" si="117"/>
        <v>0</v>
      </c>
      <c r="AG70" s="1460"/>
      <c r="AH70" s="1174"/>
      <c r="AI70" s="1462">
        <f t="shared" si="118"/>
        <v>0</v>
      </c>
      <c r="AJ70" s="1460"/>
      <c r="AK70" s="1174"/>
      <c r="AL70" s="1462">
        <f t="shared" si="119"/>
        <v>0</v>
      </c>
      <c r="AM70" s="1460"/>
      <c r="AN70" s="1174"/>
      <c r="AO70" s="1462">
        <f t="shared" si="120"/>
        <v>0</v>
      </c>
      <c r="AP70" s="1460"/>
      <c r="AQ70" s="1174"/>
      <c r="AR70" s="1462">
        <f t="shared" si="121"/>
        <v>0</v>
      </c>
      <c r="AS70" s="1460"/>
      <c r="AT70" s="1174"/>
      <c r="AU70" s="1462">
        <f t="shared" si="122"/>
        <v>0</v>
      </c>
      <c r="AV70" s="1460"/>
      <c r="AW70" s="1174"/>
      <c r="AX70" s="1462">
        <f t="shared" si="123"/>
        <v>0</v>
      </c>
      <c r="AY70" s="1460"/>
      <c r="AZ70" s="1174"/>
      <c r="BA70" s="1462">
        <f t="shared" si="124"/>
        <v>0</v>
      </c>
      <c r="BB70" s="1460"/>
      <c r="BC70" s="1174"/>
      <c r="BD70" s="1462">
        <f t="shared" si="125"/>
        <v>0</v>
      </c>
      <c r="BE70" s="1460"/>
      <c r="BF70" s="1174"/>
      <c r="BG70" s="1462">
        <f t="shared" si="126"/>
        <v>0</v>
      </c>
      <c r="BH70" s="1460"/>
      <c r="BI70" s="1174"/>
      <c r="BJ70" s="1462">
        <f t="shared" si="127"/>
        <v>0</v>
      </c>
      <c r="BK70" s="1460"/>
      <c r="BL70" s="1174"/>
      <c r="BM70" s="1462">
        <f t="shared" si="128"/>
        <v>0</v>
      </c>
      <c r="BN70" s="1460"/>
      <c r="BO70" s="1174"/>
      <c r="BP70" s="1462">
        <f t="shared" si="129"/>
        <v>0</v>
      </c>
      <c r="BQ70" s="1460"/>
      <c r="BR70" s="1174"/>
      <c r="BS70" s="1462">
        <f t="shared" si="130"/>
        <v>0</v>
      </c>
      <c r="BT70" s="1460"/>
      <c r="BU70" s="1174"/>
      <c r="BV70" s="1462">
        <f t="shared" si="131"/>
        <v>0</v>
      </c>
      <c r="BW70" s="1460"/>
      <c r="BX70" s="1174"/>
      <c r="BY70" s="1462">
        <f t="shared" si="132"/>
        <v>0</v>
      </c>
      <c r="BZ70" s="1460"/>
      <c r="CA70" s="1174"/>
      <c r="CB70" s="1462">
        <f t="shared" si="133"/>
        <v>0</v>
      </c>
      <c r="CC70" s="1460"/>
      <c r="CD70" s="1174"/>
      <c r="CE70" s="1462">
        <f t="shared" si="134"/>
        <v>0</v>
      </c>
      <c r="CF70" s="1460"/>
      <c r="CG70" s="1174"/>
      <c r="CH70" s="1462">
        <f t="shared" si="135"/>
        <v>0</v>
      </c>
      <c r="CI70" s="1460"/>
      <c r="CJ70" s="1174"/>
      <c r="CK70" s="1462">
        <f t="shared" si="136"/>
        <v>0</v>
      </c>
      <c r="CL70" s="1460"/>
      <c r="CM70" s="1174"/>
      <c r="CN70" s="1462">
        <f t="shared" si="137"/>
        <v>0</v>
      </c>
      <c r="CO70" s="1460"/>
      <c r="CP70" s="1174"/>
      <c r="CQ70" s="1462">
        <f t="shared" si="138"/>
        <v>0</v>
      </c>
      <c r="CR70" s="1460"/>
      <c r="CS70" s="1174"/>
      <c r="CT70" s="1462">
        <f t="shared" si="139"/>
        <v>0</v>
      </c>
      <c r="CU70" s="1460"/>
      <c r="CV70" s="1174"/>
      <c r="CW70" s="1462">
        <f t="shared" si="140"/>
        <v>0</v>
      </c>
      <c r="CX70" s="1460"/>
      <c r="CY70" s="1174"/>
      <c r="CZ70" s="1462">
        <f t="shared" si="141"/>
        <v>0</v>
      </c>
      <c r="DA70" s="1174"/>
      <c r="DB70" s="1174"/>
      <c r="DC70" s="1174"/>
      <c r="DD70" s="1174"/>
      <c r="DE70" s="1174"/>
      <c r="DF70" s="1174"/>
      <c r="DG70" s="1174"/>
      <c r="DH70" s="1174"/>
      <c r="DI70" s="1174"/>
      <c r="DJ70" s="1174"/>
      <c r="DK70" s="1174"/>
      <c r="DL70" s="1174"/>
      <c r="DM70" s="1174"/>
      <c r="DN70" s="1174"/>
      <c r="DO70" s="1174"/>
      <c r="DP70" s="1174"/>
      <c r="DQ70" s="1174"/>
      <c r="DR70" s="1174"/>
      <c r="DS70" s="1174"/>
      <c r="DT70" s="1174"/>
    </row>
    <row r="71" spans="1:124" ht="15.75" hidden="1" customHeight="1" x14ac:dyDescent="0.35">
      <c r="A71" s="1527"/>
      <c r="B71" s="1528"/>
      <c r="C71" s="1530"/>
      <c r="D71" s="666">
        <f t="shared" si="108"/>
        <v>0</v>
      </c>
      <c r="E71" s="5"/>
      <c r="F71" s="1460"/>
      <c r="G71" s="1174"/>
      <c r="H71" s="1462">
        <f t="shared" si="109"/>
        <v>0</v>
      </c>
      <c r="I71" s="1460"/>
      <c r="J71" s="1174"/>
      <c r="K71" s="1462">
        <f t="shared" si="110"/>
        <v>0</v>
      </c>
      <c r="L71" s="1460"/>
      <c r="M71" s="1174"/>
      <c r="N71" s="1462">
        <f t="shared" si="111"/>
        <v>0</v>
      </c>
      <c r="O71" s="1460"/>
      <c r="P71" s="1174"/>
      <c r="Q71" s="1462">
        <f t="shared" si="112"/>
        <v>0</v>
      </c>
      <c r="R71" s="1460"/>
      <c r="S71" s="1174"/>
      <c r="T71" s="1462">
        <f t="shared" si="113"/>
        <v>0</v>
      </c>
      <c r="U71" s="1460"/>
      <c r="V71" s="1174"/>
      <c r="W71" s="1462">
        <f t="shared" si="114"/>
        <v>0</v>
      </c>
      <c r="X71" s="1460"/>
      <c r="Y71" s="1174"/>
      <c r="Z71" s="1462">
        <f t="shared" si="115"/>
        <v>0</v>
      </c>
      <c r="AA71" s="1460"/>
      <c r="AB71" s="1174"/>
      <c r="AC71" s="1462">
        <f t="shared" si="116"/>
        <v>0</v>
      </c>
      <c r="AD71" s="1460"/>
      <c r="AE71" s="1174"/>
      <c r="AF71" s="1462">
        <f t="shared" si="117"/>
        <v>0</v>
      </c>
      <c r="AG71" s="1460"/>
      <c r="AH71" s="1174"/>
      <c r="AI71" s="1462">
        <f t="shared" si="118"/>
        <v>0</v>
      </c>
      <c r="AJ71" s="1460"/>
      <c r="AK71" s="1174"/>
      <c r="AL71" s="1462">
        <f t="shared" si="119"/>
        <v>0</v>
      </c>
      <c r="AM71" s="1460"/>
      <c r="AN71" s="1174"/>
      <c r="AO71" s="1462">
        <f t="shared" si="120"/>
        <v>0</v>
      </c>
      <c r="AP71" s="1460"/>
      <c r="AQ71" s="1174"/>
      <c r="AR71" s="1462">
        <f t="shared" si="121"/>
        <v>0</v>
      </c>
      <c r="AS71" s="1460"/>
      <c r="AT71" s="1174"/>
      <c r="AU71" s="1462">
        <f t="shared" si="122"/>
        <v>0</v>
      </c>
      <c r="AV71" s="1460"/>
      <c r="AW71" s="1174"/>
      <c r="AX71" s="1462">
        <f t="shared" si="123"/>
        <v>0</v>
      </c>
      <c r="AY71" s="1460"/>
      <c r="AZ71" s="1174"/>
      <c r="BA71" s="1462">
        <f t="shared" si="124"/>
        <v>0</v>
      </c>
      <c r="BB71" s="1460"/>
      <c r="BC71" s="1174"/>
      <c r="BD71" s="1462">
        <f t="shared" si="125"/>
        <v>0</v>
      </c>
      <c r="BE71" s="1460"/>
      <c r="BF71" s="1174"/>
      <c r="BG71" s="1462">
        <f t="shared" si="126"/>
        <v>0</v>
      </c>
      <c r="BH71" s="1460"/>
      <c r="BI71" s="1174"/>
      <c r="BJ71" s="1462">
        <f t="shared" si="127"/>
        <v>0</v>
      </c>
      <c r="BK71" s="1460"/>
      <c r="BL71" s="1174"/>
      <c r="BM71" s="1462">
        <f t="shared" si="128"/>
        <v>0</v>
      </c>
      <c r="BN71" s="1460"/>
      <c r="BO71" s="1174"/>
      <c r="BP71" s="1462">
        <f t="shared" si="129"/>
        <v>0</v>
      </c>
      <c r="BQ71" s="1460"/>
      <c r="BR71" s="1174"/>
      <c r="BS71" s="1462">
        <f t="shared" si="130"/>
        <v>0</v>
      </c>
      <c r="BT71" s="1460"/>
      <c r="BU71" s="1174"/>
      <c r="BV71" s="1462">
        <f t="shared" si="131"/>
        <v>0</v>
      </c>
      <c r="BW71" s="1460"/>
      <c r="BX71" s="1174"/>
      <c r="BY71" s="1462">
        <f t="shared" si="132"/>
        <v>0</v>
      </c>
      <c r="BZ71" s="1460"/>
      <c r="CA71" s="1174"/>
      <c r="CB71" s="1462">
        <f t="shared" si="133"/>
        <v>0</v>
      </c>
      <c r="CC71" s="1460"/>
      <c r="CD71" s="1174"/>
      <c r="CE71" s="1462">
        <f t="shared" si="134"/>
        <v>0</v>
      </c>
      <c r="CF71" s="1460"/>
      <c r="CG71" s="1174"/>
      <c r="CH71" s="1462">
        <f t="shared" si="135"/>
        <v>0</v>
      </c>
      <c r="CI71" s="1460"/>
      <c r="CJ71" s="1174"/>
      <c r="CK71" s="1462">
        <f t="shared" si="136"/>
        <v>0</v>
      </c>
      <c r="CL71" s="1460"/>
      <c r="CM71" s="1174"/>
      <c r="CN71" s="1462">
        <f t="shared" si="137"/>
        <v>0</v>
      </c>
      <c r="CO71" s="1460"/>
      <c r="CP71" s="1174"/>
      <c r="CQ71" s="1462">
        <f t="shared" si="138"/>
        <v>0</v>
      </c>
      <c r="CR71" s="1460"/>
      <c r="CS71" s="1174"/>
      <c r="CT71" s="1462">
        <f t="shared" si="139"/>
        <v>0</v>
      </c>
      <c r="CU71" s="1460"/>
      <c r="CV71" s="1174"/>
      <c r="CW71" s="1462">
        <f t="shared" si="140"/>
        <v>0</v>
      </c>
      <c r="CX71" s="1460"/>
      <c r="CY71" s="1174"/>
      <c r="CZ71" s="1462">
        <f t="shared" si="141"/>
        <v>0</v>
      </c>
      <c r="DA71" s="1174"/>
      <c r="DB71" s="1174"/>
      <c r="DC71" s="1174"/>
      <c r="DD71" s="1174"/>
      <c r="DE71" s="1174"/>
      <c r="DF71" s="1174"/>
      <c r="DG71" s="1174"/>
      <c r="DH71" s="1174"/>
      <c r="DI71" s="1174"/>
      <c r="DJ71" s="1174"/>
      <c r="DK71" s="1174"/>
      <c r="DL71" s="1174"/>
      <c r="DM71" s="1174"/>
      <c r="DN71" s="1174"/>
      <c r="DO71" s="1174"/>
      <c r="DP71" s="1174"/>
      <c r="DQ71" s="1174"/>
      <c r="DR71" s="1174"/>
      <c r="DS71" s="1174"/>
      <c r="DT71" s="1174"/>
    </row>
    <row r="72" spans="1:124" ht="15.75" hidden="1" customHeight="1" x14ac:dyDescent="0.35">
      <c r="A72" s="1527"/>
      <c r="B72" s="1528"/>
      <c r="C72" s="1530"/>
      <c r="D72" s="666">
        <f t="shared" si="108"/>
        <v>0</v>
      </c>
      <c r="E72" s="5"/>
      <c r="F72" s="1460"/>
      <c r="G72" s="1174"/>
      <c r="H72" s="1462">
        <f t="shared" si="109"/>
        <v>0</v>
      </c>
      <c r="I72" s="1460"/>
      <c r="J72" s="1174"/>
      <c r="K72" s="1462">
        <f t="shared" si="110"/>
        <v>0</v>
      </c>
      <c r="L72" s="1460"/>
      <c r="M72" s="1174"/>
      <c r="N72" s="1462">
        <f t="shared" si="111"/>
        <v>0</v>
      </c>
      <c r="O72" s="1460"/>
      <c r="P72" s="1174"/>
      <c r="Q72" s="1462">
        <f t="shared" si="112"/>
        <v>0</v>
      </c>
      <c r="R72" s="1460"/>
      <c r="S72" s="1174"/>
      <c r="T72" s="1462">
        <f t="shared" si="113"/>
        <v>0</v>
      </c>
      <c r="U72" s="1460"/>
      <c r="V72" s="1174"/>
      <c r="W72" s="1462">
        <f t="shared" si="114"/>
        <v>0</v>
      </c>
      <c r="X72" s="1460"/>
      <c r="Y72" s="1174"/>
      <c r="Z72" s="1462">
        <f t="shared" si="115"/>
        <v>0</v>
      </c>
      <c r="AA72" s="1460"/>
      <c r="AB72" s="1174"/>
      <c r="AC72" s="1462">
        <f t="shared" si="116"/>
        <v>0</v>
      </c>
      <c r="AD72" s="1460"/>
      <c r="AE72" s="1174"/>
      <c r="AF72" s="1462">
        <f t="shared" si="117"/>
        <v>0</v>
      </c>
      <c r="AG72" s="1460"/>
      <c r="AH72" s="1174"/>
      <c r="AI72" s="1462">
        <f t="shared" si="118"/>
        <v>0</v>
      </c>
      <c r="AJ72" s="1460"/>
      <c r="AK72" s="1174"/>
      <c r="AL72" s="1462">
        <f t="shared" si="119"/>
        <v>0</v>
      </c>
      <c r="AM72" s="1460"/>
      <c r="AN72" s="1174"/>
      <c r="AO72" s="1462">
        <f t="shared" si="120"/>
        <v>0</v>
      </c>
      <c r="AP72" s="1460"/>
      <c r="AQ72" s="1174"/>
      <c r="AR72" s="1462">
        <f t="shared" si="121"/>
        <v>0</v>
      </c>
      <c r="AS72" s="1460"/>
      <c r="AT72" s="1174"/>
      <c r="AU72" s="1462">
        <f t="shared" si="122"/>
        <v>0</v>
      </c>
      <c r="AV72" s="1460"/>
      <c r="AW72" s="1174"/>
      <c r="AX72" s="1462">
        <f t="shared" si="123"/>
        <v>0</v>
      </c>
      <c r="AY72" s="1460"/>
      <c r="AZ72" s="1174"/>
      <c r="BA72" s="1462">
        <f t="shared" si="124"/>
        <v>0</v>
      </c>
      <c r="BB72" s="1460"/>
      <c r="BC72" s="1174"/>
      <c r="BD72" s="1462">
        <f t="shared" si="125"/>
        <v>0</v>
      </c>
      <c r="BE72" s="1460"/>
      <c r="BF72" s="1174"/>
      <c r="BG72" s="1462">
        <f t="shared" si="126"/>
        <v>0</v>
      </c>
      <c r="BH72" s="1460"/>
      <c r="BI72" s="1174"/>
      <c r="BJ72" s="1462">
        <f t="shared" si="127"/>
        <v>0</v>
      </c>
      <c r="BK72" s="1460"/>
      <c r="BL72" s="1174"/>
      <c r="BM72" s="1462">
        <f t="shared" si="128"/>
        <v>0</v>
      </c>
      <c r="BN72" s="1460"/>
      <c r="BO72" s="1174"/>
      <c r="BP72" s="1462">
        <f t="shared" si="129"/>
        <v>0</v>
      </c>
      <c r="BQ72" s="1460"/>
      <c r="BR72" s="1174"/>
      <c r="BS72" s="1462">
        <f t="shared" si="130"/>
        <v>0</v>
      </c>
      <c r="BT72" s="1460"/>
      <c r="BU72" s="1174"/>
      <c r="BV72" s="1462">
        <f t="shared" si="131"/>
        <v>0</v>
      </c>
      <c r="BW72" s="1460"/>
      <c r="BX72" s="1174"/>
      <c r="BY72" s="1462">
        <f t="shared" si="132"/>
        <v>0</v>
      </c>
      <c r="BZ72" s="1460"/>
      <c r="CA72" s="1174"/>
      <c r="CB72" s="1462">
        <f t="shared" si="133"/>
        <v>0</v>
      </c>
      <c r="CC72" s="1460"/>
      <c r="CD72" s="1174"/>
      <c r="CE72" s="1462">
        <f t="shared" si="134"/>
        <v>0</v>
      </c>
      <c r="CF72" s="1460"/>
      <c r="CG72" s="1174"/>
      <c r="CH72" s="1462">
        <f t="shared" si="135"/>
        <v>0</v>
      </c>
      <c r="CI72" s="1460"/>
      <c r="CJ72" s="1174"/>
      <c r="CK72" s="1462">
        <f t="shared" si="136"/>
        <v>0</v>
      </c>
      <c r="CL72" s="1460"/>
      <c r="CM72" s="1174"/>
      <c r="CN72" s="1462">
        <f t="shared" si="137"/>
        <v>0</v>
      </c>
      <c r="CO72" s="1460"/>
      <c r="CP72" s="1174"/>
      <c r="CQ72" s="1462">
        <f t="shared" si="138"/>
        <v>0</v>
      </c>
      <c r="CR72" s="1460"/>
      <c r="CS72" s="1174"/>
      <c r="CT72" s="1462">
        <f t="shared" si="139"/>
        <v>0</v>
      </c>
      <c r="CU72" s="1460"/>
      <c r="CV72" s="1174"/>
      <c r="CW72" s="1462">
        <f t="shared" si="140"/>
        <v>0</v>
      </c>
      <c r="CX72" s="1460"/>
      <c r="CY72" s="1174"/>
      <c r="CZ72" s="1462">
        <f t="shared" si="141"/>
        <v>0</v>
      </c>
      <c r="DA72" s="1174"/>
      <c r="DB72" s="1174"/>
      <c r="DC72" s="1174"/>
      <c r="DD72" s="1174"/>
      <c r="DE72" s="1174"/>
      <c r="DF72" s="1174"/>
      <c r="DG72" s="1174"/>
      <c r="DH72" s="1174"/>
      <c r="DI72" s="1174"/>
      <c r="DJ72" s="1174"/>
      <c r="DK72" s="1174"/>
      <c r="DL72" s="1174"/>
      <c r="DM72" s="1174"/>
      <c r="DN72" s="1174"/>
      <c r="DO72" s="1174"/>
      <c r="DP72" s="1174"/>
      <c r="DQ72" s="1174"/>
      <c r="DR72" s="1174"/>
      <c r="DS72" s="1174"/>
      <c r="DT72" s="1174"/>
    </row>
    <row r="73" spans="1:124" ht="15.75" hidden="1" customHeight="1" x14ac:dyDescent="0.35">
      <c r="A73" s="1527"/>
      <c r="B73" s="1528"/>
      <c r="C73" s="1530"/>
      <c r="D73" s="666">
        <f t="shared" si="108"/>
        <v>0</v>
      </c>
      <c r="E73" s="5"/>
      <c r="F73" s="1460"/>
      <c r="G73" s="1174"/>
      <c r="H73" s="1462">
        <f t="shared" si="109"/>
        <v>0</v>
      </c>
      <c r="I73" s="1460"/>
      <c r="J73" s="1174"/>
      <c r="K73" s="1462">
        <f t="shared" si="110"/>
        <v>0</v>
      </c>
      <c r="L73" s="1460"/>
      <c r="M73" s="1174"/>
      <c r="N73" s="1462">
        <f t="shared" si="111"/>
        <v>0</v>
      </c>
      <c r="O73" s="1460"/>
      <c r="P73" s="1174"/>
      <c r="Q73" s="1462">
        <f t="shared" si="112"/>
        <v>0</v>
      </c>
      <c r="R73" s="1460"/>
      <c r="S73" s="1174"/>
      <c r="T73" s="1462">
        <f t="shared" si="113"/>
        <v>0</v>
      </c>
      <c r="U73" s="1460"/>
      <c r="V73" s="1174"/>
      <c r="W73" s="1462">
        <f t="shared" si="114"/>
        <v>0</v>
      </c>
      <c r="X73" s="1460"/>
      <c r="Y73" s="1174"/>
      <c r="Z73" s="1462">
        <f t="shared" si="115"/>
        <v>0</v>
      </c>
      <c r="AA73" s="1460"/>
      <c r="AB73" s="1174"/>
      <c r="AC73" s="1462">
        <f t="shared" si="116"/>
        <v>0</v>
      </c>
      <c r="AD73" s="1460"/>
      <c r="AE73" s="1174"/>
      <c r="AF73" s="1462">
        <f t="shared" si="117"/>
        <v>0</v>
      </c>
      <c r="AG73" s="1460"/>
      <c r="AH73" s="1174"/>
      <c r="AI73" s="1462">
        <f t="shared" si="118"/>
        <v>0</v>
      </c>
      <c r="AJ73" s="1460"/>
      <c r="AK73" s="1174"/>
      <c r="AL73" s="1462">
        <f t="shared" si="119"/>
        <v>0</v>
      </c>
      <c r="AM73" s="1460"/>
      <c r="AN73" s="1174"/>
      <c r="AO73" s="1462">
        <f t="shared" si="120"/>
        <v>0</v>
      </c>
      <c r="AP73" s="1460"/>
      <c r="AQ73" s="1174"/>
      <c r="AR73" s="1462">
        <f t="shared" si="121"/>
        <v>0</v>
      </c>
      <c r="AS73" s="1460"/>
      <c r="AT73" s="1174"/>
      <c r="AU73" s="1462">
        <f t="shared" si="122"/>
        <v>0</v>
      </c>
      <c r="AV73" s="1460"/>
      <c r="AW73" s="1174"/>
      <c r="AX73" s="1462">
        <f t="shared" si="123"/>
        <v>0</v>
      </c>
      <c r="AY73" s="1460"/>
      <c r="AZ73" s="1174"/>
      <c r="BA73" s="1462">
        <f t="shared" si="124"/>
        <v>0</v>
      </c>
      <c r="BB73" s="1460"/>
      <c r="BC73" s="1174"/>
      <c r="BD73" s="1462">
        <f t="shared" si="125"/>
        <v>0</v>
      </c>
      <c r="BE73" s="1460"/>
      <c r="BF73" s="1174"/>
      <c r="BG73" s="1462">
        <f t="shared" si="126"/>
        <v>0</v>
      </c>
      <c r="BH73" s="1460"/>
      <c r="BI73" s="1174"/>
      <c r="BJ73" s="1462">
        <f t="shared" si="127"/>
        <v>0</v>
      </c>
      <c r="BK73" s="1460"/>
      <c r="BL73" s="1174"/>
      <c r="BM73" s="1462">
        <f t="shared" si="128"/>
        <v>0</v>
      </c>
      <c r="BN73" s="1460"/>
      <c r="BO73" s="1174"/>
      <c r="BP73" s="1462">
        <f t="shared" si="129"/>
        <v>0</v>
      </c>
      <c r="BQ73" s="1460"/>
      <c r="BR73" s="1174"/>
      <c r="BS73" s="1462">
        <f t="shared" si="130"/>
        <v>0</v>
      </c>
      <c r="BT73" s="1460"/>
      <c r="BU73" s="1174"/>
      <c r="BV73" s="1462">
        <f t="shared" si="131"/>
        <v>0</v>
      </c>
      <c r="BW73" s="1460"/>
      <c r="BX73" s="1174"/>
      <c r="BY73" s="1462">
        <f t="shared" si="132"/>
        <v>0</v>
      </c>
      <c r="BZ73" s="1460"/>
      <c r="CA73" s="1174"/>
      <c r="CB73" s="1462">
        <f t="shared" si="133"/>
        <v>0</v>
      </c>
      <c r="CC73" s="1460"/>
      <c r="CD73" s="1174"/>
      <c r="CE73" s="1462">
        <f t="shared" si="134"/>
        <v>0</v>
      </c>
      <c r="CF73" s="1460"/>
      <c r="CG73" s="1174"/>
      <c r="CH73" s="1462">
        <f t="shared" si="135"/>
        <v>0</v>
      </c>
      <c r="CI73" s="1460"/>
      <c r="CJ73" s="1174"/>
      <c r="CK73" s="1462">
        <f t="shared" si="136"/>
        <v>0</v>
      </c>
      <c r="CL73" s="1460"/>
      <c r="CM73" s="1174"/>
      <c r="CN73" s="1462">
        <f t="shared" si="137"/>
        <v>0</v>
      </c>
      <c r="CO73" s="1460"/>
      <c r="CP73" s="1174"/>
      <c r="CQ73" s="1462">
        <f t="shared" si="138"/>
        <v>0</v>
      </c>
      <c r="CR73" s="1460"/>
      <c r="CS73" s="1174"/>
      <c r="CT73" s="1462">
        <f t="shared" si="139"/>
        <v>0</v>
      </c>
      <c r="CU73" s="1460"/>
      <c r="CV73" s="1174"/>
      <c r="CW73" s="1462">
        <f t="shared" si="140"/>
        <v>0</v>
      </c>
      <c r="CX73" s="1460"/>
      <c r="CY73" s="1174"/>
      <c r="CZ73" s="1462">
        <f t="shared" si="141"/>
        <v>0</v>
      </c>
      <c r="DA73" s="1174"/>
      <c r="DB73" s="1174"/>
      <c r="DC73" s="1174"/>
      <c r="DD73" s="1174"/>
      <c r="DE73" s="1174"/>
      <c r="DF73" s="1174"/>
      <c r="DG73" s="1174"/>
      <c r="DH73" s="1174"/>
      <c r="DI73" s="1174"/>
      <c r="DJ73" s="1174"/>
      <c r="DK73" s="1174"/>
      <c r="DL73" s="1174"/>
      <c r="DM73" s="1174"/>
      <c r="DN73" s="1174"/>
      <c r="DO73" s="1174"/>
      <c r="DP73" s="1174"/>
      <c r="DQ73" s="1174"/>
      <c r="DR73" s="1174"/>
      <c r="DS73" s="1174"/>
      <c r="DT73" s="1174"/>
    </row>
    <row r="74" spans="1:124" ht="15.75" hidden="1" customHeight="1" x14ac:dyDescent="0.35">
      <c r="A74" s="1527"/>
      <c r="B74" s="1528"/>
      <c r="C74" s="1530"/>
      <c r="D74" s="666">
        <f t="shared" si="108"/>
        <v>0</v>
      </c>
      <c r="E74" s="5"/>
      <c r="F74" s="1460"/>
      <c r="G74" s="1174"/>
      <c r="H74" s="1462">
        <f t="shared" si="109"/>
        <v>0</v>
      </c>
      <c r="I74" s="1460"/>
      <c r="J74" s="1174"/>
      <c r="K74" s="1462">
        <f t="shared" si="110"/>
        <v>0</v>
      </c>
      <c r="L74" s="1460"/>
      <c r="M74" s="1174"/>
      <c r="N74" s="1462">
        <f t="shared" si="111"/>
        <v>0</v>
      </c>
      <c r="O74" s="1460"/>
      <c r="P74" s="1174"/>
      <c r="Q74" s="1462">
        <f t="shared" si="112"/>
        <v>0</v>
      </c>
      <c r="R74" s="1460"/>
      <c r="S74" s="1174"/>
      <c r="T74" s="1462">
        <f t="shared" si="113"/>
        <v>0</v>
      </c>
      <c r="U74" s="1460"/>
      <c r="V74" s="1174"/>
      <c r="W74" s="1462">
        <f t="shared" si="114"/>
        <v>0</v>
      </c>
      <c r="X74" s="1460"/>
      <c r="Y74" s="1174"/>
      <c r="Z74" s="1462">
        <f t="shared" si="115"/>
        <v>0</v>
      </c>
      <c r="AA74" s="1460"/>
      <c r="AB74" s="1174"/>
      <c r="AC74" s="1462">
        <f t="shared" si="116"/>
        <v>0</v>
      </c>
      <c r="AD74" s="1460"/>
      <c r="AE74" s="1174"/>
      <c r="AF74" s="1462">
        <f t="shared" si="117"/>
        <v>0</v>
      </c>
      <c r="AG74" s="1460"/>
      <c r="AH74" s="1174"/>
      <c r="AI74" s="1462">
        <f t="shared" si="118"/>
        <v>0</v>
      </c>
      <c r="AJ74" s="1460"/>
      <c r="AK74" s="1174"/>
      <c r="AL74" s="1462">
        <f t="shared" si="119"/>
        <v>0</v>
      </c>
      <c r="AM74" s="1460"/>
      <c r="AN74" s="1174"/>
      <c r="AO74" s="1462">
        <f t="shared" si="120"/>
        <v>0</v>
      </c>
      <c r="AP74" s="1460"/>
      <c r="AQ74" s="1174"/>
      <c r="AR74" s="1462">
        <f t="shared" si="121"/>
        <v>0</v>
      </c>
      <c r="AS74" s="1460"/>
      <c r="AT74" s="1174"/>
      <c r="AU74" s="1462">
        <f t="shared" si="122"/>
        <v>0</v>
      </c>
      <c r="AV74" s="1460"/>
      <c r="AW74" s="1174"/>
      <c r="AX74" s="1462">
        <f t="shared" si="123"/>
        <v>0</v>
      </c>
      <c r="AY74" s="1460"/>
      <c r="AZ74" s="1174"/>
      <c r="BA74" s="1462">
        <f t="shared" si="124"/>
        <v>0</v>
      </c>
      <c r="BB74" s="1460"/>
      <c r="BC74" s="1174"/>
      <c r="BD74" s="1462">
        <f t="shared" si="125"/>
        <v>0</v>
      </c>
      <c r="BE74" s="1460"/>
      <c r="BF74" s="1174"/>
      <c r="BG74" s="1462">
        <f t="shared" si="126"/>
        <v>0</v>
      </c>
      <c r="BH74" s="1460"/>
      <c r="BI74" s="1174"/>
      <c r="BJ74" s="1462">
        <f t="shared" si="127"/>
        <v>0</v>
      </c>
      <c r="BK74" s="1460"/>
      <c r="BL74" s="1174"/>
      <c r="BM74" s="1462">
        <f t="shared" si="128"/>
        <v>0</v>
      </c>
      <c r="BN74" s="1460"/>
      <c r="BO74" s="1174"/>
      <c r="BP74" s="1462">
        <f t="shared" si="129"/>
        <v>0</v>
      </c>
      <c r="BQ74" s="1460"/>
      <c r="BR74" s="1174"/>
      <c r="BS74" s="1462">
        <f t="shared" si="130"/>
        <v>0</v>
      </c>
      <c r="BT74" s="1460"/>
      <c r="BU74" s="1174"/>
      <c r="BV74" s="1462">
        <f t="shared" si="131"/>
        <v>0</v>
      </c>
      <c r="BW74" s="1460"/>
      <c r="BX74" s="1174"/>
      <c r="BY74" s="1462">
        <f t="shared" si="132"/>
        <v>0</v>
      </c>
      <c r="BZ74" s="1460"/>
      <c r="CA74" s="1174"/>
      <c r="CB74" s="1462">
        <f t="shared" si="133"/>
        <v>0</v>
      </c>
      <c r="CC74" s="1460"/>
      <c r="CD74" s="1174"/>
      <c r="CE74" s="1462">
        <f t="shared" si="134"/>
        <v>0</v>
      </c>
      <c r="CF74" s="1460"/>
      <c r="CG74" s="1174"/>
      <c r="CH74" s="1462">
        <f t="shared" si="135"/>
        <v>0</v>
      </c>
      <c r="CI74" s="1460"/>
      <c r="CJ74" s="1174"/>
      <c r="CK74" s="1462">
        <f t="shared" si="136"/>
        <v>0</v>
      </c>
      <c r="CL74" s="1460"/>
      <c r="CM74" s="1174"/>
      <c r="CN74" s="1462">
        <f t="shared" si="137"/>
        <v>0</v>
      </c>
      <c r="CO74" s="1460"/>
      <c r="CP74" s="1174"/>
      <c r="CQ74" s="1462">
        <f t="shared" si="138"/>
        <v>0</v>
      </c>
      <c r="CR74" s="1460"/>
      <c r="CS74" s="1174"/>
      <c r="CT74" s="1462">
        <f t="shared" si="139"/>
        <v>0</v>
      </c>
      <c r="CU74" s="1460"/>
      <c r="CV74" s="1174"/>
      <c r="CW74" s="1462">
        <f t="shared" si="140"/>
        <v>0</v>
      </c>
      <c r="CX74" s="1460"/>
      <c r="CY74" s="1174"/>
      <c r="CZ74" s="1462">
        <f t="shared" si="141"/>
        <v>0</v>
      </c>
      <c r="DA74" s="1174"/>
      <c r="DB74" s="1174"/>
      <c r="DC74" s="1174"/>
      <c r="DD74" s="1174"/>
      <c r="DE74" s="1174"/>
      <c r="DF74" s="1174"/>
      <c r="DG74" s="1174"/>
      <c r="DH74" s="1174"/>
      <c r="DI74" s="1174"/>
      <c r="DJ74" s="1174"/>
      <c r="DK74" s="1174"/>
      <c r="DL74" s="1174"/>
      <c r="DM74" s="1174"/>
      <c r="DN74" s="1174"/>
      <c r="DO74" s="1174"/>
      <c r="DP74" s="1174"/>
      <c r="DQ74" s="1174"/>
      <c r="DR74" s="1174"/>
      <c r="DS74" s="1174"/>
      <c r="DT74" s="1174"/>
    </row>
    <row r="75" spans="1:124" ht="15.75" hidden="1" customHeight="1" x14ac:dyDescent="0.35">
      <c r="A75" s="1112"/>
      <c r="B75" s="1528"/>
      <c r="C75" s="1530"/>
      <c r="D75" s="666">
        <f t="shared" si="108"/>
        <v>0</v>
      </c>
      <c r="E75" s="5"/>
      <c r="F75" s="1460"/>
      <c r="G75" s="1174"/>
      <c r="H75" s="1462">
        <f t="shared" si="109"/>
        <v>0</v>
      </c>
      <c r="I75" s="1460"/>
      <c r="J75" s="1174"/>
      <c r="K75" s="1462">
        <f t="shared" si="110"/>
        <v>0</v>
      </c>
      <c r="L75" s="1460"/>
      <c r="M75" s="1174"/>
      <c r="N75" s="1462">
        <f t="shared" si="111"/>
        <v>0</v>
      </c>
      <c r="O75" s="1460"/>
      <c r="P75" s="1174"/>
      <c r="Q75" s="1462">
        <f t="shared" si="112"/>
        <v>0</v>
      </c>
      <c r="R75" s="1460"/>
      <c r="S75" s="1174"/>
      <c r="T75" s="1462">
        <f t="shared" si="113"/>
        <v>0</v>
      </c>
      <c r="U75" s="1460"/>
      <c r="V75" s="1174"/>
      <c r="W75" s="1462">
        <f t="shared" si="114"/>
        <v>0</v>
      </c>
      <c r="X75" s="1460"/>
      <c r="Y75" s="1174"/>
      <c r="Z75" s="1462">
        <f t="shared" si="115"/>
        <v>0</v>
      </c>
      <c r="AA75" s="1460"/>
      <c r="AB75" s="1174"/>
      <c r="AC75" s="1462">
        <f t="shared" si="116"/>
        <v>0</v>
      </c>
      <c r="AD75" s="1460"/>
      <c r="AE75" s="1174"/>
      <c r="AF75" s="1462">
        <f t="shared" si="117"/>
        <v>0</v>
      </c>
      <c r="AG75" s="1460"/>
      <c r="AH75" s="1174"/>
      <c r="AI75" s="1462">
        <f t="shared" si="118"/>
        <v>0</v>
      </c>
      <c r="AJ75" s="1460"/>
      <c r="AK75" s="1174"/>
      <c r="AL75" s="1462">
        <f t="shared" si="119"/>
        <v>0</v>
      </c>
      <c r="AM75" s="1460"/>
      <c r="AN75" s="1174"/>
      <c r="AO75" s="1462">
        <f t="shared" si="120"/>
        <v>0</v>
      </c>
      <c r="AP75" s="1460"/>
      <c r="AQ75" s="1174"/>
      <c r="AR75" s="1462">
        <f t="shared" si="121"/>
        <v>0</v>
      </c>
      <c r="AS75" s="1460"/>
      <c r="AT75" s="1174"/>
      <c r="AU75" s="1462">
        <f t="shared" si="122"/>
        <v>0</v>
      </c>
      <c r="AV75" s="1460"/>
      <c r="AW75" s="1174"/>
      <c r="AX75" s="1462">
        <f t="shared" si="123"/>
        <v>0</v>
      </c>
      <c r="AY75" s="1460"/>
      <c r="AZ75" s="1174"/>
      <c r="BA75" s="1462">
        <f t="shared" si="124"/>
        <v>0</v>
      </c>
      <c r="BB75" s="1460"/>
      <c r="BC75" s="1174"/>
      <c r="BD75" s="1462">
        <f t="shared" si="125"/>
        <v>0</v>
      </c>
      <c r="BE75" s="1460"/>
      <c r="BF75" s="1174"/>
      <c r="BG75" s="1462">
        <f t="shared" si="126"/>
        <v>0</v>
      </c>
      <c r="BH75" s="1460"/>
      <c r="BI75" s="1174"/>
      <c r="BJ75" s="1462">
        <f t="shared" si="127"/>
        <v>0</v>
      </c>
      <c r="BK75" s="1460"/>
      <c r="BL75" s="1174"/>
      <c r="BM75" s="1462">
        <f t="shared" si="128"/>
        <v>0</v>
      </c>
      <c r="BN75" s="1460"/>
      <c r="BO75" s="1174"/>
      <c r="BP75" s="1462">
        <f t="shared" si="129"/>
        <v>0</v>
      </c>
      <c r="BQ75" s="1460"/>
      <c r="BR75" s="1174"/>
      <c r="BS75" s="1462">
        <f t="shared" si="130"/>
        <v>0</v>
      </c>
      <c r="BT75" s="1460"/>
      <c r="BU75" s="1174"/>
      <c r="BV75" s="1462">
        <f t="shared" si="131"/>
        <v>0</v>
      </c>
      <c r="BW75" s="1460"/>
      <c r="BX75" s="1174"/>
      <c r="BY75" s="1462">
        <f t="shared" si="132"/>
        <v>0</v>
      </c>
      <c r="BZ75" s="1460"/>
      <c r="CA75" s="1174"/>
      <c r="CB75" s="1462">
        <f t="shared" si="133"/>
        <v>0</v>
      </c>
      <c r="CC75" s="1460"/>
      <c r="CD75" s="1174"/>
      <c r="CE75" s="1462">
        <f t="shared" si="134"/>
        <v>0</v>
      </c>
      <c r="CF75" s="1460"/>
      <c r="CG75" s="1174"/>
      <c r="CH75" s="1462">
        <f t="shared" si="135"/>
        <v>0</v>
      </c>
      <c r="CI75" s="1460"/>
      <c r="CJ75" s="1174"/>
      <c r="CK75" s="1462">
        <f t="shared" si="136"/>
        <v>0</v>
      </c>
      <c r="CL75" s="1460"/>
      <c r="CM75" s="1174"/>
      <c r="CN75" s="1462">
        <f t="shared" si="137"/>
        <v>0</v>
      </c>
      <c r="CO75" s="1460"/>
      <c r="CP75" s="1174"/>
      <c r="CQ75" s="1462">
        <f t="shared" si="138"/>
        <v>0</v>
      </c>
      <c r="CR75" s="1460"/>
      <c r="CS75" s="1174"/>
      <c r="CT75" s="1462">
        <f t="shared" si="139"/>
        <v>0</v>
      </c>
      <c r="CU75" s="1460"/>
      <c r="CV75" s="1174"/>
      <c r="CW75" s="1462">
        <f t="shared" si="140"/>
        <v>0</v>
      </c>
      <c r="CX75" s="1460"/>
      <c r="CY75" s="1174"/>
      <c r="CZ75" s="1462">
        <f t="shared" si="141"/>
        <v>0</v>
      </c>
      <c r="DA75" s="1174"/>
      <c r="DB75" s="1174"/>
      <c r="DC75" s="1174"/>
      <c r="DD75" s="1174"/>
      <c r="DE75" s="1174"/>
      <c r="DF75" s="1174"/>
      <c r="DG75" s="1174"/>
      <c r="DH75" s="1174"/>
      <c r="DI75" s="1174"/>
      <c r="DJ75" s="1174"/>
      <c r="DK75" s="1174"/>
      <c r="DL75" s="1174"/>
      <c r="DM75" s="1174"/>
      <c r="DN75" s="1174"/>
      <c r="DO75" s="1174"/>
      <c r="DP75" s="1174"/>
      <c r="DQ75" s="1174"/>
      <c r="DR75" s="1174"/>
      <c r="DS75" s="1174"/>
      <c r="DT75" s="1174"/>
    </row>
    <row r="76" spans="1:124" ht="15.75" hidden="1" customHeight="1" x14ac:dyDescent="0.35">
      <c r="A76" s="1460"/>
      <c r="B76" s="1528"/>
      <c r="C76" s="1530"/>
      <c r="D76" s="666">
        <f t="shared" si="108"/>
        <v>0</v>
      </c>
      <c r="E76" s="5"/>
      <c r="F76" s="1460"/>
      <c r="G76" s="1174"/>
      <c r="H76" s="1462">
        <f t="shared" si="109"/>
        <v>0</v>
      </c>
      <c r="I76" s="1460"/>
      <c r="J76" s="1174"/>
      <c r="K76" s="1462">
        <f t="shared" si="110"/>
        <v>0</v>
      </c>
      <c r="L76" s="1460"/>
      <c r="M76" s="1174"/>
      <c r="N76" s="1462">
        <f t="shared" si="111"/>
        <v>0</v>
      </c>
      <c r="O76" s="1460"/>
      <c r="P76" s="1174"/>
      <c r="Q76" s="1462">
        <f t="shared" si="112"/>
        <v>0</v>
      </c>
      <c r="R76" s="1460"/>
      <c r="S76" s="1174"/>
      <c r="T76" s="1462">
        <f t="shared" si="113"/>
        <v>0</v>
      </c>
      <c r="U76" s="1460"/>
      <c r="V76" s="1174"/>
      <c r="W76" s="1462">
        <f t="shared" si="114"/>
        <v>0</v>
      </c>
      <c r="X76" s="1460"/>
      <c r="Y76" s="1174"/>
      <c r="Z76" s="1462">
        <f t="shared" si="115"/>
        <v>0</v>
      </c>
      <c r="AA76" s="1460"/>
      <c r="AB76" s="1174"/>
      <c r="AC76" s="1462">
        <f t="shared" si="116"/>
        <v>0</v>
      </c>
      <c r="AD76" s="1460"/>
      <c r="AE76" s="1174"/>
      <c r="AF76" s="1462">
        <f t="shared" si="117"/>
        <v>0</v>
      </c>
      <c r="AG76" s="1460"/>
      <c r="AH76" s="1174"/>
      <c r="AI76" s="1462">
        <f t="shared" si="118"/>
        <v>0</v>
      </c>
      <c r="AJ76" s="1460"/>
      <c r="AK76" s="1174"/>
      <c r="AL76" s="1462">
        <f t="shared" si="119"/>
        <v>0</v>
      </c>
      <c r="AM76" s="1460"/>
      <c r="AN76" s="1174"/>
      <c r="AO76" s="1462">
        <f t="shared" si="120"/>
        <v>0</v>
      </c>
      <c r="AP76" s="1460"/>
      <c r="AQ76" s="1174"/>
      <c r="AR76" s="1462">
        <f t="shared" si="121"/>
        <v>0</v>
      </c>
      <c r="AS76" s="1460"/>
      <c r="AT76" s="1174"/>
      <c r="AU76" s="1462">
        <f t="shared" si="122"/>
        <v>0</v>
      </c>
      <c r="AV76" s="1460"/>
      <c r="AW76" s="1174"/>
      <c r="AX76" s="1462">
        <f t="shared" si="123"/>
        <v>0</v>
      </c>
      <c r="AY76" s="1460"/>
      <c r="AZ76" s="1174"/>
      <c r="BA76" s="1462">
        <f t="shared" si="124"/>
        <v>0</v>
      </c>
      <c r="BB76" s="1460"/>
      <c r="BC76" s="1174"/>
      <c r="BD76" s="1462">
        <f t="shared" si="125"/>
        <v>0</v>
      </c>
      <c r="BE76" s="1460"/>
      <c r="BF76" s="1174"/>
      <c r="BG76" s="1462">
        <f t="shared" si="126"/>
        <v>0</v>
      </c>
      <c r="BH76" s="1460"/>
      <c r="BI76" s="1174"/>
      <c r="BJ76" s="1462">
        <f t="shared" si="127"/>
        <v>0</v>
      </c>
      <c r="BK76" s="1460"/>
      <c r="BL76" s="1174"/>
      <c r="BM76" s="1462">
        <f t="shared" si="128"/>
        <v>0</v>
      </c>
      <c r="BN76" s="1460"/>
      <c r="BO76" s="1174"/>
      <c r="BP76" s="1462">
        <f t="shared" si="129"/>
        <v>0</v>
      </c>
      <c r="BQ76" s="1460"/>
      <c r="BR76" s="1174"/>
      <c r="BS76" s="1462">
        <f t="shared" si="130"/>
        <v>0</v>
      </c>
      <c r="BT76" s="1460"/>
      <c r="BU76" s="1174"/>
      <c r="BV76" s="1462">
        <f t="shared" si="131"/>
        <v>0</v>
      </c>
      <c r="BW76" s="1460"/>
      <c r="BX76" s="1174"/>
      <c r="BY76" s="1462">
        <f t="shared" si="132"/>
        <v>0</v>
      </c>
      <c r="BZ76" s="1460"/>
      <c r="CA76" s="1174"/>
      <c r="CB76" s="1462">
        <f t="shared" si="133"/>
        <v>0</v>
      </c>
      <c r="CC76" s="1460"/>
      <c r="CD76" s="1174"/>
      <c r="CE76" s="1462">
        <f t="shared" si="134"/>
        <v>0</v>
      </c>
      <c r="CF76" s="1460"/>
      <c r="CG76" s="1174"/>
      <c r="CH76" s="1462">
        <f t="shared" si="135"/>
        <v>0</v>
      </c>
      <c r="CI76" s="1460"/>
      <c r="CJ76" s="1174"/>
      <c r="CK76" s="1462">
        <f t="shared" si="136"/>
        <v>0</v>
      </c>
      <c r="CL76" s="1460"/>
      <c r="CM76" s="1174"/>
      <c r="CN76" s="1462">
        <f t="shared" si="137"/>
        <v>0</v>
      </c>
      <c r="CO76" s="1460"/>
      <c r="CP76" s="1174"/>
      <c r="CQ76" s="1462">
        <f t="shared" si="138"/>
        <v>0</v>
      </c>
      <c r="CR76" s="1460"/>
      <c r="CS76" s="1174"/>
      <c r="CT76" s="1462">
        <f t="shared" si="139"/>
        <v>0</v>
      </c>
      <c r="CU76" s="1460"/>
      <c r="CV76" s="1174"/>
      <c r="CW76" s="1462">
        <f t="shared" si="140"/>
        <v>0</v>
      </c>
      <c r="CX76" s="1460"/>
      <c r="CY76" s="1174"/>
      <c r="CZ76" s="1462">
        <f t="shared" si="141"/>
        <v>0</v>
      </c>
      <c r="DA76" s="1174"/>
      <c r="DB76" s="1174"/>
      <c r="DC76" s="1174"/>
      <c r="DD76" s="1174"/>
      <c r="DE76" s="1174"/>
      <c r="DF76" s="1174"/>
      <c r="DG76" s="1174"/>
      <c r="DH76" s="1174"/>
      <c r="DI76" s="1174"/>
      <c r="DJ76" s="1174"/>
      <c r="DK76" s="1174"/>
      <c r="DL76" s="1174"/>
      <c r="DM76" s="1174"/>
      <c r="DN76" s="1174"/>
      <c r="DO76" s="1174"/>
      <c r="DP76" s="1174"/>
      <c r="DQ76" s="1174"/>
      <c r="DR76" s="1174"/>
      <c r="DS76" s="1174"/>
      <c r="DT76" s="1174"/>
    </row>
    <row r="77" spans="1:124" ht="15.75" hidden="1" customHeight="1" x14ac:dyDescent="0.35">
      <c r="A77" s="1527"/>
      <c r="B77" s="1528"/>
      <c r="C77" s="1530"/>
      <c r="D77" s="666">
        <f t="shared" si="108"/>
        <v>0</v>
      </c>
      <c r="E77" s="5"/>
      <c r="F77" s="1460"/>
      <c r="G77" s="1174"/>
      <c r="H77" s="1462">
        <f t="shared" si="109"/>
        <v>0</v>
      </c>
      <c r="I77" s="1460"/>
      <c r="J77" s="1174"/>
      <c r="K77" s="1462">
        <f t="shared" si="110"/>
        <v>0</v>
      </c>
      <c r="L77" s="1460"/>
      <c r="M77" s="1174"/>
      <c r="N77" s="1462">
        <f t="shared" si="111"/>
        <v>0</v>
      </c>
      <c r="O77" s="1460"/>
      <c r="P77" s="1174"/>
      <c r="Q77" s="1462">
        <f t="shared" si="112"/>
        <v>0</v>
      </c>
      <c r="R77" s="1460"/>
      <c r="S77" s="1174"/>
      <c r="T77" s="1462">
        <f t="shared" si="113"/>
        <v>0</v>
      </c>
      <c r="U77" s="1460"/>
      <c r="V77" s="1174"/>
      <c r="W77" s="1462">
        <f t="shared" si="114"/>
        <v>0</v>
      </c>
      <c r="X77" s="1460"/>
      <c r="Y77" s="1174"/>
      <c r="Z77" s="1462">
        <f t="shared" si="115"/>
        <v>0</v>
      </c>
      <c r="AA77" s="1460"/>
      <c r="AB77" s="1174"/>
      <c r="AC77" s="1462">
        <f t="shared" si="116"/>
        <v>0</v>
      </c>
      <c r="AD77" s="1460"/>
      <c r="AE77" s="1174"/>
      <c r="AF77" s="1462">
        <f t="shared" si="117"/>
        <v>0</v>
      </c>
      <c r="AG77" s="1460"/>
      <c r="AH77" s="1174"/>
      <c r="AI77" s="1462">
        <f t="shared" si="118"/>
        <v>0</v>
      </c>
      <c r="AJ77" s="1460"/>
      <c r="AK77" s="1174"/>
      <c r="AL77" s="1462">
        <f t="shared" si="119"/>
        <v>0</v>
      </c>
      <c r="AM77" s="1460"/>
      <c r="AN77" s="1174"/>
      <c r="AO77" s="1462">
        <f t="shared" si="120"/>
        <v>0</v>
      </c>
      <c r="AP77" s="1460"/>
      <c r="AQ77" s="1174"/>
      <c r="AR77" s="1462">
        <f t="shared" si="121"/>
        <v>0</v>
      </c>
      <c r="AS77" s="1460"/>
      <c r="AT77" s="1174"/>
      <c r="AU77" s="1462">
        <f t="shared" si="122"/>
        <v>0</v>
      </c>
      <c r="AV77" s="1460"/>
      <c r="AW77" s="1174"/>
      <c r="AX77" s="1462">
        <f t="shared" si="123"/>
        <v>0</v>
      </c>
      <c r="AY77" s="1460"/>
      <c r="AZ77" s="1174"/>
      <c r="BA77" s="1462">
        <f t="shared" si="124"/>
        <v>0</v>
      </c>
      <c r="BB77" s="1460"/>
      <c r="BC77" s="1174"/>
      <c r="BD77" s="1462">
        <f t="shared" si="125"/>
        <v>0</v>
      </c>
      <c r="BE77" s="1460"/>
      <c r="BF77" s="1174"/>
      <c r="BG77" s="1462">
        <f t="shared" si="126"/>
        <v>0</v>
      </c>
      <c r="BH77" s="1460"/>
      <c r="BI77" s="1174"/>
      <c r="BJ77" s="1462">
        <f t="shared" si="127"/>
        <v>0</v>
      </c>
      <c r="BK77" s="1460"/>
      <c r="BL77" s="1174"/>
      <c r="BM77" s="1462">
        <f t="shared" si="128"/>
        <v>0</v>
      </c>
      <c r="BN77" s="1460"/>
      <c r="BO77" s="1174"/>
      <c r="BP77" s="1462">
        <f t="shared" si="129"/>
        <v>0</v>
      </c>
      <c r="BQ77" s="1460"/>
      <c r="BR77" s="1174"/>
      <c r="BS77" s="1462">
        <f t="shared" si="130"/>
        <v>0</v>
      </c>
      <c r="BT77" s="1460"/>
      <c r="BU77" s="1174"/>
      <c r="BV77" s="1462">
        <f t="shared" si="131"/>
        <v>0</v>
      </c>
      <c r="BW77" s="1460"/>
      <c r="BX77" s="1174"/>
      <c r="BY77" s="1462">
        <f t="shared" si="132"/>
        <v>0</v>
      </c>
      <c r="BZ77" s="1460"/>
      <c r="CA77" s="1174"/>
      <c r="CB77" s="1462">
        <f t="shared" si="133"/>
        <v>0</v>
      </c>
      <c r="CC77" s="1460"/>
      <c r="CD77" s="1174"/>
      <c r="CE77" s="1462">
        <f t="shared" si="134"/>
        <v>0</v>
      </c>
      <c r="CF77" s="1460"/>
      <c r="CG77" s="1174"/>
      <c r="CH77" s="1462">
        <f t="shared" si="135"/>
        <v>0</v>
      </c>
      <c r="CI77" s="1460"/>
      <c r="CJ77" s="1174"/>
      <c r="CK77" s="1462">
        <f t="shared" si="136"/>
        <v>0</v>
      </c>
      <c r="CL77" s="1460"/>
      <c r="CM77" s="1174"/>
      <c r="CN77" s="1462">
        <f t="shared" si="137"/>
        <v>0</v>
      </c>
      <c r="CO77" s="1460"/>
      <c r="CP77" s="1174"/>
      <c r="CQ77" s="1462">
        <f t="shared" si="138"/>
        <v>0</v>
      </c>
      <c r="CR77" s="1460"/>
      <c r="CS77" s="1174"/>
      <c r="CT77" s="1462">
        <f t="shared" si="139"/>
        <v>0</v>
      </c>
      <c r="CU77" s="1460"/>
      <c r="CV77" s="1174"/>
      <c r="CW77" s="1462">
        <f t="shared" si="140"/>
        <v>0</v>
      </c>
      <c r="CX77" s="1460"/>
      <c r="CY77" s="1174"/>
      <c r="CZ77" s="1462">
        <f t="shared" si="141"/>
        <v>0</v>
      </c>
      <c r="DA77" s="1174"/>
      <c r="DB77" s="1174"/>
      <c r="DC77" s="1174"/>
      <c r="DD77" s="1174"/>
      <c r="DE77" s="1174"/>
      <c r="DF77" s="1174"/>
      <c r="DG77" s="1174"/>
      <c r="DH77" s="1174"/>
      <c r="DI77" s="1174"/>
      <c r="DJ77" s="1174"/>
      <c r="DK77" s="1174"/>
      <c r="DL77" s="1174"/>
      <c r="DM77" s="1174"/>
      <c r="DN77" s="1174"/>
      <c r="DO77" s="1174"/>
      <c r="DP77" s="1174"/>
      <c r="DQ77" s="1174"/>
      <c r="DR77" s="1174"/>
      <c r="DS77" s="1174"/>
      <c r="DT77" s="1174"/>
    </row>
    <row r="78" spans="1:124" ht="15.75" hidden="1" customHeight="1" x14ac:dyDescent="0.35">
      <c r="A78" s="1527"/>
      <c r="B78" s="1528"/>
      <c r="C78" s="1530"/>
      <c r="D78" s="666">
        <f t="shared" si="108"/>
        <v>0</v>
      </c>
      <c r="E78" s="5"/>
      <c r="F78" s="1460"/>
      <c r="G78" s="1174"/>
      <c r="H78" s="1462">
        <f t="shared" si="109"/>
        <v>0</v>
      </c>
      <c r="I78" s="1460"/>
      <c r="J78" s="1174"/>
      <c r="K78" s="1462">
        <f t="shared" si="110"/>
        <v>0</v>
      </c>
      <c r="L78" s="1460"/>
      <c r="M78" s="1174"/>
      <c r="N78" s="1462">
        <f t="shared" si="111"/>
        <v>0</v>
      </c>
      <c r="O78" s="1460"/>
      <c r="P78" s="1174"/>
      <c r="Q78" s="1462">
        <f t="shared" si="112"/>
        <v>0</v>
      </c>
      <c r="R78" s="1460"/>
      <c r="S78" s="1174"/>
      <c r="T78" s="1462">
        <f t="shared" si="113"/>
        <v>0</v>
      </c>
      <c r="U78" s="1460"/>
      <c r="V78" s="1174"/>
      <c r="W78" s="1462">
        <f t="shared" si="114"/>
        <v>0</v>
      </c>
      <c r="X78" s="1460"/>
      <c r="Y78" s="1174"/>
      <c r="Z78" s="1462">
        <f t="shared" si="115"/>
        <v>0</v>
      </c>
      <c r="AA78" s="1460"/>
      <c r="AB78" s="1174"/>
      <c r="AC78" s="1462">
        <f t="shared" si="116"/>
        <v>0</v>
      </c>
      <c r="AD78" s="1460"/>
      <c r="AE78" s="1174"/>
      <c r="AF78" s="1462">
        <f t="shared" si="117"/>
        <v>0</v>
      </c>
      <c r="AG78" s="1460"/>
      <c r="AH78" s="1174"/>
      <c r="AI78" s="1462">
        <f t="shared" si="118"/>
        <v>0</v>
      </c>
      <c r="AJ78" s="1460"/>
      <c r="AK78" s="1174"/>
      <c r="AL78" s="1462">
        <f t="shared" si="119"/>
        <v>0</v>
      </c>
      <c r="AM78" s="1460"/>
      <c r="AN78" s="1174"/>
      <c r="AO78" s="1462">
        <f t="shared" si="120"/>
        <v>0</v>
      </c>
      <c r="AP78" s="1460"/>
      <c r="AQ78" s="1174"/>
      <c r="AR78" s="1462">
        <f t="shared" si="121"/>
        <v>0</v>
      </c>
      <c r="AS78" s="1460"/>
      <c r="AT78" s="1174"/>
      <c r="AU78" s="1462">
        <f t="shared" si="122"/>
        <v>0</v>
      </c>
      <c r="AV78" s="1460"/>
      <c r="AW78" s="1174"/>
      <c r="AX78" s="1462">
        <f t="shared" si="123"/>
        <v>0</v>
      </c>
      <c r="AY78" s="1460"/>
      <c r="AZ78" s="1174"/>
      <c r="BA78" s="1462">
        <f t="shared" si="124"/>
        <v>0</v>
      </c>
      <c r="BB78" s="1460"/>
      <c r="BC78" s="1174"/>
      <c r="BD78" s="1462">
        <f t="shared" si="125"/>
        <v>0</v>
      </c>
      <c r="BE78" s="1460"/>
      <c r="BF78" s="1174"/>
      <c r="BG78" s="1462">
        <f t="shared" si="126"/>
        <v>0</v>
      </c>
      <c r="BH78" s="1460"/>
      <c r="BI78" s="1174"/>
      <c r="BJ78" s="1462">
        <f t="shared" si="127"/>
        <v>0</v>
      </c>
      <c r="BK78" s="1460"/>
      <c r="BL78" s="1174"/>
      <c r="BM78" s="1462">
        <f t="shared" si="128"/>
        <v>0</v>
      </c>
      <c r="BN78" s="1460"/>
      <c r="BO78" s="1174"/>
      <c r="BP78" s="1462">
        <f t="shared" si="129"/>
        <v>0</v>
      </c>
      <c r="BQ78" s="1460"/>
      <c r="BR78" s="1174"/>
      <c r="BS78" s="1462">
        <f t="shared" si="130"/>
        <v>0</v>
      </c>
      <c r="BT78" s="1460"/>
      <c r="BU78" s="1174"/>
      <c r="BV78" s="1462">
        <f t="shared" si="131"/>
        <v>0</v>
      </c>
      <c r="BW78" s="1460"/>
      <c r="BX78" s="1174"/>
      <c r="BY78" s="1462">
        <f t="shared" si="132"/>
        <v>0</v>
      </c>
      <c r="BZ78" s="1460"/>
      <c r="CA78" s="1174"/>
      <c r="CB78" s="1462">
        <f t="shared" si="133"/>
        <v>0</v>
      </c>
      <c r="CC78" s="1460"/>
      <c r="CD78" s="1174"/>
      <c r="CE78" s="1462">
        <f t="shared" si="134"/>
        <v>0</v>
      </c>
      <c r="CF78" s="1460"/>
      <c r="CG78" s="1174"/>
      <c r="CH78" s="1462">
        <f t="shared" si="135"/>
        <v>0</v>
      </c>
      <c r="CI78" s="1460"/>
      <c r="CJ78" s="1174"/>
      <c r="CK78" s="1462">
        <f t="shared" si="136"/>
        <v>0</v>
      </c>
      <c r="CL78" s="1460"/>
      <c r="CM78" s="1174"/>
      <c r="CN78" s="1462">
        <f t="shared" si="137"/>
        <v>0</v>
      </c>
      <c r="CO78" s="1460"/>
      <c r="CP78" s="1174"/>
      <c r="CQ78" s="1462">
        <f t="shared" si="138"/>
        <v>0</v>
      </c>
      <c r="CR78" s="1460"/>
      <c r="CS78" s="1174"/>
      <c r="CT78" s="1462">
        <f t="shared" si="139"/>
        <v>0</v>
      </c>
      <c r="CU78" s="1460"/>
      <c r="CV78" s="1174"/>
      <c r="CW78" s="1462">
        <f t="shared" si="140"/>
        <v>0</v>
      </c>
      <c r="CX78" s="1460"/>
      <c r="CY78" s="1174"/>
      <c r="CZ78" s="1462">
        <f t="shared" si="141"/>
        <v>0</v>
      </c>
      <c r="DA78" s="1174"/>
      <c r="DB78" s="1174"/>
      <c r="DC78" s="1174"/>
      <c r="DD78" s="1174"/>
      <c r="DE78" s="1174"/>
      <c r="DF78" s="1174"/>
      <c r="DG78" s="1174"/>
      <c r="DH78" s="1174"/>
      <c r="DI78" s="1174"/>
      <c r="DJ78" s="1174"/>
      <c r="DK78" s="1174"/>
      <c r="DL78" s="1174"/>
      <c r="DM78" s="1174"/>
      <c r="DN78" s="1174"/>
      <c r="DO78" s="1174"/>
      <c r="DP78" s="1174"/>
      <c r="DQ78" s="1174"/>
      <c r="DR78" s="1174"/>
      <c r="DS78" s="1174"/>
      <c r="DT78" s="1174"/>
    </row>
    <row r="79" spans="1:124" ht="15.75" hidden="1" customHeight="1" x14ac:dyDescent="0.35">
      <c r="A79" s="1527"/>
      <c r="B79" s="1528"/>
      <c r="C79" s="1530"/>
      <c r="D79" s="666">
        <f t="shared" si="108"/>
        <v>0</v>
      </c>
      <c r="E79" s="5"/>
      <c r="F79" s="1460"/>
      <c r="G79" s="1174"/>
      <c r="H79" s="1462">
        <f t="shared" si="109"/>
        <v>0</v>
      </c>
      <c r="I79" s="1460"/>
      <c r="J79" s="1174"/>
      <c r="K79" s="1462">
        <f t="shared" si="110"/>
        <v>0</v>
      </c>
      <c r="L79" s="1460"/>
      <c r="M79" s="1174"/>
      <c r="N79" s="1462">
        <f t="shared" si="111"/>
        <v>0</v>
      </c>
      <c r="O79" s="1460"/>
      <c r="P79" s="1174"/>
      <c r="Q79" s="1462">
        <f t="shared" si="112"/>
        <v>0</v>
      </c>
      <c r="R79" s="1460"/>
      <c r="S79" s="1174"/>
      <c r="T79" s="1462">
        <f t="shared" si="113"/>
        <v>0</v>
      </c>
      <c r="U79" s="1460"/>
      <c r="V79" s="1174"/>
      <c r="W79" s="1462">
        <f t="shared" si="114"/>
        <v>0</v>
      </c>
      <c r="X79" s="1460"/>
      <c r="Y79" s="1174"/>
      <c r="Z79" s="1462">
        <f t="shared" si="115"/>
        <v>0</v>
      </c>
      <c r="AA79" s="1460"/>
      <c r="AB79" s="1174"/>
      <c r="AC79" s="1462">
        <f t="shared" si="116"/>
        <v>0</v>
      </c>
      <c r="AD79" s="1460"/>
      <c r="AE79" s="1174"/>
      <c r="AF79" s="1462">
        <f t="shared" si="117"/>
        <v>0</v>
      </c>
      <c r="AG79" s="1460"/>
      <c r="AH79" s="1174"/>
      <c r="AI79" s="1462">
        <f t="shared" si="118"/>
        <v>0</v>
      </c>
      <c r="AJ79" s="1460"/>
      <c r="AK79" s="1174"/>
      <c r="AL79" s="1462">
        <f t="shared" si="119"/>
        <v>0</v>
      </c>
      <c r="AM79" s="1460"/>
      <c r="AN79" s="1174"/>
      <c r="AO79" s="1462">
        <f t="shared" si="120"/>
        <v>0</v>
      </c>
      <c r="AP79" s="1460"/>
      <c r="AQ79" s="1174"/>
      <c r="AR79" s="1462">
        <f t="shared" si="121"/>
        <v>0</v>
      </c>
      <c r="AS79" s="1460"/>
      <c r="AT79" s="1174"/>
      <c r="AU79" s="1462">
        <f t="shared" si="122"/>
        <v>0</v>
      </c>
      <c r="AV79" s="1460"/>
      <c r="AW79" s="1174"/>
      <c r="AX79" s="1462">
        <f t="shared" si="123"/>
        <v>0</v>
      </c>
      <c r="AY79" s="1460"/>
      <c r="AZ79" s="1174"/>
      <c r="BA79" s="1462">
        <f t="shared" si="124"/>
        <v>0</v>
      </c>
      <c r="BB79" s="1460"/>
      <c r="BC79" s="1174"/>
      <c r="BD79" s="1462">
        <f t="shared" si="125"/>
        <v>0</v>
      </c>
      <c r="BE79" s="1460"/>
      <c r="BF79" s="1174"/>
      <c r="BG79" s="1462">
        <f t="shared" si="126"/>
        <v>0</v>
      </c>
      <c r="BH79" s="1460"/>
      <c r="BI79" s="1174"/>
      <c r="BJ79" s="1462">
        <f t="shared" si="127"/>
        <v>0</v>
      </c>
      <c r="BK79" s="1460"/>
      <c r="BL79" s="1174"/>
      <c r="BM79" s="1462">
        <f t="shared" si="128"/>
        <v>0</v>
      </c>
      <c r="BN79" s="1460"/>
      <c r="BO79" s="1174"/>
      <c r="BP79" s="1462">
        <f t="shared" si="129"/>
        <v>0</v>
      </c>
      <c r="BQ79" s="1460"/>
      <c r="BR79" s="1174"/>
      <c r="BS79" s="1462">
        <f t="shared" si="130"/>
        <v>0</v>
      </c>
      <c r="BT79" s="1460"/>
      <c r="BU79" s="1174"/>
      <c r="BV79" s="1462">
        <f t="shared" si="131"/>
        <v>0</v>
      </c>
      <c r="BW79" s="1460"/>
      <c r="BX79" s="1174"/>
      <c r="BY79" s="1462">
        <f t="shared" si="132"/>
        <v>0</v>
      </c>
      <c r="BZ79" s="1460"/>
      <c r="CA79" s="1174"/>
      <c r="CB79" s="1462">
        <f t="shared" si="133"/>
        <v>0</v>
      </c>
      <c r="CC79" s="1460"/>
      <c r="CD79" s="1174"/>
      <c r="CE79" s="1462">
        <f t="shared" si="134"/>
        <v>0</v>
      </c>
      <c r="CF79" s="1460"/>
      <c r="CG79" s="1174"/>
      <c r="CH79" s="1462">
        <f t="shared" si="135"/>
        <v>0</v>
      </c>
      <c r="CI79" s="1460"/>
      <c r="CJ79" s="1174"/>
      <c r="CK79" s="1462">
        <f t="shared" si="136"/>
        <v>0</v>
      </c>
      <c r="CL79" s="1460"/>
      <c r="CM79" s="1174"/>
      <c r="CN79" s="1462">
        <f t="shared" si="137"/>
        <v>0</v>
      </c>
      <c r="CO79" s="1460"/>
      <c r="CP79" s="1174"/>
      <c r="CQ79" s="1462">
        <f t="shared" si="138"/>
        <v>0</v>
      </c>
      <c r="CR79" s="1460"/>
      <c r="CS79" s="1174"/>
      <c r="CT79" s="1462">
        <f t="shared" si="139"/>
        <v>0</v>
      </c>
      <c r="CU79" s="1460"/>
      <c r="CV79" s="1174"/>
      <c r="CW79" s="1462">
        <f t="shared" si="140"/>
        <v>0</v>
      </c>
      <c r="CX79" s="1460"/>
      <c r="CY79" s="1174"/>
      <c r="CZ79" s="1462">
        <f t="shared" si="141"/>
        <v>0</v>
      </c>
      <c r="DA79" s="1174"/>
      <c r="DB79" s="1174"/>
      <c r="DC79" s="1174"/>
      <c r="DD79" s="1174"/>
      <c r="DE79" s="1174"/>
      <c r="DF79" s="1174"/>
      <c r="DG79" s="1174"/>
      <c r="DH79" s="1174"/>
      <c r="DI79" s="1174"/>
      <c r="DJ79" s="1174"/>
      <c r="DK79" s="1174"/>
      <c r="DL79" s="1174"/>
      <c r="DM79" s="1174"/>
      <c r="DN79" s="1174"/>
      <c r="DO79" s="1174"/>
      <c r="DP79" s="1174"/>
      <c r="DQ79" s="1174"/>
      <c r="DR79" s="1174"/>
      <c r="DS79" s="1174"/>
      <c r="DT79" s="1174"/>
    </row>
    <row r="80" spans="1:124" ht="15.75" hidden="1" customHeight="1" x14ac:dyDescent="0.35">
      <c r="A80" s="1527"/>
      <c r="B80" s="1528"/>
      <c r="C80" s="1530"/>
      <c r="D80" s="666">
        <f t="shared" si="108"/>
        <v>0</v>
      </c>
      <c r="E80" s="5"/>
      <c r="F80" s="1460"/>
      <c r="G80" s="1174"/>
      <c r="H80" s="1462">
        <f t="shared" si="109"/>
        <v>0</v>
      </c>
      <c r="I80" s="1460"/>
      <c r="J80" s="1174"/>
      <c r="K80" s="1462">
        <f t="shared" si="110"/>
        <v>0</v>
      </c>
      <c r="L80" s="1460"/>
      <c r="M80" s="1174"/>
      <c r="N80" s="1462">
        <f t="shared" si="111"/>
        <v>0</v>
      </c>
      <c r="O80" s="1460"/>
      <c r="P80" s="1174"/>
      <c r="Q80" s="1462">
        <f t="shared" si="112"/>
        <v>0</v>
      </c>
      <c r="R80" s="1460"/>
      <c r="S80" s="1174"/>
      <c r="T80" s="1462">
        <f t="shared" si="113"/>
        <v>0</v>
      </c>
      <c r="U80" s="1460"/>
      <c r="V80" s="1174"/>
      <c r="W80" s="1462">
        <f t="shared" si="114"/>
        <v>0</v>
      </c>
      <c r="X80" s="1460"/>
      <c r="Y80" s="1174"/>
      <c r="Z80" s="1462">
        <f t="shared" si="115"/>
        <v>0</v>
      </c>
      <c r="AA80" s="1460"/>
      <c r="AB80" s="1174"/>
      <c r="AC80" s="1462">
        <f t="shared" si="116"/>
        <v>0</v>
      </c>
      <c r="AD80" s="1460"/>
      <c r="AE80" s="1174"/>
      <c r="AF80" s="1462">
        <f t="shared" si="117"/>
        <v>0</v>
      </c>
      <c r="AG80" s="1460"/>
      <c r="AH80" s="1174"/>
      <c r="AI80" s="1462">
        <f t="shared" si="118"/>
        <v>0</v>
      </c>
      <c r="AJ80" s="1460"/>
      <c r="AK80" s="1174"/>
      <c r="AL80" s="1462">
        <f t="shared" si="119"/>
        <v>0</v>
      </c>
      <c r="AM80" s="1460"/>
      <c r="AN80" s="1174"/>
      <c r="AO80" s="1462">
        <f t="shared" si="120"/>
        <v>0</v>
      </c>
      <c r="AP80" s="1460"/>
      <c r="AQ80" s="1174"/>
      <c r="AR80" s="1462">
        <f t="shared" si="121"/>
        <v>0</v>
      </c>
      <c r="AS80" s="1460"/>
      <c r="AT80" s="1174"/>
      <c r="AU80" s="1462">
        <f t="shared" si="122"/>
        <v>0</v>
      </c>
      <c r="AV80" s="1460"/>
      <c r="AW80" s="1174"/>
      <c r="AX80" s="1462">
        <f t="shared" si="123"/>
        <v>0</v>
      </c>
      <c r="AY80" s="1460"/>
      <c r="AZ80" s="1174"/>
      <c r="BA80" s="1462">
        <f t="shared" si="124"/>
        <v>0</v>
      </c>
      <c r="BB80" s="1460"/>
      <c r="BC80" s="1174"/>
      <c r="BD80" s="1462">
        <f t="shared" si="125"/>
        <v>0</v>
      </c>
      <c r="BE80" s="1460"/>
      <c r="BF80" s="1174"/>
      <c r="BG80" s="1462">
        <f t="shared" si="126"/>
        <v>0</v>
      </c>
      <c r="BH80" s="1460"/>
      <c r="BI80" s="1174"/>
      <c r="BJ80" s="1462">
        <f t="shared" si="127"/>
        <v>0</v>
      </c>
      <c r="BK80" s="1460"/>
      <c r="BL80" s="1174"/>
      <c r="BM80" s="1462">
        <f t="shared" si="128"/>
        <v>0</v>
      </c>
      <c r="BN80" s="1460"/>
      <c r="BO80" s="1174"/>
      <c r="BP80" s="1462">
        <f t="shared" si="129"/>
        <v>0</v>
      </c>
      <c r="BQ80" s="1460"/>
      <c r="BR80" s="1174"/>
      <c r="BS80" s="1462">
        <f t="shared" si="130"/>
        <v>0</v>
      </c>
      <c r="BT80" s="1460"/>
      <c r="BU80" s="1174"/>
      <c r="BV80" s="1462">
        <f t="shared" si="131"/>
        <v>0</v>
      </c>
      <c r="BW80" s="1460"/>
      <c r="BX80" s="1174"/>
      <c r="BY80" s="1462">
        <f t="shared" si="132"/>
        <v>0</v>
      </c>
      <c r="BZ80" s="1460"/>
      <c r="CA80" s="1174"/>
      <c r="CB80" s="1462">
        <f t="shared" si="133"/>
        <v>0</v>
      </c>
      <c r="CC80" s="1460"/>
      <c r="CD80" s="1174"/>
      <c r="CE80" s="1462">
        <f t="shared" si="134"/>
        <v>0</v>
      </c>
      <c r="CF80" s="1460"/>
      <c r="CG80" s="1174"/>
      <c r="CH80" s="1462">
        <f t="shared" si="135"/>
        <v>0</v>
      </c>
      <c r="CI80" s="1460"/>
      <c r="CJ80" s="1174"/>
      <c r="CK80" s="1462">
        <f t="shared" si="136"/>
        <v>0</v>
      </c>
      <c r="CL80" s="1460"/>
      <c r="CM80" s="1174"/>
      <c r="CN80" s="1462">
        <f t="shared" si="137"/>
        <v>0</v>
      </c>
      <c r="CO80" s="1460"/>
      <c r="CP80" s="1174"/>
      <c r="CQ80" s="1462">
        <f t="shared" si="138"/>
        <v>0</v>
      </c>
      <c r="CR80" s="1460"/>
      <c r="CS80" s="1174"/>
      <c r="CT80" s="1462">
        <f t="shared" si="139"/>
        <v>0</v>
      </c>
      <c r="CU80" s="1460"/>
      <c r="CV80" s="1174"/>
      <c r="CW80" s="1462">
        <f t="shared" si="140"/>
        <v>0</v>
      </c>
      <c r="CX80" s="1460"/>
      <c r="CY80" s="1174"/>
      <c r="CZ80" s="1462">
        <f t="shared" si="141"/>
        <v>0</v>
      </c>
      <c r="DA80" s="1174"/>
      <c r="DB80" s="1174"/>
      <c r="DC80" s="1174"/>
      <c r="DD80" s="1174"/>
      <c r="DE80" s="1174"/>
      <c r="DF80" s="1174"/>
      <c r="DG80" s="1174"/>
      <c r="DH80" s="1174"/>
      <c r="DI80" s="1174"/>
      <c r="DJ80" s="1174"/>
      <c r="DK80" s="1174"/>
      <c r="DL80" s="1174"/>
      <c r="DM80" s="1174"/>
      <c r="DN80" s="1174"/>
      <c r="DO80" s="1174"/>
      <c r="DP80" s="1174"/>
      <c r="DQ80" s="1174"/>
      <c r="DR80" s="1174"/>
      <c r="DS80" s="1174"/>
      <c r="DT80" s="1174"/>
    </row>
    <row r="81" spans="1:124" ht="15.75" hidden="1" customHeight="1" x14ac:dyDescent="0.35">
      <c r="A81" s="1527"/>
      <c r="B81" s="1528"/>
      <c r="C81" s="1530"/>
      <c r="D81" s="666">
        <f t="shared" si="108"/>
        <v>0</v>
      </c>
      <c r="E81" s="5"/>
      <c r="F81" s="1460"/>
      <c r="G81" s="1174"/>
      <c r="H81" s="1462">
        <f t="shared" si="109"/>
        <v>0</v>
      </c>
      <c r="I81" s="1460"/>
      <c r="J81" s="1174"/>
      <c r="K81" s="1462">
        <f t="shared" si="110"/>
        <v>0</v>
      </c>
      <c r="L81" s="1460"/>
      <c r="M81" s="1174"/>
      <c r="N81" s="1462">
        <f t="shared" si="111"/>
        <v>0</v>
      </c>
      <c r="O81" s="1460"/>
      <c r="P81" s="1174"/>
      <c r="Q81" s="1462">
        <f t="shared" si="112"/>
        <v>0</v>
      </c>
      <c r="R81" s="1460"/>
      <c r="S81" s="1174"/>
      <c r="T81" s="1462">
        <f t="shared" si="113"/>
        <v>0</v>
      </c>
      <c r="U81" s="1460"/>
      <c r="V81" s="1174"/>
      <c r="W81" s="1462">
        <f t="shared" si="114"/>
        <v>0</v>
      </c>
      <c r="X81" s="1460"/>
      <c r="Y81" s="1174"/>
      <c r="Z81" s="1462">
        <f t="shared" si="115"/>
        <v>0</v>
      </c>
      <c r="AA81" s="1460"/>
      <c r="AB81" s="1174"/>
      <c r="AC81" s="1462">
        <f t="shared" si="116"/>
        <v>0</v>
      </c>
      <c r="AD81" s="1460"/>
      <c r="AE81" s="1174"/>
      <c r="AF81" s="1462">
        <f t="shared" si="117"/>
        <v>0</v>
      </c>
      <c r="AG81" s="1460"/>
      <c r="AH81" s="1174"/>
      <c r="AI81" s="1462">
        <f t="shared" si="118"/>
        <v>0</v>
      </c>
      <c r="AJ81" s="1460"/>
      <c r="AK81" s="1174"/>
      <c r="AL81" s="1462">
        <f t="shared" si="119"/>
        <v>0</v>
      </c>
      <c r="AM81" s="1460"/>
      <c r="AN81" s="1174"/>
      <c r="AO81" s="1462">
        <f t="shared" si="120"/>
        <v>0</v>
      </c>
      <c r="AP81" s="1460"/>
      <c r="AQ81" s="1174"/>
      <c r="AR81" s="1462">
        <f t="shared" si="121"/>
        <v>0</v>
      </c>
      <c r="AS81" s="1460"/>
      <c r="AT81" s="1174"/>
      <c r="AU81" s="1462">
        <f t="shared" si="122"/>
        <v>0</v>
      </c>
      <c r="AV81" s="1460"/>
      <c r="AW81" s="1174"/>
      <c r="AX81" s="1462">
        <f t="shared" si="123"/>
        <v>0</v>
      </c>
      <c r="AY81" s="1460"/>
      <c r="AZ81" s="1174"/>
      <c r="BA81" s="1462">
        <f t="shared" si="124"/>
        <v>0</v>
      </c>
      <c r="BB81" s="1460"/>
      <c r="BC81" s="1174"/>
      <c r="BD81" s="1462">
        <f t="shared" si="125"/>
        <v>0</v>
      </c>
      <c r="BE81" s="1460"/>
      <c r="BF81" s="1174"/>
      <c r="BG81" s="1462">
        <f t="shared" si="126"/>
        <v>0</v>
      </c>
      <c r="BH81" s="1460"/>
      <c r="BI81" s="1174"/>
      <c r="BJ81" s="1462">
        <f t="shared" si="127"/>
        <v>0</v>
      </c>
      <c r="BK81" s="1460"/>
      <c r="BL81" s="1174"/>
      <c r="BM81" s="1462">
        <f t="shared" si="128"/>
        <v>0</v>
      </c>
      <c r="BN81" s="1460"/>
      <c r="BO81" s="1174"/>
      <c r="BP81" s="1462">
        <f t="shared" si="129"/>
        <v>0</v>
      </c>
      <c r="BQ81" s="1460"/>
      <c r="BR81" s="1174"/>
      <c r="BS81" s="1462">
        <f t="shared" si="130"/>
        <v>0</v>
      </c>
      <c r="BT81" s="1460"/>
      <c r="BU81" s="1174"/>
      <c r="BV81" s="1462">
        <f t="shared" si="131"/>
        <v>0</v>
      </c>
      <c r="BW81" s="1460"/>
      <c r="BX81" s="1174"/>
      <c r="BY81" s="1462">
        <f t="shared" si="132"/>
        <v>0</v>
      </c>
      <c r="BZ81" s="1460"/>
      <c r="CA81" s="1174"/>
      <c r="CB81" s="1462">
        <f t="shared" si="133"/>
        <v>0</v>
      </c>
      <c r="CC81" s="1460"/>
      <c r="CD81" s="1174"/>
      <c r="CE81" s="1462">
        <f t="shared" si="134"/>
        <v>0</v>
      </c>
      <c r="CF81" s="1460"/>
      <c r="CG81" s="1174"/>
      <c r="CH81" s="1462">
        <f t="shared" si="135"/>
        <v>0</v>
      </c>
      <c r="CI81" s="1460"/>
      <c r="CJ81" s="1174"/>
      <c r="CK81" s="1462">
        <f t="shared" si="136"/>
        <v>0</v>
      </c>
      <c r="CL81" s="1460"/>
      <c r="CM81" s="1174"/>
      <c r="CN81" s="1462">
        <f t="shared" si="137"/>
        <v>0</v>
      </c>
      <c r="CO81" s="1460"/>
      <c r="CP81" s="1174"/>
      <c r="CQ81" s="1462">
        <f t="shared" si="138"/>
        <v>0</v>
      </c>
      <c r="CR81" s="1460"/>
      <c r="CS81" s="1174"/>
      <c r="CT81" s="1462">
        <f t="shared" si="139"/>
        <v>0</v>
      </c>
      <c r="CU81" s="1460"/>
      <c r="CV81" s="1174"/>
      <c r="CW81" s="1462">
        <f t="shared" si="140"/>
        <v>0</v>
      </c>
      <c r="CX81" s="1460"/>
      <c r="CY81" s="1174"/>
      <c r="CZ81" s="1462">
        <f t="shared" si="141"/>
        <v>0</v>
      </c>
      <c r="DA81" s="1174"/>
      <c r="DB81" s="1174"/>
      <c r="DC81" s="1174"/>
      <c r="DD81" s="1174"/>
      <c r="DE81" s="1174"/>
      <c r="DF81" s="1174"/>
      <c r="DG81" s="1174"/>
      <c r="DH81" s="1174"/>
      <c r="DI81" s="1174"/>
      <c r="DJ81" s="1174"/>
      <c r="DK81" s="1174"/>
      <c r="DL81" s="1174"/>
      <c r="DM81" s="1174"/>
      <c r="DN81" s="1174"/>
      <c r="DO81" s="1174"/>
      <c r="DP81" s="1174"/>
      <c r="DQ81" s="1174"/>
      <c r="DR81" s="1174"/>
      <c r="DS81" s="1174"/>
      <c r="DT81" s="1174"/>
    </row>
    <row r="82" spans="1:124" ht="15.75" hidden="1" customHeight="1" x14ac:dyDescent="0.35">
      <c r="A82" s="1527"/>
      <c r="B82" s="1528"/>
      <c r="C82" s="1530"/>
      <c r="D82" s="666">
        <f t="shared" si="108"/>
        <v>0</v>
      </c>
      <c r="E82" s="5"/>
      <c r="F82" s="1460"/>
      <c r="G82" s="1174"/>
      <c r="H82" s="1462">
        <f t="shared" si="109"/>
        <v>0</v>
      </c>
      <c r="I82" s="1460"/>
      <c r="J82" s="1174"/>
      <c r="K82" s="1462">
        <f t="shared" si="110"/>
        <v>0</v>
      </c>
      <c r="L82" s="1460"/>
      <c r="M82" s="1174"/>
      <c r="N82" s="1462">
        <f t="shared" si="111"/>
        <v>0</v>
      </c>
      <c r="O82" s="1460"/>
      <c r="P82" s="1174"/>
      <c r="Q82" s="1462">
        <f t="shared" si="112"/>
        <v>0</v>
      </c>
      <c r="R82" s="1460"/>
      <c r="S82" s="1174"/>
      <c r="T82" s="1462">
        <f t="shared" si="113"/>
        <v>0</v>
      </c>
      <c r="U82" s="1460"/>
      <c r="V82" s="1174"/>
      <c r="W82" s="1462">
        <f t="shared" si="114"/>
        <v>0</v>
      </c>
      <c r="X82" s="1460"/>
      <c r="Y82" s="1174"/>
      <c r="Z82" s="1462">
        <f t="shared" si="115"/>
        <v>0</v>
      </c>
      <c r="AA82" s="1460"/>
      <c r="AB82" s="1174"/>
      <c r="AC82" s="1462">
        <f t="shared" si="116"/>
        <v>0</v>
      </c>
      <c r="AD82" s="1460"/>
      <c r="AE82" s="1174"/>
      <c r="AF82" s="1462">
        <f t="shared" si="117"/>
        <v>0</v>
      </c>
      <c r="AG82" s="1460"/>
      <c r="AH82" s="1174"/>
      <c r="AI82" s="1462">
        <f t="shared" si="118"/>
        <v>0</v>
      </c>
      <c r="AJ82" s="1460"/>
      <c r="AK82" s="1174"/>
      <c r="AL82" s="1462">
        <f t="shared" si="119"/>
        <v>0</v>
      </c>
      <c r="AM82" s="1460"/>
      <c r="AN82" s="1174"/>
      <c r="AO82" s="1462">
        <f t="shared" si="120"/>
        <v>0</v>
      </c>
      <c r="AP82" s="1460"/>
      <c r="AQ82" s="1174"/>
      <c r="AR82" s="1462">
        <f t="shared" si="121"/>
        <v>0</v>
      </c>
      <c r="AS82" s="1460"/>
      <c r="AT82" s="1174"/>
      <c r="AU82" s="1462">
        <f t="shared" si="122"/>
        <v>0</v>
      </c>
      <c r="AV82" s="1460"/>
      <c r="AW82" s="1174"/>
      <c r="AX82" s="1462">
        <f t="shared" si="123"/>
        <v>0</v>
      </c>
      <c r="AY82" s="1460"/>
      <c r="AZ82" s="1174"/>
      <c r="BA82" s="1462">
        <f t="shared" si="124"/>
        <v>0</v>
      </c>
      <c r="BB82" s="1460"/>
      <c r="BC82" s="1174"/>
      <c r="BD82" s="1462">
        <f t="shared" si="125"/>
        <v>0</v>
      </c>
      <c r="BE82" s="1460"/>
      <c r="BF82" s="1174"/>
      <c r="BG82" s="1462">
        <f t="shared" si="126"/>
        <v>0</v>
      </c>
      <c r="BH82" s="1460"/>
      <c r="BI82" s="1174"/>
      <c r="BJ82" s="1462">
        <f t="shared" si="127"/>
        <v>0</v>
      </c>
      <c r="BK82" s="1460"/>
      <c r="BL82" s="1174"/>
      <c r="BM82" s="1462">
        <f t="shared" si="128"/>
        <v>0</v>
      </c>
      <c r="BN82" s="1460"/>
      <c r="BO82" s="1174"/>
      <c r="BP82" s="1462">
        <f t="shared" si="129"/>
        <v>0</v>
      </c>
      <c r="BQ82" s="1460"/>
      <c r="BR82" s="1174"/>
      <c r="BS82" s="1462">
        <f t="shared" si="130"/>
        <v>0</v>
      </c>
      <c r="BT82" s="1460"/>
      <c r="BU82" s="1174"/>
      <c r="BV82" s="1462">
        <f t="shared" si="131"/>
        <v>0</v>
      </c>
      <c r="BW82" s="1460"/>
      <c r="BX82" s="1174"/>
      <c r="BY82" s="1462">
        <f t="shared" si="132"/>
        <v>0</v>
      </c>
      <c r="BZ82" s="1460"/>
      <c r="CA82" s="1174"/>
      <c r="CB82" s="1462">
        <f t="shared" si="133"/>
        <v>0</v>
      </c>
      <c r="CC82" s="1460"/>
      <c r="CD82" s="1174"/>
      <c r="CE82" s="1462">
        <f t="shared" si="134"/>
        <v>0</v>
      </c>
      <c r="CF82" s="1460"/>
      <c r="CG82" s="1174"/>
      <c r="CH82" s="1462">
        <f t="shared" si="135"/>
        <v>0</v>
      </c>
      <c r="CI82" s="1460"/>
      <c r="CJ82" s="1174"/>
      <c r="CK82" s="1462">
        <f t="shared" si="136"/>
        <v>0</v>
      </c>
      <c r="CL82" s="1460"/>
      <c r="CM82" s="1174"/>
      <c r="CN82" s="1462">
        <f t="shared" si="137"/>
        <v>0</v>
      </c>
      <c r="CO82" s="1460"/>
      <c r="CP82" s="1174"/>
      <c r="CQ82" s="1462">
        <f t="shared" si="138"/>
        <v>0</v>
      </c>
      <c r="CR82" s="1460"/>
      <c r="CS82" s="1174"/>
      <c r="CT82" s="1462">
        <f t="shared" si="139"/>
        <v>0</v>
      </c>
      <c r="CU82" s="1460"/>
      <c r="CV82" s="1174"/>
      <c r="CW82" s="1462">
        <f t="shared" si="140"/>
        <v>0</v>
      </c>
      <c r="CX82" s="1460"/>
      <c r="CY82" s="1174"/>
      <c r="CZ82" s="1462">
        <f t="shared" si="141"/>
        <v>0</v>
      </c>
      <c r="DA82" s="1174"/>
      <c r="DB82" s="1174"/>
      <c r="DC82" s="1174"/>
      <c r="DD82" s="1174"/>
      <c r="DE82" s="1174"/>
      <c r="DF82" s="1174"/>
      <c r="DG82" s="1174"/>
      <c r="DH82" s="1174"/>
      <c r="DI82" s="1174"/>
      <c r="DJ82" s="1174"/>
      <c r="DK82" s="1174"/>
      <c r="DL82" s="1174"/>
      <c r="DM82" s="1174"/>
      <c r="DN82" s="1174"/>
      <c r="DO82" s="1174"/>
      <c r="DP82" s="1174"/>
      <c r="DQ82" s="1174"/>
      <c r="DR82" s="1174"/>
      <c r="DS82" s="1174"/>
      <c r="DT82" s="1174"/>
    </row>
    <row r="83" spans="1:124" ht="15.75" hidden="1" customHeight="1" x14ac:dyDescent="0.35">
      <c r="A83" s="1527"/>
      <c r="B83" s="1528"/>
      <c r="C83" s="1530"/>
      <c r="D83" s="666">
        <f t="shared" si="108"/>
        <v>0</v>
      </c>
      <c r="E83" s="5"/>
      <c r="F83" s="1460"/>
      <c r="G83" s="1174"/>
      <c r="H83" s="1462">
        <f t="shared" si="109"/>
        <v>0</v>
      </c>
      <c r="I83" s="1460"/>
      <c r="J83" s="1174"/>
      <c r="K83" s="1462">
        <f t="shared" si="110"/>
        <v>0</v>
      </c>
      <c r="L83" s="1460"/>
      <c r="M83" s="1174"/>
      <c r="N83" s="1462">
        <f t="shared" si="111"/>
        <v>0</v>
      </c>
      <c r="O83" s="1460"/>
      <c r="P83" s="1174"/>
      <c r="Q83" s="1462">
        <f t="shared" si="112"/>
        <v>0</v>
      </c>
      <c r="R83" s="1460"/>
      <c r="S83" s="1174"/>
      <c r="T83" s="1462">
        <f t="shared" si="113"/>
        <v>0</v>
      </c>
      <c r="U83" s="1460"/>
      <c r="V83" s="1174"/>
      <c r="W83" s="1462">
        <f t="shared" si="114"/>
        <v>0</v>
      </c>
      <c r="X83" s="1460"/>
      <c r="Y83" s="1174"/>
      <c r="Z83" s="1462">
        <f t="shared" si="115"/>
        <v>0</v>
      </c>
      <c r="AA83" s="1460"/>
      <c r="AB83" s="1174"/>
      <c r="AC83" s="1462">
        <f t="shared" si="116"/>
        <v>0</v>
      </c>
      <c r="AD83" s="1460"/>
      <c r="AE83" s="1174"/>
      <c r="AF83" s="1462">
        <f t="shared" si="117"/>
        <v>0</v>
      </c>
      <c r="AG83" s="1460"/>
      <c r="AH83" s="1174"/>
      <c r="AI83" s="1462">
        <f t="shared" si="118"/>
        <v>0</v>
      </c>
      <c r="AJ83" s="1460"/>
      <c r="AK83" s="1174"/>
      <c r="AL83" s="1462">
        <f t="shared" si="119"/>
        <v>0</v>
      </c>
      <c r="AM83" s="1460"/>
      <c r="AN83" s="1174"/>
      <c r="AO83" s="1462">
        <f t="shared" si="120"/>
        <v>0</v>
      </c>
      <c r="AP83" s="1460"/>
      <c r="AQ83" s="1174"/>
      <c r="AR83" s="1462">
        <f t="shared" si="121"/>
        <v>0</v>
      </c>
      <c r="AS83" s="1460"/>
      <c r="AT83" s="1174"/>
      <c r="AU83" s="1462">
        <f t="shared" si="122"/>
        <v>0</v>
      </c>
      <c r="AV83" s="1460"/>
      <c r="AW83" s="1174"/>
      <c r="AX83" s="1462">
        <f t="shared" si="123"/>
        <v>0</v>
      </c>
      <c r="AY83" s="1460"/>
      <c r="AZ83" s="1174"/>
      <c r="BA83" s="1462">
        <f t="shared" si="124"/>
        <v>0</v>
      </c>
      <c r="BB83" s="1460"/>
      <c r="BC83" s="1174"/>
      <c r="BD83" s="1462">
        <f t="shared" si="125"/>
        <v>0</v>
      </c>
      <c r="BE83" s="1460"/>
      <c r="BF83" s="1174"/>
      <c r="BG83" s="1462">
        <f t="shared" si="126"/>
        <v>0</v>
      </c>
      <c r="BH83" s="1460"/>
      <c r="BI83" s="1174"/>
      <c r="BJ83" s="1462">
        <f t="shared" si="127"/>
        <v>0</v>
      </c>
      <c r="BK83" s="1460"/>
      <c r="BL83" s="1174"/>
      <c r="BM83" s="1462">
        <f t="shared" si="128"/>
        <v>0</v>
      </c>
      <c r="BN83" s="1460"/>
      <c r="BO83" s="1174"/>
      <c r="BP83" s="1462">
        <f t="shared" si="129"/>
        <v>0</v>
      </c>
      <c r="BQ83" s="1460"/>
      <c r="BR83" s="1174"/>
      <c r="BS83" s="1462">
        <f t="shared" si="130"/>
        <v>0</v>
      </c>
      <c r="BT83" s="1460"/>
      <c r="BU83" s="1174"/>
      <c r="BV83" s="1462">
        <f t="shared" si="131"/>
        <v>0</v>
      </c>
      <c r="BW83" s="1460"/>
      <c r="BX83" s="1174"/>
      <c r="BY83" s="1462">
        <f t="shared" si="132"/>
        <v>0</v>
      </c>
      <c r="BZ83" s="1460"/>
      <c r="CA83" s="1174"/>
      <c r="CB83" s="1462">
        <f t="shared" si="133"/>
        <v>0</v>
      </c>
      <c r="CC83" s="1460"/>
      <c r="CD83" s="1174"/>
      <c r="CE83" s="1462">
        <f t="shared" si="134"/>
        <v>0</v>
      </c>
      <c r="CF83" s="1460"/>
      <c r="CG83" s="1174"/>
      <c r="CH83" s="1462">
        <f t="shared" si="135"/>
        <v>0</v>
      </c>
      <c r="CI83" s="1460"/>
      <c r="CJ83" s="1174"/>
      <c r="CK83" s="1462">
        <f t="shared" si="136"/>
        <v>0</v>
      </c>
      <c r="CL83" s="1460"/>
      <c r="CM83" s="1174"/>
      <c r="CN83" s="1462">
        <f t="shared" si="137"/>
        <v>0</v>
      </c>
      <c r="CO83" s="1460"/>
      <c r="CP83" s="1174"/>
      <c r="CQ83" s="1462">
        <f t="shared" si="138"/>
        <v>0</v>
      </c>
      <c r="CR83" s="1460"/>
      <c r="CS83" s="1174"/>
      <c r="CT83" s="1462">
        <f t="shared" si="139"/>
        <v>0</v>
      </c>
      <c r="CU83" s="1460"/>
      <c r="CV83" s="1174"/>
      <c r="CW83" s="1462">
        <f t="shared" si="140"/>
        <v>0</v>
      </c>
      <c r="CX83" s="1460"/>
      <c r="CY83" s="1174"/>
      <c r="CZ83" s="1462">
        <f t="shared" si="141"/>
        <v>0</v>
      </c>
      <c r="DA83" s="1174"/>
      <c r="DB83" s="1174"/>
      <c r="DC83" s="1174"/>
      <c r="DD83" s="1174"/>
      <c r="DE83" s="1174"/>
      <c r="DF83" s="1174"/>
      <c r="DG83" s="1174"/>
      <c r="DH83" s="1174"/>
      <c r="DI83" s="1174"/>
      <c r="DJ83" s="1174"/>
      <c r="DK83" s="1174"/>
      <c r="DL83" s="1174"/>
      <c r="DM83" s="1174"/>
      <c r="DN83" s="1174"/>
      <c r="DO83" s="1174"/>
      <c r="DP83" s="1174"/>
      <c r="DQ83" s="1174"/>
      <c r="DR83" s="1174"/>
      <c r="DS83" s="1174"/>
      <c r="DT83" s="1174"/>
    </row>
    <row r="84" spans="1:124" ht="15.75" hidden="1" customHeight="1" x14ac:dyDescent="0.35">
      <c r="A84" s="1527"/>
      <c r="B84" s="1528"/>
      <c r="C84" s="1530"/>
      <c r="D84" s="666">
        <f t="shared" si="108"/>
        <v>0</v>
      </c>
      <c r="E84" s="5"/>
      <c r="F84" s="1460"/>
      <c r="G84" s="1174"/>
      <c r="H84" s="1462">
        <f t="shared" si="109"/>
        <v>0</v>
      </c>
      <c r="I84" s="1460"/>
      <c r="J84" s="1174"/>
      <c r="K84" s="1462">
        <f t="shared" si="110"/>
        <v>0</v>
      </c>
      <c r="L84" s="1460"/>
      <c r="M84" s="1174"/>
      <c r="N84" s="1462">
        <f t="shared" si="111"/>
        <v>0</v>
      </c>
      <c r="O84" s="1460"/>
      <c r="P84" s="1174"/>
      <c r="Q84" s="1462">
        <f t="shared" si="112"/>
        <v>0</v>
      </c>
      <c r="R84" s="1460"/>
      <c r="S84" s="1174"/>
      <c r="T84" s="1462">
        <f t="shared" si="113"/>
        <v>0</v>
      </c>
      <c r="U84" s="1460"/>
      <c r="V84" s="1174"/>
      <c r="W84" s="1462">
        <f t="shared" si="114"/>
        <v>0</v>
      </c>
      <c r="X84" s="1460"/>
      <c r="Y84" s="1174"/>
      <c r="Z84" s="1462">
        <f t="shared" si="115"/>
        <v>0</v>
      </c>
      <c r="AA84" s="1460"/>
      <c r="AB84" s="1174"/>
      <c r="AC84" s="1462">
        <f t="shared" si="116"/>
        <v>0</v>
      </c>
      <c r="AD84" s="1460"/>
      <c r="AE84" s="1174"/>
      <c r="AF84" s="1462">
        <f t="shared" si="117"/>
        <v>0</v>
      </c>
      <c r="AG84" s="1460"/>
      <c r="AH84" s="1174"/>
      <c r="AI84" s="1462">
        <f t="shared" si="118"/>
        <v>0</v>
      </c>
      <c r="AJ84" s="1460"/>
      <c r="AK84" s="1174"/>
      <c r="AL84" s="1462">
        <f t="shared" si="119"/>
        <v>0</v>
      </c>
      <c r="AM84" s="1460"/>
      <c r="AN84" s="1174"/>
      <c r="AO84" s="1462">
        <f t="shared" si="120"/>
        <v>0</v>
      </c>
      <c r="AP84" s="1460"/>
      <c r="AQ84" s="1174"/>
      <c r="AR84" s="1462">
        <f t="shared" si="121"/>
        <v>0</v>
      </c>
      <c r="AS84" s="1460"/>
      <c r="AT84" s="1174"/>
      <c r="AU84" s="1462">
        <f t="shared" si="122"/>
        <v>0</v>
      </c>
      <c r="AV84" s="1460"/>
      <c r="AW84" s="1174"/>
      <c r="AX84" s="1462">
        <f t="shared" si="123"/>
        <v>0</v>
      </c>
      <c r="AY84" s="1460"/>
      <c r="AZ84" s="1174"/>
      <c r="BA84" s="1462">
        <f t="shared" si="124"/>
        <v>0</v>
      </c>
      <c r="BB84" s="1460"/>
      <c r="BC84" s="1174"/>
      <c r="BD84" s="1462">
        <f t="shared" si="125"/>
        <v>0</v>
      </c>
      <c r="BE84" s="1460"/>
      <c r="BF84" s="1174"/>
      <c r="BG84" s="1462">
        <f t="shared" si="126"/>
        <v>0</v>
      </c>
      <c r="BH84" s="1460"/>
      <c r="BI84" s="1174"/>
      <c r="BJ84" s="1462">
        <f t="shared" si="127"/>
        <v>0</v>
      </c>
      <c r="BK84" s="1460"/>
      <c r="BL84" s="1174"/>
      <c r="BM84" s="1462">
        <f t="shared" si="128"/>
        <v>0</v>
      </c>
      <c r="BN84" s="1460"/>
      <c r="BO84" s="1174"/>
      <c r="BP84" s="1462">
        <f t="shared" si="129"/>
        <v>0</v>
      </c>
      <c r="BQ84" s="1460"/>
      <c r="BR84" s="1174"/>
      <c r="BS84" s="1462">
        <f t="shared" si="130"/>
        <v>0</v>
      </c>
      <c r="BT84" s="1460"/>
      <c r="BU84" s="1174"/>
      <c r="BV84" s="1462">
        <f t="shared" si="131"/>
        <v>0</v>
      </c>
      <c r="BW84" s="1460"/>
      <c r="BX84" s="1174"/>
      <c r="BY84" s="1462">
        <f t="shared" si="132"/>
        <v>0</v>
      </c>
      <c r="BZ84" s="1460"/>
      <c r="CA84" s="1174"/>
      <c r="CB84" s="1462">
        <f t="shared" si="133"/>
        <v>0</v>
      </c>
      <c r="CC84" s="1460"/>
      <c r="CD84" s="1174"/>
      <c r="CE84" s="1462">
        <f t="shared" si="134"/>
        <v>0</v>
      </c>
      <c r="CF84" s="1460"/>
      <c r="CG84" s="1174"/>
      <c r="CH84" s="1462">
        <f t="shared" si="135"/>
        <v>0</v>
      </c>
      <c r="CI84" s="1460"/>
      <c r="CJ84" s="1174"/>
      <c r="CK84" s="1462">
        <f t="shared" si="136"/>
        <v>0</v>
      </c>
      <c r="CL84" s="1460"/>
      <c r="CM84" s="1174"/>
      <c r="CN84" s="1462">
        <f t="shared" si="137"/>
        <v>0</v>
      </c>
      <c r="CO84" s="1460"/>
      <c r="CP84" s="1174"/>
      <c r="CQ84" s="1462">
        <f t="shared" si="138"/>
        <v>0</v>
      </c>
      <c r="CR84" s="1460"/>
      <c r="CS84" s="1174"/>
      <c r="CT84" s="1462">
        <f t="shared" si="139"/>
        <v>0</v>
      </c>
      <c r="CU84" s="1460"/>
      <c r="CV84" s="1174"/>
      <c r="CW84" s="1462">
        <f t="shared" si="140"/>
        <v>0</v>
      </c>
      <c r="CX84" s="1460"/>
      <c r="CY84" s="1174"/>
      <c r="CZ84" s="1462">
        <f t="shared" si="141"/>
        <v>0</v>
      </c>
      <c r="DA84" s="1174"/>
      <c r="DB84" s="1174"/>
      <c r="DC84" s="1174"/>
      <c r="DD84" s="1174"/>
      <c r="DE84" s="1174"/>
      <c r="DF84" s="1174"/>
      <c r="DG84" s="1174"/>
      <c r="DH84" s="1174"/>
      <c r="DI84" s="1174"/>
      <c r="DJ84" s="1174"/>
      <c r="DK84" s="1174"/>
      <c r="DL84" s="1174"/>
      <c r="DM84" s="1174"/>
      <c r="DN84" s="1174"/>
      <c r="DO84" s="1174"/>
      <c r="DP84" s="1174"/>
      <c r="DQ84" s="1174"/>
      <c r="DR84" s="1174"/>
      <c r="DS84" s="1174"/>
      <c r="DT84" s="1174"/>
    </row>
    <row r="85" spans="1:124" ht="15.75" hidden="1" customHeight="1" x14ac:dyDescent="0.35">
      <c r="A85" s="1527"/>
      <c r="B85" s="1528"/>
      <c r="C85" s="1530"/>
      <c r="D85" s="666">
        <f t="shared" si="108"/>
        <v>0</v>
      </c>
      <c r="E85" s="5"/>
      <c r="F85" s="1460"/>
      <c r="G85" s="1174"/>
      <c r="H85" s="1462">
        <f t="shared" si="109"/>
        <v>0</v>
      </c>
      <c r="I85" s="1460"/>
      <c r="J85" s="1174"/>
      <c r="K85" s="1462">
        <f t="shared" si="110"/>
        <v>0</v>
      </c>
      <c r="L85" s="1460"/>
      <c r="M85" s="1174"/>
      <c r="N85" s="1462">
        <f t="shared" si="111"/>
        <v>0</v>
      </c>
      <c r="O85" s="1460"/>
      <c r="P85" s="1174"/>
      <c r="Q85" s="1462">
        <f t="shared" si="112"/>
        <v>0</v>
      </c>
      <c r="R85" s="1460"/>
      <c r="S85" s="1174"/>
      <c r="T85" s="1462">
        <f t="shared" si="113"/>
        <v>0</v>
      </c>
      <c r="U85" s="1460"/>
      <c r="V85" s="1174"/>
      <c r="W85" s="1462">
        <f t="shared" si="114"/>
        <v>0</v>
      </c>
      <c r="X85" s="1460"/>
      <c r="Y85" s="1174"/>
      <c r="Z85" s="1462">
        <f t="shared" si="115"/>
        <v>0</v>
      </c>
      <c r="AA85" s="1460"/>
      <c r="AB85" s="1174"/>
      <c r="AC85" s="1462">
        <f t="shared" si="116"/>
        <v>0</v>
      </c>
      <c r="AD85" s="1460"/>
      <c r="AE85" s="1174"/>
      <c r="AF85" s="1462">
        <f t="shared" si="117"/>
        <v>0</v>
      </c>
      <c r="AG85" s="1460"/>
      <c r="AH85" s="1174"/>
      <c r="AI85" s="1462">
        <f t="shared" si="118"/>
        <v>0</v>
      </c>
      <c r="AJ85" s="1460"/>
      <c r="AK85" s="1174"/>
      <c r="AL85" s="1462">
        <f t="shared" si="119"/>
        <v>0</v>
      </c>
      <c r="AM85" s="1460"/>
      <c r="AN85" s="1174"/>
      <c r="AO85" s="1462">
        <f t="shared" si="120"/>
        <v>0</v>
      </c>
      <c r="AP85" s="1460"/>
      <c r="AQ85" s="1174"/>
      <c r="AR85" s="1462">
        <f t="shared" si="121"/>
        <v>0</v>
      </c>
      <c r="AS85" s="1460"/>
      <c r="AT85" s="1174"/>
      <c r="AU85" s="1462">
        <f t="shared" si="122"/>
        <v>0</v>
      </c>
      <c r="AV85" s="1460"/>
      <c r="AW85" s="1174"/>
      <c r="AX85" s="1462">
        <f t="shared" si="123"/>
        <v>0</v>
      </c>
      <c r="AY85" s="1460"/>
      <c r="AZ85" s="1174"/>
      <c r="BA85" s="1462">
        <f t="shared" si="124"/>
        <v>0</v>
      </c>
      <c r="BB85" s="1460"/>
      <c r="BC85" s="1174"/>
      <c r="BD85" s="1462">
        <f t="shared" si="125"/>
        <v>0</v>
      </c>
      <c r="BE85" s="1460"/>
      <c r="BF85" s="1174"/>
      <c r="BG85" s="1462">
        <f t="shared" si="126"/>
        <v>0</v>
      </c>
      <c r="BH85" s="1460"/>
      <c r="BI85" s="1174"/>
      <c r="BJ85" s="1462">
        <f t="shared" si="127"/>
        <v>0</v>
      </c>
      <c r="BK85" s="1460"/>
      <c r="BL85" s="1174"/>
      <c r="BM85" s="1462">
        <f t="shared" si="128"/>
        <v>0</v>
      </c>
      <c r="BN85" s="1460"/>
      <c r="BO85" s="1174"/>
      <c r="BP85" s="1462">
        <f t="shared" si="129"/>
        <v>0</v>
      </c>
      <c r="BQ85" s="1460"/>
      <c r="BR85" s="1174"/>
      <c r="BS85" s="1462">
        <f t="shared" si="130"/>
        <v>0</v>
      </c>
      <c r="BT85" s="1460"/>
      <c r="BU85" s="1174"/>
      <c r="BV85" s="1462">
        <f t="shared" si="131"/>
        <v>0</v>
      </c>
      <c r="BW85" s="1460"/>
      <c r="BX85" s="1174"/>
      <c r="BY85" s="1462">
        <f t="shared" si="132"/>
        <v>0</v>
      </c>
      <c r="BZ85" s="1460"/>
      <c r="CA85" s="1174"/>
      <c r="CB85" s="1462">
        <f t="shared" si="133"/>
        <v>0</v>
      </c>
      <c r="CC85" s="1460"/>
      <c r="CD85" s="1174"/>
      <c r="CE85" s="1462">
        <f t="shared" si="134"/>
        <v>0</v>
      </c>
      <c r="CF85" s="1460"/>
      <c r="CG85" s="1174"/>
      <c r="CH85" s="1462">
        <f t="shared" si="135"/>
        <v>0</v>
      </c>
      <c r="CI85" s="1460"/>
      <c r="CJ85" s="1174"/>
      <c r="CK85" s="1462">
        <f t="shared" si="136"/>
        <v>0</v>
      </c>
      <c r="CL85" s="1460"/>
      <c r="CM85" s="1174"/>
      <c r="CN85" s="1462">
        <f t="shared" si="137"/>
        <v>0</v>
      </c>
      <c r="CO85" s="1460"/>
      <c r="CP85" s="1174"/>
      <c r="CQ85" s="1462">
        <f t="shared" si="138"/>
        <v>0</v>
      </c>
      <c r="CR85" s="1460"/>
      <c r="CS85" s="1174"/>
      <c r="CT85" s="1462">
        <f t="shared" si="139"/>
        <v>0</v>
      </c>
      <c r="CU85" s="1460"/>
      <c r="CV85" s="1174"/>
      <c r="CW85" s="1462">
        <f t="shared" si="140"/>
        <v>0</v>
      </c>
      <c r="CX85" s="1460"/>
      <c r="CY85" s="1174"/>
      <c r="CZ85" s="1462">
        <f t="shared" si="141"/>
        <v>0</v>
      </c>
      <c r="DA85" s="1174"/>
      <c r="DB85" s="1174"/>
      <c r="DC85" s="1174"/>
      <c r="DD85" s="1174"/>
      <c r="DE85" s="1174"/>
      <c r="DF85" s="1174"/>
      <c r="DG85" s="1174"/>
      <c r="DH85" s="1174"/>
      <c r="DI85" s="1174"/>
      <c r="DJ85" s="1174"/>
      <c r="DK85" s="1174"/>
      <c r="DL85" s="1174"/>
      <c r="DM85" s="1174"/>
      <c r="DN85" s="1174"/>
      <c r="DO85" s="1174"/>
      <c r="DP85" s="1174"/>
      <c r="DQ85" s="1174"/>
      <c r="DR85" s="1174"/>
      <c r="DS85" s="1174"/>
      <c r="DT85" s="1174"/>
    </row>
    <row r="86" spans="1:124" ht="15.75" hidden="1" customHeight="1" x14ac:dyDescent="0.35">
      <c r="A86" s="1532"/>
      <c r="B86" s="1528"/>
      <c r="C86" s="1461"/>
      <c r="D86" s="1117">
        <f>SUM(D67:D85)</f>
        <v>0</v>
      </c>
      <c r="E86" s="5"/>
      <c r="F86" s="1460"/>
      <c r="G86" s="1174"/>
      <c r="H86" s="1462">
        <f t="shared" si="109"/>
        <v>0</v>
      </c>
      <c r="I86" s="1460"/>
      <c r="J86" s="1174"/>
      <c r="K86" s="1462">
        <f t="shared" si="110"/>
        <v>0</v>
      </c>
      <c r="L86" s="1460"/>
      <c r="M86" s="1174"/>
      <c r="N86" s="1462">
        <f t="shared" si="111"/>
        <v>0</v>
      </c>
      <c r="O86" s="1460"/>
      <c r="P86" s="1174"/>
      <c r="Q86" s="1462">
        <f t="shared" si="112"/>
        <v>0</v>
      </c>
      <c r="R86" s="1460"/>
      <c r="S86" s="1174"/>
      <c r="T86" s="1462">
        <f t="shared" si="113"/>
        <v>0</v>
      </c>
      <c r="U86" s="1460"/>
      <c r="V86" s="1174"/>
      <c r="W86" s="1462">
        <f t="shared" si="114"/>
        <v>0</v>
      </c>
      <c r="X86" s="1460"/>
      <c r="Y86" s="1174"/>
      <c r="Z86" s="1462">
        <f t="shared" si="115"/>
        <v>0</v>
      </c>
      <c r="AA86" s="1460"/>
      <c r="AB86" s="1174"/>
      <c r="AC86" s="1462">
        <f t="shared" si="116"/>
        <v>0</v>
      </c>
      <c r="AD86" s="1460"/>
      <c r="AE86" s="1174"/>
      <c r="AF86" s="1462">
        <f t="shared" si="117"/>
        <v>0</v>
      </c>
      <c r="AG86" s="1460"/>
      <c r="AH86" s="1174"/>
      <c r="AI86" s="1462">
        <f t="shared" si="118"/>
        <v>0</v>
      </c>
      <c r="AJ86" s="1460"/>
      <c r="AK86" s="1174"/>
      <c r="AL86" s="1462">
        <f t="shared" si="119"/>
        <v>0</v>
      </c>
      <c r="AM86" s="1460"/>
      <c r="AN86" s="1174"/>
      <c r="AO86" s="1462">
        <f t="shared" si="120"/>
        <v>0</v>
      </c>
      <c r="AP86" s="1460"/>
      <c r="AQ86" s="1174"/>
      <c r="AR86" s="1462">
        <f t="shared" si="121"/>
        <v>0</v>
      </c>
      <c r="AS86" s="1460"/>
      <c r="AT86" s="1174"/>
      <c r="AU86" s="1462">
        <f t="shared" si="122"/>
        <v>0</v>
      </c>
      <c r="AV86" s="1460"/>
      <c r="AW86" s="1174"/>
      <c r="AX86" s="1462">
        <f t="shared" si="123"/>
        <v>0</v>
      </c>
      <c r="AY86" s="1460"/>
      <c r="AZ86" s="1174"/>
      <c r="BA86" s="1462">
        <f t="shared" si="124"/>
        <v>0</v>
      </c>
      <c r="BB86" s="1460"/>
      <c r="BC86" s="1174"/>
      <c r="BD86" s="1462">
        <f t="shared" si="125"/>
        <v>0</v>
      </c>
      <c r="BE86" s="1460"/>
      <c r="BF86" s="1174"/>
      <c r="BG86" s="1462">
        <f t="shared" si="126"/>
        <v>0</v>
      </c>
      <c r="BH86" s="1460"/>
      <c r="BI86" s="1174"/>
      <c r="BJ86" s="1462">
        <f t="shared" si="127"/>
        <v>0</v>
      </c>
      <c r="BK86" s="1460"/>
      <c r="BL86" s="1174"/>
      <c r="BM86" s="1462">
        <f t="shared" si="128"/>
        <v>0</v>
      </c>
      <c r="BN86" s="1460"/>
      <c r="BO86" s="1174"/>
      <c r="BP86" s="1462">
        <f t="shared" si="129"/>
        <v>0</v>
      </c>
      <c r="BQ86" s="1460"/>
      <c r="BR86" s="1174"/>
      <c r="BS86" s="1462">
        <f t="shared" si="130"/>
        <v>0</v>
      </c>
      <c r="BT86" s="1460"/>
      <c r="BU86" s="1174"/>
      <c r="BV86" s="1462">
        <f t="shared" si="131"/>
        <v>0</v>
      </c>
      <c r="BW86" s="1460"/>
      <c r="BX86" s="1174"/>
      <c r="BY86" s="1462">
        <f t="shared" si="132"/>
        <v>0</v>
      </c>
      <c r="BZ86" s="1460"/>
      <c r="CA86" s="1174"/>
      <c r="CB86" s="1462">
        <f t="shared" si="133"/>
        <v>0</v>
      </c>
      <c r="CC86" s="1460"/>
      <c r="CD86" s="1174"/>
      <c r="CE86" s="1462">
        <f t="shared" si="134"/>
        <v>0</v>
      </c>
      <c r="CF86" s="1460"/>
      <c r="CG86" s="1174"/>
      <c r="CH86" s="1462">
        <f t="shared" si="135"/>
        <v>0</v>
      </c>
      <c r="CI86" s="1460"/>
      <c r="CJ86" s="1174"/>
      <c r="CK86" s="1462">
        <f t="shared" si="136"/>
        <v>0</v>
      </c>
      <c r="CL86" s="1460"/>
      <c r="CM86" s="1174"/>
      <c r="CN86" s="1462">
        <f t="shared" si="137"/>
        <v>0</v>
      </c>
      <c r="CO86" s="1460"/>
      <c r="CP86" s="1174"/>
      <c r="CQ86" s="1462">
        <f t="shared" si="138"/>
        <v>0</v>
      </c>
      <c r="CR86" s="1460"/>
      <c r="CS86" s="1174"/>
      <c r="CT86" s="1462">
        <f t="shared" si="139"/>
        <v>0</v>
      </c>
      <c r="CU86" s="1460"/>
      <c r="CV86" s="1174"/>
      <c r="CW86" s="1462">
        <f t="shared" si="140"/>
        <v>0</v>
      </c>
      <c r="CX86" s="1460"/>
      <c r="CY86" s="1174"/>
      <c r="CZ86" s="1462">
        <f t="shared" si="141"/>
        <v>0</v>
      </c>
      <c r="DA86" s="1174"/>
      <c r="DB86" s="1174"/>
      <c r="DC86" s="1174"/>
      <c r="DD86" s="1174"/>
      <c r="DE86" s="1174"/>
      <c r="DF86" s="1174"/>
      <c r="DG86" s="1174"/>
      <c r="DH86" s="1174"/>
      <c r="DI86" s="1174"/>
      <c r="DJ86" s="1174"/>
      <c r="DK86" s="1174"/>
      <c r="DL86" s="1174"/>
      <c r="DM86" s="1174"/>
      <c r="DN86" s="1174"/>
      <c r="DO86" s="1174"/>
      <c r="DP86" s="1174"/>
      <c r="DQ86" s="1174"/>
      <c r="DR86" s="1174"/>
      <c r="DS86" s="1174"/>
      <c r="DT86" s="1174"/>
    </row>
    <row r="87" spans="1:124" ht="15.75" hidden="1" customHeight="1" x14ac:dyDescent="0.35">
      <c r="A87" s="1538"/>
      <c r="B87" s="1539"/>
      <c r="C87" s="1540"/>
      <c r="D87" s="1178"/>
      <c r="E87" s="1178"/>
      <c r="F87" s="1178"/>
      <c r="G87" s="1178"/>
      <c r="H87" s="1178"/>
      <c r="I87" s="1178"/>
      <c r="J87" s="1178"/>
      <c r="K87" s="1178"/>
      <c r="L87" s="1178"/>
      <c r="M87" s="1178"/>
      <c r="N87" s="1178"/>
      <c r="O87" s="1178"/>
      <c r="P87" s="1178"/>
      <c r="Q87" s="1178"/>
      <c r="R87" s="1178"/>
      <c r="S87" s="1178"/>
      <c r="T87" s="1178"/>
      <c r="U87" s="1178"/>
      <c r="V87" s="1178"/>
      <c r="W87" s="1178"/>
      <c r="X87" s="1178"/>
      <c r="Y87" s="1178"/>
      <c r="Z87" s="1178"/>
      <c r="AA87" s="1178"/>
      <c r="AB87" s="1178"/>
      <c r="AC87" s="1178"/>
      <c r="AD87" s="1178"/>
      <c r="AE87" s="1178"/>
      <c r="AF87" s="1178"/>
      <c r="AG87" s="1178"/>
      <c r="AH87" s="1178"/>
      <c r="AI87" s="1178"/>
      <c r="AJ87" s="1178"/>
      <c r="AK87" s="1178"/>
      <c r="AL87" s="1178"/>
      <c r="AM87" s="1178"/>
      <c r="AN87" s="1178"/>
      <c r="AO87" s="1178"/>
      <c r="AP87" s="1178"/>
      <c r="AQ87" s="1178"/>
      <c r="AR87" s="1178"/>
      <c r="AS87" s="1178"/>
      <c r="AT87" s="1178"/>
      <c r="AU87" s="1178"/>
      <c r="AV87" s="1178"/>
      <c r="AW87" s="1178"/>
      <c r="AX87" s="1178"/>
      <c r="AY87" s="1178"/>
      <c r="AZ87" s="1178"/>
      <c r="BA87" s="1178"/>
      <c r="BB87" s="1178"/>
      <c r="BC87" s="1178"/>
      <c r="BD87" s="1178"/>
      <c r="BE87" s="1178"/>
      <c r="BF87" s="1178"/>
      <c r="BG87" s="1178"/>
      <c r="BH87" s="1178"/>
      <c r="BI87" s="1178"/>
      <c r="BJ87" s="1178"/>
      <c r="BK87" s="1178"/>
      <c r="BL87" s="1178"/>
      <c r="BM87" s="1178"/>
      <c r="BN87" s="1178"/>
      <c r="BO87" s="1178"/>
      <c r="BP87" s="1178"/>
      <c r="BQ87" s="1178"/>
      <c r="BR87" s="1178"/>
      <c r="BS87" s="1178"/>
      <c r="BT87" s="1178"/>
      <c r="BU87" s="1178"/>
      <c r="BV87" s="1178"/>
      <c r="BW87" s="1178"/>
      <c r="BX87" s="1178"/>
      <c r="BY87" s="1178"/>
      <c r="BZ87" s="1178"/>
      <c r="CA87" s="1178"/>
      <c r="CB87" s="1178"/>
      <c r="CC87" s="1178"/>
      <c r="CD87" s="1178"/>
      <c r="CE87" s="1178"/>
      <c r="CF87" s="1178"/>
      <c r="CG87" s="1178"/>
      <c r="CH87" s="1178"/>
      <c r="CI87" s="1178"/>
      <c r="CJ87" s="1178"/>
      <c r="CK87" s="1178"/>
      <c r="CL87" s="1178"/>
      <c r="CM87" s="1178"/>
      <c r="CN87" s="1178"/>
      <c r="CO87" s="1178"/>
      <c r="CP87" s="1178"/>
      <c r="CQ87" s="1178"/>
      <c r="CR87" s="1178"/>
      <c r="CS87" s="1178"/>
      <c r="CT87" s="1178"/>
      <c r="CU87" s="1178"/>
      <c r="CV87" s="1178"/>
      <c r="CW87" s="1178"/>
      <c r="CX87" s="1178"/>
      <c r="CY87" s="1178"/>
      <c r="CZ87" s="1178"/>
      <c r="DA87" s="1178"/>
      <c r="DB87" s="1178"/>
      <c r="DC87" s="1178"/>
      <c r="DD87" s="1178"/>
      <c r="DE87" s="1178"/>
      <c r="DF87" s="1178"/>
      <c r="DG87" s="1178"/>
      <c r="DH87" s="1178"/>
      <c r="DI87" s="1178"/>
      <c r="DJ87" s="1178"/>
      <c r="DK87" s="1178"/>
      <c r="DL87" s="1178"/>
      <c r="DM87" s="1178"/>
      <c r="DN87" s="1178"/>
      <c r="DO87" s="1178"/>
      <c r="DP87" s="1178"/>
      <c r="DQ87" s="1178"/>
      <c r="DR87" s="1178"/>
      <c r="DS87" s="1178"/>
      <c r="DT87" s="1178"/>
    </row>
    <row r="88" spans="1:124" ht="15.75" hidden="1" customHeight="1" x14ac:dyDescent="0.35">
      <c r="A88" s="240"/>
      <c r="B88" s="1290"/>
      <c r="C88" s="954"/>
      <c r="D88" s="88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</row>
    <row r="89" spans="1:124" ht="28.5" customHeight="1" x14ac:dyDescent="0.35">
      <c r="A89" s="1078" t="s">
        <v>586</v>
      </c>
      <c r="B89" s="1079"/>
      <c r="C89" s="1080"/>
      <c r="D89" s="1081"/>
      <c r="E89" s="1082"/>
      <c r="F89" s="1890">
        <v>2026</v>
      </c>
      <c r="G89" s="1890"/>
      <c r="H89" s="1890"/>
      <c r="I89" s="1083"/>
      <c r="J89" s="1082"/>
      <c r="K89" s="1084"/>
      <c r="L89" s="1083"/>
      <c r="M89" s="1082"/>
      <c r="N89" s="1084"/>
      <c r="O89" s="1083"/>
      <c r="P89" s="1082"/>
      <c r="Q89" s="1084"/>
      <c r="R89" s="1083"/>
      <c r="S89" s="1082"/>
      <c r="T89" s="1084"/>
      <c r="U89" s="1083"/>
      <c r="V89" s="1082"/>
      <c r="W89" s="1084"/>
      <c r="X89" s="1083"/>
      <c r="Y89" s="1082"/>
      <c r="Z89" s="1084"/>
      <c r="AA89" s="1083"/>
      <c r="AB89" s="1082"/>
      <c r="AC89" s="1084"/>
      <c r="AD89" s="1083"/>
      <c r="AE89" s="1082"/>
      <c r="AF89" s="1084"/>
      <c r="AG89" s="1083"/>
      <c r="AH89" s="1082"/>
      <c r="AI89" s="1084"/>
      <c r="AJ89" s="1083"/>
      <c r="AK89" s="1082"/>
      <c r="AL89" s="1084"/>
      <c r="AM89" s="1083"/>
      <c r="AN89" s="1082"/>
      <c r="AO89" s="1084"/>
      <c r="AP89" s="1890"/>
      <c r="AQ89" s="1890"/>
      <c r="AR89" s="1890"/>
      <c r="AS89" s="1083"/>
      <c r="AT89" s="1082"/>
      <c r="AU89" s="1084"/>
      <c r="AV89" s="1083"/>
      <c r="AW89" s="1082"/>
      <c r="AX89" s="1084"/>
      <c r="AY89" s="1083"/>
      <c r="AZ89" s="1082"/>
      <c r="BA89" s="1084"/>
      <c r="BB89" s="1083"/>
      <c r="BC89" s="1082"/>
      <c r="BD89" s="1084"/>
      <c r="BE89" s="1083"/>
      <c r="BF89" s="1082"/>
      <c r="BG89" s="1084"/>
      <c r="BH89" s="1891"/>
      <c r="BI89" s="1891"/>
      <c r="BJ89" s="1891"/>
      <c r="BK89" s="1083"/>
      <c r="BL89" s="1082"/>
      <c r="BM89" s="1084"/>
      <c r="BN89" s="1083"/>
      <c r="BO89" s="1082"/>
      <c r="BP89" s="1084"/>
      <c r="BQ89" s="1083"/>
      <c r="BR89" s="1082"/>
      <c r="BS89" s="1084"/>
      <c r="BT89" s="1083"/>
      <c r="BU89" s="1082"/>
      <c r="BV89" s="1084"/>
      <c r="BW89" s="1083"/>
      <c r="BX89" s="1082"/>
      <c r="BY89" s="1084"/>
      <c r="BZ89" s="1892"/>
      <c r="CA89" s="1892"/>
      <c r="CB89" s="1892"/>
      <c r="CC89" s="1083"/>
      <c r="CD89" s="1082"/>
      <c r="CE89" s="1084"/>
      <c r="CF89" s="1083"/>
      <c r="CG89" s="1082"/>
      <c r="CH89" s="1084"/>
      <c r="CI89" s="1083"/>
      <c r="CJ89" s="1082"/>
      <c r="CK89" s="1084"/>
      <c r="CL89" s="1083"/>
      <c r="CM89" s="1082"/>
      <c r="CN89" s="1084"/>
      <c r="CO89" s="1083"/>
      <c r="CP89" s="1082"/>
      <c r="CQ89" s="1084"/>
      <c r="CR89" s="1083"/>
      <c r="CS89" s="1082"/>
      <c r="CT89" s="1084"/>
      <c r="CU89" s="1083"/>
      <c r="CV89" s="1082"/>
      <c r="CW89" s="1084"/>
      <c r="CX89" s="1083"/>
      <c r="CY89" s="1082"/>
      <c r="CZ89" s="1084"/>
      <c r="DA89" s="1083"/>
      <c r="DB89" s="1082"/>
      <c r="DC89" s="1084"/>
      <c r="DD89" s="1083"/>
      <c r="DE89" s="1082"/>
      <c r="DF89" s="1084"/>
      <c r="DG89" s="1083"/>
      <c r="DH89" s="1082"/>
      <c r="DI89" s="1084"/>
      <c r="DJ89" s="1085"/>
      <c r="DK89" s="1086"/>
      <c r="DL89" s="1086"/>
      <c r="DM89" s="1086"/>
      <c r="DN89" s="1086"/>
      <c r="DO89" s="1086"/>
      <c r="DP89" s="1086"/>
      <c r="DQ89" s="1086"/>
      <c r="DR89" s="1086"/>
      <c r="DS89" s="1086"/>
      <c r="DT89" s="1086"/>
    </row>
    <row r="90" spans="1:124" ht="15.75" customHeight="1" x14ac:dyDescent="0.35">
      <c r="A90" s="1872" t="s">
        <v>473</v>
      </c>
      <c r="B90" s="1886" t="s">
        <v>474</v>
      </c>
      <c r="C90" s="1887" t="s">
        <v>475</v>
      </c>
      <c r="D90" s="1852" t="s">
        <v>476</v>
      </c>
      <c r="E90" s="1853" t="s">
        <v>8</v>
      </c>
      <c r="F90" s="1885">
        <v>46023</v>
      </c>
      <c r="G90" s="1885"/>
      <c r="H90" s="1885"/>
      <c r="I90" s="1885">
        <v>46054</v>
      </c>
      <c r="J90" s="1885"/>
      <c r="K90" s="1885"/>
      <c r="L90" s="1885">
        <v>46082</v>
      </c>
      <c r="M90" s="1885"/>
      <c r="N90" s="1885"/>
      <c r="O90" s="1885">
        <v>46113</v>
      </c>
      <c r="P90" s="1885"/>
      <c r="Q90" s="1885"/>
      <c r="R90" s="1885">
        <v>46143</v>
      </c>
      <c r="S90" s="1885"/>
      <c r="T90" s="1885"/>
      <c r="U90" s="1885">
        <v>46174</v>
      </c>
      <c r="V90" s="1885"/>
      <c r="W90" s="1885"/>
      <c r="X90" s="1885">
        <v>46204</v>
      </c>
      <c r="Y90" s="1885"/>
      <c r="Z90" s="1885"/>
      <c r="AA90" s="1885">
        <v>46235</v>
      </c>
      <c r="AB90" s="1885"/>
      <c r="AC90" s="1885"/>
      <c r="AD90" s="1885">
        <v>46266</v>
      </c>
      <c r="AE90" s="1885"/>
      <c r="AF90" s="1885"/>
      <c r="AG90" s="1885">
        <v>46296</v>
      </c>
      <c r="AH90" s="1885"/>
      <c r="AI90" s="1885"/>
      <c r="AJ90" s="1885">
        <v>46327</v>
      </c>
      <c r="AK90" s="1885"/>
      <c r="AL90" s="1885"/>
      <c r="AM90" s="1885">
        <v>46357</v>
      </c>
      <c r="AN90" s="1885"/>
      <c r="AO90" s="1885"/>
      <c r="AP90" s="1885"/>
      <c r="AQ90" s="1885"/>
      <c r="AR90" s="1885"/>
      <c r="AS90" s="1885"/>
      <c r="AT90" s="1885"/>
      <c r="AU90" s="1885"/>
      <c r="AV90" s="1885"/>
      <c r="AW90" s="1885"/>
      <c r="AX90" s="1885"/>
      <c r="AY90" s="1885"/>
      <c r="AZ90" s="1885"/>
      <c r="BA90" s="1885"/>
      <c r="BB90" s="1885"/>
      <c r="BC90" s="1885"/>
      <c r="BD90" s="1885"/>
      <c r="BE90" s="1885"/>
      <c r="BF90" s="1885"/>
      <c r="BG90" s="1885"/>
      <c r="BH90" s="1885"/>
      <c r="BI90" s="1885"/>
      <c r="BJ90" s="1885"/>
      <c r="BK90" s="1885"/>
      <c r="BL90" s="1885"/>
      <c r="BM90" s="1885"/>
      <c r="BN90" s="1885"/>
      <c r="BO90" s="1885"/>
      <c r="BP90" s="1885"/>
      <c r="BQ90" s="1885"/>
      <c r="BR90" s="1885"/>
      <c r="BS90" s="1885"/>
      <c r="BT90" s="1885"/>
      <c r="BU90" s="1885"/>
      <c r="BV90" s="1885"/>
      <c r="BW90" s="1885"/>
      <c r="BX90" s="1885"/>
      <c r="BY90" s="1885"/>
      <c r="BZ90" s="1885"/>
      <c r="CA90" s="1885"/>
      <c r="CB90" s="1885"/>
      <c r="CC90" s="1885"/>
      <c r="CD90" s="1885"/>
      <c r="CE90" s="1885"/>
      <c r="CF90" s="1885"/>
      <c r="CG90" s="1885"/>
      <c r="CH90" s="1885"/>
      <c r="CI90" s="1885"/>
      <c r="CJ90" s="1885"/>
      <c r="CK90" s="1885"/>
      <c r="CL90" s="1885"/>
      <c r="CM90" s="1885"/>
      <c r="CN90" s="1885"/>
      <c r="CO90" s="1885"/>
      <c r="CP90" s="1885"/>
      <c r="CQ90" s="1885"/>
      <c r="CR90" s="1885"/>
      <c r="CS90" s="1885"/>
      <c r="CT90" s="1885"/>
      <c r="CU90" s="1885"/>
      <c r="CV90" s="1885"/>
      <c r="CW90" s="1885"/>
      <c r="CX90" s="1885"/>
      <c r="CY90" s="1885"/>
      <c r="CZ90" s="1885"/>
      <c r="DA90" s="1885"/>
      <c r="DB90" s="1885"/>
      <c r="DC90" s="1885"/>
      <c r="DD90" s="1885"/>
      <c r="DE90" s="1885"/>
      <c r="DF90" s="1885"/>
      <c r="DG90" s="1885"/>
      <c r="DH90" s="1885"/>
      <c r="DI90" s="1885"/>
      <c r="DJ90" s="951"/>
      <c r="DK90" s="5"/>
      <c r="DL90" s="5"/>
      <c r="DM90" s="5"/>
      <c r="DN90" s="5"/>
      <c r="DO90" s="5"/>
      <c r="DP90" s="5"/>
      <c r="DQ90" s="5"/>
      <c r="DR90" s="5"/>
      <c r="DS90" s="5"/>
      <c r="DT90" s="5"/>
    </row>
    <row r="91" spans="1:124" ht="15.75" customHeight="1" x14ac:dyDescent="0.35">
      <c r="A91" s="1872"/>
      <c r="B91" s="1886"/>
      <c r="C91" s="1887"/>
      <c r="D91" s="1852"/>
      <c r="E91" s="1852"/>
      <c r="F91" s="543" t="s">
        <v>477</v>
      </c>
      <c r="G91" s="544" t="s">
        <v>478</v>
      </c>
      <c r="H91" s="545" t="s">
        <v>479</v>
      </c>
      <c r="I91" s="543" t="s">
        <v>477</v>
      </c>
      <c r="J91" s="544" t="s">
        <v>478</v>
      </c>
      <c r="K91" s="545" t="s">
        <v>479</v>
      </c>
      <c r="L91" s="543" t="s">
        <v>477</v>
      </c>
      <c r="M91" s="544" t="s">
        <v>478</v>
      </c>
      <c r="N91" s="545" t="s">
        <v>479</v>
      </c>
      <c r="O91" s="543" t="s">
        <v>477</v>
      </c>
      <c r="P91" s="544" t="s">
        <v>478</v>
      </c>
      <c r="Q91" s="545" t="s">
        <v>479</v>
      </c>
      <c r="R91" s="543" t="s">
        <v>477</v>
      </c>
      <c r="S91" s="544" t="s">
        <v>478</v>
      </c>
      <c r="T91" s="545" t="s">
        <v>479</v>
      </c>
      <c r="U91" s="543" t="s">
        <v>477</v>
      </c>
      <c r="V91" s="544" t="s">
        <v>478</v>
      </c>
      <c r="W91" s="545" t="s">
        <v>479</v>
      </c>
      <c r="X91" s="543" t="s">
        <v>477</v>
      </c>
      <c r="Y91" s="544" t="s">
        <v>478</v>
      </c>
      <c r="Z91" s="545" t="s">
        <v>479</v>
      </c>
      <c r="AA91" s="543" t="s">
        <v>477</v>
      </c>
      <c r="AB91" s="544" t="s">
        <v>478</v>
      </c>
      <c r="AC91" s="545" t="s">
        <v>479</v>
      </c>
      <c r="AD91" s="543" t="s">
        <v>477</v>
      </c>
      <c r="AE91" s="544" t="s">
        <v>478</v>
      </c>
      <c r="AF91" s="545" t="s">
        <v>479</v>
      </c>
      <c r="AG91" s="543" t="s">
        <v>477</v>
      </c>
      <c r="AH91" s="544" t="s">
        <v>478</v>
      </c>
      <c r="AI91" s="545" t="s">
        <v>479</v>
      </c>
      <c r="AJ91" s="543" t="s">
        <v>477</v>
      </c>
      <c r="AK91" s="544" t="s">
        <v>478</v>
      </c>
      <c r="AL91" s="545" t="s">
        <v>479</v>
      </c>
      <c r="AM91" s="543" t="s">
        <v>477</v>
      </c>
      <c r="AN91" s="544" t="s">
        <v>478</v>
      </c>
      <c r="AO91" s="545" t="s">
        <v>479</v>
      </c>
      <c r="AP91" s="543"/>
      <c r="AQ91" s="544"/>
      <c r="AR91" s="545"/>
      <c r="AS91" s="543"/>
      <c r="AT91" s="544"/>
      <c r="AU91" s="545"/>
      <c r="AV91" s="543"/>
      <c r="AW91" s="544"/>
      <c r="AX91" s="545"/>
      <c r="AY91" s="543"/>
      <c r="AZ91" s="544"/>
      <c r="BA91" s="545"/>
      <c r="BB91" s="543"/>
      <c r="BC91" s="544"/>
      <c r="BD91" s="545"/>
      <c r="BE91" s="543"/>
      <c r="BF91" s="544"/>
      <c r="BG91" s="545"/>
      <c r="BH91" s="543"/>
      <c r="BI91" s="544"/>
      <c r="BJ91" s="545"/>
      <c r="BK91" s="543"/>
      <c r="BL91" s="544"/>
      <c r="BM91" s="545"/>
      <c r="BN91" s="543"/>
      <c r="BO91" s="544"/>
      <c r="BP91" s="545"/>
      <c r="BQ91" s="543"/>
      <c r="BR91" s="544"/>
      <c r="BS91" s="545"/>
      <c r="BT91" s="543"/>
      <c r="BU91" s="544"/>
      <c r="BV91" s="545"/>
      <c r="BW91" s="543"/>
      <c r="BX91" s="544"/>
      <c r="BY91" s="545"/>
      <c r="BZ91" s="543"/>
      <c r="CA91" s="544"/>
      <c r="CB91" s="545"/>
      <c r="CC91" s="543"/>
      <c r="CD91" s="544"/>
      <c r="CE91" s="545"/>
      <c r="CF91" s="543"/>
      <c r="CG91" s="544"/>
      <c r="CH91" s="545"/>
      <c r="CI91" s="543"/>
      <c r="CJ91" s="544"/>
      <c r="CK91" s="545"/>
      <c r="CL91" s="543"/>
      <c r="CM91" s="544"/>
      <c r="CN91" s="545"/>
      <c r="CO91" s="543"/>
      <c r="CP91" s="544"/>
      <c r="CQ91" s="545"/>
      <c r="CR91" s="543"/>
      <c r="CS91" s="544"/>
      <c r="CT91" s="545"/>
      <c r="CU91" s="543"/>
      <c r="CV91" s="544"/>
      <c r="CW91" s="545"/>
      <c r="CX91" s="543"/>
      <c r="CY91" s="544"/>
      <c r="CZ91" s="545"/>
      <c r="DA91" s="543"/>
      <c r="DB91" s="544"/>
      <c r="DC91" s="545"/>
      <c r="DD91" s="543"/>
      <c r="DE91" s="544"/>
      <c r="DF91" s="545"/>
      <c r="DG91" s="543"/>
      <c r="DH91" s="544"/>
      <c r="DI91" s="545"/>
      <c r="DJ91" s="1087"/>
      <c r="DK91" s="1088"/>
      <c r="DL91" s="1088"/>
      <c r="DM91" s="1088"/>
      <c r="DN91" s="1088"/>
      <c r="DO91" s="1088"/>
      <c r="DP91" s="1088"/>
      <c r="DQ91" s="1088"/>
      <c r="DR91" s="1088"/>
      <c r="DS91" s="1088"/>
      <c r="DT91" s="1088"/>
    </row>
    <row r="92" spans="1:124" s="1549" customFormat="1" ht="23.25" customHeight="1" x14ac:dyDescent="0.65">
      <c r="A92" s="1541" t="s">
        <v>684</v>
      </c>
      <c r="B92" s="1542"/>
      <c r="C92" s="1543"/>
      <c r="D92" s="1544"/>
      <c r="E92" s="1544"/>
      <c r="F92" s="1545"/>
      <c r="G92" s="1545"/>
      <c r="H92" s="1546"/>
      <c r="I92" s="1546"/>
      <c r="J92" s="1546"/>
      <c r="K92" s="1546"/>
      <c r="L92" s="1546"/>
      <c r="M92" s="1546"/>
      <c r="N92" s="1546"/>
      <c r="O92" s="1546"/>
      <c r="P92" s="1546"/>
      <c r="Q92" s="1546"/>
      <c r="R92" s="1546"/>
      <c r="S92" s="1546"/>
      <c r="T92" s="1546"/>
      <c r="U92" s="1546"/>
      <c r="V92" s="1546"/>
      <c r="W92" s="1546"/>
      <c r="X92" s="1546"/>
      <c r="Y92" s="1546"/>
      <c r="Z92" s="1546"/>
      <c r="AA92" s="1546"/>
      <c r="AB92" s="1546"/>
      <c r="AC92" s="1546"/>
      <c r="AD92" s="1546"/>
      <c r="AE92" s="1546"/>
      <c r="AF92" s="1546"/>
      <c r="AG92" s="1546"/>
      <c r="AH92" s="1546"/>
      <c r="AI92" s="1546"/>
      <c r="AJ92" s="1546"/>
      <c r="AK92" s="1546"/>
      <c r="AL92" s="1546"/>
      <c r="AM92" s="1546"/>
      <c r="AN92" s="1546"/>
      <c r="AO92" s="1546"/>
      <c r="AP92" s="1546"/>
      <c r="AQ92" s="1546"/>
      <c r="AR92" s="1546"/>
      <c r="AS92" s="1546"/>
      <c r="AT92" s="1546"/>
      <c r="AU92" s="1546"/>
      <c r="AV92" s="1546"/>
      <c r="AW92" s="1546"/>
      <c r="AX92" s="1546"/>
      <c r="AY92" s="1546"/>
      <c r="AZ92" s="1546"/>
      <c r="BA92" s="1546"/>
      <c r="BB92" s="1546"/>
      <c r="BC92" s="1546"/>
      <c r="BD92" s="1546"/>
      <c r="BE92" s="1546"/>
      <c r="BF92" s="1546"/>
      <c r="BG92" s="1546"/>
      <c r="BH92" s="1546"/>
      <c r="BI92" s="1546"/>
      <c r="BJ92" s="1546"/>
      <c r="BK92" s="1546"/>
      <c r="BL92" s="1546"/>
      <c r="BM92" s="1546"/>
      <c r="BN92" s="1546"/>
      <c r="BO92" s="1546"/>
      <c r="BP92" s="1547"/>
      <c r="BQ92" s="1546"/>
      <c r="BR92" s="1546"/>
      <c r="BS92" s="1546"/>
      <c r="BT92" s="1546"/>
      <c r="BU92" s="1546"/>
      <c r="BV92" s="1546"/>
      <c r="BW92" s="1548"/>
      <c r="BX92" s="1546"/>
      <c r="BY92" s="1546"/>
      <c r="BZ92" s="1546"/>
      <c r="CA92" s="1546"/>
      <c r="CB92" s="1546"/>
      <c r="CC92" s="1546"/>
      <c r="CD92" s="1546"/>
      <c r="CE92" s="1546"/>
      <c r="CF92" s="1546"/>
      <c r="CG92" s="1546"/>
      <c r="CH92" s="1546"/>
      <c r="CI92" s="1546"/>
      <c r="CJ92" s="1546"/>
      <c r="CK92" s="1546"/>
      <c r="CL92" s="1546"/>
      <c r="CM92" s="1546"/>
      <c r="CN92" s="1546"/>
      <c r="CO92" s="1546"/>
      <c r="CP92" s="1546"/>
      <c r="CQ92" s="1546"/>
      <c r="CR92" s="1546"/>
      <c r="CS92" s="1546"/>
      <c r="CT92" s="1546"/>
      <c r="CU92" s="1546"/>
      <c r="CV92" s="1546"/>
      <c r="CW92" s="1546"/>
      <c r="CX92" s="1546"/>
      <c r="CY92" s="1546"/>
      <c r="CZ92" s="1546"/>
      <c r="DA92" s="1548"/>
      <c r="DB92" s="1548"/>
      <c r="DC92" s="1548"/>
      <c r="DD92" s="1548"/>
      <c r="DE92" s="1548"/>
      <c r="DF92" s="1548"/>
      <c r="DG92" s="1548"/>
      <c r="DH92" s="1548"/>
      <c r="DI92" s="1548"/>
      <c r="DJ92" s="1548"/>
      <c r="DK92" s="1548"/>
      <c r="DL92" s="1548"/>
      <c r="DM92" s="1548"/>
      <c r="DN92" s="1548"/>
      <c r="DO92" s="1548"/>
      <c r="DP92" s="1548"/>
      <c r="DQ92" s="1548"/>
      <c r="DR92" s="1548"/>
      <c r="DS92" s="1548"/>
      <c r="DT92" s="1548"/>
    </row>
    <row r="93" spans="1:124" ht="15.75" customHeight="1" x14ac:dyDescent="0.5">
      <c r="A93" s="903" t="s">
        <v>476</v>
      </c>
      <c r="B93" s="1550" t="s">
        <v>587</v>
      </c>
      <c r="C93" s="1551"/>
      <c r="D93" s="629">
        <f>LOOKUP(2,1/(F93:CZ93&lt;&gt;""), F93:CZ93)</f>
        <v>588</v>
      </c>
      <c r="E93" s="1552">
        <f>'REORDER POINT'!N22</f>
        <v>39.254794520547946</v>
      </c>
      <c r="F93" s="907"/>
      <c r="G93" s="907"/>
      <c r="H93" s="906"/>
      <c r="I93" s="906"/>
      <c r="J93" s="906"/>
      <c r="K93" s="906"/>
      <c r="L93" s="906">
        <v>588</v>
      </c>
      <c r="M93" s="906"/>
      <c r="N93" s="906"/>
      <c r="O93" s="906"/>
      <c r="P93" s="906"/>
      <c r="Q93" s="906"/>
      <c r="R93" s="906"/>
      <c r="S93" s="906"/>
      <c r="T93" s="906"/>
      <c r="U93" s="906"/>
      <c r="V93" s="906"/>
      <c r="W93" s="906"/>
      <c r="X93" s="906"/>
      <c r="Y93" s="906"/>
      <c r="Z93" s="906"/>
      <c r="AA93" s="906"/>
      <c r="AB93" s="906"/>
      <c r="AC93" s="906"/>
      <c r="AD93" s="906"/>
      <c r="AE93" s="906"/>
      <c r="AF93" s="906"/>
      <c r="AG93" s="906"/>
      <c r="AH93" s="906"/>
      <c r="AI93" s="906"/>
      <c r="AJ93" s="906"/>
      <c r="AK93" s="906"/>
      <c r="AL93" s="906"/>
      <c r="AM93" s="906"/>
      <c r="AN93" s="906"/>
      <c r="AO93" s="906"/>
      <c r="AP93" s="906"/>
      <c r="AQ93" s="906"/>
      <c r="AR93" s="906"/>
      <c r="AS93" s="906"/>
      <c r="AT93" s="906"/>
      <c r="AU93" s="906"/>
      <c r="AV93" s="906"/>
      <c r="AW93" s="906"/>
      <c r="AX93" s="906"/>
      <c r="AY93" s="906"/>
      <c r="AZ93" s="906"/>
      <c r="BA93" s="906"/>
      <c r="BB93" s="906"/>
      <c r="BC93" s="906"/>
      <c r="BD93" s="906"/>
      <c r="BE93" s="906"/>
      <c r="BF93" s="906"/>
      <c r="BG93" s="906"/>
      <c r="BH93" s="906"/>
      <c r="BI93" s="906"/>
      <c r="BJ93" s="906"/>
      <c r="BK93" s="906"/>
      <c r="BL93" s="906"/>
      <c r="BM93" s="906"/>
      <c r="BN93" s="906"/>
      <c r="BO93" s="906"/>
      <c r="BP93" s="1553"/>
      <c r="BQ93" s="906"/>
      <c r="BR93" s="906"/>
      <c r="BS93" s="906"/>
      <c r="BT93" s="906"/>
      <c r="BU93" s="906"/>
      <c r="BV93" s="906"/>
      <c r="BW93" s="908"/>
      <c r="BX93" s="906"/>
      <c r="BY93" s="906"/>
      <c r="BZ93" s="906"/>
      <c r="CA93" s="906"/>
      <c r="CB93" s="906"/>
      <c r="CC93" s="906"/>
      <c r="CD93" s="906"/>
      <c r="CE93" s="906"/>
      <c r="CF93" s="906"/>
      <c r="CG93" s="906"/>
      <c r="CH93" s="906"/>
      <c r="CI93" s="906"/>
      <c r="CJ93" s="906"/>
      <c r="CK93" s="906"/>
      <c r="CL93" s="906"/>
      <c r="CM93" s="906"/>
      <c r="CN93" s="906"/>
      <c r="CO93" s="906"/>
      <c r="CP93" s="906"/>
      <c r="CQ93" s="906"/>
      <c r="CR93" s="906"/>
      <c r="CS93" s="906"/>
      <c r="CT93" s="906"/>
      <c r="CU93" s="906"/>
      <c r="CV93" s="906"/>
      <c r="CW93" s="906"/>
      <c r="CX93" s="906"/>
      <c r="CY93" s="906"/>
      <c r="CZ93" s="906"/>
      <c r="DA93" s="908"/>
      <c r="DB93" s="908"/>
      <c r="DC93" s="908"/>
      <c r="DD93" s="908"/>
      <c r="DE93" s="908"/>
      <c r="DF93" s="908"/>
      <c r="DG93" s="908"/>
      <c r="DH93" s="908"/>
      <c r="DI93" s="908"/>
      <c r="DJ93" s="908"/>
      <c r="DK93" s="908"/>
      <c r="DL93" s="908"/>
      <c r="DM93" s="908"/>
      <c r="DN93" s="908"/>
      <c r="DO93" s="908"/>
      <c r="DP93" s="908"/>
      <c r="DQ93" s="908"/>
      <c r="DR93" s="908"/>
      <c r="DS93" s="908"/>
      <c r="DT93" s="908"/>
    </row>
    <row r="94" spans="1:124" ht="15.75" customHeight="1" x14ac:dyDescent="0.35">
      <c r="A94" s="1554">
        <f>D93</f>
        <v>588</v>
      </c>
      <c r="B94" s="1550"/>
      <c r="C94" s="1551"/>
      <c r="D94" s="666"/>
      <c r="E94" s="1125"/>
      <c r="F94" s="907"/>
      <c r="G94" s="907"/>
      <c r="H94" s="906"/>
      <c r="I94" s="906"/>
      <c r="J94" s="906"/>
      <c r="K94" s="906"/>
      <c r="L94" s="906"/>
      <c r="M94" s="906"/>
      <c r="N94" s="906"/>
      <c r="O94" s="906"/>
      <c r="P94" s="906"/>
      <c r="Q94" s="906"/>
      <c r="R94" s="906"/>
      <c r="S94" s="906"/>
      <c r="T94" s="906"/>
      <c r="U94" s="906"/>
      <c r="V94" s="906"/>
      <c r="W94" s="906"/>
      <c r="X94" s="906"/>
      <c r="Y94" s="906"/>
      <c r="Z94" s="906"/>
      <c r="AA94" s="906"/>
      <c r="AB94" s="906"/>
      <c r="AC94" s="906"/>
      <c r="AD94" s="906"/>
      <c r="AE94" s="906"/>
      <c r="AF94" s="906"/>
      <c r="AG94" s="906"/>
      <c r="AH94" s="906"/>
      <c r="AI94" s="906"/>
      <c r="AJ94" s="906"/>
      <c r="AK94" s="906"/>
      <c r="AL94" s="906"/>
      <c r="AM94" s="906"/>
      <c r="AN94" s="906"/>
      <c r="AO94" s="906"/>
      <c r="AP94" s="906"/>
      <c r="AQ94" s="906"/>
      <c r="AR94" s="906"/>
      <c r="AS94" s="906"/>
      <c r="AT94" s="906"/>
      <c r="AU94" s="906"/>
      <c r="AV94" s="906"/>
      <c r="AW94" s="906"/>
      <c r="AX94" s="906"/>
      <c r="AY94" s="906"/>
      <c r="AZ94" s="906"/>
      <c r="BA94" s="906"/>
      <c r="BB94" s="906"/>
      <c r="BC94" s="906"/>
      <c r="BD94" s="906"/>
      <c r="BE94" s="906"/>
      <c r="BF94" s="906"/>
      <c r="BG94" s="906"/>
      <c r="BH94" s="906"/>
      <c r="BI94" s="906"/>
      <c r="BJ94" s="906"/>
      <c r="BK94" s="906"/>
      <c r="BL94" s="906"/>
      <c r="BM94" s="906"/>
      <c r="BN94" s="906"/>
      <c r="BO94" s="906"/>
      <c r="BP94" s="1553"/>
      <c r="BQ94" s="906"/>
      <c r="BR94" s="906"/>
      <c r="BS94" s="906"/>
      <c r="BT94" s="906"/>
      <c r="BU94" s="906"/>
      <c r="BV94" s="906"/>
      <c r="BW94" s="908"/>
      <c r="BX94" s="906"/>
      <c r="BY94" s="906"/>
      <c r="BZ94" s="906"/>
      <c r="CA94" s="906"/>
      <c r="CB94" s="906"/>
      <c r="CC94" s="906"/>
      <c r="CD94" s="906"/>
      <c r="CE94" s="906"/>
      <c r="CF94" s="906"/>
      <c r="CG94" s="906"/>
      <c r="CH94" s="906"/>
      <c r="CI94" s="906"/>
      <c r="CJ94" s="906"/>
      <c r="CK94" s="906"/>
      <c r="CL94" s="906"/>
      <c r="CM94" s="906"/>
      <c r="CN94" s="906"/>
      <c r="CO94" s="906"/>
      <c r="CP94" s="906"/>
      <c r="CQ94" s="906"/>
      <c r="CR94" s="906"/>
      <c r="CS94" s="906"/>
      <c r="CT94" s="906"/>
      <c r="CU94" s="906"/>
      <c r="CV94" s="906"/>
      <c r="CW94" s="906"/>
      <c r="CX94" s="906"/>
      <c r="CY94" s="906"/>
      <c r="CZ94" s="906"/>
      <c r="DA94" s="908"/>
      <c r="DB94" s="908"/>
      <c r="DC94" s="908"/>
      <c r="DD94" s="908"/>
      <c r="DE94" s="908"/>
      <c r="DF94" s="908"/>
      <c r="DG94" s="908"/>
      <c r="DH94" s="908"/>
      <c r="DI94" s="908"/>
      <c r="DJ94" s="908"/>
      <c r="DK94" s="908"/>
      <c r="DL94" s="908"/>
      <c r="DM94" s="908"/>
      <c r="DN94" s="908"/>
      <c r="DO94" s="908"/>
      <c r="DP94" s="908"/>
      <c r="DQ94" s="908"/>
      <c r="DR94" s="908"/>
      <c r="DS94" s="908"/>
      <c r="DT94" s="908"/>
    </row>
    <row r="95" spans="1:124" ht="15.75" customHeight="1" x14ac:dyDescent="0.35">
      <c r="A95" s="1555"/>
      <c r="B95" s="1550"/>
      <c r="C95" s="1551"/>
      <c r="D95" s="666"/>
      <c r="E95" s="95"/>
      <c r="F95" s="907"/>
      <c r="G95" s="907"/>
      <c r="H95" s="906"/>
      <c r="I95" s="906"/>
      <c r="J95" s="906"/>
      <c r="K95" s="906"/>
      <c r="L95" s="906"/>
      <c r="M95" s="906"/>
      <c r="N95" s="906"/>
      <c r="O95" s="906"/>
      <c r="P95" s="906"/>
      <c r="Q95" s="906"/>
      <c r="R95" s="906"/>
      <c r="S95" s="906"/>
      <c r="T95" s="906"/>
      <c r="U95" s="906"/>
      <c r="V95" s="906"/>
      <c r="W95" s="906"/>
      <c r="X95" s="906"/>
      <c r="Y95" s="906"/>
      <c r="Z95" s="906"/>
      <c r="AA95" s="906"/>
      <c r="AB95" s="906"/>
      <c r="AC95" s="906"/>
      <c r="AD95" s="906"/>
      <c r="AE95" s="906"/>
      <c r="AF95" s="906"/>
      <c r="AG95" s="906"/>
      <c r="AH95" s="906"/>
      <c r="AI95" s="906"/>
      <c r="AJ95" s="906"/>
      <c r="AK95" s="906"/>
      <c r="AL95" s="906"/>
      <c r="AM95" s="906"/>
      <c r="AN95" s="906"/>
      <c r="AO95" s="906"/>
      <c r="AP95" s="906"/>
      <c r="AQ95" s="906"/>
      <c r="AR95" s="906"/>
      <c r="AS95" s="906"/>
      <c r="AT95" s="906"/>
      <c r="AU95" s="906"/>
      <c r="AV95" s="906"/>
      <c r="AW95" s="906"/>
      <c r="AX95" s="906"/>
      <c r="AY95" s="906"/>
      <c r="AZ95" s="906"/>
      <c r="BA95" s="906"/>
      <c r="BB95" s="906"/>
      <c r="BC95" s="906"/>
      <c r="BD95" s="906"/>
      <c r="BE95" s="906"/>
      <c r="BF95" s="906"/>
      <c r="BG95" s="906"/>
      <c r="BH95" s="906"/>
      <c r="BI95" s="906"/>
      <c r="BJ95" s="906"/>
      <c r="BK95" s="906"/>
      <c r="BL95" s="906"/>
      <c r="BM95" s="906"/>
      <c r="BN95" s="906"/>
      <c r="BO95" s="906"/>
      <c r="BP95" s="1553"/>
      <c r="BQ95" s="906"/>
      <c r="BR95" s="906"/>
      <c r="BS95" s="906"/>
      <c r="BT95" s="906"/>
      <c r="BU95" s="906"/>
      <c r="BV95" s="906"/>
      <c r="BW95" s="908"/>
      <c r="BX95" s="906"/>
      <c r="BY95" s="906"/>
      <c r="BZ95" s="906"/>
      <c r="CA95" s="906"/>
      <c r="CB95" s="906"/>
      <c r="CC95" s="906"/>
      <c r="CD95" s="906"/>
      <c r="CE95" s="906"/>
      <c r="CF95" s="906"/>
      <c r="CG95" s="906"/>
      <c r="CH95" s="906"/>
      <c r="CI95" s="906"/>
      <c r="CJ95" s="906"/>
      <c r="CK95" s="906"/>
      <c r="CL95" s="906"/>
      <c r="CM95" s="906"/>
      <c r="CN95" s="906"/>
      <c r="CO95" s="906"/>
      <c r="CP95" s="906"/>
      <c r="CQ95" s="906"/>
      <c r="CR95" s="906"/>
      <c r="CS95" s="906"/>
      <c r="CT95" s="906"/>
      <c r="CU95" s="906"/>
      <c r="CV95" s="906"/>
      <c r="CW95" s="906"/>
      <c r="CX95" s="906"/>
      <c r="CY95" s="906"/>
      <c r="CZ95" s="906"/>
      <c r="DA95" s="908"/>
      <c r="DB95" s="908"/>
      <c r="DC95" s="908"/>
      <c r="DD95" s="908"/>
      <c r="DE95" s="908"/>
      <c r="DF95" s="908"/>
      <c r="DG95" s="908"/>
      <c r="DH95" s="908"/>
      <c r="DI95" s="908"/>
      <c r="DJ95" s="908"/>
      <c r="DK95" s="908"/>
      <c r="DL95" s="908"/>
      <c r="DM95" s="908"/>
      <c r="DN95" s="908"/>
      <c r="DO95" s="908"/>
      <c r="DP95" s="908"/>
      <c r="DQ95" s="908"/>
      <c r="DR95" s="908"/>
      <c r="DS95" s="908"/>
      <c r="DT95" s="908"/>
    </row>
    <row r="96" spans="1:124" ht="15.75" customHeight="1" x14ac:dyDescent="0.35">
      <c r="A96" s="1390"/>
      <c r="B96" s="1514"/>
      <c r="C96" s="1515"/>
      <c r="D96" s="880"/>
      <c r="E96" s="880"/>
      <c r="F96" s="880"/>
      <c r="G96" s="880"/>
      <c r="H96" s="880"/>
      <c r="I96" s="880"/>
      <c r="J96" s="880"/>
      <c r="K96" s="880"/>
      <c r="L96" s="880"/>
      <c r="M96" s="880"/>
      <c r="N96" s="880"/>
      <c r="O96" s="880"/>
      <c r="P96" s="880"/>
      <c r="Q96" s="880"/>
      <c r="R96" s="880"/>
      <c r="S96" s="880"/>
      <c r="T96" s="880"/>
      <c r="U96" s="880"/>
      <c r="V96" s="880"/>
      <c r="W96" s="880"/>
      <c r="X96" s="880"/>
      <c r="Y96" s="880"/>
      <c r="Z96" s="880"/>
      <c r="AA96" s="880"/>
      <c r="AB96" s="880"/>
      <c r="AC96" s="880"/>
      <c r="AD96" s="880"/>
      <c r="AE96" s="880"/>
      <c r="AF96" s="880"/>
      <c r="AG96" s="880"/>
      <c r="AH96" s="880"/>
      <c r="AI96" s="880"/>
      <c r="AJ96" s="880"/>
      <c r="AK96" s="880"/>
      <c r="AL96" s="880"/>
      <c r="AM96" s="880"/>
      <c r="AN96" s="880"/>
      <c r="AO96" s="880"/>
      <c r="AP96" s="880"/>
      <c r="AQ96" s="880"/>
      <c r="AR96" s="880"/>
      <c r="AS96" s="880"/>
      <c r="AT96" s="880"/>
      <c r="AU96" s="880"/>
      <c r="AV96" s="880"/>
      <c r="AW96" s="880"/>
      <c r="AX96" s="880"/>
      <c r="AY96" s="880"/>
      <c r="AZ96" s="880"/>
      <c r="BA96" s="880"/>
      <c r="BB96" s="880"/>
      <c r="BC96" s="880"/>
      <c r="BD96" s="880"/>
      <c r="BE96" s="880"/>
      <c r="BF96" s="880"/>
      <c r="BG96" s="880"/>
      <c r="BH96" s="880"/>
      <c r="BI96" s="880"/>
      <c r="BJ96" s="880"/>
      <c r="BK96" s="880"/>
      <c r="BL96" s="880"/>
      <c r="BM96" s="880"/>
      <c r="BN96" s="880"/>
      <c r="BO96" s="880"/>
      <c r="BP96" s="880"/>
      <c r="BQ96" s="880"/>
      <c r="BR96" s="880"/>
      <c r="BS96" s="880"/>
      <c r="BT96" s="880"/>
      <c r="BU96" s="880"/>
      <c r="BV96" s="880"/>
      <c r="BW96" s="880"/>
      <c r="BX96" s="880"/>
      <c r="BY96" s="880"/>
      <c r="BZ96" s="880"/>
      <c r="CA96" s="880"/>
      <c r="CB96" s="880"/>
      <c r="CC96" s="880"/>
      <c r="CD96" s="880"/>
      <c r="CE96" s="880"/>
      <c r="CF96" s="880"/>
      <c r="CG96" s="880"/>
      <c r="CH96" s="880"/>
      <c r="CI96" s="880"/>
      <c r="CJ96" s="880"/>
      <c r="CK96" s="880"/>
      <c r="CL96" s="880"/>
      <c r="CM96" s="880"/>
      <c r="CN96" s="880"/>
      <c r="CO96" s="880"/>
      <c r="CP96" s="880"/>
      <c r="CQ96" s="880"/>
      <c r="CR96" s="880"/>
      <c r="CS96" s="880"/>
      <c r="CT96" s="880"/>
      <c r="CU96" s="880"/>
      <c r="CV96" s="880"/>
      <c r="CW96" s="880"/>
      <c r="CX96" s="880"/>
      <c r="CY96" s="880"/>
      <c r="CZ96" s="880"/>
      <c r="DA96" s="880"/>
      <c r="DB96" s="880"/>
      <c r="DC96" s="880"/>
      <c r="DD96" s="880"/>
      <c r="DE96" s="880"/>
      <c r="DF96" s="880"/>
      <c r="DG96" s="880"/>
      <c r="DH96" s="880"/>
      <c r="DI96" s="880"/>
      <c r="DJ96" s="880"/>
      <c r="DK96" s="880"/>
      <c r="DL96" s="880"/>
      <c r="DM96" s="880"/>
      <c r="DN96" s="880"/>
      <c r="DO96" s="880"/>
      <c r="DP96" s="880"/>
      <c r="DQ96" s="880"/>
      <c r="DR96" s="880"/>
      <c r="DS96" s="880"/>
      <c r="DT96" s="880"/>
    </row>
    <row r="97" spans="1:124" ht="28.5" hidden="1" customHeight="1" x14ac:dyDescent="0.95">
      <c r="A97" s="915" t="s">
        <v>493</v>
      </c>
      <c r="B97" s="1556"/>
      <c r="C97" s="1557"/>
      <c r="D97" s="918"/>
      <c r="E97" s="1128"/>
      <c r="F97" s="919"/>
      <c r="G97" s="919"/>
      <c r="H97" s="921"/>
      <c r="I97" s="920"/>
      <c r="J97" s="919"/>
      <c r="K97" s="921"/>
      <c r="L97" s="920"/>
      <c r="M97" s="919"/>
      <c r="N97" s="921"/>
      <c r="O97" s="920"/>
      <c r="P97" s="919"/>
      <c r="Q97" s="921"/>
      <c r="R97" s="920"/>
      <c r="S97" s="919"/>
      <c r="T97" s="921"/>
      <c r="U97" s="920"/>
      <c r="V97" s="919"/>
      <c r="W97" s="921"/>
      <c r="X97" s="920"/>
      <c r="Y97" s="919"/>
      <c r="Z97" s="921"/>
      <c r="AA97" s="920"/>
      <c r="AB97" s="919"/>
      <c r="AC97" s="921"/>
      <c r="AD97" s="920"/>
      <c r="AE97" s="919"/>
      <c r="AF97" s="921"/>
      <c r="AG97" s="920"/>
      <c r="AH97" s="919"/>
      <c r="AI97" s="921"/>
      <c r="AJ97" s="920"/>
      <c r="AK97" s="919"/>
      <c r="AL97" s="921"/>
      <c r="AM97" s="920"/>
      <c r="AN97" s="919"/>
      <c r="AO97" s="921"/>
      <c r="AP97" s="920"/>
      <c r="AQ97" s="919"/>
      <c r="AR97" s="921"/>
      <c r="AS97" s="920"/>
      <c r="AT97" s="919"/>
      <c r="AU97" s="921"/>
      <c r="AV97" s="920"/>
      <c r="AW97" s="919"/>
      <c r="AX97" s="921"/>
      <c r="AY97" s="920"/>
      <c r="AZ97" s="919"/>
      <c r="BA97" s="921"/>
      <c r="BB97" s="920"/>
      <c r="BC97" s="919"/>
      <c r="BD97" s="921"/>
      <c r="BE97" s="920"/>
      <c r="BF97" s="919"/>
      <c r="BG97" s="921"/>
      <c r="BH97" s="920"/>
      <c r="BI97" s="919"/>
      <c r="BJ97" s="921"/>
      <c r="BK97" s="920"/>
      <c r="BL97" s="919"/>
      <c r="BM97" s="921"/>
      <c r="BN97" s="920"/>
      <c r="BO97" s="919"/>
      <c r="BP97" s="921"/>
      <c r="BQ97" s="920"/>
      <c r="BR97" s="919"/>
      <c r="BS97" s="921"/>
      <c r="BT97" s="920"/>
      <c r="BU97" s="919"/>
      <c r="BV97" s="921"/>
      <c r="BW97" s="920"/>
      <c r="BX97" s="919"/>
      <c r="BY97" s="921"/>
      <c r="BZ97" s="920"/>
      <c r="CA97" s="919"/>
      <c r="CB97" s="921"/>
      <c r="CC97" s="920"/>
      <c r="CD97" s="919"/>
      <c r="CE97" s="921"/>
      <c r="CF97" s="920"/>
      <c r="CG97" s="919"/>
      <c r="CH97" s="921"/>
      <c r="CI97" s="920"/>
      <c r="CJ97" s="919"/>
      <c r="CK97" s="921"/>
      <c r="CL97" s="920"/>
      <c r="CM97" s="919"/>
      <c r="CN97" s="921"/>
      <c r="CO97" s="920"/>
      <c r="CP97" s="919"/>
      <c r="CQ97" s="921"/>
      <c r="CR97" s="920"/>
      <c r="CS97" s="919"/>
      <c r="CT97" s="921"/>
      <c r="CU97" s="920"/>
      <c r="CV97" s="919"/>
      <c r="CW97" s="921"/>
      <c r="CX97" s="920"/>
      <c r="CY97" s="919"/>
      <c r="CZ97" s="921"/>
      <c r="DA97" s="919"/>
      <c r="DB97" s="919"/>
      <c r="DC97" s="919"/>
      <c r="DD97" s="919"/>
      <c r="DE97" s="919"/>
      <c r="DF97" s="919"/>
      <c r="DG97" s="919"/>
      <c r="DH97" s="919"/>
      <c r="DI97" s="919"/>
      <c r="DJ97" s="919"/>
      <c r="DK97" s="919"/>
      <c r="DL97" s="919"/>
      <c r="DM97" s="919"/>
      <c r="DN97" s="919"/>
      <c r="DO97" s="919"/>
      <c r="DP97" s="919"/>
      <c r="DQ97" s="919"/>
      <c r="DR97" s="919"/>
      <c r="DS97" s="919"/>
      <c r="DT97" s="919"/>
    </row>
    <row r="98" spans="1:124" ht="15.75" hidden="1" customHeight="1" x14ac:dyDescent="0.35">
      <c r="A98" s="1907" t="s">
        <v>473</v>
      </c>
      <c r="B98" s="1908" t="s">
        <v>474</v>
      </c>
      <c r="C98" s="1909" t="s">
        <v>475</v>
      </c>
      <c r="D98" s="1875" t="s">
        <v>476</v>
      </c>
      <c r="E98" s="1889" t="s">
        <v>8</v>
      </c>
      <c r="F98" s="1871" t="s">
        <v>494</v>
      </c>
      <c r="G98" s="1871"/>
      <c r="H98" s="1871"/>
      <c r="I98" s="1871" t="s">
        <v>494</v>
      </c>
      <c r="J98" s="1871"/>
      <c r="K98" s="1871"/>
      <c r="L98" s="1871" t="s">
        <v>494</v>
      </c>
      <c r="M98" s="1871"/>
      <c r="N98" s="1871"/>
      <c r="O98" s="1871" t="s">
        <v>494</v>
      </c>
      <c r="P98" s="1871"/>
      <c r="Q98" s="1871"/>
      <c r="R98" s="1871" t="s">
        <v>494</v>
      </c>
      <c r="S98" s="1871"/>
      <c r="T98" s="1871"/>
      <c r="U98" s="1871" t="s">
        <v>494</v>
      </c>
      <c r="V98" s="1871"/>
      <c r="W98" s="1871"/>
      <c r="X98" s="1871" t="s">
        <v>494</v>
      </c>
      <c r="Y98" s="1871"/>
      <c r="Z98" s="1871"/>
      <c r="AA98" s="1871" t="s">
        <v>494</v>
      </c>
      <c r="AB98" s="1871"/>
      <c r="AC98" s="1871"/>
      <c r="AD98" s="1871" t="s">
        <v>494</v>
      </c>
      <c r="AE98" s="1871"/>
      <c r="AF98" s="1871"/>
      <c r="AG98" s="1871" t="s">
        <v>494</v>
      </c>
      <c r="AH98" s="1871"/>
      <c r="AI98" s="1871"/>
      <c r="AJ98" s="1871" t="s">
        <v>494</v>
      </c>
      <c r="AK98" s="1871"/>
      <c r="AL98" s="1871"/>
      <c r="AM98" s="1871" t="s">
        <v>494</v>
      </c>
      <c r="AN98" s="1871"/>
      <c r="AO98" s="1871"/>
      <c r="AP98" s="1871" t="s">
        <v>494</v>
      </c>
      <c r="AQ98" s="1871"/>
      <c r="AR98" s="1871"/>
      <c r="AS98" s="1871" t="s">
        <v>494</v>
      </c>
      <c r="AT98" s="1871"/>
      <c r="AU98" s="1871"/>
      <c r="AV98" s="1871" t="s">
        <v>494</v>
      </c>
      <c r="AW98" s="1871"/>
      <c r="AX98" s="1871"/>
      <c r="AY98" s="1871" t="s">
        <v>494</v>
      </c>
      <c r="AZ98" s="1871"/>
      <c r="BA98" s="1871"/>
      <c r="BB98" s="1871" t="s">
        <v>494</v>
      </c>
      <c r="BC98" s="1871"/>
      <c r="BD98" s="1871"/>
      <c r="BE98" s="1871" t="s">
        <v>494</v>
      </c>
      <c r="BF98" s="1871"/>
      <c r="BG98" s="1871"/>
      <c r="BH98" s="1871" t="s">
        <v>494</v>
      </c>
      <c r="BI98" s="1871"/>
      <c r="BJ98" s="1871"/>
      <c r="BK98" s="1871" t="s">
        <v>494</v>
      </c>
      <c r="BL98" s="1871"/>
      <c r="BM98" s="1871"/>
      <c r="BN98" s="1871" t="s">
        <v>494</v>
      </c>
      <c r="BO98" s="1871"/>
      <c r="BP98" s="1871"/>
      <c r="BQ98" s="1871" t="s">
        <v>494</v>
      </c>
      <c r="BR98" s="1871"/>
      <c r="BS98" s="1871"/>
      <c r="BT98" s="1871" t="s">
        <v>494</v>
      </c>
      <c r="BU98" s="1871"/>
      <c r="BV98" s="1871"/>
      <c r="BW98" s="1871" t="s">
        <v>494</v>
      </c>
      <c r="BX98" s="1871"/>
      <c r="BY98" s="1871"/>
      <c r="BZ98" s="1871" t="s">
        <v>494</v>
      </c>
      <c r="CA98" s="1871"/>
      <c r="CB98" s="1871"/>
      <c r="CC98" s="1871" t="s">
        <v>494</v>
      </c>
      <c r="CD98" s="1871"/>
      <c r="CE98" s="1871"/>
      <c r="CF98" s="1871" t="s">
        <v>494</v>
      </c>
      <c r="CG98" s="1871"/>
      <c r="CH98" s="1871"/>
      <c r="CI98" s="1871" t="s">
        <v>494</v>
      </c>
      <c r="CJ98" s="1871"/>
      <c r="CK98" s="1871"/>
      <c r="CL98" s="1871" t="s">
        <v>494</v>
      </c>
      <c r="CM98" s="1871"/>
      <c r="CN98" s="1871"/>
      <c r="CO98" s="1871" t="s">
        <v>494</v>
      </c>
      <c r="CP98" s="1871"/>
      <c r="CQ98" s="1871"/>
      <c r="CR98" s="1871" t="s">
        <v>494</v>
      </c>
      <c r="CS98" s="1871"/>
      <c r="CT98" s="1871"/>
      <c r="CU98" s="1871" t="s">
        <v>494</v>
      </c>
      <c r="CV98" s="1871"/>
      <c r="CW98" s="1871"/>
      <c r="CX98" s="1871" t="s">
        <v>494</v>
      </c>
      <c r="CY98" s="1871"/>
      <c r="CZ98" s="1871"/>
      <c r="DA98" s="891"/>
      <c r="DB98" s="891"/>
      <c r="DC98" s="891"/>
      <c r="DD98" s="891"/>
      <c r="DE98" s="891"/>
      <c r="DF98" s="891"/>
      <c r="DG98" s="891"/>
      <c r="DH98" s="891"/>
      <c r="DI98" s="891"/>
      <c r="DJ98" s="891"/>
      <c r="DK98" s="891"/>
      <c r="DL98" s="891"/>
      <c r="DM98" s="891"/>
      <c r="DN98" s="891"/>
      <c r="DO98" s="891"/>
      <c r="DP98" s="891"/>
      <c r="DQ98" s="891"/>
      <c r="DR98" s="891"/>
      <c r="DS98" s="891"/>
      <c r="DT98" s="891"/>
    </row>
    <row r="99" spans="1:124" ht="15.75" hidden="1" customHeight="1" x14ac:dyDescent="0.35">
      <c r="A99" s="1907"/>
      <c r="B99" s="1908"/>
      <c r="C99" s="1909"/>
      <c r="D99" s="1875"/>
      <c r="E99" s="1875"/>
      <c r="F99" s="923" t="s">
        <v>477</v>
      </c>
      <c r="G99" s="923" t="s">
        <v>478</v>
      </c>
      <c r="H99" s="924" t="s">
        <v>479</v>
      </c>
      <c r="I99" s="922" t="s">
        <v>477</v>
      </c>
      <c r="J99" s="923" t="s">
        <v>478</v>
      </c>
      <c r="K99" s="924" t="s">
        <v>479</v>
      </c>
      <c r="L99" s="922" t="s">
        <v>477</v>
      </c>
      <c r="M99" s="923" t="s">
        <v>478</v>
      </c>
      <c r="N99" s="924" t="s">
        <v>479</v>
      </c>
      <c r="O99" s="922" t="s">
        <v>477</v>
      </c>
      <c r="P99" s="923" t="s">
        <v>478</v>
      </c>
      <c r="Q99" s="924" t="s">
        <v>479</v>
      </c>
      <c r="R99" s="922" t="s">
        <v>477</v>
      </c>
      <c r="S99" s="923" t="s">
        <v>478</v>
      </c>
      <c r="T99" s="924" t="s">
        <v>479</v>
      </c>
      <c r="U99" s="922" t="s">
        <v>477</v>
      </c>
      <c r="V99" s="923" t="s">
        <v>478</v>
      </c>
      <c r="W99" s="924" t="s">
        <v>479</v>
      </c>
      <c r="X99" s="922" t="s">
        <v>477</v>
      </c>
      <c r="Y99" s="923" t="s">
        <v>478</v>
      </c>
      <c r="Z99" s="924" t="s">
        <v>479</v>
      </c>
      <c r="AA99" s="922" t="s">
        <v>477</v>
      </c>
      <c r="AB99" s="923" t="s">
        <v>478</v>
      </c>
      <c r="AC99" s="924" t="s">
        <v>479</v>
      </c>
      <c r="AD99" s="922" t="s">
        <v>477</v>
      </c>
      <c r="AE99" s="923" t="s">
        <v>478</v>
      </c>
      <c r="AF99" s="924" t="s">
        <v>479</v>
      </c>
      <c r="AG99" s="922" t="s">
        <v>477</v>
      </c>
      <c r="AH99" s="923" t="s">
        <v>478</v>
      </c>
      <c r="AI99" s="924" t="s">
        <v>479</v>
      </c>
      <c r="AJ99" s="922" t="s">
        <v>477</v>
      </c>
      <c r="AK99" s="923" t="s">
        <v>478</v>
      </c>
      <c r="AL99" s="924" t="s">
        <v>479</v>
      </c>
      <c r="AM99" s="922" t="s">
        <v>477</v>
      </c>
      <c r="AN99" s="923" t="s">
        <v>478</v>
      </c>
      <c r="AO99" s="924" t="s">
        <v>479</v>
      </c>
      <c r="AP99" s="922" t="s">
        <v>477</v>
      </c>
      <c r="AQ99" s="923" t="s">
        <v>478</v>
      </c>
      <c r="AR99" s="924" t="s">
        <v>479</v>
      </c>
      <c r="AS99" s="922" t="s">
        <v>477</v>
      </c>
      <c r="AT99" s="923" t="s">
        <v>478</v>
      </c>
      <c r="AU99" s="924" t="s">
        <v>479</v>
      </c>
      <c r="AV99" s="922" t="s">
        <v>477</v>
      </c>
      <c r="AW99" s="923" t="s">
        <v>478</v>
      </c>
      <c r="AX99" s="924" t="s">
        <v>479</v>
      </c>
      <c r="AY99" s="922" t="s">
        <v>477</v>
      </c>
      <c r="AZ99" s="923" t="s">
        <v>478</v>
      </c>
      <c r="BA99" s="924" t="s">
        <v>479</v>
      </c>
      <c r="BB99" s="922" t="s">
        <v>477</v>
      </c>
      <c r="BC99" s="923" t="s">
        <v>478</v>
      </c>
      <c r="BD99" s="924" t="s">
        <v>479</v>
      </c>
      <c r="BE99" s="922" t="s">
        <v>477</v>
      </c>
      <c r="BF99" s="923" t="s">
        <v>478</v>
      </c>
      <c r="BG99" s="924" t="s">
        <v>479</v>
      </c>
      <c r="BH99" s="922" t="s">
        <v>477</v>
      </c>
      <c r="BI99" s="923" t="s">
        <v>478</v>
      </c>
      <c r="BJ99" s="924" t="s">
        <v>479</v>
      </c>
      <c r="BK99" s="922" t="s">
        <v>477</v>
      </c>
      <c r="BL99" s="923" t="s">
        <v>478</v>
      </c>
      <c r="BM99" s="924" t="s">
        <v>479</v>
      </c>
      <c r="BN99" s="922" t="s">
        <v>477</v>
      </c>
      <c r="BO99" s="923" t="s">
        <v>478</v>
      </c>
      <c r="BP99" s="924" t="s">
        <v>479</v>
      </c>
      <c r="BQ99" s="922" t="s">
        <v>477</v>
      </c>
      <c r="BR99" s="923" t="s">
        <v>478</v>
      </c>
      <c r="BS99" s="924" t="s">
        <v>479</v>
      </c>
      <c r="BT99" s="922" t="s">
        <v>477</v>
      </c>
      <c r="BU99" s="923" t="s">
        <v>478</v>
      </c>
      <c r="BV99" s="924" t="s">
        <v>479</v>
      </c>
      <c r="BW99" s="922" t="s">
        <v>477</v>
      </c>
      <c r="BX99" s="923" t="s">
        <v>478</v>
      </c>
      <c r="BY99" s="924" t="s">
        <v>479</v>
      </c>
      <c r="BZ99" s="922" t="s">
        <v>477</v>
      </c>
      <c r="CA99" s="923" t="s">
        <v>478</v>
      </c>
      <c r="CB99" s="924" t="s">
        <v>479</v>
      </c>
      <c r="CC99" s="922" t="s">
        <v>477</v>
      </c>
      <c r="CD99" s="923" t="s">
        <v>478</v>
      </c>
      <c r="CE99" s="924" t="s">
        <v>479</v>
      </c>
      <c r="CF99" s="922" t="s">
        <v>477</v>
      </c>
      <c r="CG99" s="923" t="s">
        <v>478</v>
      </c>
      <c r="CH99" s="924" t="s">
        <v>479</v>
      </c>
      <c r="CI99" s="922" t="s">
        <v>477</v>
      </c>
      <c r="CJ99" s="923" t="s">
        <v>478</v>
      </c>
      <c r="CK99" s="924" t="s">
        <v>479</v>
      </c>
      <c r="CL99" s="922" t="s">
        <v>477</v>
      </c>
      <c r="CM99" s="923" t="s">
        <v>478</v>
      </c>
      <c r="CN99" s="924" t="s">
        <v>479</v>
      </c>
      <c r="CO99" s="922" t="s">
        <v>477</v>
      </c>
      <c r="CP99" s="923" t="s">
        <v>478</v>
      </c>
      <c r="CQ99" s="924" t="s">
        <v>479</v>
      </c>
      <c r="CR99" s="922" t="s">
        <v>477</v>
      </c>
      <c r="CS99" s="923" t="s">
        <v>478</v>
      </c>
      <c r="CT99" s="924" t="s">
        <v>479</v>
      </c>
      <c r="CU99" s="922" t="s">
        <v>477</v>
      </c>
      <c r="CV99" s="923" t="s">
        <v>478</v>
      </c>
      <c r="CW99" s="924" t="s">
        <v>479</v>
      </c>
      <c r="CX99" s="922" t="s">
        <v>477</v>
      </c>
      <c r="CY99" s="923" t="s">
        <v>478</v>
      </c>
      <c r="CZ99" s="924" t="s">
        <v>479</v>
      </c>
      <c r="DA99" s="894"/>
      <c r="DB99" s="894"/>
      <c r="DC99" s="894"/>
      <c r="DD99" s="894"/>
      <c r="DE99" s="894"/>
      <c r="DF99" s="894"/>
      <c r="DG99" s="894"/>
      <c r="DH99" s="894"/>
      <c r="DI99" s="894"/>
      <c r="DJ99" s="894"/>
      <c r="DK99" s="894"/>
      <c r="DL99" s="894"/>
      <c r="DM99" s="894"/>
      <c r="DN99" s="894"/>
      <c r="DO99" s="894"/>
      <c r="DP99" s="894"/>
      <c r="DQ99" s="894"/>
      <c r="DR99" s="894"/>
      <c r="DS99" s="894"/>
      <c r="DT99" s="894"/>
    </row>
    <row r="100" spans="1:124" ht="23.25" hidden="1" customHeight="1" x14ac:dyDescent="0.65">
      <c r="A100" s="1558" t="s">
        <v>666</v>
      </c>
      <c r="B100" s="1559"/>
      <c r="C100" s="1560"/>
      <c r="D100" s="928"/>
      <c r="E100" s="928"/>
      <c r="F100" s="929"/>
      <c r="G100" s="929"/>
      <c r="H100" s="931"/>
      <c r="I100" s="930"/>
      <c r="J100" s="929"/>
      <c r="K100" s="931"/>
      <c r="L100" s="930"/>
      <c r="M100" s="929"/>
      <c r="N100" s="931"/>
      <c r="O100" s="930"/>
      <c r="P100" s="929"/>
      <c r="Q100" s="931"/>
      <c r="R100" s="930"/>
      <c r="S100" s="929"/>
      <c r="T100" s="931"/>
      <c r="U100" s="930"/>
      <c r="V100" s="929"/>
      <c r="W100" s="931"/>
      <c r="X100" s="930"/>
      <c r="Y100" s="929"/>
      <c r="Z100" s="931"/>
      <c r="AA100" s="930"/>
      <c r="AB100" s="929"/>
      <c r="AC100" s="931"/>
      <c r="AD100" s="930"/>
      <c r="AE100" s="929"/>
      <c r="AF100" s="931"/>
      <c r="AG100" s="930"/>
      <c r="AH100" s="929"/>
      <c r="AI100" s="931"/>
      <c r="AJ100" s="930"/>
      <c r="AK100" s="929"/>
      <c r="AL100" s="931"/>
      <c r="AM100" s="930"/>
      <c r="AN100" s="929"/>
      <c r="AO100" s="931"/>
      <c r="AP100" s="930"/>
      <c r="AQ100" s="929"/>
      <c r="AR100" s="931"/>
      <c r="AS100" s="930"/>
      <c r="AT100" s="929"/>
      <c r="AU100" s="931"/>
      <c r="AV100" s="930"/>
      <c r="AW100" s="929"/>
      <c r="AX100" s="931"/>
      <c r="AY100" s="930"/>
      <c r="AZ100" s="929"/>
      <c r="BA100" s="931"/>
      <c r="BB100" s="930"/>
      <c r="BC100" s="929"/>
      <c r="BD100" s="931"/>
      <c r="BE100" s="930"/>
      <c r="BF100" s="929"/>
      <c r="BG100" s="931"/>
      <c r="BH100" s="930"/>
      <c r="BI100" s="929"/>
      <c r="BJ100" s="931"/>
      <c r="BK100" s="930"/>
      <c r="BL100" s="929"/>
      <c r="BM100" s="931"/>
      <c r="BN100" s="930"/>
      <c r="BO100" s="929"/>
      <c r="BP100" s="931"/>
      <c r="BQ100" s="930"/>
      <c r="BR100" s="929"/>
      <c r="BS100" s="931"/>
      <c r="BT100" s="930"/>
      <c r="BU100" s="929"/>
      <c r="BV100" s="931"/>
      <c r="BW100" s="930"/>
      <c r="BX100" s="929"/>
      <c r="BY100" s="931"/>
      <c r="BZ100" s="930"/>
      <c r="CA100" s="929"/>
      <c r="CB100" s="931"/>
      <c r="CC100" s="930"/>
      <c r="CD100" s="929"/>
      <c r="CE100" s="931"/>
      <c r="CF100" s="930"/>
      <c r="CG100" s="929"/>
      <c r="CH100" s="931"/>
      <c r="CI100" s="930"/>
      <c r="CJ100" s="929"/>
      <c r="CK100" s="931"/>
      <c r="CL100" s="930"/>
      <c r="CM100" s="929"/>
      <c r="CN100" s="931"/>
      <c r="CO100" s="930"/>
      <c r="CP100" s="929"/>
      <c r="CQ100" s="931"/>
      <c r="CR100" s="930"/>
      <c r="CS100" s="929"/>
      <c r="CT100" s="931"/>
      <c r="CU100" s="930"/>
      <c r="CV100" s="929"/>
      <c r="CW100" s="931"/>
      <c r="CX100" s="930"/>
      <c r="CY100" s="929"/>
      <c r="CZ100" s="931"/>
      <c r="DA100" s="932"/>
      <c r="DB100" s="932"/>
      <c r="DC100" s="932"/>
      <c r="DD100" s="932"/>
      <c r="DE100" s="932"/>
      <c r="DF100" s="932"/>
      <c r="DG100" s="932"/>
      <c r="DH100" s="932"/>
      <c r="DI100" s="932"/>
      <c r="DJ100" s="932"/>
      <c r="DK100" s="932"/>
      <c r="DL100" s="932"/>
      <c r="DM100" s="932"/>
      <c r="DN100" s="932"/>
      <c r="DO100" s="932"/>
      <c r="DP100" s="932"/>
      <c r="DQ100" s="932"/>
      <c r="DR100" s="932"/>
      <c r="DS100" s="932"/>
      <c r="DT100" s="932"/>
    </row>
    <row r="101" spans="1:124" ht="15.75" hidden="1" customHeight="1" x14ac:dyDescent="0.35">
      <c r="A101" s="936"/>
      <c r="B101" s="1243"/>
      <c r="C101" s="1052"/>
      <c r="D101" s="660">
        <f t="shared" ref="D101:D108" si="142">LOOKUP(2,1/(F101:CZ101&lt;&gt;""),F101:CZ101)</f>
        <v>0</v>
      </c>
      <c r="E101" s="5"/>
      <c r="F101" s="936"/>
      <c r="G101" s="937"/>
      <c r="H101" s="663">
        <f t="shared" ref="H101:H109" si="143">F101-G101</f>
        <v>0</v>
      </c>
      <c r="I101" s="936"/>
      <c r="J101" s="937"/>
      <c r="K101" s="664">
        <f t="shared" ref="K101:K109" si="144">H101+I101-J101</f>
        <v>0</v>
      </c>
      <c r="L101" s="936"/>
      <c r="M101" s="937"/>
      <c r="N101" s="664">
        <f t="shared" ref="N101:N109" si="145">K101+L101-M101</f>
        <v>0</v>
      </c>
      <c r="O101" s="936"/>
      <c r="P101" s="937"/>
      <c r="Q101" s="664">
        <f t="shared" ref="Q101:Q109" si="146">N101+O101-P101</f>
        <v>0</v>
      </c>
      <c r="R101" s="936"/>
      <c r="S101" s="937"/>
      <c r="T101" s="664">
        <f t="shared" ref="T101:T109" si="147">Q101+R101-S101</f>
        <v>0</v>
      </c>
      <c r="U101" s="936"/>
      <c r="V101" s="937"/>
      <c r="W101" s="664">
        <f t="shared" ref="W101:W109" si="148">T101+U101-V101</f>
        <v>0</v>
      </c>
      <c r="X101" s="936"/>
      <c r="Y101" s="937"/>
      <c r="Z101" s="664">
        <f t="shared" ref="Z101:Z109" si="149">W101+X101-Y101</f>
        <v>0</v>
      </c>
      <c r="AA101" s="936"/>
      <c r="AB101" s="937"/>
      <c r="AC101" s="664">
        <f t="shared" ref="AC101:AC109" si="150">Z101+AA101-AB101</f>
        <v>0</v>
      </c>
      <c r="AD101" s="936"/>
      <c r="AE101" s="937"/>
      <c r="AF101" s="664">
        <f t="shared" ref="AF101:AF109" si="151">AC101+AD101-AE101</f>
        <v>0</v>
      </c>
      <c r="AG101" s="936"/>
      <c r="AH101" s="937"/>
      <c r="AI101" s="664">
        <f t="shared" ref="AI101:AI109" si="152">AF101+AG101-AH101</f>
        <v>0</v>
      </c>
      <c r="AJ101" s="936"/>
      <c r="AK101" s="937"/>
      <c r="AL101" s="664">
        <f t="shared" ref="AL101:AL109" si="153">AI101+AJ101-AK101</f>
        <v>0</v>
      </c>
      <c r="AM101" s="936"/>
      <c r="AN101" s="937"/>
      <c r="AO101" s="664">
        <f t="shared" ref="AO101:AO109" si="154">AL101+AM101-AN101</f>
        <v>0</v>
      </c>
      <c r="AP101" s="936"/>
      <c r="AQ101" s="937"/>
      <c r="AR101" s="664">
        <f t="shared" ref="AR101:AR109" si="155">AO101+AP101-AQ101</f>
        <v>0</v>
      </c>
      <c r="AS101" s="936"/>
      <c r="AT101" s="937"/>
      <c r="AU101" s="664">
        <f t="shared" ref="AU101:AU109" si="156">AR101+AS101-AT101</f>
        <v>0</v>
      </c>
      <c r="AV101" s="936"/>
      <c r="AW101" s="937"/>
      <c r="AX101" s="664">
        <f t="shared" ref="AX101:AX109" si="157">AU101+AV101-AW101</f>
        <v>0</v>
      </c>
      <c r="AY101" s="936"/>
      <c r="AZ101" s="937"/>
      <c r="BA101" s="664">
        <f t="shared" ref="BA101:BA109" si="158">AX101+AY101-AZ101</f>
        <v>0</v>
      </c>
      <c r="BB101" s="936"/>
      <c r="BC101" s="937"/>
      <c r="BD101" s="664">
        <f t="shared" ref="BD101:BD109" si="159">BA101+BB101-BC101</f>
        <v>0</v>
      </c>
      <c r="BE101" s="936"/>
      <c r="BF101" s="937"/>
      <c r="BG101" s="664">
        <f t="shared" ref="BG101:BG109" si="160">BD101+BE101-BF101</f>
        <v>0</v>
      </c>
      <c r="BH101" s="936"/>
      <c r="BI101" s="937"/>
      <c r="BJ101" s="664">
        <f t="shared" ref="BJ101:BJ109" si="161">BG101+BH101-BI101</f>
        <v>0</v>
      </c>
      <c r="BK101" s="936"/>
      <c r="BL101" s="937"/>
      <c r="BM101" s="664">
        <f t="shared" ref="BM101:BM109" si="162">BJ101+BK101-BL101</f>
        <v>0</v>
      </c>
      <c r="BN101" s="936"/>
      <c r="BO101" s="937"/>
      <c r="BP101" s="664">
        <f t="shared" ref="BP101:BP109" si="163">BM101+BN101-BO101</f>
        <v>0</v>
      </c>
      <c r="BQ101" s="936"/>
      <c r="BR101" s="937"/>
      <c r="BS101" s="664">
        <f t="shared" ref="BS101:BS109" si="164">BP101+BQ101-BR101</f>
        <v>0</v>
      </c>
      <c r="BT101" s="936"/>
      <c r="BU101" s="937"/>
      <c r="BV101" s="664">
        <f t="shared" ref="BV101:BV109" si="165">BS101+BT101-BU101</f>
        <v>0</v>
      </c>
      <c r="BW101" s="936"/>
      <c r="BX101" s="937"/>
      <c r="BY101" s="664">
        <f t="shared" ref="BY101:BY109" si="166">BV101+BW101-BX101</f>
        <v>0</v>
      </c>
      <c r="BZ101" s="936"/>
      <c r="CA101" s="937"/>
      <c r="CB101" s="664">
        <f t="shared" ref="CB101:CB109" si="167">BY101+BZ101-CA101</f>
        <v>0</v>
      </c>
      <c r="CC101" s="936"/>
      <c r="CD101" s="937"/>
      <c r="CE101" s="664">
        <f t="shared" ref="CE101:CE109" si="168">CB101+CC101-CD101</f>
        <v>0</v>
      </c>
      <c r="CF101" s="936"/>
      <c r="CG101" s="937"/>
      <c r="CH101" s="664">
        <f t="shared" ref="CH101:CH109" si="169">CE101+CF101-CG101</f>
        <v>0</v>
      </c>
      <c r="CI101" s="936"/>
      <c r="CJ101" s="937"/>
      <c r="CK101" s="664">
        <f t="shared" ref="CK101:CK109" si="170">CH101+CI101-CJ101</f>
        <v>0</v>
      </c>
      <c r="CL101" s="936"/>
      <c r="CM101" s="937"/>
      <c r="CN101" s="664">
        <f t="shared" ref="CN101:CN109" si="171">CK101+CL101-CM101</f>
        <v>0</v>
      </c>
      <c r="CO101" s="936"/>
      <c r="CP101" s="937"/>
      <c r="CQ101" s="664">
        <f t="shared" ref="CQ101:CQ109" si="172">CN101+CO101-CP101</f>
        <v>0</v>
      </c>
      <c r="CR101" s="936"/>
      <c r="CS101" s="937"/>
      <c r="CT101" s="664">
        <f t="shared" ref="CT101:CT109" si="173">CQ101+CR101-CS101</f>
        <v>0</v>
      </c>
      <c r="CU101" s="936"/>
      <c r="CV101" s="937"/>
      <c r="CW101" s="664">
        <f t="shared" ref="CW101:CW109" si="174">CT101+CU101-CV101</f>
        <v>0</v>
      </c>
      <c r="CX101" s="936"/>
      <c r="CY101" s="937"/>
      <c r="CZ101" s="664">
        <f t="shared" ref="CZ101:CZ109" si="175">CW101+CX101-CY101</f>
        <v>0</v>
      </c>
      <c r="DA101" s="937"/>
      <c r="DB101" s="937"/>
      <c r="DC101" s="937"/>
      <c r="DD101" s="937"/>
      <c r="DE101" s="937"/>
      <c r="DF101" s="937"/>
      <c r="DG101" s="937"/>
      <c r="DH101" s="937"/>
      <c r="DI101" s="937"/>
      <c r="DJ101" s="937"/>
      <c r="DK101" s="937"/>
      <c r="DL101" s="937"/>
      <c r="DM101" s="937"/>
      <c r="DN101" s="937"/>
      <c r="DO101" s="937"/>
      <c r="DP101" s="937"/>
      <c r="DQ101" s="937"/>
      <c r="DR101" s="937"/>
      <c r="DS101" s="937"/>
      <c r="DT101" s="937"/>
    </row>
    <row r="102" spans="1:124" ht="15.75" hidden="1" customHeight="1" x14ac:dyDescent="0.35">
      <c r="A102" s="938" t="s">
        <v>476</v>
      </c>
      <c r="B102" s="1243"/>
      <c r="C102" s="1052"/>
      <c r="D102" s="666">
        <f t="shared" si="142"/>
        <v>0</v>
      </c>
      <c r="E102" s="5"/>
      <c r="F102" s="936"/>
      <c r="G102" s="937"/>
      <c r="H102" s="667">
        <f t="shared" si="143"/>
        <v>0</v>
      </c>
      <c r="I102" s="936"/>
      <c r="J102" s="937"/>
      <c r="K102" s="667">
        <f t="shared" si="144"/>
        <v>0</v>
      </c>
      <c r="L102" s="936"/>
      <c r="M102" s="937"/>
      <c r="N102" s="667">
        <f t="shared" si="145"/>
        <v>0</v>
      </c>
      <c r="O102" s="936"/>
      <c r="P102" s="937"/>
      <c r="Q102" s="667">
        <f t="shared" si="146"/>
        <v>0</v>
      </c>
      <c r="R102" s="936"/>
      <c r="S102" s="937"/>
      <c r="T102" s="667">
        <f t="shared" si="147"/>
        <v>0</v>
      </c>
      <c r="U102" s="936"/>
      <c r="V102" s="937"/>
      <c r="W102" s="667">
        <f t="shared" si="148"/>
        <v>0</v>
      </c>
      <c r="X102" s="936"/>
      <c r="Y102" s="937"/>
      <c r="Z102" s="667">
        <f t="shared" si="149"/>
        <v>0</v>
      </c>
      <c r="AA102" s="936"/>
      <c r="AB102" s="937"/>
      <c r="AC102" s="667">
        <f t="shared" si="150"/>
        <v>0</v>
      </c>
      <c r="AD102" s="936"/>
      <c r="AE102" s="937"/>
      <c r="AF102" s="667">
        <f t="shared" si="151"/>
        <v>0</v>
      </c>
      <c r="AG102" s="936"/>
      <c r="AH102" s="937"/>
      <c r="AI102" s="667">
        <f t="shared" si="152"/>
        <v>0</v>
      </c>
      <c r="AJ102" s="936"/>
      <c r="AK102" s="937"/>
      <c r="AL102" s="667">
        <f t="shared" si="153"/>
        <v>0</v>
      </c>
      <c r="AM102" s="936"/>
      <c r="AN102" s="937"/>
      <c r="AO102" s="667">
        <f t="shared" si="154"/>
        <v>0</v>
      </c>
      <c r="AP102" s="936"/>
      <c r="AQ102" s="937"/>
      <c r="AR102" s="667">
        <f t="shared" si="155"/>
        <v>0</v>
      </c>
      <c r="AS102" s="936"/>
      <c r="AT102" s="937"/>
      <c r="AU102" s="667">
        <f t="shared" si="156"/>
        <v>0</v>
      </c>
      <c r="AV102" s="936"/>
      <c r="AW102" s="937"/>
      <c r="AX102" s="667">
        <f t="shared" si="157"/>
        <v>0</v>
      </c>
      <c r="AY102" s="936"/>
      <c r="AZ102" s="937"/>
      <c r="BA102" s="667">
        <f t="shared" si="158"/>
        <v>0</v>
      </c>
      <c r="BB102" s="936"/>
      <c r="BC102" s="937"/>
      <c r="BD102" s="667">
        <f t="shared" si="159"/>
        <v>0</v>
      </c>
      <c r="BE102" s="936"/>
      <c r="BF102" s="937"/>
      <c r="BG102" s="667">
        <f t="shared" si="160"/>
        <v>0</v>
      </c>
      <c r="BH102" s="936"/>
      <c r="BI102" s="937"/>
      <c r="BJ102" s="667">
        <f t="shared" si="161"/>
        <v>0</v>
      </c>
      <c r="BK102" s="936"/>
      <c r="BL102" s="937"/>
      <c r="BM102" s="667">
        <f t="shared" si="162"/>
        <v>0</v>
      </c>
      <c r="BN102" s="936"/>
      <c r="BO102" s="937"/>
      <c r="BP102" s="667">
        <f t="shared" si="163"/>
        <v>0</v>
      </c>
      <c r="BQ102" s="936"/>
      <c r="BR102" s="937"/>
      <c r="BS102" s="667">
        <f t="shared" si="164"/>
        <v>0</v>
      </c>
      <c r="BT102" s="936"/>
      <c r="BU102" s="937"/>
      <c r="BV102" s="667">
        <f t="shared" si="165"/>
        <v>0</v>
      </c>
      <c r="BW102" s="936"/>
      <c r="BX102" s="937"/>
      <c r="BY102" s="667">
        <f t="shared" si="166"/>
        <v>0</v>
      </c>
      <c r="BZ102" s="936"/>
      <c r="CA102" s="937"/>
      <c r="CB102" s="667">
        <f t="shared" si="167"/>
        <v>0</v>
      </c>
      <c r="CC102" s="936"/>
      <c r="CD102" s="937"/>
      <c r="CE102" s="667">
        <f t="shared" si="168"/>
        <v>0</v>
      </c>
      <c r="CF102" s="936"/>
      <c r="CG102" s="937"/>
      <c r="CH102" s="667">
        <f t="shared" si="169"/>
        <v>0</v>
      </c>
      <c r="CI102" s="936"/>
      <c r="CJ102" s="937"/>
      <c r="CK102" s="667">
        <f t="shared" si="170"/>
        <v>0</v>
      </c>
      <c r="CL102" s="936"/>
      <c r="CM102" s="937"/>
      <c r="CN102" s="667">
        <f t="shared" si="171"/>
        <v>0</v>
      </c>
      <c r="CO102" s="936"/>
      <c r="CP102" s="937"/>
      <c r="CQ102" s="667">
        <f t="shared" si="172"/>
        <v>0</v>
      </c>
      <c r="CR102" s="936"/>
      <c r="CS102" s="937"/>
      <c r="CT102" s="667">
        <f t="shared" si="173"/>
        <v>0</v>
      </c>
      <c r="CU102" s="936"/>
      <c r="CV102" s="937"/>
      <c r="CW102" s="667">
        <f t="shared" si="174"/>
        <v>0</v>
      </c>
      <c r="CX102" s="936"/>
      <c r="CY102" s="937"/>
      <c r="CZ102" s="667">
        <f t="shared" si="175"/>
        <v>0</v>
      </c>
      <c r="DA102" s="937"/>
      <c r="DB102" s="937"/>
      <c r="DC102" s="937"/>
      <c r="DD102" s="937"/>
      <c r="DE102" s="937"/>
      <c r="DF102" s="937"/>
      <c r="DG102" s="937"/>
      <c r="DH102" s="937"/>
      <c r="DI102" s="937"/>
      <c r="DJ102" s="937"/>
      <c r="DK102" s="937"/>
      <c r="DL102" s="937"/>
      <c r="DM102" s="937"/>
      <c r="DN102" s="937"/>
      <c r="DO102" s="937"/>
      <c r="DP102" s="937"/>
      <c r="DQ102" s="937"/>
      <c r="DR102" s="937"/>
      <c r="DS102" s="937"/>
      <c r="DT102" s="937"/>
    </row>
    <row r="103" spans="1:124" ht="15.75" hidden="1" customHeight="1" x14ac:dyDescent="0.35">
      <c r="A103" s="1561">
        <f>D109</f>
        <v>0</v>
      </c>
      <c r="B103" s="1243"/>
      <c r="C103" s="1052"/>
      <c r="D103" s="666">
        <f t="shared" si="142"/>
        <v>0</v>
      </c>
      <c r="E103" s="5"/>
      <c r="F103" s="936"/>
      <c r="G103" s="937"/>
      <c r="H103" s="667">
        <f t="shared" si="143"/>
        <v>0</v>
      </c>
      <c r="I103" s="936"/>
      <c r="J103" s="937"/>
      <c r="K103" s="667">
        <f t="shared" si="144"/>
        <v>0</v>
      </c>
      <c r="L103" s="936"/>
      <c r="M103" s="937"/>
      <c r="N103" s="667">
        <f t="shared" si="145"/>
        <v>0</v>
      </c>
      <c r="O103" s="936"/>
      <c r="P103" s="937"/>
      <c r="Q103" s="667">
        <f t="shared" si="146"/>
        <v>0</v>
      </c>
      <c r="R103" s="936"/>
      <c r="S103" s="937"/>
      <c r="T103" s="667">
        <f t="shared" si="147"/>
        <v>0</v>
      </c>
      <c r="U103" s="936"/>
      <c r="V103" s="937"/>
      <c r="W103" s="667">
        <f t="shared" si="148"/>
        <v>0</v>
      </c>
      <c r="X103" s="936"/>
      <c r="Y103" s="937"/>
      <c r="Z103" s="667">
        <f t="shared" si="149"/>
        <v>0</v>
      </c>
      <c r="AA103" s="936"/>
      <c r="AB103" s="937"/>
      <c r="AC103" s="667">
        <f t="shared" si="150"/>
        <v>0</v>
      </c>
      <c r="AD103" s="936"/>
      <c r="AE103" s="937"/>
      <c r="AF103" s="667">
        <f t="shared" si="151"/>
        <v>0</v>
      </c>
      <c r="AG103" s="936"/>
      <c r="AH103" s="937"/>
      <c r="AI103" s="667">
        <f t="shared" si="152"/>
        <v>0</v>
      </c>
      <c r="AJ103" s="936"/>
      <c r="AK103" s="937"/>
      <c r="AL103" s="667">
        <f t="shared" si="153"/>
        <v>0</v>
      </c>
      <c r="AM103" s="936"/>
      <c r="AN103" s="937"/>
      <c r="AO103" s="667">
        <f t="shared" si="154"/>
        <v>0</v>
      </c>
      <c r="AP103" s="936"/>
      <c r="AQ103" s="937"/>
      <c r="AR103" s="667">
        <f t="shared" si="155"/>
        <v>0</v>
      </c>
      <c r="AS103" s="936"/>
      <c r="AT103" s="937"/>
      <c r="AU103" s="667">
        <f t="shared" si="156"/>
        <v>0</v>
      </c>
      <c r="AV103" s="936"/>
      <c r="AW103" s="937"/>
      <c r="AX103" s="667">
        <f t="shared" si="157"/>
        <v>0</v>
      </c>
      <c r="AY103" s="936"/>
      <c r="AZ103" s="937"/>
      <c r="BA103" s="667">
        <f t="shared" si="158"/>
        <v>0</v>
      </c>
      <c r="BB103" s="936"/>
      <c r="BC103" s="937"/>
      <c r="BD103" s="667">
        <f t="shared" si="159"/>
        <v>0</v>
      </c>
      <c r="BE103" s="936"/>
      <c r="BF103" s="937"/>
      <c r="BG103" s="667">
        <f t="shared" si="160"/>
        <v>0</v>
      </c>
      <c r="BH103" s="936"/>
      <c r="BI103" s="937"/>
      <c r="BJ103" s="667">
        <f t="shared" si="161"/>
        <v>0</v>
      </c>
      <c r="BK103" s="936"/>
      <c r="BL103" s="937"/>
      <c r="BM103" s="667">
        <f t="shared" si="162"/>
        <v>0</v>
      </c>
      <c r="BN103" s="936"/>
      <c r="BO103" s="937"/>
      <c r="BP103" s="667">
        <f t="shared" si="163"/>
        <v>0</v>
      </c>
      <c r="BQ103" s="936"/>
      <c r="BR103" s="937"/>
      <c r="BS103" s="667">
        <f t="shared" si="164"/>
        <v>0</v>
      </c>
      <c r="BT103" s="936"/>
      <c r="BU103" s="937"/>
      <c r="BV103" s="667">
        <f t="shared" si="165"/>
        <v>0</v>
      </c>
      <c r="BW103" s="936"/>
      <c r="BX103" s="937"/>
      <c r="BY103" s="667">
        <f t="shared" si="166"/>
        <v>0</v>
      </c>
      <c r="BZ103" s="936"/>
      <c r="CA103" s="937"/>
      <c r="CB103" s="667">
        <f t="shared" si="167"/>
        <v>0</v>
      </c>
      <c r="CC103" s="936"/>
      <c r="CD103" s="937"/>
      <c r="CE103" s="667">
        <f t="shared" si="168"/>
        <v>0</v>
      </c>
      <c r="CF103" s="936"/>
      <c r="CG103" s="937"/>
      <c r="CH103" s="667">
        <f t="shared" si="169"/>
        <v>0</v>
      </c>
      <c r="CI103" s="936"/>
      <c r="CJ103" s="937"/>
      <c r="CK103" s="667">
        <f t="shared" si="170"/>
        <v>0</v>
      </c>
      <c r="CL103" s="936"/>
      <c r="CM103" s="937"/>
      <c r="CN103" s="667">
        <f t="shared" si="171"/>
        <v>0</v>
      </c>
      <c r="CO103" s="936"/>
      <c r="CP103" s="937"/>
      <c r="CQ103" s="667">
        <f t="shared" si="172"/>
        <v>0</v>
      </c>
      <c r="CR103" s="936"/>
      <c r="CS103" s="937"/>
      <c r="CT103" s="667">
        <f t="shared" si="173"/>
        <v>0</v>
      </c>
      <c r="CU103" s="936"/>
      <c r="CV103" s="937"/>
      <c r="CW103" s="667">
        <f t="shared" si="174"/>
        <v>0</v>
      </c>
      <c r="CX103" s="936"/>
      <c r="CY103" s="937"/>
      <c r="CZ103" s="667">
        <f t="shared" si="175"/>
        <v>0</v>
      </c>
      <c r="DA103" s="937"/>
      <c r="DB103" s="937"/>
      <c r="DC103" s="937"/>
      <c r="DD103" s="937"/>
      <c r="DE103" s="937"/>
      <c r="DF103" s="937"/>
      <c r="DG103" s="937"/>
      <c r="DH103" s="937"/>
      <c r="DI103" s="937"/>
      <c r="DJ103" s="937"/>
      <c r="DK103" s="937"/>
      <c r="DL103" s="937"/>
      <c r="DM103" s="937"/>
      <c r="DN103" s="937"/>
      <c r="DO103" s="937"/>
      <c r="DP103" s="937"/>
      <c r="DQ103" s="937"/>
      <c r="DR103" s="937"/>
      <c r="DS103" s="937"/>
      <c r="DT103" s="937"/>
    </row>
    <row r="104" spans="1:124" ht="15.75" hidden="1" customHeight="1" x14ac:dyDescent="0.35">
      <c r="A104" s="936"/>
      <c r="B104" s="1243"/>
      <c r="C104" s="1052"/>
      <c r="D104" s="666">
        <f t="shared" si="142"/>
        <v>0</v>
      </c>
      <c r="E104" s="5"/>
      <c r="F104" s="936"/>
      <c r="G104" s="937"/>
      <c r="H104" s="667">
        <f t="shared" si="143"/>
        <v>0</v>
      </c>
      <c r="I104" s="936"/>
      <c r="J104" s="937"/>
      <c r="K104" s="667">
        <f t="shared" si="144"/>
        <v>0</v>
      </c>
      <c r="L104" s="936"/>
      <c r="M104" s="937"/>
      <c r="N104" s="667">
        <f t="shared" si="145"/>
        <v>0</v>
      </c>
      <c r="O104" s="936"/>
      <c r="P104" s="937"/>
      <c r="Q104" s="667">
        <f t="shared" si="146"/>
        <v>0</v>
      </c>
      <c r="R104" s="936"/>
      <c r="S104" s="937"/>
      <c r="T104" s="667">
        <f t="shared" si="147"/>
        <v>0</v>
      </c>
      <c r="U104" s="936"/>
      <c r="V104" s="937"/>
      <c r="W104" s="667">
        <f t="shared" si="148"/>
        <v>0</v>
      </c>
      <c r="X104" s="936"/>
      <c r="Y104" s="937"/>
      <c r="Z104" s="667">
        <f t="shared" si="149"/>
        <v>0</v>
      </c>
      <c r="AA104" s="936"/>
      <c r="AB104" s="937"/>
      <c r="AC104" s="667">
        <f t="shared" si="150"/>
        <v>0</v>
      </c>
      <c r="AD104" s="936"/>
      <c r="AE104" s="937"/>
      <c r="AF104" s="667">
        <f t="shared" si="151"/>
        <v>0</v>
      </c>
      <c r="AG104" s="936"/>
      <c r="AH104" s="937"/>
      <c r="AI104" s="667">
        <f t="shared" si="152"/>
        <v>0</v>
      </c>
      <c r="AJ104" s="936"/>
      <c r="AK104" s="937"/>
      <c r="AL104" s="667">
        <f t="shared" si="153"/>
        <v>0</v>
      </c>
      <c r="AM104" s="936"/>
      <c r="AN104" s="937"/>
      <c r="AO104" s="667">
        <f t="shared" si="154"/>
        <v>0</v>
      </c>
      <c r="AP104" s="936"/>
      <c r="AQ104" s="937"/>
      <c r="AR104" s="667">
        <f t="shared" si="155"/>
        <v>0</v>
      </c>
      <c r="AS104" s="936"/>
      <c r="AT104" s="937"/>
      <c r="AU104" s="667">
        <f t="shared" si="156"/>
        <v>0</v>
      </c>
      <c r="AV104" s="936"/>
      <c r="AW104" s="937"/>
      <c r="AX104" s="667">
        <f t="shared" si="157"/>
        <v>0</v>
      </c>
      <c r="AY104" s="936"/>
      <c r="AZ104" s="937"/>
      <c r="BA104" s="667">
        <f t="shared" si="158"/>
        <v>0</v>
      </c>
      <c r="BB104" s="936"/>
      <c r="BC104" s="937"/>
      <c r="BD104" s="667">
        <f t="shared" si="159"/>
        <v>0</v>
      </c>
      <c r="BE104" s="936"/>
      <c r="BF104" s="937"/>
      <c r="BG104" s="667">
        <f t="shared" si="160"/>
        <v>0</v>
      </c>
      <c r="BH104" s="936"/>
      <c r="BI104" s="937"/>
      <c r="BJ104" s="667">
        <f t="shared" si="161"/>
        <v>0</v>
      </c>
      <c r="BK104" s="936"/>
      <c r="BL104" s="937"/>
      <c r="BM104" s="667">
        <f t="shared" si="162"/>
        <v>0</v>
      </c>
      <c r="BN104" s="936"/>
      <c r="BO104" s="937"/>
      <c r="BP104" s="667">
        <f t="shared" si="163"/>
        <v>0</v>
      </c>
      <c r="BQ104" s="936"/>
      <c r="BR104" s="937"/>
      <c r="BS104" s="667">
        <f t="shared" si="164"/>
        <v>0</v>
      </c>
      <c r="BT104" s="936"/>
      <c r="BU104" s="937"/>
      <c r="BV104" s="667">
        <f t="shared" si="165"/>
        <v>0</v>
      </c>
      <c r="BW104" s="936"/>
      <c r="BX104" s="937"/>
      <c r="BY104" s="667">
        <f t="shared" si="166"/>
        <v>0</v>
      </c>
      <c r="BZ104" s="936"/>
      <c r="CA104" s="937"/>
      <c r="CB104" s="667">
        <f t="shared" si="167"/>
        <v>0</v>
      </c>
      <c r="CC104" s="936"/>
      <c r="CD104" s="937"/>
      <c r="CE104" s="667">
        <f t="shared" si="168"/>
        <v>0</v>
      </c>
      <c r="CF104" s="936"/>
      <c r="CG104" s="937"/>
      <c r="CH104" s="667">
        <f t="shared" si="169"/>
        <v>0</v>
      </c>
      <c r="CI104" s="936"/>
      <c r="CJ104" s="937"/>
      <c r="CK104" s="667">
        <f t="shared" si="170"/>
        <v>0</v>
      </c>
      <c r="CL104" s="936"/>
      <c r="CM104" s="937"/>
      <c r="CN104" s="667">
        <f t="shared" si="171"/>
        <v>0</v>
      </c>
      <c r="CO104" s="936"/>
      <c r="CP104" s="937"/>
      <c r="CQ104" s="667">
        <f t="shared" si="172"/>
        <v>0</v>
      </c>
      <c r="CR104" s="936"/>
      <c r="CS104" s="937"/>
      <c r="CT104" s="667">
        <f t="shared" si="173"/>
        <v>0</v>
      </c>
      <c r="CU104" s="936"/>
      <c r="CV104" s="937"/>
      <c r="CW104" s="667">
        <f t="shared" si="174"/>
        <v>0</v>
      </c>
      <c r="CX104" s="936"/>
      <c r="CY104" s="937"/>
      <c r="CZ104" s="667">
        <f t="shared" si="175"/>
        <v>0</v>
      </c>
      <c r="DA104" s="937"/>
      <c r="DB104" s="937"/>
      <c r="DC104" s="937"/>
      <c r="DD104" s="937"/>
      <c r="DE104" s="937"/>
      <c r="DF104" s="937"/>
      <c r="DG104" s="937"/>
      <c r="DH104" s="937"/>
      <c r="DI104" s="937"/>
      <c r="DJ104" s="937"/>
      <c r="DK104" s="937"/>
      <c r="DL104" s="937"/>
      <c r="DM104" s="937"/>
      <c r="DN104" s="937"/>
      <c r="DO104" s="937"/>
      <c r="DP104" s="937"/>
      <c r="DQ104" s="937"/>
      <c r="DR104" s="937"/>
      <c r="DS104" s="937"/>
      <c r="DT104" s="937"/>
    </row>
    <row r="105" spans="1:124" ht="15.75" hidden="1" customHeight="1" x14ac:dyDescent="0.35">
      <c r="A105" s="936"/>
      <c r="B105" s="1243"/>
      <c r="C105" s="1052"/>
      <c r="D105" s="666">
        <f t="shared" si="142"/>
        <v>0</v>
      </c>
      <c r="E105" s="5"/>
      <c r="F105" s="936"/>
      <c r="G105" s="937"/>
      <c r="H105" s="667">
        <f t="shared" si="143"/>
        <v>0</v>
      </c>
      <c r="I105" s="936"/>
      <c r="J105" s="937"/>
      <c r="K105" s="667">
        <f t="shared" si="144"/>
        <v>0</v>
      </c>
      <c r="L105" s="936"/>
      <c r="M105" s="937"/>
      <c r="N105" s="667">
        <f t="shared" si="145"/>
        <v>0</v>
      </c>
      <c r="O105" s="936"/>
      <c r="P105" s="937"/>
      <c r="Q105" s="667">
        <f t="shared" si="146"/>
        <v>0</v>
      </c>
      <c r="R105" s="936"/>
      <c r="S105" s="937"/>
      <c r="T105" s="667">
        <f t="shared" si="147"/>
        <v>0</v>
      </c>
      <c r="U105" s="936"/>
      <c r="V105" s="937"/>
      <c r="W105" s="667">
        <f t="shared" si="148"/>
        <v>0</v>
      </c>
      <c r="X105" s="936"/>
      <c r="Y105" s="937"/>
      <c r="Z105" s="667">
        <f t="shared" si="149"/>
        <v>0</v>
      </c>
      <c r="AA105" s="936"/>
      <c r="AB105" s="937"/>
      <c r="AC105" s="667">
        <f t="shared" si="150"/>
        <v>0</v>
      </c>
      <c r="AD105" s="936"/>
      <c r="AE105" s="937"/>
      <c r="AF105" s="667">
        <f t="shared" si="151"/>
        <v>0</v>
      </c>
      <c r="AG105" s="936"/>
      <c r="AH105" s="937"/>
      <c r="AI105" s="667">
        <f t="shared" si="152"/>
        <v>0</v>
      </c>
      <c r="AJ105" s="936"/>
      <c r="AK105" s="937"/>
      <c r="AL105" s="667">
        <f t="shared" si="153"/>
        <v>0</v>
      </c>
      <c r="AM105" s="936"/>
      <c r="AN105" s="937"/>
      <c r="AO105" s="667">
        <f t="shared" si="154"/>
        <v>0</v>
      </c>
      <c r="AP105" s="936"/>
      <c r="AQ105" s="937"/>
      <c r="AR105" s="667">
        <f t="shared" si="155"/>
        <v>0</v>
      </c>
      <c r="AS105" s="936"/>
      <c r="AT105" s="937"/>
      <c r="AU105" s="667">
        <f t="shared" si="156"/>
        <v>0</v>
      </c>
      <c r="AV105" s="936"/>
      <c r="AW105" s="937"/>
      <c r="AX105" s="667">
        <f t="shared" si="157"/>
        <v>0</v>
      </c>
      <c r="AY105" s="936"/>
      <c r="AZ105" s="937"/>
      <c r="BA105" s="667">
        <f t="shared" si="158"/>
        <v>0</v>
      </c>
      <c r="BB105" s="936"/>
      <c r="BC105" s="937"/>
      <c r="BD105" s="667">
        <f t="shared" si="159"/>
        <v>0</v>
      </c>
      <c r="BE105" s="936"/>
      <c r="BF105" s="937"/>
      <c r="BG105" s="667">
        <f t="shared" si="160"/>
        <v>0</v>
      </c>
      <c r="BH105" s="936"/>
      <c r="BI105" s="937"/>
      <c r="BJ105" s="667">
        <f t="shared" si="161"/>
        <v>0</v>
      </c>
      <c r="BK105" s="936"/>
      <c r="BL105" s="937"/>
      <c r="BM105" s="667">
        <f t="shared" si="162"/>
        <v>0</v>
      </c>
      <c r="BN105" s="936"/>
      <c r="BO105" s="937"/>
      <c r="BP105" s="667">
        <f t="shared" si="163"/>
        <v>0</v>
      </c>
      <c r="BQ105" s="936"/>
      <c r="BR105" s="937"/>
      <c r="BS105" s="667">
        <f t="shared" si="164"/>
        <v>0</v>
      </c>
      <c r="BT105" s="936"/>
      <c r="BU105" s="937"/>
      <c r="BV105" s="667">
        <f t="shared" si="165"/>
        <v>0</v>
      </c>
      <c r="BW105" s="936"/>
      <c r="BX105" s="937"/>
      <c r="BY105" s="667">
        <f t="shared" si="166"/>
        <v>0</v>
      </c>
      <c r="BZ105" s="936"/>
      <c r="CA105" s="937"/>
      <c r="CB105" s="667">
        <f t="shared" si="167"/>
        <v>0</v>
      </c>
      <c r="CC105" s="936"/>
      <c r="CD105" s="937"/>
      <c r="CE105" s="667">
        <f t="shared" si="168"/>
        <v>0</v>
      </c>
      <c r="CF105" s="936"/>
      <c r="CG105" s="937"/>
      <c r="CH105" s="667">
        <f t="shared" si="169"/>
        <v>0</v>
      </c>
      <c r="CI105" s="936"/>
      <c r="CJ105" s="937"/>
      <c r="CK105" s="667">
        <f t="shared" si="170"/>
        <v>0</v>
      </c>
      <c r="CL105" s="936"/>
      <c r="CM105" s="937"/>
      <c r="CN105" s="667">
        <f t="shared" si="171"/>
        <v>0</v>
      </c>
      <c r="CO105" s="936"/>
      <c r="CP105" s="937"/>
      <c r="CQ105" s="667">
        <f t="shared" si="172"/>
        <v>0</v>
      </c>
      <c r="CR105" s="936"/>
      <c r="CS105" s="937"/>
      <c r="CT105" s="667">
        <f t="shared" si="173"/>
        <v>0</v>
      </c>
      <c r="CU105" s="936"/>
      <c r="CV105" s="937"/>
      <c r="CW105" s="667">
        <f t="shared" si="174"/>
        <v>0</v>
      </c>
      <c r="CX105" s="936"/>
      <c r="CY105" s="937"/>
      <c r="CZ105" s="667">
        <f t="shared" si="175"/>
        <v>0</v>
      </c>
      <c r="DA105" s="937"/>
      <c r="DB105" s="937"/>
      <c r="DC105" s="937"/>
      <c r="DD105" s="937"/>
      <c r="DE105" s="937"/>
      <c r="DF105" s="937"/>
      <c r="DG105" s="937"/>
      <c r="DH105" s="937"/>
      <c r="DI105" s="937"/>
      <c r="DJ105" s="937"/>
      <c r="DK105" s="937"/>
      <c r="DL105" s="937"/>
      <c r="DM105" s="937"/>
      <c r="DN105" s="937"/>
      <c r="DO105" s="937"/>
      <c r="DP105" s="937"/>
      <c r="DQ105" s="937"/>
      <c r="DR105" s="937"/>
      <c r="DS105" s="937"/>
      <c r="DT105" s="937"/>
    </row>
    <row r="106" spans="1:124" ht="15.75" hidden="1" customHeight="1" x14ac:dyDescent="0.35">
      <c r="A106" s="936"/>
      <c r="B106" s="1243"/>
      <c r="C106" s="1052"/>
      <c r="D106" s="666">
        <f t="shared" si="142"/>
        <v>0</v>
      </c>
      <c r="E106" s="5"/>
      <c r="F106" s="936"/>
      <c r="G106" s="937"/>
      <c r="H106" s="667">
        <f t="shared" si="143"/>
        <v>0</v>
      </c>
      <c r="I106" s="936"/>
      <c r="J106" s="937"/>
      <c r="K106" s="667">
        <f t="shared" si="144"/>
        <v>0</v>
      </c>
      <c r="L106" s="936"/>
      <c r="M106" s="937"/>
      <c r="N106" s="667">
        <f t="shared" si="145"/>
        <v>0</v>
      </c>
      <c r="O106" s="936"/>
      <c r="P106" s="937"/>
      <c r="Q106" s="667">
        <f t="shared" si="146"/>
        <v>0</v>
      </c>
      <c r="R106" s="936"/>
      <c r="S106" s="937"/>
      <c r="T106" s="667">
        <f t="shared" si="147"/>
        <v>0</v>
      </c>
      <c r="U106" s="936"/>
      <c r="V106" s="937"/>
      <c r="W106" s="667">
        <f t="shared" si="148"/>
        <v>0</v>
      </c>
      <c r="X106" s="936"/>
      <c r="Y106" s="937"/>
      <c r="Z106" s="667">
        <f t="shared" si="149"/>
        <v>0</v>
      </c>
      <c r="AA106" s="936"/>
      <c r="AB106" s="937"/>
      <c r="AC106" s="667">
        <f t="shared" si="150"/>
        <v>0</v>
      </c>
      <c r="AD106" s="936"/>
      <c r="AE106" s="937"/>
      <c r="AF106" s="667">
        <f t="shared" si="151"/>
        <v>0</v>
      </c>
      <c r="AG106" s="936"/>
      <c r="AH106" s="937"/>
      <c r="AI106" s="667">
        <f t="shared" si="152"/>
        <v>0</v>
      </c>
      <c r="AJ106" s="936"/>
      <c r="AK106" s="937"/>
      <c r="AL106" s="667">
        <f t="shared" si="153"/>
        <v>0</v>
      </c>
      <c r="AM106" s="936"/>
      <c r="AN106" s="937"/>
      <c r="AO106" s="667">
        <f t="shared" si="154"/>
        <v>0</v>
      </c>
      <c r="AP106" s="936"/>
      <c r="AQ106" s="937"/>
      <c r="AR106" s="667">
        <f t="shared" si="155"/>
        <v>0</v>
      </c>
      <c r="AS106" s="936"/>
      <c r="AT106" s="937"/>
      <c r="AU106" s="667">
        <f t="shared" si="156"/>
        <v>0</v>
      </c>
      <c r="AV106" s="936"/>
      <c r="AW106" s="937"/>
      <c r="AX106" s="667">
        <f t="shared" si="157"/>
        <v>0</v>
      </c>
      <c r="AY106" s="936"/>
      <c r="AZ106" s="937"/>
      <c r="BA106" s="667">
        <f t="shared" si="158"/>
        <v>0</v>
      </c>
      <c r="BB106" s="936"/>
      <c r="BC106" s="937"/>
      <c r="BD106" s="667">
        <f t="shared" si="159"/>
        <v>0</v>
      </c>
      <c r="BE106" s="936"/>
      <c r="BF106" s="937"/>
      <c r="BG106" s="667">
        <f t="shared" si="160"/>
        <v>0</v>
      </c>
      <c r="BH106" s="936"/>
      <c r="BI106" s="937"/>
      <c r="BJ106" s="667">
        <f t="shared" si="161"/>
        <v>0</v>
      </c>
      <c r="BK106" s="936"/>
      <c r="BL106" s="937"/>
      <c r="BM106" s="667">
        <f t="shared" si="162"/>
        <v>0</v>
      </c>
      <c r="BN106" s="936"/>
      <c r="BO106" s="937"/>
      <c r="BP106" s="667">
        <f t="shared" si="163"/>
        <v>0</v>
      </c>
      <c r="BQ106" s="936"/>
      <c r="BR106" s="937"/>
      <c r="BS106" s="667">
        <f t="shared" si="164"/>
        <v>0</v>
      </c>
      <c r="BT106" s="936"/>
      <c r="BU106" s="937"/>
      <c r="BV106" s="667">
        <f t="shared" si="165"/>
        <v>0</v>
      </c>
      <c r="BW106" s="936"/>
      <c r="BX106" s="937"/>
      <c r="BY106" s="667">
        <f t="shared" si="166"/>
        <v>0</v>
      </c>
      <c r="BZ106" s="936"/>
      <c r="CA106" s="937"/>
      <c r="CB106" s="667">
        <f t="shared" si="167"/>
        <v>0</v>
      </c>
      <c r="CC106" s="936"/>
      <c r="CD106" s="937"/>
      <c r="CE106" s="667">
        <f t="shared" si="168"/>
        <v>0</v>
      </c>
      <c r="CF106" s="936"/>
      <c r="CG106" s="937"/>
      <c r="CH106" s="667">
        <f t="shared" si="169"/>
        <v>0</v>
      </c>
      <c r="CI106" s="936"/>
      <c r="CJ106" s="937"/>
      <c r="CK106" s="667">
        <f t="shared" si="170"/>
        <v>0</v>
      </c>
      <c r="CL106" s="936"/>
      <c r="CM106" s="937"/>
      <c r="CN106" s="667">
        <f t="shared" si="171"/>
        <v>0</v>
      </c>
      <c r="CO106" s="936"/>
      <c r="CP106" s="937"/>
      <c r="CQ106" s="667">
        <f t="shared" si="172"/>
        <v>0</v>
      </c>
      <c r="CR106" s="936"/>
      <c r="CS106" s="937"/>
      <c r="CT106" s="667">
        <f t="shared" si="173"/>
        <v>0</v>
      </c>
      <c r="CU106" s="936"/>
      <c r="CV106" s="937"/>
      <c r="CW106" s="667">
        <f t="shared" si="174"/>
        <v>0</v>
      </c>
      <c r="CX106" s="936"/>
      <c r="CY106" s="937"/>
      <c r="CZ106" s="667">
        <f t="shared" si="175"/>
        <v>0</v>
      </c>
      <c r="DA106" s="937"/>
      <c r="DB106" s="937"/>
      <c r="DC106" s="937"/>
      <c r="DD106" s="937"/>
      <c r="DE106" s="937"/>
      <c r="DF106" s="937"/>
      <c r="DG106" s="937"/>
      <c r="DH106" s="937"/>
      <c r="DI106" s="937"/>
      <c r="DJ106" s="937"/>
      <c r="DK106" s="937"/>
      <c r="DL106" s="937"/>
      <c r="DM106" s="937"/>
      <c r="DN106" s="937"/>
      <c r="DO106" s="937"/>
      <c r="DP106" s="937"/>
      <c r="DQ106" s="937"/>
      <c r="DR106" s="937"/>
      <c r="DS106" s="937"/>
      <c r="DT106" s="937"/>
    </row>
    <row r="107" spans="1:124" ht="15.75" hidden="1" customHeight="1" x14ac:dyDescent="0.35">
      <c r="A107" s="936"/>
      <c r="B107" s="1243"/>
      <c r="C107" s="1052"/>
      <c r="D107" s="666">
        <f t="shared" si="142"/>
        <v>0</v>
      </c>
      <c r="E107" s="5"/>
      <c r="F107" s="936"/>
      <c r="G107" s="937"/>
      <c r="H107" s="667">
        <f t="shared" si="143"/>
        <v>0</v>
      </c>
      <c r="I107" s="936"/>
      <c r="J107" s="937"/>
      <c r="K107" s="667">
        <f t="shared" si="144"/>
        <v>0</v>
      </c>
      <c r="L107" s="936"/>
      <c r="M107" s="937"/>
      <c r="N107" s="667">
        <f t="shared" si="145"/>
        <v>0</v>
      </c>
      <c r="O107" s="936"/>
      <c r="P107" s="937"/>
      <c r="Q107" s="667">
        <f t="shared" si="146"/>
        <v>0</v>
      </c>
      <c r="R107" s="936"/>
      <c r="S107" s="937"/>
      <c r="T107" s="667">
        <f t="shared" si="147"/>
        <v>0</v>
      </c>
      <c r="U107" s="936"/>
      <c r="V107" s="937"/>
      <c r="W107" s="667">
        <f t="shared" si="148"/>
        <v>0</v>
      </c>
      <c r="X107" s="936"/>
      <c r="Y107" s="937"/>
      <c r="Z107" s="667">
        <f t="shared" si="149"/>
        <v>0</v>
      </c>
      <c r="AA107" s="936"/>
      <c r="AB107" s="937"/>
      <c r="AC107" s="667">
        <f t="shared" si="150"/>
        <v>0</v>
      </c>
      <c r="AD107" s="936"/>
      <c r="AE107" s="937"/>
      <c r="AF107" s="667">
        <f t="shared" si="151"/>
        <v>0</v>
      </c>
      <c r="AG107" s="936"/>
      <c r="AH107" s="937"/>
      <c r="AI107" s="667">
        <f t="shared" si="152"/>
        <v>0</v>
      </c>
      <c r="AJ107" s="936"/>
      <c r="AK107" s="937"/>
      <c r="AL107" s="667">
        <f t="shared" si="153"/>
        <v>0</v>
      </c>
      <c r="AM107" s="936"/>
      <c r="AN107" s="937"/>
      <c r="AO107" s="667">
        <f t="shared" si="154"/>
        <v>0</v>
      </c>
      <c r="AP107" s="936"/>
      <c r="AQ107" s="937"/>
      <c r="AR107" s="667">
        <f t="shared" si="155"/>
        <v>0</v>
      </c>
      <c r="AS107" s="936"/>
      <c r="AT107" s="937"/>
      <c r="AU107" s="667">
        <f t="shared" si="156"/>
        <v>0</v>
      </c>
      <c r="AV107" s="936"/>
      <c r="AW107" s="937"/>
      <c r="AX107" s="667">
        <f t="shared" si="157"/>
        <v>0</v>
      </c>
      <c r="AY107" s="936"/>
      <c r="AZ107" s="937"/>
      <c r="BA107" s="667">
        <f t="shared" si="158"/>
        <v>0</v>
      </c>
      <c r="BB107" s="936"/>
      <c r="BC107" s="937"/>
      <c r="BD107" s="667">
        <f t="shared" si="159"/>
        <v>0</v>
      </c>
      <c r="BE107" s="936"/>
      <c r="BF107" s="937"/>
      <c r="BG107" s="667">
        <f t="shared" si="160"/>
        <v>0</v>
      </c>
      <c r="BH107" s="936"/>
      <c r="BI107" s="937"/>
      <c r="BJ107" s="667">
        <f t="shared" si="161"/>
        <v>0</v>
      </c>
      <c r="BK107" s="936"/>
      <c r="BL107" s="937"/>
      <c r="BM107" s="667">
        <f t="shared" si="162"/>
        <v>0</v>
      </c>
      <c r="BN107" s="936"/>
      <c r="BO107" s="937"/>
      <c r="BP107" s="667">
        <f t="shared" si="163"/>
        <v>0</v>
      </c>
      <c r="BQ107" s="936"/>
      <c r="BR107" s="937"/>
      <c r="BS107" s="667">
        <f t="shared" si="164"/>
        <v>0</v>
      </c>
      <c r="BT107" s="936"/>
      <c r="BU107" s="937"/>
      <c r="BV107" s="667">
        <f t="shared" si="165"/>
        <v>0</v>
      </c>
      <c r="BW107" s="936"/>
      <c r="BX107" s="937"/>
      <c r="BY107" s="667">
        <f t="shared" si="166"/>
        <v>0</v>
      </c>
      <c r="BZ107" s="936"/>
      <c r="CA107" s="937"/>
      <c r="CB107" s="667">
        <f t="shared" si="167"/>
        <v>0</v>
      </c>
      <c r="CC107" s="936"/>
      <c r="CD107" s="937"/>
      <c r="CE107" s="667">
        <f t="shared" si="168"/>
        <v>0</v>
      </c>
      <c r="CF107" s="936"/>
      <c r="CG107" s="937"/>
      <c r="CH107" s="667">
        <f t="shared" si="169"/>
        <v>0</v>
      </c>
      <c r="CI107" s="936"/>
      <c r="CJ107" s="937"/>
      <c r="CK107" s="667">
        <f t="shared" si="170"/>
        <v>0</v>
      </c>
      <c r="CL107" s="936"/>
      <c r="CM107" s="937"/>
      <c r="CN107" s="667">
        <f t="shared" si="171"/>
        <v>0</v>
      </c>
      <c r="CO107" s="936"/>
      <c r="CP107" s="937"/>
      <c r="CQ107" s="667">
        <f t="shared" si="172"/>
        <v>0</v>
      </c>
      <c r="CR107" s="936"/>
      <c r="CS107" s="937"/>
      <c r="CT107" s="667">
        <f t="shared" si="173"/>
        <v>0</v>
      </c>
      <c r="CU107" s="936"/>
      <c r="CV107" s="937"/>
      <c r="CW107" s="667">
        <f t="shared" si="174"/>
        <v>0</v>
      </c>
      <c r="CX107" s="936"/>
      <c r="CY107" s="937"/>
      <c r="CZ107" s="667">
        <f t="shared" si="175"/>
        <v>0</v>
      </c>
      <c r="DA107" s="937"/>
      <c r="DB107" s="937"/>
      <c r="DC107" s="937"/>
      <c r="DD107" s="937"/>
      <c r="DE107" s="937"/>
      <c r="DF107" s="937"/>
      <c r="DG107" s="937"/>
      <c r="DH107" s="937"/>
      <c r="DI107" s="937"/>
      <c r="DJ107" s="937"/>
      <c r="DK107" s="937"/>
      <c r="DL107" s="937"/>
      <c r="DM107" s="937"/>
      <c r="DN107" s="937"/>
      <c r="DO107" s="937"/>
      <c r="DP107" s="937"/>
      <c r="DQ107" s="937"/>
      <c r="DR107" s="937"/>
      <c r="DS107" s="937"/>
      <c r="DT107" s="937"/>
    </row>
    <row r="108" spans="1:124" ht="15.75" hidden="1" customHeight="1" x14ac:dyDescent="0.35">
      <c r="A108" s="936"/>
      <c r="B108" s="1243"/>
      <c r="C108" s="1052"/>
      <c r="D108" s="666">
        <f t="shared" si="142"/>
        <v>0</v>
      </c>
      <c r="E108" s="5"/>
      <c r="F108" s="936"/>
      <c r="G108" s="937"/>
      <c r="H108" s="667">
        <f t="shared" si="143"/>
        <v>0</v>
      </c>
      <c r="I108" s="936"/>
      <c r="J108" s="937"/>
      <c r="K108" s="667">
        <f t="shared" si="144"/>
        <v>0</v>
      </c>
      <c r="L108" s="936"/>
      <c r="M108" s="937"/>
      <c r="N108" s="667">
        <f t="shared" si="145"/>
        <v>0</v>
      </c>
      <c r="O108" s="936"/>
      <c r="P108" s="937"/>
      <c r="Q108" s="667">
        <f t="shared" si="146"/>
        <v>0</v>
      </c>
      <c r="R108" s="936"/>
      <c r="S108" s="937"/>
      <c r="T108" s="667">
        <f t="shared" si="147"/>
        <v>0</v>
      </c>
      <c r="U108" s="936"/>
      <c r="V108" s="937"/>
      <c r="W108" s="667">
        <f t="shared" si="148"/>
        <v>0</v>
      </c>
      <c r="X108" s="936"/>
      <c r="Y108" s="937"/>
      <c r="Z108" s="667">
        <f t="shared" si="149"/>
        <v>0</v>
      </c>
      <c r="AA108" s="936"/>
      <c r="AB108" s="937"/>
      <c r="AC108" s="667">
        <f t="shared" si="150"/>
        <v>0</v>
      </c>
      <c r="AD108" s="936"/>
      <c r="AE108" s="937"/>
      <c r="AF108" s="667">
        <f t="shared" si="151"/>
        <v>0</v>
      </c>
      <c r="AG108" s="936"/>
      <c r="AH108" s="937"/>
      <c r="AI108" s="667">
        <f t="shared" si="152"/>
        <v>0</v>
      </c>
      <c r="AJ108" s="936"/>
      <c r="AK108" s="937"/>
      <c r="AL108" s="667">
        <f t="shared" si="153"/>
        <v>0</v>
      </c>
      <c r="AM108" s="936"/>
      <c r="AN108" s="937"/>
      <c r="AO108" s="667">
        <f t="shared" si="154"/>
        <v>0</v>
      </c>
      <c r="AP108" s="936"/>
      <c r="AQ108" s="937"/>
      <c r="AR108" s="667">
        <f t="shared" si="155"/>
        <v>0</v>
      </c>
      <c r="AS108" s="936"/>
      <c r="AT108" s="937"/>
      <c r="AU108" s="667">
        <f t="shared" si="156"/>
        <v>0</v>
      </c>
      <c r="AV108" s="936"/>
      <c r="AW108" s="937"/>
      <c r="AX108" s="667">
        <f t="shared" si="157"/>
        <v>0</v>
      </c>
      <c r="AY108" s="936"/>
      <c r="AZ108" s="937"/>
      <c r="BA108" s="667">
        <f t="shared" si="158"/>
        <v>0</v>
      </c>
      <c r="BB108" s="936"/>
      <c r="BC108" s="937"/>
      <c r="BD108" s="667">
        <f t="shared" si="159"/>
        <v>0</v>
      </c>
      <c r="BE108" s="936"/>
      <c r="BF108" s="937"/>
      <c r="BG108" s="667">
        <f t="shared" si="160"/>
        <v>0</v>
      </c>
      <c r="BH108" s="936"/>
      <c r="BI108" s="937"/>
      <c r="BJ108" s="667">
        <f t="shared" si="161"/>
        <v>0</v>
      </c>
      <c r="BK108" s="936"/>
      <c r="BL108" s="937"/>
      <c r="BM108" s="667">
        <f t="shared" si="162"/>
        <v>0</v>
      </c>
      <c r="BN108" s="936"/>
      <c r="BO108" s="937"/>
      <c r="BP108" s="667">
        <f t="shared" si="163"/>
        <v>0</v>
      </c>
      <c r="BQ108" s="936"/>
      <c r="BR108" s="937"/>
      <c r="BS108" s="667">
        <f t="shared" si="164"/>
        <v>0</v>
      </c>
      <c r="BT108" s="936"/>
      <c r="BU108" s="937"/>
      <c r="BV108" s="667">
        <f t="shared" si="165"/>
        <v>0</v>
      </c>
      <c r="BW108" s="936"/>
      <c r="BX108" s="937"/>
      <c r="BY108" s="667">
        <f t="shared" si="166"/>
        <v>0</v>
      </c>
      <c r="BZ108" s="936"/>
      <c r="CA108" s="937"/>
      <c r="CB108" s="667">
        <f t="shared" si="167"/>
        <v>0</v>
      </c>
      <c r="CC108" s="936"/>
      <c r="CD108" s="937"/>
      <c r="CE108" s="667">
        <f t="shared" si="168"/>
        <v>0</v>
      </c>
      <c r="CF108" s="936"/>
      <c r="CG108" s="937"/>
      <c r="CH108" s="667">
        <f t="shared" si="169"/>
        <v>0</v>
      </c>
      <c r="CI108" s="936"/>
      <c r="CJ108" s="937"/>
      <c r="CK108" s="667">
        <f t="shared" si="170"/>
        <v>0</v>
      </c>
      <c r="CL108" s="936"/>
      <c r="CM108" s="937"/>
      <c r="CN108" s="667">
        <f t="shared" si="171"/>
        <v>0</v>
      </c>
      <c r="CO108" s="936"/>
      <c r="CP108" s="937"/>
      <c r="CQ108" s="667">
        <f t="shared" si="172"/>
        <v>0</v>
      </c>
      <c r="CR108" s="936"/>
      <c r="CS108" s="937"/>
      <c r="CT108" s="667">
        <f t="shared" si="173"/>
        <v>0</v>
      </c>
      <c r="CU108" s="936"/>
      <c r="CV108" s="937"/>
      <c r="CW108" s="667">
        <f t="shared" si="174"/>
        <v>0</v>
      </c>
      <c r="CX108" s="936"/>
      <c r="CY108" s="937"/>
      <c r="CZ108" s="667">
        <f t="shared" si="175"/>
        <v>0</v>
      </c>
      <c r="DA108" s="937"/>
      <c r="DB108" s="937"/>
      <c r="DC108" s="937"/>
      <c r="DD108" s="937"/>
      <c r="DE108" s="937"/>
      <c r="DF108" s="937"/>
      <c r="DG108" s="937"/>
      <c r="DH108" s="937"/>
      <c r="DI108" s="937"/>
      <c r="DJ108" s="937"/>
      <c r="DK108" s="937"/>
      <c r="DL108" s="937"/>
      <c r="DM108" s="937"/>
      <c r="DN108" s="937"/>
      <c r="DO108" s="937"/>
      <c r="DP108" s="937"/>
      <c r="DQ108" s="937"/>
      <c r="DR108" s="937"/>
      <c r="DS108" s="937"/>
      <c r="DT108" s="937"/>
    </row>
    <row r="109" spans="1:124" ht="15.75" hidden="1" customHeight="1" x14ac:dyDescent="0.35">
      <c r="A109" s="936"/>
      <c r="B109" s="1243"/>
      <c r="C109" s="1052"/>
      <c r="D109" s="669">
        <f>SUM(D101:D108)</f>
        <v>0</v>
      </c>
      <c r="E109" s="5"/>
      <c r="F109" s="936"/>
      <c r="G109" s="937"/>
      <c r="H109" s="667">
        <f t="shared" si="143"/>
        <v>0</v>
      </c>
      <c r="I109" s="936"/>
      <c r="J109" s="937"/>
      <c r="K109" s="667">
        <f t="shared" si="144"/>
        <v>0</v>
      </c>
      <c r="L109" s="936"/>
      <c r="M109" s="937"/>
      <c r="N109" s="667">
        <f t="shared" si="145"/>
        <v>0</v>
      </c>
      <c r="O109" s="936"/>
      <c r="P109" s="937"/>
      <c r="Q109" s="667">
        <f t="shared" si="146"/>
        <v>0</v>
      </c>
      <c r="R109" s="936"/>
      <c r="S109" s="937"/>
      <c r="T109" s="667">
        <f t="shared" si="147"/>
        <v>0</v>
      </c>
      <c r="U109" s="936"/>
      <c r="V109" s="937"/>
      <c r="W109" s="667">
        <f t="shared" si="148"/>
        <v>0</v>
      </c>
      <c r="X109" s="936"/>
      <c r="Y109" s="937"/>
      <c r="Z109" s="667">
        <f t="shared" si="149"/>
        <v>0</v>
      </c>
      <c r="AA109" s="936"/>
      <c r="AB109" s="937"/>
      <c r="AC109" s="667">
        <f t="shared" si="150"/>
        <v>0</v>
      </c>
      <c r="AD109" s="936"/>
      <c r="AE109" s="937"/>
      <c r="AF109" s="667">
        <f t="shared" si="151"/>
        <v>0</v>
      </c>
      <c r="AG109" s="936"/>
      <c r="AH109" s="937"/>
      <c r="AI109" s="667">
        <f t="shared" si="152"/>
        <v>0</v>
      </c>
      <c r="AJ109" s="936"/>
      <c r="AK109" s="937"/>
      <c r="AL109" s="667">
        <f t="shared" si="153"/>
        <v>0</v>
      </c>
      <c r="AM109" s="936"/>
      <c r="AN109" s="937"/>
      <c r="AO109" s="667">
        <f t="shared" si="154"/>
        <v>0</v>
      </c>
      <c r="AP109" s="936"/>
      <c r="AQ109" s="937"/>
      <c r="AR109" s="667">
        <f t="shared" si="155"/>
        <v>0</v>
      </c>
      <c r="AS109" s="936"/>
      <c r="AT109" s="937"/>
      <c r="AU109" s="667">
        <f t="shared" si="156"/>
        <v>0</v>
      </c>
      <c r="AV109" s="936"/>
      <c r="AW109" s="937"/>
      <c r="AX109" s="667">
        <f t="shared" si="157"/>
        <v>0</v>
      </c>
      <c r="AY109" s="936"/>
      <c r="AZ109" s="937"/>
      <c r="BA109" s="667">
        <f t="shared" si="158"/>
        <v>0</v>
      </c>
      <c r="BB109" s="936"/>
      <c r="BC109" s="937"/>
      <c r="BD109" s="667">
        <f t="shared" si="159"/>
        <v>0</v>
      </c>
      <c r="BE109" s="936"/>
      <c r="BF109" s="937"/>
      <c r="BG109" s="667">
        <f t="shared" si="160"/>
        <v>0</v>
      </c>
      <c r="BH109" s="936"/>
      <c r="BI109" s="937"/>
      <c r="BJ109" s="667">
        <f t="shared" si="161"/>
        <v>0</v>
      </c>
      <c r="BK109" s="936"/>
      <c r="BL109" s="937"/>
      <c r="BM109" s="667">
        <f t="shared" si="162"/>
        <v>0</v>
      </c>
      <c r="BN109" s="936"/>
      <c r="BO109" s="937"/>
      <c r="BP109" s="667">
        <f t="shared" si="163"/>
        <v>0</v>
      </c>
      <c r="BQ109" s="936"/>
      <c r="BR109" s="937"/>
      <c r="BS109" s="667">
        <f t="shared" si="164"/>
        <v>0</v>
      </c>
      <c r="BT109" s="936"/>
      <c r="BU109" s="937"/>
      <c r="BV109" s="667">
        <f t="shared" si="165"/>
        <v>0</v>
      </c>
      <c r="BW109" s="936"/>
      <c r="BX109" s="937"/>
      <c r="BY109" s="667">
        <f t="shared" si="166"/>
        <v>0</v>
      </c>
      <c r="BZ109" s="936"/>
      <c r="CA109" s="937"/>
      <c r="CB109" s="667">
        <f t="shared" si="167"/>
        <v>0</v>
      </c>
      <c r="CC109" s="936"/>
      <c r="CD109" s="937"/>
      <c r="CE109" s="667">
        <f t="shared" si="168"/>
        <v>0</v>
      </c>
      <c r="CF109" s="936"/>
      <c r="CG109" s="937"/>
      <c r="CH109" s="667">
        <f t="shared" si="169"/>
        <v>0</v>
      </c>
      <c r="CI109" s="936"/>
      <c r="CJ109" s="937"/>
      <c r="CK109" s="667">
        <f t="shared" si="170"/>
        <v>0</v>
      </c>
      <c r="CL109" s="936"/>
      <c r="CM109" s="937"/>
      <c r="CN109" s="667">
        <f t="shared" si="171"/>
        <v>0</v>
      </c>
      <c r="CO109" s="936"/>
      <c r="CP109" s="937"/>
      <c r="CQ109" s="667">
        <f t="shared" si="172"/>
        <v>0</v>
      </c>
      <c r="CR109" s="936"/>
      <c r="CS109" s="937"/>
      <c r="CT109" s="667">
        <f t="shared" si="173"/>
        <v>0</v>
      </c>
      <c r="CU109" s="936"/>
      <c r="CV109" s="937"/>
      <c r="CW109" s="667">
        <f t="shared" si="174"/>
        <v>0</v>
      </c>
      <c r="CX109" s="936"/>
      <c r="CY109" s="937"/>
      <c r="CZ109" s="667">
        <f t="shared" si="175"/>
        <v>0</v>
      </c>
      <c r="DA109" s="937"/>
      <c r="DB109" s="937"/>
      <c r="DC109" s="937"/>
      <c r="DD109" s="937"/>
      <c r="DE109" s="937"/>
      <c r="DF109" s="937"/>
      <c r="DG109" s="937"/>
      <c r="DH109" s="937"/>
      <c r="DI109" s="937"/>
      <c r="DJ109" s="937"/>
      <c r="DK109" s="937"/>
      <c r="DL109" s="937"/>
      <c r="DM109" s="937"/>
      <c r="DN109" s="937"/>
      <c r="DO109" s="937"/>
      <c r="DP109" s="937"/>
      <c r="DQ109" s="937"/>
      <c r="DR109" s="937"/>
      <c r="DS109" s="937"/>
      <c r="DT109" s="937"/>
    </row>
    <row r="110" spans="1:124" ht="15.75" hidden="1" customHeight="1" x14ac:dyDescent="0.65">
      <c r="A110" s="1562"/>
      <c r="B110" s="1559"/>
      <c r="C110" s="1560"/>
      <c r="D110" s="928"/>
      <c r="E110" s="928"/>
      <c r="F110" s="930"/>
      <c r="G110" s="929"/>
      <c r="H110" s="931"/>
      <c r="I110" s="930"/>
      <c r="J110" s="929"/>
      <c r="K110" s="931"/>
      <c r="L110" s="930"/>
      <c r="M110" s="929"/>
      <c r="N110" s="931"/>
      <c r="O110" s="930"/>
      <c r="P110" s="929"/>
      <c r="Q110" s="931"/>
      <c r="R110" s="930"/>
      <c r="S110" s="929"/>
      <c r="T110" s="931"/>
      <c r="U110" s="930"/>
      <c r="V110" s="929"/>
      <c r="W110" s="931"/>
      <c r="X110" s="930"/>
      <c r="Y110" s="929"/>
      <c r="Z110" s="931"/>
      <c r="AA110" s="930"/>
      <c r="AB110" s="929"/>
      <c r="AC110" s="931"/>
      <c r="AD110" s="930"/>
      <c r="AE110" s="929"/>
      <c r="AF110" s="931"/>
      <c r="AG110" s="930"/>
      <c r="AH110" s="929"/>
      <c r="AI110" s="931"/>
      <c r="AJ110" s="930"/>
      <c r="AK110" s="929"/>
      <c r="AL110" s="931"/>
      <c r="AM110" s="930"/>
      <c r="AN110" s="929"/>
      <c r="AO110" s="931"/>
      <c r="AP110" s="930"/>
      <c r="AQ110" s="929"/>
      <c r="AR110" s="931"/>
      <c r="AS110" s="930"/>
      <c r="AT110" s="929"/>
      <c r="AU110" s="931"/>
      <c r="AV110" s="930"/>
      <c r="AW110" s="929"/>
      <c r="AX110" s="931"/>
      <c r="AY110" s="930"/>
      <c r="AZ110" s="929"/>
      <c r="BA110" s="931"/>
      <c r="BB110" s="930"/>
      <c r="BC110" s="929"/>
      <c r="BD110" s="931"/>
      <c r="BE110" s="930"/>
      <c r="BF110" s="929"/>
      <c r="BG110" s="931"/>
      <c r="BH110" s="930"/>
      <c r="BI110" s="929"/>
      <c r="BJ110" s="931"/>
      <c r="BK110" s="930"/>
      <c r="BL110" s="929"/>
      <c r="BM110" s="931"/>
      <c r="BN110" s="930"/>
      <c r="BO110" s="929"/>
      <c r="BP110" s="931"/>
      <c r="BQ110" s="930"/>
      <c r="BR110" s="929"/>
      <c r="BS110" s="931"/>
      <c r="BT110" s="930"/>
      <c r="BU110" s="929"/>
      <c r="BV110" s="931"/>
      <c r="BW110" s="930"/>
      <c r="BX110" s="929"/>
      <c r="BY110" s="931"/>
      <c r="BZ110" s="930"/>
      <c r="CA110" s="929"/>
      <c r="CB110" s="931"/>
      <c r="CC110" s="930"/>
      <c r="CD110" s="929"/>
      <c r="CE110" s="931"/>
      <c r="CF110" s="930"/>
      <c r="CG110" s="929"/>
      <c r="CH110" s="931"/>
      <c r="CI110" s="930"/>
      <c r="CJ110" s="929"/>
      <c r="CK110" s="931"/>
      <c r="CL110" s="930"/>
      <c r="CM110" s="929"/>
      <c r="CN110" s="931"/>
      <c r="CO110" s="930"/>
      <c r="CP110" s="929"/>
      <c r="CQ110" s="931"/>
      <c r="CR110" s="930"/>
      <c r="CS110" s="929"/>
      <c r="CT110" s="931"/>
      <c r="CU110" s="930"/>
      <c r="CV110" s="929"/>
      <c r="CW110" s="931"/>
      <c r="CX110" s="930"/>
      <c r="CY110" s="929"/>
      <c r="CZ110" s="931"/>
      <c r="DA110" s="932"/>
      <c r="DB110" s="932"/>
      <c r="DC110" s="932"/>
      <c r="DD110" s="932"/>
      <c r="DE110" s="932"/>
      <c r="DF110" s="932"/>
      <c r="DG110" s="932"/>
      <c r="DH110" s="932"/>
      <c r="DI110" s="932"/>
      <c r="DJ110" s="932"/>
      <c r="DK110" s="932"/>
      <c r="DL110" s="932"/>
      <c r="DM110" s="932"/>
      <c r="DN110" s="932"/>
      <c r="DO110" s="932"/>
      <c r="DP110" s="932"/>
      <c r="DQ110" s="932"/>
      <c r="DR110" s="932"/>
      <c r="DS110" s="932"/>
      <c r="DT110" s="932"/>
    </row>
    <row r="111" spans="1:124" ht="15.75" hidden="1" customHeight="1" x14ac:dyDescent="0.35">
      <c r="A111" s="936"/>
      <c r="B111" s="1243"/>
      <c r="C111" s="1052"/>
      <c r="D111" s="660">
        <f t="shared" ref="D111:D117" si="176">LOOKUP(2,1/(F111:CZ111&lt;&gt;""),F111:CZ111)</f>
        <v>0</v>
      </c>
      <c r="E111" s="5"/>
      <c r="F111" s="936"/>
      <c r="G111" s="937"/>
      <c r="H111" s="663">
        <f t="shared" ref="H111:H118" si="177">F111-G111</f>
        <v>0</v>
      </c>
      <c r="I111" s="936"/>
      <c r="J111" s="937"/>
      <c r="K111" s="667">
        <f t="shared" ref="K111:K118" si="178">H111+I111-J111</f>
        <v>0</v>
      </c>
      <c r="L111" s="936"/>
      <c r="M111" s="937"/>
      <c r="N111" s="667">
        <f t="shared" ref="N111:N118" si="179">K111+L111-M111</f>
        <v>0</v>
      </c>
      <c r="O111" s="936"/>
      <c r="P111" s="937"/>
      <c r="Q111" s="667">
        <f t="shared" ref="Q111:Q118" si="180">N111+O111-P111</f>
        <v>0</v>
      </c>
      <c r="R111" s="936"/>
      <c r="S111" s="937"/>
      <c r="T111" s="667">
        <f t="shared" ref="T111:T118" si="181">Q111+R111-S111</f>
        <v>0</v>
      </c>
      <c r="U111" s="936"/>
      <c r="V111" s="937"/>
      <c r="W111" s="667">
        <f t="shared" ref="W111:W118" si="182">T111+U111-V111</f>
        <v>0</v>
      </c>
      <c r="X111" s="936"/>
      <c r="Y111" s="937"/>
      <c r="Z111" s="667">
        <f t="shared" ref="Z111:Z118" si="183">W111+X111-Y111</f>
        <v>0</v>
      </c>
      <c r="AA111" s="936"/>
      <c r="AB111" s="937"/>
      <c r="AC111" s="667">
        <f t="shared" ref="AC111:AC118" si="184">Z111+AA111-AB111</f>
        <v>0</v>
      </c>
      <c r="AD111" s="936"/>
      <c r="AE111" s="937"/>
      <c r="AF111" s="667">
        <f t="shared" ref="AF111:AF118" si="185">AC111+AD111-AE111</f>
        <v>0</v>
      </c>
      <c r="AG111" s="936"/>
      <c r="AH111" s="937"/>
      <c r="AI111" s="667">
        <f t="shared" ref="AI111:AI118" si="186">AF111+AG111-AH111</f>
        <v>0</v>
      </c>
      <c r="AJ111" s="936"/>
      <c r="AK111" s="937"/>
      <c r="AL111" s="667">
        <f t="shared" ref="AL111:AL118" si="187">AI111+AJ111-AK111</f>
        <v>0</v>
      </c>
      <c r="AM111" s="936"/>
      <c r="AN111" s="937"/>
      <c r="AO111" s="667">
        <f t="shared" ref="AO111:AO118" si="188">AL111+AM111-AN111</f>
        <v>0</v>
      </c>
      <c r="AP111" s="936"/>
      <c r="AQ111" s="937"/>
      <c r="AR111" s="667">
        <f t="shared" ref="AR111:AR118" si="189">AO111+AP111-AQ111</f>
        <v>0</v>
      </c>
      <c r="AS111" s="936"/>
      <c r="AT111" s="937"/>
      <c r="AU111" s="667">
        <f t="shared" ref="AU111:AU118" si="190">AR111+AS111-AT111</f>
        <v>0</v>
      </c>
      <c r="AV111" s="936"/>
      <c r="AW111" s="937"/>
      <c r="AX111" s="667">
        <f t="shared" ref="AX111:AX118" si="191">AU111+AV111-AW111</f>
        <v>0</v>
      </c>
      <c r="AY111" s="936"/>
      <c r="AZ111" s="937"/>
      <c r="BA111" s="667">
        <f t="shared" ref="BA111:BA118" si="192">AX111+AY111-AZ111</f>
        <v>0</v>
      </c>
      <c r="BB111" s="936"/>
      <c r="BC111" s="937"/>
      <c r="BD111" s="667">
        <f t="shared" ref="BD111:BD118" si="193">BA111+BB111-BC111</f>
        <v>0</v>
      </c>
      <c r="BE111" s="936"/>
      <c r="BF111" s="937"/>
      <c r="BG111" s="667">
        <f t="shared" ref="BG111:BG118" si="194">BD111+BE111-BF111</f>
        <v>0</v>
      </c>
      <c r="BH111" s="936"/>
      <c r="BI111" s="937"/>
      <c r="BJ111" s="667">
        <f t="shared" ref="BJ111:BJ118" si="195">BG111+BH111-BI111</f>
        <v>0</v>
      </c>
      <c r="BK111" s="936"/>
      <c r="BL111" s="937"/>
      <c r="BM111" s="667">
        <f t="shared" ref="BM111:BM118" si="196">BJ111+BK111-BL111</f>
        <v>0</v>
      </c>
      <c r="BN111" s="936"/>
      <c r="BO111" s="937"/>
      <c r="BP111" s="667">
        <f t="shared" ref="BP111:BP118" si="197">BM111+BN111-BO111</f>
        <v>0</v>
      </c>
      <c r="BQ111" s="936"/>
      <c r="BR111" s="937"/>
      <c r="BS111" s="667">
        <f t="shared" ref="BS111:BS118" si="198">BP111+BQ111-BR111</f>
        <v>0</v>
      </c>
      <c r="BT111" s="936"/>
      <c r="BU111" s="937"/>
      <c r="BV111" s="667">
        <f t="shared" ref="BV111:BV118" si="199">BS111+BT111-BU111</f>
        <v>0</v>
      </c>
      <c r="BW111" s="936"/>
      <c r="BX111" s="937"/>
      <c r="BY111" s="667">
        <f t="shared" ref="BY111:BY118" si="200">BV111+BW111-BX111</f>
        <v>0</v>
      </c>
      <c r="BZ111" s="936"/>
      <c r="CA111" s="937"/>
      <c r="CB111" s="667">
        <f t="shared" ref="CB111:CB118" si="201">BY111+BZ111-CA111</f>
        <v>0</v>
      </c>
      <c r="CC111" s="936"/>
      <c r="CD111" s="937"/>
      <c r="CE111" s="667">
        <f t="shared" ref="CE111:CE118" si="202">CB111+CC111-CD111</f>
        <v>0</v>
      </c>
      <c r="CF111" s="936"/>
      <c r="CG111" s="937"/>
      <c r="CH111" s="667">
        <f t="shared" ref="CH111:CH118" si="203">CE111+CF111-CG111</f>
        <v>0</v>
      </c>
      <c r="CI111" s="936"/>
      <c r="CJ111" s="937"/>
      <c r="CK111" s="667">
        <f t="shared" ref="CK111:CK118" si="204">CH111+CI111-CJ111</f>
        <v>0</v>
      </c>
      <c r="CL111" s="936"/>
      <c r="CM111" s="937"/>
      <c r="CN111" s="667">
        <f t="shared" ref="CN111:CN118" si="205">CK111+CL111-CM111</f>
        <v>0</v>
      </c>
      <c r="CO111" s="936"/>
      <c r="CP111" s="937"/>
      <c r="CQ111" s="667">
        <f t="shared" ref="CQ111:CQ118" si="206">CN111+CO111-CP111</f>
        <v>0</v>
      </c>
      <c r="CR111" s="936"/>
      <c r="CS111" s="937"/>
      <c r="CT111" s="667">
        <f t="shared" ref="CT111:CT118" si="207">CQ111+CR111-CS111</f>
        <v>0</v>
      </c>
      <c r="CU111" s="936"/>
      <c r="CV111" s="937"/>
      <c r="CW111" s="667">
        <f t="shared" ref="CW111:CW118" si="208">CT111+CU111-CV111</f>
        <v>0</v>
      </c>
      <c r="CX111" s="936"/>
      <c r="CY111" s="937"/>
      <c r="CZ111" s="667">
        <f t="shared" ref="CZ111:CZ118" si="209">CW111+CX111-CY111</f>
        <v>0</v>
      </c>
      <c r="DA111" s="937"/>
      <c r="DB111" s="937"/>
      <c r="DC111" s="937"/>
      <c r="DD111" s="937"/>
      <c r="DE111" s="937"/>
      <c r="DF111" s="937"/>
      <c r="DG111" s="937"/>
      <c r="DH111" s="937"/>
      <c r="DI111" s="937"/>
      <c r="DJ111" s="937"/>
      <c r="DK111" s="937"/>
      <c r="DL111" s="937"/>
      <c r="DM111" s="937"/>
      <c r="DN111" s="937"/>
      <c r="DO111" s="937"/>
      <c r="DP111" s="937"/>
      <c r="DQ111" s="937"/>
      <c r="DR111" s="937"/>
      <c r="DS111" s="937"/>
      <c r="DT111" s="937"/>
    </row>
    <row r="112" spans="1:124" ht="15.75" hidden="1" customHeight="1" x14ac:dyDescent="0.35">
      <c r="A112" s="938" t="s">
        <v>476</v>
      </c>
      <c r="B112" s="1243"/>
      <c r="C112" s="1052"/>
      <c r="D112" s="666">
        <f t="shared" si="176"/>
        <v>0</v>
      </c>
      <c r="E112" s="5"/>
      <c r="F112" s="936"/>
      <c r="G112" s="937"/>
      <c r="H112" s="667">
        <f t="shared" si="177"/>
        <v>0</v>
      </c>
      <c r="I112" s="936"/>
      <c r="J112" s="937"/>
      <c r="K112" s="667">
        <f t="shared" si="178"/>
        <v>0</v>
      </c>
      <c r="L112" s="936"/>
      <c r="M112" s="937"/>
      <c r="N112" s="667">
        <f t="shared" si="179"/>
        <v>0</v>
      </c>
      <c r="O112" s="936"/>
      <c r="P112" s="937"/>
      <c r="Q112" s="667">
        <f t="shared" si="180"/>
        <v>0</v>
      </c>
      <c r="R112" s="936"/>
      <c r="S112" s="937"/>
      <c r="T112" s="667">
        <f t="shared" si="181"/>
        <v>0</v>
      </c>
      <c r="U112" s="936"/>
      <c r="V112" s="937"/>
      <c r="W112" s="667">
        <f t="shared" si="182"/>
        <v>0</v>
      </c>
      <c r="X112" s="936"/>
      <c r="Y112" s="937"/>
      <c r="Z112" s="667">
        <f t="shared" si="183"/>
        <v>0</v>
      </c>
      <c r="AA112" s="936"/>
      <c r="AB112" s="937"/>
      <c r="AC112" s="667">
        <f t="shared" si="184"/>
        <v>0</v>
      </c>
      <c r="AD112" s="936"/>
      <c r="AE112" s="937"/>
      <c r="AF112" s="667">
        <f t="shared" si="185"/>
        <v>0</v>
      </c>
      <c r="AG112" s="936"/>
      <c r="AH112" s="937"/>
      <c r="AI112" s="667">
        <f t="shared" si="186"/>
        <v>0</v>
      </c>
      <c r="AJ112" s="936"/>
      <c r="AK112" s="937"/>
      <c r="AL112" s="667">
        <f t="shared" si="187"/>
        <v>0</v>
      </c>
      <c r="AM112" s="936"/>
      <c r="AN112" s="937"/>
      <c r="AO112" s="667">
        <f t="shared" si="188"/>
        <v>0</v>
      </c>
      <c r="AP112" s="936"/>
      <c r="AQ112" s="937"/>
      <c r="AR112" s="667">
        <f t="shared" si="189"/>
        <v>0</v>
      </c>
      <c r="AS112" s="936"/>
      <c r="AT112" s="937"/>
      <c r="AU112" s="667">
        <f t="shared" si="190"/>
        <v>0</v>
      </c>
      <c r="AV112" s="936"/>
      <c r="AW112" s="937"/>
      <c r="AX112" s="667">
        <f t="shared" si="191"/>
        <v>0</v>
      </c>
      <c r="AY112" s="936"/>
      <c r="AZ112" s="937"/>
      <c r="BA112" s="667">
        <f t="shared" si="192"/>
        <v>0</v>
      </c>
      <c r="BB112" s="936"/>
      <c r="BC112" s="937"/>
      <c r="BD112" s="667">
        <f t="shared" si="193"/>
        <v>0</v>
      </c>
      <c r="BE112" s="936"/>
      <c r="BF112" s="937"/>
      <c r="BG112" s="667">
        <f t="shared" si="194"/>
        <v>0</v>
      </c>
      <c r="BH112" s="936"/>
      <c r="BI112" s="937"/>
      <c r="BJ112" s="667">
        <f t="shared" si="195"/>
        <v>0</v>
      </c>
      <c r="BK112" s="936"/>
      <c r="BL112" s="937"/>
      <c r="BM112" s="667">
        <f t="shared" si="196"/>
        <v>0</v>
      </c>
      <c r="BN112" s="936"/>
      <c r="BO112" s="937"/>
      <c r="BP112" s="667">
        <f t="shared" si="197"/>
        <v>0</v>
      </c>
      <c r="BQ112" s="936"/>
      <c r="BR112" s="937"/>
      <c r="BS112" s="667">
        <f t="shared" si="198"/>
        <v>0</v>
      </c>
      <c r="BT112" s="936"/>
      <c r="BU112" s="937"/>
      <c r="BV112" s="667">
        <f t="shared" si="199"/>
        <v>0</v>
      </c>
      <c r="BW112" s="936"/>
      <c r="BX112" s="937"/>
      <c r="BY112" s="667">
        <f t="shared" si="200"/>
        <v>0</v>
      </c>
      <c r="BZ112" s="936"/>
      <c r="CA112" s="937"/>
      <c r="CB112" s="667">
        <f t="shared" si="201"/>
        <v>0</v>
      </c>
      <c r="CC112" s="936"/>
      <c r="CD112" s="937"/>
      <c r="CE112" s="667">
        <f t="shared" si="202"/>
        <v>0</v>
      </c>
      <c r="CF112" s="936"/>
      <c r="CG112" s="937"/>
      <c r="CH112" s="667">
        <f t="shared" si="203"/>
        <v>0</v>
      </c>
      <c r="CI112" s="936"/>
      <c r="CJ112" s="937"/>
      <c r="CK112" s="667">
        <f t="shared" si="204"/>
        <v>0</v>
      </c>
      <c r="CL112" s="936"/>
      <c r="CM112" s="937"/>
      <c r="CN112" s="667">
        <f t="shared" si="205"/>
        <v>0</v>
      </c>
      <c r="CO112" s="936"/>
      <c r="CP112" s="937"/>
      <c r="CQ112" s="667">
        <f t="shared" si="206"/>
        <v>0</v>
      </c>
      <c r="CR112" s="936"/>
      <c r="CS112" s="937"/>
      <c r="CT112" s="667">
        <f t="shared" si="207"/>
        <v>0</v>
      </c>
      <c r="CU112" s="936"/>
      <c r="CV112" s="937"/>
      <c r="CW112" s="667">
        <f t="shared" si="208"/>
        <v>0</v>
      </c>
      <c r="CX112" s="936"/>
      <c r="CY112" s="937"/>
      <c r="CZ112" s="667">
        <f t="shared" si="209"/>
        <v>0</v>
      </c>
      <c r="DA112" s="937"/>
      <c r="DB112" s="937"/>
      <c r="DC112" s="937"/>
      <c r="DD112" s="937"/>
      <c r="DE112" s="937"/>
      <c r="DF112" s="937"/>
      <c r="DG112" s="937"/>
      <c r="DH112" s="937"/>
      <c r="DI112" s="937"/>
      <c r="DJ112" s="937"/>
      <c r="DK112" s="937"/>
      <c r="DL112" s="937"/>
      <c r="DM112" s="937"/>
      <c r="DN112" s="937"/>
      <c r="DO112" s="937"/>
      <c r="DP112" s="937"/>
      <c r="DQ112" s="937"/>
      <c r="DR112" s="937"/>
      <c r="DS112" s="937"/>
      <c r="DT112" s="937"/>
    </row>
    <row r="113" spans="1:124" ht="15.75" hidden="1" customHeight="1" x14ac:dyDescent="0.35">
      <c r="A113" s="1561">
        <f>D118</f>
        <v>0</v>
      </c>
      <c r="B113" s="1243"/>
      <c r="C113" s="1052"/>
      <c r="D113" s="666">
        <f t="shared" si="176"/>
        <v>0</v>
      </c>
      <c r="E113" s="5"/>
      <c r="F113" s="936"/>
      <c r="G113" s="937"/>
      <c r="H113" s="667">
        <f t="shared" si="177"/>
        <v>0</v>
      </c>
      <c r="I113" s="936"/>
      <c r="J113" s="937"/>
      <c r="K113" s="667">
        <f t="shared" si="178"/>
        <v>0</v>
      </c>
      <c r="L113" s="936"/>
      <c r="M113" s="937"/>
      <c r="N113" s="667">
        <f t="shared" si="179"/>
        <v>0</v>
      </c>
      <c r="O113" s="936"/>
      <c r="P113" s="937"/>
      <c r="Q113" s="667">
        <f t="shared" si="180"/>
        <v>0</v>
      </c>
      <c r="R113" s="936"/>
      <c r="S113" s="937"/>
      <c r="T113" s="667">
        <f t="shared" si="181"/>
        <v>0</v>
      </c>
      <c r="U113" s="936"/>
      <c r="V113" s="937"/>
      <c r="W113" s="667">
        <f t="shared" si="182"/>
        <v>0</v>
      </c>
      <c r="X113" s="936"/>
      <c r="Y113" s="937"/>
      <c r="Z113" s="667">
        <f t="shared" si="183"/>
        <v>0</v>
      </c>
      <c r="AA113" s="936"/>
      <c r="AB113" s="937"/>
      <c r="AC113" s="667">
        <f t="shared" si="184"/>
        <v>0</v>
      </c>
      <c r="AD113" s="936"/>
      <c r="AE113" s="937"/>
      <c r="AF113" s="667">
        <f t="shared" si="185"/>
        <v>0</v>
      </c>
      <c r="AG113" s="936"/>
      <c r="AH113" s="937"/>
      <c r="AI113" s="667">
        <f t="shared" si="186"/>
        <v>0</v>
      </c>
      <c r="AJ113" s="936"/>
      <c r="AK113" s="937"/>
      <c r="AL113" s="667">
        <f t="shared" si="187"/>
        <v>0</v>
      </c>
      <c r="AM113" s="936"/>
      <c r="AN113" s="937"/>
      <c r="AO113" s="667">
        <f t="shared" si="188"/>
        <v>0</v>
      </c>
      <c r="AP113" s="936"/>
      <c r="AQ113" s="937"/>
      <c r="AR113" s="667">
        <f t="shared" si="189"/>
        <v>0</v>
      </c>
      <c r="AS113" s="936"/>
      <c r="AT113" s="937"/>
      <c r="AU113" s="667">
        <f t="shared" si="190"/>
        <v>0</v>
      </c>
      <c r="AV113" s="936"/>
      <c r="AW113" s="937"/>
      <c r="AX113" s="667">
        <f t="shared" si="191"/>
        <v>0</v>
      </c>
      <c r="AY113" s="936"/>
      <c r="AZ113" s="937"/>
      <c r="BA113" s="667">
        <f t="shared" si="192"/>
        <v>0</v>
      </c>
      <c r="BB113" s="936"/>
      <c r="BC113" s="937"/>
      <c r="BD113" s="667">
        <f t="shared" si="193"/>
        <v>0</v>
      </c>
      <c r="BE113" s="936"/>
      <c r="BF113" s="937"/>
      <c r="BG113" s="667">
        <f t="shared" si="194"/>
        <v>0</v>
      </c>
      <c r="BH113" s="936"/>
      <c r="BI113" s="937"/>
      <c r="BJ113" s="667">
        <f t="shared" si="195"/>
        <v>0</v>
      </c>
      <c r="BK113" s="936"/>
      <c r="BL113" s="937"/>
      <c r="BM113" s="667">
        <f t="shared" si="196"/>
        <v>0</v>
      </c>
      <c r="BN113" s="936"/>
      <c r="BO113" s="937"/>
      <c r="BP113" s="667">
        <f t="shared" si="197"/>
        <v>0</v>
      </c>
      <c r="BQ113" s="936"/>
      <c r="BR113" s="937"/>
      <c r="BS113" s="667">
        <f t="shared" si="198"/>
        <v>0</v>
      </c>
      <c r="BT113" s="936"/>
      <c r="BU113" s="937"/>
      <c r="BV113" s="667">
        <f t="shared" si="199"/>
        <v>0</v>
      </c>
      <c r="BW113" s="936"/>
      <c r="BX113" s="937"/>
      <c r="BY113" s="667">
        <f t="shared" si="200"/>
        <v>0</v>
      </c>
      <c r="BZ113" s="936"/>
      <c r="CA113" s="937"/>
      <c r="CB113" s="667">
        <f t="shared" si="201"/>
        <v>0</v>
      </c>
      <c r="CC113" s="936"/>
      <c r="CD113" s="937"/>
      <c r="CE113" s="667">
        <f t="shared" si="202"/>
        <v>0</v>
      </c>
      <c r="CF113" s="936"/>
      <c r="CG113" s="937"/>
      <c r="CH113" s="667">
        <f t="shared" si="203"/>
        <v>0</v>
      </c>
      <c r="CI113" s="936"/>
      <c r="CJ113" s="937"/>
      <c r="CK113" s="667">
        <f t="shared" si="204"/>
        <v>0</v>
      </c>
      <c r="CL113" s="936"/>
      <c r="CM113" s="937"/>
      <c r="CN113" s="667">
        <f t="shared" si="205"/>
        <v>0</v>
      </c>
      <c r="CO113" s="936"/>
      <c r="CP113" s="937"/>
      <c r="CQ113" s="667">
        <f t="shared" si="206"/>
        <v>0</v>
      </c>
      <c r="CR113" s="936"/>
      <c r="CS113" s="937"/>
      <c r="CT113" s="667">
        <f t="shared" si="207"/>
        <v>0</v>
      </c>
      <c r="CU113" s="936"/>
      <c r="CV113" s="937"/>
      <c r="CW113" s="667">
        <f t="shared" si="208"/>
        <v>0</v>
      </c>
      <c r="CX113" s="936"/>
      <c r="CY113" s="937"/>
      <c r="CZ113" s="667">
        <f t="shared" si="209"/>
        <v>0</v>
      </c>
      <c r="DA113" s="937"/>
      <c r="DB113" s="937"/>
      <c r="DC113" s="937"/>
      <c r="DD113" s="937"/>
      <c r="DE113" s="937"/>
      <c r="DF113" s="937"/>
      <c r="DG113" s="937"/>
      <c r="DH113" s="937"/>
      <c r="DI113" s="937"/>
      <c r="DJ113" s="937"/>
      <c r="DK113" s="937"/>
      <c r="DL113" s="937"/>
      <c r="DM113" s="937"/>
      <c r="DN113" s="937"/>
      <c r="DO113" s="937"/>
      <c r="DP113" s="937"/>
      <c r="DQ113" s="937"/>
      <c r="DR113" s="937"/>
      <c r="DS113" s="937"/>
      <c r="DT113" s="937"/>
    </row>
    <row r="114" spans="1:124" ht="15.75" hidden="1" customHeight="1" x14ac:dyDescent="0.35">
      <c r="A114" s="936"/>
      <c r="B114" s="1243"/>
      <c r="C114" s="1052"/>
      <c r="D114" s="666">
        <f t="shared" si="176"/>
        <v>0</v>
      </c>
      <c r="E114" s="5"/>
      <c r="F114" s="936"/>
      <c r="G114" s="937"/>
      <c r="H114" s="667">
        <f t="shared" si="177"/>
        <v>0</v>
      </c>
      <c r="I114" s="936"/>
      <c r="J114" s="937"/>
      <c r="K114" s="667">
        <f t="shared" si="178"/>
        <v>0</v>
      </c>
      <c r="L114" s="936"/>
      <c r="M114" s="937"/>
      <c r="N114" s="667">
        <f t="shared" si="179"/>
        <v>0</v>
      </c>
      <c r="O114" s="936"/>
      <c r="P114" s="937"/>
      <c r="Q114" s="667">
        <f t="shared" si="180"/>
        <v>0</v>
      </c>
      <c r="R114" s="936"/>
      <c r="S114" s="937"/>
      <c r="T114" s="667">
        <f t="shared" si="181"/>
        <v>0</v>
      </c>
      <c r="U114" s="936"/>
      <c r="V114" s="937"/>
      <c r="W114" s="667">
        <f t="shared" si="182"/>
        <v>0</v>
      </c>
      <c r="X114" s="936"/>
      <c r="Y114" s="937"/>
      <c r="Z114" s="667">
        <f t="shared" si="183"/>
        <v>0</v>
      </c>
      <c r="AA114" s="936"/>
      <c r="AB114" s="937"/>
      <c r="AC114" s="667">
        <f t="shared" si="184"/>
        <v>0</v>
      </c>
      <c r="AD114" s="936"/>
      <c r="AE114" s="937"/>
      <c r="AF114" s="667">
        <f t="shared" si="185"/>
        <v>0</v>
      </c>
      <c r="AG114" s="936"/>
      <c r="AH114" s="937"/>
      <c r="AI114" s="667">
        <f t="shared" si="186"/>
        <v>0</v>
      </c>
      <c r="AJ114" s="936"/>
      <c r="AK114" s="937"/>
      <c r="AL114" s="667">
        <f t="shared" si="187"/>
        <v>0</v>
      </c>
      <c r="AM114" s="936"/>
      <c r="AN114" s="937"/>
      <c r="AO114" s="667">
        <f t="shared" si="188"/>
        <v>0</v>
      </c>
      <c r="AP114" s="936"/>
      <c r="AQ114" s="937"/>
      <c r="AR114" s="667">
        <f t="shared" si="189"/>
        <v>0</v>
      </c>
      <c r="AS114" s="936"/>
      <c r="AT114" s="937"/>
      <c r="AU114" s="667">
        <f t="shared" si="190"/>
        <v>0</v>
      </c>
      <c r="AV114" s="936"/>
      <c r="AW114" s="937"/>
      <c r="AX114" s="667">
        <f t="shared" si="191"/>
        <v>0</v>
      </c>
      <c r="AY114" s="936"/>
      <c r="AZ114" s="937"/>
      <c r="BA114" s="667">
        <f t="shared" si="192"/>
        <v>0</v>
      </c>
      <c r="BB114" s="936"/>
      <c r="BC114" s="937"/>
      <c r="BD114" s="667">
        <f t="shared" si="193"/>
        <v>0</v>
      </c>
      <c r="BE114" s="936"/>
      <c r="BF114" s="937"/>
      <c r="BG114" s="667">
        <f t="shared" si="194"/>
        <v>0</v>
      </c>
      <c r="BH114" s="936"/>
      <c r="BI114" s="937"/>
      <c r="BJ114" s="667">
        <f t="shared" si="195"/>
        <v>0</v>
      </c>
      <c r="BK114" s="936"/>
      <c r="BL114" s="937"/>
      <c r="BM114" s="667">
        <f t="shared" si="196"/>
        <v>0</v>
      </c>
      <c r="BN114" s="936"/>
      <c r="BO114" s="937"/>
      <c r="BP114" s="667">
        <f t="shared" si="197"/>
        <v>0</v>
      </c>
      <c r="BQ114" s="936"/>
      <c r="BR114" s="937"/>
      <c r="BS114" s="667">
        <f t="shared" si="198"/>
        <v>0</v>
      </c>
      <c r="BT114" s="936"/>
      <c r="BU114" s="937"/>
      <c r="BV114" s="667">
        <f t="shared" si="199"/>
        <v>0</v>
      </c>
      <c r="BW114" s="936"/>
      <c r="BX114" s="937"/>
      <c r="BY114" s="667">
        <f t="shared" si="200"/>
        <v>0</v>
      </c>
      <c r="BZ114" s="936"/>
      <c r="CA114" s="937"/>
      <c r="CB114" s="667">
        <f t="shared" si="201"/>
        <v>0</v>
      </c>
      <c r="CC114" s="936"/>
      <c r="CD114" s="937"/>
      <c r="CE114" s="667">
        <f t="shared" si="202"/>
        <v>0</v>
      </c>
      <c r="CF114" s="936"/>
      <c r="CG114" s="937"/>
      <c r="CH114" s="667">
        <f t="shared" si="203"/>
        <v>0</v>
      </c>
      <c r="CI114" s="936"/>
      <c r="CJ114" s="937"/>
      <c r="CK114" s="667">
        <f t="shared" si="204"/>
        <v>0</v>
      </c>
      <c r="CL114" s="936"/>
      <c r="CM114" s="937"/>
      <c r="CN114" s="667">
        <f t="shared" si="205"/>
        <v>0</v>
      </c>
      <c r="CO114" s="936"/>
      <c r="CP114" s="937"/>
      <c r="CQ114" s="667">
        <f t="shared" si="206"/>
        <v>0</v>
      </c>
      <c r="CR114" s="936"/>
      <c r="CS114" s="937"/>
      <c r="CT114" s="667">
        <f t="shared" si="207"/>
        <v>0</v>
      </c>
      <c r="CU114" s="936"/>
      <c r="CV114" s="937"/>
      <c r="CW114" s="667">
        <f t="shared" si="208"/>
        <v>0</v>
      </c>
      <c r="CX114" s="936"/>
      <c r="CY114" s="937"/>
      <c r="CZ114" s="667">
        <f t="shared" si="209"/>
        <v>0</v>
      </c>
      <c r="DA114" s="937"/>
      <c r="DB114" s="937"/>
      <c r="DC114" s="937"/>
      <c r="DD114" s="937"/>
      <c r="DE114" s="937"/>
      <c r="DF114" s="937"/>
      <c r="DG114" s="937"/>
      <c r="DH114" s="937"/>
      <c r="DI114" s="937"/>
      <c r="DJ114" s="937"/>
      <c r="DK114" s="937"/>
      <c r="DL114" s="937"/>
      <c r="DM114" s="937"/>
      <c r="DN114" s="937"/>
      <c r="DO114" s="937"/>
      <c r="DP114" s="937"/>
      <c r="DQ114" s="937"/>
      <c r="DR114" s="937"/>
      <c r="DS114" s="937"/>
      <c r="DT114" s="937"/>
    </row>
    <row r="115" spans="1:124" ht="15.75" hidden="1" customHeight="1" x14ac:dyDescent="0.35">
      <c r="A115" s="936"/>
      <c r="B115" s="1243"/>
      <c r="C115" s="1052"/>
      <c r="D115" s="666">
        <f t="shared" si="176"/>
        <v>0</v>
      </c>
      <c r="E115" s="5"/>
      <c r="F115" s="936"/>
      <c r="G115" s="937"/>
      <c r="H115" s="667">
        <f t="shared" si="177"/>
        <v>0</v>
      </c>
      <c r="I115" s="936"/>
      <c r="J115" s="937"/>
      <c r="K115" s="667">
        <f t="shared" si="178"/>
        <v>0</v>
      </c>
      <c r="L115" s="936"/>
      <c r="M115" s="937"/>
      <c r="N115" s="667">
        <f t="shared" si="179"/>
        <v>0</v>
      </c>
      <c r="O115" s="936"/>
      <c r="P115" s="937"/>
      <c r="Q115" s="667">
        <f t="shared" si="180"/>
        <v>0</v>
      </c>
      <c r="R115" s="936"/>
      <c r="S115" s="937"/>
      <c r="T115" s="667">
        <f t="shared" si="181"/>
        <v>0</v>
      </c>
      <c r="U115" s="936"/>
      <c r="V115" s="937"/>
      <c r="W115" s="667">
        <f t="shared" si="182"/>
        <v>0</v>
      </c>
      <c r="X115" s="936"/>
      <c r="Y115" s="937"/>
      <c r="Z115" s="667">
        <f t="shared" si="183"/>
        <v>0</v>
      </c>
      <c r="AA115" s="936"/>
      <c r="AB115" s="937"/>
      <c r="AC115" s="667">
        <f t="shared" si="184"/>
        <v>0</v>
      </c>
      <c r="AD115" s="936"/>
      <c r="AE115" s="937"/>
      <c r="AF115" s="667">
        <f t="shared" si="185"/>
        <v>0</v>
      </c>
      <c r="AG115" s="936"/>
      <c r="AH115" s="937"/>
      <c r="AI115" s="667">
        <f t="shared" si="186"/>
        <v>0</v>
      </c>
      <c r="AJ115" s="936"/>
      <c r="AK115" s="937"/>
      <c r="AL115" s="667">
        <f t="shared" si="187"/>
        <v>0</v>
      </c>
      <c r="AM115" s="936"/>
      <c r="AN115" s="937"/>
      <c r="AO115" s="667">
        <f t="shared" si="188"/>
        <v>0</v>
      </c>
      <c r="AP115" s="936"/>
      <c r="AQ115" s="937"/>
      <c r="AR115" s="667">
        <f t="shared" si="189"/>
        <v>0</v>
      </c>
      <c r="AS115" s="936"/>
      <c r="AT115" s="937"/>
      <c r="AU115" s="667">
        <f t="shared" si="190"/>
        <v>0</v>
      </c>
      <c r="AV115" s="936"/>
      <c r="AW115" s="937"/>
      <c r="AX115" s="667">
        <f t="shared" si="191"/>
        <v>0</v>
      </c>
      <c r="AY115" s="936"/>
      <c r="AZ115" s="937"/>
      <c r="BA115" s="667">
        <f t="shared" si="192"/>
        <v>0</v>
      </c>
      <c r="BB115" s="936"/>
      <c r="BC115" s="937"/>
      <c r="BD115" s="667">
        <f t="shared" si="193"/>
        <v>0</v>
      </c>
      <c r="BE115" s="936"/>
      <c r="BF115" s="937"/>
      <c r="BG115" s="667">
        <f t="shared" si="194"/>
        <v>0</v>
      </c>
      <c r="BH115" s="936"/>
      <c r="BI115" s="937"/>
      <c r="BJ115" s="667">
        <f t="shared" si="195"/>
        <v>0</v>
      </c>
      <c r="BK115" s="936"/>
      <c r="BL115" s="937"/>
      <c r="BM115" s="667">
        <f t="shared" si="196"/>
        <v>0</v>
      </c>
      <c r="BN115" s="936"/>
      <c r="BO115" s="937"/>
      <c r="BP115" s="667">
        <f t="shared" si="197"/>
        <v>0</v>
      </c>
      <c r="BQ115" s="936"/>
      <c r="BR115" s="937"/>
      <c r="BS115" s="667">
        <f t="shared" si="198"/>
        <v>0</v>
      </c>
      <c r="BT115" s="936"/>
      <c r="BU115" s="937"/>
      <c r="BV115" s="667">
        <f t="shared" si="199"/>
        <v>0</v>
      </c>
      <c r="BW115" s="936"/>
      <c r="BX115" s="937"/>
      <c r="BY115" s="667">
        <f t="shared" si="200"/>
        <v>0</v>
      </c>
      <c r="BZ115" s="936"/>
      <c r="CA115" s="937"/>
      <c r="CB115" s="667">
        <f t="shared" si="201"/>
        <v>0</v>
      </c>
      <c r="CC115" s="936"/>
      <c r="CD115" s="937"/>
      <c r="CE115" s="667">
        <f t="shared" si="202"/>
        <v>0</v>
      </c>
      <c r="CF115" s="936"/>
      <c r="CG115" s="937"/>
      <c r="CH115" s="667">
        <f t="shared" si="203"/>
        <v>0</v>
      </c>
      <c r="CI115" s="936"/>
      <c r="CJ115" s="937"/>
      <c r="CK115" s="667">
        <f t="shared" si="204"/>
        <v>0</v>
      </c>
      <c r="CL115" s="936"/>
      <c r="CM115" s="937"/>
      <c r="CN115" s="667">
        <f t="shared" si="205"/>
        <v>0</v>
      </c>
      <c r="CO115" s="936"/>
      <c r="CP115" s="937"/>
      <c r="CQ115" s="667">
        <f t="shared" si="206"/>
        <v>0</v>
      </c>
      <c r="CR115" s="936"/>
      <c r="CS115" s="937"/>
      <c r="CT115" s="667">
        <f t="shared" si="207"/>
        <v>0</v>
      </c>
      <c r="CU115" s="936"/>
      <c r="CV115" s="937"/>
      <c r="CW115" s="667">
        <f t="shared" si="208"/>
        <v>0</v>
      </c>
      <c r="CX115" s="936"/>
      <c r="CY115" s="937"/>
      <c r="CZ115" s="667">
        <f t="shared" si="209"/>
        <v>0</v>
      </c>
      <c r="DA115" s="937"/>
      <c r="DB115" s="937"/>
      <c r="DC115" s="937"/>
      <c r="DD115" s="937"/>
      <c r="DE115" s="937"/>
      <c r="DF115" s="937"/>
      <c r="DG115" s="937"/>
      <c r="DH115" s="937"/>
      <c r="DI115" s="937"/>
      <c r="DJ115" s="937"/>
      <c r="DK115" s="937"/>
      <c r="DL115" s="937"/>
      <c r="DM115" s="937"/>
      <c r="DN115" s="937"/>
      <c r="DO115" s="937"/>
      <c r="DP115" s="937"/>
      <c r="DQ115" s="937"/>
      <c r="DR115" s="937"/>
      <c r="DS115" s="937"/>
      <c r="DT115" s="937"/>
    </row>
    <row r="116" spans="1:124" ht="15.75" hidden="1" customHeight="1" x14ac:dyDescent="0.35">
      <c r="A116" s="936"/>
      <c r="B116" s="1243"/>
      <c r="C116" s="1052"/>
      <c r="D116" s="666">
        <f t="shared" si="176"/>
        <v>0</v>
      </c>
      <c r="E116" s="5"/>
      <c r="F116" s="936"/>
      <c r="G116" s="937"/>
      <c r="H116" s="667">
        <f t="shared" si="177"/>
        <v>0</v>
      </c>
      <c r="I116" s="936"/>
      <c r="J116" s="937"/>
      <c r="K116" s="667">
        <f t="shared" si="178"/>
        <v>0</v>
      </c>
      <c r="L116" s="936"/>
      <c r="M116" s="937"/>
      <c r="N116" s="667">
        <f t="shared" si="179"/>
        <v>0</v>
      </c>
      <c r="O116" s="936"/>
      <c r="P116" s="937"/>
      <c r="Q116" s="667">
        <f t="shared" si="180"/>
        <v>0</v>
      </c>
      <c r="R116" s="936"/>
      <c r="S116" s="937"/>
      <c r="T116" s="667">
        <f t="shared" si="181"/>
        <v>0</v>
      </c>
      <c r="U116" s="936"/>
      <c r="V116" s="937"/>
      <c r="W116" s="667">
        <f t="shared" si="182"/>
        <v>0</v>
      </c>
      <c r="X116" s="936"/>
      <c r="Y116" s="937"/>
      <c r="Z116" s="667">
        <f t="shared" si="183"/>
        <v>0</v>
      </c>
      <c r="AA116" s="936"/>
      <c r="AB116" s="937"/>
      <c r="AC116" s="667">
        <f t="shared" si="184"/>
        <v>0</v>
      </c>
      <c r="AD116" s="936"/>
      <c r="AE116" s="937"/>
      <c r="AF116" s="667">
        <f t="shared" si="185"/>
        <v>0</v>
      </c>
      <c r="AG116" s="936"/>
      <c r="AH116" s="937"/>
      <c r="AI116" s="667">
        <f t="shared" si="186"/>
        <v>0</v>
      </c>
      <c r="AJ116" s="936"/>
      <c r="AK116" s="937"/>
      <c r="AL116" s="667">
        <f t="shared" si="187"/>
        <v>0</v>
      </c>
      <c r="AM116" s="936"/>
      <c r="AN116" s="937"/>
      <c r="AO116" s="667">
        <f t="shared" si="188"/>
        <v>0</v>
      </c>
      <c r="AP116" s="936"/>
      <c r="AQ116" s="937"/>
      <c r="AR116" s="667">
        <f t="shared" si="189"/>
        <v>0</v>
      </c>
      <c r="AS116" s="936"/>
      <c r="AT116" s="937"/>
      <c r="AU116" s="667">
        <f t="shared" si="190"/>
        <v>0</v>
      </c>
      <c r="AV116" s="936"/>
      <c r="AW116" s="937"/>
      <c r="AX116" s="667">
        <f t="shared" si="191"/>
        <v>0</v>
      </c>
      <c r="AY116" s="936"/>
      <c r="AZ116" s="937"/>
      <c r="BA116" s="667">
        <f t="shared" si="192"/>
        <v>0</v>
      </c>
      <c r="BB116" s="936"/>
      <c r="BC116" s="937"/>
      <c r="BD116" s="667">
        <f t="shared" si="193"/>
        <v>0</v>
      </c>
      <c r="BE116" s="936"/>
      <c r="BF116" s="937"/>
      <c r="BG116" s="667">
        <f t="shared" si="194"/>
        <v>0</v>
      </c>
      <c r="BH116" s="936"/>
      <c r="BI116" s="937"/>
      <c r="BJ116" s="667">
        <f t="shared" si="195"/>
        <v>0</v>
      </c>
      <c r="BK116" s="936"/>
      <c r="BL116" s="937"/>
      <c r="BM116" s="667">
        <f t="shared" si="196"/>
        <v>0</v>
      </c>
      <c r="BN116" s="936"/>
      <c r="BO116" s="937"/>
      <c r="BP116" s="667">
        <f t="shared" si="197"/>
        <v>0</v>
      </c>
      <c r="BQ116" s="936"/>
      <c r="BR116" s="937"/>
      <c r="BS116" s="667">
        <f t="shared" si="198"/>
        <v>0</v>
      </c>
      <c r="BT116" s="936"/>
      <c r="BU116" s="937"/>
      <c r="BV116" s="667">
        <f t="shared" si="199"/>
        <v>0</v>
      </c>
      <c r="BW116" s="936"/>
      <c r="BX116" s="937"/>
      <c r="BY116" s="667">
        <f t="shared" si="200"/>
        <v>0</v>
      </c>
      <c r="BZ116" s="936"/>
      <c r="CA116" s="937"/>
      <c r="CB116" s="667">
        <f t="shared" si="201"/>
        <v>0</v>
      </c>
      <c r="CC116" s="936"/>
      <c r="CD116" s="937"/>
      <c r="CE116" s="667">
        <f t="shared" si="202"/>
        <v>0</v>
      </c>
      <c r="CF116" s="936"/>
      <c r="CG116" s="937"/>
      <c r="CH116" s="667">
        <f t="shared" si="203"/>
        <v>0</v>
      </c>
      <c r="CI116" s="936"/>
      <c r="CJ116" s="937"/>
      <c r="CK116" s="667">
        <f t="shared" si="204"/>
        <v>0</v>
      </c>
      <c r="CL116" s="936"/>
      <c r="CM116" s="937"/>
      <c r="CN116" s="667">
        <f t="shared" si="205"/>
        <v>0</v>
      </c>
      <c r="CO116" s="936"/>
      <c r="CP116" s="937"/>
      <c r="CQ116" s="667">
        <f t="shared" si="206"/>
        <v>0</v>
      </c>
      <c r="CR116" s="936"/>
      <c r="CS116" s="937"/>
      <c r="CT116" s="667">
        <f t="shared" si="207"/>
        <v>0</v>
      </c>
      <c r="CU116" s="936"/>
      <c r="CV116" s="937"/>
      <c r="CW116" s="667">
        <f t="shared" si="208"/>
        <v>0</v>
      </c>
      <c r="CX116" s="936"/>
      <c r="CY116" s="937"/>
      <c r="CZ116" s="667">
        <f t="shared" si="209"/>
        <v>0</v>
      </c>
      <c r="DA116" s="937"/>
      <c r="DB116" s="937"/>
      <c r="DC116" s="937"/>
      <c r="DD116" s="937"/>
      <c r="DE116" s="937"/>
      <c r="DF116" s="937"/>
      <c r="DG116" s="937"/>
      <c r="DH116" s="937"/>
      <c r="DI116" s="937"/>
      <c r="DJ116" s="937"/>
      <c r="DK116" s="937"/>
      <c r="DL116" s="937"/>
      <c r="DM116" s="937"/>
      <c r="DN116" s="937"/>
      <c r="DO116" s="937"/>
      <c r="DP116" s="937"/>
      <c r="DQ116" s="937"/>
      <c r="DR116" s="937"/>
      <c r="DS116" s="937"/>
      <c r="DT116" s="937"/>
    </row>
    <row r="117" spans="1:124" ht="15.75" hidden="1" customHeight="1" x14ac:dyDescent="0.35">
      <c r="A117" s="936"/>
      <c r="B117" s="1243"/>
      <c r="C117" s="1052"/>
      <c r="D117" s="666">
        <f t="shared" si="176"/>
        <v>0</v>
      </c>
      <c r="E117" s="5"/>
      <c r="F117" s="936"/>
      <c r="G117" s="937"/>
      <c r="H117" s="667">
        <f t="shared" si="177"/>
        <v>0</v>
      </c>
      <c r="I117" s="936"/>
      <c r="J117" s="937"/>
      <c r="K117" s="667">
        <f t="shared" si="178"/>
        <v>0</v>
      </c>
      <c r="L117" s="936"/>
      <c r="M117" s="937"/>
      <c r="N117" s="667">
        <f t="shared" si="179"/>
        <v>0</v>
      </c>
      <c r="O117" s="936"/>
      <c r="P117" s="937"/>
      <c r="Q117" s="667">
        <f t="shared" si="180"/>
        <v>0</v>
      </c>
      <c r="R117" s="936"/>
      <c r="S117" s="937"/>
      <c r="T117" s="667">
        <f t="shared" si="181"/>
        <v>0</v>
      </c>
      <c r="U117" s="936"/>
      <c r="V117" s="937"/>
      <c r="W117" s="667">
        <f t="shared" si="182"/>
        <v>0</v>
      </c>
      <c r="X117" s="936"/>
      <c r="Y117" s="937"/>
      <c r="Z117" s="667">
        <f t="shared" si="183"/>
        <v>0</v>
      </c>
      <c r="AA117" s="936"/>
      <c r="AB117" s="937"/>
      <c r="AC117" s="667">
        <f t="shared" si="184"/>
        <v>0</v>
      </c>
      <c r="AD117" s="936"/>
      <c r="AE117" s="937"/>
      <c r="AF117" s="667">
        <f t="shared" si="185"/>
        <v>0</v>
      </c>
      <c r="AG117" s="936"/>
      <c r="AH117" s="937"/>
      <c r="AI117" s="667">
        <f t="shared" si="186"/>
        <v>0</v>
      </c>
      <c r="AJ117" s="936"/>
      <c r="AK117" s="937"/>
      <c r="AL117" s="667">
        <f t="shared" si="187"/>
        <v>0</v>
      </c>
      <c r="AM117" s="936"/>
      <c r="AN117" s="937"/>
      <c r="AO117" s="667">
        <f t="shared" si="188"/>
        <v>0</v>
      </c>
      <c r="AP117" s="936"/>
      <c r="AQ117" s="937"/>
      <c r="AR117" s="667">
        <f t="shared" si="189"/>
        <v>0</v>
      </c>
      <c r="AS117" s="936"/>
      <c r="AT117" s="937"/>
      <c r="AU117" s="667">
        <f t="shared" si="190"/>
        <v>0</v>
      </c>
      <c r="AV117" s="936"/>
      <c r="AW117" s="937"/>
      <c r="AX117" s="667">
        <f t="shared" si="191"/>
        <v>0</v>
      </c>
      <c r="AY117" s="936"/>
      <c r="AZ117" s="937"/>
      <c r="BA117" s="667">
        <f t="shared" si="192"/>
        <v>0</v>
      </c>
      <c r="BB117" s="936"/>
      <c r="BC117" s="937"/>
      <c r="BD117" s="667">
        <f t="shared" si="193"/>
        <v>0</v>
      </c>
      <c r="BE117" s="936"/>
      <c r="BF117" s="937"/>
      <c r="BG117" s="667">
        <f t="shared" si="194"/>
        <v>0</v>
      </c>
      <c r="BH117" s="936"/>
      <c r="BI117" s="937"/>
      <c r="BJ117" s="667">
        <f t="shared" si="195"/>
        <v>0</v>
      </c>
      <c r="BK117" s="936"/>
      <c r="BL117" s="937"/>
      <c r="BM117" s="667">
        <f t="shared" si="196"/>
        <v>0</v>
      </c>
      <c r="BN117" s="936"/>
      <c r="BO117" s="937"/>
      <c r="BP117" s="667">
        <f t="shared" si="197"/>
        <v>0</v>
      </c>
      <c r="BQ117" s="936"/>
      <c r="BR117" s="937"/>
      <c r="BS117" s="667">
        <f t="shared" si="198"/>
        <v>0</v>
      </c>
      <c r="BT117" s="936"/>
      <c r="BU117" s="937"/>
      <c r="BV117" s="667">
        <f t="shared" si="199"/>
        <v>0</v>
      </c>
      <c r="BW117" s="936"/>
      <c r="BX117" s="937"/>
      <c r="BY117" s="667">
        <f t="shared" si="200"/>
        <v>0</v>
      </c>
      <c r="BZ117" s="936"/>
      <c r="CA117" s="937"/>
      <c r="CB117" s="667">
        <f t="shared" si="201"/>
        <v>0</v>
      </c>
      <c r="CC117" s="936"/>
      <c r="CD117" s="937"/>
      <c r="CE117" s="667">
        <f t="shared" si="202"/>
        <v>0</v>
      </c>
      <c r="CF117" s="936"/>
      <c r="CG117" s="937"/>
      <c r="CH117" s="667">
        <f t="shared" si="203"/>
        <v>0</v>
      </c>
      <c r="CI117" s="936"/>
      <c r="CJ117" s="937"/>
      <c r="CK117" s="667">
        <f t="shared" si="204"/>
        <v>0</v>
      </c>
      <c r="CL117" s="936"/>
      <c r="CM117" s="937"/>
      <c r="CN117" s="667">
        <f t="shared" si="205"/>
        <v>0</v>
      </c>
      <c r="CO117" s="936"/>
      <c r="CP117" s="937"/>
      <c r="CQ117" s="667">
        <f t="shared" si="206"/>
        <v>0</v>
      </c>
      <c r="CR117" s="936"/>
      <c r="CS117" s="937"/>
      <c r="CT117" s="667">
        <f t="shared" si="207"/>
        <v>0</v>
      </c>
      <c r="CU117" s="936"/>
      <c r="CV117" s="937"/>
      <c r="CW117" s="667">
        <f t="shared" si="208"/>
        <v>0</v>
      </c>
      <c r="CX117" s="936"/>
      <c r="CY117" s="937"/>
      <c r="CZ117" s="667">
        <f t="shared" si="209"/>
        <v>0</v>
      </c>
      <c r="DA117" s="937"/>
      <c r="DB117" s="937"/>
      <c r="DC117" s="937"/>
      <c r="DD117" s="937"/>
      <c r="DE117" s="937"/>
      <c r="DF117" s="937"/>
      <c r="DG117" s="937"/>
      <c r="DH117" s="937"/>
      <c r="DI117" s="937"/>
      <c r="DJ117" s="937"/>
      <c r="DK117" s="937"/>
      <c r="DL117" s="937"/>
      <c r="DM117" s="937"/>
      <c r="DN117" s="937"/>
      <c r="DO117" s="937"/>
      <c r="DP117" s="937"/>
      <c r="DQ117" s="937"/>
      <c r="DR117" s="937"/>
      <c r="DS117" s="937"/>
      <c r="DT117" s="937"/>
    </row>
    <row r="118" spans="1:124" ht="15.75" hidden="1" customHeight="1" x14ac:dyDescent="0.35">
      <c r="A118" s="936"/>
      <c r="B118" s="1243"/>
      <c r="C118" s="1052"/>
      <c r="D118" s="669">
        <f>SUM(D111:D117)</f>
        <v>0</v>
      </c>
      <c r="E118" s="5"/>
      <c r="F118" s="936"/>
      <c r="G118" s="937"/>
      <c r="H118" s="667">
        <f t="shared" si="177"/>
        <v>0</v>
      </c>
      <c r="I118" s="936"/>
      <c r="J118" s="937"/>
      <c r="K118" s="667">
        <f t="shared" si="178"/>
        <v>0</v>
      </c>
      <c r="L118" s="936"/>
      <c r="M118" s="937"/>
      <c r="N118" s="667">
        <f t="shared" si="179"/>
        <v>0</v>
      </c>
      <c r="O118" s="936"/>
      <c r="P118" s="937"/>
      <c r="Q118" s="667">
        <f t="shared" si="180"/>
        <v>0</v>
      </c>
      <c r="R118" s="936"/>
      <c r="S118" s="937"/>
      <c r="T118" s="667">
        <f t="shared" si="181"/>
        <v>0</v>
      </c>
      <c r="U118" s="936"/>
      <c r="V118" s="937"/>
      <c r="W118" s="667">
        <f t="shared" si="182"/>
        <v>0</v>
      </c>
      <c r="X118" s="936"/>
      <c r="Y118" s="937"/>
      <c r="Z118" s="667">
        <f t="shared" si="183"/>
        <v>0</v>
      </c>
      <c r="AA118" s="936"/>
      <c r="AB118" s="937"/>
      <c r="AC118" s="667">
        <f t="shared" si="184"/>
        <v>0</v>
      </c>
      <c r="AD118" s="936"/>
      <c r="AE118" s="937"/>
      <c r="AF118" s="667">
        <f t="shared" si="185"/>
        <v>0</v>
      </c>
      <c r="AG118" s="936"/>
      <c r="AH118" s="937"/>
      <c r="AI118" s="667">
        <f t="shared" si="186"/>
        <v>0</v>
      </c>
      <c r="AJ118" s="936"/>
      <c r="AK118" s="937"/>
      <c r="AL118" s="667">
        <f t="shared" si="187"/>
        <v>0</v>
      </c>
      <c r="AM118" s="936"/>
      <c r="AN118" s="937"/>
      <c r="AO118" s="667">
        <f t="shared" si="188"/>
        <v>0</v>
      </c>
      <c r="AP118" s="936"/>
      <c r="AQ118" s="937"/>
      <c r="AR118" s="667">
        <f t="shared" si="189"/>
        <v>0</v>
      </c>
      <c r="AS118" s="936"/>
      <c r="AT118" s="937"/>
      <c r="AU118" s="667">
        <f t="shared" si="190"/>
        <v>0</v>
      </c>
      <c r="AV118" s="936"/>
      <c r="AW118" s="937"/>
      <c r="AX118" s="667">
        <f t="shared" si="191"/>
        <v>0</v>
      </c>
      <c r="AY118" s="936"/>
      <c r="AZ118" s="937"/>
      <c r="BA118" s="667">
        <f t="shared" si="192"/>
        <v>0</v>
      </c>
      <c r="BB118" s="936"/>
      <c r="BC118" s="937"/>
      <c r="BD118" s="667">
        <f t="shared" si="193"/>
        <v>0</v>
      </c>
      <c r="BE118" s="936"/>
      <c r="BF118" s="937"/>
      <c r="BG118" s="667">
        <f t="shared" si="194"/>
        <v>0</v>
      </c>
      <c r="BH118" s="936"/>
      <c r="BI118" s="937"/>
      <c r="BJ118" s="667">
        <f t="shared" si="195"/>
        <v>0</v>
      </c>
      <c r="BK118" s="936"/>
      <c r="BL118" s="937"/>
      <c r="BM118" s="667">
        <f t="shared" si="196"/>
        <v>0</v>
      </c>
      <c r="BN118" s="936"/>
      <c r="BO118" s="937"/>
      <c r="BP118" s="667">
        <f t="shared" si="197"/>
        <v>0</v>
      </c>
      <c r="BQ118" s="936"/>
      <c r="BR118" s="937"/>
      <c r="BS118" s="667">
        <f t="shared" si="198"/>
        <v>0</v>
      </c>
      <c r="BT118" s="936"/>
      <c r="BU118" s="937"/>
      <c r="BV118" s="667">
        <f t="shared" si="199"/>
        <v>0</v>
      </c>
      <c r="BW118" s="936"/>
      <c r="BX118" s="937"/>
      <c r="BY118" s="667">
        <f t="shared" si="200"/>
        <v>0</v>
      </c>
      <c r="BZ118" s="936"/>
      <c r="CA118" s="937"/>
      <c r="CB118" s="667">
        <f t="shared" si="201"/>
        <v>0</v>
      </c>
      <c r="CC118" s="936"/>
      <c r="CD118" s="937"/>
      <c r="CE118" s="667">
        <f t="shared" si="202"/>
        <v>0</v>
      </c>
      <c r="CF118" s="936"/>
      <c r="CG118" s="937"/>
      <c r="CH118" s="667">
        <f t="shared" si="203"/>
        <v>0</v>
      </c>
      <c r="CI118" s="936"/>
      <c r="CJ118" s="937"/>
      <c r="CK118" s="667">
        <f t="shared" si="204"/>
        <v>0</v>
      </c>
      <c r="CL118" s="936"/>
      <c r="CM118" s="937"/>
      <c r="CN118" s="667">
        <f t="shared" si="205"/>
        <v>0</v>
      </c>
      <c r="CO118" s="936"/>
      <c r="CP118" s="937"/>
      <c r="CQ118" s="667">
        <f t="shared" si="206"/>
        <v>0</v>
      </c>
      <c r="CR118" s="936"/>
      <c r="CS118" s="937"/>
      <c r="CT118" s="667">
        <f t="shared" si="207"/>
        <v>0</v>
      </c>
      <c r="CU118" s="936"/>
      <c r="CV118" s="937"/>
      <c r="CW118" s="667">
        <f t="shared" si="208"/>
        <v>0</v>
      </c>
      <c r="CX118" s="936"/>
      <c r="CY118" s="937"/>
      <c r="CZ118" s="667">
        <f t="shared" si="209"/>
        <v>0</v>
      </c>
      <c r="DA118" s="937"/>
      <c r="DB118" s="937"/>
      <c r="DC118" s="937"/>
      <c r="DD118" s="937"/>
      <c r="DE118" s="937"/>
      <c r="DF118" s="937"/>
      <c r="DG118" s="937"/>
      <c r="DH118" s="937"/>
      <c r="DI118" s="937"/>
      <c r="DJ118" s="937"/>
      <c r="DK118" s="937"/>
      <c r="DL118" s="937"/>
      <c r="DM118" s="937"/>
      <c r="DN118" s="937"/>
      <c r="DO118" s="937"/>
      <c r="DP118" s="937"/>
      <c r="DQ118" s="937"/>
      <c r="DR118" s="937"/>
      <c r="DS118" s="937"/>
      <c r="DT118" s="937"/>
    </row>
    <row r="119" spans="1:124" ht="15.75" hidden="1" customHeight="1" x14ac:dyDescent="0.35">
      <c r="A119" s="1563"/>
      <c r="B119" s="1564"/>
      <c r="C119" s="1565"/>
      <c r="D119" s="939"/>
      <c r="E119" s="939"/>
      <c r="F119" s="939"/>
      <c r="G119" s="939"/>
      <c r="H119" s="939"/>
      <c r="I119" s="939"/>
      <c r="J119" s="939"/>
      <c r="K119" s="939"/>
      <c r="L119" s="939"/>
      <c r="M119" s="939"/>
      <c r="N119" s="939"/>
      <c r="O119" s="939"/>
      <c r="P119" s="939"/>
      <c r="Q119" s="939"/>
      <c r="R119" s="939"/>
      <c r="S119" s="939"/>
      <c r="T119" s="939"/>
      <c r="U119" s="939"/>
      <c r="V119" s="939"/>
      <c r="W119" s="939"/>
      <c r="X119" s="939"/>
      <c r="Y119" s="939"/>
      <c r="Z119" s="939"/>
      <c r="AA119" s="939"/>
      <c r="AB119" s="939"/>
      <c r="AC119" s="939"/>
      <c r="AD119" s="939"/>
      <c r="AE119" s="939"/>
      <c r="AF119" s="939"/>
      <c r="AG119" s="939"/>
      <c r="AH119" s="939"/>
      <c r="AI119" s="939"/>
      <c r="AJ119" s="939"/>
      <c r="AK119" s="939"/>
      <c r="AL119" s="939"/>
      <c r="AM119" s="939"/>
      <c r="AN119" s="939"/>
      <c r="AO119" s="939"/>
      <c r="AP119" s="939"/>
      <c r="AQ119" s="939"/>
      <c r="AR119" s="939"/>
      <c r="AS119" s="939"/>
      <c r="AT119" s="939"/>
      <c r="AU119" s="939"/>
      <c r="AV119" s="939"/>
      <c r="AW119" s="939"/>
      <c r="AX119" s="939"/>
      <c r="AY119" s="939"/>
      <c r="AZ119" s="939"/>
      <c r="BA119" s="939"/>
      <c r="BB119" s="939"/>
      <c r="BC119" s="939"/>
      <c r="BD119" s="939"/>
      <c r="BE119" s="939"/>
      <c r="BF119" s="939"/>
      <c r="BG119" s="939"/>
      <c r="BH119" s="939"/>
      <c r="BI119" s="939"/>
      <c r="BJ119" s="939"/>
      <c r="BK119" s="939"/>
      <c r="BL119" s="939"/>
      <c r="BM119" s="939"/>
      <c r="BN119" s="939"/>
      <c r="BO119" s="939"/>
      <c r="BP119" s="939"/>
      <c r="BQ119" s="939"/>
      <c r="BR119" s="939"/>
      <c r="BS119" s="939"/>
      <c r="BT119" s="939"/>
      <c r="BU119" s="939"/>
      <c r="BV119" s="939"/>
      <c r="BW119" s="939"/>
      <c r="BX119" s="939"/>
      <c r="BY119" s="939"/>
      <c r="BZ119" s="939"/>
      <c r="CA119" s="939"/>
      <c r="CB119" s="939"/>
      <c r="CC119" s="939"/>
      <c r="CD119" s="939"/>
      <c r="CE119" s="939"/>
      <c r="CF119" s="939"/>
      <c r="CG119" s="939"/>
      <c r="CH119" s="939"/>
      <c r="CI119" s="939"/>
      <c r="CJ119" s="939"/>
      <c r="CK119" s="939"/>
      <c r="CL119" s="939"/>
      <c r="CM119" s="939"/>
      <c r="CN119" s="939"/>
      <c r="CO119" s="939"/>
      <c r="CP119" s="939"/>
      <c r="CQ119" s="939"/>
      <c r="CR119" s="939"/>
      <c r="CS119" s="939"/>
      <c r="CT119" s="939"/>
      <c r="CU119" s="939"/>
      <c r="CV119" s="939"/>
      <c r="CW119" s="939"/>
      <c r="CX119" s="939"/>
      <c r="CY119" s="939"/>
      <c r="CZ119" s="939"/>
      <c r="DA119" s="939"/>
      <c r="DB119" s="939"/>
      <c r="DC119" s="939"/>
      <c r="DD119" s="939"/>
      <c r="DE119" s="939"/>
      <c r="DF119" s="939"/>
      <c r="DG119" s="939"/>
      <c r="DH119" s="939"/>
      <c r="DI119" s="939"/>
      <c r="DJ119" s="939"/>
      <c r="DK119" s="939"/>
      <c r="DL119" s="939"/>
      <c r="DM119" s="939"/>
      <c r="DN119" s="939"/>
      <c r="DO119" s="939"/>
      <c r="DP119" s="939"/>
      <c r="DQ119" s="939"/>
      <c r="DR119" s="939"/>
      <c r="DS119" s="939"/>
      <c r="DT119" s="939"/>
    </row>
    <row r="120" spans="1:124" ht="15.75" hidden="1" customHeight="1" x14ac:dyDescent="0.35">
      <c r="A120" s="945"/>
      <c r="B120" s="1566"/>
      <c r="C120" s="1567"/>
      <c r="D120" s="944"/>
      <c r="E120" s="944"/>
      <c r="F120" s="941"/>
      <c r="G120" s="941"/>
      <c r="H120" s="946"/>
      <c r="I120" s="945"/>
      <c r="J120" s="941"/>
      <c r="K120" s="946"/>
      <c r="L120" s="945"/>
      <c r="M120" s="941"/>
      <c r="N120" s="946"/>
      <c r="O120" s="945"/>
      <c r="P120" s="941"/>
      <c r="Q120" s="946"/>
      <c r="R120" s="945"/>
      <c r="S120" s="941"/>
      <c r="T120" s="946"/>
      <c r="U120" s="945"/>
      <c r="V120" s="941"/>
      <c r="W120" s="946"/>
      <c r="X120" s="945"/>
      <c r="Y120" s="941"/>
      <c r="Z120" s="946"/>
      <c r="AA120" s="945"/>
      <c r="AB120" s="941"/>
      <c r="AC120" s="946"/>
      <c r="AD120" s="945"/>
      <c r="AE120" s="941"/>
      <c r="AF120" s="946"/>
      <c r="AG120" s="945"/>
      <c r="AH120" s="941"/>
      <c r="AI120" s="946"/>
      <c r="AJ120" s="945"/>
      <c r="AK120" s="941"/>
      <c r="AL120" s="946"/>
      <c r="AM120" s="945"/>
      <c r="AN120" s="941"/>
      <c r="AO120" s="946"/>
      <c r="AP120" s="945"/>
      <c r="AQ120" s="941"/>
      <c r="AR120" s="946"/>
      <c r="AS120" s="945"/>
      <c r="AT120" s="941"/>
      <c r="AU120" s="946"/>
      <c r="AV120" s="945"/>
      <c r="AW120" s="941"/>
      <c r="AX120" s="946"/>
      <c r="AY120" s="945"/>
      <c r="AZ120" s="941"/>
      <c r="BA120" s="946"/>
      <c r="BB120" s="945"/>
      <c r="BC120" s="941"/>
      <c r="BD120" s="946"/>
      <c r="BE120" s="945"/>
      <c r="BF120" s="941"/>
      <c r="BG120" s="946"/>
      <c r="BH120" s="945"/>
      <c r="BI120" s="941"/>
      <c r="BJ120" s="946"/>
      <c r="BK120" s="945"/>
      <c r="BL120" s="941"/>
      <c r="BM120" s="946"/>
      <c r="BN120" s="945"/>
      <c r="BO120" s="941"/>
      <c r="BP120" s="946"/>
      <c r="BQ120" s="945"/>
      <c r="BR120" s="941"/>
      <c r="BS120" s="946"/>
      <c r="BT120" s="945"/>
      <c r="BU120" s="941"/>
      <c r="BV120" s="946"/>
      <c r="BW120" s="945"/>
      <c r="BX120" s="941"/>
      <c r="BY120" s="946"/>
      <c r="BZ120" s="945"/>
      <c r="CA120" s="941"/>
      <c r="CB120" s="946"/>
      <c r="CC120" s="945"/>
      <c r="CD120" s="941"/>
      <c r="CE120" s="946"/>
      <c r="CF120" s="945"/>
      <c r="CG120" s="941"/>
      <c r="CH120" s="946"/>
      <c r="CI120" s="945"/>
      <c r="CJ120" s="941"/>
      <c r="CK120" s="946"/>
      <c r="CL120" s="945"/>
      <c r="CM120" s="941"/>
      <c r="CN120" s="946"/>
      <c r="CO120" s="945"/>
      <c r="CP120" s="941"/>
      <c r="CQ120" s="946"/>
      <c r="CR120" s="945"/>
      <c r="CS120" s="941"/>
      <c r="CT120" s="946"/>
      <c r="CU120" s="945"/>
      <c r="CV120" s="941"/>
      <c r="CW120" s="946"/>
      <c r="CX120" s="945"/>
      <c r="CY120" s="941"/>
      <c r="CZ120" s="946"/>
      <c r="DA120" s="941"/>
      <c r="DB120" s="941"/>
      <c r="DC120" s="941"/>
      <c r="DD120" s="941"/>
      <c r="DE120" s="941"/>
      <c r="DF120" s="941"/>
      <c r="DG120" s="941"/>
      <c r="DH120" s="941"/>
      <c r="DI120" s="941"/>
      <c r="DJ120" s="941"/>
      <c r="DK120" s="941"/>
      <c r="DL120" s="941"/>
      <c r="DM120" s="941"/>
      <c r="DN120" s="941"/>
      <c r="DO120" s="941"/>
      <c r="DP120" s="941"/>
      <c r="DQ120" s="941"/>
      <c r="DR120" s="941"/>
      <c r="DS120" s="941"/>
      <c r="DT120" s="941"/>
    </row>
    <row r="121" spans="1:124" ht="15.75" hidden="1" customHeight="1" x14ac:dyDescent="0.35">
      <c r="A121" s="945"/>
      <c r="B121" s="1566"/>
      <c r="C121" s="1567"/>
      <c r="D121" s="944"/>
      <c r="E121" s="944"/>
      <c r="F121" s="941"/>
      <c r="G121" s="941"/>
      <c r="H121" s="946"/>
      <c r="I121" s="945"/>
      <c r="J121" s="941"/>
      <c r="K121" s="946"/>
      <c r="L121" s="945"/>
      <c r="M121" s="941"/>
      <c r="N121" s="946"/>
      <c r="O121" s="945"/>
      <c r="P121" s="941"/>
      <c r="Q121" s="946"/>
      <c r="R121" s="945"/>
      <c r="S121" s="941"/>
      <c r="T121" s="946"/>
      <c r="U121" s="945"/>
      <c r="V121" s="941"/>
      <c r="W121" s="946"/>
      <c r="X121" s="945"/>
      <c r="Y121" s="941"/>
      <c r="Z121" s="946"/>
      <c r="AA121" s="945"/>
      <c r="AB121" s="941"/>
      <c r="AC121" s="946"/>
      <c r="AD121" s="945"/>
      <c r="AE121" s="941"/>
      <c r="AF121" s="946"/>
      <c r="AG121" s="945"/>
      <c r="AH121" s="941"/>
      <c r="AI121" s="946"/>
      <c r="AJ121" s="945"/>
      <c r="AK121" s="941"/>
      <c r="AL121" s="946"/>
      <c r="AM121" s="945"/>
      <c r="AN121" s="941"/>
      <c r="AO121" s="946"/>
      <c r="AP121" s="945"/>
      <c r="AQ121" s="941"/>
      <c r="AR121" s="946"/>
      <c r="AS121" s="945"/>
      <c r="AT121" s="941"/>
      <c r="AU121" s="946"/>
      <c r="AV121" s="945"/>
      <c r="AW121" s="941"/>
      <c r="AX121" s="946"/>
      <c r="AY121" s="945"/>
      <c r="AZ121" s="941"/>
      <c r="BA121" s="946"/>
      <c r="BB121" s="945"/>
      <c r="BC121" s="941"/>
      <c r="BD121" s="946"/>
      <c r="BE121" s="945"/>
      <c r="BF121" s="941"/>
      <c r="BG121" s="946"/>
      <c r="BH121" s="945"/>
      <c r="BI121" s="941"/>
      <c r="BJ121" s="946"/>
      <c r="BK121" s="945"/>
      <c r="BL121" s="941"/>
      <c r="BM121" s="946"/>
      <c r="BN121" s="945"/>
      <c r="BO121" s="941"/>
      <c r="BP121" s="946"/>
      <c r="BQ121" s="945"/>
      <c r="BR121" s="941"/>
      <c r="BS121" s="946"/>
      <c r="BT121" s="945"/>
      <c r="BU121" s="941"/>
      <c r="BV121" s="946"/>
      <c r="BW121" s="945"/>
      <c r="BX121" s="941"/>
      <c r="BY121" s="946"/>
      <c r="BZ121" s="945"/>
      <c r="CA121" s="941"/>
      <c r="CB121" s="946"/>
      <c r="CC121" s="945"/>
      <c r="CD121" s="941"/>
      <c r="CE121" s="946"/>
      <c r="CF121" s="945"/>
      <c r="CG121" s="941"/>
      <c r="CH121" s="946"/>
      <c r="CI121" s="945"/>
      <c r="CJ121" s="941"/>
      <c r="CK121" s="946"/>
      <c r="CL121" s="945"/>
      <c r="CM121" s="941"/>
      <c r="CN121" s="946"/>
      <c r="CO121" s="945"/>
      <c r="CP121" s="941"/>
      <c r="CQ121" s="946"/>
      <c r="CR121" s="945"/>
      <c r="CS121" s="941"/>
      <c r="CT121" s="946"/>
      <c r="CU121" s="945"/>
      <c r="CV121" s="941"/>
      <c r="CW121" s="946"/>
      <c r="CX121" s="945"/>
      <c r="CY121" s="941"/>
      <c r="CZ121" s="946"/>
      <c r="DA121" s="941"/>
      <c r="DB121" s="941"/>
      <c r="DC121" s="941"/>
      <c r="DD121" s="941"/>
      <c r="DE121" s="941"/>
      <c r="DF121" s="941"/>
      <c r="DG121" s="941"/>
      <c r="DH121" s="941"/>
      <c r="DI121" s="941"/>
      <c r="DJ121" s="941"/>
      <c r="DK121" s="941"/>
      <c r="DL121" s="941"/>
      <c r="DM121" s="941"/>
      <c r="DN121" s="941"/>
      <c r="DO121" s="941"/>
      <c r="DP121" s="941"/>
      <c r="DQ121" s="941"/>
      <c r="DR121" s="941"/>
      <c r="DS121" s="941"/>
      <c r="DT121" s="941"/>
    </row>
    <row r="122" spans="1:124" ht="15.75" hidden="1" customHeight="1" x14ac:dyDescent="0.35">
      <c r="A122" s="945"/>
      <c r="B122" s="1566"/>
      <c r="C122" s="1567"/>
      <c r="D122" s="944"/>
      <c r="E122" s="944"/>
      <c r="F122" s="941"/>
      <c r="G122" s="941"/>
      <c r="H122" s="946"/>
      <c r="I122" s="945"/>
      <c r="J122" s="941"/>
      <c r="K122" s="946"/>
      <c r="L122" s="945"/>
      <c r="M122" s="941"/>
      <c r="N122" s="946"/>
      <c r="O122" s="945"/>
      <c r="P122" s="941"/>
      <c r="Q122" s="946"/>
      <c r="R122" s="945"/>
      <c r="S122" s="941"/>
      <c r="T122" s="946"/>
      <c r="U122" s="945"/>
      <c r="V122" s="941"/>
      <c r="W122" s="946"/>
      <c r="X122" s="945"/>
      <c r="Y122" s="941"/>
      <c r="Z122" s="946"/>
      <c r="AA122" s="945"/>
      <c r="AB122" s="941"/>
      <c r="AC122" s="946"/>
      <c r="AD122" s="945"/>
      <c r="AE122" s="941"/>
      <c r="AF122" s="946"/>
      <c r="AG122" s="945"/>
      <c r="AH122" s="941"/>
      <c r="AI122" s="946"/>
      <c r="AJ122" s="945"/>
      <c r="AK122" s="941"/>
      <c r="AL122" s="946"/>
      <c r="AM122" s="945"/>
      <c r="AN122" s="941"/>
      <c r="AO122" s="946"/>
      <c r="AP122" s="945"/>
      <c r="AQ122" s="941"/>
      <c r="AR122" s="946"/>
      <c r="AS122" s="945"/>
      <c r="AT122" s="941"/>
      <c r="AU122" s="946"/>
      <c r="AV122" s="945"/>
      <c r="AW122" s="941"/>
      <c r="AX122" s="946"/>
      <c r="AY122" s="945"/>
      <c r="AZ122" s="941"/>
      <c r="BA122" s="946"/>
      <c r="BB122" s="945"/>
      <c r="BC122" s="941"/>
      <c r="BD122" s="946"/>
      <c r="BE122" s="945"/>
      <c r="BF122" s="941"/>
      <c r="BG122" s="946"/>
      <c r="BH122" s="945"/>
      <c r="BI122" s="941"/>
      <c r="BJ122" s="946"/>
      <c r="BK122" s="945"/>
      <c r="BL122" s="941"/>
      <c r="BM122" s="946"/>
      <c r="BN122" s="945"/>
      <c r="BO122" s="941"/>
      <c r="BP122" s="946"/>
      <c r="BQ122" s="945"/>
      <c r="BR122" s="941"/>
      <c r="BS122" s="946"/>
      <c r="BT122" s="945"/>
      <c r="BU122" s="941"/>
      <c r="BV122" s="946"/>
      <c r="BW122" s="945"/>
      <c r="BX122" s="941"/>
      <c r="BY122" s="946"/>
      <c r="BZ122" s="945"/>
      <c r="CA122" s="941"/>
      <c r="CB122" s="946"/>
      <c r="CC122" s="945"/>
      <c r="CD122" s="941"/>
      <c r="CE122" s="946"/>
      <c r="CF122" s="945"/>
      <c r="CG122" s="941"/>
      <c r="CH122" s="946"/>
      <c r="CI122" s="945"/>
      <c r="CJ122" s="941"/>
      <c r="CK122" s="946"/>
      <c r="CL122" s="945"/>
      <c r="CM122" s="941"/>
      <c r="CN122" s="946"/>
      <c r="CO122" s="945"/>
      <c r="CP122" s="941"/>
      <c r="CQ122" s="946"/>
      <c r="CR122" s="945"/>
      <c r="CS122" s="941"/>
      <c r="CT122" s="946"/>
      <c r="CU122" s="945"/>
      <c r="CV122" s="941"/>
      <c r="CW122" s="946"/>
      <c r="CX122" s="945"/>
      <c r="CY122" s="941"/>
      <c r="CZ122" s="946"/>
      <c r="DA122" s="941"/>
      <c r="DB122" s="941"/>
      <c r="DC122" s="941"/>
      <c r="DD122" s="941"/>
      <c r="DE122" s="941"/>
      <c r="DF122" s="941"/>
      <c r="DG122" s="941"/>
      <c r="DH122" s="941"/>
      <c r="DI122" s="941"/>
      <c r="DJ122" s="941"/>
      <c r="DK122" s="941"/>
      <c r="DL122" s="941"/>
      <c r="DM122" s="941"/>
      <c r="DN122" s="941"/>
      <c r="DO122" s="941"/>
      <c r="DP122" s="941"/>
      <c r="DQ122" s="941"/>
      <c r="DR122" s="941"/>
      <c r="DS122" s="941"/>
      <c r="DT122" s="941"/>
    </row>
    <row r="123" spans="1:124" ht="15.75" hidden="1" customHeight="1" x14ac:dyDescent="0.35">
      <c r="A123" s="945"/>
      <c r="B123" s="1566"/>
      <c r="C123" s="1567"/>
      <c r="D123" s="944"/>
      <c r="E123" s="944"/>
      <c r="F123" s="941"/>
      <c r="G123" s="941"/>
      <c r="H123" s="946"/>
      <c r="I123" s="945"/>
      <c r="J123" s="941"/>
      <c r="K123" s="946"/>
      <c r="L123" s="945"/>
      <c r="M123" s="941"/>
      <c r="N123" s="946"/>
      <c r="O123" s="945"/>
      <c r="P123" s="941"/>
      <c r="Q123" s="946"/>
      <c r="R123" s="945"/>
      <c r="S123" s="941"/>
      <c r="T123" s="946"/>
      <c r="U123" s="945"/>
      <c r="V123" s="941"/>
      <c r="W123" s="946"/>
      <c r="X123" s="945"/>
      <c r="Y123" s="941"/>
      <c r="Z123" s="946"/>
      <c r="AA123" s="945"/>
      <c r="AB123" s="941"/>
      <c r="AC123" s="946"/>
      <c r="AD123" s="945"/>
      <c r="AE123" s="941"/>
      <c r="AF123" s="946"/>
      <c r="AG123" s="945"/>
      <c r="AH123" s="941"/>
      <c r="AI123" s="946"/>
      <c r="AJ123" s="945"/>
      <c r="AK123" s="941"/>
      <c r="AL123" s="946"/>
      <c r="AM123" s="945"/>
      <c r="AN123" s="941"/>
      <c r="AO123" s="946"/>
      <c r="AP123" s="945"/>
      <c r="AQ123" s="941"/>
      <c r="AR123" s="946"/>
      <c r="AS123" s="945"/>
      <c r="AT123" s="941"/>
      <c r="AU123" s="946"/>
      <c r="AV123" s="945"/>
      <c r="AW123" s="941"/>
      <c r="AX123" s="946"/>
      <c r="AY123" s="945"/>
      <c r="AZ123" s="941"/>
      <c r="BA123" s="946"/>
      <c r="BB123" s="945"/>
      <c r="BC123" s="941"/>
      <c r="BD123" s="946"/>
      <c r="BE123" s="945"/>
      <c r="BF123" s="941"/>
      <c r="BG123" s="946"/>
      <c r="BH123" s="945"/>
      <c r="BI123" s="941"/>
      <c r="BJ123" s="946"/>
      <c r="BK123" s="945"/>
      <c r="BL123" s="941"/>
      <c r="BM123" s="946"/>
      <c r="BN123" s="945"/>
      <c r="BO123" s="941"/>
      <c r="BP123" s="946"/>
      <c r="BQ123" s="945"/>
      <c r="BR123" s="941"/>
      <c r="BS123" s="946"/>
      <c r="BT123" s="945"/>
      <c r="BU123" s="941"/>
      <c r="BV123" s="946"/>
      <c r="BW123" s="945"/>
      <c r="BX123" s="941"/>
      <c r="BY123" s="946"/>
      <c r="BZ123" s="945"/>
      <c r="CA123" s="941"/>
      <c r="CB123" s="946"/>
      <c r="CC123" s="945"/>
      <c r="CD123" s="941"/>
      <c r="CE123" s="946"/>
      <c r="CF123" s="945"/>
      <c r="CG123" s="941"/>
      <c r="CH123" s="946"/>
      <c r="CI123" s="945"/>
      <c r="CJ123" s="941"/>
      <c r="CK123" s="946"/>
      <c r="CL123" s="945"/>
      <c r="CM123" s="941"/>
      <c r="CN123" s="946"/>
      <c r="CO123" s="945"/>
      <c r="CP123" s="941"/>
      <c r="CQ123" s="946"/>
      <c r="CR123" s="945"/>
      <c r="CS123" s="941"/>
      <c r="CT123" s="946"/>
      <c r="CU123" s="945"/>
      <c r="CV123" s="941"/>
      <c r="CW123" s="946"/>
      <c r="CX123" s="945"/>
      <c r="CY123" s="941"/>
      <c r="CZ123" s="946"/>
      <c r="DA123" s="941"/>
      <c r="DB123" s="941"/>
      <c r="DC123" s="941"/>
      <c r="DD123" s="941"/>
      <c r="DE123" s="941"/>
      <c r="DF123" s="941"/>
      <c r="DG123" s="941"/>
      <c r="DH123" s="941"/>
      <c r="DI123" s="941"/>
      <c r="DJ123" s="941"/>
      <c r="DK123" s="941"/>
      <c r="DL123" s="941"/>
      <c r="DM123" s="941"/>
      <c r="DN123" s="941"/>
      <c r="DO123" s="941"/>
      <c r="DP123" s="941"/>
      <c r="DQ123" s="941"/>
      <c r="DR123" s="941"/>
      <c r="DS123" s="941"/>
      <c r="DT123" s="941"/>
    </row>
    <row r="124" spans="1:124" ht="15.75" hidden="1" customHeight="1" x14ac:dyDescent="0.35">
      <c r="A124" s="945"/>
      <c r="B124" s="1566"/>
      <c r="C124" s="1567"/>
      <c r="D124" s="944"/>
      <c r="E124" s="944"/>
      <c r="F124" s="941"/>
      <c r="G124" s="941"/>
      <c r="H124" s="946"/>
      <c r="I124" s="945"/>
      <c r="J124" s="941"/>
      <c r="K124" s="946"/>
      <c r="L124" s="945"/>
      <c r="M124" s="941"/>
      <c r="N124" s="946"/>
      <c r="O124" s="945"/>
      <c r="P124" s="941"/>
      <c r="Q124" s="946"/>
      <c r="R124" s="945"/>
      <c r="S124" s="941"/>
      <c r="T124" s="946"/>
      <c r="U124" s="945"/>
      <c r="V124" s="941"/>
      <c r="W124" s="946"/>
      <c r="X124" s="945"/>
      <c r="Y124" s="941"/>
      <c r="Z124" s="946"/>
      <c r="AA124" s="945"/>
      <c r="AB124" s="941"/>
      <c r="AC124" s="946"/>
      <c r="AD124" s="945"/>
      <c r="AE124" s="941"/>
      <c r="AF124" s="946"/>
      <c r="AG124" s="945"/>
      <c r="AH124" s="941"/>
      <c r="AI124" s="946"/>
      <c r="AJ124" s="945"/>
      <c r="AK124" s="941"/>
      <c r="AL124" s="946"/>
      <c r="AM124" s="945"/>
      <c r="AN124" s="941"/>
      <c r="AO124" s="946"/>
      <c r="AP124" s="945"/>
      <c r="AQ124" s="941"/>
      <c r="AR124" s="946"/>
      <c r="AS124" s="945"/>
      <c r="AT124" s="941"/>
      <c r="AU124" s="946"/>
      <c r="AV124" s="945"/>
      <c r="AW124" s="941"/>
      <c r="AX124" s="946"/>
      <c r="AY124" s="945"/>
      <c r="AZ124" s="941"/>
      <c r="BA124" s="946"/>
      <c r="BB124" s="945"/>
      <c r="BC124" s="941"/>
      <c r="BD124" s="946"/>
      <c r="BE124" s="945"/>
      <c r="BF124" s="941"/>
      <c r="BG124" s="946"/>
      <c r="BH124" s="945"/>
      <c r="BI124" s="941"/>
      <c r="BJ124" s="946"/>
      <c r="BK124" s="945"/>
      <c r="BL124" s="941"/>
      <c r="BM124" s="946"/>
      <c r="BN124" s="945"/>
      <c r="BO124" s="941"/>
      <c r="BP124" s="946"/>
      <c r="BQ124" s="945"/>
      <c r="BR124" s="941"/>
      <c r="BS124" s="946"/>
      <c r="BT124" s="945"/>
      <c r="BU124" s="941"/>
      <c r="BV124" s="946"/>
      <c r="BW124" s="945"/>
      <c r="BX124" s="941"/>
      <c r="BY124" s="946"/>
      <c r="BZ124" s="945"/>
      <c r="CA124" s="941"/>
      <c r="CB124" s="946"/>
      <c r="CC124" s="945"/>
      <c r="CD124" s="941"/>
      <c r="CE124" s="946"/>
      <c r="CF124" s="945"/>
      <c r="CG124" s="941"/>
      <c r="CH124" s="946"/>
      <c r="CI124" s="945"/>
      <c r="CJ124" s="941"/>
      <c r="CK124" s="946"/>
      <c r="CL124" s="945"/>
      <c r="CM124" s="941"/>
      <c r="CN124" s="946"/>
      <c r="CO124" s="945"/>
      <c r="CP124" s="941"/>
      <c r="CQ124" s="946"/>
      <c r="CR124" s="945"/>
      <c r="CS124" s="941"/>
      <c r="CT124" s="946"/>
      <c r="CU124" s="945"/>
      <c r="CV124" s="941"/>
      <c r="CW124" s="946"/>
      <c r="CX124" s="945"/>
      <c r="CY124" s="941"/>
      <c r="CZ124" s="946"/>
      <c r="DA124" s="941"/>
      <c r="DB124" s="941"/>
      <c r="DC124" s="941"/>
      <c r="DD124" s="941"/>
      <c r="DE124" s="941"/>
      <c r="DF124" s="941"/>
      <c r="DG124" s="941"/>
      <c r="DH124" s="941"/>
      <c r="DI124" s="941"/>
      <c r="DJ124" s="941"/>
      <c r="DK124" s="941"/>
      <c r="DL124" s="941"/>
      <c r="DM124" s="941"/>
      <c r="DN124" s="941"/>
      <c r="DO124" s="941"/>
      <c r="DP124" s="941"/>
      <c r="DQ124" s="941"/>
      <c r="DR124" s="941"/>
      <c r="DS124" s="941"/>
      <c r="DT124" s="941"/>
    </row>
    <row r="125" spans="1:124" ht="15.75" hidden="1" customHeight="1" x14ac:dyDescent="0.35">
      <c r="A125" s="945"/>
      <c r="B125" s="1566"/>
      <c r="C125" s="1567"/>
      <c r="D125" s="944"/>
      <c r="E125" s="944"/>
      <c r="F125" s="941"/>
      <c r="G125" s="941"/>
      <c r="H125" s="946"/>
      <c r="I125" s="945"/>
      <c r="J125" s="941"/>
      <c r="K125" s="946"/>
      <c r="L125" s="945"/>
      <c r="M125" s="941"/>
      <c r="N125" s="946"/>
      <c r="O125" s="945"/>
      <c r="P125" s="941"/>
      <c r="Q125" s="946"/>
      <c r="R125" s="945"/>
      <c r="S125" s="941"/>
      <c r="T125" s="946"/>
      <c r="U125" s="945"/>
      <c r="V125" s="941"/>
      <c r="W125" s="946"/>
      <c r="X125" s="945"/>
      <c r="Y125" s="941"/>
      <c r="Z125" s="946"/>
      <c r="AA125" s="945"/>
      <c r="AB125" s="941"/>
      <c r="AC125" s="946"/>
      <c r="AD125" s="945"/>
      <c r="AE125" s="941"/>
      <c r="AF125" s="946"/>
      <c r="AG125" s="945"/>
      <c r="AH125" s="941"/>
      <c r="AI125" s="946"/>
      <c r="AJ125" s="945"/>
      <c r="AK125" s="941"/>
      <c r="AL125" s="946"/>
      <c r="AM125" s="945"/>
      <c r="AN125" s="941"/>
      <c r="AO125" s="946"/>
      <c r="AP125" s="945"/>
      <c r="AQ125" s="941"/>
      <c r="AR125" s="946"/>
      <c r="AS125" s="945"/>
      <c r="AT125" s="941"/>
      <c r="AU125" s="946"/>
      <c r="AV125" s="945"/>
      <c r="AW125" s="941"/>
      <c r="AX125" s="946"/>
      <c r="AY125" s="945"/>
      <c r="AZ125" s="941"/>
      <c r="BA125" s="946"/>
      <c r="BB125" s="945"/>
      <c r="BC125" s="941"/>
      <c r="BD125" s="946"/>
      <c r="BE125" s="945"/>
      <c r="BF125" s="941"/>
      <c r="BG125" s="946"/>
      <c r="BH125" s="945"/>
      <c r="BI125" s="941"/>
      <c r="BJ125" s="946"/>
      <c r="BK125" s="945"/>
      <c r="BL125" s="941"/>
      <c r="BM125" s="946"/>
      <c r="BN125" s="945"/>
      <c r="BO125" s="941"/>
      <c r="BP125" s="946"/>
      <c r="BQ125" s="945"/>
      <c r="BR125" s="941"/>
      <c r="BS125" s="946"/>
      <c r="BT125" s="945"/>
      <c r="BU125" s="941"/>
      <c r="BV125" s="946"/>
      <c r="BW125" s="945"/>
      <c r="BX125" s="941"/>
      <c r="BY125" s="946"/>
      <c r="BZ125" s="945"/>
      <c r="CA125" s="941"/>
      <c r="CB125" s="946"/>
      <c r="CC125" s="945"/>
      <c r="CD125" s="941"/>
      <c r="CE125" s="946"/>
      <c r="CF125" s="945"/>
      <c r="CG125" s="941"/>
      <c r="CH125" s="946"/>
      <c r="CI125" s="945"/>
      <c r="CJ125" s="941"/>
      <c r="CK125" s="946"/>
      <c r="CL125" s="945"/>
      <c r="CM125" s="941"/>
      <c r="CN125" s="946"/>
      <c r="CO125" s="945"/>
      <c r="CP125" s="941"/>
      <c r="CQ125" s="946"/>
      <c r="CR125" s="945"/>
      <c r="CS125" s="941"/>
      <c r="CT125" s="946"/>
      <c r="CU125" s="945"/>
      <c r="CV125" s="941"/>
      <c r="CW125" s="946"/>
      <c r="CX125" s="945"/>
      <c r="CY125" s="941"/>
      <c r="CZ125" s="946"/>
      <c r="DA125" s="941"/>
      <c r="DB125" s="941"/>
      <c r="DC125" s="941"/>
      <c r="DD125" s="941"/>
      <c r="DE125" s="941"/>
      <c r="DF125" s="941"/>
      <c r="DG125" s="941"/>
      <c r="DH125" s="941"/>
      <c r="DI125" s="941"/>
      <c r="DJ125" s="941"/>
      <c r="DK125" s="941"/>
      <c r="DL125" s="941"/>
      <c r="DM125" s="941"/>
      <c r="DN125" s="941"/>
      <c r="DO125" s="941"/>
      <c r="DP125" s="941"/>
      <c r="DQ125" s="941"/>
      <c r="DR125" s="941"/>
      <c r="DS125" s="941"/>
      <c r="DT125" s="941"/>
    </row>
    <row r="126" spans="1:124" ht="15.75" hidden="1" customHeight="1" x14ac:dyDescent="0.35">
      <c r="A126" s="945"/>
      <c r="B126" s="1566"/>
      <c r="C126" s="1567"/>
      <c r="D126" s="944"/>
      <c r="E126" s="944"/>
      <c r="F126" s="941"/>
      <c r="G126" s="941"/>
      <c r="H126" s="946"/>
      <c r="I126" s="945"/>
      <c r="J126" s="941"/>
      <c r="K126" s="946"/>
      <c r="L126" s="945"/>
      <c r="M126" s="941"/>
      <c r="N126" s="946"/>
      <c r="O126" s="945"/>
      <c r="P126" s="941"/>
      <c r="Q126" s="946"/>
      <c r="R126" s="945"/>
      <c r="S126" s="941"/>
      <c r="T126" s="946"/>
      <c r="U126" s="945"/>
      <c r="V126" s="941"/>
      <c r="W126" s="946"/>
      <c r="X126" s="945"/>
      <c r="Y126" s="941"/>
      <c r="Z126" s="946"/>
      <c r="AA126" s="945"/>
      <c r="AB126" s="941"/>
      <c r="AC126" s="946"/>
      <c r="AD126" s="945"/>
      <c r="AE126" s="941"/>
      <c r="AF126" s="946"/>
      <c r="AG126" s="945"/>
      <c r="AH126" s="941"/>
      <c r="AI126" s="946"/>
      <c r="AJ126" s="945"/>
      <c r="AK126" s="941"/>
      <c r="AL126" s="946"/>
      <c r="AM126" s="945"/>
      <c r="AN126" s="941"/>
      <c r="AO126" s="946"/>
      <c r="AP126" s="945"/>
      <c r="AQ126" s="941"/>
      <c r="AR126" s="946"/>
      <c r="AS126" s="945"/>
      <c r="AT126" s="941"/>
      <c r="AU126" s="946"/>
      <c r="AV126" s="945"/>
      <c r="AW126" s="941"/>
      <c r="AX126" s="946"/>
      <c r="AY126" s="945"/>
      <c r="AZ126" s="941"/>
      <c r="BA126" s="946"/>
      <c r="BB126" s="945"/>
      <c r="BC126" s="941"/>
      <c r="BD126" s="946"/>
      <c r="BE126" s="945"/>
      <c r="BF126" s="941"/>
      <c r="BG126" s="946"/>
      <c r="BH126" s="945"/>
      <c r="BI126" s="941"/>
      <c r="BJ126" s="946"/>
      <c r="BK126" s="945"/>
      <c r="BL126" s="941"/>
      <c r="BM126" s="946"/>
      <c r="BN126" s="945"/>
      <c r="BO126" s="941"/>
      <c r="BP126" s="946"/>
      <c r="BQ126" s="945"/>
      <c r="BR126" s="941"/>
      <c r="BS126" s="946"/>
      <c r="BT126" s="945"/>
      <c r="BU126" s="941"/>
      <c r="BV126" s="946"/>
      <c r="BW126" s="945"/>
      <c r="BX126" s="941"/>
      <c r="BY126" s="946"/>
      <c r="BZ126" s="945"/>
      <c r="CA126" s="941"/>
      <c r="CB126" s="946"/>
      <c r="CC126" s="945"/>
      <c r="CD126" s="941"/>
      <c r="CE126" s="946"/>
      <c r="CF126" s="945"/>
      <c r="CG126" s="941"/>
      <c r="CH126" s="946"/>
      <c r="CI126" s="945"/>
      <c r="CJ126" s="941"/>
      <c r="CK126" s="946"/>
      <c r="CL126" s="945"/>
      <c r="CM126" s="941"/>
      <c r="CN126" s="946"/>
      <c r="CO126" s="945"/>
      <c r="CP126" s="941"/>
      <c r="CQ126" s="946"/>
      <c r="CR126" s="945"/>
      <c r="CS126" s="941"/>
      <c r="CT126" s="946"/>
      <c r="CU126" s="945"/>
      <c r="CV126" s="941"/>
      <c r="CW126" s="946"/>
      <c r="CX126" s="945"/>
      <c r="CY126" s="941"/>
      <c r="CZ126" s="946"/>
      <c r="DA126" s="941"/>
      <c r="DB126" s="941"/>
      <c r="DC126" s="941"/>
      <c r="DD126" s="941"/>
      <c r="DE126" s="941"/>
      <c r="DF126" s="941"/>
      <c r="DG126" s="941"/>
      <c r="DH126" s="941"/>
      <c r="DI126" s="941"/>
      <c r="DJ126" s="941"/>
      <c r="DK126" s="941"/>
      <c r="DL126" s="941"/>
      <c r="DM126" s="941"/>
      <c r="DN126" s="941"/>
      <c r="DO126" s="941"/>
      <c r="DP126" s="941"/>
      <c r="DQ126" s="941"/>
      <c r="DR126" s="941"/>
      <c r="DS126" s="941"/>
      <c r="DT126" s="941"/>
    </row>
    <row r="127" spans="1:124" ht="15.75" hidden="1" customHeight="1" x14ac:dyDescent="0.35">
      <c r="A127" s="945"/>
      <c r="B127" s="1566"/>
      <c r="C127" s="1567"/>
      <c r="D127" s="944"/>
      <c r="E127" s="944"/>
      <c r="F127" s="941"/>
      <c r="G127" s="941"/>
      <c r="H127" s="946"/>
      <c r="I127" s="945"/>
      <c r="J127" s="941"/>
      <c r="K127" s="946"/>
      <c r="L127" s="945"/>
      <c r="M127" s="941"/>
      <c r="N127" s="946"/>
      <c r="O127" s="945"/>
      <c r="P127" s="941"/>
      <c r="Q127" s="946"/>
      <c r="R127" s="945"/>
      <c r="S127" s="941"/>
      <c r="T127" s="946"/>
      <c r="U127" s="945"/>
      <c r="V127" s="941"/>
      <c r="W127" s="946"/>
      <c r="X127" s="945"/>
      <c r="Y127" s="941"/>
      <c r="Z127" s="946"/>
      <c r="AA127" s="945"/>
      <c r="AB127" s="941"/>
      <c r="AC127" s="946"/>
      <c r="AD127" s="945"/>
      <c r="AE127" s="941"/>
      <c r="AF127" s="946"/>
      <c r="AG127" s="945"/>
      <c r="AH127" s="941"/>
      <c r="AI127" s="946"/>
      <c r="AJ127" s="945"/>
      <c r="AK127" s="941"/>
      <c r="AL127" s="946"/>
      <c r="AM127" s="945"/>
      <c r="AN127" s="941"/>
      <c r="AO127" s="946"/>
      <c r="AP127" s="945"/>
      <c r="AQ127" s="941"/>
      <c r="AR127" s="946"/>
      <c r="AS127" s="945"/>
      <c r="AT127" s="941"/>
      <c r="AU127" s="946"/>
      <c r="AV127" s="945"/>
      <c r="AW127" s="941"/>
      <c r="AX127" s="946"/>
      <c r="AY127" s="945"/>
      <c r="AZ127" s="941"/>
      <c r="BA127" s="946"/>
      <c r="BB127" s="945"/>
      <c r="BC127" s="941"/>
      <c r="BD127" s="946"/>
      <c r="BE127" s="945"/>
      <c r="BF127" s="941"/>
      <c r="BG127" s="946"/>
      <c r="BH127" s="945"/>
      <c r="BI127" s="941"/>
      <c r="BJ127" s="946"/>
      <c r="BK127" s="945"/>
      <c r="BL127" s="941"/>
      <c r="BM127" s="946"/>
      <c r="BN127" s="945"/>
      <c r="BO127" s="941"/>
      <c r="BP127" s="946"/>
      <c r="BQ127" s="945"/>
      <c r="BR127" s="941"/>
      <c r="BS127" s="946"/>
      <c r="BT127" s="945"/>
      <c r="BU127" s="941"/>
      <c r="BV127" s="946"/>
      <c r="BW127" s="945"/>
      <c r="BX127" s="941"/>
      <c r="BY127" s="946"/>
      <c r="BZ127" s="945"/>
      <c r="CA127" s="941"/>
      <c r="CB127" s="946"/>
      <c r="CC127" s="945"/>
      <c r="CD127" s="941"/>
      <c r="CE127" s="946"/>
      <c r="CF127" s="945"/>
      <c r="CG127" s="941"/>
      <c r="CH127" s="946"/>
      <c r="CI127" s="945"/>
      <c r="CJ127" s="941"/>
      <c r="CK127" s="946"/>
      <c r="CL127" s="945"/>
      <c r="CM127" s="941"/>
      <c r="CN127" s="946"/>
      <c r="CO127" s="945"/>
      <c r="CP127" s="941"/>
      <c r="CQ127" s="946"/>
      <c r="CR127" s="945"/>
      <c r="CS127" s="941"/>
      <c r="CT127" s="946"/>
      <c r="CU127" s="945"/>
      <c r="CV127" s="941"/>
      <c r="CW127" s="946"/>
      <c r="CX127" s="945"/>
      <c r="CY127" s="941"/>
      <c r="CZ127" s="946"/>
      <c r="DA127" s="941"/>
      <c r="DB127" s="941"/>
      <c r="DC127" s="941"/>
      <c r="DD127" s="941"/>
      <c r="DE127" s="941"/>
      <c r="DF127" s="941"/>
      <c r="DG127" s="941"/>
      <c r="DH127" s="941"/>
      <c r="DI127" s="941"/>
      <c r="DJ127" s="941"/>
      <c r="DK127" s="941"/>
      <c r="DL127" s="941"/>
      <c r="DM127" s="941"/>
      <c r="DN127" s="941"/>
      <c r="DO127" s="941"/>
      <c r="DP127" s="941"/>
      <c r="DQ127" s="941"/>
      <c r="DR127" s="941"/>
      <c r="DS127" s="941"/>
      <c r="DT127" s="941"/>
    </row>
    <row r="128" spans="1:124" ht="15.75" hidden="1" customHeight="1" x14ac:dyDescent="0.35">
      <c r="A128" s="945"/>
      <c r="B128" s="1566"/>
      <c r="C128" s="1567"/>
      <c r="D128" s="944"/>
      <c r="E128" s="944"/>
      <c r="F128" s="941"/>
      <c r="G128" s="941"/>
      <c r="H128" s="946"/>
      <c r="I128" s="945"/>
      <c r="J128" s="941"/>
      <c r="K128" s="946"/>
      <c r="L128" s="945"/>
      <c r="M128" s="941"/>
      <c r="N128" s="946"/>
      <c r="O128" s="945"/>
      <c r="P128" s="941"/>
      <c r="Q128" s="946"/>
      <c r="R128" s="945"/>
      <c r="S128" s="941"/>
      <c r="T128" s="946"/>
      <c r="U128" s="945"/>
      <c r="V128" s="941"/>
      <c r="W128" s="946"/>
      <c r="X128" s="945"/>
      <c r="Y128" s="941"/>
      <c r="Z128" s="946"/>
      <c r="AA128" s="945"/>
      <c r="AB128" s="941"/>
      <c r="AC128" s="946"/>
      <c r="AD128" s="945"/>
      <c r="AE128" s="941"/>
      <c r="AF128" s="946"/>
      <c r="AG128" s="945"/>
      <c r="AH128" s="941"/>
      <c r="AI128" s="946"/>
      <c r="AJ128" s="945"/>
      <c r="AK128" s="941"/>
      <c r="AL128" s="946"/>
      <c r="AM128" s="945"/>
      <c r="AN128" s="941"/>
      <c r="AO128" s="946"/>
      <c r="AP128" s="945"/>
      <c r="AQ128" s="941"/>
      <c r="AR128" s="946"/>
      <c r="AS128" s="945"/>
      <c r="AT128" s="941"/>
      <c r="AU128" s="946"/>
      <c r="AV128" s="945"/>
      <c r="AW128" s="941"/>
      <c r="AX128" s="946"/>
      <c r="AY128" s="945"/>
      <c r="AZ128" s="941"/>
      <c r="BA128" s="946"/>
      <c r="BB128" s="945"/>
      <c r="BC128" s="941"/>
      <c r="BD128" s="946"/>
      <c r="BE128" s="945"/>
      <c r="BF128" s="941"/>
      <c r="BG128" s="946"/>
      <c r="BH128" s="945"/>
      <c r="BI128" s="941"/>
      <c r="BJ128" s="946"/>
      <c r="BK128" s="945"/>
      <c r="BL128" s="941"/>
      <c r="BM128" s="946"/>
      <c r="BN128" s="945"/>
      <c r="BO128" s="941"/>
      <c r="BP128" s="946"/>
      <c r="BQ128" s="945"/>
      <c r="BR128" s="941"/>
      <c r="BS128" s="946"/>
      <c r="BT128" s="945"/>
      <c r="BU128" s="941"/>
      <c r="BV128" s="946"/>
      <c r="BW128" s="945"/>
      <c r="BX128" s="941"/>
      <c r="BY128" s="946"/>
      <c r="BZ128" s="945"/>
      <c r="CA128" s="941"/>
      <c r="CB128" s="946"/>
      <c r="CC128" s="945"/>
      <c r="CD128" s="941"/>
      <c r="CE128" s="946"/>
      <c r="CF128" s="945"/>
      <c r="CG128" s="941"/>
      <c r="CH128" s="946"/>
      <c r="CI128" s="945"/>
      <c r="CJ128" s="941"/>
      <c r="CK128" s="946"/>
      <c r="CL128" s="945"/>
      <c r="CM128" s="941"/>
      <c r="CN128" s="946"/>
      <c r="CO128" s="945"/>
      <c r="CP128" s="941"/>
      <c r="CQ128" s="946"/>
      <c r="CR128" s="945"/>
      <c r="CS128" s="941"/>
      <c r="CT128" s="946"/>
      <c r="CU128" s="945"/>
      <c r="CV128" s="941"/>
      <c r="CW128" s="946"/>
      <c r="CX128" s="945"/>
      <c r="CY128" s="941"/>
      <c r="CZ128" s="946"/>
      <c r="DA128" s="941"/>
      <c r="DB128" s="941"/>
      <c r="DC128" s="941"/>
      <c r="DD128" s="941"/>
      <c r="DE128" s="941"/>
      <c r="DF128" s="941"/>
      <c r="DG128" s="941"/>
      <c r="DH128" s="941"/>
      <c r="DI128" s="941"/>
      <c r="DJ128" s="941"/>
      <c r="DK128" s="941"/>
      <c r="DL128" s="941"/>
      <c r="DM128" s="941"/>
      <c r="DN128" s="941"/>
      <c r="DO128" s="941"/>
      <c r="DP128" s="941"/>
      <c r="DQ128" s="941"/>
      <c r="DR128" s="941"/>
      <c r="DS128" s="941"/>
      <c r="DT128" s="941"/>
    </row>
    <row r="129" spans="1:124" ht="15.75" hidden="1" customHeight="1" x14ac:dyDescent="0.35">
      <c r="A129" s="945"/>
      <c r="B129" s="1566"/>
      <c r="C129" s="1567"/>
      <c r="D129" s="944"/>
      <c r="E129" s="944"/>
      <c r="F129" s="941"/>
      <c r="G129" s="941"/>
      <c r="H129" s="946"/>
      <c r="I129" s="945"/>
      <c r="J129" s="941"/>
      <c r="K129" s="946"/>
      <c r="L129" s="945"/>
      <c r="M129" s="941"/>
      <c r="N129" s="946"/>
      <c r="O129" s="945"/>
      <c r="P129" s="941"/>
      <c r="Q129" s="946"/>
      <c r="R129" s="945"/>
      <c r="S129" s="941"/>
      <c r="T129" s="946"/>
      <c r="U129" s="945"/>
      <c r="V129" s="941"/>
      <c r="W129" s="946"/>
      <c r="X129" s="945"/>
      <c r="Y129" s="941"/>
      <c r="Z129" s="946"/>
      <c r="AA129" s="945"/>
      <c r="AB129" s="941"/>
      <c r="AC129" s="946"/>
      <c r="AD129" s="945"/>
      <c r="AE129" s="941"/>
      <c r="AF129" s="946"/>
      <c r="AG129" s="945"/>
      <c r="AH129" s="941"/>
      <c r="AI129" s="946"/>
      <c r="AJ129" s="945"/>
      <c r="AK129" s="941"/>
      <c r="AL129" s="946"/>
      <c r="AM129" s="945"/>
      <c r="AN129" s="941"/>
      <c r="AO129" s="946"/>
      <c r="AP129" s="945"/>
      <c r="AQ129" s="941"/>
      <c r="AR129" s="946"/>
      <c r="AS129" s="945"/>
      <c r="AT129" s="941"/>
      <c r="AU129" s="946"/>
      <c r="AV129" s="945"/>
      <c r="AW129" s="941"/>
      <c r="AX129" s="946"/>
      <c r="AY129" s="945"/>
      <c r="AZ129" s="941"/>
      <c r="BA129" s="946"/>
      <c r="BB129" s="945"/>
      <c r="BC129" s="941"/>
      <c r="BD129" s="946"/>
      <c r="BE129" s="945"/>
      <c r="BF129" s="941"/>
      <c r="BG129" s="946"/>
      <c r="BH129" s="945"/>
      <c r="BI129" s="941"/>
      <c r="BJ129" s="946"/>
      <c r="BK129" s="945"/>
      <c r="BL129" s="941"/>
      <c r="BM129" s="946"/>
      <c r="BN129" s="945"/>
      <c r="BO129" s="941"/>
      <c r="BP129" s="946"/>
      <c r="BQ129" s="945"/>
      <c r="BR129" s="941"/>
      <c r="BS129" s="946"/>
      <c r="BT129" s="945"/>
      <c r="BU129" s="941"/>
      <c r="BV129" s="946"/>
      <c r="BW129" s="945"/>
      <c r="BX129" s="941"/>
      <c r="BY129" s="946"/>
      <c r="BZ129" s="945"/>
      <c r="CA129" s="941"/>
      <c r="CB129" s="946"/>
      <c r="CC129" s="945"/>
      <c r="CD129" s="941"/>
      <c r="CE129" s="946"/>
      <c r="CF129" s="945"/>
      <c r="CG129" s="941"/>
      <c r="CH129" s="946"/>
      <c r="CI129" s="945"/>
      <c r="CJ129" s="941"/>
      <c r="CK129" s="946"/>
      <c r="CL129" s="945"/>
      <c r="CM129" s="941"/>
      <c r="CN129" s="946"/>
      <c r="CO129" s="945"/>
      <c r="CP129" s="941"/>
      <c r="CQ129" s="946"/>
      <c r="CR129" s="945"/>
      <c r="CS129" s="941"/>
      <c r="CT129" s="946"/>
      <c r="CU129" s="945"/>
      <c r="CV129" s="941"/>
      <c r="CW129" s="946"/>
      <c r="CX129" s="945"/>
      <c r="CY129" s="941"/>
      <c r="CZ129" s="946"/>
      <c r="DA129" s="941"/>
      <c r="DB129" s="941"/>
      <c r="DC129" s="941"/>
      <c r="DD129" s="941"/>
      <c r="DE129" s="941"/>
      <c r="DF129" s="941"/>
      <c r="DG129" s="941"/>
      <c r="DH129" s="941"/>
      <c r="DI129" s="941"/>
      <c r="DJ129" s="941"/>
      <c r="DK129" s="941"/>
      <c r="DL129" s="941"/>
      <c r="DM129" s="941"/>
      <c r="DN129" s="941"/>
      <c r="DO129" s="941"/>
      <c r="DP129" s="941"/>
      <c r="DQ129" s="941"/>
      <c r="DR129" s="941"/>
      <c r="DS129" s="941"/>
      <c r="DT129" s="941"/>
    </row>
    <row r="130" spans="1:124" ht="15.75" hidden="1" customHeight="1" x14ac:dyDescent="0.35">
      <c r="A130" s="945"/>
      <c r="B130" s="1566"/>
      <c r="C130" s="1567"/>
      <c r="D130" s="944"/>
      <c r="E130" s="944"/>
      <c r="F130" s="941"/>
      <c r="G130" s="941"/>
      <c r="H130" s="946"/>
      <c r="I130" s="945"/>
      <c r="J130" s="941"/>
      <c r="K130" s="946"/>
      <c r="L130" s="945"/>
      <c r="M130" s="941"/>
      <c r="N130" s="946"/>
      <c r="O130" s="945"/>
      <c r="P130" s="941"/>
      <c r="Q130" s="946"/>
      <c r="R130" s="945"/>
      <c r="S130" s="941"/>
      <c r="T130" s="946"/>
      <c r="U130" s="945"/>
      <c r="V130" s="941"/>
      <c r="W130" s="946"/>
      <c r="X130" s="945"/>
      <c r="Y130" s="941"/>
      <c r="Z130" s="946"/>
      <c r="AA130" s="945"/>
      <c r="AB130" s="941"/>
      <c r="AC130" s="946"/>
      <c r="AD130" s="945"/>
      <c r="AE130" s="941"/>
      <c r="AF130" s="946"/>
      <c r="AG130" s="945"/>
      <c r="AH130" s="941"/>
      <c r="AI130" s="946"/>
      <c r="AJ130" s="945"/>
      <c r="AK130" s="941"/>
      <c r="AL130" s="946"/>
      <c r="AM130" s="945"/>
      <c r="AN130" s="941"/>
      <c r="AO130" s="946"/>
      <c r="AP130" s="945"/>
      <c r="AQ130" s="941"/>
      <c r="AR130" s="946"/>
      <c r="AS130" s="945"/>
      <c r="AT130" s="941"/>
      <c r="AU130" s="946"/>
      <c r="AV130" s="945"/>
      <c r="AW130" s="941"/>
      <c r="AX130" s="946"/>
      <c r="AY130" s="945"/>
      <c r="AZ130" s="941"/>
      <c r="BA130" s="946"/>
      <c r="BB130" s="945"/>
      <c r="BC130" s="941"/>
      <c r="BD130" s="946"/>
      <c r="BE130" s="945"/>
      <c r="BF130" s="941"/>
      <c r="BG130" s="946"/>
      <c r="BH130" s="945"/>
      <c r="BI130" s="941"/>
      <c r="BJ130" s="946"/>
      <c r="BK130" s="945"/>
      <c r="BL130" s="941"/>
      <c r="BM130" s="946"/>
      <c r="BN130" s="945"/>
      <c r="BO130" s="941"/>
      <c r="BP130" s="946"/>
      <c r="BQ130" s="945"/>
      <c r="BR130" s="941"/>
      <c r="BS130" s="946"/>
      <c r="BT130" s="945"/>
      <c r="BU130" s="941"/>
      <c r="BV130" s="946"/>
      <c r="BW130" s="945"/>
      <c r="BX130" s="941"/>
      <c r="BY130" s="946"/>
      <c r="BZ130" s="945"/>
      <c r="CA130" s="941"/>
      <c r="CB130" s="946"/>
      <c r="CC130" s="945"/>
      <c r="CD130" s="941"/>
      <c r="CE130" s="946"/>
      <c r="CF130" s="945"/>
      <c r="CG130" s="941"/>
      <c r="CH130" s="946"/>
      <c r="CI130" s="945"/>
      <c r="CJ130" s="941"/>
      <c r="CK130" s="946"/>
      <c r="CL130" s="945"/>
      <c r="CM130" s="941"/>
      <c r="CN130" s="946"/>
      <c r="CO130" s="945"/>
      <c r="CP130" s="941"/>
      <c r="CQ130" s="946"/>
      <c r="CR130" s="945"/>
      <c r="CS130" s="941"/>
      <c r="CT130" s="946"/>
      <c r="CU130" s="945"/>
      <c r="CV130" s="941"/>
      <c r="CW130" s="946"/>
      <c r="CX130" s="945"/>
      <c r="CY130" s="941"/>
      <c r="CZ130" s="946"/>
      <c r="DA130" s="941"/>
      <c r="DB130" s="941"/>
      <c r="DC130" s="941"/>
      <c r="DD130" s="941"/>
      <c r="DE130" s="941"/>
      <c r="DF130" s="941"/>
      <c r="DG130" s="941"/>
      <c r="DH130" s="941"/>
      <c r="DI130" s="941"/>
      <c r="DJ130" s="941"/>
      <c r="DK130" s="941"/>
      <c r="DL130" s="941"/>
      <c r="DM130" s="941"/>
      <c r="DN130" s="941"/>
      <c r="DO130" s="941"/>
      <c r="DP130" s="941"/>
      <c r="DQ130" s="941"/>
      <c r="DR130" s="941"/>
      <c r="DS130" s="941"/>
      <c r="DT130" s="941"/>
    </row>
    <row r="131" spans="1:124" ht="15.75" hidden="1" customHeight="1" x14ac:dyDescent="0.35">
      <c r="A131" s="945"/>
      <c r="B131" s="1566"/>
      <c r="C131" s="1567"/>
      <c r="D131" s="944"/>
      <c r="E131" s="944"/>
      <c r="F131" s="941"/>
      <c r="G131" s="941"/>
      <c r="H131" s="946"/>
      <c r="I131" s="945"/>
      <c r="J131" s="941"/>
      <c r="K131" s="946"/>
      <c r="L131" s="945"/>
      <c r="M131" s="941"/>
      <c r="N131" s="946"/>
      <c r="O131" s="945"/>
      <c r="P131" s="941"/>
      <c r="Q131" s="946"/>
      <c r="R131" s="945"/>
      <c r="S131" s="941"/>
      <c r="T131" s="946"/>
      <c r="U131" s="945"/>
      <c r="V131" s="941"/>
      <c r="W131" s="946"/>
      <c r="X131" s="945"/>
      <c r="Y131" s="941"/>
      <c r="Z131" s="946"/>
      <c r="AA131" s="945"/>
      <c r="AB131" s="941"/>
      <c r="AC131" s="946"/>
      <c r="AD131" s="945"/>
      <c r="AE131" s="941"/>
      <c r="AF131" s="946"/>
      <c r="AG131" s="945"/>
      <c r="AH131" s="941"/>
      <c r="AI131" s="946"/>
      <c r="AJ131" s="945"/>
      <c r="AK131" s="941"/>
      <c r="AL131" s="946"/>
      <c r="AM131" s="945"/>
      <c r="AN131" s="941"/>
      <c r="AO131" s="946"/>
      <c r="AP131" s="945"/>
      <c r="AQ131" s="941"/>
      <c r="AR131" s="946"/>
      <c r="AS131" s="945"/>
      <c r="AT131" s="941"/>
      <c r="AU131" s="946"/>
      <c r="AV131" s="945"/>
      <c r="AW131" s="941"/>
      <c r="AX131" s="946"/>
      <c r="AY131" s="945"/>
      <c r="AZ131" s="941"/>
      <c r="BA131" s="946"/>
      <c r="BB131" s="945"/>
      <c r="BC131" s="941"/>
      <c r="BD131" s="946"/>
      <c r="BE131" s="945"/>
      <c r="BF131" s="941"/>
      <c r="BG131" s="946"/>
      <c r="BH131" s="945"/>
      <c r="BI131" s="941"/>
      <c r="BJ131" s="946"/>
      <c r="BK131" s="945"/>
      <c r="BL131" s="941"/>
      <c r="BM131" s="946"/>
      <c r="BN131" s="945"/>
      <c r="BO131" s="941"/>
      <c r="BP131" s="946"/>
      <c r="BQ131" s="945"/>
      <c r="BR131" s="941"/>
      <c r="BS131" s="946"/>
      <c r="BT131" s="945"/>
      <c r="BU131" s="941"/>
      <c r="BV131" s="946"/>
      <c r="BW131" s="945"/>
      <c r="BX131" s="941"/>
      <c r="BY131" s="946"/>
      <c r="BZ131" s="945"/>
      <c r="CA131" s="941"/>
      <c r="CB131" s="946"/>
      <c r="CC131" s="945"/>
      <c r="CD131" s="941"/>
      <c r="CE131" s="946"/>
      <c r="CF131" s="945"/>
      <c r="CG131" s="941"/>
      <c r="CH131" s="946"/>
      <c r="CI131" s="945"/>
      <c r="CJ131" s="941"/>
      <c r="CK131" s="946"/>
      <c r="CL131" s="945"/>
      <c r="CM131" s="941"/>
      <c r="CN131" s="946"/>
      <c r="CO131" s="945"/>
      <c r="CP131" s="941"/>
      <c r="CQ131" s="946"/>
      <c r="CR131" s="945"/>
      <c r="CS131" s="941"/>
      <c r="CT131" s="946"/>
      <c r="CU131" s="945"/>
      <c r="CV131" s="941"/>
      <c r="CW131" s="946"/>
      <c r="CX131" s="945"/>
      <c r="CY131" s="941"/>
      <c r="CZ131" s="946"/>
      <c r="DA131" s="941"/>
      <c r="DB131" s="941"/>
      <c r="DC131" s="941"/>
      <c r="DD131" s="941"/>
      <c r="DE131" s="941"/>
      <c r="DF131" s="941"/>
      <c r="DG131" s="941"/>
      <c r="DH131" s="941"/>
      <c r="DI131" s="941"/>
      <c r="DJ131" s="941"/>
      <c r="DK131" s="941"/>
      <c r="DL131" s="941"/>
      <c r="DM131" s="941"/>
      <c r="DN131" s="941"/>
      <c r="DO131" s="941"/>
      <c r="DP131" s="941"/>
      <c r="DQ131" s="941"/>
      <c r="DR131" s="941"/>
      <c r="DS131" s="941"/>
      <c r="DT131" s="941"/>
    </row>
    <row r="132" spans="1:124" ht="15.75" hidden="1" customHeight="1" x14ac:dyDescent="0.35">
      <c r="A132" s="945"/>
      <c r="B132" s="1566"/>
      <c r="C132" s="1567"/>
      <c r="D132" s="944"/>
      <c r="E132" s="944"/>
      <c r="F132" s="941"/>
      <c r="G132" s="941"/>
      <c r="H132" s="946"/>
      <c r="I132" s="945"/>
      <c r="J132" s="941"/>
      <c r="K132" s="946"/>
      <c r="L132" s="945"/>
      <c r="M132" s="941"/>
      <c r="N132" s="946"/>
      <c r="O132" s="945"/>
      <c r="P132" s="941"/>
      <c r="Q132" s="946"/>
      <c r="R132" s="945"/>
      <c r="S132" s="941"/>
      <c r="T132" s="946"/>
      <c r="U132" s="945"/>
      <c r="V132" s="941"/>
      <c r="W132" s="946"/>
      <c r="X132" s="945"/>
      <c r="Y132" s="941"/>
      <c r="Z132" s="946"/>
      <c r="AA132" s="945"/>
      <c r="AB132" s="941"/>
      <c r="AC132" s="946"/>
      <c r="AD132" s="945"/>
      <c r="AE132" s="941"/>
      <c r="AF132" s="946"/>
      <c r="AG132" s="945"/>
      <c r="AH132" s="941"/>
      <c r="AI132" s="946"/>
      <c r="AJ132" s="945"/>
      <c r="AK132" s="941"/>
      <c r="AL132" s="946"/>
      <c r="AM132" s="945"/>
      <c r="AN132" s="941"/>
      <c r="AO132" s="946"/>
      <c r="AP132" s="945"/>
      <c r="AQ132" s="941"/>
      <c r="AR132" s="946"/>
      <c r="AS132" s="945"/>
      <c r="AT132" s="941"/>
      <c r="AU132" s="946"/>
      <c r="AV132" s="945"/>
      <c r="AW132" s="941"/>
      <c r="AX132" s="946"/>
      <c r="AY132" s="945"/>
      <c r="AZ132" s="941"/>
      <c r="BA132" s="946"/>
      <c r="BB132" s="945"/>
      <c r="BC132" s="941"/>
      <c r="BD132" s="946"/>
      <c r="BE132" s="945"/>
      <c r="BF132" s="941"/>
      <c r="BG132" s="946"/>
      <c r="BH132" s="945"/>
      <c r="BI132" s="941"/>
      <c r="BJ132" s="946"/>
      <c r="BK132" s="945"/>
      <c r="BL132" s="941"/>
      <c r="BM132" s="946"/>
      <c r="BN132" s="945"/>
      <c r="BO132" s="941"/>
      <c r="BP132" s="946"/>
      <c r="BQ132" s="945"/>
      <c r="BR132" s="941"/>
      <c r="BS132" s="946"/>
      <c r="BT132" s="945"/>
      <c r="BU132" s="941"/>
      <c r="BV132" s="946"/>
      <c r="BW132" s="945"/>
      <c r="BX132" s="941"/>
      <c r="BY132" s="946"/>
      <c r="BZ132" s="945"/>
      <c r="CA132" s="941"/>
      <c r="CB132" s="946"/>
      <c r="CC132" s="945"/>
      <c r="CD132" s="941"/>
      <c r="CE132" s="946"/>
      <c r="CF132" s="945"/>
      <c r="CG132" s="941"/>
      <c r="CH132" s="946"/>
      <c r="CI132" s="945"/>
      <c r="CJ132" s="941"/>
      <c r="CK132" s="946"/>
      <c r="CL132" s="945"/>
      <c r="CM132" s="941"/>
      <c r="CN132" s="946"/>
      <c r="CO132" s="945"/>
      <c r="CP132" s="941"/>
      <c r="CQ132" s="946"/>
      <c r="CR132" s="945"/>
      <c r="CS132" s="941"/>
      <c r="CT132" s="946"/>
      <c r="CU132" s="945"/>
      <c r="CV132" s="941"/>
      <c r="CW132" s="946"/>
      <c r="CX132" s="945"/>
      <c r="CY132" s="941"/>
      <c r="CZ132" s="946"/>
      <c r="DA132" s="941"/>
      <c r="DB132" s="941"/>
      <c r="DC132" s="941"/>
      <c r="DD132" s="941"/>
      <c r="DE132" s="941"/>
      <c r="DF132" s="941"/>
      <c r="DG132" s="941"/>
      <c r="DH132" s="941"/>
      <c r="DI132" s="941"/>
      <c r="DJ132" s="941"/>
      <c r="DK132" s="941"/>
      <c r="DL132" s="941"/>
      <c r="DM132" s="941"/>
      <c r="DN132" s="941"/>
      <c r="DO132" s="941"/>
      <c r="DP132" s="941"/>
      <c r="DQ132" s="941"/>
      <c r="DR132" s="941"/>
      <c r="DS132" s="941"/>
      <c r="DT132" s="941"/>
    </row>
    <row r="133" spans="1:124" ht="15.75" hidden="1" customHeight="1" x14ac:dyDescent="0.35">
      <c r="A133" s="945"/>
      <c r="B133" s="1566"/>
      <c r="C133" s="1567"/>
      <c r="D133" s="944"/>
      <c r="E133" s="944"/>
      <c r="F133" s="941"/>
      <c r="G133" s="941"/>
      <c r="H133" s="946"/>
      <c r="I133" s="945"/>
      <c r="J133" s="941"/>
      <c r="K133" s="946"/>
      <c r="L133" s="945"/>
      <c r="M133" s="941"/>
      <c r="N133" s="946"/>
      <c r="O133" s="945"/>
      <c r="P133" s="941"/>
      <c r="Q133" s="946"/>
      <c r="R133" s="945"/>
      <c r="S133" s="941"/>
      <c r="T133" s="946"/>
      <c r="U133" s="945"/>
      <c r="V133" s="941"/>
      <c r="W133" s="946"/>
      <c r="X133" s="945"/>
      <c r="Y133" s="941"/>
      <c r="Z133" s="946"/>
      <c r="AA133" s="945"/>
      <c r="AB133" s="941"/>
      <c r="AC133" s="946"/>
      <c r="AD133" s="945"/>
      <c r="AE133" s="941"/>
      <c r="AF133" s="946"/>
      <c r="AG133" s="945"/>
      <c r="AH133" s="941"/>
      <c r="AI133" s="946"/>
      <c r="AJ133" s="945"/>
      <c r="AK133" s="941"/>
      <c r="AL133" s="946"/>
      <c r="AM133" s="945"/>
      <c r="AN133" s="941"/>
      <c r="AO133" s="946"/>
      <c r="AP133" s="945"/>
      <c r="AQ133" s="941"/>
      <c r="AR133" s="946"/>
      <c r="AS133" s="945"/>
      <c r="AT133" s="941"/>
      <c r="AU133" s="946"/>
      <c r="AV133" s="945"/>
      <c r="AW133" s="941"/>
      <c r="AX133" s="946"/>
      <c r="AY133" s="945"/>
      <c r="AZ133" s="941"/>
      <c r="BA133" s="946"/>
      <c r="BB133" s="945"/>
      <c r="BC133" s="941"/>
      <c r="BD133" s="946"/>
      <c r="BE133" s="945"/>
      <c r="BF133" s="941"/>
      <c r="BG133" s="946"/>
      <c r="BH133" s="945"/>
      <c r="BI133" s="941"/>
      <c r="BJ133" s="946"/>
      <c r="BK133" s="945"/>
      <c r="BL133" s="941"/>
      <c r="BM133" s="946"/>
      <c r="BN133" s="945"/>
      <c r="BO133" s="941"/>
      <c r="BP133" s="946"/>
      <c r="BQ133" s="945"/>
      <c r="BR133" s="941"/>
      <c r="BS133" s="946"/>
      <c r="BT133" s="945"/>
      <c r="BU133" s="941"/>
      <c r="BV133" s="946"/>
      <c r="BW133" s="945"/>
      <c r="BX133" s="941"/>
      <c r="BY133" s="946"/>
      <c r="BZ133" s="945"/>
      <c r="CA133" s="941"/>
      <c r="CB133" s="946"/>
      <c r="CC133" s="945"/>
      <c r="CD133" s="941"/>
      <c r="CE133" s="946"/>
      <c r="CF133" s="945"/>
      <c r="CG133" s="941"/>
      <c r="CH133" s="946"/>
      <c r="CI133" s="945"/>
      <c r="CJ133" s="941"/>
      <c r="CK133" s="946"/>
      <c r="CL133" s="945"/>
      <c r="CM133" s="941"/>
      <c r="CN133" s="946"/>
      <c r="CO133" s="945"/>
      <c r="CP133" s="941"/>
      <c r="CQ133" s="946"/>
      <c r="CR133" s="945"/>
      <c r="CS133" s="941"/>
      <c r="CT133" s="946"/>
      <c r="CU133" s="945"/>
      <c r="CV133" s="941"/>
      <c r="CW133" s="946"/>
      <c r="CX133" s="945"/>
      <c r="CY133" s="941"/>
      <c r="CZ133" s="946"/>
      <c r="DA133" s="941"/>
      <c r="DB133" s="941"/>
      <c r="DC133" s="941"/>
      <c r="DD133" s="941"/>
      <c r="DE133" s="941"/>
      <c r="DF133" s="941"/>
      <c r="DG133" s="941"/>
      <c r="DH133" s="941"/>
      <c r="DI133" s="941"/>
      <c r="DJ133" s="941"/>
      <c r="DK133" s="941"/>
      <c r="DL133" s="941"/>
      <c r="DM133" s="941"/>
      <c r="DN133" s="941"/>
      <c r="DO133" s="941"/>
      <c r="DP133" s="941"/>
      <c r="DQ133" s="941"/>
      <c r="DR133" s="941"/>
      <c r="DS133" s="941"/>
      <c r="DT133" s="941"/>
    </row>
    <row r="134" spans="1:124" ht="15.75" hidden="1" customHeight="1" x14ac:dyDescent="0.35">
      <c r="A134" s="945"/>
      <c r="B134" s="1566"/>
      <c r="C134" s="1567"/>
      <c r="D134" s="944"/>
      <c r="E134" s="944"/>
      <c r="F134" s="941"/>
      <c r="G134" s="941"/>
      <c r="H134" s="946"/>
      <c r="I134" s="945"/>
      <c r="J134" s="941"/>
      <c r="K134" s="946"/>
      <c r="L134" s="945"/>
      <c r="M134" s="941"/>
      <c r="N134" s="946"/>
      <c r="O134" s="945"/>
      <c r="P134" s="941"/>
      <c r="Q134" s="946"/>
      <c r="R134" s="945"/>
      <c r="S134" s="941"/>
      <c r="T134" s="946"/>
      <c r="U134" s="945"/>
      <c r="V134" s="941"/>
      <c r="W134" s="946"/>
      <c r="X134" s="945"/>
      <c r="Y134" s="941"/>
      <c r="Z134" s="946"/>
      <c r="AA134" s="945"/>
      <c r="AB134" s="941"/>
      <c r="AC134" s="946"/>
      <c r="AD134" s="945"/>
      <c r="AE134" s="941"/>
      <c r="AF134" s="946"/>
      <c r="AG134" s="945"/>
      <c r="AH134" s="941"/>
      <c r="AI134" s="946"/>
      <c r="AJ134" s="945"/>
      <c r="AK134" s="941"/>
      <c r="AL134" s="946"/>
      <c r="AM134" s="945"/>
      <c r="AN134" s="941"/>
      <c r="AO134" s="946"/>
      <c r="AP134" s="945"/>
      <c r="AQ134" s="941"/>
      <c r="AR134" s="946"/>
      <c r="AS134" s="945"/>
      <c r="AT134" s="941"/>
      <c r="AU134" s="946"/>
      <c r="AV134" s="945"/>
      <c r="AW134" s="941"/>
      <c r="AX134" s="946"/>
      <c r="AY134" s="945"/>
      <c r="AZ134" s="941"/>
      <c r="BA134" s="946"/>
      <c r="BB134" s="945"/>
      <c r="BC134" s="941"/>
      <c r="BD134" s="946"/>
      <c r="BE134" s="945"/>
      <c r="BF134" s="941"/>
      <c r="BG134" s="946"/>
      <c r="BH134" s="945"/>
      <c r="BI134" s="941"/>
      <c r="BJ134" s="946"/>
      <c r="BK134" s="945"/>
      <c r="BL134" s="941"/>
      <c r="BM134" s="946"/>
      <c r="BN134" s="945"/>
      <c r="BO134" s="941"/>
      <c r="BP134" s="946"/>
      <c r="BQ134" s="945"/>
      <c r="BR134" s="941"/>
      <c r="BS134" s="946"/>
      <c r="BT134" s="945"/>
      <c r="BU134" s="941"/>
      <c r="BV134" s="946"/>
      <c r="BW134" s="945"/>
      <c r="BX134" s="941"/>
      <c r="BY134" s="946"/>
      <c r="BZ134" s="945"/>
      <c r="CA134" s="941"/>
      <c r="CB134" s="946"/>
      <c r="CC134" s="945"/>
      <c r="CD134" s="941"/>
      <c r="CE134" s="946"/>
      <c r="CF134" s="945"/>
      <c r="CG134" s="941"/>
      <c r="CH134" s="946"/>
      <c r="CI134" s="945"/>
      <c r="CJ134" s="941"/>
      <c r="CK134" s="946"/>
      <c r="CL134" s="945"/>
      <c r="CM134" s="941"/>
      <c r="CN134" s="946"/>
      <c r="CO134" s="945"/>
      <c r="CP134" s="941"/>
      <c r="CQ134" s="946"/>
      <c r="CR134" s="945"/>
      <c r="CS134" s="941"/>
      <c r="CT134" s="946"/>
      <c r="CU134" s="945"/>
      <c r="CV134" s="941"/>
      <c r="CW134" s="946"/>
      <c r="CX134" s="945"/>
      <c r="CY134" s="941"/>
      <c r="CZ134" s="946"/>
      <c r="DA134" s="941"/>
      <c r="DB134" s="941"/>
      <c r="DC134" s="941"/>
      <c r="DD134" s="941"/>
      <c r="DE134" s="941"/>
      <c r="DF134" s="941"/>
      <c r="DG134" s="941"/>
      <c r="DH134" s="941"/>
      <c r="DI134" s="941"/>
      <c r="DJ134" s="941"/>
      <c r="DK134" s="941"/>
      <c r="DL134" s="941"/>
      <c r="DM134" s="941"/>
      <c r="DN134" s="941"/>
      <c r="DO134" s="941"/>
      <c r="DP134" s="941"/>
      <c r="DQ134" s="941"/>
      <c r="DR134" s="941"/>
      <c r="DS134" s="941"/>
      <c r="DT134" s="941"/>
    </row>
    <row r="135" spans="1:124" ht="13.5" hidden="1" customHeight="1" x14ac:dyDescent="0.35">
      <c r="A135" s="945"/>
      <c r="B135" s="1566"/>
      <c r="C135" s="1567"/>
      <c r="D135" s="944"/>
      <c r="E135" s="944"/>
      <c r="F135" s="941"/>
      <c r="G135" s="941"/>
      <c r="H135" s="946"/>
      <c r="I135" s="945"/>
      <c r="J135" s="941"/>
      <c r="K135" s="946"/>
      <c r="L135" s="945"/>
      <c r="M135" s="941"/>
      <c r="N135" s="946"/>
      <c r="O135" s="945"/>
      <c r="P135" s="941"/>
      <c r="Q135" s="946"/>
      <c r="R135" s="945"/>
      <c r="S135" s="941"/>
      <c r="T135" s="946"/>
      <c r="U135" s="945"/>
      <c r="V135" s="941"/>
      <c r="W135" s="946"/>
      <c r="X135" s="945"/>
      <c r="Y135" s="941"/>
      <c r="Z135" s="946"/>
      <c r="AA135" s="945"/>
      <c r="AB135" s="941"/>
      <c r="AC135" s="946"/>
      <c r="AD135" s="945"/>
      <c r="AE135" s="941"/>
      <c r="AF135" s="946"/>
      <c r="AG135" s="945"/>
      <c r="AH135" s="941"/>
      <c r="AI135" s="946"/>
      <c r="AJ135" s="945"/>
      <c r="AK135" s="941"/>
      <c r="AL135" s="946"/>
      <c r="AM135" s="945"/>
      <c r="AN135" s="941"/>
      <c r="AO135" s="946"/>
      <c r="AP135" s="945"/>
      <c r="AQ135" s="941"/>
      <c r="AR135" s="946"/>
      <c r="AS135" s="945"/>
      <c r="AT135" s="941"/>
      <c r="AU135" s="946"/>
      <c r="AV135" s="945"/>
      <c r="AW135" s="941"/>
      <c r="AX135" s="946"/>
      <c r="AY135" s="945"/>
      <c r="AZ135" s="941"/>
      <c r="BA135" s="946"/>
      <c r="BB135" s="945"/>
      <c r="BC135" s="941"/>
      <c r="BD135" s="946"/>
      <c r="BE135" s="945"/>
      <c r="BF135" s="941"/>
      <c r="BG135" s="946"/>
      <c r="BH135" s="945"/>
      <c r="BI135" s="941"/>
      <c r="BJ135" s="946"/>
      <c r="BK135" s="945"/>
      <c r="BL135" s="941"/>
      <c r="BM135" s="946"/>
      <c r="BN135" s="945"/>
      <c r="BO135" s="941"/>
      <c r="BP135" s="946"/>
      <c r="BQ135" s="945"/>
      <c r="BR135" s="941"/>
      <c r="BS135" s="946"/>
      <c r="BT135" s="945"/>
      <c r="BU135" s="941"/>
      <c r="BV135" s="946"/>
      <c r="BW135" s="945"/>
      <c r="BX135" s="941"/>
      <c r="BY135" s="946"/>
      <c r="BZ135" s="945"/>
      <c r="CA135" s="941"/>
      <c r="CB135" s="946"/>
      <c r="CC135" s="945"/>
      <c r="CD135" s="941"/>
      <c r="CE135" s="946"/>
      <c r="CF135" s="945"/>
      <c r="CG135" s="941"/>
      <c r="CH135" s="946"/>
      <c r="CI135" s="945"/>
      <c r="CJ135" s="941"/>
      <c r="CK135" s="946"/>
      <c r="CL135" s="945"/>
      <c r="CM135" s="941"/>
      <c r="CN135" s="946"/>
      <c r="CO135" s="945"/>
      <c r="CP135" s="941"/>
      <c r="CQ135" s="946"/>
      <c r="CR135" s="945"/>
      <c r="CS135" s="941"/>
      <c r="CT135" s="946"/>
      <c r="CU135" s="945"/>
      <c r="CV135" s="941"/>
      <c r="CW135" s="946"/>
      <c r="CX135" s="945"/>
      <c r="CY135" s="941"/>
      <c r="CZ135" s="946"/>
      <c r="DA135" s="941"/>
      <c r="DB135" s="941"/>
      <c r="DC135" s="941"/>
      <c r="DD135" s="941"/>
      <c r="DE135" s="941"/>
      <c r="DF135" s="941"/>
      <c r="DG135" s="941"/>
      <c r="DH135" s="941"/>
      <c r="DI135" s="941"/>
      <c r="DJ135" s="941"/>
      <c r="DK135" s="941"/>
      <c r="DL135" s="941"/>
      <c r="DM135" s="941"/>
      <c r="DN135" s="941"/>
      <c r="DO135" s="941"/>
      <c r="DP135" s="941"/>
      <c r="DQ135" s="941"/>
      <c r="DR135" s="941"/>
      <c r="DS135" s="941"/>
      <c r="DT135" s="941"/>
    </row>
    <row r="136" spans="1:124" ht="21" customHeight="1" x14ac:dyDescent="0.65">
      <c r="A136" s="1568" t="s">
        <v>666</v>
      </c>
      <c r="B136" s="948"/>
      <c r="C136" s="949"/>
      <c r="D136" s="950"/>
      <c r="E136" s="950"/>
      <c r="F136" s="951"/>
      <c r="G136" s="951"/>
      <c r="H136" s="952"/>
      <c r="I136" s="953"/>
      <c r="J136" s="951"/>
      <c r="K136" s="952"/>
      <c r="L136" s="953"/>
      <c r="M136" s="951"/>
      <c r="N136" s="952"/>
      <c r="O136" s="953"/>
      <c r="P136" s="951"/>
      <c r="Q136" s="952"/>
      <c r="R136" s="953"/>
      <c r="S136" s="951"/>
      <c r="T136" s="952"/>
      <c r="U136" s="953"/>
      <c r="V136" s="951"/>
      <c r="W136" s="952"/>
      <c r="X136" s="953"/>
      <c r="Y136" s="951"/>
      <c r="Z136" s="952"/>
      <c r="AA136" s="953"/>
      <c r="AB136" s="951"/>
      <c r="AC136" s="952"/>
      <c r="AD136" s="953"/>
      <c r="AE136" s="951"/>
      <c r="AF136" s="952"/>
      <c r="AG136" s="953"/>
      <c r="AH136" s="951"/>
      <c r="AI136" s="952"/>
      <c r="AJ136" s="953"/>
      <c r="AK136" s="951"/>
      <c r="AL136" s="952"/>
      <c r="AM136" s="953"/>
      <c r="AN136" s="951"/>
      <c r="AO136" s="952"/>
      <c r="AP136" s="953"/>
      <c r="AQ136" s="951"/>
      <c r="AR136" s="952"/>
      <c r="AS136" s="953"/>
      <c r="AT136" s="951"/>
      <c r="AU136" s="952"/>
      <c r="AV136" s="953"/>
      <c r="AW136" s="951"/>
      <c r="AX136" s="952"/>
      <c r="AY136" s="953"/>
      <c r="AZ136" s="951"/>
      <c r="BA136" s="952"/>
      <c r="BB136" s="953"/>
      <c r="BC136" s="951"/>
      <c r="BD136" s="952"/>
      <c r="BE136" s="953"/>
      <c r="BF136" s="951"/>
      <c r="BG136" s="952"/>
      <c r="BH136" s="953"/>
      <c r="BI136" s="951"/>
      <c r="BJ136" s="952"/>
      <c r="BK136" s="953"/>
      <c r="BL136" s="951"/>
      <c r="BM136" s="952"/>
      <c r="BN136" s="953"/>
      <c r="BO136" s="951"/>
      <c r="BP136" s="952"/>
      <c r="BQ136" s="953"/>
      <c r="BR136" s="951"/>
      <c r="BS136" s="952"/>
      <c r="BT136" s="953"/>
      <c r="BU136" s="951"/>
      <c r="BV136" s="952"/>
      <c r="BW136" s="953"/>
      <c r="BX136" s="951"/>
      <c r="BY136" s="952"/>
      <c r="BZ136" s="953"/>
      <c r="CA136" s="951"/>
      <c r="CB136" s="952"/>
      <c r="CC136" s="953"/>
      <c r="CD136" s="951"/>
      <c r="CE136" s="952"/>
      <c r="CF136" s="953"/>
      <c r="CG136" s="951"/>
      <c r="CH136" s="952"/>
      <c r="CI136" s="953"/>
      <c r="CJ136" s="951"/>
      <c r="CK136" s="952"/>
      <c r="CL136" s="953"/>
      <c r="CM136" s="951"/>
      <c r="CN136" s="952"/>
      <c r="CO136" s="953"/>
      <c r="CP136" s="951"/>
      <c r="CQ136" s="952"/>
      <c r="CR136" s="953"/>
      <c r="CS136" s="951"/>
      <c r="CT136" s="952"/>
      <c r="CU136" s="953"/>
      <c r="CV136" s="951"/>
      <c r="CW136" s="952"/>
      <c r="CX136" s="953"/>
      <c r="CY136" s="951"/>
      <c r="CZ136" s="952"/>
      <c r="DA136" s="951"/>
      <c r="DB136" s="951"/>
      <c r="DC136" s="951"/>
      <c r="DD136" s="951"/>
      <c r="DE136" s="951"/>
      <c r="DF136" s="951"/>
      <c r="DG136" s="951"/>
      <c r="DH136" s="951"/>
      <c r="DI136" s="951"/>
      <c r="DJ136" s="951"/>
      <c r="DK136" s="951"/>
      <c r="DL136" s="951"/>
      <c r="DM136" s="951"/>
      <c r="DN136" s="951"/>
      <c r="DO136" s="951"/>
      <c r="DP136" s="951"/>
      <c r="DQ136" s="951"/>
      <c r="DR136" s="951"/>
      <c r="DS136" s="951"/>
      <c r="DT136" s="951"/>
    </row>
    <row r="137" spans="1:124" ht="15.75" customHeight="1" x14ac:dyDescent="0.35">
      <c r="A137" s="1862" t="s">
        <v>685</v>
      </c>
      <c r="B137" s="1862"/>
      <c r="C137" s="954"/>
      <c r="D137" s="95"/>
      <c r="E137" s="240"/>
      <c r="F137" s="5"/>
      <c r="G137" s="5"/>
      <c r="H137" s="97"/>
      <c r="I137" s="240"/>
      <c r="J137" s="5"/>
      <c r="K137" s="97"/>
      <c r="L137" s="240"/>
      <c r="M137" s="5"/>
      <c r="N137" s="97"/>
      <c r="O137" s="240"/>
      <c r="P137" s="5"/>
      <c r="Q137" s="97"/>
      <c r="R137" s="240"/>
      <c r="S137" s="5"/>
      <c r="T137" s="97"/>
      <c r="U137" s="240"/>
      <c r="V137" s="5"/>
      <c r="W137" s="97"/>
      <c r="X137" s="240"/>
      <c r="Y137" s="5"/>
      <c r="Z137" s="97"/>
      <c r="AA137" s="240"/>
      <c r="AB137" s="5"/>
      <c r="AC137" s="97"/>
      <c r="AD137" s="240"/>
      <c r="AE137" s="5"/>
      <c r="AF137" s="97"/>
      <c r="AG137" s="240"/>
      <c r="AH137" s="5"/>
      <c r="AI137" s="97"/>
      <c r="AJ137" s="240"/>
      <c r="AK137" s="5"/>
      <c r="AL137" s="97"/>
      <c r="AM137" s="240"/>
      <c r="AN137" s="5"/>
      <c r="AO137" s="97"/>
      <c r="AP137" s="240"/>
      <c r="AQ137" s="5"/>
      <c r="AR137" s="97"/>
      <c r="AS137" s="240"/>
      <c r="AT137" s="5"/>
      <c r="AU137" s="97"/>
      <c r="AV137" s="240"/>
      <c r="AW137" s="5"/>
      <c r="AX137" s="97"/>
      <c r="AY137" s="240"/>
      <c r="AZ137" s="5"/>
      <c r="BA137" s="97"/>
      <c r="BB137" s="240"/>
      <c r="BC137" s="5"/>
      <c r="BD137" s="97"/>
      <c r="BE137" s="240"/>
      <c r="BF137" s="5"/>
      <c r="BG137" s="97"/>
      <c r="BH137" s="240"/>
      <c r="BI137" s="5"/>
      <c r="BJ137" s="97"/>
      <c r="BK137" s="240"/>
      <c r="BL137" s="5"/>
      <c r="BM137" s="97"/>
      <c r="BN137" s="240"/>
      <c r="BO137" s="5"/>
      <c r="BP137" s="97"/>
      <c r="BQ137" s="240"/>
      <c r="BR137" s="5"/>
      <c r="BS137" s="97"/>
      <c r="BT137" s="240"/>
      <c r="BU137" s="5"/>
      <c r="BV137" s="97"/>
      <c r="BW137" s="240"/>
      <c r="BX137" s="5"/>
      <c r="BY137" s="97"/>
      <c r="BZ137" s="240"/>
      <c r="CA137" s="5"/>
      <c r="CB137" s="97"/>
      <c r="CC137" s="240"/>
      <c r="CD137" s="5"/>
      <c r="CE137" s="97"/>
      <c r="CF137" s="240"/>
      <c r="CG137" s="5"/>
      <c r="CH137" s="97"/>
      <c r="CI137" s="240"/>
      <c r="CJ137" s="5"/>
      <c r="CK137" s="97"/>
      <c r="CL137" s="240"/>
      <c r="CM137" s="5"/>
      <c r="CN137" s="97"/>
      <c r="CO137" s="240"/>
      <c r="CP137" s="5"/>
      <c r="CQ137" s="97"/>
      <c r="CR137" s="240"/>
      <c r="CS137" s="5"/>
      <c r="CT137" s="97"/>
      <c r="CU137" s="240"/>
      <c r="CV137" s="5"/>
      <c r="CW137" s="97"/>
      <c r="CX137" s="240"/>
      <c r="CY137" s="5"/>
      <c r="CZ137" s="97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</row>
    <row r="138" spans="1:124" ht="23.25" customHeight="1" x14ac:dyDescent="0.45">
      <c r="A138" s="1883" t="s">
        <v>497</v>
      </c>
      <c r="B138" s="1883"/>
      <c r="C138" s="1883"/>
      <c r="D138" s="1569"/>
      <c r="E138" s="1904" t="s">
        <v>630</v>
      </c>
      <c r="F138" s="1904"/>
      <c r="G138" s="1904"/>
      <c r="H138" s="1904"/>
      <c r="I138" s="1904"/>
      <c r="J138" s="1904"/>
      <c r="K138" s="97"/>
      <c r="L138" s="240"/>
      <c r="M138" s="5"/>
      <c r="N138" s="97"/>
      <c r="O138" s="240"/>
      <c r="P138" s="5"/>
      <c r="Q138" s="97"/>
      <c r="R138" s="240"/>
      <c r="S138" s="5"/>
      <c r="T138" s="97"/>
      <c r="U138" s="240"/>
      <c r="V138" s="5"/>
      <c r="W138" s="97"/>
      <c r="X138" s="240"/>
      <c r="Y138" s="5"/>
      <c r="Z138" s="97"/>
      <c r="AA138" s="240"/>
      <c r="AB138" s="5"/>
      <c r="AC138" s="97"/>
      <c r="AD138" s="240"/>
      <c r="AE138" s="5"/>
      <c r="AF138" s="97"/>
      <c r="AG138" s="240"/>
      <c r="AH138" s="5"/>
      <c r="AI138" s="97"/>
      <c r="AJ138" s="240"/>
      <c r="AK138" s="5"/>
      <c r="AL138" s="97"/>
      <c r="AM138" s="240"/>
      <c r="AN138" s="5"/>
      <c r="AO138" s="97"/>
      <c r="AP138" s="240"/>
      <c r="AQ138" s="5"/>
      <c r="AR138" s="97"/>
      <c r="AS138" s="240"/>
      <c r="AT138" s="5"/>
      <c r="AU138" s="97"/>
      <c r="AV138" s="240"/>
      <c r="AW138" s="5"/>
      <c r="AX138" s="97"/>
      <c r="AY138" s="240"/>
      <c r="AZ138" s="5"/>
      <c r="BA138" s="97"/>
      <c r="BB138" s="240"/>
      <c r="BC138" s="5"/>
      <c r="BD138" s="97"/>
      <c r="BE138" s="240"/>
      <c r="BF138" s="5"/>
      <c r="BG138" s="97"/>
      <c r="BH138" s="240"/>
      <c r="BI138" s="5"/>
      <c r="BJ138" s="97"/>
      <c r="BK138" s="240"/>
      <c r="BL138" s="5"/>
      <c r="BM138" s="97"/>
      <c r="BN138" s="240"/>
      <c r="BO138" s="5"/>
      <c r="BP138" s="97"/>
      <c r="BQ138" s="240"/>
      <c r="BR138" s="5"/>
      <c r="BS138" s="97"/>
      <c r="BT138" s="240"/>
      <c r="BU138" s="5"/>
      <c r="BV138" s="97"/>
      <c r="BW138" s="240"/>
      <c r="BX138" s="5"/>
      <c r="BY138" s="97"/>
      <c r="BZ138" s="240"/>
      <c r="CA138" s="5"/>
      <c r="CB138" s="97"/>
      <c r="CC138" s="240"/>
      <c r="CD138" s="5"/>
      <c r="CE138" s="97"/>
      <c r="CF138" s="240"/>
      <c r="CG138" s="5"/>
      <c r="CH138" s="97"/>
      <c r="CI138" s="240"/>
      <c r="CJ138" s="5"/>
      <c r="CK138" s="97"/>
      <c r="CL138" s="240"/>
      <c r="CM138" s="5"/>
      <c r="CN138" s="97"/>
      <c r="CO138" s="240"/>
      <c r="CP138" s="5"/>
      <c r="CQ138" s="97"/>
      <c r="CR138" s="240"/>
      <c r="CS138" s="5"/>
      <c r="CT138" s="97"/>
      <c r="CU138" s="240"/>
      <c r="CV138" s="5"/>
      <c r="CW138" s="97"/>
      <c r="CX138" s="240"/>
      <c r="CY138" s="5"/>
      <c r="CZ138" s="97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</row>
    <row r="139" spans="1:124" ht="15.75" customHeight="1" x14ac:dyDescent="0.35">
      <c r="A139" s="1137" t="s">
        <v>686</v>
      </c>
      <c r="B139" s="1140" t="s">
        <v>116</v>
      </c>
      <c r="C139" s="954"/>
      <c r="D139" s="1570"/>
      <c r="E139" s="240"/>
      <c r="F139" s="5"/>
      <c r="G139" s="5"/>
      <c r="H139" s="97"/>
      <c r="I139" s="240"/>
      <c r="J139" s="5"/>
      <c r="K139" s="97"/>
      <c r="L139" s="240"/>
      <c r="M139" s="5"/>
      <c r="N139" s="97"/>
      <c r="O139" s="240"/>
      <c r="P139" s="5"/>
      <c r="Q139" s="97"/>
      <c r="R139" s="240"/>
      <c r="S139" s="5"/>
      <c r="T139" s="97"/>
      <c r="U139" s="240"/>
      <c r="V139" s="5"/>
      <c r="W139" s="97"/>
      <c r="X139" s="240"/>
      <c r="Y139" s="5"/>
      <c r="Z139" s="97"/>
      <c r="AA139" s="240"/>
      <c r="AB139" s="5"/>
      <c r="AC139" s="97"/>
      <c r="AD139" s="240"/>
      <c r="AE139" s="5"/>
      <c r="AF139" s="97"/>
      <c r="AG139" s="240"/>
      <c r="AH139" s="5"/>
      <c r="AI139" s="97"/>
      <c r="AJ139" s="240"/>
      <c r="AK139" s="5"/>
      <c r="AL139" s="97"/>
      <c r="AM139" s="240"/>
      <c r="AN139" s="5"/>
      <c r="AO139" s="97"/>
      <c r="AP139" s="240"/>
      <c r="AQ139" s="5"/>
      <c r="AR139" s="97"/>
      <c r="AS139" s="240"/>
      <c r="AT139" s="5"/>
      <c r="AU139" s="97"/>
      <c r="AV139" s="240"/>
      <c r="AW139" s="5"/>
      <c r="AX139" s="97"/>
      <c r="AY139" s="240"/>
      <c r="AZ139" s="5"/>
      <c r="BA139" s="97"/>
      <c r="BB139" s="240"/>
      <c r="BC139" s="5"/>
      <c r="BD139" s="97"/>
      <c r="BE139" s="240"/>
      <c r="BF139" s="5"/>
      <c r="BG139" s="97"/>
      <c r="BH139" s="240"/>
      <c r="BI139" s="5"/>
      <c r="BJ139" s="97"/>
      <c r="BK139" s="240"/>
      <c r="BL139" s="5"/>
      <c r="BM139" s="97"/>
      <c r="BN139" s="240"/>
      <c r="BO139" s="5"/>
      <c r="BP139" s="97"/>
      <c r="BQ139" s="240"/>
      <c r="BR139" s="5"/>
      <c r="BS139" s="97"/>
      <c r="BT139" s="240"/>
      <c r="BU139" s="5"/>
      <c r="BV139" s="97"/>
      <c r="BW139" s="240"/>
      <c r="BX139" s="5"/>
      <c r="BY139" s="97"/>
      <c r="BZ139" s="240"/>
      <c r="CA139" s="5"/>
      <c r="CB139" s="97"/>
      <c r="CC139" s="240"/>
      <c r="CD139" s="5"/>
      <c r="CE139" s="97"/>
      <c r="CF139" s="240"/>
      <c r="CG139" s="5"/>
      <c r="CH139" s="97"/>
      <c r="CI139" s="240"/>
      <c r="CJ139" s="5"/>
      <c r="CK139" s="97"/>
      <c r="CL139" s="240"/>
      <c r="CM139" s="5"/>
      <c r="CN139" s="97"/>
      <c r="CO139" s="240"/>
      <c r="CP139" s="5"/>
      <c r="CQ139" s="97"/>
      <c r="CR139" s="240"/>
      <c r="CS139" s="5"/>
      <c r="CT139" s="97"/>
      <c r="CU139" s="240"/>
      <c r="CV139" s="5"/>
      <c r="CW139" s="97"/>
      <c r="CX139" s="240"/>
      <c r="CY139" s="5"/>
      <c r="CZ139" s="97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</row>
    <row r="140" spans="1:124" ht="15.75" customHeight="1" x14ac:dyDescent="0.3">
      <c r="A140" s="1571" t="s">
        <v>687</v>
      </c>
      <c r="B140" s="1139">
        <v>50000</v>
      </c>
      <c r="C140" s="990"/>
      <c r="D140" s="957"/>
      <c r="E140" s="176"/>
      <c r="H140" s="177"/>
      <c r="I140" s="176"/>
      <c r="K140" s="177"/>
      <c r="L140" s="176"/>
      <c r="N140" s="177"/>
      <c r="O140" s="176"/>
      <c r="Q140" s="177"/>
      <c r="R140" s="176"/>
      <c r="T140" s="177"/>
      <c r="U140" s="176"/>
      <c r="W140" s="177"/>
      <c r="X140" s="176"/>
      <c r="Z140" s="177"/>
      <c r="AA140" s="176"/>
      <c r="AC140" s="177"/>
      <c r="AD140" s="176"/>
      <c r="AF140" s="177"/>
      <c r="AG140" s="176"/>
      <c r="AI140" s="177"/>
      <c r="AJ140" s="176"/>
      <c r="AL140" s="177"/>
      <c r="AM140" s="176"/>
      <c r="AO140" s="177"/>
      <c r="AP140" s="176"/>
      <c r="AR140" s="177"/>
      <c r="AS140" s="176"/>
      <c r="AU140" s="177"/>
      <c r="AV140" s="176"/>
      <c r="AX140" s="177"/>
      <c r="AY140" s="176"/>
      <c r="BA140" s="177"/>
      <c r="BB140" s="176"/>
      <c r="BD140" s="177"/>
      <c r="BE140" s="176"/>
      <c r="BG140" s="177"/>
      <c r="BH140" s="176"/>
      <c r="BJ140" s="177"/>
      <c r="BK140" s="176"/>
      <c r="BM140" s="177"/>
      <c r="BN140" s="176"/>
      <c r="BP140" s="177"/>
      <c r="BQ140" s="176"/>
      <c r="BS140" s="177"/>
      <c r="BT140" s="176"/>
      <c r="BV140" s="177"/>
      <c r="BW140" s="176"/>
      <c r="BY140" s="177"/>
      <c r="BZ140" s="176"/>
      <c r="CB140" s="177"/>
      <c r="CC140" s="176"/>
      <c r="CE140" s="177"/>
      <c r="CF140" s="176"/>
      <c r="CH140" s="177"/>
      <c r="CI140" s="176"/>
      <c r="CK140" s="177"/>
      <c r="CL140" s="176"/>
      <c r="CN140" s="177"/>
      <c r="CO140" s="176"/>
      <c r="CQ140" s="177"/>
      <c r="CR140" s="176"/>
      <c r="CT140" s="177"/>
      <c r="CU140" s="176"/>
      <c r="CW140" s="177"/>
      <c r="CX140" s="176"/>
      <c r="CZ140" s="177"/>
    </row>
    <row r="141" spans="1:124" ht="15.75" customHeight="1" x14ac:dyDescent="0.3">
      <c r="A141" s="1571" t="s">
        <v>503</v>
      </c>
      <c r="B141" s="1572">
        <f>B140/30</f>
        <v>1666.6666666666667</v>
      </c>
      <c r="C141" s="990"/>
      <c r="D141" s="957"/>
      <c r="E141" s="176"/>
      <c r="H141" s="177"/>
      <c r="I141" s="176"/>
      <c r="K141" s="177"/>
      <c r="L141" s="176"/>
      <c r="N141" s="177"/>
      <c r="O141" s="176"/>
      <c r="Q141" s="177"/>
      <c r="R141" s="176"/>
      <c r="T141" s="177"/>
      <c r="U141" s="176"/>
      <c r="W141" s="177"/>
      <c r="X141" s="176"/>
      <c r="Z141" s="177"/>
      <c r="AA141" s="176"/>
      <c r="AC141" s="177"/>
      <c r="AD141" s="176"/>
      <c r="AF141" s="177"/>
      <c r="AG141" s="176"/>
      <c r="AI141" s="177"/>
      <c r="AJ141" s="176"/>
      <c r="AL141" s="177"/>
      <c r="AM141" s="176"/>
      <c r="AO141" s="177"/>
      <c r="AP141" s="176"/>
      <c r="AR141" s="177"/>
      <c r="AS141" s="176"/>
      <c r="AU141" s="177"/>
      <c r="AV141" s="176"/>
      <c r="AX141" s="177"/>
      <c r="AY141" s="176"/>
      <c r="BA141" s="177"/>
      <c r="BB141" s="176"/>
      <c r="BD141" s="177"/>
      <c r="BE141" s="176"/>
      <c r="BG141" s="177"/>
      <c r="BH141" s="176"/>
      <c r="BJ141" s="177"/>
      <c r="BK141" s="176"/>
      <c r="BM141" s="177"/>
      <c r="BN141" s="176"/>
      <c r="BP141" s="177"/>
      <c r="BQ141" s="176"/>
      <c r="BS141" s="177"/>
      <c r="BT141" s="176"/>
      <c r="BV141" s="177"/>
      <c r="BW141" s="176"/>
      <c r="BY141" s="177"/>
      <c r="BZ141" s="176"/>
      <c r="CB141" s="177"/>
      <c r="CC141" s="176"/>
      <c r="CE141" s="177"/>
      <c r="CF141" s="176"/>
      <c r="CH141" s="177"/>
      <c r="CI141" s="176"/>
      <c r="CK141" s="177"/>
      <c r="CL141" s="176"/>
      <c r="CN141" s="177"/>
      <c r="CO141" s="176"/>
      <c r="CQ141" s="177"/>
      <c r="CR141" s="176"/>
      <c r="CT141" s="177"/>
      <c r="CU141" s="176"/>
      <c r="CW141" s="177"/>
      <c r="CX141" s="176"/>
      <c r="CZ141" s="177"/>
    </row>
    <row r="142" spans="1:124" ht="15.75" customHeight="1" x14ac:dyDescent="0.3">
      <c r="A142" s="1571" t="s">
        <v>504</v>
      </c>
      <c r="B142" s="1140" t="s">
        <v>594</v>
      </c>
      <c r="C142" s="990"/>
      <c r="D142" s="957"/>
      <c r="E142" s="176"/>
      <c r="H142" s="177"/>
      <c r="I142" s="176"/>
      <c r="K142" s="177"/>
      <c r="L142" s="176"/>
      <c r="N142" s="177"/>
      <c r="O142" s="176"/>
      <c r="Q142" s="177"/>
      <c r="R142" s="176"/>
      <c r="T142" s="177"/>
      <c r="U142" s="176"/>
      <c r="W142" s="177"/>
      <c r="X142" s="176"/>
      <c r="Z142" s="177"/>
      <c r="AA142" s="176"/>
      <c r="AC142" s="177"/>
      <c r="AD142" s="176"/>
      <c r="AF142" s="177"/>
      <c r="AG142" s="176"/>
      <c r="AI142" s="177"/>
      <c r="AJ142" s="176"/>
      <c r="AL142" s="177"/>
      <c r="AM142" s="176"/>
      <c r="AO142" s="177"/>
      <c r="AP142" s="176"/>
      <c r="AR142" s="177"/>
      <c r="AS142" s="176"/>
      <c r="AU142" s="177"/>
      <c r="AV142" s="176"/>
      <c r="AX142" s="177"/>
      <c r="AY142" s="176"/>
      <c r="BA142" s="177"/>
      <c r="BB142" s="176"/>
      <c r="BD142" s="177"/>
      <c r="BE142" s="176"/>
      <c r="BG142" s="177"/>
      <c r="BH142" s="176"/>
      <c r="BJ142" s="177"/>
      <c r="BK142" s="176"/>
      <c r="BM142" s="177"/>
      <c r="BN142" s="176"/>
      <c r="BP142" s="177"/>
      <c r="BQ142" s="176"/>
      <c r="BS142" s="177"/>
      <c r="BT142" s="176"/>
      <c r="BV142" s="177"/>
      <c r="BW142" s="176"/>
      <c r="BY142" s="177"/>
      <c r="BZ142" s="176"/>
      <c r="CB142" s="177"/>
      <c r="CC142" s="176"/>
      <c r="CE142" s="177"/>
      <c r="CF142" s="176"/>
      <c r="CH142" s="177"/>
      <c r="CI142" s="176"/>
      <c r="CK142" s="177"/>
      <c r="CL142" s="176"/>
      <c r="CN142" s="177"/>
      <c r="CO142" s="176"/>
      <c r="CQ142" s="177"/>
      <c r="CR142" s="176"/>
      <c r="CT142" s="177"/>
      <c r="CU142" s="176"/>
      <c r="CW142" s="177"/>
      <c r="CX142" s="176"/>
      <c r="CZ142" s="177"/>
    </row>
    <row r="143" spans="1:124" ht="15.75" customHeight="1" x14ac:dyDescent="0.3">
      <c r="A143" s="1571" t="s">
        <v>631</v>
      </c>
      <c r="B143" s="1248" t="s">
        <v>688</v>
      </c>
      <c r="C143" s="990"/>
      <c r="D143" s="957"/>
      <c r="E143" s="176"/>
      <c r="H143" s="177"/>
      <c r="I143" s="176"/>
      <c r="K143" s="177"/>
      <c r="L143" s="176"/>
      <c r="N143" s="177"/>
      <c r="O143" s="176"/>
      <c r="Q143" s="177"/>
      <c r="R143" s="176"/>
      <c r="T143" s="177"/>
      <c r="U143" s="176"/>
      <c r="W143" s="177"/>
      <c r="X143" s="176"/>
      <c r="Z143" s="177"/>
      <c r="AA143" s="176"/>
      <c r="AC143" s="177"/>
      <c r="AD143" s="176"/>
      <c r="AF143" s="177"/>
      <c r="AG143" s="176"/>
      <c r="AI143" s="177"/>
      <c r="AJ143" s="176"/>
      <c r="AL143" s="177"/>
      <c r="AM143" s="176"/>
      <c r="AO143" s="177"/>
      <c r="AP143" s="176"/>
      <c r="AR143" s="177"/>
      <c r="AS143" s="176"/>
      <c r="AU143" s="177"/>
      <c r="AV143" s="176"/>
      <c r="AX143" s="177"/>
      <c r="AY143" s="176"/>
      <c r="BA143" s="177"/>
      <c r="BB143" s="176"/>
      <c r="BD143" s="177"/>
      <c r="BE143" s="176"/>
      <c r="BG143" s="177"/>
      <c r="BH143" s="176"/>
      <c r="BJ143" s="177"/>
      <c r="BK143" s="176"/>
      <c r="BM143" s="177"/>
      <c r="BN143" s="176"/>
      <c r="BP143" s="177"/>
      <c r="BQ143" s="176"/>
      <c r="BS143" s="177"/>
      <c r="BT143" s="176"/>
      <c r="BV143" s="177"/>
      <c r="BW143" s="176"/>
      <c r="BY143" s="177"/>
      <c r="BZ143" s="176"/>
      <c r="CB143" s="177"/>
      <c r="CC143" s="176"/>
      <c r="CE143" s="177"/>
      <c r="CF143" s="176"/>
      <c r="CH143" s="177"/>
      <c r="CI143" s="176"/>
      <c r="CK143" s="177"/>
      <c r="CL143" s="176"/>
      <c r="CN143" s="177"/>
      <c r="CO143" s="176"/>
      <c r="CQ143" s="177"/>
      <c r="CR143" s="176"/>
      <c r="CT143" s="177"/>
      <c r="CU143" s="176"/>
      <c r="CW143" s="177"/>
      <c r="CX143" s="176"/>
      <c r="CZ143" s="177"/>
    </row>
    <row r="144" spans="1:124" ht="15.75" customHeight="1" x14ac:dyDescent="0.3">
      <c r="A144" s="1571" t="s">
        <v>689</v>
      </c>
      <c r="B144" s="1181">
        <v>0.54</v>
      </c>
      <c r="C144" s="990"/>
      <c r="D144" s="957"/>
      <c r="E144" s="176"/>
      <c r="H144" s="177"/>
      <c r="I144" s="176"/>
      <c r="K144" s="177"/>
      <c r="L144" s="176"/>
      <c r="N144" s="177"/>
      <c r="O144" s="176"/>
      <c r="Q144" s="177"/>
      <c r="R144" s="176"/>
      <c r="T144" s="177"/>
      <c r="U144" s="176"/>
      <c r="W144" s="177"/>
      <c r="X144" s="176"/>
      <c r="Z144" s="177"/>
      <c r="AA144" s="176"/>
      <c r="AC144" s="177"/>
      <c r="AD144" s="176"/>
      <c r="AF144" s="177"/>
      <c r="AG144" s="176"/>
      <c r="AI144" s="177"/>
      <c r="AJ144" s="176"/>
      <c r="AL144" s="177"/>
      <c r="AM144" s="176"/>
      <c r="AO144" s="177"/>
      <c r="AP144" s="176"/>
      <c r="AR144" s="177"/>
      <c r="AS144" s="176"/>
      <c r="AU144" s="177"/>
      <c r="AV144" s="176"/>
      <c r="AX144" s="177"/>
      <c r="AY144" s="176"/>
      <c r="BA144" s="177"/>
      <c r="BB144" s="176"/>
      <c r="BD144" s="177"/>
      <c r="BE144" s="176"/>
      <c r="BG144" s="177"/>
      <c r="BH144" s="176"/>
      <c r="BJ144" s="177"/>
      <c r="BK144" s="176"/>
      <c r="BM144" s="177"/>
      <c r="BN144" s="176"/>
      <c r="BP144" s="177"/>
      <c r="BQ144" s="176"/>
      <c r="BS144" s="177"/>
      <c r="BT144" s="176"/>
      <c r="BV144" s="177"/>
      <c r="BW144" s="176"/>
      <c r="BY144" s="177"/>
      <c r="BZ144" s="176"/>
      <c r="CB144" s="177"/>
      <c r="CC144" s="176"/>
      <c r="CE144" s="177"/>
      <c r="CF144" s="176"/>
      <c r="CH144" s="177"/>
      <c r="CI144" s="176"/>
      <c r="CK144" s="177"/>
      <c r="CL144" s="176"/>
      <c r="CN144" s="177"/>
      <c r="CO144" s="176"/>
      <c r="CQ144" s="177"/>
      <c r="CR144" s="176"/>
      <c r="CT144" s="177"/>
      <c r="CU144" s="176"/>
      <c r="CW144" s="177"/>
      <c r="CX144" s="176"/>
      <c r="CZ144" s="177"/>
    </row>
    <row r="145" spans="1:124" ht="15.75" customHeight="1" x14ac:dyDescent="0.3">
      <c r="B145" s="1142"/>
      <c r="C145" s="990"/>
      <c r="D145" s="957"/>
      <c r="E145" s="176"/>
      <c r="H145" s="177"/>
      <c r="I145" s="176"/>
      <c r="K145" s="177"/>
      <c r="L145" s="176"/>
      <c r="N145" s="177"/>
      <c r="O145" s="176"/>
      <c r="Q145" s="177"/>
      <c r="R145" s="176"/>
      <c r="T145" s="177"/>
      <c r="U145" s="176"/>
      <c r="W145" s="177"/>
      <c r="X145" s="176"/>
      <c r="Z145" s="177"/>
      <c r="AA145" s="176"/>
      <c r="AC145" s="177"/>
      <c r="AD145" s="176"/>
      <c r="AF145" s="177"/>
      <c r="AG145" s="176"/>
      <c r="AI145" s="177"/>
      <c r="AJ145" s="176"/>
      <c r="AL145" s="177"/>
      <c r="AM145" s="176"/>
      <c r="AO145" s="177"/>
      <c r="AP145" s="176"/>
      <c r="AR145" s="177"/>
      <c r="AS145" s="176"/>
      <c r="AU145" s="177"/>
      <c r="AV145" s="176"/>
      <c r="AX145" s="177"/>
      <c r="AY145" s="176"/>
      <c r="BA145" s="177"/>
      <c r="BB145" s="176"/>
      <c r="BD145" s="177"/>
      <c r="BE145" s="176"/>
      <c r="BG145" s="177"/>
      <c r="BH145" s="176"/>
      <c r="BJ145" s="177"/>
      <c r="BK145" s="176"/>
      <c r="BM145" s="177"/>
      <c r="BN145" s="176"/>
      <c r="BP145" s="177"/>
      <c r="BQ145" s="176"/>
      <c r="BS145" s="177"/>
      <c r="BT145" s="176"/>
      <c r="BV145" s="177"/>
      <c r="BW145" s="176"/>
      <c r="BY145" s="177"/>
      <c r="BZ145" s="176"/>
      <c r="CB145" s="177"/>
      <c r="CC145" s="176"/>
      <c r="CE145" s="177"/>
      <c r="CF145" s="176"/>
      <c r="CH145" s="177"/>
      <c r="CI145" s="176"/>
      <c r="CK145" s="177"/>
      <c r="CL145" s="176"/>
      <c r="CN145" s="177"/>
      <c r="CO145" s="176"/>
      <c r="CQ145" s="177"/>
      <c r="CR145" s="176"/>
      <c r="CT145" s="177"/>
      <c r="CU145" s="176"/>
      <c r="CW145" s="177"/>
      <c r="CX145" s="176"/>
      <c r="CZ145" s="177"/>
    </row>
    <row r="146" spans="1:124" s="525" customFormat="1" ht="37.5" customHeight="1" x14ac:dyDescent="0.3">
      <c r="A146" s="702" t="s">
        <v>509</v>
      </c>
      <c r="B146" s="1185" t="s">
        <v>690</v>
      </c>
      <c r="C146" s="1185" t="s">
        <v>691</v>
      </c>
      <c r="D146" s="717"/>
      <c r="E146" s="718"/>
      <c r="F146" s="719"/>
      <c r="G146" s="719"/>
      <c r="H146" s="720"/>
      <c r="I146" s="721"/>
      <c r="J146" s="719"/>
      <c r="K146" s="720"/>
      <c r="L146" s="721"/>
      <c r="M146" s="719"/>
      <c r="N146" s="720"/>
      <c r="O146" s="721"/>
      <c r="P146" s="719"/>
      <c r="Q146" s="720"/>
      <c r="R146" s="721"/>
      <c r="S146" s="719"/>
      <c r="T146" s="720"/>
      <c r="U146" s="721"/>
      <c r="V146" s="719"/>
      <c r="W146" s="720"/>
      <c r="X146" s="721"/>
      <c r="Y146" s="719"/>
      <c r="Z146" s="720"/>
      <c r="AA146" s="721"/>
      <c r="AB146" s="719"/>
      <c r="AC146" s="720"/>
      <c r="AD146" s="721"/>
      <c r="AE146" s="719"/>
      <c r="AF146" s="720"/>
      <c r="AG146" s="721"/>
      <c r="AH146" s="719"/>
      <c r="AI146" s="720"/>
      <c r="AJ146" s="721"/>
      <c r="AK146" s="719"/>
      <c r="AL146" s="720"/>
      <c r="AM146" s="721"/>
      <c r="AN146" s="719"/>
      <c r="AO146" s="720"/>
      <c r="AP146" s="721"/>
      <c r="AQ146" s="719"/>
      <c r="AR146" s="720"/>
      <c r="AS146" s="721"/>
      <c r="AT146" s="719"/>
      <c r="AU146" s="720"/>
      <c r="AV146" s="721"/>
      <c r="AW146" s="719"/>
      <c r="AX146" s="720"/>
      <c r="AY146" s="721"/>
      <c r="AZ146" s="719"/>
      <c r="BA146" s="720"/>
      <c r="BB146" s="721"/>
      <c r="BC146" s="719"/>
      <c r="BD146" s="720"/>
      <c r="BE146" s="721"/>
      <c r="BF146" s="719"/>
      <c r="BG146" s="720"/>
      <c r="BH146" s="721"/>
      <c r="BI146" s="719"/>
      <c r="BJ146" s="720"/>
      <c r="BK146" s="721"/>
      <c r="BL146" s="719"/>
      <c r="BM146" s="720"/>
      <c r="BN146" s="721"/>
      <c r="BO146" s="719"/>
      <c r="BP146" s="720"/>
      <c r="BQ146" s="721"/>
      <c r="BR146" s="719"/>
      <c r="BS146" s="720"/>
      <c r="BT146" s="721"/>
      <c r="BU146" s="719"/>
      <c r="BV146" s="720"/>
      <c r="BW146" s="721"/>
      <c r="BX146" s="719"/>
      <c r="BY146" s="720"/>
      <c r="BZ146" s="721"/>
      <c r="CA146" s="719"/>
      <c r="CB146" s="720"/>
      <c r="CC146" s="721"/>
      <c r="CD146" s="719"/>
      <c r="CE146" s="720"/>
      <c r="CF146" s="721"/>
      <c r="CG146" s="719"/>
      <c r="CH146" s="720"/>
      <c r="CI146" s="721"/>
      <c r="CJ146" s="719"/>
      <c r="CK146" s="720"/>
      <c r="CL146" s="721"/>
      <c r="CM146" s="719"/>
      <c r="CN146" s="720"/>
      <c r="CO146" s="721"/>
      <c r="CP146" s="719"/>
      <c r="CQ146" s="720"/>
      <c r="CR146" s="721"/>
      <c r="CS146" s="719"/>
      <c r="CT146" s="720"/>
      <c r="CU146" s="721"/>
      <c r="CV146" s="719"/>
      <c r="CW146" s="720"/>
      <c r="CX146" s="721"/>
      <c r="CY146" s="719"/>
      <c r="CZ146" s="720"/>
      <c r="DA146" s="721"/>
      <c r="DB146" s="719"/>
      <c r="DC146" s="720"/>
      <c r="DD146" s="721"/>
      <c r="DE146" s="719"/>
      <c r="DF146" s="720"/>
      <c r="DG146" s="721"/>
      <c r="DH146" s="719"/>
      <c r="DI146" s="720"/>
      <c r="DJ146" s="719"/>
      <c r="DK146" s="719"/>
      <c r="DL146" s="719"/>
      <c r="DM146" s="719"/>
      <c r="DN146" s="719"/>
      <c r="DO146" s="719"/>
      <c r="DP146" s="719"/>
      <c r="DQ146" s="719"/>
      <c r="DR146" s="719"/>
      <c r="DS146" s="719"/>
      <c r="DT146" s="719"/>
    </row>
    <row r="147" spans="1:124" s="525" customFormat="1" ht="15.75" customHeight="1" x14ac:dyDescent="0.3">
      <c r="A147" s="722" t="s">
        <v>512</v>
      </c>
      <c r="B147" s="723"/>
      <c r="C147" s="724"/>
      <c r="D147" s="725"/>
      <c r="E147" s="726"/>
      <c r="F147" s="727"/>
      <c r="G147" s="727"/>
      <c r="H147" s="725"/>
      <c r="I147" s="728"/>
      <c r="J147" s="727"/>
      <c r="K147" s="725"/>
      <c r="L147" s="728"/>
      <c r="M147" s="727"/>
      <c r="N147" s="725"/>
      <c r="O147" s="728"/>
      <c r="P147" s="727"/>
      <c r="Q147" s="725"/>
      <c r="R147" s="728"/>
      <c r="S147" s="727"/>
      <c r="T147" s="725"/>
      <c r="U147" s="728"/>
      <c r="V147" s="727"/>
      <c r="W147" s="725"/>
      <c r="X147" s="728"/>
      <c r="Y147" s="727"/>
      <c r="Z147" s="725"/>
      <c r="AA147" s="728"/>
      <c r="AB147" s="727"/>
      <c r="AC147" s="725"/>
      <c r="AD147" s="728"/>
      <c r="AE147" s="727"/>
      <c r="AF147" s="725"/>
      <c r="AG147" s="728"/>
      <c r="AH147" s="727"/>
      <c r="AI147" s="725"/>
      <c r="AJ147" s="728"/>
      <c r="AK147" s="727"/>
      <c r="AL147" s="725"/>
      <c r="AM147" s="728"/>
      <c r="AN147" s="727"/>
      <c r="AO147" s="725"/>
      <c r="AP147" s="728"/>
      <c r="AQ147" s="727"/>
      <c r="AR147" s="725"/>
      <c r="AS147" s="728"/>
      <c r="AT147" s="727"/>
      <c r="AU147" s="725"/>
      <c r="AV147" s="728"/>
      <c r="AW147" s="727"/>
      <c r="AX147" s="725"/>
      <c r="AY147" s="728"/>
      <c r="AZ147" s="727"/>
      <c r="BA147" s="725"/>
      <c r="BB147" s="728"/>
      <c r="BC147" s="727"/>
      <c r="BD147" s="725"/>
      <c r="BE147" s="728"/>
      <c r="BF147" s="727"/>
      <c r="BG147" s="725"/>
      <c r="BH147" s="728"/>
      <c r="BI147" s="727"/>
      <c r="BJ147" s="725"/>
      <c r="BK147" s="728"/>
      <c r="BL147" s="727"/>
      <c r="BM147" s="725"/>
      <c r="BN147" s="728"/>
      <c r="BO147" s="727"/>
      <c r="BP147" s="725"/>
      <c r="BQ147" s="728"/>
      <c r="BR147" s="727"/>
      <c r="BS147" s="725"/>
      <c r="BT147" s="728"/>
      <c r="BU147" s="727"/>
      <c r="BV147" s="725"/>
      <c r="BW147" s="728"/>
      <c r="BX147" s="727"/>
      <c r="BY147" s="725"/>
      <c r="BZ147" s="728"/>
      <c r="CA147" s="727"/>
      <c r="CB147" s="725"/>
      <c r="CC147" s="728"/>
      <c r="CD147" s="727"/>
      <c r="CE147" s="725"/>
      <c r="CF147" s="728"/>
      <c r="CG147" s="727"/>
      <c r="CH147" s="725"/>
      <c r="CI147" s="728"/>
      <c r="CJ147" s="727"/>
      <c r="CK147" s="725"/>
      <c r="CL147" s="728"/>
      <c r="CM147" s="727"/>
      <c r="CN147" s="725"/>
      <c r="CO147" s="728"/>
      <c r="CP147" s="727"/>
      <c r="CQ147" s="725"/>
      <c r="CR147" s="728"/>
      <c r="CS147" s="727"/>
      <c r="CT147" s="725"/>
      <c r="CU147" s="728"/>
      <c r="CV147" s="727"/>
      <c r="CW147" s="725"/>
      <c r="CX147" s="728"/>
      <c r="CY147" s="727"/>
      <c r="CZ147" s="725"/>
      <c r="DA147" s="728"/>
      <c r="DB147" s="727"/>
      <c r="DC147" s="725"/>
      <c r="DD147" s="728"/>
      <c r="DE147" s="727"/>
      <c r="DF147" s="725"/>
      <c r="DG147" s="728"/>
      <c r="DH147" s="727"/>
      <c r="DI147" s="725"/>
      <c r="DJ147" s="727"/>
      <c r="DK147" s="727"/>
      <c r="DL147" s="727"/>
      <c r="DM147" s="727"/>
      <c r="DN147" s="727"/>
      <c r="DO147" s="727"/>
      <c r="DP147" s="727"/>
      <c r="DQ147" s="727"/>
      <c r="DR147" s="727"/>
      <c r="DS147" s="727"/>
      <c r="DT147" s="727"/>
    </row>
    <row r="148" spans="1:124" s="525" customFormat="1" ht="15.75" customHeight="1" x14ac:dyDescent="0.3">
      <c r="A148" s="1143" t="str">
        <f>'RAW MATERIALS'!A6</f>
        <v>Kelp</v>
      </c>
      <c r="B148" s="1187" t="s">
        <v>692</v>
      </c>
      <c r="C148" s="1188" t="s">
        <v>692</v>
      </c>
      <c r="D148" s="731"/>
      <c r="E148" s="732"/>
      <c r="H148" s="705"/>
      <c r="I148" s="707"/>
      <c r="K148" s="705"/>
      <c r="L148" s="707"/>
      <c r="N148" s="705"/>
      <c r="O148" s="707"/>
      <c r="Q148" s="705"/>
      <c r="R148" s="707"/>
      <c r="T148" s="705"/>
      <c r="U148" s="707"/>
      <c r="W148" s="705"/>
      <c r="X148" s="707"/>
      <c r="Z148" s="705"/>
      <c r="AA148" s="707"/>
      <c r="AC148" s="705"/>
      <c r="AD148" s="707"/>
      <c r="AF148" s="705"/>
      <c r="AG148" s="707"/>
      <c r="AI148" s="705"/>
      <c r="AJ148" s="707"/>
      <c r="AL148" s="705"/>
      <c r="AM148" s="707"/>
      <c r="AO148" s="705"/>
      <c r="AP148" s="707"/>
      <c r="AR148" s="705"/>
      <c r="AS148" s="707"/>
      <c r="AU148" s="705"/>
      <c r="AV148" s="707"/>
      <c r="AX148" s="705"/>
      <c r="AY148" s="707"/>
      <c r="BA148" s="705"/>
      <c r="BB148" s="707"/>
      <c r="BD148" s="705"/>
      <c r="BE148" s="707"/>
      <c r="BG148" s="705"/>
      <c r="BH148" s="707"/>
      <c r="BJ148" s="705"/>
      <c r="BK148" s="707"/>
      <c r="BM148" s="705"/>
      <c r="BN148" s="707"/>
      <c r="BP148" s="705"/>
      <c r="BQ148" s="707"/>
      <c r="BS148" s="705"/>
      <c r="BT148" s="707"/>
      <c r="BV148" s="705"/>
      <c r="BW148" s="707"/>
      <c r="BY148" s="705"/>
      <c r="BZ148" s="707"/>
      <c r="CB148" s="705"/>
      <c r="CC148" s="707"/>
      <c r="CE148" s="705"/>
      <c r="CF148" s="707"/>
      <c r="CH148" s="705"/>
      <c r="CI148" s="707"/>
      <c r="CK148" s="705"/>
      <c r="CL148" s="707"/>
      <c r="CN148" s="705"/>
      <c r="CO148" s="707"/>
      <c r="CQ148" s="705"/>
      <c r="CR148" s="707"/>
      <c r="CT148" s="705"/>
      <c r="CU148" s="707"/>
      <c r="CW148" s="705"/>
      <c r="CX148" s="707"/>
      <c r="CZ148" s="705"/>
      <c r="DA148" s="707"/>
      <c r="DC148" s="705"/>
      <c r="DD148" s="707"/>
      <c r="DF148" s="705"/>
      <c r="DG148" s="707"/>
      <c r="DI148" s="705"/>
    </row>
    <row r="149" spans="1:124" s="525" customFormat="1" ht="15.75" customHeight="1" x14ac:dyDescent="0.3">
      <c r="A149" s="693"/>
      <c r="B149" s="733"/>
      <c r="C149" s="704"/>
      <c r="D149" s="731"/>
      <c r="E149" s="706"/>
      <c r="H149" s="705"/>
      <c r="I149" s="707"/>
      <c r="K149" s="705"/>
      <c r="L149" s="707"/>
      <c r="N149" s="705"/>
      <c r="O149" s="707"/>
      <c r="Q149" s="705"/>
      <c r="R149" s="707"/>
      <c r="T149" s="705"/>
      <c r="U149" s="707"/>
      <c r="W149" s="705"/>
      <c r="X149" s="707"/>
      <c r="Z149" s="705"/>
      <c r="AA149" s="707"/>
      <c r="AC149" s="705"/>
      <c r="AD149" s="707"/>
      <c r="AF149" s="705"/>
      <c r="AG149" s="707"/>
      <c r="AI149" s="705"/>
      <c r="AJ149" s="707"/>
      <c r="AL149" s="705"/>
      <c r="AM149" s="707"/>
      <c r="AO149" s="705"/>
      <c r="AP149" s="707"/>
      <c r="AR149" s="705"/>
      <c r="AS149" s="707"/>
      <c r="AU149" s="705"/>
      <c r="AV149" s="707"/>
      <c r="AX149" s="705"/>
      <c r="AY149" s="707"/>
      <c r="BA149" s="705"/>
      <c r="BB149" s="707"/>
      <c r="BD149" s="705"/>
      <c r="BE149" s="707"/>
      <c r="BG149" s="705"/>
      <c r="BH149" s="707"/>
      <c r="BJ149" s="705"/>
      <c r="BK149" s="707"/>
      <c r="BM149" s="705"/>
      <c r="BN149" s="707"/>
      <c r="BP149" s="705"/>
      <c r="BQ149" s="707"/>
      <c r="BS149" s="705"/>
      <c r="BT149" s="707"/>
      <c r="BV149" s="705"/>
      <c r="BW149" s="707"/>
      <c r="BY149" s="705"/>
      <c r="BZ149" s="707"/>
      <c r="CB149" s="705"/>
      <c r="CC149" s="707"/>
      <c r="CE149" s="705"/>
      <c r="CF149" s="707"/>
      <c r="CH149" s="705"/>
      <c r="CI149" s="707"/>
      <c r="CK149" s="705"/>
      <c r="CL149" s="707"/>
      <c r="CN149" s="705"/>
      <c r="CO149" s="707"/>
      <c r="CQ149" s="705"/>
      <c r="CR149" s="707"/>
      <c r="CT149" s="705"/>
      <c r="CU149" s="707"/>
      <c r="CW149" s="705"/>
      <c r="CX149" s="707"/>
      <c r="CZ149" s="705"/>
      <c r="DA149" s="707"/>
      <c r="DC149" s="705"/>
      <c r="DD149" s="707"/>
      <c r="DF149" s="705"/>
      <c r="DG149" s="707"/>
      <c r="DI149" s="705"/>
    </row>
    <row r="150" spans="1:124" s="525" customFormat="1" ht="15.75" customHeight="1" x14ac:dyDescent="0.3">
      <c r="A150" s="722" t="s">
        <v>448</v>
      </c>
      <c r="B150" s="715" t="s">
        <v>693</v>
      </c>
      <c r="C150" s="715" t="s">
        <v>694</v>
      </c>
      <c r="D150" s="725"/>
      <c r="E150" s="726"/>
      <c r="F150" s="727"/>
      <c r="G150" s="727"/>
      <c r="H150" s="725"/>
      <c r="I150" s="728"/>
      <c r="J150" s="727"/>
      <c r="K150" s="725"/>
      <c r="L150" s="728"/>
      <c r="M150" s="727"/>
      <c r="N150" s="725"/>
      <c r="O150" s="728"/>
      <c r="P150" s="727"/>
      <c r="Q150" s="725"/>
      <c r="R150" s="728"/>
      <c r="S150" s="727"/>
      <c r="T150" s="725"/>
      <c r="U150" s="728"/>
      <c r="V150" s="727"/>
      <c r="W150" s="725"/>
      <c r="X150" s="728"/>
      <c r="Y150" s="727"/>
      <c r="Z150" s="725"/>
      <c r="AA150" s="728"/>
      <c r="AB150" s="727"/>
      <c r="AC150" s="725"/>
      <c r="AD150" s="728"/>
      <c r="AE150" s="727"/>
      <c r="AF150" s="725"/>
      <c r="AG150" s="728"/>
      <c r="AH150" s="727"/>
      <c r="AI150" s="725"/>
      <c r="AJ150" s="728"/>
      <c r="AK150" s="727"/>
      <c r="AL150" s="725"/>
      <c r="AM150" s="728"/>
      <c r="AN150" s="727"/>
      <c r="AO150" s="725"/>
      <c r="AP150" s="728"/>
      <c r="AQ150" s="727"/>
      <c r="AR150" s="725"/>
      <c r="AS150" s="728"/>
      <c r="AT150" s="727"/>
      <c r="AU150" s="725"/>
      <c r="AV150" s="728"/>
      <c r="AW150" s="727"/>
      <c r="AX150" s="725"/>
      <c r="AY150" s="728"/>
      <c r="AZ150" s="727"/>
      <c r="BA150" s="725"/>
      <c r="BB150" s="728"/>
      <c r="BC150" s="727"/>
      <c r="BD150" s="725"/>
      <c r="BE150" s="728"/>
      <c r="BF150" s="727"/>
      <c r="BG150" s="725"/>
      <c r="BH150" s="728"/>
      <c r="BI150" s="727"/>
      <c r="BJ150" s="725"/>
      <c r="BK150" s="728"/>
      <c r="BL150" s="727"/>
      <c r="BM150" s="725"/>
      <c r="BN150" s="728"/>
      <c r="BO150" s="727"/>
      <c r="BP150" s="725"/>
      <c r="BQ150" s="728"/>
      <c r="BR150" s="727"/>
      <c r="BS150" s="725"/>
      <c r="BT150" s="728"/>
      <c r="BU150" s="727"/>
      <c r="BV150" s="725"/>
      <c r="BW150" s="728"/>
      <c r="BX150" s="727"/>
      <c r="BY150" s="725"/>
      <c r="BZ150" s="728"/>
      <c r="CA150" s="727"/>
      <c r="CB150" s="725"/>
      <c r="CC150" s="728"/>
      <c r="CD150" s="727"/>
      <c r="CE150" s="725"/>
      <c r="CF150" s="728"/>
      <c r="CG150" s="727"/>
      <c r="CH150" s="725"/>
      <c r="CI150" s="728"/>
      <c r="CJ150" s="727"/>
      <c r="CK150" s="725"/>
      <c r="CL150" s="728"/>
      <c r="CM150" s="727"/>
      <c r="CN150" s="725"/>
      <c r="CO150" s="728"/>
      <c r="CP150" s="727"/>
      <c r="CQ150" s="725"/>
      <c r="CR150" s="728"/>
      <c r="CS150" s="727"/>
      <c r="CT150" s="725"/>
      <c r="CU150" s="728"/>
      <c r="CV150" s="727"/>
      <c r="CW150" s="725"/>
      <c r="CX150" s="728"/>
      <c r="CY150" s="727"/>
      <c r="CZ150" s="725"/>
      <c r="DA150" s="728"/>
      <c r="DB150" s="727"/>
      <c r="DC150" s="725"/>
      <c r="DD150" s="728"/>
      <c r="DE150" s="727"/>
      <c r="DF150" s="725"/>
      <c r="DG150" s="728"/>
      <c r="DH150" s="727"/>
      <c r="DI150" s="725"/>
      <c r="DJ150" s="727"/>
      <c r="DK150" s="727"/>
      <c r="DL150" s="727"/>
      <c r="DM150" s="727"/>
      <c r="DN150" s="727"/>
      <c r="DO150" s="727"/>
      <c r="DP150" s="727"/>
      <c r="DQ150" s="727"/>
      <c r="DR150" s="727"/>
      <c r="DS150" s="727"/>
      <c r="DT150" s="727"/>
    </row>
    <row r="151" spans="1:124" s="987" customFormat="1" ht="14.25" customHeight="1" x14ac:dyDescent="0.35">
      <c r="A151" s="278" t="str">
        <f>PACKAGING!B14</f>
        <v xml:space="preserve">HP Allergy Care chews 30   Cores 53mm x 73mm - tubes wrapped with print (full colour) and removable cardboard cap to fit </v>
      </c>
      <c r="B151" s="270">
        <v>1</v>
      </c>
      <c r="C151" s="270"/>
      <c r="D151" s="984"/>
      <c r="E151" s="982"/>
      <c r="F151" s="1167"/>
      <c r="G151" s="993"/>
      <c r="H151" s="1573"/>
      <c r="I151" s="986"/>
    </row>
    <row r="152" spans="1:124" s="987" customFormat="1" ht="14.25" customHeight="1" x14ac:dyDescent="0.35">
      <c r="A152" s="278" t="str">
        <f>PACKAGING!B13</f>
        <v xml:space="preserve"> Seal Size:   L05400-DELTA-SEAL 54mm Dia </v>
      </c>
      <c r="B152" s="270">
        <v>1</v>
      </c>
      <c r="C152" s="270"/>
      <c r="D152" s="984"/>
      <c r="E152" s="982"/>
      <c r="F152" s="1167"/>
      <c r="G152" s="993"/>
      <c r="H152" s="1573"/>
      <c r="I152" s="986"/>
    </row>
    <row r="153" spans="1:124" s="987" customFormat="1" ht="14.25" customHeight="1" x14ac:dyDescent="0.35">
      <c r="A153" s="278" t="str">
        <f>PACKAGING!B5</f>
        <v xml:space="preserve">White Vitamin Bottle  125ML WHITE TABLET CONTAINER 38MM, 324/ BOX </v>
      </c>
      <c r="B153" s="270"/>
      <c r="C153" s="270">
        <v>1</v>
      </c>
      <c r="D153" s="984"/>
      <c r="E153" s="982"/>
      <c r="F153" s="1167"/>
      <c r="G153" s="993"/>
      <c r="H153" s="1573"/>
    </row>
    <row r="154" spans="1:124" s="987" customFormat="1" ht="14.25" customHeight="1" x14ac:dyDescent="0.35">
      <c r="A154" s="278" t="str">
        <f>PACKAGING!B6</f>
        <v>38MM BLACK TABLET CAP WITH PS LINER</v>
      </c>
      <c r="B154" s="270"/>
      <c r="C154" s="270">
        <v>1</v>
      </c>
      <c r="D154" s="984"/>
      <c r="E154" s="982"/>
      <c r="F154" s="1167"/>
      <c r="G154" s="993"/>
      <c r="H154" s="1573"/>
    </row>
    <row r="155" spans="1:124" s="987" customFormat="1" ht="14.25" customHeight="1" x14ac:dyDescent="0.35">
      <c r="A155" s="278" t="str">
        <f>PACKAGING!B20</f>
        <v>LNPCH, Label Nutriphase chews 60mm x 150mm roll of 1000 for ALLERGY CARE CHEWS</v>
      </c>
      <c r="B155" s="270"/>
      <c r="C155" s="270">
        <v>1</v>
      </c>
      <c r="D155" s="984"/>
      <c r="E155" s="982"/>
      <c r="F155" s="1167"/>
      <c r="G155" s="993"/>
      <c r="H155" s="1573"/>
    </row>
    <row r="156" spans="1:124" s="987" customFormat="1" ht="14.25" customHeight="1" x14ac:dyDescent="0.35">
      <c r="A156" s="278" t="str">
        <f>PACKAGING!B66</f>
        <v>Cases for Nutriphase chews ( Case BEE6820 305x120x105mm, 350 gsm RSC PLAIN KRAFT, glued )</v>
      </c>
      <c r="B156" s="270"/>
      <c r="C156" s="270" t="s">
        <v>695</v>
      </c>
      <c r="D156" s="984"/>
      <c r="E156" s="982"/>
      <c r="F156" s="1167"/>
      <c r="G156" s="993"/>
      <c r="H156" s="1573"/>
    </row>
    <row r="157" spans="1:124" s="987" customFormat="1" ht="14.25" customHeight="1" x14ac:dyDescent="0.35">
      <c r="B157" s="994"/>
      <c r="C157" s="986"/>
      <c r="F157" s="1000"/>
      <c r="G157" s="993"/>
      <c r="H157" s="1573"/>
    </row>
    <row r="158" spans="1:124" s="1" customFormat="1" ht="14.25" customHeight="1" x14ac:dyDescent="0.35">
      <c r="A158" s="995"/>
      <c r="B158" s="974"/>
      <c r="C158" s="975"/>
      <c r="D158" s="975"/>
      <c r="E158" s="975"/>
      <c r="F158" s="1301"/>
      <c r="G158" s="996"/>
      <c r="H158" s="1161"/>
      <c r="I158" s="1259"/>
      <c r="J158" s="998"/>
      <c r="L158" s="998"/>
      <c r="M158" s="998"/>
      <c r="N158" s="978"/>
      <c r="O158" s="978"/>
      <c r="P158" s="978"/>
      <c r="Q158" s="978"/>
    </row>
    <row r="159" spans="1:124" s="984" customFormat="1" ht="15" customHeight="1" x14ac:dyDescent="0.45">
      <c r="B159" s="1166"/>
      <c r="F159" s="1166"/>
      <c r="G159" s="985"/>
      <c r="H159" s="1165"/>
      <c r="I159" s="1261"/>
      <c r="J159" s="1261"/>
      <c r="K159" s="1262"/>
      <c r="L159" s="1261"/>
      <c r="M159" s="1574"/>
    </row>
    <row r="160" spans="1:124" s="984" customFormat="1" ht="15" customHeight="1" x14ac:dyDescent="0.45">
      <c r="B160" s="1166"/>
      <c r="F160" s="1166"/>
      <c r="G160" s="985"/>
      <c r="H160" s="1165"/>
      <c r="I160" s="1261"/>
      <c r="J160" s="1261"/>
      <c r="K160" s="1262"/>
      <c r="L160" s="1261"/>
      <c r="M160" s="1261"/>
      <c r="N160" s="1167"/>
    </row>
    <row r="161" spans="1:124" s="984" customFormat="1" ht="15" customHeight="1" x14ac:dyDescent="0.45">
      <c r="B161" s="1159"/>
      <c r="C161" s="982"/>
      <c r="F161" s="1166"/>
      <c r="G161" s="985"/>
      <c r="H161" s="1165"/>
      <c r="I161" s="1261"/>
      <c r="J161" s="1261"/>
      <c r="K161" s="1262"/>
      <c r="L161" s="1261"/>
      <c r="M161" s="1261"/>
      <c r="N161" s="1167"/>
    </row>
    <row r="162" spans="1:124" s="984" customFormat="1" ht="15" customHeight="1" x14ac:dyDescent="0.45">
      <c r="B162" s="1159"/>
      <c r="C162" s="982"/>
      <c r="F162" s="1166"/>
      <c r="G162" s="985"/>
      <c r="H162" s="1165"/>
      <c r="I162" s="1261"/>
      <c r="J162" s="1261"/>
      <c r="K162" s="1262"/>
      <c r="L162" s="1261"/>
      <c r="M162" s="1261"/>
      <c r="N162" s="1167"/>
    </row>
    <row r="163" spans="1:124" s="984" customFormat="1" ht="15" customHeight="1" x14ac:dyDescent="0.45">
      <c r="B163" s="1159"/>
      <c r="C163" s="982"/>
      <c r="F163" s="1166"/>
      <c r="G163" s="985"/>
      <c r="H163" s="1165"/>
      <c r="I163" s="1261"/>
      <c r="J163" s="1261"/>
      <c r="K163" s="1262"/>
      <c r="L163" s="1261"/>
      <c r="M163" s="1261"/>
      <c r="N163" s="1167"/>
    </row>
    <row r="164" spans="1:124" s="984" customFormat="1" ht="15" customHeight="1" x14ac:dyDescent="0.45">
      <c r="B164" s="1159"/>
      <c r="C164" s="982"/>
      <c r="F164" s="1166"/>
      <c r="G164" s="985"/>
      <c r="H164" s="1165"/>
      <c r="I164" s="1262"/>
      <c r="J164" s="1261"/>
      <c r="K164" s="1262"/>
      <c r="L164" s="1261"/>
      <c r="M164" s="1261"/>
      <c r="N164" s="1167"/>
    </row>
    <row r="165" spans="1:124" s="984" customFormat="1" ht="15" customHeight="1" x14ac:dyDescent="0.45">
      <c r="B165" s="1159"/>
      <c r="C165" s="982"/>
      <c r="F165" s="1166"/>
      <c r="G165" s="985"/>
      <c r="H165" s="1165"/>
      <c r="I165" s="1262"/>
      <c r="J165" s="1261"/>
      <c r="K165" s="1262"/>
      <c r="L165" s="1261"/>
      <c r="M165" s="1261"/>
      <c r="N165" s="1167"/>
    </row>
    <row r="166" spans="1:124" s="278" customFormat="1" ht="15" customHeight="1" x14ac:dyDescent="0.45">
      <c r="B166" s="1159"/>
      <c r="C166" s="270"/>
      <c r="F166" s="1190"/>
      <c r="G166" s="985"/>
      <c r="H166" s="1575"/>
      <c r="I166" s="1576"/>
      <c r="J166" s="1577"/>
      <c r="K166" s="1576"/>
      <c r="L166" s="1577"/>
      <c r="M166" s="1577"/>
      <c r="N166" s="1578"/>
    </row>
    <row r="167" spans="1:124" s="278" customFormat="1" ht="15" customHeight="1" x14ac:dyDescent="0.45">
      <c r="B167" s="1159"/>
      <c r="C167" s="270"/>
      <c r="F167" s="1190"/>
      <c r="G167" s="1579"/>
      <c r="H167" s="1575"/>
      <c r="I167" s="1576"/>
      <c r="J167" s="1577"/>
      <c r="K167" s="1576"/>
      <c r="L167" s="1577"/>
      <c r="M167" s="1577"/>
      <c r="N167" s="1578"/>
    </row>
    <row r="168" spans="1:124" s="278" customFormat="1" ht="15" customHeight="1" x14ac:dyDescent="0.45">
      <c r="B168" s="1159"/>
      <c r="C168" s="270"/>
      <c r="F168" s="1190"/>
      <c r="G168" s="1579"/>
      <c r="H168" s="1575"/>
      <c r="I168" s="1262"/>
      <c r="J168" s="1261"/>
      <c r="K168" s="1576"/>
      <c r="L168" s="1577"/>
      <c r="M168" s="1577"/>
      <c r="N168" s="1578"/>
    </row>
    <row r="169" spans="1:124" s="278" customFormat="1" ht="15" customHeight="1" x14ac:dyDescent="0.45">
      <c r="B169" s="1159"/>
      <c r="C169" s="270"/>
      <c r="F169" s="270"/>
      <c r="G169" s="1580"/>
      <c r="H169" s="1581"/>
      <c r="I169" s="1576"/>
      <c r="J169" s="1577"/>
      <c r="K169" s="1576"/>
      <c r="L169" s="1577"/>
      <c r="M169" s="1577"/>
      <c r="N169" s="1578"/>
    </row>
    <row r="170" spans="1:124" s="278" customFormat="1" ht="15" customHeight="1" x14ac:dyDescent="0.45">
      <c r="B170" s="1159"/>
      <c r="C170" s="270"/>
      <c r="F170" s="270"/>
      <c r="G170" s="1580"/>
      <c r="H170" s="1581"/>
      <c r="I170" s="1576"/>
      <c r="J170" s="1577"/>
      <c r="K170" s="1576"/>
      <c r="L170" s="1577"/>
      <c r="M170" s="1577"/>
      <c r="N170" s="1578"/>
    </row>
    <row r="171" spans="1:124" s="278" customFormat="1" ht="15" customHeight="1" x14ac:dyDescent="0.45">
      <c r="B171" s="1159"/>
      <c r="C171" s="270"/>
      <c r="F171" s="270"/>
      <c r="G171" s="1580"/>
      <c r="H171" s="1581"/>
      <c r="I171" s="1576"/>
      <c r="J171" s="1577"/>
      <c r="K171" s="1576"/>
      <c r="L171" s="1577"/>
      <c r="M171" s="1577"/>
      <c r="N171" s="1578"/>
    </row>
    <row r="172" spans="1:124" s="1" customFormat="1" ht="15.75" customHeight="1" x14ac:dyDescent="0.3">
      <c r="B172" s="1271"/>
      <c r="C172" s="990"/>
      <c r="G172" s="1582"/>
    </row>
    <row r="173" spans="1:124" s="1" customFormat="1" ht="15.75" customHeight="1" x14ac:dyDescent="0.3">
      <c r="B173" s="1271"/>
      <c r="C173" s="990"/>
      <c r="G173" s="1582"/>
    </row>
    <row r="174" spans="1:124" ht="15.75" customHeight="1" x14ac:dyDescent="0.3">
      <c r="B174" s="1271"/>
      <c r="C174" s="990"/>
      <c r="W174" s="177"/>
      <c r="X174" s="176"/>
      <c r="Z174" s="177"/>
      <c r="AA174" s="176"/>
      <c r="AC174" s="177"/>
      <c r="AD174" s="176"/>
      <c r="AF174" s="177"/>
      <c r="AG174" s="176"/>
      <c r="AI174" s="177"/>
      <c r="AJ174" s="176"/>
      <c r="AL174" s="177"/>
      <c r="AM174" s="176"/>
      <c r="AO174" s="177"/>
      <c r="AP174" s="176"/>
      <c r="AR174" s="177"/>
      <c r="AS174" s="176"/>
      <c r="AU174" s="177"/>
      <c r="AV174" s="176"/>
      <c r="AX174" s="177"/>
      <c r="AY174" s="176"/>
      <c r="BA174" s="177"/>
      <c r="BB174" s="176"/>
      <c r="BD174" s="177"/>
      <c r="BE174" s="176"/>
      <c r="BG174" s="177"/>
      <c r="BH174" s="176"/>
      <c r="BJ174" s="177"/>
      <c r="BK174" s="176"/>
      <c r="BM174" s="177"/>
      <c r="BN174" s="176"/>
      <c r="BP174" s="177"/>
      <c r="BQ174" s="176"/>
      <c r="BS174" s="177"/>
      <c r="BT174" s="176"/>
      <c r="BV174" s="177"/>
      <c r="BW174" s="176"/>
      <c r="BY174" s="177"/>
      <c r="BZ174" s="176"/>
      <c r="CB174" s="177"/>
      <c r="CC174" s="176"/>
      <c r="CE174" s="177"/>
      <c r="CF174" s="176"/>
      <c r="CH174" s="177"/>
      <c r="CI174" s="176"/>
      <c r="CK174" s="177"/>
      <c r="CL174" s="176"/>
      <c r="CN174" s="177"/>
      <c r="CO174" s="176"/>
      <c r="CQ174" s="177"/>
      <c r="CR174" s="176"/>
      <c r="CT174" s="177"/>
      <c r="CU174" s="176"/>
      <c r="CW174" s="177"/>
      <c r="CX174" s="176"/>
      <c r="CZ174" s="177"/>
    </row>
    <row r="175" spans="1:124" ht="15.75" customHeight="1" x14ac:dyDescent="0.3">
      <c r="B175" s="1271"/>
      <c r="C175" s="990"/>
      <c r="W175" s="177"/>
      <c r="X175" s="176"/>
      <c r="Z175" s="177"/>
      <c r="AA175" s="176"/>
      <c r="AC175" s="177"/>
      <c r="AD175" s="176"/>
      <c r="AF175" s="177"/>
      <c r="AG175" s="176"/>
      <c r="AI175" s="177"/>
      <c r="AJ175" s="176"/>
      <c r="AL175" s="177"/>
      <c r="AM175" s="176"/>
      <c r="AO175" s="177"/>
      <c r="AP175" s="176"/>
      <c r="AR175" s="177"/>
      <c r="AS175" s="176"/>
      <c r="AU175" s="177"/>
      <c r="AV175" s="176"/>
      <c r="AX175" s="177"/>
      <c r="AY175" s="176"/>
      <c r="BA175" s="177"/>
      <c r="BB175" s="176"/>
      <c r="BD175" s="177"/>
      <c r="BE175" s="176"/>
      <c r="BG175" s="177"/>
      <c r="BH175" s="176"/>
      <c r="BJ175" s="177"/>
      <c r="BK175" s="176"/>
      <c r="BM175" s="177"/>
      <c r="BN175" s="176"/>
      <c r="BP175" s="177"/>
      <c r="BQ175" s="176"/>
      <c r="BS175" s="177"/>
      <c r="BT175" s="176"/>
      <c r="BV175" s="177"/>
      <c r="BW175" s="176"/>
      <c r="BY175" s="177"/>
      <c r="BZ175" s="176"/>
      <c r="CB175" s="177"/>
      <c r="CC175" s="176"/>
      <c r="CE175" s="177"/>
      <c r="CF175" s="176"/>
      <c r="CH175" s="177"/>
      <c r="CI175" s="176"/>
      <c r="CK175" s="177"/>
      <c r="CL175" s="176"/>
      <c r="CN175" s="177"/>
      <c r="CO175" s="176"/>
      <c r="CQ175" s="177"/>
      <c r="CR175" s="176"/>
      <c r="CT175" s="177"/>
      <c r="CU175" s="176"/>
      <c r="CW175" s="177"/>
      <c r="CX175" s="176"/>
      <c r="CZ175" s="177"/>
    </row>
    <row r="176" spans="1:124" ht="15.75" customHeight="1" x14ac:dyDescent="0.35">
      <c r="A176" s="240"/>
      <c r="B176" s="1266"/>
      <c r="C176" s="95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97"/>
      <c r="X176" s="240"/>
      <c r="Y176" s="5"/>
      <c r="Z176" s="97"/>
      <c r="AA176" s="240"/>
      <c r="AB176" s="5"/>
      <c r="AC176" s="97"/>
      <c r="AD176" s="240"/>
      <c r="AE176" s="5"/>
      <c r="AF176" s="97"/>
      <c r="AG176" s="240"/>
      <c r="AH176" s="5"/>
      <c r="AI176" s="97"/>
      <c r="AJ176" s="240"/>
      <c r="AK176" s="5"/>
      <c r="AL176" s="97"/>
      <c r="AM176" s="240"/>
      <c r="AN176" s="5"/>
      <c r="AO176" s="97"/>
      <c r="AP176" s="240"/>
      <c r="AQ176" s="5"/>
      <c r="AR176" s="97"/>
      <c r="AS176" s="240"/>
      <c r="AT176" s="5"/>
      <c r="AU176" s="97"/>
      <c r="AV176" s="240"/>
      <c r="AW176" s="5"/>
      <c r="AX176" s="97"/>
      <c r="AY176" s="240"/>
      <c r="AZ176" s="5"/>
      <c r="BA176" s="97"/>
      <c r="BB176" s="240"/>
      <c r="BC176" s="5"/>
      <c r="BD176" s="97"/>
      <c r="BE176" s="240"/>
      <c r="BF176" s="5"/>
      <c r="BG176" s="97"/>
      <c r="BH176" s="240"/>
      <c r="BI176" s="5"/>
      <c r="BJ176" s="97"/>
      <c r="BK176" s="240"/>
      <c r="BL176" s="5"/>
      <c r="BM176" s="97"/>
      <c r="BN176" s="240"/>
      <c r="BO176" s="5"/>
      <c r="BP176" s="97"/>
      <c r="BQ176" s="240"/>
      <c r="BR176" s="5"/>
      <c r="BS176" s="97"/>
      <c r="BT176" s="240"/>
      <c r="BU176" s="5"/>
      <c r="BV176" s="97"/>
      <c r="BW176" s="240"/>
      <c r="BX176" s="5"/>
      <c r="BY176" s="97"/>
      <c r="BZ176" s="240"/>
      <c r="CA176" s="5"/>
      <c r="CB176" s="97"/>
      <c r="CC176" s="240"/>
      <c r="CD176" s="5"/>
      <c r="CE176" s="97"/>
      <c r="CF176" s="240"/>
      <c r="CG176" s="5"/>
      <c r="CH176" s="97"/>
      <c r="CI176" s="240"/>
      <c r="CJ176" s="5"/>
      <c r="CK176" s="97"/>
      <c r="CL176" s="240"/>
      <c r="CM176" s="5"/>
      <c r="CN176" s="97"/>
      <c r="CO176" s="240"/>
      <c r="CP176" s="5"/>
      <c r="CQ176" s="97"/>
      <c r="CR176" s="240"/>
      <c r="CS176" s="5"/>
      <c r="CT176" s="97"/>
      <c r="CU176" s="240"/>
      <c r="CV176" s="5"/>
      <c r="CW176" s="97"/>
      <c r="CX176" s="240"/>
      <c r="CY176" s="5"/>
      <c r="CZ176" s="97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</row>
    <row r="177" spans="1:124" ht="15.75" customHeight="1" x14ac:dyDescent="0.35">
      <c r="A177" s="240"/>
      <c r="B177" s="1266"/>
      <c r="C177" s="95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97"/>
      <c r="X177" s="240"/>
      <c r="Y177" s="5"/>
      <c r="Z177" s="97"/>
      <c r="AA177" s="240"/>
      <c r="AB177" s="5"/>
      <c r="AC177" s="97"/>
      <c r="AD177" s="240"/>
      <c r="AE177" s="5"/>
      <c r="AF177" s="97"/>
      <c r="AG177" s="240"/>
      <c r="AH177" s="5"/>
      <c r="AI177" s="97"/>
      <c r="AJ177" s="240"/>
      <c r="AK177" s="5"/>
      <c r="AL177" s="97"/>
      <c r="AM177" s="240"/>
      <c r="AN177" s="5"/>
      <c r="AO177" s="97"/>
      <c r="AP177" s="240"/>
      <c r="AQ177" s="5"/>
      <c r="AR177" s="97"/>
      <c r="AS177" s="240"/>
      <c r="AT177" s="5"/>
      <c r="AU177" s="97"/>
      <c r="AV177" s="240"/>
      <c r="AW177" s="5"/>
      <c r="AX177" s="97"/>
      <c r="AY177" s="240"/>
      <c r="AZ177" s="5"/>
      <c r="BA177" s="97"/>
      <c r="BB177" s="240"/>
      <c r="BC177" s="5"/>
      <c r="BD177" s="97"/>
      <c r="BE177" s="240"/>
      <c r="BF177" s="5"/>
      <c r="BG177" s="97"/>
      <c r="BH177" s="240"/>
      <c r="BI177" s="5"/>
      <c r="BJ177" s="97"/>
      <c r="BK177" s="240"/>
      <c r="BL177" s="5"/>
      <c r="BM177" s="97"/>
      <c r="BN177" s="240"/>
      <c r="BO177" s="5"/>
      <c r="BP177" s="97"/>
      <c r="BQ177" s="240"/>
      <c r="BR177" s="5"/>
      <c r="BS177" s="97"/>
      <c r="BT177" s="240"/>
      <c r="BU177" s="5"/>
      <c r="BV177" s="97"/>
      <c r="BW177" s="240"/>
      <c r="BX177" s="5"/>
      <c r="BY177" s="97"/>
      <c r="BZ177" s="240"/>
      <c r="CA177" s="5"/>
      <c r="CB177" s="97"/>
      <c r="CC177" s="240"/>
      <c r="CD177" s="5"/>
      <c r="CE177" s="97"/>
      <c r="CF177" s="240"/>
      <c r="CG177" s="5"/>
      <c r="CH177" s="97"/>
      <c r="CI177" s="240"/>
      <c r="CJ177" s="5"/>
      <c r="CK177" s="97"/>
      <c r="CL177" s="240"/>
      <c r="CM177" s="5"/>
      <c r="CN177" s="97"/>
      <c r="CO177" s="240"/>
      <c r="CP177" s="5"/>
      <c r="CQ177" s="97"/>
      <c r="CR177" s="240"/>
      <c r="CS177" s="5"/>
      <c r="CT177" s="97"/>
      <c r="CU177" s="240"/>
      <c r="CV177" s="5"/>
      <c r="CW177" s="97"/>
      <c r="CX177" s="240"/>
      <c r="CY177" s="5"/>
      <c r="CZ177" s="97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</row>
    <row r="178" spans="1:124" ht="15.75" customHeight="1" x14ac:dyDescent="0.35">
      <c r="A178" s="240"/>
      <c r="B178" s="1266"/>
      <c r="C178" s="95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97"/>
      <c r="X178" s="240"/>
      <c r="Y178" s="5"/>
      <c r="Z178" s="97"/>
      <c r="AA178" s="240"/>
      <c r="AB178" s="5"/>
      <c r="AC178" s="97"/>
      <c r="AD178" s="240"/>
      <c r="AE178" s="5"/>
      <c r="AF178" s="97"/>
      <c r="AG178" s="240"/>
      <c r="AH178" s="5"/>
      <c r="AI178" s="97"/>
      <c r="AJ178" s="240"/>
      <c r="AK178" s="5"/>
      <c r="AL178" s="97"/>
      <c r="AM178" s="240"/>
      <c r="AN178" s="5"/>
      <c r="AO178" s="97"/>
      <c r="AP178" s="240"/>
      <c r="AQ178" s="5"/>
      <c r="AR178" s="97"/>
      <c r="AS178" s="240"/>
      <c r="AT178" s="5"/>
      <c r="AU178" s="97"/>
      <c r="AV178" s="240"/>
      <c r="AW178" s="5"/>
      <c r="AX178" s="97"/>
      <c r="AY178" s="240"/>
      <c r="AZ178" s="5"/>
      <c r="BA178" s="97"/>
      <c r="BB178" s="240"/>
      <c r="BC178" s="5"/>
      <c r="BD178" s="97"/>
      <c r="BE178" s="240"/>
      <c r="BF178" s="5"/>
      <c r="BG178" s="97"/>
      <c r="BH178" s="240"/>
      <c r="BI178" s="5"/>
      <c r="BJ178" s="97"/>
      <c r="BK178" s="240"/>
      <c r="BL178" s="5"/>
      <c r="BM178" s="97"/>
      <c r="BN178" s="240"/>
      <c r="BO178" s="5"/>
      <c r="BP178" s="97"/>
      <c r="BQ178" s="240"/>
      <c r="BR178" s="5"/>
      <c r="BS178" s="97"/>
      <c r="BT178" s="240"/>
      <c r="BU178" s="5"/>
      <c r="BV178" s="97"/>
      <c r="BW178" s="240"/>
      <c r="BX178" s="5"/>
      <c r="BY178" s="97"/>
      <c r="BZ178" s="240"/>
      <c r="CA178" s="5"/>
      <c r="CB178" s="97"/>
      <c r="CC178" s="240"/>
      <c r="CD178" s="5"/>
      <c r="CE178" s="97"/>
      <c r="CF178" s="240"/>
      <c r="CG178" s="5"/>
      <c r="CH178" s="97"/>
      <c r="CI178" s="240"/>
      <c r="CJ178" s="5"/>
      <c r="CK178" s="97"/>
      <c r="CL178" s="240"/>
      <c r="CM178" s="5"/>
      <c r="CN178" s="97"/>
      <c r="CO178" s="240"/>
      <c r="CP178" s="5"/>
      <c r="CQ178" s="97"/>
      <c r="CR178" s="240"/>
      <c r="CS178" s="5"/>
      <c r="CT178" s="97"/>
      <c r="CU178" s="240"/>
      <c r="CV178" s="5"/>
      <c r="CW178" s="97"/>
      <c r="CX178" s="240"/>
      <c r="CY178" s="5"/>
      <c r="CZ178" s="97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</row>
    <row r="179" spans="1:124" ht="15.75" customHeight="1" x14ac:dyDescent="0.35">
      <c r="A179" s="240"/>
      <c r="B179" s="1266"/>
      <c r="C179" s="95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97"/>
      <c r="X179" s="240"/>
      <c r="Y179" s="5"/>
      <c r="Z179" s="97"/>
      <c r="AA179" s="240"/>
      <c r="AB179" s="5"/>
      <c r="AC179" s="97"/>
      <c r="AD179" s="240"/>
      <c r="AE179" s="5"/>
      <c r="AF179" s="97"/>
      <c r="AG179" s="240"/>
      <c r="AH179" s="5"/>
      <c r="AI179" s="97"/>
      <c r="AJ179" s="240"/>
      <c r="AK179" s="5"/>
      <c r="AL179" s="97"/>
      <c r="AM179" s="240"/>
      <c r="AN179" s="5"/>
      <c r="AO179" s="97"/>
      <c r="AP179" s="240"/>
      <c r="AQ179" s="5"/>
      <c r="AR179" s="97"/>
      <c r="AS179" s="240"/>
      <c r="AT179" s="5"/>
      <c r="AU179" s="97"/>
      <c r="AV179" s="240"/>
      <c r="AW179" s="5"/>
      <c r="AX179" s="97"/>
      <c r="AY179" s="240"/>
      <c r="AZ179" s="5"/>
      <c r="BA179" s="97"/>
      <c r="BB179" s="240"/>
      <c r="BC179" s="5"/>
      <c r="BD179" s="97"/>
      <c r="BE179" s="240"/>
      <c r="BF179" s="5"/>
      <c r="BG179" s="97"/>
      <c r="BH179" s="240"/>
      <c r="BI179" s="5"/>
      <c r="BJ179" s="97"/>
      <c r="BK179" s="240"/>
      <c r="BL179" s="5"/>
      <c r="BM179" s="97"/>
      <c r="BN179" s="240"/>
      <c r="BO179" s="5"/>
      <c r="BP179" s="97"/>
      <c r="BQ179" s="240"/>
      <c r="BR179" s="5"/>
      <c r="BS179" s="97"/>
      <c r="BT179" s="240"/>
      <c r="BU179" s="5"/>
      <c r="BV179" s="97"/>
      <c r="BW179" s="240"/>
      <c r="BX179" s="5"/>
      <c r="BY179" s="97"/>
      <c r="BZ179" s="240"/>
      <c r="CA179" s="5"/>
      <c r="CB179" s="97"/>
      <c r="CC179" s="240"/>
      <c r="CD179" s="5"/>
      <c r="CE179" s="97"/>
      <c r="CF179" s="240"/>
      <c r="CG179" s="5"/>
      <c r="CH179" s="97"/>
      <c r="CI179" s="240"/>
      <c r="CJ179" s="5"/>
      <c r="CK179" s="97"/>
      <c r="CL179" s="240"/>
      <c r="CM179" s="5"/>
      <c r="CN179" s="97"/>
      <c r="CO179" s="240"/>
      <c r="CP179" s="5"/>
      <c r="CQ179" s="97"/>
      <c r="CR179" s="240"/>
      <c r="CS179" s="5"/>
      <c r="CT179" s="97"/>
      <c r="CU179" s="240"/>
      <c r="CV179" s="5"/>
      <c r="CW179" s="97"/>
      <c r="CX179" s="240"/>
      <c r="CY179" s="5"/>
      <c r="CZ179" s="97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</row>
    <row r="180" spans="1:124" ht="15" customHeight="1" x14ac:dyDescent="0.3">
      <c r="B180" s="1"/>
    </row>
    <row r="181" spans="1:124" ht="15" customHeight="1" x14ac:dyDescent="0.3">
      <c r="B181" s="1"/>
    </row>
    <row r="182" spans="1:124" ht="15" customHeight="1" x14ac:dyDescent="0.3">
      <c r="B182" s="1"/>
    </row>
    <row r="183" spans="1:124" ht="15" customHeight="1" x14ac:dyDescent="0.3">
      <c r="B183" s="1"/>
    </row>
    <row r="184" spans="1:124" ht="15" customHeight="1" x14ac:dyDescent="0.3">
      <c r="B184" s="1"/>
    </row>
    <row r="185" spans="1:124" ht="15" customHeight="1" x14ac:dyDescent="0.3">
      <c r="B185" s="1"/>
    </row>
    <row r="186" spans="1:124" ht="15" customHeight="1" x14ac:dyDescent="0.3">
      <c r="B186" s="1"/>
    </row>
    <row r="187" spans="1:124" ht="15" customHeight="1" x14ac:dyDescent="0.3">
      <c r="B187" s="1"/>
    </row>
    <row r="188" spans="1:124" ht="15" customHeight="1" x14ac:dyDescent="0.3">
      <c r="B188" s="1"/>
    </row>
    <row r="189" spans="1:124" ht="15" customHeight="1" x14ac:dyDescent="0.3">
      <c r="B189" s="1"/>
    </row>
    <row r="190" spans="1:124" ht="15" customHeight="1" x14ac:dyDescent="0.3">
      <c r="B190" s="1"/>
    </row>
    <row r="191" spans="1:124" ht="15" customHeight="1" x14ac:dyDescent="0.3">
      <c r="B191" s="1"/>
    </row>
    <row r="192" spans="1:124" ht="15" customHeight="1" x14ac:dyDescent="0.3">
      <c r="B192" s="1"/>
    </row>
    <row r="193" spans="2:2" ht="15" customHeight="1" x14ac:dyDescent="0.3">
      <c r="B193" s="1"/>
    </row>
    <row r="194" spans="2:2" ht="15" customHeight="1" x14ac:dyDescent="0.3">
      <c r="B194" s="1"/>
    </row>
    <row r="195" spans="2:2" ht="15" customHeight="1" x14ac:dyDescent="0.3">
      <c r="B195" s="1"/>
    </row>
    <row r="196" spans="2:2" ht="15" customHeight="1" x14ac:dyDescent="0.3">
      <c r="B196" s="1"/>
    </row>
    <row r="197" spans="2:2" ht="15" customHeight="1" x14ac:dyDescent="0.3">
      <c r="B197" s="1"/>
    </row>
    <row r="198" spans="2:2" ht="15" customHeight="1" x14ac:dyDescent="0.3">
      <c r="B198" s="1"/>
    </row>
    <row r="199" spans="2:2" ht="15" customHeight="1" x14ac:dyDescent="0.3">
      <c r="B199" s="1"/>
    </row>
    <row r="200" spans="2:2" ht="15" customHeight="1" x14ac:dyDescent="0.3">
      <c r="B200" s="1"/>
    </row>
    <row r="201" spans="2:2" ht="15" customHeight="1" x14ac:dyDescent="0.3">
      <c r="B201" s="1"/>
    </row>
    <row r="202" spans="2:2" ht="15" customHeight="1" x14ac:dyDescent="0.3">
      <c r="B202" s="1"/>
    </row>
    <row r="203" spans="2:2" ht="15" customHeight="1" x14ac:dyDescent="0.3">
      <c r="B203" s="1"/>
    </row>
    <row r="204" spans="2:2" ht="15" customHeight="1" x14ac:dyDescent="0.3">
      <c r="B204" s="1"/>
    </row>
    <row r="205" spans="2:2" ht="15" customHeight="1" x14ac:dyDescent="0.3">
      <c r="B205" s="1"/>
    </row>
    <row r="206" spans="2:2" ht="15" customHeight="1" x14ac:dyDescent="0.3">
      <c r="B206" s="1"/>
    </row>
    <row r="207" spans="2:2" ht="15" customHeight="1" x14ac:dyDescent="0.3">
      <c r="B207" s="1"/>
    </row>
    <row r="208" spans="2:2" ht="15" customHeight="1" x14ac:dyDescent="0.3">
      <c r="B208" s="1"/>
    </row>
    <row r="209" spans="2:2" ht="15" customHeight="1" x14ac:dyDescent="0.3">
      <c r="B209" s="1"/>
    </row>
    <row r="210" spans="2:2" ht="15" customHeight="1" x14ac:dyDescent="0.3">
      <c r="B210" s="1"/>
    </row>
    <row r="211" spans="2:2" ht="15" customHeight="1" x14ac:dyDescent="0.3">
      <c r="B211" s="1"/>
    </row>
    <row r="212" spans="2:2" ht="15" customHeight="1" x14ac:dyDescent="0.3">
      <c r="B212" s="1"/>
    </row>
    <row r="213" spans="2:2" ht="15" customHeight="1" x14ac:dyDescent="0.3">
      <c r="B213" s="1"/>
    </row>
    <row r="214" spans="2:2" ht="15" customHeight="1" x14ac:dyDescent="0.3">
      <c r="B214" s="1"/>
    </row>
    <row r="215" spans="2:2" ht="15" customHeight="1" x14ac:dyDescent="0.3">
      <c r="B215" s="1"/>
    </row>
    <row r="216" spans="2:2" ht="15" customHeight="1" x14ac:dyDescent="0.3">
      <c r="B216" s="1"/>
    </row>
    <row r="217" spans="2:2" ht="15" customHeight="1" x14ac:dyDescent="0.3">
      <c r="B217" s="1"/>
    </row>
    <row r="218" spans="2:2" ht="15" customHeight="1" x14ac:dyDescent="0.3">
      <c r="B218" s="1"/>
    </row>
    <row r="219" spans="2:2" ht="15" customHeight="1" x14ac:dyDescent="0.3">
      <c r="B219" s="1"/>
    </row>
  </sheetData>
  <mergeCells count="164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CI2:CK2"/>
    <mergeCell ref="CL2:CN2"/>
    <mergeCell ref="CO2:CQ2"/>
    <mergeCell ref="CR2:CT2"/>
    <mergeCell ref="CU2:CW2"/>
    <mergeCell ref="CX2:CZ2"/>
    <mergeCell ref="DA2:DC2"/>
    <mergeCell ref="DD2:DF2"/>
    <mergeCell ref="DG2:DI2"/>
    <mergeCell ref="A43:A44"/>
    <mergeCell ref="B43:B44"/>
    <mergeCell ref="C43:C44"/>
    <mergeCell ref="D43:D44"/>
    <mergeCell ref="E43:E44"/>
    <mergeCell ref="F43:H43"/>
    <mergeCell ref="I43:K43"/>
    <mergeCell ref="L43:N43"/>
    <mergeCell ref="O43:Q43"/>
    <mergeCell ref="R43:T43"/>
    <mergeCell ref="U43:W43"/>
    <mergeCell ref="X43:Z43"/>
    <mergeCell ref="AA43:AC43"/>
    <mergeCell ref="AD43:AF43"/>
    <mergeCell ref="AG43:AI43"/>
    <mergeCell ref="AJ43:AL43"/>
    <mergeCell ref="AM43:AO43"/>
    <mergeCell ref="AP43:AR43"/>
    <mergeCell ref="AS43:AU43"/>
    <mergeCell ref="AV43:AX43"/>
    <mergeCell ref="AY43:BA43"/>
    <mergeCell ref="BB43:BD43"/>
    <mergeCell ref="BE43:BG43"/>
    <mergeCell ref="BH43:BJ43"/>
    <mergeCell ref="BK43:BM43"/>
    <mergeCell ref="BN43:BP43"/>
    <mergeCell ref="BQ43:BS43"/>
    <mergeCell ref="BT43:BV43"/>
    <mergeCell ref="BW43:BY43"/>
    <mergeCell ref="BZ43:CB43"/>
    <mergeCell ref="CC43:CE43"/>
    <mergeCell ref="CF43:CH43"/>
    <mergeCell ref="CI43:CK43"/>
    <mergeCell ref="CL43:CN43"/>
    <mergeCell ref="CO43:CQ43"/>
    <mergeCell ref="CR43:CT43"/>
    <mergeCell ref="CU43:CW43"/>
    <mergeCell ref="CX43:CZ43"/>
    <mergeCell ref="F89:H89"/>
    <mergeCell ref="AP89:AR89"/>
    <mergeCell ref="BH89:BJ89"/>
    <mergeCell ref="BZ89:CB89"/>
    <mergeCell ref="A90:A91"/>
    <mergeCell ref="B90:B91"/>
    <mergeCell ref="C90:C91"/>
    <mergeCell ref="D90:D91"/>
    <mergeCell ref="E90:E91"/>
    <mergeCell ref="F90:H90"/>
    <mergeCell ref="I90:K90"/>
    <mergeCell ref="L90:N90"/>
    <mergeCell ref="O90:Q90"/>
    <mergeCell ref="R90:T90"/>
    <mergeCell ref="U90:W90"/>
    <mergeCell ref="X90:Z90"/>
    <mergeCell ref="AA90:AC90"/>
    <mergeCell ref="AD90:AF90"/>
    <mergeCell ref="AG90:AI90"/>
    <mergeCell ref="AJ90:AL90"/>
    <mergeCell ref="AM90:AO90"/>
    <mergeCell ref="AP90:AR90"/>
    <mergeCell ref="AS90:AU90"/>
    <mergeCell ref="AV90:AX90"/>
    <mergeCell ref="AY90:BA90"/>
    <mergeCell ref="BB90:BD90"/>
    <mergeCell ref="BE90:BG90"/>
    <mergeCell ref="BH90:BJ90"/>
    <mergeCell ref="BK90:BM90"/>
    <mergeCell ref="BN90:BP90"/>
    <mergeCell ref="BQ90:BS90"/>
    <mergeCell ref="BT90:BV90"/>
    <mergeCell ref="BW90:BY90"/>
    <mergeCell ref="BZ90:CB90"/>
    <mergeCell ref="CC90:CE90"/>
    <mergeCell ref="CF90:CH90"/>
    <mergeCell ref="CI90:CK90"/>
    <mergeCell ref="CL90:CN90"/>
    <mergeCell ref="CO90:CQ90"/>
    <mergeCell ref="CR90:CT90"/>
    <mergeCell ref="CU90:CW90"/>
    <mergeCell ref="CX90:CZ90"/>
    <mergeCell ref="DA90:DC90"/>
    <mergeCell ref="DD90:DF90"/>
    <mergeCell ref="DG90:DI90"/>
    <mergeCell ref="A98:A99"/>
    <mergeCell ref="B98:B99"/>
    <mergeCell ref="C98:C99"/>
    <mergeCell ref="D98:D99"/>
    <mergeCell ref="E98:E99"/>
    <mergeCell ref="F98:H98"/>
    <mergeCell ref="I98:K98"/>
    <mergeCell ref="L98:N98"/>
    <mergeCell ref="O98:Q98"/>
    <mergeCell ref="R98:T98"/>
    <mergeCell ref="U98:W98"/>
    <mergeCell ref="X98:Z98"/>
    <mergeCell ref="AA98:AC98"/>
    <mergeCell ref="AD98:AF98"/>
    <mergeCell ref="AG98:AI98"/>
    <mergeCell ref="AJ98:AL98"/>
    <mergeCell ref="AM98:AO98"/>
    <mergeCell ref="AP98:AR98"/>
    <mergeCell ref="CU98:CW98"/>
    <mergeCell ref="CX98:CZ98"/>
    <mergeCell ref="A137:B137"/>
    <mergeCell ref="A138:C138"/>
    <mergeCell ref="E138:J138"/>
    <mergeCell ref="BT98:BV98"/>
    <mergeCell ref="BW98:BY98"/>
    <mergeCell ref="BZ98:CB98"/>
    <mergeCell ref="CC98:CE98"/>
    <mergeCell ref="CF98:CH98"/>
    <mergeCell ref="CI98:CK98"/>
    <mergeCell ref="CL98:CN98"/>
    <mergeCell ref="CO98:CQ98"/>
    <mergeCell ref="CR98:CT98"/>
    <mergeCell ref="AS98:AU98"/>
    <mergeCell ref="AV98:AX98"/>
    <mergeCell ref="AY98:BA98"/>
    <mergeCell ref="BB98:BD98"/>
    <mergeCell ref="BE98:BG98"/>
    <mergeCell ref="BH98:BJ98"/>
    <mergeCell ref="BK98:BM98"/>
    <mergeCell ref="BN98:BP98"/>
    <mergeCell ref="BQ98:BS98"/>
  </mergeCells>
  <conditionalFormatting sqref="N4">
    <cfRule type="cellIs" dxfId="63" priority="3" operator="between">
      <formula>1</formula>
      <formula>5</formula>
    </cfRule>
  </conditionalFormatting>
  <conditionalFormatting sqref="P4">
    <cfRule type="cellIs" dxfId="62" priority="5" operator="between">
      <formula>1</formula>
      <formula>5</formula>
    </cfRule>
  </conditionalFormatting>
  <conditionalFormatting sqref="CN40:CO45 CQ40:CQ45 CW40:CW45 CY40:CY45 DA40:DB45 DD40:DD45 DF40:DF45">
    <cfRule type="cellIs" dxfId="61" priority="4" operator="between">
      <formula>1</formula>
      <formula>20</formula>
    </cfRule>
  </conditionalFormatting>
  <conditionalFormatting sqref="CN89:CO91 CQ89:CQ91 CW89:CW91 CY89:CY91 DA89:DB91 DD89:DD91 DF89:DF91">
    <cfRule type="cellIs" dxfId="60" priority="2" operator="between">
      <formula>1</formula>
      <formula>20</formula>
    </cfRule>
  </conditionalFormatting>
  <conditionalFormatting sqref="CS48 CW48 CY48 DA48:DB48 DD48">
    <cfRule type="cellIs" dxfId="59" priority="8" operator="between">
      <formula>1</formula>
      <formula>71</formula>
    </cfRule>
  </conditionalFormatting>
  <conditionalFormatting sqref="CS47:CT47 CV47:CW47 CY47 DA47:DB47 DD47 DF47 DH47 DJ47 DL47 DN47 DP47 DR47 DT47 CS48:CS49 CV48:CV49 DA48:DA49 CS65:CS66 CV65:CV66 DA65:DA66">
    <cfRule type="cellIs" dxfId="58" priority="10" operator="between">
      <formula>1</formula>
      <formula>25</formula>
    </cfRule>
  </conditionalFormatting>
  <conditionalFormatting sqref="CS48:CT48 CV48:CW48 CY48 DB48 DD48 DF48 DH48 DJ48">
    <cfRule type="cellIs" dxfId="57" priority="11" operator="between">
      <formula>1</formula>
      <formula>138</formula>
    </cfRule>
  </conditionalFormatting>
  <conditionalFormatting sqref="CW48 CY48 DA48:DB48 DD48 DF48 CW61 CY61 DA61:DB61 DD61 DF61 CW63 CY63:DF63 DA64 DC64">
    <cfRule type="cellIs" dxfId="56" priority="6" operator="between">
      <formula>1</formula>
      <formula>20</formula>
    </cfRule>
  </conditionalFormatting>
  <conditionalFormatting sqref="CW48:CW53 CY48:CY53 DA48:DB53 DD48:DD53 DF48:DF53 DH48:DH53 DJ48:DJ53 DL48:DL53 DN48:DN53 DP48:DP53 DR48:DR53 DT48:DT53 CR65:DT65 CW66 CY66 DA66:DB66 DD66 DF66 DH66 DJ66 DL66 DN66 DP66 DR66 DT66">
    <cfRule type="cellIs" dxfId="55" priority="9" operator="between">
      <formula>1</formula>
      <formula>126</formula>
    </cfRule>
  </conditionalFormatting>
  <conditionalFormatting sqref="CX47:CX49 CR47:CR50 CU47:CU50 CR65:CR66 CU65:CU66 CX65:CX66">
    <cfRule type="cellIs" dxfId="54" priority="7" operator="between">
      <formula>1</formula>
      <formula>210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DT175"/>
  <sheetViews>
    <sheetView topLeftCell="A91" zoomScaleNormal="100" workbookViewId="0">
      <pane xSplit="4" topLeftCell="E1" activePane="topRight" state="frozen"/>
      <selection activeCell="A96" sqref="A96"/>
      <selection pane="topRight" activeCell="D139" sqref="D139"/>
    </sheetView>
  </sheetViews>
  <sheetFormatPr defaultColWidth="12.58203125" defaultRowHeight="14" x14ac:dyDescent="0.3"/>
  <cols>
    <col min="1" max="1" width="39.83203125" style="1" customWidth="1"/>
    <col min="2" max="2" width="16.58203125" style="1" customWidth="1"/>
    <col min="3" max="3" width="9.5" style="1" customWidth="1"/>
    <col min="4" max="4" width="10.75" style="1" customWidth="1"/>
    <col min="5" max="5" width="9.75" style="1" customWidth="1"/>
    <col min="6" max="6" width="7.75" style="1" customWidth="1"/>
    <col min="7" max="7" width="8.75" style="1" customWidth="1"/>
    <col min="8" max="13" width="7.75" style="1" customWidth="1"/>
    <col min="14" max="14" width="8.58203125" style="1" customWidth="1"/>
    <col min="15" max="16" width="7.75" style="1" customWidth="1"/>
    <col min="17" max="17" width="8.33203125" style="1" customWidth="1"/>
    <col min="18" max="124" width="7.75" style="1" customWidth="1"/>
  </cols>
  <sheetData>
    <row r="1" spans="1:124" s="525" customFormat="1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s="525" customFormat="1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s="525" customFormat="1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1.75" customHeight="1" x14ac:dyDescent="0.65">
      <c r="A4" s="1054" t="s">
        <v>696</v>
      </c>
      <c r="B4" s="1055"/>
      <c r="C4" s="1234"/>
      <c r="D4" s="550"/>
      <c r="E4" s="1057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3"/>
      <c r="DG4" s="552"/>
      <c r="DH4" s="551"/>
      <c r="DI4" s="553"/>
      <c r="DJ4" s="1058"/>
      <c r="DK4" s="853"/>
      <c r="DL4" s="853"/>
      <c r="DM4" s="853"/>
      <c r="DN4" s="853"/>
      <c r="DO4" s="853"/>
      <c r="DP4" s="853"/>
      <c r="DQ4" s="853"/>
      <c r="DR4" s="853"/>
      <c r="DS4" s="853"/>
      <c r="DT4" s="853"/>
    </row>
    <row r="5" spans="1:124" ht="13.5" customHeight="1" x14ac:dyDescent="0.3">
      <c r="A5" s="854" t="s">
        <v>481</v>
      </c>
      <c r="B5" s="1583" t="s">
        <v>697</v>
      </c>
      <c r="C5" s="828" t="s">
        <v>698</v>
      </c>
      <c r="D5" s="558">
        <f t="shared" ref="D5:D20" si="0">LOOKUP(2,1/(F5:DI5&lt;&gt;""),F5:DI5)</f>
        <v>331</v>
      </c>
      <c r="E5" s="1061"/>
      <c r="F5" s="560"/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331</v>
      </c>
      <c r="M5" s="564"/>
      <c r="N5" s="562">
        <f t="shared" ref="N5:N21" si="3">K5+L5-M5</f>
        <v>331</v>
      </c>
      <c r="O5" s="563"/>
      <c r="P5" s="564"/>
      <c r="Q5" s="562">
        <f t="shared" ref="Q5:Q21" si="4">N5+O5-P5</f>
        <v>331</v>
      </c>
      <c r="R5" s="563"/>
      <c r="S5" s="564"/>
      <c r="T5" s="562">
        <f t="shared" ref="T5:T21" si="5">Q5+R5-S5</f>
        <v>331</v>
      </c>
      <c r="U5" s="563"/>
      <c r="V5" s="564"/>
      <c r="W5" s="562">
        <f t="shared" ref="W5:W21" si="6">T5+U5-V5</f>
        <v>331</v>
      </c>
      <c r="X5" s="563"/>
      <c r="Y5" s="564"/>
      <c r="Z5" s="562">
        <f t="shared" ref="Z5:Z21" si="7">W5+X5-Y5</f>
        <v>331</v>
      </c>
      <c r="AA5" s="563"/>
      <c r="AB5" s="564"/>
      <c r="AC5" s="562">
        <f t="shared" ref="AC5:AC21" si="8">Z5+AA5-AB5</f>
        <v>331</v>
      </c>
      <c r="AD5" s="563"/>
      <c r="AE5" s="564"/>
      <c r="AF5" s="562">
        <f t="shared" ref="AF5:AF21" si="9">AC5+AD5-AE5</f>
        <v>331</v>
      </c>
      <c r="AG5" s="563"/>
      <c r="AH5" s="564"/>
      <c r="AI5" s="562">
        <f t="shared" ref="AI5:AI21" si="10">AF5+AG5-AH5</f>
        <v>331</v>
      </c>
      <c r="AJ5" s="563"/>
      <c r="AK5" s="564"/>
      <c r="AL5" s="562">
        <f t="shared" ref="AL5:AL21" si="11">AI5+AJ5-AK5</f>
        <v>331</v>
      </c>
      <c r="AM5" s="563"/>
      <c r="AN5" s="564"/>
      <c r="AO5" s="562">
        <f t="shared" ref="AO5:AO21" si="12">AL5+AM5-AN5</f>
        <v>331</v>
      </c>
      <c r="AP5" s="563"/>
      <c r="AQ5" s="564"/>
      <c r="AR5" s="562">
        <f t="shared" ref="AR5:AR21" si="13">AO5+AP5-AQ5</f>
        <v>331</v>
      </c>
      <c r="AS5" s="563"/>
      <c r="AT5" s="564"/>
      <c r="AU5" s="562">
        <f t="shared" ref="AU5:AU21" si="14">AR5+AS5-AT5</f>
        <v>331</v>
      </c>
      <c r="AV5" s="563"/>
      <c r="AW5" s="564"/>
      <c r="AX5" s="562">
        <f t="shared" ref="AX5:AX21" si="15">AU5+AV5-AW5</f>
        <v>331</v>
      </c>
      <c r="AY5" s="563"/>
      <c r="AZ5" s="564"/>
      <c r="BA5" s="562">
        <f t="shared" ref="BA5:BA21" si="16">AX5+AY5-AZ5</f>
        <v>331</v>
      </c>
      <c r="BB5" s="563"/>
      <c r="BC5" s="564"/>
      <c r="BD5" s="562">
        <f t="shared" ref="BD5:BD21" si="17">BA5+BB5-BC5</f>
        <v>331</v>
      </c>
      <c r="BE5" s="563"/>
      <c r="BF5" s="564"/>
      <c r="BG5" s="562">
        <f t="shared" ref="BG5:BG21" si="18">BD5+BE5-BF5</f>
        <v>331</v>
      </c>
      <c r="BH5" s="563"/>
      <c r="BI5" s="564"/>
      <c r="BJ5" s="562">
        <f t="shared" ref="BJ5:BJ21" si="19">BG5+BH5-BI5</f>
        <v>331</v>
      </c>
      <c r="BK5" s="563"/>
      <c r="BL5" s="564"/>
      <c r="BM5" s="562">
        <f t="shared" ref="BM5:BM21" si="20">BJ5+BK5-BL5</f>
        <v>331</v>
      </c>
      <c r="BN5" s="563"/>
      <c r="BO5" s="564"/>
      <c r="BP5" s="562">
        <f t="shared" ref="BP5:BP21" si="21">BM5+BN5-BO5</f>
        <v>331</v>
      </c>
      <c r="BQ5" s="563"/>
      <c r="BR5" s="564"/>
      <c r="BS5" s="562">
        <f t="shared" ref="BS5:BS21" si="22">BP5+BQ5-BR5</f>
        <v>331</v>
      </c>
      <c r="BT5" s="563"/>
      <c r="BU5" s="564"/>
      <c r="BV5" s="562">
        <f t="shared" ref="BV5:BV21" si="23">BS5+BT5-BU5</f>
        <v>331</v>
      </c>
      <c r="BW5" s="563"/>
      <c r="BX5" s="564"/>
      <c r="BY5" s="562">
        <f t="shared" ref="BY5:BY21" si="24">BV5+BW5-BX5</f>
        <v>331</v>
      </c>
      <c r="BZ5" s="563"/>
      <c r="CA5" s="564"/>
      <c r="CB5" s="562">
        <f t="shared" ref="CB5:CB21" si="25">BY5+BZ5-CA5</f>
        <v>331</v>
      </c>
      <c r="CC5" s="563"/>
      <c r="CD5" s="564"/>
      <c r="CE5" s="562">
        <f t="shared" ref="CE5:CE21" si="26">CB5+CC5-CD5</f>
        <v>331</v>
      </c>
      <c r="CF5" s="563"/>
      <c r="CG5" s="564"/>
      <c r="CH5" s="562">
        <f t="shared" ref="CH5:CH21" si="27">CE5+CF5-CG5</f>
        <v>331</v>
      </c>
      <c r="CI5" s="563"/>
      <c r="CJ5" s="564"/>
      <c r="CK5" s="562">
        <f t="shared" ref="CK5:CK21" si="28">CH5+CI5-CJ5</f>
        <v>331</v>
      </c>
      <c r="CL5" s="563"/>
      <c r="CM5" s="564"/>
      <c r="CN5" s="562">
        <f t="shared" ref="CN5:CN21" si="29">CK5+CL5-CM5</f>
        <v>331</v>
      </c>
      <c r="CO5" s="563"/>
      <c r="CP5" s="564"/>
      <c r="CQ5" s="562">
        <f t="shared" ref="CQ5:CQ21" si="30">CN5+CO5-CP5</f>
        <v>331</v>
      </c>
      <c r="CR5" s="563"/>
      <c r="CS5" s="564"/>
      <c r="CT5" s="562">
        <f t="shared" ref="CT5:CT21" si="31">CQ5+CR5-CS5</f>
        <v>331</v>
      </c>
      <c r="CU5" s="563"/>
      <c r="CV5" s="564"/>
      <c r="CW5" s="562">
        <f t="shared" ref="CW5:CW21" si="32">CT5+CU5-CV5</f>
        <v>331</v>
      </c>
      <c r="CX5" s="563"/>
      <c r="CY5" s="564"/>
      <c r="CZ5" s="562">
        <f t="shared" ref="CZ5:CZ21" si="33">CW5+CX5-CY5</f>
        <v>331</v>
      </c>
      <c r="DA5" s="563"/>
      <c r="DB5" s="564"/>
      <c r="DC5" s="562">
        <f t="shared" ref="DC5:DC21" si="34">CZ5+DA5-DB5</f>
        <v>331</v>
      </c>
      <c r="DD5" s="563"/>
      <c r="DE5" s="564"/>
      <c r="DF5" s="562">
        <f t="shared" ref="DF5:DF21" si="35">DC5+DD5-DE5</f>
        <v>331</v>
      </c>
      <c r="DG5" s="563"/>
      <c r="DH5" s="564"/>
      <c r="DI5" s="562">
        <f t="shared" ref="DI5:DI21" si="36">DF5+DG5-DH5</f>
        <v>331</v>
      </c>
      <c r="DJ5" s="1062"/>
      <c r="DK5" s="857"/>
      <c r="DL5" s="857"/>
      <c r="DM5" s="857"/>
      <c r="DN5" s="857"/>
      <c r="DO5" s="857"/>
      <c r="DP5" s="857"/>
      <c r="DQ5" s="857"/>
      <c r="DR5" s="857"/>
      <c r="DS5" s="857"/>
      <c r="DT5" s="857"/>
    </row>
    <row r="6" spans="1:124" ht="15" customHeight="1" x14ac:dyDescent="0.3">
      <c r="A6" s="858" t="s">
        <v>476</v>
      </c>
      <c r="B6" s="859"/>
      <c r="C6" s="1584"/>
      <c r="D6" s="558">
        <f t="shared" si="0"/>
        <v>0</v>
      </c>
      <c r="E6" s="1061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>
        <f t="shared" si="13"/>
        <v>0</v>
      </c>
      <c r="AS6" s="563"/>
      <c r="AT6" s="564"/>
      <c r="AU6" s="562">
        <f t="shared" si="14"/>
        <v>0</v>
      </c>
      <c r="AV6" s="563"/>
      <c r="AW6" s="564"/>
      <c r="AX6" s="562">
        <f t="shared" si="15"/>
        <v>0</v>
      </c>
      <c r="AY6" s="563"/>
      <c r="AZ6" s="564"/>
      <c r="BA6" s="562">
        <f t="shared" si="16"/>
        <v>0</v>
      </c>
      <c r="BB6" s="563"/>
      <c r="BC6" s="564"/>
      <c r="BD6" s="562">
        <f t="shared" si="17"/>
        <v>0</v>
      </c>
      <c r="BE6" s="563"/>
      <c r="BF6" s="564"/>
      <c r="BG6" s="562">
        <f t="shared" si="18"/>
        <v>0</v>
      </c>
      <c r="BH6" s="563"/>
      <c r="BI6" s="564"/>
      <c r="BJ6" s="562">
        <f t="shared" si="19"/>
        <v>0</v>
      </c>
      <c r="BK6" s="563"/>
      <c r="BL6" s="564"/>
      <c r="BM6" s="562">
        <f t="shared" si="20"/>
        <v>0</v>
      </c>
      <c r="BN6" s="563"/>
      <c r="BO6" s="564"/>
      <c r="BP6" s="562">
        <f t="shared" si="21"/>
        <v>0</v>
      </c>
      <c r="BQ6" s="563"/>
      <c r="BR6" s="564"/>
      <c r="BS6" s="562">
        <f t="shared" si="22"/>
        <v>0</v>
      </c>
      <c r="BT6" s="563"/>
      <c r="BU6" s="564"/>
      <c r="BV6" s="562">
        <f t="shared" si="23"/>
        <v>0</v>
      </c>
      <c r="BW6" s="563"/>
      <c r="BX6" s="564"/>
      <c r="BY6" s="562">
        <f t="shared" si="24"/>
        <v>0</v>
      </c>
      <c r="BZ6" s="563"/>
      <c r="CA6" s="564"/>
      <c r="CB6" s="562">
        <f t="shared" si="25"/>
        <v>0</v>
      </c>
      <c r="CC6" s="563"/>
      <c r="CD6" s="564"/>
      <c r="CE6" s="562">
        <f t="shared" si="26"/>
        <v>0</v>
      </c>
      <c r="CF6" s="563"/>
      <c r="CG6" s="564"/>
      <c r="CH6" s="562">
        <f t="shared" si="27"/>
        <v>0</v>
      </c>
      <c r="CI6" s="563"/>
      <c r="CJ6" s="564"/>
      <c r="CK6" s="562">
        <f t="shared" si="28"/>
        <v>0</v>
      </c>
      <c r="CL6" s="563"/>
      <c r="CM6" s="564"/>
      <c r="CN6" s="562">
        <f t="shared" si="29"/>
        <v>0</v>
      </c>
      <c r="CO6" s="563"/>
      <c r="CP6" s="564"/>
      <c r="CQ6" s="562">
        <f t="shared" si="30"/>
        <v>0</v>
      </c>
      <c r="CR6" s="563"/>
      <c r="CS6" s="564"/>
      <c r="CT6" s="562">
        <f t="shared" si="31"/>
        <v>0</v>
      </c>
      <c r="CU6" s="563"/>
      <c r="CV6" s="564"/>
      <c r="CW6" s="562">
        <f t="shared" si="32"/>
        <v>0</v>
      </c>
      <c r="CX6" s="563"/>
      <c r="CY6" s="564"/>
      <c r="CZ6" s="562">
        <f t="shared" si="33"/>
        <v>0</v>
      </c>
      <c r="DA6" s="563"/>
      <c r="DB6" s="564"/>
      <c r="DC6" s="562">
        <f t="shared" si="34"/>
        <v>0</v>
      </c>
      <c r="DD6" s="563"/>
      <c r="DE6" s="564"/>
      <c r="DF6" s="562">
        <f t="shared" si="35"/>
        <v>0</v>
      </c>
      <c r="DG6" s="563"/>
      <c r="DH6" s="564"/>
      <c r="DI6" s="562">
        <f t="shared" si="36"/>
        <v>0</v>
      </c>
      <c r="DJ6" s="1062"/>
      <c r="DK6" s="857"/>
      <c r="DL6" s="857"/>
      <c r="DM6" s="857"/>
      <c r="DN6" s="857"/>
      <c r="DO6" s="857"/>
      <c r="DP6" s="857"/>
      <c r="DQ6" s="857"/>
      <c r="DR6" s="857"/>
      <c r="DS6" s="857"/>
      <c r="DT6" s="857"/>
    </row>
    <row r="7" spans="1:124" ht="18" customHeight="1" x14ac:dyDescent="0.3">
      <c r="A7" s="569">
        <f>D21</f>
        <v>331</v>
      </c>
      <c r="B7" s="859"/>
      <c r="C7" s="1584"/>
      <c r="D7" s="558">
        <f t="shared" si="0"/>
        <v>0</v>
      </c>
      <c r="E7" s="1061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562">
        <f t="shared" si="35"/>
        <v>0</v>
      </c>
      <c r="DG7" s="560"/>
      <c r="DH7" s="571"/>
      <c r="DI7" s="562">
        <f t="shared" si="36"/>
        <v>0</v>
      </c>
      <c r="DJ7" s="1062"/>
      <c r="DK7" s="857"/>
      <c r="DL7" s="857"/>
      <c r="DM7" s="857"/>
      <c r="DN7" s="857"/>
      <c r="DO7" s="857"/>
      <c r="DP7" s="857"/>
      <c r="DQ7" s="857"/>
      <c r="DR7" s="857"/>
      <c r="DS7" s="857"/>
      <c r="DT7" s="857"/>
    </row>
    <row r="8" spans="1:124" ht="14.25" hidden="1" customHeight="1" x14ac:dyDescent="0.3">
      <c r="A8" s="860"/>
      <c r="B8" s="859"/>
      <c r="C8" s="1584"/>
      <c r="D8" s="558">
        <f t="shared" si="0"/>
        <v>0</v>
      </c>
      <c r="E8" s="1061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562">
        <f t="shared" si="35"/>
        <v>0</v>
      </c>
      <c r="DG8" s="560"/>
      <c r="DH8" s="561"/>
      <c r="DI8" s="562">
        <f t="shared" si="36"/>
        <v>0</v>
      </c>
      <c r="DJ8" s="1062"/>
      <c r="DK8" s="857"/>
      <c r="DL8" s="857"/>
      <c r="DM8" s="857"/>
      <c r="DN8" s="857"/>
      <c r="DO8" s="857"/>
      <c r="DP8" s="857"/>
      <c r="DQ8" s="857"/>
      <c r="DR8" s="857"/>
      <c r="DS8" s="857"/>
      <c r="DT8" s="857"/>
    </row>
    <row r="9" spans="1:124" ht="14.25" hidden="1" customHeight="1" x14ac:dyDescent="0.3">
      <c r="A9" s="860"/>
      <c r="B9" s="859"/>
      <c r="C9" s="1584"/>
      <c r="D9" s="558">
        <f t="shared" si="0"/>
        <v>0</v>
      </c>
      <c r="E9" s="1061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560"/>
      <c r="DH9" s="561"/>
      <c r="DI9" s="562">
        <f t="shared" si="36"/>
        <v>0</v>
      </c>
      <c r="DJ9" s="1062"/>
      <c r="DK9" s="857"/>
      <c r="DL9" s="857"/>
      <c r="DM9" s="857"/>
      <c r="DN9" s="857"/>
      <c r="DO9" s="857"/>
      <c r="DP9" s="857"/>
      <c r="DQ9" s="857"/>
      <c r="DR9" s="857"/>
      <c r="DS9" s="857"/>
      <c r="DT9" s="857"/>
    </row>
    <row r="10" spans="1:124" ht="14.25" hidden="1" customHeight="1" x14ac:dyDescent="0.3">
      <c r="A10" s="858"/>
      <c r="B10" s="859"/>
      <c r="C10" s="1584"/>
      <c r="D10" s="558">
        <f t="shared" si="0"/>
        <v>0</v>
      </c>
      <c r="E10" s="1061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560"/>
      <c r="DH10" s="561"/>
      <c r="DI10" s="562">
        <f t="shared" si="36"/>
        <v>0</v>
      </c>
      <c r="DJ10" s="1062"/>
      <c r="DK10" s="857"/>
      <c r="DL10" s="857"/>
      <c r="DM10" s="857"/>
      <c r="DN10" s="857"/>
      <c r="DO10" s="857"/>
      <c r="DP10" s="857"/>
      <c r="DQ10" s="857"/>
      <c r="DR10" s="857"/>
      <c r="DS10" s="857"/>
      <c r="DT10" s="857"/>
    </row>
    <row r="11" spans="1:124" ht="14.25" hidden="1" customHeight="1" x14ac:dyDescent="0.3">
      <c r="A11" s="860"/>
      <c r="B11" s="859"/>
      <c r="C11" s="1584"/>
      <c r="D11" s="558">
        <f t="shared" si="0"/>
        <v>0</v>
      </c>
      <c r="E11" s="1061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560"/>
      <c r="DH11" s="561"/>
      <c r="DI11" s="562">
        <f t="shared" si="36"/>
        <v>0</v>
      </c>
      <c r="DJ11" s="1062"/>
      <c r="DK11" s="857"/>
      <c r="DL11" s="857"/>
      <c r="DM11" s="857"/>
      <c r="DN11" s="857"/>
      <c r="DO11" s="857"/>
      <c r="DP11" s="857"/>
      <c r="DQ11" s="857"/>
      <c r="DR11" s="857"/>
      <c r="DS11" s="857"/>
      <c r="DT11" s="857"/>
    </row>
    <row r="12" spans="1:124" ht="14.25" hidden="1" customHeight="1" x14ac:dyDescent="0.3">
      <c r="A12" s="860"/>
      <c r="B12" s="859"/>
      <c r="C12" s="1584"/>
      <c r="D12" s="558">
        <f t="shared" si="0"/>
        <v>0</v>
      </c>
      <c r="E12" s="1061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560"/>
      <c r="DH12" s="561"/>
      <c r="DI12" s="562">
        <f t="shared" si="36"/>
        <v>0</v>
      </c>
      <c r="DJ12" s="1062"/>
      <c r="DK12" s="857"/>
      <c r="DL12" s="857"/>
      <c r="DM12" s="857"/>
      <c r="DN12" s="857"/>
      <c r="DO12" s="857"/>
      <c r="DP12" s="857"/>
      <c r="DQ12" s="857"/>
      <c r="DR12" s="857"/>
      <c r="DS12" s="857"/>
      <c r="DT12" s="857"/>
    </row>
    <row r="13" spans="1:124" ht="14.25" hidden="1" customHeight="1" x14ac:dyDescent="0.3">
      <c r="A13" s="860"/>
      <c r="B13" s="859"/>
      <c r="C13" s="1584"/>
      <c r="D13" s="558">
        <f t="shared" si="0"/>
        <v>0</v>
      </c>
      <c r="E13" s="1061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560"/>
      <c r="DH13" s="561"/>
      <c r="DI13" s="562">
        <f t="shared" si="36"/>
        <v>0</v>
      </c>
      <c r="DJ13" s="1062"/>
      <c r="DK13" s="857"/>
      <c r="DL13" s="857"/>
      <c r="DM13" s="857"/>
      <c r="DN13" s="857"/>
      <c r="DO13" s="857"/>
      <c r="DP13" s="857"/>
      <c r="DQ13" s="857"/>
      <c r="DR13" s="857"/>
      <c r="DS13" s="857"/>
      <c r="DT13" s="857"/>
    </row>
    <row r="14" spans="1:124" ht="14.25" hidden="1" customHeight="1" x14ac:dyDescent="0.3">
      <c r="A14" s="860"/>
      <c r="B14" s="859"/>
      <c r="C14" s="1584"/>
      <c r="D14" s="558">
        <f t="shared" si="0"/>
        <v>0</v>
      </c>
      <c r="E14" s="1061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560"/>
      <c r="DH14" s="561"/>
      <c r="DI14" s="562">
        <f t="shared" si="36"/>
        <v>0</v>
      </c>
      <c r="DJ14" s="1062"/>
      <c r="DK14" s="857"/>
      <c r="DL14" s="857"/>
      <c r="DM14" s="857"/>
      <c r="DN14" s="857"/>
      <c r="DO14" s="857"/>
      <c r="DP14" s="857"/>
      <c r="DQ14" s="857"/>
      <c r="DR14" s="857"/>
      <c r="DS14" s="857"/>
      <c r="DT14" s="857"/>
    </row>
    <row r="15" spans="1:124" ht="14.25" hidden="1" customHeight="1" x14ac:dyDescent="0.3">
      <c r="A15" s="860"/>
      <c r="B15" s="859"/>
      <c r="C15" s="1584"/>
      <c r="D15" s="558">
        <f t="shared" si="0"/>
        <v>0</v>
      </c>
      <c r="E15" s="1061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560"/>
      <c r="DH15" s="561"/>
      <c r="DI15" s="562">
        <f t="shared" si="36"/>
        <v>0</v>
      </c>
      <c r="DJ15" s="1062"/>
      <c r="DK15" s="857"/>
      <c r="DL15" s="857"/>
      <c r="DM15" s="857"/>
      <c r="DN15" s="857"/>
      <c r="DO15" s="857"/>
      <c r="DP15" s="857"/>
      <c r="DQ15" s="857"/>
      <c r="DR15" s="857"/>
      <c r="DS15" s="857"/>
      <c r="DT15" s="857"/>
    </row>
    <row r="16" spans="1:124" ht="14.25" hidden="1" customHeight="1" x14ac:dyDescent="0.3">
      <c r="A16" s="860"/>
      <c r="B16" s="859"/>
      <c r="C16" s="1584"/>
      <c r="D16" s="558">
        <f t="shared" si="0"/>
        <v>0</v>
      </c>
      <c r="E16" s="1061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560"/>
      <c r="DH16" s="561"/>
      <c r="DI16" s="562">
        <f t="shared" si="36"/>
        <v>0</v>
      </c>
      <c r="DJ16" s="1062"/>
      <c r="DK16" s="857"/>
      <c r="DL16" s="857"/>
      <c r="DM16" s="857"/>
      <c r="DN16" s="857"/>
      <c r="DO16" s="857"/>
      <c r="DP16" s="857"/>
      <c r="DQ16" s="857"/>
      <c r="DR16" s="857"/>
      <c r="DS16" s="857"/>
      <c r="DT16" s="857"/>
    </row>
    <row r="17" spans="1:124" ht="14.25" hidden="1" customHeight="1" x14ac:dyDescent="0.3">
      <c r="A17" s="860"/>
      <c r="B17" s="859"/>
      <c r="C17" s="1584"/>
      <c r="D17" s="558">
        <f t="shared" si="0"/>
        <v>0</v>
      </c>
      <c r="E17" s="1061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560"/>
      <c r="DH17" s="561"/>
      <c r="DI17" s="562">
        <f t="shared" si="36"/>
        <v>0</v>
      </c>
      <c r="DJ17" s="1062"/>
      <c r="DK17" s="857"/>
      <c r="DL17" s="857"/>
      <c r="DM17" s="857"/>
      <c r="DN17" s="857"/>
      <c r="DO17" s="857"/>
      <c r="DP17" s="857"/>
      <c r="DQ17" s="857"/>
      <c r="DR17" s="857"/>
      <c r="DS17" s="857"/>
      <c r="DT17" s="857"/>
    </row>
    <row r="18" spans="1:124" ht="14.25" hidden="1" customHeight="1" x14ac:dyDescent="0.3">
      <c r="A18" s="860"/>
      <c r="B18" s="859"/>
      <c r="C18" s="1584"/>
      <c r="D18" s="558">
        <f t="shared" si="0"/>
        <v>0</v>
      </c>
      <c r="E18" s="1061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560"/>
      <c r="DH18" s="561"/>
      <c r="DI18" s="562">
        <f t="shared" si="36"/>
        <v>0</v>
      </c>
      <c r="DJ18" s="1062"/>
      <c r="DK18" s="857"/>
      <c r="DL18" s="857"/>
      <c r="DM18" s="857"/>
      <c r="DN18" s="857"/>
      <c r="DO18" s="857"/>
      <c r="DP18" s="857"/>
      <c r="DQ18" s="857"/>
      <c r="DR18" s="857"/>
      <c r="DS18" s="857"/>
      <c r="DT18" s="857"/>
    </row>
    <row r="19" spans="1:124" ht="14.25" hidden="1" customHeight="1" x14ac:dyDescent="0.3">
      <c r="A19" s="860"/>
      <c r="B19" s="859"/>
      <c r="C19" s="1584"/>
      <c r="D19" s="558">
        <f t="shared" si="0"/>
        <v>0</v>
      </c>
      <c r="E19" s="1061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560"/>
      <c r="DH19" s="561"/>
      <c r="DI19" s="562">
        <f t="shared" si="36"/>
        <v>0</v>
      </c>
      <c r="DJ19" s="1062"/>
      <c r="DK19" s="857"/>
      <c r="DL19" s="857"/>
      <c r="DM19" s="857"/>
      <c r="DN19" s="857"/>
      <c r="DO19" s="857"/>
      <c r="DP19" s="857"/>
      <c r="DQ19" s="857"/>
      <c r="DR19" s="857"/>
      <c r="DS19" s="857"/>
      <c r="DT19" s="857"/>
    </row>
    <row r="20" spans="1:124" ht="14.25" hidden="1" customHeight="1" x14ac:dyDescent="0.3">
      <c r="A20" s="860"/>
      <c r="B20" s="859"/>
      <c r="C20" s="1584"/>
      <c r="D20" s="558">
        <f t="shared" si="0"/>
        <v>0</v>
      </c>
      <c r="E20" s="1061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560"/>
      <c r="DH20" s="561"/>
      <c r="DI20" s="562">
        <f t="shared" si="36"/>
        <v>0</v>
      </c>
      <c r="DJ20" s="1062"/>
      <c r="DK20" s="857"/>
      <c r="DL20" s="857"/>
      <c r="DM20" s="857"/>
      <c r="DN20" s="857"/>
      <c r="DO20" s="857"/>
      <c r="DP20" s="857"/>
      <c r="DQ20" s="857"/>
      <c r="DR20" s="857"/>
      <c r="DS20" s="857"/>
      <c r="DT20" s="857"/>
    </row>
    <row r="21" spans="1:124" ht="15.75" hidden="1" customHeight="1" x14ac:dyDescent="0.3">
      <c r="A21" s="861"/>
      <c r="B21" s="862"/>
      <c r="C21" s="1585"/>
      <c r="D21" s="576">
        <f>SUM(D5:D20)</f>
        <v>331</v>
      </c>
      <c r="E21" s="1067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>
        <f t="shared" si="13"/>
        <v>0</v>
      </c>
      <c r="AS21" s="578"/>
      <c r="AT21" s="579"/>
      <c r="AU21" s="580">
        <f t="shared" si="14"/>
        <v>0</v>
      </c>
      <c r="AV21" s="578"/>
      <c r="AW21" s="579"/>
      <c r="AX21" s="580">
        <f t="shared" si="15"/>
        <v>0</v>
      </c>
      <c r="AY21" s="578"/>
      <c r="AZ21" s="579"/>
      <c r="BA21" s="580">
        <f t="shared" si="16"/>
        <v>0</v>
      </c>
      <c r="BB21" s="578"/>
      <c r="BC21" s="579"/>
      <c r="BD21" s="580">
        <f t="shared" si="17"/>
        <v>0</v>
      </c>
      <c r="BE21" s="578"/>
      <c r="BF21" s="579"/>
      <c r="BG21" s="580">
        <f t="shared" si="18"/>
        <v>0</v>
      </c>
      <c r="BH21" s="578"/>
      <c r="BI21" s="579"/>
      <c r="BJ21" s="580">
        <f t="shared" si="19"/>
        <v>0</v>
      </c>
      <c r="BK21" s="578"/>
      <c r="BL21" s="579"/>
      <c r="BM21" s="580">
        <f t="shared" si="20"/>
        <v>0</v>
      </c>
      <c r="BN21" s="578"/>
      <c r="BO21" s="579"/>
      <c r="BP21" s="580">
        <f t="shared" si="21"/>
        <v>0</v>
      </c>
      <c r="BQ21" s="578"/>
      <c r="BR21" s="579"/>
      <c r="BS21" s="580">
        <f t="shared" si="22"/>
        <v>0</v>
      </c>
      <c r="BT21" s="578"/>
      <c r="BU21" s="579"/>
      <c r="BV21" s="580">
        <f t="shared" si="23"/>
        <v>0</v>
      </c>
      <c r="BW21" s="578"/>
      <c r="BX21" s="579"/>
      <c r="BY21" s="580">
        <f t="shared" si="24"/>
        <v>0</v>
      </c>
      <c r="BZ21" s="578"/>
      <c r="CA21" s="579"/>
      <c r="CB21" s="580">
        <f t="shared" si="25"/>
        <v>0</v>
      </c>
      <c r="CC21" s="578"/>
      <c r="CD21" s="579"/>
      <c r="CE21" s="580">
        <f t="shared" si="26"/>
        <v>0</v>
      </c>
      <c r="CF21" s="578"/>
      <c r="CG21" s="579"/>
      <c r="CH21" s="580">
        <f t="shared" si="27"/>
        <v>0</v>
      </c>
      <c r="CI21" s="578"/>
      <c r="CJ21" s="579"/>
      <c r="CK21" s="580">
        <f t="shared" si="28"/>
        <v>0</v>
      </c>
      <c r="CL21" s="578"/>
      <c r="CM21" s="579"/>
      <c r="CN21" s="580">
        <f t="shared" si="29"/>
        <v>0</v>
      </c>
      <c r="CO21" s="578"/>
      <c r="CP21" s="579"/>
      <c r="CQ21" s="580">
        <f t="shared" si="30"/>
        <v>0</v>
      </c>
      <c r="CR21" s="578"/>
      <c r="CS21" s="579"/>
      <c r="CT21" s="580">
        <f t="shared" si="31"/>
        <v>0</v>
      </c>
      <c r="CU21" s="578"/>
      <c r="CV21" s="579"/>
      <c r="CW21" s="580">
        <f t="shared" si="32"/>
        <v>0</v>
      </c>
      <c r="CX21" s="578"/>
      <c r="CY21" s="579"/>
      <c r="CZ21" s="580">
        <f t="shared" si="33"/>
        <v>0</v>
      </c>
      <c r="DA21" s="578"/>
      <c r="DB21" s="579"/>
      <c r="DC21" s="580">
        <f t="shared" si="34"/>
        <v>0</v>
      </c>
      <c r="DD21" s="578"/>
      <c r="DE21" s="579"/>
      <c r="DF21" s="580">
        <f t="shared" si="35"/>
        <v>0</v>
      </c>
      <c r="DG21" s="578"/>
      <c r="DH21" s="579"/>
      <c r="DI21" s="580">
        <f t="shared" si="36"/>
        <v>0</v>
      </c>
      <c r="DJ21" s="1068"/>
      <c r="DK21" s="865"/>
      <c r="DL21" s="865"/>
      <c r="DM21" s="865"/>
      <c r="DN21" s="865"/>
      <c r="DO21" s="865"/>
      <c r="DP21" s="865"/>
      <c r="DQ21" s="865"/>
      <c r="DR21" s="865"/>
      <c r="DS21" s="865"/>
      <c r="DT21" s="865"/>
    </row>
    <row r="22" spans="1:124" ht="15.75" hidden="1" customHeight="1" x14ac:dyDescent="0.65">
      <c r="A22" s="1586"/>
      <c r="B22" s="1587"/>
      <c r="C22" s="1588"/>
      <c r="D22" s="585"/>
      <c r="E22" s="1071"/>
      <c r="F22" s="587"/>
      <c r="G22" s="586"/>
      <c r="H22" s="588"/>
      <c r="I22" s="587"/>
      <c r="J22" s="586"/>
      <c r="K22" s="589"/>
      <c r="L22" s="587"/>
      <c r="M22" s="586"/>
      <c r="N22" s="589"/>
      <c r="O22" s="587"/>
      <c r="P22" s="586"/>
      <c r="Q22" s="589"/>
      <c r="R22" s="587"/>
      <c r="S22" s="586"/>
      <c r="T22" s="589"/>
      <c r="U22" s="587"/>
      <c r="V22" s="586"/>
      <c r="W22" s="589"/>
      <c r="X22" s="587"/>
      <c r="Y22" s="586"/>
      <c r="Z22" s="589"/>
      <c r="AA22" s="587"/>
      <c r="AB22" s="586"/>
      <c r="AC22" s="589"/>
      <c r="AD22" s="587"/>
      <c r="AE22" s="586"/>
      <c r="AF22" s="589"/>
      <c r="AG22" s="587"/>
      <c r="AH22" s="586"/>
      <c r="AI22" s="589"/>
      <c r="AJ22" s="587"/>
      <c r="AK22" s="586"/>
      <c r="AL22" s="589"/>
      <c r="AM22" s="587"/>
      <c r="AN22" s="586"/>
      <c r="AO22" s="589"/>
      <c r="AP22" s="587"/>
      <c r="AQ22" s="586"/>
      <c r="AR22" s="589"/>
      <c r="AS22" s="587"/>
      <c r="AT22" s="586"/>
      <c r="AU22" s="589"/>
      <c r="AV22" s="587"/>
      <c r="AW22" s="586"/>
      <c r="AX22" s="589"/>
      <c r="AY22" s="587"/>
      <c r="AZ22" s="586"/>
      <c r="BA22" s="589"/>
      <c r="BB22" s="587"/>
      <c r="BC22" s="586"/>
      <c r="BD22" s="589"/>
      <c r="BE22" s="587"/>
      <c r="BF22" s="586"/>
      <c r="BG22" s="589"/>
      <c r="BH22" s="587"/>
      <c r="BI22" s="586"/>
      <c r="BJ22" s="589"/>
      <c r="BK22" s="587"/>
      <c r="BL22" s="586"/>
      <c r="BM22" s="589"/>
      <c r="BN22" s="587"/>
      <c r="BO22" s="586"/>
      <c r="BP22" s="589"/>
      <c r="BQ22" s="587"/>
      <c r="BR22" s="586"/>
      <c r="BS22" s="589"/>
      <c r="BT22" s="587"/>
      <c r="BU22" s="586"/>
      <c r="BV22" s="589"/>
      <c r="BW22" s="587"/>
      <c r="BX22" s="586"/>
      <c r="BY22" s="589"/>
      <c r="BZ22" s="587"/>
      <c r="CA22" s="586"/>
      <c r="CB22" s="589"/>
      <c r="CC22" s="587"/>
      <c r="CD22" s="586"/>
      <c r="CE22" s="589"/>
      <c r="CF22" s="587"/>
      <c r="CG22" s="586"/>
      <c r="CH22" s="589"/>
      <c r="CI22" s="587"/>
      <c r="CJ22" s="586"/>
      <c r="CK22" s="589"/>
      <c r="CL22" s="587"/>
      <c r="CM22" s="586"/>
      <c r="CN22" s="589"/>
      <c r="CO22" s="587"/>
      <c r="CP22" s="586"/>
      <c r="CQ22" s="589"/>
      <c r="CR22" s="587"/>
      <c r="CS22" s="586"/>
      <c r="CT22" s="589"/>
      <c r="CU22" s="587"/>
      <c r="CV22" s="586"/>
      <c r="CW22" s="589"/>
      <c r="CX22" s="587"/>
      <c r="CY22" s="586"/>
      <c r="CZ22" s="589"/>
      <c r="DA22" s="587"/>
      <c r="DB22" s="586"/>
      <c r="DC22" s="589"/>
      <c r="DD22" s="587"/>
      <c r="DE22" s="586"/>
      <c r="DF22" s="589"/>
      <c r="DG22" s="587"/>
      <c r="DH22" s="586"/>
      <c r="DI22" s="589"/>
      <c r="DJ22" s="1062"/>
      <c r="DK22" s="870"/>
      <c r="DL22" s="870"/>
      <c r="DM22" s="870"/>
      <c r="DN22" s="870"/>
      <c r="DO22" s="870"/>
      <c r="DP22" s="870"/>
      <c r="DQ22" s="870"/>
      <c r="DR22" s="870"/>
      <c r="DS22" s="870"/>
      <c r="DT22" s="870"/>
    </row>
    <row r="23" spans="1:124" ht="21.75" customHeight="1" x14ac:dyDescent="0.65">
      <c r="A23" s="1054" t="s">
        <v>699</v>
      </c>
      <c r="B23" s="1055"/>
      <c r="C23" s="1234"/>
      <c r="D23" s="550"/>
      <c r="E23" s="1057"/>
      <c r="F23" s="552"/>
      <c r="G23" s="551"/>
      <c r="H23" s="553"/>
      <c r="I23" s="552"/>
      <c r="J23" s="551"/>
      <c r="K23" s="553"/>
      <c r="L23" s="552"/>
      <c r="M23" s="551"/>
      <c r="N23" s="553"/>
      <c r="O23" s="552"/>
      <c r="P23" s="551"/>
      <c r="Q23" s="553"/>
      <c r="R23" s="552"/>
      <c r="S23" s="551"/>
      <c r="T23" s="553"/>
      <c r="U23" s="552"/>
      <c r="V23" s="551"/>
      <c r="W23" s="553"/>
      <c r="X23" s="552"/>
      <c r="Y23" s="551"/>
      <c r="Z23" s="553"/>
      <c r="AA23" s="552"/>
      <c r="AB23" s="551"/>
      <c r="AC23" s="553"/>
      <c r="AD23" s="552"/>
      <c r="AE23" s="551"/>
      <c r="AF23" s="553"/>
      <c r="AG23" s="552"/>
      <c r="AH23" s="551"/>
      <c r="AI23" s="553"/>
      <c r="AJ23" s="552"/>
      <c r="AK23" s="551"/>
      <c r="AL23" s="553"/>
      <c r="AM23" s="552"/>
      <c r="AN23" s="551"/>
      <c r="AO23" s="553"/>
      <c r="AP23" s="552"/>
      <c r="AQ23" s="551"/>
      <c r="AR23" s="553"/>
      <c r="AS23" s="552"/>
      <c r="AT23" s="551"/>
      <c r="AU23" s="553"/>
      <c r="AV23" s="552"/>
      <c r="AW23" s="551"/>
      <c r="AX23" s="553"/>
      <c r="AY23" s="552"/>
      <c r="AZ23" s="551"/>
      <c r="BA23" s="553"/>
      <c r="BB23" s="552"/>
      <c r="BC23" s="551"/>
      <c r="BD23" s="553"/>
      <c r="BE23" s="552"/>
      <c r="BF23" s="551"/>
      <c r="BG23" s="553"/>
      <c r="BH23" s="552"/>
      <c r="BI23" s="551"/>
      <c r="BJ23" s="553"/>
      <c r="BK23" s="552"/>
      <c r="BL23" s="551"/>
      <c r="BM23" s="553"/>
      <c r="BN23" s="552"/>
      <c r="BO23" s="551"/>
      <c r="BP23" s="553"/>
      <c r="BQ23" s="552"/>
      <c r="BR23" s="551"/>
      <c r="BS23" s="553"/>
      <c r="BT23" s="552"/>
      <c r="BU23" s="551"/>
      <c r="BV23" s="553"/>
      <c r="BW23" s="552"/>
      <c r="BX23" s="551"/>
      <c r="BY23" s="553"/>
      <c r="BZ23" s="552"/>
      <c r="CA23" s="551"/>
      <c r="CB23" s="553"/>
      <c r="CC23" s="552"/>
      <c r="CD23" s="551"/>
      <c r="CE23" s="553"/>
      <c r="CF23" s="552"/>
      <c r="CG23" s="551"/>
      <c r="CH23" s="553"/>
      <c r="CI23" s="552"/>
      <c r="CJ23" s="551"/>
      <c r="CK23" s="553"/>
      <c r="CL23" s="552"/>
      <c r="CM23" s="551"/>
      <c r="CN23" s="553"/>
      <c r="CO23" s="552"/>
      <c r="CP23" s="551"/>
      <c r="CQ23" s="553"/>
      <c r="CR23" s="552"/>
      <c r="CS23" s="551"/>
      <c r="CT23" s="553"/>
      <c r="CU23" s="552"/>
      <c r="CV23" s="551"/>
      <c r="CW23" s="553"/>
      <c r="CX23" s="552"/>
      <c r="CY23" s="551"/>
      <c r="CZ23" s="553"/>
      <c r="DA23" s="552"/>
      <c r="DB23" s="551"/>
      <c r="DC23" s="553"/>
      <c r="DD23" s="552"/>
      <c r="DE23" s="551"/>
      <c r="DF23" s="553"/>
      <c r="DG23" s="552"/>
      <c r="DH23" s="551"/>
      <c r="DI23" s="553"/>
      <c r="DJ23" s="1058"/>
      <c r="DK23" s="853"/>
      <c r="DL23" s="853"/>
      <c r="DM23" s="853"/>
      <c r="DN23" s="853"/>
      <c r="DO23" s="853"/>
      <c r="DP23" s="853"/>
      <c r="DQ23" s="853"/>
      <c r="DR23" s="853"/>
      <c r="DS23" s="853"/>
      <c r="DT23" s="853"/>
    </row>
    <row r="24" spans="1:124" ht="15.75" customHeight="1" x14ac:dyDescent="0.3">
      <c r="A24" s="860" t="s">
        <v>481</v>
      </c>
      <c r="B24" s="859" t="s">
        <v>697</v>
      </c>
      <c r="C24" s="828" t="s">
        <v>698</v>
      </c>
      <c r="D24" s="558">
        <f t="shared" ref="D24:D39" si="37">LOOKUP(2,1/(F24:DI24&lt;&gt;""),F24:DI24)</f>
        <v>7</v>
      </c>
      <c r="E24" s="1061"/>
      <c r="F24" s="560"/>
      <c r="G24" s="561"/>
      <c r="H24" s="562">
        <f t="shared" ref="H24:H40" si="38">F24-G24</f>
        <v>0</v>
      </c>
      <c r="I24" s="560"/>
      <c r="J24" s="561"/>
      <c r="K24" s="562">
        <f t="shared" ref="K24:K40" si="39">H24+I24-J24</f>
        <v>0</v>
      </c>
      <c r="L24" s="560">
        <v>7</v>
      </c>
      <c r="M24" s="561"/>
      <c r="N24" s="562">
        <f t="shared" ref="N24:N40" si="40">K24+L24-M24</f>
        <v>7</v>
      </c>
      <c r="O24" s="560"/>
      <c r="P24" s="561"/>
      <c r="Q24" s="562">
        <f t="shared" ref="Q24:Q40" si="41">N24+O24-P24</f>
        <v>7</v>
      </c>
      <c r="R24" s="560"/>
      <c r="S24" s="561"/>
      <c r="T24" s="562">
        <f t="shared" ref="T24:T40" si="42">Q24+R24-S24</f>
        <v>7</v>
      </c>
      <c r="U24" s="560"/>
      <c r="V24" s="561"/>
      <c r="W24" s="562">
        <f t="shared" ref="W24:W40" si="43">T24+U24-V24</f>
        <v>7</v>
      </c>
      <c r="X24" s="560"/>
      <c r="Y24" s="561"/>
      <c r="Z24" s="562">
        <f t="shared" ref="Z24:Z40" si="44">W24+X24-Y24</f>
        <v>7</v>
      </c>
      <c r="AA24" s="560"/>
      <c r="AB24" s="561"/>
      <c r="AC24" s="562">
        <f t="shared" ref="AC24:AC40" si="45">Z24+AA24-AB24</f>
        <v>7</v>
      </c>
      <c r="AD24" s="560"/>
      <c r="AE24" s="561"/>
      <c r="AF24" s="562">
        <f t="shared" ref="AF24:AF40" si="46">AC24+AD24-AE24</f>
        <v>7</v>
      </c>
      <c r="AG24" s="560"/>
      <c r="AH24" s="561"/>
      <c r="AI24" s="562">
        <f t="shared" ref="AI24:AI40" si="47">AF24+AG24-AH24</f>
        <v>7</v>
      </c>
      <c r="AJ24" s="560"/>
      <c r="AK24" s="561"/>
      <c r="AL24" s="562">
        <f t="shared" ref="AL24:AL40" si="48">AI24+AJ24-AK24</f>
        <v>7</v>
      </c>
      <c r="AM24" s="560"/>
      <c r="AN24" s="561"/>
      <c r="AO24" s="562">
        <f t="shared" ref="AO24:AO40" si="49">AL24+AM24-AN24</f>
        <v>7</v>
      </c>
      <c r="AP24" s="560"/>
      <c r="AQ24" s="561"/>
      <c r="AR24" s="562">
        <f t="shared" ref="AR24:AR40" si="50">AO24+AP24-AQ24</f>
        <v>7</v>
      </c>
      <c r="AS24" s="560"/>
      <c r="AT24" s="561"/>
      <c r="AU24" s="562">
        <f t="shared" ref="AU24:AU40" si="51">AR24+AS24-AT24</f>
        <v>7</v>
      </c>
      <c r="AV24" s="560"/>
      <c r="AW24" s="561"/>
      <c r="AX24" s="562">
        <f t="shared" ref="AX24:AX40" si="52">AU24+AV24-AW24</f>
        <v>7</v>
      </c>
      <c r="AY24" s="560"/>
      <c r="AZ24" s="561"/>
      <c r="BA24" s="562">
        <f t="shared" ref="BA24:BA40" si="53">AX24+AY24-AZ24</f>
        <v>7</v>
      </c>
      <c r="BB24" s="560"/>
      <c r="BC24" s="561"/>
      <c r="BD24" s="562">
        <f t="shared" ref="BD24:BD40" si="54">BA24+BB24-BC24</f>
        <v>7</v>
      </c>
      <c r="BE24" s="560"/>
      <c r="BF24" s="561"/>
      <c r="BG24" s="562">
        <f t="shared" ref="BG24:BG40" si="55">BD24+BE24-BF24</f>
        <v>7</v>
      </c>
      <c r="BH24" s="560"/>
      <c r="BI24" s="561"/>
      <c r="BJ24" s="562">
        <f t="shared" ref="BJ24:BJ40" si="56">BG24+BH24-BI24</f>
        <v>7</v>
      </c>
      <c r="BK24" s="560"/>
      <c r="BL24" s="561"/>
      <c r="BM24" s="562">
        <f t="shared" ref="BM24:BM40" si="57">BJ24+BK24-BL24</f>
        <v>7</v>
      </c>
      <c r="BN24" s="560"/>
      <c r="BO24" s="561"/>
      <c r="BP24" s="562">
        <f t="shared" ref="BP24:BP40" si="58">BM24+BN24-BO24</f>
        <v>7</v>
      </c>
      <c r="BQ24" s="560"/>
      <c r="BR24" s="561"/>
      <c r="BS24" s="562">
        <f t="shared" ref="BS24:BS40" si="59">BP24+BQ24-BR24</f>
        <v>7</v>
      </c>
      <c r="BT24" s="560"/>
      <c r="BU24" s="561"/>
      <c r="BV24" s="562">
        <f t="shared" ref="BV24:BV40" si="60">BS24+BT24-BU24</f>
        <v>7</v>
      </c>
      <c r="BW24" s="560"/>
      <c r="BX24" s="561"/>
      <c r="BY24" s="562">
        <f t="shared" ref="BY24:BY40" si="61">BV24+BW24-BX24</f>
        <v>7</v>
      </c>
      <c r="BZ24" s="560"/>
      <c r="CA24" s="561"/>
      <c r="CB24" s="562">
        <f t="shared" ref="CB24:CB40" si="62">BY24+BZ24-CA24</f>
        <v>7</v>
      </c>
      <c r="CC24" s="560"/>
      <c r="CD24" s="561"/>
      <c r="CE24" s="562">
        <f t="shared" ref="CE24:CE40" si="63">CB24+CC24-CD24</f>
        <v>7</v>
      </c>
      <c r="CF24" s="560"/>
      <c r="CG24" s="561"/>
      <c r="CH24" s="562">
        <f t="shared" ref="CH24:CH40" si="64">CE24+CF24-CG24</f>
        <v>7</v>
      </c>
      <c r="CI24" s="560"/>
      <c r="CJ24" s="561"/>
      <c r="CK24" s="562">
        <f t="shared" ref="CK24:CK40" si="65">CH24+CI24-CJ24</f>
        <v>7</v>
      </c>
      <c r="CL24" s="560"/>
      <c r="CM24" s="561"/>
      <c r="CN24" s="562">
        <f t="shared" ref="CN24:CN40" si="66">CK24+CL24-CM24</f>
        <v>7</v>
      </c>
      <c r="CO24" s="560"/>
      <c r="CP24" s="561"/>
      <c r="CQ24" s="562">
        <f t="shared" ref="CQ24:CQ40" si="67">CN24+CO24-CP24</f>
        <v>7</v>
      </c>
      <c r="CR24" s="560"/>
      <c r="CS24" s="561"/>
      <c r="CT24" s="562">
        <f t="shared" ref="CT24:CT40" si="68">CQ24+CR24-CS24</f>
        <v>7</v>
      </c>
      <c r="CU24" s="560"/>
      <c r="CV24" s="561"/>
      <c r="CW24" s="562">
        <f t="shared" ref="CW24:CW40" si="69">CT24+CU24-CV24</f>
        <v>7</v>
      </c>
      <c r="CX24" s="560"/>
      <c r="CY24" s="561"/>
      <c r="CZ24" s="562">
        <f t="shared" ref="CZ24:CZ40" si="70">CW24+CX24-CY24</f>
        <v>7</v>
      </c>
      <c r="DA24" s="560"/>
      <c r="DB24" s="561"/>
      <c r="DC24" s="562">
        <f t="shared" ref="DC24:DC40" si="71">CZ24+DA24-DB24</f>
        <v>7</v>
      </c>
      <c r="DD24" s="560"/>
      <c r="DE24" s="561"/>
      <c r="DF24" s="562">
        <f t="shared" ref="DF24:DF40" si="72">DC24+DD24-DE24</f>
        <v>7</v>
      </c>
      <c r="DG24" s="560"/>
      <c r="DH24" s="561"/>
      <c r="DI24" s="562">
        <f t="shared" ref="DI24:DI40" si="73">DF24+DG24-DH24</f>
        <v>7</v>
      </c>
      <c r="DJ24" s="1062"/>
      <c r="DK24" s="857"/>
      <c r="DL24" s="857"/>
      <c r="DM24" s="857"/>
      <c r="DN24" s="857"/>
      <c r="DO24" s="857"/>
      <c r="DP24" s="857"/>
      <c r="DQ24" s="857"/>
      <c r="DR24" s="857"/>
      <c r="DS24" s="857"/>
      <c r="DT24" s="857"/>
    </row>
    <row r="25" spans="1:124" ht="15.75" customHeight="1" x14ac:dyDescent="0.3">
      <c r="A25" s="858" t="s">
        <v>476</v>
      </c>
      <c r="B25" s="859"/>
      <c r="C25" s="1584"/>
      <c r="D25" s="558">
        <f t="shared" si="37"/>
        <v>0</v>
      </c>
      <c r="E25" s="1061"/>
      <c r="F25" s="560"/>
      <c r="G25" s="561"/>
      <c r="H25" s="562">
        <f t="shared" si="38"/>
        <v>0</v>
      </c>
      <c r="I25" s="560"/>
      <c r="J25" s="561"/>
      <c r="K25" s="562">
        <f t="shared" si="39"/>
        <v>0</v>
      </c>
      <c r="L25" s="560"/>
      <c r="M25" s="561"/>
      <c r="N25" s="562">
        <f t="shared" si="40"/>
        <v>0</v>
      </c>
      <c r="O25" s="560"/>
      <c r="P25" s="561"/>
      <c r="Q25" s="562">
        <f t="shared" si="41"/>
        <v>0</v>
      </c>
      <c r="R25" s="560"/>
      <c r="S25" s="561"/>
      <c r="T25" s="562">
        <f t="shared" si="42"/>
        <v>0</v>
      </c>
      <c r="U25" s="560"/>
      <c r="V25" s="561"/>
      <c r="W25" s="562">
        <f t="shared" si="43"/>
        <v>0</v>
      </c>
      <c r="X25" s="560"/>
      <c r="Y25" s="561"/>
      <c r="Z25" s="562">
        <f t="shared" si="44"/>
        <v>0</v>
      </c>
      <c r="AA25" s="560"/>
      <c r="AB25" s="561"/>
      <c r="AC25" s="562">
        <f t="shared" si="45"/>
        <v>0</v>
      </c>
      <c r="AD25" s="560"/>
      <c r="AE25" s="561"/>
      <c r="AF25" s="562">
        <f t="shared" si="46"/>
        <v>0</v>
      </c>
      <c r="AG25" s="560"/>
      <c r="AH25" s="561"/>
      <c r="AI25" s="562">
        <f t="shared" si="47"/>
        <v>0</v>
      </c>
      <c r="AJ25" s="560"/>
      <c r="AK25" s="561"/>
      <c r="AL25" s="562">
        <f t="shared" si="48"/>
        <v>0</v>
      </c>
      <c r="AM25" s="560"/>
      <c r="AN25" s="561"/>
      <c r="AO25" s="562">
        <f t="shared" si="49"/>
        <v>0</v>
      </c>
      <c r="AP25" s="560"/>
      <c r="AQ25" s="561"/>
      <c r="AR25" s="562">
        <f t="shared" si="50"/>
        <v>0</v>
      </c>
      <c r="AS25" s="560"/>
      <c r="AT25" s="561"/>
      <c r="AU25" s="562">
        <f t="shared" si="51"/>
        <v>0</v>
      </c>
      <c r="AV25" s="560"/>
      <c r="AW25" s="561"/>
      <c r="AX25" s="562">
        <f t="shared" si="52"/>
        <v>0</v>
      </c>
      <c r="AY25" s="560"/>
      <c r="AZ25" s="561"/>
      <c r="BA25" s="562">
        <f t="shared" si="53"/>
        <v>0</v>
      </c>
      <c r="BB25" s="560"/>
      <c r="BC25" s="561"/>
      <c r="BD25" s="562">
        <f t="shared" si="54"/>
        <v>0</v>
      </c>
      <c r="BE25" s="560"/>
      <c r="BF25" s="561"/>
      <c r="BG25" s="562">
        <f t="shared" si="55"/>
        <v>0</v>
      </c>
      <c r="BH25" s="560"/>
      <c r="BI25" s="561"/>
      <c r="BJ25" s="562">
        <f t="shared" si="56"/>
        <v>0</v>
      </c>
      <c r="BK25" s="560"/>
      <c r="BL25" s="561"/>
      <c r="BM25" s="562">
        <f t="shared" si="57"/>
        <v>0</v>
      </c>
      <c r="BN25" s="560"/>
      <c r="BO25" s="561"/>
      <c r="BP25" s="562">
        <f t="shared" si="58"/>
        <v>0</v>
      </c>
      <c r="BQ25" s="560"/>
      <c r="BR25" s="561"/>
      <c r="BS25" s="562">
        <f t="shared" si="59"/>
        <v>0</v>
      </c>
      <c r="BT25" s="560"/>
      <c r="BU25" s="561"/>
      <c r="BV25" s="562">
        <f t="shared" si="60"/>
        <v>0</v>
      </c>
      <c r="BW25" s="560"/>
      <c r="BX25" s="561"/>
      <c r="BY25" s="562">
        <f t="shared" si="61"/>
        <v>0</v>
      </c>
      <c r="BZ25" s="560"/>
      <c r="CA25" s="561"/>
      <c r="CB25" s="562">
        <f t="shared" si="62"/>
        <v>0</v>
      </c>
      <c r="CC25" s="560"/>
      <c r="CD25" s="561"/>
      <c r="CE25" s="562">
        <f t="shared" si="63"/>
        <v>0</v>
      </c>
      <c r="CF25" s="560"/>
      <c r="CG25" s="561"/>
      <c r="CH25" s="562">
        <f t="shared" si="64"/>
        <v>0</v>
      </c>
      <c r="CI25" s="560"/>
      <c r="CJ25" s="561"/>
      <c r="CK25" s="562">
        <f t="shared" si="65"/>
        <v>0</v>
      </c>
      <c r="CL25" s="560"/>
      <c r="CM25" s="561"/>
      <c r="CN25" s="562">
        <f t="shared" si="66"/>
        <v>0</v>
      </c>
      <c r="CO25" s="560"/>
      <c r="CP25" s="561"/>
      <c r="CQ25" s="562">
        <f t="shared" si="67"/>
        <v>0</v>
      </c>
      <c r="CR25" s="560"/>
      <c r="CS25" s="561"/>
      <c r="CT25" s="562">
        <f t="shared" si="68"/>
        <v>0</v>
      </c>
      <c r="CU25" s="560"/>
      <c r="CV25" s="561"/>
      <c r="CW25" s="562">
        <f t="shared" si="69"/>
        <v>0</v>
      </c>
      <c r="CX25" s="560"/>
      <c r="CY25" s="561"/>
      <c r="CZ25" s="562">
        <f t="shared" si="70"/>
        <v>0</v>
      </c>
      <c r="DA25" s="560"/>
      <c r="DB25" s="561"/>
      <c r="DC25" s="562">
        <f t="shared" si="71"/>
        <v>0</v>
      </c>
      <c r="DD25" s="560"/>
      <c r="DE25" s="561"/>
      <c r="DF25" s="562">
        <f t="shared" si="72"/>
        <v>0</v>
      </c>
      <c r="DG25" s="560"/>
      <c r="DH25" s="561"/>
      <c r="DI25" s="562">
        <f t="shared" si="73"/>
        <v>0</v>
      </c>
      <c r="DJ25" s="1062"/>
      <c r="DK25" s="857"/>
      <c r="DL25" s="857"/>
      <c r="DM25" s="857"/>
      <c r="DN25" s="857"/>
      <c r="DO25" s="857"/>
      <c r="DP25" s="857"/>
      <c r="DQ25" s="857"/>
      <c r="DR25" s="857"/>
      <c r="DS25" s="857"/>
      <c r="DT25" s="857"/>
    </row>
    <row r="26" spans="1:124" ht="15.75" customHeight="1" x14ac:dyDescent="0.3">
      <c r="A26" s="871">
        <f>D40</f>
        <v>7</v>
      </c>
      <c r="B26" s="859"/>
      <c r="C26" s="1584"/>
      <c r="D26" s="558">
        <f t="shared" si="37"/>
        <v>0</v>
      </c>
      <c r="E26" s="1061"/>
      <c r="F26" s="560"/>
      <c r="G26" s="561"/>
      <c r="H26" s="562">
        <f t="shared" si="38"/>
        <v>0</v>
      </c>
      <c r="I26" s="560"/>
      <c r="J26" s="561"/>
      <c r="K26" s="562">
        <f t="shared" si="39"/>
        <v>0</v>
      </c>
      <c r="L26" s="560"/>
      <c r="M26" s="561"/>
      <c r="N26" s="562">
        <f t="shared" si="40"/>
        <v>0</v>
      </c>
      <c r="O26" s="560"/>
      <c r="P26" s="561"/>
      <c r="Q26" s="562">
        <f t="shared" si="41"/>
        <v>0</v>
      </c>
      <c r="R26" s="560"/>
      <c r="S26" s="561"/>
      <c r="T26" s="562">
        <f t="shared" si="42"/>
        <v>0</v>
      </c>
      <c r="U26" s="560"/>
      <c r="V26" s="561"/>
      <c r="W26" s="562">
        <f t="shared" si="43"/>
        <v>0</v>
      </c>
      <c r="X26" s="560"/>
      <c r="Y26" s="561"/>
      <c r="Z26" s="562">
        <f t="shared" si="44"/>
        <v>0</v>
      </c>
      <c r="AA26" s="560"/>
      <c r="AB26" s="561"/>
      <c r="AC26" s="562">
        <f t="shared" si="45"/>
        <v>0</v>
      </c>
      <c r="AD26" s="560"/>
      <c r="AE26" s="561"/>
      <c r="AF26" s="562">
        <f t="shared" si="46"/>
        <v>0</v>
      </c>
      <c r="AG26" s="560"/>
      <c r="AH26" s="561"/>
      <c r="AI26" s="562">
        <f t="shared" si="47"/>
        <v>0</v>
      </c>
      <c r="AJ26" s="560"/>
      <c r="AK26" s="561"/>
      <c r="AL26" s="562">
        <f t="shared" si="48"/>
        <v>0</v>
      </c>
      <c r="AM26" s="560"/>
      <c r="AN26" s="561"/>
      <c r="AO26" s="562">
        <f t="shared" si="49"/>
        <v>0</v>
      </c>
      <c r="AP26" s="560"/>
      <c r="AQ26" s="561"/>
      <c r="AR26" s="562">
        <f t="shared" si="50"/>
        <v>0</v>
      </c>
      <c r="AS26" s="560"/>
      <c r="AT26" s="561"/>
      <c r="AU26" s="562">
        <f t="shared" si="51"/>
        <v>0</v>
      </c>
      <c r="AV26" s="560"/>
      <c r="AW26" s="561"/>
      <c r="AX26" s="562">
        <f t="shared" si="52"/>
        <v>0</v>
      </c>
      <c r="AY26" s="560"/>
      <c r="AZ26" s="561"/>
      <c r="BA26" s="562">
        <f t="shared" si="53"/>
        <v>0</v>
      </c>
      <c r="BB26" s="560"/>
      <c r="BC26" s="561"/>
      <c r="BD26" s="562">
        <f t="shared" si="54"/>
        <v>0</v>
      </c>
      <c r="BE26" s="560"/>
      <c r="BF26" s="561"/>
      <c r="BG26" s="562">
        <f t="shared" si="55"/>
        <v>0</v>
      </c>
      <c r="BH26" s="560"/>
      <c r="BI26" s="561"/>
      <c r="BJ26" s="562">
        <f t="shared" si="56"/>
        <v>0</v>
      </c>
      <c r="BK26" s="560"/>
      <c r="BL26" s="561"/>
      <c r="BM26" s="562">
        <f t="shared" si="57"/>
        <v>0</v>
      </c>
      <c r="BN26" s="560"/>
      <c r="BO26" s="561"/>
      <c r="BP26" s="562">
        <f t="shared" si="58"/>
        <v>0</v>
      </c>
      <c r="BQ26" s="560"/>
      <c r="BR26" s="561"/>
      <c r="BS26" s="562">
        <f t="shared" si="59"/>
        <v>0</v>
      </c>
      <c r="BT26" s="560"/>
      <c r="BU26" s="561"/>
      <c r="BV26" s="562">
        <f t="shared" si="60"/>
        <v>0</v>
      </c>
      <c r="BW26" s="560"/>
      <c r="BX26" s="561"/>
      <c r="BY26" s="562">
        <f t="shared" si="61"/>
        <v>0</v>
      </c>
      <c r="BZ26" s="560"/>
      <c r="CA26" s="561"/>
      <c r="CB26" s="562">
        <f t="shared" si="62"/>
        <v>0</v>
      </c>
      <c r="CC26" s="560"/>
      <c r="CD26" s="561"/>
      <c r="CE26" s="562">
        <f t="shared" si="63"/>
        <v>0</v>
      </c>
      <c r="CF26" s="560"/>
      <c r="CG26" s="561"/>
      <c r="CH26" s="562">
        <f t="shared" si="64"/>
        <v>0</v>
      </c>
      <c r="CI26" s="560"/>
      <c r="CJ26" s="561"/>
      <c r="CK26" s="562">
        <f t="shared" si="65"/>
        <v>0</v>
      </c>
      <c r="CL26" s="560"/>
      <c r="CM26" s="561"/>
      <c r="CN26" s="562">
        <f t="shared" si="66"/>
        <v>0</v>
      </c>
      <c r="CO26" s="560"/>
      <c r="CP26" s="561"/>
      <c r="CQ26" s="562">
        <f t="shared" si="67"/>
        <v>0</v>
      </c>
      <c r="CR26" s="560"/>
      <c r="CS26" s="561"/>
      <c r="CT26" s="562">
        <f t="shared" si="68"/>
        <v>0</v>
      </c>
      <c r="CU26" s="560"/>
      <c r="CV26" s="561"/>
      <c r="CW26" s="562">
        <f t="shared" si="69"/>
        <v>0</v>
      </c>
      <c r="CX26" s="560"/>
      <c r="CY26" s="561"/>
      <c r="CZ26" s="562">
        <f t="shared" si="70"/>
        <v>0</v>
      </c>
      <c r="DA26" s="560"/>
      <c r="DB26" s="561"/>
      <c r="DC26" s="562">
        <f t="shared" si="71"/>
        <v>0</v>
      </c>
      <c r="DD26" s="560"/>
      <c r="DE26" s="561"/>
      <c r="DF26" s="562">
        <f t="shared" si="72"/>
        <v>0</v>
      </c>
      <c r="DG26" s="560"/>
      <c r="DH26" s="561"/>
      <c r="DI26" s="562">
        <f t="shared" si="73"/>
        <v>0</v>
      </c>
      <c r="DJ26" s="1062"/>
      <c r="DK26" s="857"/>
      <c r="DL26" s="857"/>
      <c r="DM26" s="857"/>
      <c r="DN26" s="857"/>
      <c r="DO26" s="857"/>
      <c r="DP26" s="857"/>
      <c r="DQ26" s="857"/>
      <c r="DR26" s="857"/>
      <c r="DS26" s="857"/>
      <c r="DT26" s="857"/>
    </row>
    <row r="27" spans="1:124" ht="15.75" customHeight="1" x14ac:dyDescent="0.35">
      <c r="A27" s="872"/>
      <c r="B27" s="873"/>
      <c r="C27" s="1589"/>
      <c r="D27" s="558">
        <f t="shared" si="37"/>
        <v>0</v>
      </c>
      <c r="E27" s="687"/>
      <c r="F27" s="596"/>
      <c r="G27" s="597"/>
      <c r="H27" s="562">
        <f t="shared" si="38"/>
        <v>0</v>
      </c>
      <c r="I27" s="596"/>
      <c r="J27" s="597"/>
      <c r="K27" s="562">
        <f t="shared" si="39"/>
        <v>0</v>
      </c>
      <c r="L27" s="596"/>
      <c r="M27" s="597"/>
      <c r="N27" s="562">
        <f t="shared" si="40"/>
        <v>0</v>
      </c>
      <c r="O27" s="596"/>
      <c r="P27" s="597"/>
      <c r="Q27" s="562">
        <f t="shared" si="41"/>
        <v>0</v>
      </c>
      <c r="R27" s="596"/>
      <c r="S27" s="597"/>
      <c r="T27" s="562">
        <f t="shared" si="42"/>
        <v>0</v>
      </c>
      <c r="U27" s="596"/>
      <c r="V27" s="597"/>
      <c r="W27" s="562">
        <f t="shared" si="43"/>
        <v>0</v>
      </c>
      <c r="X27" s="596"/>
      <c r="Y27" s="597"/>
      <c r="Z27" s="562">
        <f t="shared" si="44"/>
        <v>0</v>
      </c>
      <c r="AA27" s="596"/>
      <c r="AB27" s="597"/>
      <c r="AC27" s="562">
        <f t="shared" si="45"/>
        <v>0</v>
      </c>
      <c r="AD27" s="596"/>
      <c r="AE27" s="597"/>
      <c r="AF27" s="562">
        <f t="shared" si="46"/>
        <v>0</v>
      </c>
      <c r="AG27" s="596"/>
      <c r="AH27" s="597"/>
      <c r="AI27" s="562">
        <f t="shared" si="47"/>
        <v>0</v>
      </c>
      <c r="AJ27" s="596"/>
      <c r="AK27" s="597"/>
      <c r="AL27" s="562">
        <f t="shared" si="48"/>
        <v>0</v>
      </c>
      <c r="AM27" s="596"/>
      <c r="AN27" s="597"/>
      <c r="AO27" s="562">
        <f t="shared" si="49"/>
        <v>0</v>
      </c>
      <c r="AP27" s="596"/>
      <c r="AQ27" s="597"/>
      <c r="AR27" s="562">
        <f t="shared" si="50"/>
        <v>0</v>
      </c>
      <c r="AS27" s="596"/>
      <c r="AT27" s="597"/>
      <c r="AU27" s="562">
        <f t="shared" si="51"/>
        <v>0</v>
      </c>
      <c r="AV27" s="596"/>
      <c r="AW27" s="597"/>
      <c r="AX27" s="562">
        <f t="shared" si="52"/>
        <v>0</v>
      </c>
      <c r="AY27" s="596"/>
      <c r="AZ27" s="597"/>
      <c r="BA27" s="562">
        <f t="shared" si="53"/>
        <v>0</v>
      </c>
      <c r="BB27" s="596"/>
      <c r="BC27" s="597"/>
      <c r="BD27" s="562">
        <f t="shared" si="54"/>
        <v>0</v>
      </c>
      <c r="BE27" s="596"/>
      <c r="BF27" s="597"/>
      <c r="BG27" s="562">
        <f t="shared" si="55"/>
        <v>0</v>
      </c>
      <c r="BH27" s="596"/>
      <c r="BI27" s="597"/>
      <c r="BJ27" s="562">
        <f t="shared" si="56"/>
        <v>0</v>
      </c>
      <c r="BK27" s="596"/>
      <c r="BL27" s="597"/>
      <c r="BM27" s="562">
        <f t="shared" si="57"/>
        <v>0</v>
      </c>
      <c r="BN27" s="596"/>
      <c r="BO27" s="597"/>
      <c r="BP27" s="562">
        <f t="shared" si="58"/>
        <v>0</v>
      </c>
      <c r="BQ27" s="596"/>
      <c r="BR27" s="597"/>
      <c r="BS27" s="562">
        <f t="shared" si="59"/>
        <v>0</v>
      </c>
      <c r="BT27" s="596"/>
      <c r="BU27" s="597"/>
      <c r="BV27" s="562">
        <f t="shared" si="60"/>
        <v>0</v>
      </c>
      <c r="BW27" s="596"/>
      <c r="BX27" s="597"/>
      <c r="BY27" s="562">
        <f t="shared" si="61"/>
        <v>0</v>
      </c>
      <c r="BZ27" s="596"/>
      <c r="CA27" s="597"/>
      <c r="CB27" s="562">
        <f t="shared" si="62"/>
        <v>0</v>
      </c>
      <c r="CC27" s="596"/>
      <c r="CD27" s="597"/>
      <c r="CE27" s="562">
        <f t="shared" si="63"/>
        <v>0</v>
      </c>
      <c r="CF27" s="596"/>
      <c r="CG27" s="597"/>
      <c r="CH27" s="562">
        <f t="shared" si="64"/>
        <v>0</v>
      </c>
      <c r="CI27" s="596"/>
      <c r="CJ27" s="597"/>
      <c r="CK27" s="562">
        <f t="shared" si="65"/>
        <v>0</v>
      </c>
      <c r="CL27" s="596"/>
      <c r="CM27" s="597"/>
      <c r="CN27" s="562">
        <f t="shared" si="66"/>
        <v>0</v>
      </c>
      <c r="CO27" s="596"/>
      <c r="CP27" s="597"/>
      <c r="CQ27" s="562">
        <f t="shared" si="67"/>
        <v>0</v>
      </c>
      <c r="CR27" s="596"/>
      <c r="CS27" s="597"/>
      <c r="CT27" s="562">
        <f t="shared" si="68"/>
        <v>0</v>
      </c>
      <c r="CU27" s="596"/>
      <c r="CV27" s="597"/>
      <c r="CW27" s="562">
        <f t="shared" si="69"/>
        <v>0</v>
      </c>
      <c r="CX27" s="596"/>
      <c r="CY27" s="597"/>
      <c r="CZ27" s="562">
        <f t="shared" si="70"/>
        <v>0</v>
      </c>
      <c r="DA27" s="596"/>
      <c r="DB27" s="597"/>
      <c r="DC27" s="562">
        <f t="shared" si="71"/>
        <v>0</v>
      </c>
      <c r="DD27" s="596"/>
      <c r="DE27" s="597"/>
      <c r="DF27" s="562">
        <f t="shared" si="72"/>
        <v>0</v>
      </c>
      <c r="DG27" s="596"/>
      <c r="DH27" s="597"/>
      <c r="DI27" s="562">
        <f t="shared" si="73"/>
        <v>0</v>
      </c>
      <c r="DJ27" s="951"/>
      <c r="DK27" s="875"/>
      <c r="DL27" s="875"/>
      <c r="DM27" s="875"/>
      <c r="DN27" s="875"/>
      <c r="DO27" s="875"/>
      <c r="DP27" s="875"/>
      <c r="DQ27" s="875"/>
      <c r="DR27" s="875"/>
      <c r="DS27" s="875"/>
      <c r="DT27" s="875"/>
    </row>
    <row r="28" spans="1:124" ht="15.75" hidden="1" customHeight="1" x14ac:dyDescent="0.3">
      <c r="A28" s="860"/>
      <c r="B28" s="859"/>
      <c r="C28" s="1584"/>
      <c r="D28" s="558">
        <f t="shared" si="37"/>
        <v>0</v>
      </c>
      <c r="E28" s="1061"/>
      <c r="F28" s="560"/>
      <c r="G28" s="561"/>
      <c r="H28" s="562">
        <f t="shared" si="38"/>
        <v>0</v>
      </c>
      <c r="I28" s="560"/>
      <c r="J28" s="561"/>
      <c r="K28" s="562">
        <f t="shared" si="39"/>
        <v>0</v>
      </c>
      <c r="L28" s="560"/>
      <c r="M28" s="561"/>
      <c r="N28" s="562">
        <f t="shared" si="40"/>
        <v>0</v>
      </c>
      <c r="O28" s="560"/>
      <c r="P28" s="561"/>
      <c r="Q28" s="562">
        <f t="shared" si="41"/>
        <v>0</v>
      </c>
      <c r="R28" s="560"/>
      <c r="S28" s="561"/>
      <c r="T28" s="562">
        <f t="shared" si="42"/>
        <v>0</v>
      </c>
      <c r="U28" s="560"/>
      <c r="V28" s="561"/>
      <c r="W28" s="562">
        <f t="shared" si="43"/>
        <v>0</v>
      </c>
      <c r="X28" s="560"/>
      <c r="Y28" s="561"/>
      <c r="Z28" s="562">
        <f t="shared" si="44"/>
        <v>0</v>
      </c>
      <c r="AA28" s="560"/>
      <c r="AB28" s="561"/>
      <c r="AC28" s="562">
        <f t="shared" si="45"/>
        <v>0</v>
      </c>
      <c r="AD28" s="560"/>
      <c r="AE28" s="561"/>
      <c r="AF28" s="562">
        <f t="shared" si="46"/>
        <v>0</v>
      </c>
      <c r="AG28" s="560"/>
      <c r="AH28" s="561"/>
      <c r="AI28" s="562">
        <f t="shared" si="47"/>
        <v>0</v>
      </c>
      <c r="AJ28" s="560"/>
      <c r="AK28" s="561"/>
      <c r="AL28" s="562">
        <f t="shared" si="48"/>
        <v>0</v>
      </c>
      <c r="AM28" s="560"/>
      <c r="AN28" s="561"/>
      <c r="AO28" s="562">
        <f t="shared" si="49"/>
        <v>0</v>
      </c>
      <c r="AP28" s="560"/>
      <c r="AQ28" s="561"/>
      <c r="AR28" s="562">
        <f t="shared" si="50"/>
        <v>0</v>
      </c>
      <c r="AS28" s="560"/>
      <c r="AT28" s="561"/>
      <c r="AU28" s="562">
        <f t="shared" si="51"/>
        <v>0</v>
      </c>
      <c r="AV28" s="560"/>
      <c r="AW28" s="561"/>
      <c r="AX28" s="562">
        <f t="shared" si="52"/>
        <v>0</v>
      </c>
      <c r="AY28" s="560"/>
      <c r="AZ28" s="561"/>
      <c r="BA28" s="562">
        <f t="shared" si="53"/>
        <v>0</v>
      </c>
      <c r="BB28" s="560"/>
      <c r="BC28" s="561"/>
      <c r="BD28" s="562">
        <f t="shared" si="54"/>
        <v>0</v>
      </c>
      <c r="BE28" s="560"/>
      <c r="BF28" s="561"/>
      <c r="BG28" s="562">
        <f t="shared" si="55"/>
        <v>0</v>
      </c>
      <c r="BH28" s="560"/>
      <c r="BI28" s="561"/>
      <c r="BJ28" s="562">
        <f t="shared" si="56"/>
        <v>0</v>
      </c>
      <c r="BK28" s="560"/>
      <c r="BL28" s="561"/>
      <c r="BM28" s="562">
        <f t="shared" si="57"/>
        <v>0</v>
      </c>
      <c r="BN28" s="560"/>
      <c r="BO28" s="561"/>
      <c r="BP28" s="562">
        <f t="shared" si="58"/>
        <v>0</v>
      </c>
      <c r="BQ28" s="560"/>
      <c r="BR28" s="561"/>
      <c r="BS28" s="562">
        <f t="shared" si="59"/>
        <v>0</v>
      </c>
      <c r="BT28" s="560"/>
      <c r="BU28" s="561"/>
      <c r="BV28" s="562">
        <f t="shared" si="60"/>
        <v>0</v>
      </c>
      <c r="BW28" s="560"/>
      <c r="BX28" s="561"/>
      <c r="BY28" s="562">
        <f t="shared" si="61"/>
        <v>0</v>
      </c>
      <c r="BZ28" s="560"/>
      <c r="CA28" s="561"/>
      <c r="CB28" s="562">
        <f t="shared" si="62"/>
        <v>0</v>
      </c>
      <c r="CC28" s="560"/>
      <c r="CD28" s="561"/>
      <c r="CE28" s="562">
        <f t="shared" si="63"/>
        <v>0</v>
      </c>
      <c r="CF28" s="560"/>
      <c r="CG28" s="561"/>
      <c r="CH28" s="562">
        <f t="shared" si="64"/>
        <v>0</v>
      </c>
      <c r="CI28" s="560"/>
      <c r="CJ28" s="561"/>
      <c r="CK28" s="562">
        <f t="shared" si="65"/>
        <v>0</v>
      </c>
      <c r="CL28" s="560"/>
      <c r="CM28" s="561"/>
      <c r="CN28" s="562">
        <f t="shared" si="66"/>
        <v>0</v>
      </c>
      <c r="CO28" s="560"/>
      <c r="CP28" s="561"/>
      <c r="CQ28" s="562">
        <f t="shared" si="67"/>
        <v>0</v>
      </c>
      <c r="CR28" s="560"/>
      <c r="CS28" s="561"/>
      <c r="CT28" s="562">
        <f t="shared" si="68"/>
        <v>0</v>
      </c>
      <c r="CU28" s="560"/>
      <c r="CV28" s="561"/>
      <c r="CW28" s="562">
        <f t="shared" si="69"/>
        <v>0</v>
      </c>
      <c r="CX28" s="560"/>
      <c r="CY28" s="561"/>
      <c r="CZ28" s="562">
        <f t="shared" si="70"/>
        <v>0</v>
      </c>
      <c r="DA28" s="560"/>
      <c r="DB28" s="561"/>
      <c r="DC28" s="562">
        <f t="shared" si="71"/>
        <v>0</v>
      </c>
      <c r="DD28" s="560"/>
      <c r="DE28" s="561"/>
      <c r="DF28" s="562">
        <f t="shared" si="72"/>
        <v>0</v>
      </c>
      <c r="DG28" s="560"/>
      <c r="DH28" s="561"/>
      <c r="DI28" s="562">
        <f t="shared" si="73"/>
        <v>0</v>
      </c>
      <c r="DJ28" s="1062"/>
      <c r="DK28" s="857"/>
      <c r="DL28" s="857"/>
      <c r="DM28" s="857"/>
      <c r="DN28" s="857"/>
      <c r="DO28" s="857"/>
      <c r="DP28" s="857"/>
      <c r="DQ28" s="857"/>
      <c r="DR28" s="857"/>
      <c r="DS28" s="857"/>
      <c r="DT28" s="857"/>
    </row>
    <row r="29" spans="1:124" ht="15.75" hidden="1" customHeight="1" x14ac:dyDescent="0.3">
      <c r="A29" s="860"/>
      <c r="B29" s="859"/>
      <c r="C29" s="1584"/>
      <c r="D29" s="558">
        <f t="shared" si="37"/>
        <v>0</v>
      </c>
      <c r="E29" s="1061"/>
      <c r="F29" s="560"/>
      <c r="G29" s="561"/>
      <c r="H29" s="562">
        <f t="shared" si="38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1"/>
        <v>0</v>
      </c>
      <c r="DD29" s="560"/>
      <c r="DE29" s="561"/>
      <c r="DF29" s="562">
        <f t="shared" si="72"/>
        <v>0</v>
      </c>
      <c r="DG29" s="560"/>
      <c r="DH29" s="561"/>
      <c r="DI29" s="562">
        <f t="shared" si="73"/>
        <v>0</v>
      </c>
      <c r="DJ29" s="1062"/>
      <c r="DK29" s="857"/>
      <c r="DL29" s="857"/>
      <c r="DM29" s="857"/>
      <c r="DN29" s="857"/>
      <c r="DO29" s="857"/>
      <c r="DP29" s="857"/>
      <c r="DQ29" s="857"/>
      <c r="DR29" s="857"/>
      <c r="DS29" s="857"/>
      <c r="DT29" s="857"/>
    </row>
    <row r="30" spans="1:124" ht="15.75" hidden="1" customHeight="1" x14ac:dyDescent="0.3">
      <c r="A30" s="876"/>
      <c r="B30" s="859"/>
      <c r="C30" s="1584"/>
      <c r="D30" s="558">
        <f t="shared" si="37"/>
        <v>0</v>
      </c>
      <c r="E30" s="1061"/>
      <c r="F30" s="560"/>
      <c r="G30" s="561"/>
      <c r="H30" s="562">
        <f t="shared" si="38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1"/>
        <v>0</v>
      </c>
      <c r="DD30" s="560"/>
      <c r="DE30" s="561"/>
      <c r="DF30" s="562">
        <f t="shared" si="72"/>
        <v>0</v>
      </c>
      <c r="DG30" s="560"/>
      <c r="DH30" s="561"/>
      <c r="DI30" s="562">
        <f t="shared" si="73"/>
        <v>0</v>
      </c>
      <c r="DJ30" s="1062"/>
      <c r="DK30" s="857"/>
      <c r="DL30" s="857"/>
      <c r="DM30" s="857"/>
      <c r="DN30" s="857"/>
      <c r="DO30" s="857"/>
      <c r="DP30" s="857"/>
      <c r="DQ30" s="857"/>
      <c r="DR30" s="857"/>
      <c r="DS30" s="857"/>
      <c r="DT30" s="857"/>
    </row>
    <row r="31" spans="1:124" ht="15.75" hidden="1" customHeight="1" x14ac:dyDescent="0.3">
      <c r="A31" s="858"/>
      <c r="B31" s="859"/>
      <c r="C31" s="1584"/>
      <c r="D31" s="558">
        <f t="shared" si="37"/>
        <v>0</v>
      </c>
      <c r="E31" s="1061"/>
      <c r="F31" s="560"/>
      <c r="G31" s="561"/>
      <c r="H31" s="562">
        <f t="shared" si="38"/>
        <v>0</v>
      </c>
      <c r="I31" s="560"/>
      <c r="J31" s="561"/>
      <c r="K31" s="562">
        <f t="shared" si="39"/>
        <v>0</v>
      </c>
      <c r="L31" s="560"/>
      <c r="M31" s="561"/>
      <c r="N31" s="562">
        <f t="shared" si="40"/>
        <v>0</v>
      </c>
      <c r="O31" s="560"/>
      <c r="P31" s="561"/>
      <c r="Q31" s="562">
        <f t="shared" si="41"/>
        <v>0</v>
      </c>
      <c r="R31" s="560"/>
      <c r="S31" s="561"/>
      <c r="T31" s="562">
        <f t="shared" si="42"/>
        <v>0</v>
      </c>
      <c r="U31" s="560"/>
      <c r="V31" s="561"/>
      <c r="W31" s="562">
        <f t="shared" si="43"/>
        <v>0</v>
      </c>
      <c r="X31" s="560"/>
      <c r="Y31" s="561"/>
      <c r="Z31" s="562">
        <f t="shared" si="44"/>
        <v>0</v>
      </c>
      <c r="AA31" s="560"/>
      <c r="AB31" s="561"/>
      <c r="AC31" s="562">
        <f t="shared" si="45"/>
        <v>0</v>
      </c>
      <c r="AD31" s="560"/>
      <c r="AE31" s="561"/>
      <c r="AF31" s="562">
        <f t="shared" si="46"/>
        <v>0</v>
      </c>
      <c r="AG31" s="560"/>
      <c r="AH31" s="561"/>
      <c r="AI31" s="562">
        <f t="shared" si="47"/>
        <v>0</v>
      </c>
      <c r="AJ31" s="560"/>
      <c r="AK31" s="561"/>
      <c r="AL31" s="562">
        <f t="shared" si="48"/>
        <v>0</v>
      </c>
      <c r="AM31" s="560"/>
      <c r="AN31" s="561"/>
      <c r="AO31" s="562">
        <f t="shared" si="49"/>
        <v>0</v>
      </c>
      <c r="AP31" s="560"/>
      <c r="AQ31" s="561"/>
      <c r="AR31" s="562">
        <f t="shared" si="50"/>
        <v>0</v>
      </c>
      <c r="AS31" s="560"/>
      <c r="AT31" s="561"/>
      <c r="AU31" s="562">
        <f t="shared" si="51"/>
        <v>0</v>
      </c>
      <c r="AV31" s="560"/>
      <c r="AW31" s="561"/>
      <c r="AX31" s="562">
        <f t="shared" si="52"/>
        <v>0</v>
      </c>
      <c r="AY31" s="560"/>
      <c r="AZ31" s="561"/>
      <c r="BA31" s="562">
        <f t="shared" si="53"/>
        <v>0</v>
      </c>
      <c r="BB31" s="560"/>
      <c r="BC31" s="561"/>
      <c r="BD31" s="562">
        <f t="shared" si="54"/>
        <v>0</v>
      </c>
      <c r="BE31" s="560"/>
      <c r="BF31" s="561"/>
      <c r="BG31" s="562">
        <f t="shared" si="55"/>
        <v>0</v>
      </c>
      <c r="BH31" s="560"/>
      <c r="BI31" s="561"/>
      <c r="BJ31" s="562">
        <f t="shared" si="56"/>
        <v>0</v>
      </c>
      <c r="BK31" s="560"/>
      <c r="BL31" s="561"/>
      <c r="BM31" s="562">
        <f t="shared" si="57"/>
        <v>0</v>
      </c>
      <c r="BN31" s="560"/>
      <c r="BO31" s="561"/>
      <c r="BP31" s="562">
        <f t="shared" si="58"/>
        <v>0</v>
      </c>
      <c r="BQ31" s="560"/>
      <c r="BR31" s="561"/>
      <c r="BS31" s="562">
        <f t="shared" si="59"/>
        <v>0</v>
      </c>
      <c r="BT31" s="560"/>
      <c r="BU31" s="561"/>
      <c r="BV31" s="562">
        <f t="shared" si="60"/>
        <v>0</v>
      </c>
      <c r="BW31" s="560"/>
      <c r="BX31" s="561"/>
      <c r="BY31" s="562">
        <f t="shared" si="61"/>
        <v>0</v>
      </c>
      <c r="BZ31" s="560"/>
      <c r="CA31" s="561"/>
      <c r="CB31" s="562">
        <f t="shared" si="62"/>
        <v>0</v>
      </c>
      <c r="CC31" s="560"/>
      <c r="CD31" s="561"/>
      <c r="CE31" s="562">
        <f t="shared" si="63"/>
        <v>0</v>
      </c>
      <c r="CF31" s="560"/>
      <c r="CG31" s="561"/>
      <c r="CH31" s="562">
        <f t="shared" si="64"/>
        <v>0</v>
      </c>
      <c r="CI31" s="560"/>
      <c r="CJ31" s="561"/>
      <c r="CK31" s="562">
        <f t="shared" si="65"/>
        <v>0</v>
      </c>
      <c r="CL31" s="560"/>
      <c r="CM31" s="561"/>
      <c r="CN31" s="562">
        <f t="shared" si="66"/>
        <v>0</v>
      </c>
      <c r="CO31" s="560"/>
      <c r="CP31" s="561"/>
      <c r="CQ31" s="562">
        <f t="shared" si="67"/>
        <v>0</v>
      </c>
      <c r="CR31" s="560"/>
      <c r="CS31" s="561"/>
      <c r="CT31" s="562">
        <f t="shared" si="68"/>
        <v>0</v>
      </c>
      <c r="CU31" s="560"/>
      <c r="CV31" s="561"/>
      <c r="CW31" s="562">
        <f t="shared" si="69"/>
        <v>0</v>
      </c>
      <c r="CX31" s="560"/>
      <c r="CY31" s="561"/>
      <c r="CZ31" s="562">
        <f t="shared" si="70"/>
        <v>0</v>
      </c>
      <c r="DA31" s="560"/>
      <c r="DB31" s="561"/>
      <c r="DC31" s="562">
        <f t="shared" si="71"/>
        <v>0</v>
      </c>
      <c r="DD31" s="560"/>
      <c r="DE31" s="561"/>
      <c r="DF31" s="562">
        <f t="shared" si="72"/>
        <v>0</v>
      </c>
      <c r="DG31" s="560"/>
      <c r="DH31" s="561"/>
      <c r="DI31" s="562">
        <f t="shared" si="73"/>
        <v>0</v>
      </c>
      <c r="DJ31" s="1062"/>
      <c r="DK31" s="857"/>
      <c r="DL31" s="857"/>
      <c r="DM31" s="857"/>
      <c r="DN31" s="857"/>
      <c r="DO31" s="857"/>
      <c r="DP31" s="857"/>
      <c r="DQ31" s="857"/>
      <c r="DR31" s="857"/>
      <c r="DS31" s="857"/>
      <c r="DT31" s="857"/>
    </row>
    <row r="32" spans="1:124" ht="15.75" hidden="1" customHeight="1" x14ac:dyDescent="0.35">
      <c r="A32" s="872"/>
      <c r="B32" s="873"/>
      <c r="C32" s="1589"/>
      <c r="D32" s="558">
        <f t="shared" si="37"/>
        <v>0</v>
      </c>
      <c r="E32" s="687"/>
      <c r="F32" s="596"/>
      <c r="G32" s="597"/>
      <c r="H32" s="562">
        <f t="shared" si="38"/>
        <v>0</v>
      </c>
      <c r="I32" s="596"/>
      <c r="J32" s="597"/>
      <c r="K32" s="562">
        <f t="shared" si="39"/>
        <v>0</v>
      </c>
      <c r="L32" s="596"/>
      <c r="M32" s="597"/>
      <c r="N32" s="562">
        <f t="shared" si="40"/>
        <v>0</v>
      </c>
      <c r="O32" s="596"/>
      <c r="P32" s="597"/>
      <c r="Q32" s="562">
        <f t="shared" si="41"/>
        <v>0</v>
      </c>
      <c r="R32" s="596"/>
      <c r="S32" s="597"/>
      <c r="T32" s="562">
        <f t="shared" si="42"/>
        <v>0</v>
      </c>
      <c r="U32" s="596"/>
      <c r="V32" s="597"/>
      <c r="W32" s="562">
        <f t="shared" si="43"/>
        <v>0</v>
      </c>
      <c r="X32" s="596"/>
      <c r="Y32" s="597"/>
      <c r="Z32" s="562">
        <f t="shared" si="44"/>
        <v>0</v>
      </c>
      <c r="AA32" s="596"/>
      <c r="AB32" s="597"/>
      <c r="AC32" s="562">
        <f t="shared" si="45"/>
        <v>0</v>
      </c>
      <c r="AD32" s="596"/>
      <c r="AE32" s="597"/>
      <c r="AF32" s="562">
        <f t="shared" si="46"/>
        <v>0</v>
      </c>
      <c r="AG32" s="596"/>
      <c r="AH32" s="597"/>
      <c r="AI32" s="562">
        <f t="shared" si="47"/>
        <v>0</v>
      </c>
      <c r="AJ32" s="596"/>
      <c r="AK32" s="597"/>
      <c r="AL32" s="562">
        <f t="shared" si="48"/>
        <v>0</v>
      </c>
      <c r="AM32" s="596"/>
      <c r="AN32" s="597"/>
      <c r="AO32" s="562">
        <f t="shared" si="49"/>
        <v>0</v>
      </c>
      <c r="AP32" s="596"/>
      <c r="AQ32" s="597"/>
      <c r="AR32" s="562">
        <f t="shared" si="50"/>
        <v>0</v>
      </c>
      <c r="AS32" s="596"/>
      <c r="AT32" s="597"/>
      <c r="AU32" s="562">
        <f t="shared" si="51"/>
        <v>0</v>
      </c>
      <c r="AV32" s="596"/>
      <c r="AW32" s="597"/>
      <c r="AX32" s="562">
        <f t="shared" si="52"/>
        <v>0</v>
      </c>
      <c r="AY32" s="596"/>
      <c r="AZ32" s="597"/>
      <c r="BA32" s="562">
        <f t="shared" si="53"/>
        <v>0</v>
      </c>
      <c r="BB32" s="596"/>
      <c r="BC32" s="597"/>
      <c r="BD32" s="562">
        <f t="shared" si="54"/>
        <v>0</v>
      </c>
      <c r="BE32" s="596"/>
      <c r="BF32" s="597"/>
      <c r="BG32" s="562">
        <f t="shared" si="55"/>
        <v>0</v>
      </c>
      <c r="BH32" s="596"/>
      <c r="BI32" s="597"/>
      <c r="BJ32" s="562">
        <f t="shared" si="56"/>
        <v>0</v>
      </c>
      <c r="BK32" s="596"/>
      <c r="BL32" s="597"/>
      <c r="BM32" s="562">
        <f t="shared" si="57"/>
        <v>0</v>
      </c>
      <c r="BN32" s="596"/>
      <c r="BO32" s="597"/>
      <c r="BP32" s="562">
        <f t="shared" si="58"/>
        <v>0</v>
      </c>
      <c r="BQ32" s="596"/>
      <c r="BR32" s="597"/>
      <c r="BS32" s="562">
        <f t="shared" si="59"/>
        <v>0</v>
      </c>
      <c r="BT32" s="596"/>
      <c r="BU32" s="597"/>
      <c r="BV32" s="562">
        <f t="shared" si="60"/>
        <v>0</v>
      </c>
      <c r="BW32" s="596"/>
      <c r="BX32" s="597"/>
      <c r="BY32" s="562">
        <f t="shared" si="61"/>
        <v>0</v>
      </c>
      <c r="BZ32" s="596"/>
      <c r="CA32" s="597"/>
      <c r="CB32" s="562">
        <f t="shared" si="62"/>
        <v>0</v>
      </c>
      <c r="CC32" s="596"/>
      <c r="CD32" s="597"/>
      <c r="CE32" s="562">
        <f t="shared" si="63"/>
        <v>0</v>
      </c>
      <c r="CF32" s="596"/>
      <c r="CG32" s="597"/>
      <c r="CH32" s="562">
        <f t="shared" si="64"/>
        <v>0</v>
      </c>
      <c r="CI32" s="596"/>
      <c r="CJ32" s="597"/>
      <c r="CK32" s="562">
        <f t="shared" si="65"/>
        <v>0</v>
      </c>
      <c r="CL32" s="596"/>
      <c r="CM32" s="597"/>
      <c r="CN32" s="562">
        <f t="shared" si="66"/>
        <v>0</v>
      </c>
      <c r="CO32" s="596"/>
      <c r="CP32" s="597"/>
      <c r="CQ32" s="562">
        <f t="shared" si="67"/>
        <v>0</v>
      </c>
      <c r="CR32" s="596"/>
      <c r="CS32" s="597"/>
      <c r="CT32" s="562">
        <f t="shared" si="68"/>
        <v>0</v>
      </c>
      <c r="CU32" s="596"/>
      <c r="CV32" s="597"/>
      <c r="CW32" s="562">
        <f t="shared" si="69"/>
        <v>0</v>
      </c>
      <c r="CX32" s="596"/>
      <c r="CY32" s="597"/>
      <c r="CZ32" s="562">
        <f t="shared" si="70"/>
        <v>0</v>
      </c>
      <c r="DA32" s="596"/>
      <c r="DB32" s="597"/>
      <c r="DC32" s="562">
        <f t="shared" si="71"/>
        <v>0</v>
      </c>
      <c r="DD32" s="596"/>
      <c r="DE32" s="597"/>
      <c r="DF32" s="562">
        <f t="shared" si="72"/>
        <v>0</v>
      </c>
      <c r="DG32" s="596"/>
      <c r="DH32" s="597"/>
      <c r="DI32" s="562">
        <f t="shared" si="73"/>
        <v>0</v>
      </c>
      <c r="DJ32" s="951"/>
      <c r="DK32" s="875"/>
      <c r="DL32" s="875"/>
      <c r="DM32" s="875"/>
      <c r="DN32" s="875"/>
      <c r="DO32" s="875"/>
      <c r="DP32" s="875"/>
      <c r="DQ32" s="875"/>
      <c r="DR32" s="875"/>
      <c r="DS32" s="875"/>
      <c r="DT32" s="875"/>
    </row>
    <row r="33" spans="1:124" ht="15.75" hidden="1" customHeight="1" x14ac:dyDescent="0.35">
      <c r="A33" s="872"/>
      <c r="B33" s="873"/>
      <c r="C33" s="1589"/>
      <c r="D33" s="558">
        <f t="shared" si="37"/>
        <v>0</v>
      </c>
      <c r="E33" s="687"/>
      <c r="F33" s="596"/>
      <c r="G33" s="597"/>
      <c r="H33" s="562">
        <f t="shared" si="38"/>
        <v>0</v>
      </c>
      <c r="I33" s="596"/>
      <c r="J33" s="597"/>
      <c r="K33" s="562">
        <f t="shared" si="39"/>
        <v>0</v>
      </c>
      <c r="L33" s="596"/>
      <c r="M33" s="597"/>
      <c r="N33" s="562">
        <f t="shared" si="40"/>
        <v>0</v>
      </c>
      <c r="O33" s="596"/>
      <c r="P33" s="597"/>
      <c r="Q33" s="562">
        <f t="shared" si="41"/>
        <v>0</v>
      </c>
      <c r="R33" s="596"/>
      <c r="S33" s="597"/>
      <c r="T33" s="562">
        <f t="shared" si="42"/>
        <v>0</v>
      </c>
      <c r="U33" s="596"/>
      <c r="V33" s="597"/>
      <c r="W33" s="562">
        <f t="shared" si="43"/>
        <v>0</v>
      </c>
      <c r="X33" s="596"/>
      <c r="Y33" s="597"/>
      <c r="Z33" s="562">
        <f t="shared" si="44"/>
        <v>0</v>
      </c>
      <c r="AA33" s="596"/>
      <c r="AB33" s="597"/>
      <c r="AC33" s="562">
        <f t="shared" si="45"/>
        <v>0</v>
      </c>
      <c r="AD33" s="596"/>
      <c r="AE33" s="597"/>
      <c r="AF33" s="562">
        <f t="shared" si="46"/>
        <v>0</v>
      </c>
      <c r="AG33" s="596"/>
      <c r="AH33" s="597"/>
      <c r="AI33" s="562">
        <f t="shared" si="47"/>
        <v>0</v>
      </c>
      <c r="AJ33" s="596"/>
      <c r="AK33" s="597"/>
      <c r="AL33" s="562">
        <f t="shared" si="48"/>
        <v>0</v>
      </c>
      <c r="AM33" s="596"/>
      <c r="AN33" s="597"/>
      <c r="AO33" s="562">
        <f t="shared" si="49"/>
        <v>0</v>
      </c>
      <c r="AP33" s="596"/>
      <c r="AQ33" s="597"/>
      <c r="AR33" s="562">
        <f t="shared" si="50"/>
        <v>0</v>
      </c>
      <c r="AS33" s="596"/>
      <c r="AT33" s="597"/>
      <c r="AU33" s="562">
        <f t="shared" si="51"/>
        <v>0</v>
      </c>
      <c r="AV33" s="596"/>
      <c r="AW33" s="597"/>
      <c r="AX33" s="562">
        <f t="shared" si="52"/>
        <v>0</v>
      </c>
      <c r="AY33" s="596"/>
      <c r="AZ33" s="597"/>
      <c r="BA33" s="562">
        <f t="shared" si="53"/>
        <v>0</v>
      </c>
      <c r="BB33" s="596"/>
      <c r="BC33" s="597"/>
      <c r="BD33" s="562">
        <f t="shared" si="54"/>
        <v>0</v>
      </c>
      <c r="BE33" s="596"/>
      <c r="BF33" s="597"/>
      <c r="BG33" s="562">
        <f t="shared" si="55"/>
        <v>0</v>
      </c>
      <c r="BH33" s="596"/>
      <c r="BI33" s="597"/>
      <c r="BJ33" s="562">
        <f t="shared" si="56"/>
        <v>0</v>
      </c>
      <c r="BK33" s="596"/>
      <c r="BL33" s="597"/>
      <c r="BM33" s="562">
        <f t="shared" si="57"/>
        <v>0</v>
      </c>
      <c r="BN33" s="596"/>
      <c r="BO33" s="597"/>
      <c r="BP33" s="562">
        <f t="shared" si="58"/>
        <v>0</v>
      </c>
      <c r="BQ33" s="596"/>
      <c r="BR33" s="597"/>
      <c r="BS33" s="562">
        <f t="shared" si="59"/>
        <v>0</v>
      </c>
      <c r="BT33" s="596"/>
      <c r="BU33" s="597"/>
      <c r="BV33" s="562">
        <f t="shared" si="60"/>
        <v>0</v>
      </c>
      <c r="BW33" s="596"/>
      <c r="BX33" s="597"/>
      <c r="BY33" s="562">
        <f t="shared" si="61"/>
        <v>0</v>
      </c>
      <c r="BZ33" s="596"/>
      <c r="CA33" s="597"/>
      <c r="CB33" s="562">
        <f t="shared" si="62"/>
        <v>0</v>
      </c>
      <c r="CC33" s="596"/>
      <c r="CD33" s="597"/>
      <c r="CE33" s="562">
        <f t="shared" si="63"/>
        <v>0</v>
      </c>
      <c r="CF33" s="596"/>
      <c r="CG33" s="597"/>
      <c r="CH33" s="562">
        <f t="shared" si="64"/>
        <v>0</v>
      </c>
      <c r="CI33" s="596"/>
      <c r="CJ33" s="597"/>
      <c r="CK33" s="562">
        <f t="shared" si="65"/>
        <v>0</v>
      </c>
      <c r="CL33" s="596"/>
      <c r="CM33" s="597"/>
      <c r="CN33" s="562">
        <f t="shared" si="66"/>
        <v>0</v>
      </c>
      <c r="CO33" s="596"/>
      <c r="CP33" s="597"/>
      <c r="CQ33" s="562">
        <f t="shared" si="67"/>
        <v>0</v>
      </c>
      <c r="CR33" s="596"/>
      <c r="CS33" s="597"/>
      <c r="CT33" s="562">
        <f t="shared" si="68"/>
        <v>0</v>
      </c>
      <c r="CU33" s="596"/>
      <c r="CV33" s="597"/>
      <c r="CW33" s="562">
        <f t="shared" si="69"/>
        <v>0</v>
      </c>
      <c r="CX33" s="596"/>
      <c r="CY33" s="597"/>
      <c r="CZ33" s="562">
        <f t="shared" si="70"/>
        <v>0</v>
      </c>
      <c r="DA33" s="596"/>
      <c r="DB33" s="597"/>
      <c r="DC33" s="562">
        <f t="shared" si="71"/>
        <v>0</v>
      </c>
      <c r="DD33" s="596"/>
      <c r="DE33" s="597"/>
      <c r="DF33" s="562">
        <f t="shared" si="72"/>
        <v>0</v>
      </c>
      <c r="DG33" s="596"/>
      <c r="DH33" s="597"/>
      <c r="DI33" s="562">
        <f t="shared" si="73"/>
        <v>0</v>
      </c>
      <c r="DJ33" s="951"/>
      <c r="DK33" s="875"/>
      <c r="DL33" s="875"/>
      <c r="DM33" s="875"/>
      <c r="DN33" s="875"/>
      <c r="DO33" s="875"/>
      <c r="DP33" s="875"/>
      <c r="DQ33" s="875"/>
      <c r="DR33" s="875"/>
      <c r="DS33" s="875"/>
      <c r="DT33" s="875"/>
    </row>
    <row r="34" spans="1:124" ht="15.75" hidden="1" customHeight="1" x14ac:dyDescent="0.35">
      <c r="A34" s="872"/>
      <c r="B34" s="873"/>
      <c r="C34" s="1589"/>
      <c r="D34" s="558">
        <f t="shared" si="37"/>
        <v>0</v>
      </c>
      <c r="E34" s="687"/>
      <c r="F34" s="596"/>
      <c r="G34" s="597"/>
      <c r="H34" s="562">
        <f t="shared" si="38"/>
        <v>0</v>
      </c>
      <c r="I34" s="596"/>
      <c r="J34" s="597"/>
      <c r="K34" s="562">
        <f t="shared" si="39"/>
        <v>0</v>
      </c>
      <c r="L34" s="596"/>
      <c r="M34" s="597"/>
      <c r="N34" s="562">
        <f t="shared" si="40"/>
        <v>0</v>
      </c>
      <c r="O34" s="596"/>
      <c r="P34" s="597"/>
      <c r="Q34" s="562">
        <f t="shared" si="41"/>
        <v>0</v>
      </c>
      <c r="R34" s="596"/>
      <c r="S34" s="597"/>
      <c r="T34" s="562">
        <f t="shared" si="42"/>
        <v>0</v>
      </c>
      <c r="U34" s="596"/>
      <c r="V34" s="597"/>
      <c r="W34" s="562">
        <f t="shared" si="43"/>
        <v>0</v>
      </c>
      <c r="X34" s="596"/>
      <c r="Y34" s="597"/>
      <c r="Z34" s="562">
        <f t="shared" si="44"/>
        <v>0</v>
      </c>
      <c r="AA34" s="596"/>
      <c r="AB34" s="597"/>
      <c r="AC34" s="562">
        <f t="shared" si="45"/>
        <v>0</v>
      </c>
      <c r="AD34" s="596"/>
      <c r="AE34" s="597"/>
      <c r="AF34" s="562">
        <f t="shared" si="46"/>
        <v>0</v>
      </c>
      <c r="AG34" s="596"/>
      <c r="AH34" s="597"/>
      <c r="AI34" s="562">
        <f t="shared" si="47"/>
        <v>0</v>
      </c>
      <c r="AJ34" s="596"/>
      <c r="AK34" s="597"/>
      <c r="AL34" s="562">
        <f t="shared" si="48"/>
        <v>0</v>
      </c>
      <c r="AM34" s="596"/>
      <c r="AN34" s="597"/>
      <c r="AO34" s="562">
        <f t="shared" si="49"/>
        <v>0</v>
      </c>
      <c r="AP34" s="596"/>
      <c r="AQ34" s="597"/>
      <c r="AR34" s="562">
        <f t="shared" si="50"/>
        <v>0</v>
      </c>
      <c r="AS34" s="596"/>
      <c r="AT34" s="597"/>
      <c r="AU34" s="562">
        <f t="shared" si="51"/>
        <v>0</v>
      </c>
      <c r="AV34" s="596"/>
      <c r="AW34" s="597"/>
      <c r="AX34" s="562">
        <f t="shared" si="52"/>
        <v>0</v>
      </c>
      <c r="AY34" s="596"/>
      <c r="AZ34" s="597"/>
      <c r="BA34" s="562">
        <f t="shared" si="53"/>
        <v>0</v>
      </c>
      <c r="BB34" s="596"/>
      <c r="BC34" s="597"/>
      <c r="BD34" s="562">
        <f t="shared" si="54"/>
        <v>0</v>
      </c>
      <c r="BE34" s="596"/>
      <c r="BF34" s="597"/>
      <c r="BG34" s="562">
        <f t="shared" si="55"/>
        <v>0</v>
      </c>
      <c r="BH34" s="596"/>
      <c r="BI34" s="597"/>
      <c r="BJ34" s="562">
        <f t="shared" si="56"/>
        <v>0</v>
      </c>
      <c r="BK34" s="596"/>
      <c r="BL34" s="597"/>
      <c r="BM34" s="562">
        <f t="shared" si="57"/>
        <v>0</v>
      </c>
      <c r="BN34" s="596"/>
      <c r="BO34" s="597"/>
      <c r="BP34" s="562">
        <f t="shared" si="58"/>
        <v>0</v>
      </c>
      <c r="BQ34" s="596"/>
      <c r="BR34" s="597"/>
      <c r="BS34" s="562">
        <f t="shared" si="59"/>
        <v>0</v>
      </c>
      <c r="BT34" s="596"/>
      <c r="BU34" s="597"/>
      <c r="BV34" s="562">
        <f t="shared" si="60"/>
        <v>0</v>
      </c>
      <c r="BW34" s="596"/>
      <c r="BX34" s="597"/>
      <c r="BY34" s="562">
        <f t="shared" si="61"/>
        <v>0</v>
      </c>
      <c r="BZ34" s="596"/>
      <c r="CA34" s="597"/>
      <c r="CB34" s="562">
        <f t="shared" si="62"/>
        <v>0</v>
      </c>
      <c r="CC34" s="596"/>
      <c r="CD34" s="597"/>
      <c r="CE34" s="562">
        <f t="shared" si="63"/>
        <v>0</v>
      </c>
      <c r="CF34" s="596"/>
      <c r="CG34" s="597"/>
      <c r="CH34" s="562">
        <f t="shared" si="64"/>
        <v>0</v>
      </c>
      <c r="CI34" s="596"/>
      <c r="CJ34" s="597"/>
      <c r="CK34" s="562">
        <f t="shared" si="65"/>
        <v>0</v>
      </c>
      <c r="CL34" s="596"/>
      <c r="CM34" s="597"/>
      <c r="CN34" s="562">
        <f t="shared" si="66"/>
        <v>0</v>
      </c>
      <c r="CO34" s="596"/>
      <c r="CP34" s="597"/>
      <c r="CQ34" s="562">
        <f t="shared" si="67"/>
        <v>0</v>
      </c>
      <c r="CR34" s="596"/>
      <c r="CS34" s="597"/>
      <c r="CT34" s="562">
        <f t="shared" si="68"/>
        <v>0</v>
      </c>
      <c r="CU34" s="596"/>
      <c r="CV34" s="597"/>
      <c r="CW34" s="562">
        <f t="shared" si="69"/>
        <v>0</v>
      </c>
      <c r="CX34" s="596"/>
      <c r="CY34" s="597"/>
      <c r="CZ34" s="562">
        <f t="shared" si="70"/>
        <v>0</v>
      </c>
      <c r="DA34" s="596"/>
      <c r="DB34" s="597"/>
      <c r="DC34" s="562">
        <f t="shared" si="71"/>
        <v>0</v>
      </c>
      <c r="DD34" s="596"/>
      <c r="DE34" s="597"/>
      <c r="DF34" s="562">
        <f t="shared" si="72"/>
        <v>0</v>
      </c>
      <c r="DG34" s="596"/>
      <c r="DH34" s="597"/>
      <c r="DI34" s="562">
        <f t="shared" si="73"/>
        <v>0</v>
      </c>
      <c r="DJ34" s="951"/>
      <c r="DK34" s="875"/>
      <c r="DL34" s="875"/>
      <c r="DM34" s="875"/>
      <c r="DN34" s="875"/>
      <c r="DO34" s="875"/>
      <c r="DP34" s="875"/>
      <c r="DQ34" s="875"/>
      <c r="DR34" s="875"/>
      <c r="DS34" s="875"/>
      <c r="DT34" s="875"/>
    </row>
    <row r="35" spans="1:124" ht="15.75" hidden="1" customHeight="1" x14ac:dyDescent="0.35">
      <c r="A35" s="872"/>
      <c r="B35" s="873"/>
      <c r="C35" s="1589"/>
      <c r="D35" s="558">
        <f t="shared" si="37"/>
        <v>0</v>
      </c>
      <c r="E35" s="687"/>
      <c r="F35" s="596"/>
      <c r="G35" s="597"/>
      <c r="H35" s="562">
        <f t="shared" si="38"/>
        <v>0</v>
      </c>
      <c r="I35" s="596"/>
      <c r="J35" s="597"/>
      <c r="K35" s="562">
        <f t="shared" si="39"/>
        <v>0</v>
      </c>
      <c r="L35" s="596"/>
      <c r="M35" s="597"/>
      <c r="N35" s="562">
        <f t="shared" si="40"/>
        <v>0</v>
      </c>
      <c r="O35" s="596"/>
      <c r="P35" s="597"/>
      <c r="Q35" s="562">
        <f t="shared" si="41"/>
        <v>0</v>
      </c>
      <c r="R35" s="596"/>
      <c r="S35" s="597"/>
      <c r="T35" s="562">
        <f t="shared" si="42"/>
        <v>0</v>
      </c>
      <c r="U35" s="596"/>
      <c r="V35" s="597"/>
      <c r="W35" s="562">
        <f t="shared" si="43"/>
        <v>0</v>
      </c>
      <c r="X35" s="596"/>
      <c r="Y35" s="597"/>
      <c r="Z35" s="562">
        <f t="shared" si="44"/>
        <v>0</v>
      </c>
      <c r="AA35" s="596"/>
      <c r="AB35" s="597"/>
      <c r="AC35" s="562">
        <f t="shared" si="45"/>
        <v>0</v>
      </c>
      <c r="AD35" s="596"/>
      <c r="AE35" s="597"/>
      <c r="AF35" s="562">
        <f t="shared" si="46"/>
        <v>0</v>
      </c>
      <c r="AG35" s="596"/>
      <c r="AH35" s="597"/>
      <c r="AI35" s="562">
        <f t="shared" si="47"/>
        <v>0</v>
      </c>
      <c r="AJ35" s="596"/>
      <c r="AK35" s="597"/>
      <c r="AL35" s="562">
        <f t="shared" si="48"/>
        <v>0</v>
      </c>
      <c r="AM35" s="596"/>
      <c r="AN35" s="597"/>
      <c r="AO35" s="562">
        <f t="shared" si="49"/>
        <v>0</v>
      </c>
      <c r="AP35" s="596"/>
      <c r="AQ35" s="597"/>
      <c r="AR35" s="562">
        <f t="shared" si="50"/>
        <v>0</v>
      </c>
      <c r="AS35" s="596"/>
      <c r="AT35" s="597"/>
      <c r="AU35" s="562">
        <f t="shared" si="51"/>
        <v>0</v>
      </c>
      <c r="AV35" s="596"/>
      <c r="AW35" s="597"/>
      <c r="AX35" s="562">
        <f t="shared" si="52"/>
        <v>0</v>
      </c>
      <c r="AY35" s="596"/>
      <c r="AZ35" s="597"/>
      <c r="BA35" s="562">
        <f t="shared" si="53"/>
        <v>0</v>
      </c>
      <c r="BB35" s="596"/>
      <c r="BC35" s="597"/>
      <c r="BD35" s="562">
        <f t="shared" si="54"/>
        <v>0</v>
      </c>
      <c r="BE35" s="596"/>
      <c r="BF35" s="597"/>
      <c r="BG35" s="562">
        <f t="shared" si="55"/>
        <v>0</v>
      </c>
      <c r="BH35" s="596"/>
      <c r="BI35" s="597"/>
      <c r="BJ35" s="562">
        <f t="shared" si="56"/>
        <v>0</v>
      </c>
      <c r="BK35" s="596"/>
      <c r="BL35" s="597"/>
      <c r="BM35" s="562">
        <f t="shared" si="57"/>
        <v>0</v>
      </c>
      <c r="BN35" s="596"/>
      <c r="BO35" s="597"/>
      <c r="BP35" s="562">
        <f t="shared" si="58"/>
        <v>0</v>
      </c>
      <c r="BQ35" s="596"/>
      <c r="BR35" s="597"/>
      <c r="BS35" s="562">
        <f t="shared" si="59"/>
        <v>0</v>
      </c>
      <c r="BT35" s="596"/>
      <c r="BU35" s="597"/>
      <c r="BV35" s="562">
        <f t="shared" si="60"/>
        <v>0</v>
      </c>
      <c r="BW35" s="596"/>
      <c r="BX35" s="597"/>
      <c r="BY35" s="562">
        <f t="shared" si="61"/>
        <v>0</v>
      </c>
      <c r="BZ35" s="596"/>
      <c r="CA35" s="597"/>
      <c r="CB35" s="562">
        <f t="shared" si="62"/>
        <v>0</v>
      </c>
      <c r="CC35" s="596"/>
      <c r="CD35" s="597"/>
      <c r="CE35" s="562">
        <f t="shared" si="63"/>
        <v>0</v>
      </c>
      <c r="CF35" s="596"/>
      <c r="CG35" s="597"/>
      <c r="CH35" s="562">
        <f t="shared" si="64"/>
        <v>0</v>
      </c>
      <c r="CI35" s="596"/>
      <c r="CJ35" s="597"/>
      <c r="CK35" s="562">
        <f t="shared" si="65"/>
        <v>0</v>
      </c>
      <c r="CL35" s="596"/>
      <c r="CM35" s="597"/>
      <c r="CN35" s="562">
        <f t="shared" si="66"/>
        <v>0</v>
      </c>
      <c r="CO35" s="596"/>
      <c r="CP35" s="597"/>
      <c r="CQ35" s="562">
        <f t="shared" si="67"/>
        <v>0</v>
      </c>
      <c r="CR35" s="596"/>
      <c r="CS35" s="597"/>
      <c r="CT35" s="562">
        <f t="shared" si="68"/>
        <v>0</v>
      </c>
      <c r="CU35" s="596"/>
      <c r="CV35" s="597"/>
      <c r="CW35" s="562">
        <f t="shared" si="69"/>
        <v>0</v>
      </c>
      <c r="CX35" s="596"/>
      <c r="CY35" s="597"/>
      <c r="CZ35" s="562">
        <f t="shared" si="70"/>
        <v>0</v>
      </c>
      <c r="DA35" s="596"/>
      <c r="DB35" s="597"/>
      <c r="DC35" s="562">
        <f t="shared" si="71"/>
        <v>0</v>
      </c>
      <c r="DD35" s="596"/>
      <c r="DE35" s="597"/>
      <c r="DF35" s="562">
        <f t="shared" si="72"/>
        <v>0</v>
      </c>
      <c r="DG35" s="596"/>
      <c r="DH35" s="597"/>
      <c r="DI35" s="562">
        <f t="shared" si="73"/>
        <v>0</v>
      </c>
      <c r="DJ35" s="951"/>
      <c r="DK35" s="875"/>
      <c r="DL35" s="875"/>
      <c r="DM35" s="875"/>
      <c r="DN35" s="875"/>
      <c r="DO35" s="875"/>
      <c r="DP35" s="875"/>
      <c r="DQ35" s="875"/>
      <c r="DR35" s="875"/>
      <c r="DS35" s="875"/>
      <c r="DT35" s="875"/>
    </row>
    <row r="36" spans="1:124" ht="15.75" hidden="1" customHeight="1" x14ac:dyDescent="0.35">
      <c r="A36" s="872"/>
      <c r="B36" s="873"/>
      <c r="C36" s="1589"/>
      <c r="D36" s="558">
        <f t="shared" si="37"/>
        <v>0</v>
      </c>
      <c r="E36" s="687"/>
      <c r="F36" s="596"/>
      <c r="G36" s="597"/>
      <c r="H36" s="562">
        <f t="shared" si="38"/>
        <v>0</v>
      </c>
      <c r="I36" s="596"/>
      <c r="J36" s="597"/>
      <c r="K36" s="562">
        <f t="shared" si="39"/>
        <v>0</v>
      </c>
      <c r="L36" s="596"/>
      <c r="M36" s="597"/>
      <c r="N36" s="562">
        <f t="shared" si="40"/>
        <v>0</v>
      </c>
      <c r="O36" s="596"/>
      <c r="P36" s="597"/>
      <c r="Q36" s="562">
        <f t="shared" si="41"/>
        <v>0</v>
      </c>
      <c r="R36" s="596"/>
      <c r="S36" s="597"/>
      <c r="T36" s="562">
        <f t="shared" si="42"/>
        <v>0</v>
      </c>
      <c r="U36" s="596"/>
      <c r="V36" s="597"/>
      <c r="W36" s="562">
        <f t="shared" si="43"/>
        <v>0</v>
      </c>
      <c r="X36" s="596"/>
      <c r="Y36" s="597"/>
      <c r="Z36" s="562">
        <f t="shared" si="44"/>
        <v>0</v>
      </c>
      <c r="AA36" s="596"/>
      <c r="AB36" s="597"/>
      <c r="AC36" s="562">
        <f t="shared" si="45"/>
        <v>0</v>
      </c>
      <c r="AD36" s="596"/>
      <c r="AE36" s="597"/>
      <c r="AF36" s="562">
        <f t="shared" si="46"/>
        <v>0</v>
      </c>
      <c r="AG36" s="596"/>
      <c r="AH36" s="597"/>
      <c r="AI36" s="562">
        <f t="shared" si="47"/>
        <v>0</v>
      </c>
      <c r="AJ36" s="596"/>
      <c r="AK36" s="597"/>
      <c r="AL36" s="562">
        <f t="shared" si="48"/>
        <v>0</v>
      </c>
      <c r="AM36" s="596"/>
      <c r="AN36" s="597"/>
      <c r="AO36" s="562">
        <f t="shared" si="49"/>
        <v>0</v>
      </c>
      <c r="AP36" s="596"/>
      <c r="AQ36" s="597"/>
      <c r="AR36" s="562">
        <f t="shared" si="50"/>
        <v>0</v>
      </c>
      <c r="AS36" s="596"/>
      <c r="AT36" s="597"/>
      <c r="AU36" s="562">
        <f t="shared" si="51"/>
        <v>0</v>
      </c>
      <c r="AV36" s="596"/>
      <c r="AW36" s="597"/>
      <c r="AX36" s="562">
        <f t="shared" si="52"/>
        <v>0</v>
      </c>
      <c r="AY36" s="596"/>
      <c r="AZ36" s="597"/>
      <c r="BA36" s="562">
        <f t="shared" si="53"/>
        <v>0</v>
      </c>
      <c r="BB36" s="596"/>
      <c r="BC36" s="597"/>
      <c r="BD36" s="562">
        <f t="shared" si="54"/>
        <v>0</v>
      </c>
      <c r="BE36" s="596"/>
      <c r="BF36" s="597"/>
      <c r="BG36" s="562">
        <f t="shared" si="55"/>
        <v>0</v>
      </c>
      <c r="BH36" s="596"/>
      <c r="BI36" s="597"/>
      <c r="BJ36" s="562">
        <f t="shared" si="56"/>
        <v>0</v>
      </c>
      <c r="BK36" s="596"/>
      <c r="BL36" s="597"/>
      <c r="BM36" s="562">
        <f t="shared" si="57"/>
        <v>0</v>
      </c>
      <c r="BN36" s="596"/>
      <c r="BO36" s="597"/>
      <c r="BP36" s="562">
        <f t="shared" si="58"/>
        <v>0</v>
      </c>
      <c r="BQ36" s="596"/>
      <c r="BR36" s="597"/>
      <c r="BS36" s="562">
        <f t="shared" si="59"/>
        <v>0</v>
      </c>
      <c r="BT36" s="596"/>
      <c r="BU36" s="597"/>
      <c r="BV36" s="562">
        <f t="shared" si="60"/>
        <v>0</v>
      </c>
      <c r="BW36" s="596"/>
      <c r="BX36" s="597"/>
      <c r="BY36" s="562">
        <f t="shared" si="61"/>
        <v>0</v>
      </c>
      <c r="BZ36" s="596"/>
      <c r="CA36" s="597"/>
      <c r="CB36" s="562">
        <f t="shared" si="62"/>
        <v>0</v>
      </c>
      <c r="CC36" s="596"/>
      <c r="CD36" s="597"/>
      <c r="CE36" s="562">
        <f t="shared" si="63"/>
        <v>0</v>
      </c>
      <c r="CF36" s="596"/>
      <c r="CG36" s="597"/>
      <c r="CH36" s="562">
        <f t="shared" si="64"/>
        <v>0</v>
      </c>
      <c r="CI36" s="596"/>
      <c r="CJ36" s="597"/>
      <c r="CK36" s="562">
        <f t="shared" si="65"/>
        <v>0</v>
      </c>
      <c r="CL36" s="596"/>
      <c r="CM36" s="597"/>
      <c r="CN36" s="562">
        <f t="shared" si="66"/>
        <v>0</v>
      </c>
      <c r="CO36" s="596"/>
      <c r="CP36" s="597"/>
      <c r="CQ36" s="562">
        <f t="shared" si="67"/>
        <v>0</v>
      </c>
      <c r="CR36" s="596"/>
      <c r="CS36" s="597"/>
      <c r="CT36" s="562">
        <f t="shared" si="68"/>
        <v>0</v>
      </c>
      <c r="CU36" s="596"/>
      <c r="CV36" s="597"/>
      <c r="CW36" s="562">
        <f t="shared" si="69"/>
        <v>0</v>
      </c>
      <c r="CX36" s="596"/>
      <c r="CY36" s="597"/>
      <c r="CZ36" s="562">
        <f t="shared" si="70"/>
        <v>0</v>
      </c>
      <c r="DA36" s="596"/>
      <c r="DB36" s="597"/>
      <c r="DC36" s="562">
        <f t="shared" si="71"/>
        <v>0</v>
      </c>
      <c r="DD36" s="596"/>
      <c r="DE36" s="597"/>
      <c r="DF36" s="562">
        <f t="shared" si="72"/>
        <v>0</v>
      </c>
      <c r="DG36" s="596"/>
      <c r="DH36" s="597"/>
      <c r="DI36" s="562">
        <f t="shared" si="73"/>
        <v>0</v>
      </c>
      <c r="DJ36" s="951"/>
      <c r="DK36" s="875"/>
      <c r="DL36" s="875"/>
      <c r="DM36" s="875"/>
      <c r="DN36" s="875"/>
      <c r="DO36" s="875"/>
      <c r="DP36" s="875"/>
      <c r="DQ36" s="875"/>
      <c r="DR36" s="875"/>
      <c r="DS36" s="875"/>
      <c r="DT36" s="875"/>
    </row>
    <row r="37" spans="1:124" ht="15.75" hidden="1" customHeight="1" x14ac:dyDescent="0.35">
      <c r="A37" s="872"/>
      <c r="B37" s="873"/>
      <c r="C37" s="1589"/>
      <c r="D37" s="558">
        <f t="shared" si="37"/>
        <v>0</v>
      </c>
      <c r="E37" s="687"/>
      <c r="F37" s="596"/>
      <c r="G37" s="597"/>
      <c r="H37" s="562">
        <f t="shared" si="38"/>
        <v>0</v>
      </c>
      <c r="I37" s="596"/>
      <c r="J37" s="597"/>
      <c r="K37" s="562">
        <f t="shared" si="39"/>
        <v>0</v>
      </c>
      <c r="L37" s="596"/>
      <c r="M37" s="597"/>
      <c r="N37" s="562">
        <f t="shared" si="40"/>
        <v>0</v>
      </c>
      <c r="O37" s="596"/>
      <c r="P37" s="597"/>
      <c r="Q37" s="562">
        <f t="shared" si="41"/>
        <v>0</v>
      </c>
      <c r="R37" s="596"/>
      <c r="S37" s="597"/>
      <c r="T37" s="562">
        <f t="shared" si="42"/>
        <v>0</v>
      </c>
      <c r="U37" s="596"/>
      <c r="V37" s="597"/>
      <c r="W37" s="562">
        <f t="shared" si="43"/>
        <v>0</v>
      </c>
      <c r="X37" s="596"/>
      <c r="Y37" s="597"/>
      <c r="Z37" s="562">
        <f t="shared" si="44"/>
        <v>0</v>
      </c>
      <c r="AA37" s="596"/>
      <c r="AB37" s="597"/>
      <c r="AC37" s="562">
        <f t="shared" si="45"/>
        <v>0</v>
      </c>
      <c r="AD37" s="596"/>
      <c r="AE37" s="597"/>
      <c r="AF37" s="562">
        <f t="shared" si="46"/>
        <v>0</v>
      </c>
      <c r="AG37" s="596"/>
      <c r="AH37" s="597"/>
      <c r="AI37" s="562">
        <f t="shared" si="47"/>
        <v>0</v>
      </c>
      <c r="AJ37" s="596"/>
      <c r="AK37" s="597"/>
      <c r="AL37" s="562">
        <f t="shared" si="48"/>
        <v>0</v>
      </c>
      <c r="AM37" s="596"/>
      <c r="AN37" s="597"/>
      <c r="AO37" s="562">
        <f t="shared" si="49"/>
        <v>0</v>
      </c>
      <c r="AP37" s="596"/>
      <c r="AQ37" s="597"/>
      <c r="AR37" s="562">
        <f t="shared" si="50"/>
        <v>0</v>
      </c>
      <c r="AS37" s="596"/>
      <c r="AT37" s="597"/>
      <c r="AU37" s="562">
        <f t="shared" si="51"/>
        <v>0</v>
      </c>
      <c r="AV37" s="596"/>
      <c r="AW37" s="597"/>
      <c r="AX37" s="562">
        <f t="shared" si="52"/>
        <v>0</v>
      </c>
      <c r="AY37" s="596"/>
      <c r="AZ37" s="597"/>
      <c r="BA37" s="562">
        <f t="shared" si="53"/>
        <v>0</v>
      </c>
      <c r="BB37" s="596"/>
      <c r="BC37" s="597"/>
      <c r="BD37" s="562">
        <f t="shared" si="54"/>
        <v>0</v>
      </c>
      <c r="BE37" s="596"/>
      <c r="BF37" s="597"/>
      <c r="BG37" s="562">
        <f t="shared" si="55"/>
        <v>0</v>
      </c>
      <c r="BH37" s="596"/>
      <c r="BI37" s="597"/>
      <c r="BJ37" s="562">
        <f t="shared" si="56"/>
        <v>0</v>
      </c>
      <c r="BK37" s="596"/>
      <c r="BL37" s="597"/>
      <c r="BM37" s="562">
        <f t="shared" si="57"/>
        <v>0</v>
      </c>
      <c r="BN37" s="596"/>
      <c r="BO37" s="597"/>
      <c r="BP37" s="562">
        <f t="shared" si="58"/>
        <v>0</v>
      </c>
      <c r="BQ37" s="596"/>
      <c r="BR37" s="597"/>
      <c r="BS37" s="562">
        <f t="shared" si="59"/>
        <v>0</v>
      </c>
      <c r="BT37" s="596"/>
      <c r="BU37" s="597"/>
      <c r="BV37" s="562">
        <f t="shared" si="60"/>
        <v>0</v>
      </c>
      <c r="BW37" s="596"/>
      <c r="BX37" s="597"/>
      <c r="BY37" s="562">
        <f t="shared" si="61"/>
        <v>0</v>
      </c>
      <c r="BZ37" s="596"/>
      <c r="CA37" s="597"/>
      <c r="CB37" s="562">
        <f t="shared" si="62"/>
        <v>0</v>
      </c>
      <c r="CC37" s="596"/>
      <c r="CD37" s="597"/>
      <c r="CE37" s="562">
        <f t="shared" si="63"/>
        <v>0</v>
      </c>
      <c r="CF37" s="596"/>
      <c r="CG37" s="597"/>
      <c r="CH37" s="562">
        <f t="shared" si="64"/>
        <v>0</v>
      </c>
      <c r="CI37" s="596"/>
      <c r="CJ37" s="597"/>
      <c r="CK37" s="562">
        <f t="shared" si="65"/>
        <v>0</v>
      </c>
      <c r="CL37" s="596"/>
      <c r="CM37" s="597"/>
      <c r="CN37" s="562">
        <f t="shared" si="66"/>
        <v>0</v>
      </c>
      <c r="CO37" s="596"/>
      <c r="CP37" s="597"/>
      <c r="CQ37" s="562">
        <f t="shared" si="67"/>
        <v>0</v>
      </c>
      <c r="CR37" s="596"/>
      <c r="CS37" s="597"/>
      <c r="CT37" s="562">
        <f t="shared" si="68"/>
        <v>0</v>
      </c>
      <c r="CU37" s="596"/>
      <c r="CV37" s="597"/>
      <c r="CW37" s="562">
        <f t="shared" si="69"/>
        <v>0</v>
      </c>
      <c r="CX37" s="596"/>
      <c r="CY37" s="597"/>
      <c r="CZ37" s="562">
        <f t="shared" si="70"/>
        <v>0</v>
      </c>
      <c r="DA37" s="596"/>
      <c r="DB37" s="597"/>
      <c r="DC37" s="562">
        <f t="shared" si="71"/>
        <v>0</v>
      </c>
      <c r="DD37" s="596"/>
      <c r="DE37" s="597"/>
      <c r="DF37" s="562">
        <f t="shared" si="72"/>
        <v>0</v>
      </c>
      <c r="DG37" s="596"/>
      <c r="DH37" s="597"/>
      <c r="DI37" s="562">
        <f t="shared" si="73"/>
        <v>0</v>
      </c>
      <c r="DJ37" s="951"/>
      <c r="DK37" s="875"/>
      <c r="DL37" s="875"/>
      <c r="DM37" s="875"/>
      <c r="DN37" s="875"/>
      <c r="DO37" s="875"/>
      <c r="DP37" s="875"/>
      <c r="DQ37" s="875"/>
      <c r="DR37" s="875"/>
      <c r="DS37" s="875"/>
      <c r="DT37" s="875"/>
    </row>
    <row r="38" spans="1:124" ht="15.75" hidden="1" customHeight="1" x14ac:dyDescent="0.35">
      <c r="A38" s="872"/>
      <c r="B38" s="873"/>
      <c r="C38" s="1589"/>
      <c r="D38" s="558">
        <f t="shared" si="37"/>
        <v>0</v>
      </c>
      <c r="E38" s="687"/>
      <c r="F38" s="596"/>
      <c r="G38" s="597"/>
      <c r="H38" s="562">
        <f t="shared" si="38"/>
        <v>0</v>
      </c>
      <c r="I38" s="596"/>
      <c r="J38" s="597"/>
      <c r="K38" s="562">
        <f t="shared" si="39"/>
        <v>0</v>
      </c>
      <c r="L38" s="596"/>
      <c r="M38" s="597"/>
      <c r="N38" s="562">
        <f t="shared" si="40"/>
        <v>0</v>
      </c>
      <c r="O38" s="596"/>
      <c r="P38" s="597"/>
      <c r="Q38" s="562">
        <f t="shared" si="41"/>
        <v>0</v>
      </c>
      <c r="R38" s="596"/>
      <c r="S38" s="597"/>
      <c r="T38" s="562">
        <f t="shared" si="42"/>
        <v>0</v>
      </c>
      <c r="U38" s="596"/>
      <c r="V38" s="597"/>
      <c r="W38" s="562">
        <f t="shared" si="43"/>
        <v>0</v>
      </c>
      <c r="X38" s="596"/>
      <c r="Y38" s="597"/>
      <c r="Z38" s="562">
        <f t="shared" si="44"/>
        <v>0</v>
      </c>
      <c r="AA38" s="596"/>
      <c r="AB38" s="597"/>
      <c r="AC38" s="562">
        <f t="shared" si="45"/>
        <v>0</v>
      </c>
      <c r="AD38" s="596"/>
      <c r="AE38" s="597"/>
      <c r="AF38" s="562">
        <f t="shared" si="46"/>
        <v>0</v>
      </c>
      <c r="AG38" s="596"/>
      <c r="AH38" s="597"/>
      <c r="AI38" s="562">
        <f t="shared" si="47"/>
        <v>0</v>
      </c>
      <c r="AJ38" s="596"/>
      <c r="AK38" s="597"/>
      <c r="AL38" s="562">
        <f t="shared" si="48"/>
        <v>0</v>
      </c>
      <c r="AM38" s="596"/>
      <c r="AN38" s="597"/>
      <c r="AO38" s="562">
        <f t="shared" si="49"/>
        <v>0</v>
      </c>
      <c r="AP38" s="596"/>
      <c r="AQ38" s="597"/>
      <c r="AR38" s="562">
        <f t="shared" si="50"/>
        <v>0</v>
      </c>
      <c r="AS38" s="596"/>
      <c r="AT38" s="597"/>
      <c r="AU38" s="562">
        <f t="shared" si="51"/>
        <v>0</v>
      </c>
      <c r="AV38" s="596"/>
      <c r="AW38" s="597"/>
      <c r="AX38" s="562">
        <f t="shared" si="52"/>
        <v>0</v>
      </c>
      <c r="AY38" s="596"/>
      <c r="AZ38" s="597"/>
      <c r="BA38" s="562">
        <f t="shared" si="53"/>
        <v>0</v>
      </c>
      <c r="BB38" s="596"/>
      <c r="BC38" s="597"/>
      <c r="BD38" s="562">
        <f t="shared" si="54"/>
        <v>0</v>
      </c>
      <c r="BE38" s="596"/>
      <c r="BF38" s="597"/>
      <c r="BG38" s="562">
        <f t="shared" si="55"/>
        <v>0</v>
      </c>
      <c r="BH38" s="596"/>
      <c r="BI38" s="597"/>
      <c r="BJ38" s="562">
        <f t="shared" si="56"/>
        <v>0</v>
      </c>
      <c r="BK38" s="596"/>
      <c r="BL38" s="597"/>
      <c r="BM38" s="562">
        <f t="shared" si="57"/>
        <v>0</v>
      </c>
      <c r="BN38" s="596"/>
      <c r="BO38" s="597"/>
      <c r="BP38" s="562">
        <f t="shared" si="58"/>
        <v>0</v>
      </c>
      <c r="BQ38" s="596"/>
      <c r="BR38" s="597"/>
      <c r="BS38" s="562">
        <f t="shared" si="59"/>
        <v>0</v>
      </c>
      <c r="BT38" s="596"/>
      <c r="BU38" s="597"/>
      <c r="BV38" s="562">
        <f t="shared" si="60"/>
        <v>0</v>
      </c>
      <c r="BW38" s="596"/>
      <c r="BX38" s="597"/>
      <c r="BY38" s="562">
        <f t="shared" si="61"/>
        <v>0</v>
      </c>
      <c r="BZ38" s="596"/>
      <c r="CA38" s="597"/>
      <c r="CB38" s="562">
        <f t="shared" si="62"/>
        <v>0</v>
      </c>
      <c r="CC38" s="596"/>
      <c r="CD38" s="597"/>
      <c r="CE38" s="562">
        <f t="shared" si="63"/>
        <v>0</v>
      </c>
      <c r="CF38" s="596"/>
      <c r="CG38" s="597"/>
      <c r="CH38" s="562">
        <f t="shared" si="64"/>
        <v>0</v>
      </c>
      <c r="CI38" s="596"/>
      <c r="CJ38" s="597"/>
      <c r="CK38" s="562">
        <f t="shared" si="65"/>
        <v>0</v>
      </c>
      <c r="CL38" s="596"/>
      <c r="CM38" s="597"/>
      <c r="CN38" s="562">
        <f t="shared" si="66"/>
        <v>0</v>
      </c>
      <c r="CO38" s="596"/>
      <c r="CP38" s="597"/>
      <c r="CQ38" s="562">
        <f t="shared" si="67"/>
        <v>0</v>
      </c>
      <c r="CR38" s="596"/>
      <c r="CS38" s="597"/>
      <c r="CT38" s="562">
        <f t="shared" si="68"/>
        <v>0</v>
      </c>
      <c r="CU38" s="596"/>
      <c r="CV38" s="597"/>
      <c r="CW38" s="562">
        <f t="shared" si="69"/>
        <v>0</v>
      </c>
      <c r="CX38" s="596"/>
      <c r="CY38" s="597"/>
      <c r="CZ38" s="562">
        <f t="shared" si="70"/>
        <v>0</v>
      </c>
      <c r="DA38" s="596"/>
      <c r="DB38" s="597"/>
      <c r="DC38" s="562">
        <f t="shared" si="71"/>
        <v>0</v>
      </c>
      <c r="DD38" s="596"/>
      <c r="DE38" s="597"/>
      <c r="DF38" s="562">
        <f t="shared" si="72"/>
        <v>0</v>
      </c>
      <c r="DG38" s="596"/>
      <c r="DH38" s="597"/>
      <c r="DI38" s="562">
        <f t="shared" si="73"/>
        <v>0</v>
      </c>
      <c r="DJ38" s="951"/>
      <c r="DK38" s="875"/>
      <c r="DL38" s="875"/>
      <c r="DM38" s="875"/>
      <c r="DN38" s="875"/>
      <c r="DO38" s="875"/>
      <c r="DP38" s="875"/>
      <c r="DQ38" s="875"/>
      <c r="DR38" s="875"/>
      <c r="DS38" s="875"/>
      <c r="DT38" s="875"/>
    </row>
    <row r="39" spans="1:124" ht="15.75" hidden="1" customHeight="1" x14ac:dyDescent="0.35">
      <c r="A39" s="872"/>
      <c r="B39" s="873"/>
      <c r="C39" s="1589"/>
      <c r="D39" s="558">
        <f t="shared" si="37"/>
        <v>0</v>
      </c>
      <c r="E39" s="687"/>
      <c r="F39" s="596"/>
      <c r="G39" s="597"/>
      <c r="H39" s="562">
        <f t="shared" si="38"/>
        <v>0</v>
      </c>
      <c r="I39" s="596"/>
      <c r="J39" s="597"/>
      <c r="K39" s="562">
        <f t="shared" si="39"/>
        <v>0</v>
      </c>
      <c r="L39" s="596"/>
      <c r="M39" s="597"/>
      <c r="N39" s="562">
        <f t="shared" si="40"/>
        <v>0</v>
      </c>
      <c r="O39" s="596"/>
      <c r="P39" s="597"/>
      <c r="Q39" s="562">
        <f t="shared" si="41"/>
        <v>0</v>
      </c>
      <c r="R39" s="596"/>
      <c r="S39" s="597"/>
      <c r="T39" s="562">
        <f t="shared" si="42"/>
        <v>0</v>
      </c>
      <c r="U39" s="596"/>
      <c r="V39" s="597"/>
      <c r="W39" s="562">
        <f t="shared" si="43"/>
        <v>0</v>
      </c>
      <c r="X39" s="596"/>
      <c r="Y39" s="597"/>
      <c r="Z39" s="562">
        <f t="shared" si="44"/>
        <v>0</v>
      </c>
      <c r="AA39" s="596"/>
      <c r="AB39" s="597"/>
      <c r="AC39" s="562">
        <f t="shared" si="45"/>
        <v>0</v>
      </c>
      <c r="AD39" s="596"/>
      <c r="AE39" s="597"/>
      <c r="AF39" s="562">
        <f t="shared" si="46"/>
        <v>0</v>
      </c>
      <c r="AG39" s="596"/>
      <c r="AH39" s="597"/>
      <c r="AI39" s="562">
        <f t="shared" si="47"/>
        <v>0</v>
      </c>
      <c r="AJ39" s="596"/>
      <c r="AK39" s="597"/>
      <c r="AL39" s="562">
        <f t="shared" si="48"/>
        <v>0</v>
      </c>
      <c r="AM39" s="596"/>
      <c r="AN39" s="597"/>
      <c r="AO39" s="562">
        <f t="shared" si="49"/>
        <v>0</v>
      </c>
      <c r="AP39" s="596"/>
      <c r="AQ39" s="597"/>
      <c r="AR39" s="562">
        <f t="shared" si="50"/>
        <v>0</v>
      </c>
      <c r="AS39" s="596"/>
      <c r="AT39" s="597"/>
      <c r="AU39" s="562">
        <f t="shared" si="51"/>
        <v>0</v>
      </c>
      <c r="AV39" s="596"/>
      <c r="AW39" s="597"/>
      <c r="AX39" s="562">
        <f t="shared" si="52"/>
        <v>0</v>
      </c>
      <c r="AY39" s="596"/>
      <c r="AZ39" s="597"/>
      <c r="BA39" s="562">
        <f t="shared" si="53"/>
        <v>0</v>
      </c>
      <c r="BB39" s="596"/>
      <c r="BC39" s="597"/>
      <c r="BD39" s="562">
        <f t="shared" si="54"/>
        <v>0</v>
      </c>
      <c r="BE39" s="596"/>
      <c r="BF39" s="597"/>
      <c r="BG39" s="562">
        <f t="shared" si="55"/>
        <v>0</v>
      </c>
      <c r="BH39" s="596"/>
      <c r="BI39" s="597"/>
      <c r="BJ39" s="562">
        <f t="shared" si="56"/>
        <v>0</v>
      </c>
      <c r="BK39" s="596"/>
      <c r="BL39" s="597"/>
      <c r="BM39" s="562">
        <f t="shared" si="57"/>
        <v>0</v>
      </c>
      <c r="BN39" s="596"/>
      <c r="BO39" s="597"/>
      <c r="BP39" s="562">
        <f t="shared" si="58"/>
        <v>0</v>
      </c>
      <c r="BQ39" s="596"/>
      <c r="BR39" s="597"/>
      <c r="BS39" s="562">
        <f t="shared" si="59"/>
        <v>0</v>
      </c>
      <c r="BT39" s="596"/>
      <c r="BU39" s="597"/>
      <c r="BV39" s="562">
        <f t="shared" si="60"/>
        <v>0</v>
      </c>
      <c r="BW39" s="596"/>
      <c r="BX39" s="597"/>
      <c r="BY39" s="562">
        <f t="shared" si="61"/>
        <v>0</v>
      </c>
      <c r="BZ39" s="596"/>
      <c r="CA39" s="597"/>
      <c r="CB39" s="562">
        <f t="shared" si="62"/>
        <v>0</v>
      </c>
      <c r="CC39" s="596"/>
      <c r="CD39" s="597"/>
      <c r="CE39" s="562">
        <f t="shared" si="63"/>
        <v>0</v>
      </c>
      <c r="CF39" s="596"/>
      <c r="CG39" s="597"/>
      <c r="CH39" s="562">
        <f t="shared" si="64"/>
        <v>0</v>
      </c>
      <c r="CI39" s="596"/>
      <c r="CJ39" s="597"/>
      <c r="CK39" s="562">
        <f t="shared" si="65"/>
        <v>0</v>
      </c>
      <c r="CL39" s="596"/>
      <c r="CM39" s="597"/>
      <c r="CN39" s="562">
        <f t="shared" si="66"/>
        <v>0</v>
      </c>
      <c r="CO39" s="596"/>
      <c r="CP39" s="597"/>
      <c r="CQ39" s="562">
        <f t="shared" si="67"/>
        <v>0</v>
      </c>
      <c r="CR39" s="596"/>
      <c r="CS39" s="597"/>
      <c r="CT39" s="562">
        <f t="shared" si="68"/>
        <v>0</v>
      </c>
      <c r="CU39" s="596"/>
      <c r="CV39" s="597"/>
      <c r="CW39" s="562">
        <f t="shared" si="69"/>
        <v>0</v>
      </c>
      <c r="CX39" s="596"/>
      <c r="CY39" s="597"/>
      <c r="CZ39" s="562">
        <f t="shared" si="70"/>
        <v>0</v>
      </c>
      <c r="DA39" s="596"/>
      <c r="DB39" s="597"/>
      <c r="DC39" s="562">
        <f t="shared" si="71"/>
        <v>0</v>
      </c>
      <c r="DD39" s="596"/>
      <c r="DE39" s="597"/>
      <c r="DF39" s="562">
        <f t="shared" si="72"/>
        <v>0</v>
      </c>
      <c r="DG39" s="596"/>
      <c r="DH39" s="597"/>
      <c r="DI39" s="562">
        <f t="shared" si="73"/>
        <v>0</v>
      </c>
      <c r="DJ39" s="951"/>
      <c r="DK39" s="875"/>
      <c r="DL39" s="875"/>
      <c r="DM39" s="875"/>
      <c r="DN39" s="875"/>
      <c r="DO39" s="875"/>
      <c r="DP39" s="875"/>
      <c r="DQ39" s="875"/>
      <c r="DR39" s="875"/>
      <c r="DS39" s="875"/>
      <c r="DT39" s="875"/>
    </row>
    <row r="40" spans="1:124" ht="15.75" hidden="1" customHeight="1" x14ac:dyDescent="0.35">
      <c r="A40" s="872"/>
      <c r="B40" s="873"/>
      <c r="C40" s="1589"/>
      <c r="D40" s="600">
        <f>SUM(D24:D39)</f>
        <v>7</v>
      </c>
      <c r="E40" s="687"/>
      <c r="F40" s="596"/>
      <c r="G40" s="597"/>
      <c r="H40" s="562">
        <f t="shared" si="38"/>
        <v>0</v>
      </c>
      <c r="I40" s="596"/>
      <c r="J40" s="597"/>
      <c r="K40" s="562">
        <f t="shared" si="39"/>
        <v>0</v>
      </c>
      <c r="L40" s="596"/>
      <c r="M40" s="597"/>
      <c r="N40" s="562">
        <f t="shared" si="40"/>
        <v>0</v>
      </c>
      <c r="O40" s="596"/>
      <c r="P40" s="597"/>
      <c r="Q40" s="562">
        <f t="shared" si="41"/>
        <v>0</v>
      </c>
      <c r="R40" s="596"/>
      <c r="S40" s="597"/>
      <c r="T40" s="562">
        <f t="shared" si="42"/>
        <v>0</v>
      </c>
      <c r="U40" s="596"/>
      <c r="V40" s="597"/>
      <c r="W40" s="562">
        <f t="shared" si="43"/>
        <v>0</v>
      </c>
      <c r="X40" s="596"/>
      <c r="Y40" s="597"/>
      <c r="Z40" s="562">
        <f t="shared" si="44"/>
        <v>0</v>
      </c>
      <c r="AA40" s="596"/>
      <c r="AB40" s="597"/>
      <c r="AC40" s="562">
        <f t="shared" si="45"/>
        <v>0</v>
      </c>
      <c r="AD40" s="596"/>
      <c r="AE40" s="597"/>
      <c r="AF40" s="562">
        <f t="shared" si="46"/>
        <v>0</v>
      </c>
      <c r="AG40" s="596"/>
      <c r="AH40" s="597"/>
      <c r="AI40" s="562">
        <f t="shared" si="47"/>
        <v>0</v>
      </c>
      <c r="AJ40" s="596"/>
      <c r="AK40" s="597"/>
      <c r="AL40" s="562">
        <f t="shared" si="48"/>
        <v>0</v>
      </c>
      <c r="AM40" s="596"/>
      <c r="AN40" s="597"/>
      <c r="AO40" s="562">
        <f t="shared" si="49"/>
        <v>0</v>
      </c>
      <c r="AP40" s="596"/>
      <c r="AQ40" s="597"/>
      <c r="AR40" s="562">
        <f t="shared" si="50"/>
        <v>0</v>
      </c>
      <c r="AS40" s="596"/>
      <c r="AT40" s="597"/>
      <c r="AU40" s="562">
        <f t="shared" si="51"/>
        <v>0</v>
      </c>
      <c r="AV40" s="596"/>
      <c r="AW40" s="597"/>
      <c r="AX40" s="562">
        <f t="shared" si="52"/>
        <v>0</v>
      </c>
      <c r="AY40" s="596"/>
      <c r="AZ40" s="597"/>
      <c r="BA40" s="562">
        <f t="shared" si="53"/>
        <v>0</v>
      </c>
      <c r="BB40" s="596"/>
      <c r="BC40" s="597"/>
      <c r="BD40" s="562">
        <f t="shared" si="54"/>
        <v>0</v>
      </c>
      <c r="BE40" s="596"/>
      <c r="BF40" s="597"/>
      <c r="BG40" s="562">
        <f t="shared" si="55"/>
        <v>0</v>
      </c>
      <c r="BH40" s="596"/>
      <c r="BI40" s="597"/>
      <c r="BJ40" s="562">
        <f t="shared" si="56"/>
        <v>0</v>
      </c>
      <c r="BK40" s="596"/>
      <c r="BL40" s="597"/>
      <c r="BM40" s="562">
        <f t="shared" si="57"/>
        <v>0</v>
      </c>
      <c r="BN40" s="596"/>
      <c r="BO40" s="597"/>
      <c r="BP40" s="562">
        <f t="shared" si="58"/>
        <v>0</v>
      </c>
      <c r="BQ40" s="596"/>
      <c r="BR40" s="597"/>
      <c r="BS40" s="562">
        <f t="shared" si="59"/>
        <v>0</v>
      </c>
      <c r="BT40" s="596"/>
      <c r="BU40" s="597"/>
      <c r="BV40" s="562">
        <f t="shared" si="60"/>
        <v>0</v>
      </c>
      <c r="BW40" s="596"/>
      <c r="BX40" s="597"/>
      <c r="BY40" s="562">
        <f t="shared" si="61"/>
        <v>0</v>
      </c>
      <c r="BZ40" s="596"/>
      <c r="CA40" s="597"/>
      <c r="CB40" s="562">
        <f t="shared" si="62"/>
        <v>0</v>
      </c>
      <c r="CC40" s="596"/>
      <c r="CD40" s="597"/>
      <c r="CE40" s="562">
        <f t="shared" si="63"/>
        <v>0</v>
      </c>
      <c r="CF40" s="596"/>
      <c r="CG40" s="597"/>
      <c r="CH40" s="562">
        <f t="shared" si="64"/>
        <v>0</v>
      </c>
      <c r="CI40" s="596"/>
      <c r="CJ40" s="597"/>
      <c r="CK40" s="562">
        <f t="shared" si="65"/>
        <v>0</v>
      </c>
      <c r="CL40" s="596"/>
      <c r="CM40" s="597"/>
      <c r="CN40" s="562">
        <f t="shared" si="66"/>
        <v>0</v>
      </c>
      <c r="CO40" s="596"/>
      <c r="CP40" s="597"/>
      <c r="CQ40" s="562">
        <f t="shared" si="67"/>
        <v>0</v>
      </c>
      <c r="CR40" s="596"/>
      <c r="CS40" s="597"/>
      <c r="CT40" s="562">
        <f t="shared" si="68"/>
        <v>0</v>
      </c>
      <c r="CU40" s="596"/>
      <c r="CV40" s="597"/>
      <c r="CW40" s="562">
        <f t="shared" si="69"/>
        <v>0</v>
      </c>
      <c r="CX40" s="596"/>
      <c r="CY40" s="597"/>
      <c r="CZ40" s="562">
        <f t="shared" si="70"/>
        <v>0</v>
      </c>
      <c r="DA40" s="596"/>
      <c r="DB40" s="597"/>
      <c r="DC40" s="562">
        <f t="shared" si="71"/>
        <v>0</v>
      </c>
      <c r="DD40" s="596"/>
      <c r="DE40" s="597"/>
      <c r="DF40" s="562">
        <f t="shared" si="72"/>
        <v>0</v>
      </c>
      <c r="DG40" s="596"/>
      <c r="DH40" s="597"/>
      <c r="DI40" s="562">
        <f t="shared" si="73"/>
        <v>0</v>
      </c>
      <c r="DJ40" s="951"/>
      <c r="DK40" s="875"/>
      <c r="DL40" s="875"/>
      <c r="DM40" s="875"/>
      <c r="DN40" s="875"/>
      <c r="DO40" s="875"/>
      <c r="DP40" s="875"/>
      <c r="DQ40" s="875"/>
      <c r="DR40" s="875"/>
      <c r="DS40" s="875"/>
      <c r="DT40" s="875"/>
    </row>
    <row r="41" spans="1:124" ht="15.75" customHeight="1" x14ac:dyDescent="0.35">
      <c r="A41" s="877"/>
      <c r="B41" s="878"/>
      <c r="C41" s="877"/>
      <c r="D41" s="1073"/>
      <c r="E41" s="1074"/>
      <c r="F41" s="1075"/>
      <c r="G41" s="790"/>
      <c r="H41" s="1076"/>
      <c r="I41" s="1075"/>
      <c r="J41" s="790"/>
      <c r="K41" s="1076"/>
      <c r="L41" s="1075"/>
      <c r="M41" s="790"/>
      <c r="N41" s="1076"/>
      <c r="O41" s="1075"/>
      <c r="P41" s="790"/>
      <c r="Q41" s="1076"/>
      <c r="R41" s="1075"/>
      <c r="S41" s="790"/>
      <c r="T41" s="1076"/>
      <c r="U41" s="1075"/>
      <c r="V41" s="790"/>
      <c r="W41" s="1076"/>
      <c r="X41" s="1075"/>
      <c r="Y41" s="790"/>
      <c r="Z41" s="1076"/>
      <c r="AA41" s="1075"/>
      <c r="AB41" s="790"/>
      <c r="AC41" s="1076"/>
      <c r="AD41" s="1075"/>
      <c r="AE41" s="790"/>
      <c r="AF41" s="1076"/>
      <c r="AG41" s="1075"/>
      <c r="AH41" s="790"/>
      <c r="AI41" s="1076"/>
      <c r="AJ41" s="1075"/>
      <c r="AK41" s="790"/>
      <c r="AL41" s="1076"/>
      <c r="AM41" s="1075"/>
      <c r="AN41" s="790"/>
      <c r="AO41" s="1076"/>
      <c r="AP41" s="1075"/>
      <c r="AQ41" s="790"/>
      <c r="AR41" s="1076"/>
      <c r="AS41" s="1075"/>
      <c r="AT41" s="790"/>
      <c r="AU41" s="1076"/>
      <c r="AV41" s="1075"/>
      <c r="AW41" s="790"/>
      <c r="AX41" s="1076"/>
      <c r="AY41" s="1075"/>
      <c r="AZ41" s="790"/>
      <c r="BA41" s="1076"/>
      <c r="BB41" s="1075"/>
      <c r="BC41" s="790"/>
      <c r="BD41" s="1076"/>
      <c r="BE41" s="1075"/>
      <c r="BF41" s="790"/>
      <c r="BG41" s="1076"/>
      <c r="BH41" s="1075"/>
      <c r="BI41" s="790"/>
      <c r="BJ41" s="1076"/>
      <c r="BK41" s="1075"/>
      <c r="BL41" s="790"/>
      <c r="BM41" s="1076"/>
      <c r="BN41" s="1075"/>
      <c r="BO41" s="790"/>
      <c r="BP41" s="1076"/>
      <c r="BQ41" s="1075"/>
      <c r="BR41" s="790"/>
      <c r="BS41" s="1076"/>
      <c r="BT41" s="1075"/>
      <c r="BU41" s="790"/>
      <c r="BV41" s="1076"/>
      <c r="BW41" s="1075"/>
      <c r="BX41" s="790"/>
      <c r="BY41" s="1076"/>
      <c r="BZ41" s="1075"/>
      <c r="CA41" s="790"/>
      <c r="CB41" s="1076"/>
      <c r="CC41" s="1075"/>
      <c r="CD41" s="790"/>
      <c r="CE41" s="1076"/>
      <c r="CF41" s="1075"/>
      <c r="CG41" s="790"/>
      <c r="CH41" s="1076"/>
      <c r="CI41" s="1075"/>
      <c r="CJ41" s="790"/>
      <c r="CK41" s="1076"/>
      <c r="CL41" s="1075"/>
      <c r="CM41" s="790"/>
      <c r="CN41" s="1076"/>
      <c r="CO41" s="1075"/>
      <c r="CP41" s="790"/>
      <c r="CQ41" s="1076"/>
      <c r="CR41" s="1075"/>
      <c r="CS41" s="790"/>
      <c r="CT41" s="1076"/>
      <c r="CU41" s="1075"/>
      <c r="CV41" s="790"/>
      <c r="CW41" s="1076"/>
      <c r="CX41" s="1075"/>
      <c r="CY41" s="790"/>
      <c r="CZ41" s="1076"/>
      <c r="DA41" s="1075"/>
      <c r="DB41" s="790"/>
      <c r="DC41" s="1076"/>
      <c r="DD41" s="1075"/>
      <c r="DE41" s="790"/>
      <c r="DF41" s="1076"/>
      <c r="DG41" s="1075"/>
      <c r="DH41" s="790"/>
      <c r="DI41" s="1076"/>
      <c r="DJ41" s="951"/>
      <c r="DK41" s="877"/>
      <c r="DL41" s="877"/>
      <c r="DM41" s="877"/>
      <c r="DN41" s="877"/>
      <c r="DO41" s="877"/>
      <c r="DP41" s="877"/>
      <c r="DQ41" s="877"/>
      <c r="DR41" s="877"/>
      <c r="DS41" s="877"/>
      <c r="DT41" s="877"/>
    </row>
    <row r="42" spans="1:124" ht="15.75" customHeight="1" x14ac:dyDescent="0.35">
      <c r="A42" s="880"/>
      <c r="B42" s="881"/>
      <c r="C42" s="880"/>
      <c r="D42" s="880"/>
      <c r="E42" s="880"/>
      <c r="F42" s="880"/>
      <c r="G42" s="880"/>
      <c r="H42" s="880"/>
      <c r="I42" s="880"/>
      <c r="J42" s="880"/>
      <c r="K42" s="880"/>
      <c r="L42" s="880"/>
      <c r="M42" s="880"/>
      <c r="N42" s="880"/>
      <c r="O42" s="880"/>
      <c r="P42" s="880"/>
      <c r="Q42" s="880"/>
      <c r="R42" s="880"/>
      <c r="S42" s="880"/>
      <c r="T42" s="880"/>
      <c r="U42" s="880"/>
      <c r="V42" s="880"/>
      <c r="W42" s="880"/>
      <c r="X42" s="880"/>
      <c r="Y42" s="880"/>
      <c r="Z42" s="880"/>
      <c r="AA42" s="880"/>
      <c r="AB42" s="880"/>
      <c r="AC42" s="880"/>
      <c r="AD42" s="880"/>
      <c r="AE42" s="880"/>
      <c r="AF42" s="880"/>
      <c r="AG42" s="880"/>
      <c r="AH42" s="880"/>
      <c r="AI42" s="880"/>
      <c r="AJ42" s="880"/>
      <c r="AK42" s="880"/>
      <c r="AL42" s="880"/>
      <c r="AM42" s="880"/>
      <c r="AN42" s="880"/>
      <c r="AO42" s="880"/>
      <c r="AP42" s="880"/>
      <c r="AQ42" s="880"/>
      <c r="AR42" s="880"/>
      <c r="AS42" s="880"/>
      <c r="AT42" s="880"/>
      <c r="AU42" s="880"/>
      <c r="AV42" s="880"/>
      <c r="AW42" s="880"/>
      <c r="AX42" s="880"/>
      <c r="AY42" s="880"/>
      <c r="AZ42" s="880"/>
      <c r="BA42" s="880"/>
      <c r="BB42" s="880"/>
      <c r="BC42" s="880"/>
      <c r="BD42" s="880"/>
      <c r="BE42" s="880"/>
      <c r="BF42" s="880"/>
      <c r="BG42" s="880"/>
      <c r="BH42" s="880"/>
      <c r="BI42" s="880"/>
      <c r="BJ42" s="880"/>
      <c r="BK42" s="880"/>
      <c r="BL42" s="880"/>
      <c r="BM42" s="880"/>
      <c r="BN42" s="880"/>
      <c r="BO42" s="880"/>
      <c r="BP42" s="880"/>
      <c r="BQ42" s="880"/>
      <c r="BR42" s="880"/>
      <c r="BS42" s="880"/>
      <c r="BT42" s="880"/>
      <c r="BU42" s="880"/>
      <c r="BV42" s="880"/>
      <c r="BW42" s="880"/>
      <c r="BX42" s="880"/>
      <c r="BY42" s="880"/>
      <c r="BZ42" s="880"/>
      <c r="CA42" s="880"/>
      <c r="CB42" s="880"/>
      <c r="CC42" s="880"/>
      <c r="CD42" s="880"/>
      <c r="CE42" s="880"/>
      <c r="CF42" s="880"/>
      <c r="CG42" s="880"/>
      <c r="CH42" s="880"/>
      <c r="CI42" s="880"/>
      <c r="CJ42" s="880"/>
      <c r="CK42" s="880"/>
      <c r="CL42" s="880"/>
      <c r="CM42" s="880"/>
      <c r="CN42" s="880"/>
      <c r="CO42" s="880"/>
      <c r="CP42" s="880"/>
      <c r="CQ42" s="880"/>
      <c r="CR42" s="880"/>
      <c r="CS42" s="880"/>
      <c r="CT42" s="880"/>
      <c r="CU42" s="880"/>
      <c r="CV42" s="880"/>
      <c r="CW42" s="880"/>
      <c r="CX42" s="880"/>
      <c r="CY42" s="880"/>
      <c r="CZ42" s="880"/>
      <c r="DA42" s="880"/>
      <c r="DB42" s="880"/>
      <c r="DC42" s="880"/>
      <c r="DD42" s="880"/>
      <c r="DE42" s="880"/>
      <c r="DF42" s="880"/>
      <c r="DG42" s="880"/>
      <c r="DH42" s="880"/>
      <c r="DI42" s="880"/>
      <c r="DJ42" s="880"/>
      <c r="DK42" s="880"/>
      <c r="DL42" s="880"/>
      <c r="DM42" s="880"/>
      <c r="DN42" s="880"/>
      <c r="DO42" s="880"/>
      <c r="DP42" s="880"/>
      <c r="DQ42" s="880"/>
      <c r="DR42" s="880"/>
      <c r="DS42" s="880"/>
      <c r="DT42" s="880"/>
    </row>
    <row r="43" spans="1:124" ht="27" hidden="1" customHeight="1" x14ac:dyDescent="0.35">
      <c r="A43" s="1078" t="s">
        <v>668</v>
      </c>
      <c r="B43" s="1079"/>
      <c r="C43" s="1080"/>
      <c r="D43" s="1519"/>
      <c r="E43" s="1520"/>
      <c r="F43" s="1521"/>
      <c r="G43" s="1520"/>
      <c r="H43" s="1080"/>
      <c r="I43" s="1521"/>
      <c r="J43" s="1520"/>
      <c r="K43" s="1080"/>
      <c r="L43" s="1521"/>
      <c r="M43" s="1520"/>
      <c r="N43" s="1080"/>
      <c r="O43" s="1521"/>
      <c r="P43" s="1520"/>
      <c r="Q43" s="1080"/>
      <c r="R43" s="1521"/>
      <c r="S43" s="1520"/>
      <c r="T43" s="1080"/>
      <c r="U43" s="1521"/>
      <c r="V43" s="1520"/>
      <c r="W43" s="1080"/>
      <c r="X43" s="1521"/>
      <c r="Y43" s="1520"/>
      <c r="Z43" s="1080"/>
      <c r="AA43" s="1521"/>
      <c r="AB43" s="1520"/>
      <c r="AC43" s="1080"/>
      <c r="AD43" s="1521"/>
      <c r="AE43" s="1520"/>
      <c r="AF43" s="1080"/>
      <c r="AG43" s="1521"/>
      <c r="AH43" s="1520"/>
      <c r="AI43" s="1080"/>
      <c r="AJ43" s="1521"/>
      <c r="AK43" s="1520"/>
      <c r="AL43" s="1080"/>
      <c r="AM43" s="1521"/>
      <c r="AN43" s="1520"/>
      <c r="AO43" s="1080"/>
      <c r="AP43" s="1521"/>
      <c r="AQ43" s="1520"/>
      <c r="AR43" s="1080"/>
      <c r="AS43" s="1521"/>
      <c r="AT43" s="1520"/>
      <c r="AU43" s="1080"/>
      <c r="AV43" s="1521"/>
      <c r="AW43" s="1520"/>
      <c r="AX43" s="1080"/>
      <c r="AY43" s="1521"/>
      <c r="AZ43" s="1520"/>
      <c r="BA43" s="1080"/>
      <c r="BB43" s="1521"/>
      <c r="BC43" s="1520"/>
      <c r="BD43" s="1080"/>
      <c r="BE43" s="1521"/>
      <c r="BF43" s="1520"/>
      <c r="BG43" s="1080"/>
      <c r="BH43" s="1521"/>
      <c r="BI43" s="1520"/>
      <c r="BJ43" s="1080"/>
      <c r="BK43" s="1521"/>
      <c r="BL43" s="1520"/>
      <c r="BM43" s="1080"/>
      <c r="BN43" s="1521"/>
      <c r="BO43" s="1520"/>
      <c r="BP43" s="1080"/>
      <c r="BQ43" s="1521"/>
      <c r="BR43" s="1520"/>
      <c r="BS43" s="1080"/>
      <c r="BT43" s="1521"/>
      <c r="BU43" s="1520"/>
      <c r="BV43" s="1080"/>
      <c r="BW43" s="1521"/>
      <c r="BX43" s="1520"/>
      <c r="BY43" s="1080"/>
      <c r="BZ43" s="1521"/>
      <c r="CA43" s="1520"/>
      <c r="CB43" s="1080"/>
      <c r="CC43" s="1521"/>
      <c r="CD43" s="1520"/>
      <c r="CE43" s="1080"/>
      <c r="CF43" s="1521"/>
      <c r="CG43" s="1520"/>
      <c r="CH43" s="1080"/>
      <c r="CI43" s="1521"/>
      <c r="CJ43" s="1520"/>
      <c r="CK43" s="1080"/>
      <c r="CL43" s="1521"/>
      <c r="CM43" s="1520"/>
      <c r="CN43" s="1080"/>
      <c r="CO43" s="1521"/>
      <c r="CP43" s="1520"/>
      <c r="CQ43" s="1080"/>
      <c r="CR43" s="1521"/>
      <c r="CS43" s="1520"/>
      <c r="CT43" s="1080"/>
      <c r="CU43" s="1521"/>
      <c r="CV43" s="1520"/>
      <c r="CW43" s="1080"/>
      <c r="CX43" s="1521"/>
      <c r="CY43" s="1520"/>
      <c r="CZ43" s="1080"/>
      <c r="DA43" s="1520"/>
      <c r="DB43" s="1520"/>
      <c r="DC43" s="1520"/>
      <c r="DD43" s="1520"/>
      <c r="DE43" s="1520"/>
      <c r="DF43" s="1520"/>
      <c r="DG43" s="1520"/>
      <c r="DH43" s="1520"/>
      <c r="DI43" s="1520"/>
      <c r="DJ43" s="1520"/>
      <c r="DK43" s="1520"/>
      <c r="DL43" s="1520"/>
      <c r="DM43" s="1520"/>
      <c r="DN43" s="1520"/>
      <c r="DO43" s="1520"/>
      <c r="DP43" s="1520"/>
      <c r="DQ43" s="1520"/>
      <c r="DR43" s="1520"/>
      <c r="DS43" s="1520"/>
      <c r="DT43" s="1520"/>
    </row>
    <row r="44" spans="1:124" ht="15.75" hidden="1" customHeight="1" x14ac:dyDescent="0.35">
      <c r="A44" s="1872" t="s">
        <v>473</v>
      </c>
      <c r="B44" s="1886" t="s">
        <v>474</v>
      </c>
      <c r="C44" s="1887" t="s">
        <v>475</v>
      </c>
      <c r="D44" s="1875" t="s">
        <v>476</v>
      </c>
      <c r="E44" s="1876" t="s">
        <v>8</v>
      </c>
      <c r="F44" s="1861" t="s">
        <v>669</v>
      </c>
      <c r="G44" s="1861"/>
      <c r="H44" s="1861"/>
      <c r="I44" s="1861" t="s">
        <v>670</v>
      </c>
      <c r="J44" s="1861"/>
      <c r="K44" s="1861"/>
      <c r="L44" s="1861" t="s">
        <v>671</v>
      </c>
      <c r="M44" s="1861"/>
      <c r="N44" s="1861"/>
      <c r="O44" s="1861" t="s">
        <v>672</v>
      </c>
      <c r="P44" s="1861"/>
      <c r="Q44" s="1861"/>
      <c r="R44" s="1861" t="s">
        <v>673</v>
      </c>
      <c r="S44" s="1861"/>
      <c r="T44" s="1861"/>
      <c r="U44" s="1861" t="s">
        <v>674</v>
      </c>
      <c r="V44" s="1861"/>
      <c r="W44" s="1861"/>
      <c r="X44" s="1861" t="s">
        <v>675</v>
      </c>
      <c r="Y44" s="1861"/>
      <c r="Z44" s="1861"/>
      <c r="AA44" s="1861" t="s">
        <v>676</v>
      </c>
      <c r="AB44" s="1861"/>
      <c r="AC44" s="1861"/>
      <c r="AD44" s="1861" t="s">
        <v>677</v>
      </c>
      <c r="AE44" s="1861"/>
      <c r="AF44" s="1861"/>
      <c r="AG44" s="1861" t="s">
        <v>678</v>
      </c>
      <c r="AH44" s="1861"/>
      <c r="AI44" s="1861"/>
      <c r="AJ44" s="1861" t="s">
        <v>679</v>
      </c>
      <c r="AK44" s="1861"/>
      <c r="AL44" s="1861"/>
      <c r="AM44" s="1861" t="s">
        <v>680</v>
      </c>
      <c r="AN44" s="1861"/>
      <c r="AO44" s="1861"/>
      <c r="AP44" s="1861" t="s">
        <v>681</v>
      </c>
      <c r="AQ44" s="1861"/>
      <c r="AR44" s="1861"/>
      <c r="AS44" s="1861" t="s">
        <v>682</v>
      </c>
      <c r="AT44" s="1861"/>
      <c r="AU44" s="1861"/>
      <c r="AV44" s="1861" t="s">
        <v>683</v>
      </c>
      <c r="AW44" s="1861"/>
      <c r="AX44" s="1861"/>
      <c r="AY44" s="1871" t="s">
        <v>494</v>
      </c>
      <c r="AZ44" s="1871"/>
      <c r="BA44" s="1871"/>
      <c r="BB44" s="1871" t="s">
        <v>494</v>
      </c>
      <c r="BC44" s="1871"/>
      <c r="BD44" s="1871"/>
      <c r="BE44" s="1871" t="s">
        <v>494</v>
      </c>
      <c r="BF44" s="1871"/>
      <c r="BG44" s="1871"/>
      <c r="BH44" s="1871" t="s">
        <v>494</v>
      </c>
      <c r="BI44" s="1871"/>
      <c r="BJ44" s="1871"/>
      <c r="BK44" s="1871" t="s">
        <v>494</v>
      </c>
      <c r="BL44" s="1871"/>
      <c r="BM44" s="1871"/>
      <c r="BN44" s="1871" t="s">
        <v>494</v>
      </c>
      <c r="BO44" s="1871"/>
      <c r="BP44" s="1871"/>
      <c r="BQ44" s="1871" t="s">
        <v>494</v>
      </c>
      <c r="BR44" s="1871"/>
      <c r="BS44" s="1871"/>
      <c r="BT44" s="1871" t="s">
        <v>494</v>
      </c>
      <c r="BU44" s="1871"/>
      <c r="BV44" s="1871"/>
      <c r="BW44" s="1871" t="s">
        <v>494</v>
      </c>
      <c r="BX44" s="1871"/>
      <c r="BY44" s="1871"/>
      <c r="BZ44" s="1871" t="s">
        <v>494</v>
      </c>
      <c r="CA44" s="1871"/>
      <c r="CB44" s="1871"/>
      <c r="CC44" s="1871" t="s">
        <v>494</v>
      </c>
      <c r="CD44" s="1871"/>
      <c r="CE44" s="1871"/>
      <c r="CF44" s="1871" t="s">
        <v>494</v>
      </c>
      <c r="CG44" s="1871"/>
      <c r="CH44" s="1871"/>
      <c r="CI44" s="1871" t="s">
        <v>494</v>
      </c>
      <c r="CJ44" s="1871"/>
      <c r="CK44" s="1871"/>
      <c r="CL44" s="1871" t="s">
        <v>494</v>
      </c>
      <c r="CM44" s="1871"/>
      <c r="CN44" s="1871"/>
      <c r="CO44" s="1871" t="s">
        <v>494</v>
      </c>
      <c r="CP44" s="1871"/>
      <c r="CQ44" s="1871"/>
      <c r="CR44" s="1871" t="s">
        <v>494</v>
      </c>
      <c r="CS44" s="1871"/>
      <c r="CT44" s="1871"/>
      <c r="CU44" s="1871" t="s">
        <v>494</v>
      </c>
      <c r="CV44" s="1871"/>
      <c r="CW44" s="1871"/>
      <c r="CX44" s="1871" t="s">
        <v>494</v>
      </c>
      <c r="CY44" s="1871"/>
      <c r="CZ44" s="1871"/>
      <c r="DA44" s="891"/>
      <c r="DB44" s="891"/>
      <c r="DC44" s="891"/>
      <c r="DD44" s="891"/>
      <c r="DE44" s="891"/>
      <c r="DF44" s="891"/>
      <c r="DG44" s="891"/>
      <c r="DH44" s="891"/>
      <c r="DI44" s="891"/>
      <c r="DJ44" s="891"/>
      <c r="DK44" s="891"/>
      <c r="DL44" s="891"/>
      <c r="DM44" s="891"/>
      <c r="DN44" s="891"/>
      <c r="DO44" s="891"/>
      <c r="DP44" s="891"/>
      <c r="DQ44" s="891"/>
      <c r="DR44" s="891"/>
      <c r="DS44" s="891"/>
      <c r="DT44" s="891"/>
    </row>
    <row r="45" spans="1:124" ht="15.75" hidden="1" customHeight="1" x14ac:dyDescent="0.35">
      <c r="A45" s="1872"/>
      <c r="B45" s="1886"/>
      <c r="C45" s="1887"/>
      <c r="D45" s="1875"/>
      <c r="E45" s="1876"/>
      <c r="F45" s="922" t="s">
        <v>477</v>
      </c>
      <c r="G45" s="923" t="s">
        <v>478</v>
      </c>
      <c r="H45" s="924" t="s">
        <v>479</v>
      </c>
      <c r="I45" s="922" t="s">
        <v>477</v>
      </c>
      <c r="J45" s="923" t="s">
        <v>478</v>
      </c>
      <c r="K45" s="924" t="s">
        <v>479</v>
      </c>
      <c r="L45" s="922" t="s">
        <v>477</v>
      </c>
      <c r="M45" s="923" t="s">
        <v>478</v>
      </c>
      <c r="N45" s="924" t="s">
        <v>479</v>
      </c>
      <c r="O45" s="922" t="s">
        <v>477</v>
      </c>
      <c r="P45" s="923" t="s">
        <v>478</v>
      </c>
      <c r="Q45" s="924" t="s">
        <v>479</v>
      </c>
      <c r="R45" s="922" t="s">
        <v>477</v>
      </c>
      <c r="S45" s="923" t="s">
        <v>478</v>
      </c>
      <c r="T45" s="924" t="s">
        <v>479</v>
      </c>
      <c r="U45" s="922" t="s">
        <v>477</v>
      </c>
      <c r="V45" s="923" t="s">
        <v>478</v>
      </c>
      <c r="W45" s="924" t="s">
        <v>479</v>
      </c>
      <c r="X45" s="922" t="s">
        <v>477</v>
      </c>
      <c r="Y45" s="923" t="s">
        <v>478</v>
      </c>
      <c r="Z45" s="924" t="s">
        <v>479</v>
      </c>
      <c r="AA45" s="922" t="s">
        <v>477</v>
      </c>
      <c r="AB45" s="923" t="s">
        <v>478</v>
      </c>
      <c r="AC45" s="924" t="s">
        <v>479</v>
      </c>
      <c r="AD45" s="922" t="s">
        <v>477</v>
      </c>
      <c r="AE45" s="923" t="s">
        <v>478</v>
      </c>
      <c r="AF45" s="924" t="s">
        <v>479</v>
      </c>
      <c r="AG45" s="922" t="s">
        <v>477</v>
      </c>
      <c r="AH45" s="923" t="s">
        <v>478</v>
      </c>
      <c r="AI45" s="924" t="s">
        <v>479</v>
      </c>
      <c r="AJ45" s="922" t="s">
        <v>477</v>
      </c>
      <c r="AK45" s="923" t="s">
        <v>478</v>
      </c>
      <c r="AL45" s="924" t="s">
        <v>479</v>
      </c>
      <c r="AM45" s="922" t="s">
        <v>477</v>
      </c>
      <c r="AN45" s="923" t="s">
        <v>478</v>
      </c>
      <c r="AO45" s="924" t="s">
        <v>479</v>
      </c>
      <c r="AP45" s="922" t="s">
        <v>477</v>
      </c>
      <c r="AQ45" s="923" t="s">
        <v>478</v>
      </c>
      <c r="AR45" s="924" t="s">
        <v>479</v>
      </c>
      <c r="AS45" s="922" t="s">
        <v>477</v>
      </c>
      <c r="AT45" s="923" t="s">
        <v>478</v>
      </c>
      <c r="AU45" s="924" t="s">
        <v>479</v>
      </c>
      <c r="AV45" s="922" t="s">
        <v>477</v>
      </c>
      <c r="AW45" s="923" t="s">
        <v>478</v>
      </c>
      <c r="AX45" s="924" t="s">
        <v>479</v>
      </c>
      <c r="AY45" s="922" t="s">
        <v>477</v>
      </c>
      <c r="AZ45" s="923" t="s">
        <v>478</v>
      </c>
      <c r="BA45" s="924" t="s">
        <v>479</v>
      </c>
      <c r="BB45" s="922" t="s">
        <v>477</v>
      </c>
      <c r="BC45" s="923" t="s">
        <v>478</v>
      </c>
      <c r="BD45" s="924" t="s">
        <v>479</v>
      </c>
      <c r="BE45" s="922" t="s">
        <v>477</v>
      </c>
      <c r="BF45" s="923" t="s">
        <v>478</v>
      </c>
      <c r="BG45" s="924" t="s">
        <v>479</v>
      </c>
      <c r="BH45" s="922" t="s">
        <v>477</v>
      </c>
      <c r="BI45" s="923" t="s">
        <v>478</v>
      </c>
      <c r="BJ45" s="924" t="s">
        <v>479</v>
      </c>
      <c r="BK45" s="922" t="s">
        <v>477</v>
      </c>
      <c r="BL45" s="923" t="s">
        <v>478</v>
      </c>
      <c r="BM45" s="924" t="s">
        <v>479</v>
      </c>
      <c r="BN45" s="922" t="s">
        <v>477</v>
      </c>
      <c r="BO45" s="923" t="s">
        <v>478</v>
      </c>
      <c r="BP45" s="924" t="s">
        <v>479</v>
      </c>
      <c r="BQ45" s="922" t="s">
        <v>477</v>
      </c>
      <c r="BR45" s="923" t="s">
        <v>478</v>
      </c>
      <c r="BS45" s="924" t="s">
        <v>479</v>
      </c>
      <c r="BT45" s="922" t="s">
        <v>477</v>
      </c>
      <c r="BU45" s="923" t="s">
        <v>478</v>
      </c>
      <c r="BV45" s="924" t="s">
        <v>479</v>
      </c>
      <c r="BW45" s="922" t="s">
        <v>477</v>
      </c>
      <c r="BX45" s="923" t="s">
        <v>478</v>
      </c>
      <c r="BY45" s="924" t="s">
        <v>479</v>
      </c>
      <c r="BZ45" s="922" t="s">
        <v>477</v>
      </c>
      <c r="CA45" s="923" t="s">
        <v>478</v>
      </c>
      <c r="CB45" s="924" t="s">
        <v>479</v>
      </c>
      <c r="CC45" s="922" t="s">
        <v>477</v>
      </c>
      <c r="CD45" s="923" t="s">
        <v>478</v>
      </c>
      <c r="CE45" s="924" t="s">
        <v>479</v>
      </c>
      <c r="CF45" s="922" t="s">
        <v>477</v>
      </c>
      <c r="CG45" s="923" t="s">
        <v>478</v>
      </c>
      <c r="CH45" s="924" t="s">
        <v>479</v>
      </c>
      <c r="CI45" s="922" t="s">
        <v>477</v>
      </c>
      <c r="CJ45" s="923" t="s">
        <v>478</v>
      </c>
      <c r="CK45" s="924" t="s">
        <v>479</v>
      </c>
      <c r="CL45" s="922" t="s">
        <v>477</v>
      </c>
      <c r="CM45" s="923" t="s">
        <v>478</v>
      </c>
      <c r="CN45" s="924" t="s">
        <v>479</v>
      </c>
      <c r="CO45" s="922" t="s">
        <v>477</v>
      </c>
      <c r="CP45" s="923" t="s">
        <v>478</v>
      </c>
      <c r="CQ45" s="924" t="s">
        <v>479</v>
      </c>
      <c r="CR45" s="922" t="s">
        <v>477</v>
      </c>
      <c r="CS45" s="923" t="s">
        <v>478</v>
      </c>
      <c r="CT45" s="924" t="s">
        <v>479</v>
      </c>
      <c r="CU45" s="922" t="s">
        <v>477</v>
      </c>
      <c r="CV45" s="923" t="s">
        <v>478</v>
      </c>
      <c r="CW45" s="924" t="s">
        <v>479</v>
      </c>
      <c r="CX45" s="922" t="s">
        <v>477</v>
      </c>
      <c r="CY45" s="923" t="s">
        <v>478</v>
      </c>
      <c r="CZ45" s="924" t="s">
        <v>479</v>
      </c>
      <c r="DA45" s="894"/>
      <c r="DB45" s="894"/>
      <c r="DC45" s="894"/>
      <c r="DD45" s="894"/>
      <c r="DE45" s="894"/>
      <c r="DF45" s="894"/>
      <c r="DG45" s="894"/>
      <c r="DH45" s="894"/>
      <c r="DI45" s="894"/>
      <c r="DJ45" s="894"/>
      <c r="DK45" s="894"/>
      <c r="DL45" s="894"/>
      <c r="DM45" s="894"/>
      <c r="DN45" s="894"/>
      <c r="DO45" s="894"/>
      <c r="DP45" s="894"/>
      <c r="DQ45" s="894"/>
      <c r="DR45" s="894"/>
      <c r="DS45" s="894"/>
      <c r="DT45" s="894"/>
    </row>
    <row r="46" spans="1:124" ht="21" hidden="1" customHeight="1" x14ac:dyDescent="0.65">
      <c r="A46" s="1089" t="s">
        <v>696</v>
      </c>
      <c r="B46" s="1090"/>
      <c r="C46" s="1091"/>
      <c r="D46" s="1205"/>
      <c r="E46" s="1525"/>
      <c r="F46" s="1526"/>
      <c r="G46" s="1525"/>
      <c r="H46" s="1091"/>
      <c r="I46" s="1526"/>
      <c r="J46" s="1525"/>
      <c r="K46" s="1091"/>
      <c r="L46" s="1526"/>
      <c r="M46" s="1525"/>
      <c r="N46" s="1091"/>
      <c r="O46" s="1526"/>
      <c r="P46" s="1525"/>
      <c r="Q46" s="1091"/>
      <c r="R46" s="1526"/>
      <c r="S46" s="1525"/>
      <c r="T46" s="1091"/>
      <c r="U46" s="1526"/>
      <c r="V46" s="1525"/>
      <c r="W46" s="1091"/>
      <c r="X46" s="1526"/>
      <c r="Y46" s="1525"/>
      <c r="Z46" s="1091"/>
      <c r="AA46" s="1526"/>
      <c r="AB46" s="1525"/>
      <c r="AC46" s="1091"/>
      <c r="AD46" s="1526"/>
      <c r="AE46" s="1525"/>
      <c r="AF46" s="1091"/>
      <c r="AG46" s="1526"/>
      <c r="AH46" s="1525"/>
      <c r="AI46" s="1091"/>
      <c r="AJ46" s="1526"/>
      <c r="AK46" s="1525"/>
      <c r="AL46" s="1091"/>
      <c r="AM46" s="1526"/>
      <c r="AN46" s="1525"/>
      <c r="AO46" s="1091"/>
      <c r="AP46" s="1526"/>
      <c r="AQ46" s="1525"/>
      <c r="AR46" s="1091"/>
      <c r="AS46" s="1526"/>
      <c r="AT46" s="1525"/>
      <c r="AU46" s="1091"/>
      <c r="AV46" s="1526"/>
      <c r="AW46" s="1525"/>
      <c r="AX46" s="1091"/>
      <c r="AY46" s="1526"/>
      <c r="AZ46" s="1525"/>
      <c r="BA46" s="1091"/>
      <c r="BB46" s="1526"/>
      <c r="BC46" s="1525"/>
      <c r="BD46" s="1091"/>
      <c r="BE46" s="1526"/>
      <c r="BF46" s="1525"/>
      <c r="BG46" s="1091"/>
      <c r="BH46" s="1526"/>
      <c r="BI46" s="1525"/>
      <c r="BJ46" s="1091"/>
      <c r="BK46" s="1526"/>
      <c r="BL46" s="1525"/>
      <c r="BM46" s="1091"/>
      <c r="BN46" s="1526"/>
      <c r="BO46" s="1525"/>
      <c r="BP46" s="1091"/>
      <c r="BQ46" s="1526"/>
      <c r="BR46" s="1525"/>
      <c r="BS46" s="1091"/>
      <c r="BT46" s="1526"/>
      <c r="BU46" s="1525"/>
      <c r="BV46" s="1091"/>
      <c r="BW46" s="1526"/>
      <c r="BX46" s="1525"/>
      <c r="BY46" s="1091"/>
      <c r="BZ46" s="1526"/>
      <c r="CA46" s="1525"/>
      <c r="CB46" s="1091"/>
      <c r="CC46" s="1526"/>
      <c r="CD46" s="1525"/>
      <c r="CE46" s="1091"/>
      <c r="CF46" s="1526"/>
      <c r="CG46" s="1525"/>
      <c r="CH46" s="1091"/>
      <c r="CI46" s="1526"/>
      <c r="CJ46" s="1525"/>
      <c r="CK46" s="1091"/>
      <c r="CL46" s="1526"/>
      <c r="CM46" s="1525"/>
      <c r="CN46" s="1091"/>
      <c r="CO46" s="1526"/>
      <c r="CP46" s="1525"/>
      <c r="CQ46" s="1091"/>
      <c r="CR46" s="1526"/>
      <c r="CS46" s="1525"/>
      <c r="CT46" s="1091"/>
      <c r="CU46" s="1526"/>
      <c r="CV46" s="1525"/>
      <c r="CW46" s="1091"/>
      <c r="CX46" s="1526"/>
      <c r="CY46" s="1525"/>
      <c r="CZ46" s="1091"/>
      <c r="DA46" s="1097"/>
      <c r="DB46" s="1097"/>
      <c r="DC46" s="1097"/>
      <c r="DD46" s="1097"/>
      <c r="DE46" s="1097"/>
      <c r="DF46" s="1097"/>
      <c r="DG46" s="1097"/>
      <c r="DH46" s="1097"/>
      <c r="DI46" s="1097"/>
      <c r="DJ46" s="1097"/>
      <c r="DK46" s="1097"/>
      <c r="DL46" s="1097"/>
      <c r="DM46" s="1097"/>
      <c r="DN46" s="1097"/>
      <c r="DO46" s="1097"/>
      <c r="DP46" s="1097"/>
      <c r="DQ46" s="1097"/>
      <c r="DR46" s="1097"/>
      <c r="DS46" s="1097"/>
      <c r="DT46" s="1097"/>
    </row>
    <row r="47" spans="1:124" ht="15.75" hidden="1" customHeight="1" x14ac:dyDescent="0.35">
      <c r="A47" s="1098"/>
      <c r="B47" s="1107"/>
      <c r="C47" s="1108"/>
      <c r="D47" s="660">
        <f t="shared" ref="D47:D65" si="74">LOOKUP(2,1/(F47:CZ47&lt;&gt;""),F47:CZ47)</f>
        <v>0</v>
      </c>
      <c r="E47" s="5"/>
      <c r="F47" s="1460"/>
      <c r="G47" s="1174"/>
      <c r="H47" s="1104">
        <f t="shared" ref="H47:H66" si="75">F47-G47</f>
        <v>0</v>
      </c>
      <c r="I47" s="1460"/>
      <c r="J47" s="1174"/>
      <c r="K47" s="1529">
        <f t="shared" ref="K47:K66" si="76">H47+I47-J47</f>
        <v>0</v>
      </c>
      <c r="L47" s="1460"/>
      <c r="M47" s="1174"/>
      <c r="N47" s="1529">
        <f t="shared" ref="N47:N66" si="77">K47+L47-M47</f>
        <v>0</v>
      </c>
      <c r="O47" s="1460"/>
      <c r="P47" s="1174"/>
      <c r="Q47" s="1529">
        <f t="shared" ref="Q47:Q66" si="78">N47+O47-P47</f>
        <v>0</v>
      </c>
      <c r="R47" s="1460"/>
      <c r="S47" s="1174"/>
      <c r="T47" s="1529">
        <f t="shared" ref="T47:T66" si="79">Q47+R47-S47</f>
        <v>0</v>
      </c>
      <c r="U47" s="1460"/>
      <c r="V47" s="1174"/>
      <c r="W47" s="1529">
        <f t="shared" ref="W47:W66" si="80">T47+U47-V47</f>
        <v>0</v>
      </c>
      <c r="X47" s="1460"/>
      <c r="Y47" s="1174"/>
      <c r="Z47" s="1529">
        <f t="shared" ref="Z47:Z66" si="81">W47+X47-Y47</f>
        <v>0</v>
      </c>
      <c r="AA47" s="1460"/>
      <c r="AB47" s="1174"/>
      <c r="AC47" s="1529">
        <f t="shared" ref="AC47:AC66" si="82">Z47+AA47-AB47</f>
        <v>0</v>
      </c>
      <c r="AD47" s="1460"/>
      <c r="AE47" s="1174"/>
      <c r="AF47" s="1529">
        <f t="shared" ref="AF47:AF66" si="83">AC47+AD47-AE47</f>
        <v>0</v>
      </c>
      <c r="AG47" s="1460"/>
      <c r="AH47" s="1174"/>
      <c r="AI47" s="1529">
        <f t="shared" ref="AI47:AI66" si="84">AF47+AG47-AH47</f>
        <v>0</v>
      </c>
      <c r="AJ47" s="1460"/>
      <c r="AK47" s="1174"/>
      <c r="AL47" s="1529">
        <f t="shared" ref="AL47:AL66" si="85">AI47+AJ47-AK47</f>
        <v>0</v>
      </c>
      <c r="AM47" s="1460"/>
      <c r="AN47" s="1174"/>
      <c r="AO47" s="1529">
        <f t="shared" ref="AO47:AO66" si="86">AL47+AM47-AN47</f>
        <v>0</v>
      </c>
      <c r="AP47" s="1460"/>
      <c r="AQ47" s="1174"/>
      <c r="AR47" s="1529">
        <f t="shared" ref="AR47:AR66" si="87">AO47+AP47-AQ47</f>
        <v>0</v>
      </c>
      <c r="AS47" s="1460"/>
      <c r="AT47" s="1174"/>
      <c r="AU47" s="1529">
        <f t="shared" ref="AU47:AU66" si="88">AR47+AS47-AT47</f>
        <v>0</v>
      </c>
      <c r="AV47" s="1460"/>
      <c r="AW47" s="1174"/>
      <c r="AX47" s="1529">
        <f t="shared" ref="AX47:AX66" si="89">AU47+AV47-AW47</f>
        <v>0</v>
      </c>
      <c r="AY47" s="1460"/>
      <c r="AZ47" s="1174"/>
      <c r="BA47" s="1529">
        <f t="shared" ref="BA47:BA66" si="90">AX47+AY47-AZ47</f>
        <v>0</v>
      </c>
      <c r="BB47" s="1460"/>
      <c r="BC47" s="1174"/>
      <c r="BD47" s="1529">
        <f t="shared" ref="BD47:BD66" si="91">BA47+BB47-BC47</f>
        <v>0</v>
      </c>
      <c r="BE47" s="1460"/>
      <c r="BF47" s="1174"/>
      <c r="BG47" s="1529">
        <f t="shared" ref="BG47:BG66" si="92">BD47+BE47-BF47</f>
        <v>0</v>
      </c>
      <c r="BH47" s="1460"/>
      <c r="BI47" s="1174"/>
      <c r="BJ47" s="1529">
        <f t="shared" ref="BJ47:BJ66" si="93">BG47+BH47-BI47</f>
        <v>0</v>
      </c>
      <c r="BK47" s="1460"/>
      <c r="BL47" s="1174"/>
      <c r="BM47" s="1529">
        <f t="shared" ref="BM47:BM66" si="94">BJ47+BK47-BL47</f>
        <v>0</v>
      </c>
      <c r="BN47" s="1460"/>
      <c r="BO47" s="1174"/>
      <c r="BP47" s="1529">
        <f t="shared" ref="BP47:BP66" si="95">BM47+BN47-BO47</f>
        <v>0</v>
      </c>
      <c r="BQ47" s="1460"/>
      <c r="BR47" s="1174"/>
      <c r="BS47" s="1529">
        <f t="shared" ref="BS47:BS66" si="96">BP47+BQ47-BR47</f>
        <v>0</v>
      </c>
      <c r="BT47" s="1460"/>
      <c r="BU47" s="1174"/>
      <c r="BV47" s="1529">
        <f t="shared" ref="BV47:BV66" si="97">BS47+BT47-BU47</f>
        <v>0</v>
      </c>
      <c r="BW47" s="1460"/>
      <c r="BX47" s="1174"/>
      <c r="BY47" s="1529">
        <f t="shared" ref="BY47:BY66" si="98">BV47+BW47-BX47</f>
        <v>0</v>
      </c>
      <c r="BZ47" s="1460"/>
      <c r="CA47" s="1174"/>
      <c r="CB47" s="1529">
        <f t="shared" ref="CB47:CB66" si="99">BY47+BZ47-CA47</f>
        <v>0</v>
      </c>
      <c r="CC47" s="1460"/>
      <c r="CD47" s="1174"/>
      <c r="CE47" s="1529">
        <f t="shared" ref="CE47:CE66" si="100">CB47+CC47-CD47</f>
        <v>0</v>
      </c>
      <c r="CF47" s="1460"/>
      <c r="CG47" s="1174"/>
      <c r="CH47" s="1529">
        <f t="shared" ref="CH47:CH66" si="101">CE47+CF47-CG47</f>
        <v>0</v>
      </c>
      <c r="CI47" s="1460"/>
      <c r="CJ47" s="1174"/>
      <c r="CK47" s="1529">
        <f t="shared" ref="CK47:CK66" si="102">CH47+CI47-CJ47</f>
        <v>0</v>
      </c>
      <c r="CL47" s="1460"/>
      <c r="CM47" s="1174"/>
      <c r="CN47" s="1529">
        <f t="shared" ref="CN47:CN66" si="103">CK47+CL47-CM47</f>
        <v>0</v>
      </c>
      <c r="CO47" s="1460"/>
      <c r="CP47" s="1174"/>
      <c r="CQ47" s="1529">
        <f t="shared" ref="CQ47:CQ66" si="104">CN47+CO47-CP47</f>
        <v>0</v>
      </c>
      <c r="CR47" s="1460"/>
      <c r="CS47" s="1174"/>
      <c r="CT47" s="1529">
        <f t="shared" ref="CT47:CT66" si="105">CQ47+CR47-CS47</f>
        <v>0</v>
      </c>
      <c r="CU47" s="1460"/>
      <c r="CV47" s="1174"/>
      <c r="CW47" s="1529">
        <f t="shared" ref="CW47:CW66" si="106">CT47+CU47-CV47</f>
        <v>0</v>
      </c>
      <c r="CX47" s="1460"/>
      <c r="CY47" s="1174"/>
      <c r="CZ47" s="1529">
        <f t="shared" ref="CZ47:CZ66" si="107">CW47+CX47-CY47</f>
        <v>0</v>
      </c>
      <c r="DA47" s="1174"/>
      <c r="DB47" s="1174"/>
      <c r="DC47" s="1174"/>
      <c r="DD47" s="1174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</row>
    <row r="48" spans="1:124" ht="15.75" hidden="1" customHeight="1" x14ac:dyDescent="0.35">
      <c r="A48" s="858" t="s">
        <v>476</v>
      </c>
      <c r="B48" s="1107"/>
      <c r="C48" s="1108"/>
      <c r="D48" s="666">
        <f t="shared" si="74"/>
        <v>0</v>
      </c>
      <c r="E48" s="5"/>
      <c r="F48" s="1460"/>
      <c r="G48" s="1174"/>
      <c r="H48" s="1462">
        <f t="shared" si="75"/>
        <v>0</v>
      </c>
      <c r="I48" s="1460"/>
      <c r="J48" s="1174"/>
      <c r="K48" s="1462">
        <f t="shared" si="76"/>
        <v>0</v>
      </c>
      <c r="L48" s="1460"/>
      <c r="M48" s="1174"/>
      <c r="N48" s="1462">
        <f t="shared" si="77"/>
        <v>0</v>
      </c>
      <c r="O48" s="1460"/>
      <c r="P48" s="1174"/>
      <c r="Q48" s="1462">
        <f t="shared" si="78"/>
        <v>0</v>
      </c>
      <c r="R48" s="1460"/>
      <c r="S48" s="1174"/>
      <c r="T48" s="1462">
        <f t="shared" si="79"/>
        <v>0</v>
      </c>
      <c r="U48" s="1460"/>
      <c r="V48" s="1174"/>
      <c r="W48" s="1462">
        <f t="shared" si="80"/>
        <v>0</v>
      </c>
      <c r="X48" s="1460"/>
      <c r="Y48" s="1174"/>
      <c r="Z48" s="1462">
        <f t="shared" si="81"/>
        <v>0</v>
      </c>
      <c r="AA48" s="1460"/>
      <c r="AB48" s="1174"/>
      <c r="AC48" s="1462">
        <f t="shared" si="82"/>
        <v>0</v>
      </c>
      <c r="AD48" s="1460"/>
      <c r="AE48" s="1174"/>
      <c r="AF48" s="1462">
        <f t="shared" si="83"/>
        <v>0</v>
      </c>
      <c r="AG48" s="1460"/>
      <c r="AH48" s="1174"/>
      <c r="AI48" s="1462">
        <f t="shared" si="84"/>
        <v>0</v>
      </c>
      <c r="AJ48" s="1460"/>
      <c r="AK48" s="1174"/>
      <c r="AL48" s="1462">
        <f t="shared" si="85"/>
        <v>0</v>
      </c>
      <c r="AM48" s="1460"/>
      <c r="AN48" s="1174"/>
      <c r="AO48" s="1462">
        <f t="shared" si="86"/>
        <v>0</v>
      </c>
      <c r="AP48" s="1460"/>
      <c r="AQ48" s="1174"/>
      <c r="AR48" s="1462">
        <f t="shared" si="87"/>
        <v>0</v>
      </c>
      <c r="AS48" s="1460"/>
      <c r="AT48" s="1174"/>
      <c r="AU48" s="1462">
        <f t="shared" si="88"/>
        <v>0</v>
      </c>
      <c r="AV48" s="1460"/>
      <c r="AW48" s="1174"/>
      <c r="AX48" s="1462">
        <f t="shared" si="89"/>
        <v>0</v>
      </c>
      <c r="AY48" s="1460"/>
      <c r="AZ48" s="1174"/>
      <c r="BA48" s="1462">
        <f t="shared" si="90"/>
        <v>0</v>
      </c>
      <c r="BB48" s="1460"/>
      <c r="BC48" s="1174"/>
      <c r="BD48" s="1462">
        <f t="shared" si="91"/>
        <v>0</v>
      </c>
      <c r="BE48" s="1460"/>
      <c r="BF48" s="1174"/>
      <c r="BG48" s="1462">
        <f t="shared" si="92"/>
        <v>0</v>
      </c>
      <c r="BH48" s="1460"/>
      <c r="BI48" s="1174"/>
      <c r="BJ48" s="1462">
        <f t="shared" si="93"/>
        <v>0</v>
      </c>
      <c r="BK48" s="1460"/>
      <c r="BL48" s="1174"/>
      <c r="BM48" s="1462">
        <f t="shared" si="94"/>
        <v>0</v>
      </c>
      <c r="BN48" s="1460"/>
      <c r="BO48" s="1174"/>
      <c r="BP48" s="1462">
        <f t="shared" si="95"/>
        <v>0</v>
      </c>
      <c r="BQ48" s="1460"/>
      <c r="BR48" s="1174"/>
      <c r="BS48" s="1462">
        <f t="shared" si="96"/>
        <v>0</v>
      </c>
      <c r="BT48" s="1460"/>
      <c r="BU48" s="1174"/>
      <c r="BV48" s="1462">
        <f t="shared" si="97"/>
        <v>0</v>
      </c>
      <c r="BW48" s="1460"/>
      <c r="BX48" s="1174"/>
      <c r="BY48" s="1462">
        <f t="shared" si="98"/>
        <v>0</v>
      </c>
      <c r="BZ48" s="1460"/>
      <c r="CA48" s="1174"/>
      <c r="CB48" s="1462">
        <f t="shared" si="99"/>
        <v>0</v>
      </c>
      <c r="CC48" s="1460"/>
      <c r="CD48" s="1174"/>
      <c r="CE48" s="1462">
        <f t="shared" si="100"/>
        <v>0</v>
      </c>
      <c r="CF48" s="1460"/>
      <c r="CG48" s="1174"/>
      <c r="CH48" s="1462">
        <f t="shared" si="101"/>
        <v>0</v>
      </c>
      <c r="CI48" s="1460"/>
      <c r="CJ48" s="1174"/>
      <c r="CK48" s="1462">
        <f t="shared" si="102"/>
        <v>0</v>
      </c>
      <c r="CL48" s="1460"/>
      <c r="CM48" s="1174"/>
      <c r="CN48" s="1462">
        <f t="shared" si="103"/>
        <v>0</v>
      </c>
      <c r="CO48" s="1460"/>
      <c r="CP48" s="1174"/>
      <c r="CQ48" s="1462">
        <f t="shared" si="104"/>
        <v>0</v>
      </c>
      <c r="CR48" s="1460"/>
      <c r="CS48" s="1174"/>
      <c r="CT48" s="1462">
        <f t="shared" si="105"/>
        <v>0</v>
      </c>
      <c r="CU48" s="1460"/>
      <c r="CV48" s="1174"/>
      <c r="CW48" s="1462">
        <f t="shared" si="106"/>
        <v>0</v>
      </c>
      <c r="CX48" s="1460"/>
      <c r="CY48" s="1174"/>
      <c r="CZ48" s="1462">
        <f t="shared" si="107"/>
        <v>0</v>
      </c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</row>
    <row r="49" spans="1:124" ht="15.75" hidden="1" customHeight="1" x14ac:dyDescent="0.35">
      <c r="A49" s="871">
        <f>D66</f>
        <v>0</v>
      </c>
      <c r="B49" s="1107"/>
      <c r="C49" s="1110"/>
      <c r="D49" s="666">
        <f t="shared" si="74"/>
        <v>0</v>
      </c>
      <c r="E49" s="5"/>
      <c r="F49" s="1460"/>
      <c r="G49" s="1174"/>
      <c r="H49" s="1462">
        <f t="shared" si="75"/>
        <v>0</v>
      </c>
      <c r="I49" s="1460"/>
      <c r="J49" s="1174"/>
      <c r="K49" s="1462">
        <f t="shared" si="76"/>
        <v>0</v>
      </c>
      <c r="L49" s="1460"/>
      <c r="M49" s="1174"/>
      <c r="N49" s="1462">
        <f t="shared" si="77"/>
        <v>0</v>
      </c>
      <c r="O49" s="1460"/>
      <c r="P49" s="1174"/>
      <c r="Q49" s="1462">
        <f t="shared" si="78"/>
        <v>0</v>
      </c>
      <c r="R49" s="1460"/>
      <c r="S49" s="1174"/>
      <c r="T49" s="1462">
        <f t="shared" si="79"/>
        <v>0</v>
      </c>
      <c r="U49" s="1460"/>
      <c r="V49" s="1174"/>
      <c r="W49" s="1462">
        <f t="shared" si="80"/>
        <v>0</v>
      </c>
      <c r="X49" s="1460"/>
      <c r="Y49" s="1174"/>
      <c r="Z49" s="1462">
        <f t="shared" si="81"/>
        <v>0</v>
      </c>
      <c r="AA49" s="1460"/>
      <c r="AB49" s="1174"/>
      <c r="AC49" s="1462">
        <f t="shared" si="82"/>
        <v>0</v>
      </c>
      <c r="AD49" s="1460"/>
      <c r="AE49" s="1174"/>
      <c r="AF49" s="1462">
        <f t="shared" si="83"/>
        <v>0</v>
      </c>
      <c r="AG49" s="1460"/>
      <c r="AH49" s="1174"/>
      <c r="AI49" s="1462">
        <f t="shared" si="84"/>
        <v>0</v>
      </c>
      <c r="AJ49" s="1460"/>
      <c r="AK49" s="1174"/>
      <c r="AL49" s="1462">
        <f t="shared" si="85"/>
        <v>0</v>
      </c>
      <c r="AM49" s="1460"/>
      <c r="AN49" s="1174"/>
      <c r="AO49" s="1462">
        <f t="shared" si="86"/>
        <v>0</v>
      </c>
      <c r="AP49" s="1460"/>
      <c r="AQ49" s="1174"/>
      <c r="AR49" s="1462">
        <f t="shared" si="87"/>
        <v>0</v>
      </c>
      <c r="AS49" s="1460"/>
      <c r="AT49" s="1174"/>
      <c r="AU49" s="1462">
        <f t="shared" si="88"/>
        <v>0</v>
      </c>
      <c r="AV49" s="1460"/>
      <c r="AW49" s="1174"/>
      <c r="AX49" s="1462">
        <f t="shared" si="89"/>
        <v>0</v>
      </c>
      <c r="AY49" s="1460"/>
      <c r="AZ49" s="1174"/>
      <c r="BA49" s="1462">
        <f t="shared" si="90"/>
        <v>0</v>
      </c>
      <c r="BB49" s="1460"/>
      <c r="BC49" s="1174"/>
      <c r="BD49" s="1462">
        <f t="shared" si="91"/>
        <v>0</v>
      </c>
      <c r="BE49" s="1460"/>
      <c r="BF49" s="1174"/>
      <c r="BG49" s="1462">
        <f t="shared" si="92"/>
        <v>0</v>
      </c>
      <c r="BH49" s="1460"/>
      <c r="BI49" s="1174"/>
      <c r="BJ49" s="1462">
        <f t="shared" si="93"/>
        <v>0</v>
      </c>
      <c r="BK49" s="1460"/>
      <c r="BL49" s="1174"/>
      <c r="BM49" s="1462">
        <f t="shared" si="94"/>
        <v>0</v>
      </c>
      <c r="BN49" s="1460"/>
      <c r="BO49" s="1174"/>
      <c r="BP49" s="1462">
        <f t="shared" si="95"/>
        <v>0</v>
      </c>
      <c r="BQ49" s="1460"/>
      <c r="BR49" s="1174"/>
      <c r="BS49" s="1462">
        <f t="shared" si="96"/>
        <v>0</v>
      </c>
      <c r="BT49" s="1460"/>
      <c r="BU49" s="1174"/>
      <c r="BV49" s="1462">
        <f t="shared" si="97"/>
        <v>0</v>
      </c>
      <c r="BW49" s="1460"/>
      <c r="BX49" s="1174"/>
      <c r="BY49" s="1462">
        <f t="shared" si="98"/>
        <v>0</v>
      </c>
      <c r="BZ49" s="1460"/>
      <c r="CA49" s="1174"/>
      <c r="CB49" s="1462">
        <f t="shared" si="99"/>
        <v>0</v>
      </c>
      <c r="CC49" s="1460"/>
      <c r="CD49" s="1174"/>
      <c r="CE49" s="1462">
        <f t="shared" si="100"/>
        <v>0</v>
      </c>
      <c r="CF49" s="1460"/>
      <c r="CG49" s="1174"/>
      <c r="CH49" s="1462">
        <f t="shared" si="101"/>
        <v>0</v>
      </c>
      <c r="CI49" s="1460"/>
      <c r="CJ49" s="1174"/>
      <c r="CK49" s="1462">
        <f t="shared" si="102"/>
        <v>0</v>
      </c>
      <c r="CL49" s="1460"/>
      <c r="CM49" s="1174"/>
      <c r="CN49" s="1462">
        <f t="shared" si="103"/>
        <v>0</v>
      </c>
      <c r="CO49" s="1460"/>
      <c r="CP49" s="1174"/>
      <c r="CQ49" s="1462">
        <f t="shared" si="104"/>
        <v>0</v>
      </c>
      <c r="CR49" s="1460"/>
      <c r="CS49" s="1174"/>
      <c r="CT49" s="1462">
        <f t="shared" si="105"/>
        <v>0</v>
      </c>
      <c r="CU49" s="1460"/>
      <c r="CV49" s="1174"/>
      <c r="CW49" s="1462">
        <f t="shared" si="106"/>
        <v>0</v>
      </c>
      <c r="CX49" s="1460"/>
      <c r="CY49" s="1174"/>
      <c r="CZ49" s="1462">
        <f t="shared" si="107"/>
        <v>0</v>
      </c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</row>
    <row r="50" spans="1:124" ht="15.75" hidden="1" customHeight="1" x14ac:dyDescent="0.35">
      <c r="A50" s="1098"/>
      <c r="B50" s="1107"/>
      <c r="C50" s="1110"/>
      <c r="D50" s="1531">
        <f t="shared" si="74"/>
        <v>0</v>
      </c>
      <c r="E50" s="5"/>
      <c r="F50" s="1460"/>
      <c r="G50" s="1174"/>
      <c r="H50" s="1462">
        <f t="shared" si="75"/>
        <v>0</v>
      </c>
      <c r="I50" s="1460"/>
      <c r="J50" s="1174"/>
      <c r="K50" s="1462">
        <f t="shared" si="76"/>
        <v>0</v>
      </c>
      <c r="L50" s="1460"/>
      <c r="M50" s="1174"/>
      <c r="N50" s="1462">
        <f t="shared" si="77"/>
        <v>0</v>
      </c>
      <c r="O50" s="1460"/>
      <c r="P50" s="1174"/>
      <c r="Q50" s="1462">
        <f t="shared" si="78"/>
        <v>0</v>
      </c>
      <c r="R50" s="1460"/>
      <c r="S50" s="1174"/>
      <c r="T50" s="1462">
        <f t="shared" si="79"/>
        <v>0</v>
      </c>
      <c r="U50" s="1460"/>
      <c r="V50" s="1174"/>
      <c r="W50" s="1462">
        <f t="shared" si="80"/>
        <v>0</v>
      </c>
      <c r="X50" s="1460"/>
      <c r="Y50" s="1174"/>
      <c r="Z50" s="1462">
        <f t="shared" si="81"/>
        <v>0</v>
      </c>
      <c r="AA50" s="1460"/>
      <c r="AB50" s="1174"/>
      <c r="AC50" s="1462">
        <f t="shared" si="82"/>
        <v>0</v>
      </c>
      <c r="AD50" s="1460"/>
      <c r="AE50" s="1174"/>
      <c r="AF50" s="1462">
        <f t="shared" si="83"/>
        <v>0</v>
      </c>
      <c r="AG50" s="1460"/>
      <c r="AH50" s="1174"/>
      <c r="AI50" s="1462">
        <f t="shared" si="84"/>
        <v>0</v>
      </c>
      <c r="AJ50" s="1460"/>
      <c r="AK50" s="1174"/>
      <c r="AL50" s="1462">
        <f t="shared" si="85"/>
        <v>0</v>
      </c>
      <c r="AM50" s="1460"/>
      <c r="AN50" s="1174"/>
      <c r="AO50" s="1462">
        <f t="shared" si="86"/>
        <v>0</v>
      </c>
      <c r="AP50" s="1460"/>
      <c r="AQ50" s="1174"/>
      <c r="AR50" s="1462">
        <f t="shared" si="87"/>
        <v>0</v>
      </c>
      <c r="AS50" s="1460"/>
      <c r="AT50" s="1174"/>
      <c r="AU50" s="1462">
        <f t="shared" si="88"/>
        <v>0</v>
      </c>
      <c r="AV50" s="1460"/>
      <c r="AW50" s="1174"/>
      <c r="AX50" s="1462">
        <f t="shared" si="89"/>
        <v>0</v>
      </c>
      <c r="AY50" s="1460"/>
      <c r="AZ50" s="1174"/>
      <c r="BA50" s="1462">
        <f t="shared" si="90"/>
        <v>0</v>
      </c>
      <c r="BB50" s="1460"/>
      <c r="BC50" s="1174"/>
      <c r="BD50" s="1462">
        <f t="shared" si="91"/>
        <v>0</v>
      </c>
      <c r="BE50" s="1460"/>
      <c r="BF50" s="1174"/>
      <c r="BG50" s="1462">
        <f t="shared" si="92"/>
        <v>0</v>
      </c>
      <c r="BH50" s="1460"/>
      <c r="BI50" s="1174"/>
      <c r="BJ50" s="1462">
        <f t="shared" si="93"/>
        <v>0</v>
      </c>
      <c r="BK50" s="1460"/>
      <c r="BL50" s="1174"/>
      <c r="BM50" s="1462">
        <f t="shared" si="94"/>
        <v>0</v>
      </c>
      <c r="BN50" s="1460"/>
      <c r="BO50" s="1174"/>
      <c r="BP50" s="1462">
        <f t="shared" si="95"/>
        <v>0</v>
      </c>
      <c r="BQ50" s="1460"/>
      <c r="BR50" s="1174"/>
      <c r="BS50" s="1462">
        <f t="shared" si="96"/>
        <v>0</v>
      </c>
      <c r="BT50" s="1460"/>
      <c r="BU50" s="1174"/>
      <c r="BV50" s="1462">
        <f t="shared" si="97"/>
        <v>0</v>
      </c>
      <c r="BW50" s="1460"/>
      <c r="BX50" s="1174"/>
      <c r="BY50" s="1462">
        <f t="shared" si="98"/>
        <v>0</v>
      </c>
      <c r="BZ50" s="1460"/>
      <c r="CA50" s="1174"/>
      <c r="CB50" s="1462">
        <f t="shared" si="99"/>
        <v>0</v>
      </c>
      <c r="CC50" s="1460"/>
      <c r="CD50" s="1174"/>
      <c r="CE50" s="1462">
        <f t="shared" si="100"/>
        <v>0</v>
      </c>
      <c r="CF50" s="1460"/>
      <c r="CG50" s="1174"/>
      <c r="CH50" s="1462">
        <f t="shared" si="101"/>
        <v>0</v>
      </c>
      <c r="CI50" s="1460"/>
      <c r="CJ50" s="1174"/>
      <c r="CK50" s="1462">
        <f t="shared" si="102"/>
        <v>0</v>
      </c>
      <c r="CL50" s="1460"/>
      <c r="CM50" s="1174"/>
      <c r="CN50" s="1462">
        <f t="shared" si="103"/>
        <v>0</v>
      </c>
      <c r="CO50" s="1460"/>
      <c r="CP50" s="1174"/>
      <c r="CQ50" s="1462">
        <f t="shared" si="104"/>
        <v>0</v>
      </c>
      <c r="CR50" s="1460"/>
      <c r="CS50" s="1174"/>
      <c r="CT50" s="1462">
        <f t="shared" si="105"/>
        <v>0</v>
      </c>
      <c r="CU50" s="1460"/>
      <c r="CV50" s="1174"/>
      <c r="CW50" s="1462">
        <f t="shared" si="106"/>
        <v>0</v>
      </c>
      <c r="CX50" s="1460"/>
      <c r="CY50" s="1174"/>
      <c r="CZ50" s="1462">
        <f t="shared" si="107"/>
        <v>0</v>
      </c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</row>
    <row r="51" spans="1:124" ht="15.75" hidden="1" customHeight="1" x14ac:dyDescent="0.35">
      <c r="A51" s="1111"/>
      <c r="B51" s="1107"/>
      <c r="C51" s="1108"/>
      <c r="D51" s="666">
        <f t="shared" si="74"/>
        <v>0</v>
      </c>
      <c r="E51" s="5"/>
      <c r="F51" s="1460"/>
      <c r="G51" s="1174"/>
      <c r="H51" s="1462">
        <f t="shared" si="75"/>
        <v>0</v>
      </c>
      <c r="I51" s="1460"/>
      <c r="J51" s="1174"/>
      <c r="K51" s="1462">
        <f t="shared" si="76"/>
        <v>0</v>
      </c>
      <c r="L51" s="1460"/>
      <c r="M51" s="1174"/>
      <c r="N51" s="1462">
        <f t="shared" si="77"/>
        <v>0</v>
      </c>
      <c r="O51" s="1460"/>
      <c r="P51" s="1174"/>
      <c r="Q51" s="1462">
        <f t="shared" si="78"/>
        <v>0</v>
      </c>
      <c r="R51" s="1460"/>
      <c r="S51" s="1174"/>
      <c r="T51" s="1462">
        <f t="shared" si="79"/>
        <v>0</v>
      </c>
      <c r="U51" s="1460"/>
      <c r="V51" s="1174"/>
      <c r="W51" s="1462">
        <f t="shared" si="80"/>
        <v>0</v>
      </c>
      <c r="X51" s="1460"/>
      <c r="Y51" s="1174"/>
      <c r="Z51" s="1462">
        <f t="shared" si="81"/>
        <v>0</v>
      </c>
      <c r="AA51" s="1460"/>
      <c r="AB51" s="1174"/>
      <c r="AC51" s="1462">
        <f t="shared" si="82"/>
        <v>0</v>
      </c>
      <c r="AD51" s="1460"/>
      <c r="AE51" s="1174"/>
      <c r="AF51" s="1462">
        <f t="shared" si="83"/>
        <v>0</v>
      </c>
      <c r="AG51" s="1460"/>
      <c r="AH51" s="1174"/>
      <c r="AI51" s="1462">
        <f t="shared" si="84"/>
        <v>0</v>
      </c>
      <c r="AJ51" s="1460"/>
      <c r="AK51" s="1174"/>
      <c r="AL51" s="1462">
        <f t="shared" si="85"/>
        <v>0</v>
      </c>
      <c r="AM51" s="1460"/>
      <c r="AN51" s="1174"/>
      <c r="AO51" s="1462">
        <f t="shared" si="86"/>
        <v>0</v>
      </c>
      <c r="AP51" s="1460"/>
      <c r="AQ51" s="1174"/>
      <c r="AR51" s="1462">
        <f t="shared" si="87"/>
        <v>0</v>
      </c>
      <c r="AS51" s="1460"/>
      <c r="AT51" s="1174"/>
      <c r="AU51" s="1462">
        <f t="shared" si="88"/>
        <v>0</v>
      </c>
      <c r="AV51" s="1460"/>
      <c r="AW51" s="1174"/>
      <c r="AX51" s="1462">
        <f t="shared" si="89"/>
        <v>0</v>
      </c>
      <c r="AY51" s="1460"/>
      <c r="AZ51" s="1174"/>
      <c r="BA51" s="1462">
        <f t="shared" si="90"/>
        <v>0</v>
      </c>
      <c r="BB51" s="1460"/>
      <c r="BC51" s="1174"/>
      <c r="BD51" s="1462">
        <f t="shared" si="91"/>
        <v>0</v>
      </c>
      <c r="BE51" s="1460"/>
      <c r="BF51" s="1174"/>
      <c r="BG51" s="1462">
        <f t="shared" si="92"/>
        <v>0</v>
      </c>
      <c r="BH51" s="1460"/>
      <c r="BI51" s="1174"/>
      <c r="BJ51" s="1462">
        <f t="shared" si="93"/>
        <v>0</v>
      </c>
      <c r="BK51" s="1460"/>
      <c r="BL51" s="1174"/>
      <c r="BM51" s="1462">
        <f t="shared" si="94"/>
        <v>0</v>
      </c>
      <c r="BN51" s="1460"/>
      <c r="BO51" s="1174"/>
      <c r="BP51" s="1462">
        <f t="shared" si="95"/>
        <v>0</v>
      </c>
      <c r="BQ51" s="1460"/>
      <c r="BR51" s="1174"/>
      <c r="BS51" s="1462">
        <f t="shared" si="96"/>
        <v>0</v>
      </c>
      <c r="BT51" s="1460"/>
      <c r="BU51" s="1174"/>
      <c r="BV51" s="1462">
        <f t="shared" si="97"/>
        <v>0</v>
      </c>
      <c r="BW51" s="1460"/>
      <c r="BX51" s="1174"/>
      <c r="BY51" s="1462">
        <f t="shared" si="98"/>
        <v>0</v>
      </c>
      <c r="BZ51" s="1460"/>
      <c r="CA51" s="1174"/>
      <c r="CB51" s="1462">
        <f t="shared" si="99"/>
        <v>0</v>
      </c>
      <c r="CC51" s="1460"/>
      <c r="CD51" s="1174"/>
      <c r="CE51" s="1462">
        <f t="shared" si="100"/>
        <v>0</v>
      </c>
      <c r="CF51" s="1460"/>
      <c r="CG51" s="1174"/>
      <c r="CH51" s="1462">
        <f t="shared" si="101"/>
        <v>0</v>
      </c>
      <c r="CI51" s="1460"/>
      <c r="CJ51" s="1174"/>
      <c r="CK51" s="1462">
        <f t="shared" si="102"/>
        <v>0</v>
      </c>
      <c r="CL51" s="1460"/>
      <c r="CM51" s="1174"/>
      <c r="CN51" s="1462">
        <f t="shared" si="103"/>
        <v>0</v>
      </c>
      <c r="CO51" s="1460"/>
      <c r="CP51" s="1174"/>
      <c r="CQ51" s="1462">
        <f t="shared" si="104"/>
        <v>0</v>
      </c>
      <c r="CR51" s="1460"/>
      <c r="CS51" s="1174"/>
      <c r="CT51" s="1462">
        <f t="shared" si="105"/>
        <v>0</v>
      </c>
      <c r="CU51" s="1460"/>
      <c r="CV51" s="1174"/>
      <c r="CW51" s="1462">
        <f t="shared" si="106"/>
        <v>0</v>
      </c>
      <c r="CX51" s="1460"/>
      <c r="CY51" s="1174"/>
      <c r="CZ51" s="1462">
        <f t="shared" si="107"/>
        <v>0</v>
      </c>
      <c r="DA51" s="1174"/>
      <c r="DB51" s="1174"/>
      <c r="DC51" s="1174"/>
      <c r="DD51" s="1174"/>
      <c r="DE51" s="1174"/>
      <c r="DF51" s="1174"/>
      <c r="DG51" s="1174"/>
      <c r="DH51" s="1174"/>
      <c r="DI51" s="1174"/>
      <c r="DJ51" s="1174"/>
      <c r="DK51" s="1174"/>
      <c r="DL51" s="1174"/>
      <c r="DM51" s="1174"/>
      <c r="DN51" s="1174"/>
      <c r="DO51" s="1174"/>
      <c r="DP51" s="1174"/>
      <c r="DQ51" s="1174"/>
      <c r="DR51" s="1174"/>
      <c r="DS51" s="1174"/>
      <c r="DT51" s="1174"/>
    </row>
    <row r="52" spans="1:124" ht="15.75" hidden="1" customHeight="1" x14ac:dyDescent="0.35">
      <c r="A52" s="1111"/>
      <c r="B52" s="1107"/>
      <c r="C52" s="1108"/>
      <c r="D52" s="666">
        <f t="shared" si="74"/>
        <v>0</v>
      </c>
      <c r="E52" s="5"/>
      <c r="F52" s="1460"/>
      <c r="G52" s="1174"/>
      <c r="H52" s="1462">
        <f t="shared" si="75"/>
        <v>0</v>
      </c>
      <c r="I52" s="1460"/>
      <c r="J52" s="1174"/>
      <c r="K52" s="1462">
        <f t="shared" si="76"/>
        <v>0</v>
      </c>
      <c r="L52" s="1460"/>
      <c r="M52" s="1174"/>
      <c r="N52" s="1462">
        <f t="shared" si="77"/>
        <v>0</v>
      </c>
      <c r="O52" s="1460"/>
      <c r="P52" s="1174"/>
      <c r="Q52" s="1462">
        <f t="shared" si="78"/>
        <v>0</v>
      </c>
      <c r="R52" s="1460"/>
      <c r="S52" s="1174"/>
      <c r="T52" s="1462">
        <f t="shared" si="79"/>
        <v>0</v>
      </c>
      <c r="U52" s="1460"/>
      <c r="V52" s="1174"/>
      <c r="W52" s="1462">
        <f t="shared" si="80"/>
        <v>0</v>
      </c>
      <c r="X52" s="1460"/>
      <c r="Y52" s="1174"/>
      <c r="Z52" s="1462">
        <f t="shared" si="81"/>
        <v>0</v>
      </c>
      <c r="AA52" s="1460"/>
      <c r="AB52" s="1174"/>
      <c r="AC52" s="1462">
        <f t="shared" si="82"/>
        <v>0</v>
      </c>
      <c r="AD52" s="1460"/>
      <c r="AE52" s="1174"/>
      <c r="AF52" s="1462">
        <f t="shared" si="83"/>
        <v>0</v>
      </c>
      <c r="AG52" s="1460"/>
      <c r="AH52" s="1174"/>
      <c r="AI52" s="1462">
        <f t="shared" si="84"/>
        <v>0</v>
      </c>
      <c r="AJ52" s="1460"/>
      <c r="AK52" s="1174"/>
      <c r="AL52" s="1462">
        <f t="shared" si="85"/>
        <v>0</v>
      </c>
      <c r="AM52" s="1460"/>
      <c r="AN52" s="1174"/>
      <c r="AO52" s="1462">
        <f t="shared" si="86"/>
        <v>0</v>
      </c>
      <c r="AP52" s="1460"/>
      <c r="AQ52" s="1174"/>
      <c r="AR52" s="1462">
        <f t="shared" si="87"/>
        <v>0</v>
      </c>
      <c r="AS52" s="1460"/>
      <c r="AT52" s="1174"/>
      <c r="AU52" s="1462">
        <f t="shared" si="88"/>
        <v>0</v>
      </c>
      <c r="AV52" s="1460"/>
      <c r="AW52" s="1174"/>
      <c r="AX52" s="1462">
        <f t="shared" si="89"/>
        <v>0</v>
      </c>
      <c r="AY52" s="1460"/>
      <c r="AZ52" s="1174"/>
      <c r="BA52" s="1462">
        <f t="shared" si="90"/>
        <v>0</v>
      </c>
      <c r="BB52" s="1460"/>
      <c r="BC52" s="1174"/>
      <c r="BD52" s="1462">
        <f t="shared" si="91"/>
        <v>0</v>
      </c>
      <c r="BE52" s="1460"/>
      <c r="BF52" s="1174"/>
      <c r="BG52" s="1462">
        <f t="shared" si="92"/>
        <v>0</v>
      </c>
      <c r="BH52" s="1460"/>
      <c r="BI52" s="1174"/>
      <c r="BJ52" s="1462">
        <f t="shared" si="93"/>
        <v>0</v>
      </c>
      <c r="BK52" s="1460"/>
      <c r="BL52" s="1174"/>
      <c r="BM52" s="1462">
        <f t="shared" si="94"/>
        <v>0</v>
      </c>
      <c r="BN52" s="1460"/>
      <c r="BO52" s="1174"/>
      <c r="BP52" s="1462">
        <f t="shared" si="95"/>
        <v>0</v>
      </c>
      <c r="BQ52" s="1460"/>
      <c r="BR52" s="1174"/>
      <c r="BS52" s="1462">
        <f t="shared" si="96"/>
        <v>0</v>
      </c>
      <c r="BT52" s="1460"/>
      <c r="BU52" s="1174"/>
      <c r="BV52" s="1462">
        <f t="shared" si="97"/>
        <v>0</v>
      </c>
      <c r="BW52" s="1460"/>
      <c r="BX52" s="1174"/>
      <c r="BY52" s="1462">
        <f t="shared" si="98"/>
        <v>0</v>
      </c>
      <c r="BZ52" s="1460"/>
      <c r="CA52" s="1174"/>
      <c r="CB52" s="1462">
        <f t="shared" si="99"/>
        <v>0</v>
      </c>
      <c r="CC52" s="1460"/>
      <c r="CD52" s="1174"/>
      <c r="CE52" s="1462">
        <f t="shared" si="100"/>
        <v>0</v>
      </c>
      <c r="CF52" s="1460"/>
      <c r="CG52" s="1174"/>
      <c r="CH52" s="1462">
        <f t="shared" si="101"/>
        <v>0</v>
      </c>
      <c r="CI52" s="1460"/>
      <c r="CJ52" s="1174"/>
      <c r="CK52" s="1462">
        <f t="shared" si="102"/>
        <v>0</v>
      </c>
      <c r="CL52" s="1460"/>
      <c r="CM52" s="1174"/>
      <c r="CN52" s="1462">
        <f t="shared" si="103"/>
        <v>0</v>
      </c>
      <c r="CO52" s="1460"/>
      <c r="CP52" s="1174"/>
      <c r="CQ52" s="1462">
        <f t="shared" si="104"/>
        <v>0</v>
      </c>
      <c r="CR52" s="1460"/>
      <c r="CS52" s="1174"/>
      <c r="CT52" s="1462">
        <f t="shared" si="105"/>
        <v>0</v>
      </c>
      <c r="CU52" s="1460"/>
      <c r="CV52" s="1174"/>
      <c r="CW52" s="1462">
        <f t="shared" si="106"/>
        <v>0</v>
      </c>
      <c r="CX52" s="1460"/>
      <c r="CY52" s="1174"/>
      <c r="CZ52" s="1462">
        <f t="shared" si="107"/>
        <v>0</v>
      </c>
      <c r="DA52" s="1174"/>
      <c r="DB52" s="1174"/>
      <c r="DC52" s="1174"/>
      <c r="DD52" s="1174"/>
      <c r="DE52" s="1174"/>
      <c r="DF52" s="1174"/>
      <c r="DG52" s="1174"/>
      <c r="DH52" s="1174"/>
      <c r="DI52" s="1174"/>
      <c r="DJ52" s="1174"/>
      <c r="DK52" s="1174"/>
      <c r="DL52" s="1174"/>
      <c r="DM52" s="1174"/>
      <c r="DN52" s="1174"/>
      <c r="DO52" s="1174"/>
      <c r="DP52" s="1174"/>
      <c r="DQ52" s="1174"/>
      <c r="DR52" s="1174"/>
      <c r="DS52" s="1174"/>
      <c r="DT52" s="1174"/>
    </row>
    <row r="53" spans="1:124" ht="15.75" hidden="1" customHeight="1" x14ac:dyDescent="0.35">
      <c r="A53" s="1111"/>
      <c r="B53" s="1107"/>
      <c r="C53" s="1108"/>
      <c r="D53" s="666">
        <f t="shared" si="74"/>
        <v>0</v>
      </c>
      <c r="E53" s="5"/>
      <c r="F53" s="1460"/>
      <c r="G53" s="1174"/>
      <c r="H53" s="1462">
        <f t="shared" si="75"/>
        <v>0</v>
      </c>
      <c r="I53" s="1460"/>
      <c r="J53" s="1174"/>
      <c r="K53" s="1462">
        <f t="shared" si="76"/>
        <v>0</v>
      </c>
      <c r="L53" s="1460"/>
      <c r="M53" s="1174"/>
      <c r="N53" s="1462">
        <f t="shared" si="77"/>
        <v>0</v>
      </c>
      <c r="O53" s="1460"/>
      <c r="P53" s="1174"/>
      <c r="Q53" s="1462">
        <f t="shared" si="78"/>
        <v>0</v>
      </c>
      <c r="R53" s="1460"/>
      <c r="S53" s="1174"/>
      <c r="T53" s="1462">
        <f t="shared" si="79"/>
        <v>0</v>
      </c>
      <c r="U53" s="1460"/>
      <c r="V53" s="1174"/>
      <c r="W53" s="1462">
        <f t="shared" si="80"/>
        <v>0</v>
      </c>
      <c r="X53" s="1460"/>
      <c r="Y53" s="1174"/>
      <c r="Z53" s="1462">
        <f t="shared" si="81"/>
        <v>0</v>
      </c>
      <c r="AA53" s="1460"/>
      <c r="AB53" s="1174"/>
      <c r="AC53" s="1462">
        <f t="shared" si="82"/>
        <v>0</v>
      </c>
      <c r="AD53" s="1460"/>
      <c r="AE53" s="1174"/>
      <c r="AF53" s="1462">
        <f t="shared" si="83"/>
        <v>0</v>
      </c>
      <c r="AG53" s="1460"/>
      <c r="AH53" s="1174"/>
      <c r="AI53" s="1462">
        <f t="shared" si="84"/>
        <v>0</v>
      </c>
      <c r="AJ53" s="1460"/>
      <c r="AK53" s="1174"/>
      <c r="AL53" s="1462">
        <f t="shared" si="85"/>
        <v>0</v>
      </c>
      <c r="AM53" s="1460"/>
      <c r="AN53" s="1174"/>
      <c r="AO53" s="1462">
        <f t="shared" si="86"/>
        <v>0</v>
      </c>
      <c r="AP53" s="1460"/>
      <c r="AQ53" s="1174"/>
      <c r="AR53" s="1462">
        <f t="shared" si="87"/>
        <v>0</v>
      </c>
      <c r="AS53" s="1460"/>
      <c r="AT53" s="1174"/>
      <c r="AU53" s="1462">
        <f t="shared" si="88"/>
        <v>0</v>
      </c>
      <c r="AV53" s="1460"/>
      <c r="AW53" s="1174"/>
      <c r="AX53" s="1462">
        <f t="shared" si="89"/>
        <v>0</v>
      </c>
      <c r="AY53" s="1460"/>
      <c r="AZ53" s="1174"/>
      <c r="BA53" s="1462">
        <f t="shared" si="90"/>
        <v>0</v>
      </c>
      <c r="BB53" s="1460"/>
      <c r="BC53" s="1174"/>
      <c r="BD53" s="1462">
        <f t="shared" si="91"/>
        <v>0</v>
      </c>
      <c r="BE53" s="1460"/>
      <c r="BF53" s="1174"/>
      <c r="BG53" s="1462">
        <f t="shared" si="92"/>
        <v>0</v>
      </c>
      <c r="BH53" s="1460"/>
      <c r="BI53" s="1174"/>
      <c r="BJ53" s="1462">
        <f t="shared" si="93"/>
        <v>0</v>
      </c>
      <c r="BK53" s="1460"/>
      <c r="BL53" s="1174"/>
      <c r="BM53" s="1462">
        <f t="shared" si="94"/>
        <v>0</v>
      </c>
      <c r="BN53" s="1460"/>
      <c r="BO53" s="1174"/>
      <c r="BP53" s="1462">
        <f t="shared" si="95"/>
        <v>0</v>
      </c>
      <c r="BQ53" s="1460"/>
      <c r="BR53" s="1174"/>
      <c r="BS53" s="1462">
        <f t="shared" si="96"/>
        <v>0</v>
      </c>
      <c r="BT53" s="1460"/>
      <c r="BU53" s="1174"/>
      <c r="BV53" s="1462">
        <f t="shared" si="97"/>
        <v>0</v>
      </c>
      <c r="BW53" s="1460"/>
      <c r="BX53" s="1174"/>
      <c r="BY53" s="1462">
        <f t="shared" si="98"/>
        <v>0</v>
      </c>
      <c r="BZ53" s="1460"/>
      <c r="CA53" s="1174"/>
      <c r="CB53" s="1462">
        <f t="shared" si="99"/>
        <v>0</v>
      </c>
      <c r="CC53" s="1460"/>
      <c r="CD53" s="1174"/>
      <c r="CE53" s="1462">
        <f t="shared" si="100"/>
        <v>0</v>
      </c>
      <c r="CF53" s="1460"/>
      <c r="CG53" s="1174"/>
      <c r="CH53" s="1462">
        <f t="shared" si="101"/>
        <v>0</v>
      </c>
      <c r="CI53" s="1460"/>
      <c r="CJ53" s="1174"/>
      <c r="CK53" s="1462">
        <f t="shared" si="102"/>
        <v>0</v>
      </c>
      <c r="CL53" s="1460"/>
      <c r="CM53" s="1174"/>
      <c r="CN53" s="1462">
        <f t="shared" si="103"/>
        <v>0</v>
      </c>
      <c r="CO53" s="1460"/>
      <c r="CP53" s="1174"/>
      <c r="CQ53" s="1462">
        <f t="shared" si="104"/>
        <v>0</v>
      </c>
      <c r="CR53" s="1460"/>
      <c r="CS53" s="1174"/>
      <c r="CT53" s="1462">
        <f t="shared" si="105"/>
        <v>0</v>
      </c>
      <c r="CU53" s="1460"/>
      <c r="CV53" s="1174"/>
      <c r="CW53" s="1462">
        <f t="shared" si="106"/>
        <v>0</v>
      </c>
      <c r="CX53" s="1460"/>
      <c r="CY53" s="1174"/>
      <c r="CZ53" s="1462">
        <f t="shared" si="107"/>
        <v>0</v>
      </c>
      <c r="DA53" s="1174"/>
      <c r="DB53" s="1174"/>
      <c r="DC53" s="1174"/>
      <c r="DD53" s="1174"/>
      <c r="DE53" s="1174"/>
      <c r="DF53" s="1174"/>
      <c r="DG53" s="1174"/>
      <c r="DH53" s="1174"/>
      <c r="DI53" s="1174"/>
      <c r="DJ53" s="1174"/>
      <c r="DK53" s="1174"/>
      <c r="DL53" s="1174"/>
      <c r="DM53" s="1174"/>
      <c r="DN53" s="1174"/>
      <c r="DO53" s="1174"/>
      <c r="DP53" s="1174"/>
      <c r="DQ53" s="1174"/>
      <c r="DR53" s="1174"/>
      <c r="DS53" s="1174"/>
      <c r="DT53" s="1174"/>
    </row>
    <row r="54" spans="1:124" ht="15.75" hidden="1" customHeight="1" x14ac:dyDescent="0.35">
      <c r="A54" s="1111"/>
      <c r="B54" s="1107"/>
      <c r="C54" s="1108"/>
      <c r="D54" s="666">
        <f t="shared" si="74"/>
        <v>0</v>
      </c>
      <c r="E54" s="5"/>
      <c r="F54" s="1460"/>
      <c r="G54" s="1174"/>
      <c r="H54" s="1462">
        <f t="shared" si="75"/>
        <v>0</v>
      </c>
      <c r="I54" s="1460"/>
      <c r="J54" s="1174"/>
      <c r="K54" s="1462">
        <f t="shared" si="76"/>
        <v>0</v>
      </c>
      <c r="L54" s="1460"/>
      <c r="M54" s="1174"/>
      <c r="N54" s="1462">
        <f t="shared" si="77"/>
        <v>0</v>
      </c>
      <c r="O54" s="1460"/>
      <c r="P54" s="1174"/>
      <c r="Q54" s="1462">
        <f t="shared" si="78"/>
        <v>0</v>
      </c>
      <c r="R54" s="1460"/>
      <c r="S54" s="1174"/>
      <c r="T54" s="1462">
        <f t="shared" si="79"/>
        <v>0</v>
      </c>
      <c r="U54" s="1460"/>
      <c r="V54" s="1174"/>
      <c r="W54" s="1462">
        <f t="shared" si="80"/>
        <v>0</v>
      </c>
      <c r="X54" s="1460"/>
      <c r="Y54" s="1174"/>
      <c r="Z54" s="1462">
        <f t="shared" si="81"/>
        <v>0</v>
      </c>
      <c r="AA54" s="1460"/>
      <c r="AB54" s="1174"/>
      <c r="AC54" s="1462">
        <f t="shared" si="82"/>
        <v>0</v>
      </c>
      <c r="AD54" s="1460"/>
      <c r="AE54" s="1174"/>
      <c r="AF54" s="1462">
        <f t="shared" si="83"/>
        <v>0</v>
      </c>
      <c r="AG54" s="1460"/>
      <c r="AH54" s="1174"/>
      <c r="AI54" s="1462">
        <f t="shared" si="84"/>
        <v>0</v>
      </c>
      <c r="AJ54" s="1460"/>
      <c r="AK54" s="1174"/>
      <c r="AL54" s="1462">
        <f t="shared" si="85"/>
        <v>0</v>
      </c>
      <c r="AM54" s="1460"/>
      <c r="AN54" s="1174"/>
      <c r="AO54" s="1462">
        <f t="shared" si="86"/>
        <v>0</v>
      </c>
      <c r="AP54" s="1460"/>
      <c r="AQ54" s="1174"/>
      <c r="AR54" s="1462">
        <f t="shared" si="87"/>
        <v>0</v>
      </c>
      <c r="AS54" s="1460"/>
      <c r="AT54" s="1174"/>
      <c r="AU54" s="1462">
        <f t="shared" si="88"/>
        <v>0</v>
      </c>
      <c r="AV54" s="1460"/>
      <c r="AW54" s="1174"/>
      <c r="AX54" s="1462">
        <f t="shared" si="89"/>
        <v>0</v>
      </c>
      <c r="AY54" s="1460"/>
      <c r="AZ54" s="1174"/>
      <c r="BA54" s="1462">
        <f t="shared" si="90"/>
        <v>0</v>
      </c>
      <c r="BB54" s="1460"/>
      <c r="BC54" s="1174"/>
      <c r="BD54" s="1462">
        <f t="shared" si="91"/>
        <v>0</v>
      </c>
      <c r="BE54" s="1460"/>
      <c r="BF54" s="1174"/>
      <c r="BG54" s="1462">
        <f t="shared" si="92"/>
        <v>0</v>
      </c>
      <c r="BH54" s="1460"/>
      <c r="BI54" s="1174"/>
      <c r="BJ54" s="1462">
        <f t="shared" si="93"/>
        <v>0</v>
      </c>
      <c r="BK54" s="1460"/>
      <c r="BL54" s="1174"/>
      <c r="BM54" s="1462">
        <f t="shared" si="94"/>
        <v>0</v>
      </c>
      <c r="BN54" s="1460"/>
      <c r="BO54" s="1174"/>
      <c r="BP54" s="1462">
        <f t="shared" si="95"/>
        <v>0</v>
      </c>
      <c r="BQ54" s="1460"/>
      <c r="BR54" s="1174"/>
      <c r="BS54" s="1462">
        <f t="shared" si="96"/>
        <v>0</v>
      </c>
      <c r="BT54" s="1460"/>
      <c r="BU54" s="1174"/>
      <c r="BV54" s="1462">
        <f t="shared" si="97"/>
        <v>0</v>
      </c>
      <c r="BW54" s="1460"/>
      <c r="BX54" s="1174"/>
      <c r="BY54" s="1462">
        <f t="shared" si="98"/>
        <v>0</v>
      </c>
      <c r="BZ54" s="1460"/>
      <c r="CA54" s="1174"/>
      <c r="CB54" s="1462">
        <f t="shared" si="99"/>
        <v>0</v>
      </c>
      <c r="CC54" s="1460"/>
      <c r="CD54" s="1174"/>
      <c r="CE54" s="1462">
        <f t="shared" si="100"/>
        <v>0</v>
      </c>
      <c r="CF54" s="1460"/>
      <c r="CG54" s="1174"/>
      <c r="CH54" s="1462">
        <f t="shared" si="101"/>
        <v>0</v>
      </c>
      <c r="CI54" s="1460"/>
      <c r="CJ54" s="1174"/>
      <c r="CK54" s="1462">
        <f t="shared" si="102"/>
        <v>0</v>
      </c>
      <c r="CL54" s="1460"/>
      <c r="CM54" s="1174"/>
      <c r="CN54" s="1462">
        <f t="shared" si="103"/>
        <v>0</v>
      </c>
      <c r="CO54" s="1460"/>
      <c r="CP54" s="1174"/>
      <c r="CQ54" s="1462">
        <f t="shared" si="104"/>
        <v>0</v>
      </c>
      <c r="CR54" s="1460"/>
      <c r="CS54" s="1174"/>
      <c r="CT54" s="1462">
        <f t="shared" si="105"/>
        <v>0</v>
      </c>
      <c r="CU54" s="1460"/>
      <c r="CV54" s="1174"/>
      <c r="CW54" s="1462">
        <f t="shared" si="106"/>
        <v>0</v>
      </c>
      <c r="CX54" s="1460"/>
      <c r="CY54" s="1174"/>
      <c r="CZ54" s="1462">
        <f t="shared" si="107"/>
        <v>0</v>
      </c>
      <c r="DA54" s="1174"/>
      <c r="DB54" s="1174"/>
      <c r="DC54" s="1174"/>
      <c r="DD54" s="1174"/>
      <c r="DE54" s="1174"/>
      <c r="DF54" s="1174"/>
      <c r="DG54" s="1174"/>
      <c r="DH54" s="1174"/>
      <c r="DI54" s="1174"/>
      <c r="DJ54" s="1174"/>
      <c r="DK54" s="1174"/>
      <c r="DL54" s="1174"/>
      <c r="DM54" s="1174"/>
      <c r="DN54" s="1174"/>
      <c r="DO54" s="1174"/>
      <c r="DP54" s="1174"/>
      <c r="DQ54" s="1174"/>
      <c r="DR54" s="1174"/>
      <c r="DS54" s="1174"/>
      <c r="DT54" s="1174"/>
    </row>
    <row r="55" spans="1:124" ht="15.75" hidden="1" customHeight="1" x14ac:dyDescent="0.35">
      <c r="A55" s="1112"/>
      <c r="B55" s="1107"/>
      <c r="C55" s="1108"/>
      <c r="D55" s="666">
        <f t="shared" si="74"/>
        <v>0</v>
      </c>
      <c r="E55" s="5"/>
      <c r="F55" s="1460"/>
      <c r="G55" s="1174"/>
      <c r="H55" s="1462">
        <f t="shared" si="75"/>
        <v>0</v>
      </c>
      <c r="I55" s="1460"/>
      <c r="J55" s="1174"/>
      <c r="K55" s="1462">
        <f t="shared" si="76"/>
        <v>0</v>
      </c>
      <c r="L55" s="1460"/>
      <c r="M55" s="1174"/>
      <c r="N55" s="1462">
        <f t="shared" si="77"/>
        <v>0</v>
      </c>
      <c r="O55" s="1460"/>
      <c r="P55" s="1174"/>
      <c r="Q55" s="1462">
        <f t="shared" si="78"/>
        <v>0</v>
      </c>
      <c r="R55" s="1460"/>
      <c r="S55" s="1174"/>
      <c r="T55" s="1462">
        <f t="shared" si="79"/>
        <v>0</v>
      </c>
      <c r="U55" s="1460"/>
      <c r="V55" s="1174"/>
      <c r="W55" s="1462">
        <f t="shared" si="80"/>
        <v>0</v>
      </c>
      <c r="X55" s="1460"/>
      <c r="Y55" s="1174"/>
      <c r="Z55" s="1462">
        <f t="shared" si="81"/>
        <v>0</v>
      </c>
      <c r="AA55" s="1460"/>
      <c r="AB55" s="1174"/>
      <c r="AC55" s="1462">
        <f t="shared" si="82"/>
        <v>0</v>
      </c>
      <c r="AD55" s="1460"/>
      <c r="AE55" s="1174"/>
      <c r="AF55" s="1462">
        <f t="shared" si="83"/>
        <v>0</v>
      </c>
      <c r="AG55" s="1460"/>
      <c r="AH55" s="1174"/>
      <c r="AI55" s="1462">
        <f t="shared" si="84"/>
        <v>0</v>
      </c>
      <c r="AJ55" s="1460"/>
      <c r="AK55" s="1174"/>
      <c r="AL55" s="1462">
        <f t="shared" si="85"/>
        <v>0</v>
      </c>
      <c r="AM55" s="1460"/>
      <c r="AN55" s="1174"/>
      <c r="AO55" s="1462">
        <f t="shared" si="86"/>
        <v>0</v>
      </c>
      <c r="AP55" s="1460"/>
      <c r="AQ55" s="1174"/>
      <c r="AR55" s="1462">
        <f t="shared" si="87"/>
        <v>0</v>
      </c>
      <c r="AS55" s="1460"/>
      <c r="AT55" s="1174"/>
      <c r="AU55" s="1462">
        <f t="shared" si="88"/>
        <v>0</v>
      </c>
      <c r="AV55" s="1460"/>
      <c r="AW55" s="1174"/>
      <c r="AX55" s="1462">
        <f t="shared" si="89"/>
        <v>0</v>
      </c>
      <c r="AY55" s="1460"/>
      <c r="AZ55" s="1174"/>
      <c r="BA55" s="1462">
        <f t="shared" si="90"/>
        <v>0</v>
      </c>
      <c r="BB55" s="1460"/>
      <c r="BC55" s="1174"/>
      <c r="BD55" s="1462">
        <f t="shared" si="91"/>
        <v>0</v>
      </c>
      <c r="BE55" s="1460"/>
      <c r="BF55" s="1174"/>
      <c r="BG55" s="1462">
        <f t="shared" si="92"/>
        <v>0</v>
      </c>
      <c r="BH55" s="1460"/>
      <c r="BI55" s="1174"/>
      <c r="BJ55" s="1462">
        <f t="shared" si="93"/>
        <v>0</v>
      </c>
      <c r="BK55" s="1460"/>
      <c r="BL55" s="1174"/>
      <c r="BM55" s="1462">
        <f t="shared" si="94"/>
        <v>0</v>
      </c>
      <c r="BN55" s="1460"/>
      <c r="BO55" s="1174"/>
      <c r="BP55" s="1462">
        <f t="shared" si="95"/>
        <v>0</v>
      </c>
      <c r="BQ55" s="1460"/>
      <c r="BR55" s="1174"/>
      <c r="BS55" s="1462">
        <f t="shared" si="96"/>
        <v>0</v>
      </c>
      <c r="BT55" s="1460"/>
      <c r="BU55" s="1174"/>
      <c r="BV55" s="1462">
        <f t="shared" si="97"/>
        <v>0</v>
      </c>
      <c r="BW55" s="1460"/>
      <c r="BX55" s="1174"/>
      <c r="BY55" s="1462">
        <f t="shared" si="98"/>
        <v>0</v>
      </c>
      <c r="BZ55" s="1460"/>
      <c r="CA55" s="1174"/>
      <c r="CB55" s="1462">
        <f t="shared" si="99"/>
        <v>0</v>
      </c>
      <c r="CC55" s="1460"/>
      <c r="CD55" s="1174"/>
      <c r="CE55" s="1462">
        <f t="shared" si="100"/>
        <v>0</v>
      </c>
      <c r="CF55" s="1460"/>
      <c r="CG55" s="1174"/>
      <c r="CH55" s="1462">
        <f t="shared" si="101"/>
        <v>0</v>
      </c>
      <c r="CI55" s="1460"/>
      <c r="CJ55" s="1174"/>
      <c r="CK55" s="1462">
        <f t="shared" si="102"/>
        <v>0</v>
      </c>
      <c r="CL55" s="1460"/>
      <c r="CM55" s="1174"/>
      <c r="CN55" s="1462">
        <f t="shared" si="103"/>
        <v>0</v>
      </c>
      <c r="CO55" s="1460"/>
      <c r="CP55" s="1174"/>
      <c r="CQ55" s="1462">
        <f t="shared" si="104"/>
        <v>0</v>
      </c>
      <c r="CR55" s="1460"/>
      <c r="CS55" s="1174"/>
      <c r="CT55" s="1462">
        <f t="shared" si="105"/>
        <v>0</v>
      </c>
      <c r="CU55" s="1460"/>
      <c r="CV55" s="1174"/>
      <c r="CW55" s="1462">
        <f t="shared" si="106"/>
        <v>0</v>
      </c>
      <c r="CX55" s="1460"/>
      <c r="CY55" s="1174"/>
      <c r="CZ55" s="1462">
        <f t="shared" si="107"/>
        <v>0</v>
      </c>
      <c r="DA55" s="1174"/>
      <c r="DB55" s="1174"/>
      <c r="DC55" s="1174"/>
      <c r="DD55" s="1174"/>
      <c r="DE55" s="1174"/>
      <c r="DF55" s="1174"/>
      <c r="DG55" s="1174"/>
      <c r="DH55" s="1174"/>
      <c r="DI55" s="1174"/>
      <c r="DJ55" s="1174"/>
      <c r="DK55" s="1174"/>
      <c r="DL55" s="1174"/>
      <c r="DM55" s="1174"/>
      <c r="DN55" s="1174"/>
      <c r="DO55" s="1174"/>
      <c r="DP55" s="1174"/>
      <c r="DQ55" s="1174"/>
      <c r="DR55" s="1174"/>
      <c r="DS55" s="1174"/>
      <c r="DT55" s="1174"/>
    </row>
    <row r="56" spans="1:124" ht="15.75" hidden="1" customHeight="1" x14ac:dyDescent="0.35">
      <c r="A56" s="1111"/>
      <c r="B56" s="1107"/>
      <c r="C56" s="1108"/>
      <c r="D56" s="666">
        <f t="shared" si="74"/>
        <v>0</v>
      </c>
      <c r="E56" s="5"/>
      <c r="F56" s="1460"/>
      <c r="G56" s="1174"/>
      <c r="H56" s="1462">
        <f t="shared" si="75"/>
        <v>0</v>
      </c>
      <c r="I56" s="1460"/>
      <c r="J56" s="1174"/>
      <c r="K56" s="1462">
        <f t="shared" si="76"/>
        <v>0</v>
      </c>
      <c r="L56" s="1460"/>
      <c r="M56" s="1174"/>
      <c r="N56" s="1462">
        <f t="shared" si="77"/>
        <v>0</v>
      </c>
      <c r="O56" s="1460"/>
      <c r="P56" s="1174"/>
      <c r="Q56" s="1462">
        <f t="shared" si="78"/>
        <v>0</v>
      </c>
      <c r="R56" s="1460"/>
      <c r="S56" s="1174"/>
      <c r="T56" s="1462">
        <f t="shared" si="79"/>
        <v>0</v>
      </c>
      <c r="U56" s="1460"/>
      <c r="V56" s="1174"/>
      <c r="W56" s="1462">
        <f t="shared" si="80"/>
        <v>0</v>
      </c>
      <c r="X56" s="1460"/>
      <c r="Y56" s="1174"/>
      <c r="Z56" s="1462">
        <f t="shared" si="81"/>
        <v>0</v>
      </c>
      <c r="AA56" s="1460"/>
      <c r="AB56" s="1174"/>
      <c r="AC56" s="1462">
        <f t="shared" si="82"/>
        <v>0</v>
      </c>
      <c r="AD56" s="1460"/>
      <c r="AE56" s="1174"/>
      <c r="AF56" s="1462">
        <f t="shared" si="83"/>
        <v>0</v>
      </c>
      <c r="AG56" s="1460"/>
      <c r="AH56" s="1174"/>
      <c r="AI56" s="1462">
        <f t="shared" si="84"/>
        <v>0</v>
      </c>
      <c r="AJ56" s="1460"/>
      <c r="AK56" s="1174"/>
      <c r="AL56" s="1462">
        <f t="shared" si="85"/>
        <v>0</v>
      </c>
      <c r="AM56" s="1460"/>
      <c r="AN56" s="1174"/>
      <c r="AO56" s="1462">
        <f t="shared" si="86"/>
        <v>0</v>
      </c>
      <c r="AP56" s="1460"/>
      <c r="AQ56" s="1174"/>
      <c r="AR56" s="1462">
        <f t="shared" si="87"/>
        <v>0</v>
      </c>
      <c r="AS56" s="1460"/>
      <c r="AT56" s="1174"/>
      <c r="AU56" s="1462">
        <f t="shared" si="88"/>
        <v>0</v>
      </c>
      <c r="AV56" s="1460"/>
      <c r="AW56" s="1174"/>
      <c r="AX56" s="1462">
        <f t="shared" si="89"/>
        <v>0</v>
      </c>
      <c r="AY56" s="1460"/>
      <c r="AZ56" s="1174"/>
      <c r="BA56" s="1462">
        <f t="shared" si="90"/>
        <v>0</v>
      </c>
      <c r="BB56" s="1460"/>
      <c r="BC56" s="1174"/>
      <c r="BD56" s="1462">
        <f t="shared" si="91"/>
        <v>0</v>
      </c>
      <c r="BE56" s="1460"/>
      <c r="BF56" s="1174"/>
      <c r="BG56" s="1462">
        <f t="shared" si="92"/>
        <v>0</v>
      </c>
      <c r="BH56" s="1460"/>
      <c r="BI56" s="1174"/>
      <c r="BJ56" s="1462">
        <f t="shared" si="93"/>
        <v>0</v>
      </c>
      <c r="BK56" s="1460"/>
      <c r="BL56" s="1174"/>
      <c r="BM56" s="1462">
        <f t="shared" si="94"/>
        <v>0</v>
      </c>
      <c r="BN56" s="1460"/>
      <c r="BO56" s="1174"/>
      <c r="BP56" s="1462">
        <f t="shared" si="95"/>
        <v>0</v>
      </c>
      <c r="BQ56" s="1460"/>
      <c r="BR56" s="1174"/>
      <c r="BS56" s="1462">
        <f t="shared" si="96"/>
        <v>0</v>
      </c>
      <c r="BT56" s="1460"/>
      <c r="BU56" s="1174"/>
      <c r="BV56" s="1462">
        <f t="shared" si="97"/>
        <v>0</v>
      </c>
      <c r="BW56" s="1460"/>
      <c r="BX56" s="1174"/>
      <c r="BY56" s="1462">
        <f t="shared" si="98"/>
        <v>0</v>
      </c>
      <c r="BZ56" s="1460"/>
      <c r="CA56" s="1174"/>
      <c r="CB56" s="1462">
        <f t="shared" si="99"/>
        <v>0</v>
      </c>
      <c r="CC56" s="1460"/>
      <c r="CD56" s="1174"/>
      <c r="CE56" s="1462">
        <f t="shared" si="100"/>
        <v>0</v>
      </c>
      <c r="CF56" s="1460"/>
      <c r="CG56" s="1174"/>
      <c r="CH56" s="1462">
        <f t="shared" si="101"/>
        <v>0</v>
      </c>
      <c r="CI56" s="1460"/>
      <c r="CJ56" s="1174"/>
      <c r="CK56" s="1462">
        <f t="shared" si="102"/>
        <v>0</v>
      </c>
      <c r="CL56" s="1460"/>
      <c r="CM56" s="1174"/>
      <c r="CN56" s="1462">
        <f t="shared" si="103"/>
        <v>0</v>
      </c>
      <c r="CO56" s="1460"/>
      <c r="CP56" s="1174"/>
      <c r="CQ56" s="1462">
        <f t="shared" si="104"/>
        <v>0</v>
      </c>
      <c r="CR56" s="1460"/>
      <c r="CS56" s="1174"/>
      <c r="CT56" s="1462">
        <f t="shared" si="105"/>
        <v>0</v>
      </c>
      <c r="CU56" s="1460"/>
      <c r="CV56" s="1174"/>
      <c r="CW56" s="1462">
        <f t="shared" si="106"/>
        <v>0</v>
      </c>
      <c r="CX56" s="1460"/>
      <c r="CY56" s="1174"/>
      <c r="CZ56" s="1462">
        <f t="shared" si="107"/>
        <v>0</v>
      </c>
      <c r="DA56" s="1174"/>
      <c r="DB56" s="1174"/>
      <c r="DC56" s="1174"/>
      <c r="DD56" s="1174"/>
      <c r="DE56" s="1174"/>
      <c r="DF56" s="1174"/>
      <c r="DG56" s="1174"/>
      <c r="DH56" s="1174"/>
      <c r="DI56" s="1174"/>
      <c r="DJ56" s="1174"/>
      <c r="DK56" s="1174"/>
      <c r="DL56" s="1174"/>
      <c r="DM56" s="1174"/>
      <c r="DN56" s="1174"/>
      <c r="DO56" s="1174"/>
      <c r="DP56" s="1174"/>
      <c r="DQ56" s="1174"/>
      <c r="DR56" s="1174"/>
      <c r="DS56" s="1174"/>
      <c r="DT56" s="1174"/>
    </row>
    <row r="57" spans="1:124" ht="15.75" hidden="1" customHeight="1" x14ac:dyDescent="0.35">
      <c r="A57" s="1111"/>
      <c r="B57" s="1107"/>
      <c r="C57" s="1108"/>
      <c r="D57" s="666">
        <f t="shared" si="74"/>
        <v>0</v>
      </c>
      <c r="E57" s="5"/>
      <c r="F57" s="1460"/>
      <c r="G57" s="1174"/>
      <c r="H57" s="1462">
        <f t="shared" si="75"/>
        <v>0</v>
      </c>
      <c r="I57" s="1460"/>
      <c r="J57" s="1174"/>
      <c r="K57" s="1462">
        <f t="shared" si="76"/>
        <v>0</v>
      </c>
      <c r="L57" s="1460"/>
      <c r="M57" s="1174"/>
      <c r="N57" s="1462">
        <f t="shared" si="77"/>
        <v>0</v>
      </c>
      <c r="O57" s="1460"/>
      <c r="P57" s="1174"/>
      <c r="Q57" s="1462">
        <f t="shared" si="78"/>
        <v>0</v>
      </c>
      <c r="R57" s="1460"/>
      <c r="S57" s="1174"/>
      <c r="T57" s="1462">
        <f t="shared" si="79"/>
        <v>0</v>
      </c>
      <c r="U57" s="1460"/>
      <c r="V57" s="1174"/>
      <c r="W57" s="1462">
        <f t="shared" si="80"/>
        <v>0</v>
      </c>
      <c r="X57" s="1460"/>
      <c r="Y57" s="1174"/>
      <c r="Z57" s="1462">
        <f t="shared" si="81"/>
        <v>0</v>
      </c>
      <c r="AA57" s="1460"/>
      <c r="AB57" s="1174"/>
      <c r="AC57" s="1462">
        <f t="shared" si="82"/>
        <v>0</v>
      </c>
      <c r="AD57" s="1460"/>
      <c r="AE57" s="1174"/>
      <c r="AF57" s="1462">
        <f t="shared" si="83"/>
        <v>0</v>
      </c>
      <c r="AG57" s="1460"/>
      <c r="AH57" s="1174"/>
      <c r="AI57" s="1462">
        <f t="shared" si="84"/>
        <v>0</v>
      </c>
      <c r="AJ57" s="1460"/>
      <c r="AK57" s="1174"/>
      <c r="AL57" s="1462">
        <f t="shared" si="85"/>
        <v>0</v>
      </c>
      <c r="AM57" s="1460"/>
      <c r="AN57" s="1174"/>
      <c r="AO57" s="1462">
        <f t="shared" si="86"/>
        <v>0</v>
      </c>
      <c r="AP57" s="1460"/>
      <c r="AQ57" s="1174"/>
      <c r="AR57" s="1462">
        <f t="shared" si="87"/>
        <v>0</v>
      </c>
      <c r="AS57" s="1460"/>
      <c r="AT57" s="1174"/>
      <c r="AU57" s="1462">
        <f t="shared" si="88"/>
        <v>0</v>
      </c>
      <c r="AV57" s="1460"/>
      <c r="AW57" s="1174"/>
      <c r="AX57" s="1462">
        <f t="shared" si="89"/>
        <v>0</v>
      </c>
      <c r="AY57" s="1460"/>
      <c r="AZ57" s="1174"/>
      <c r="BA57" s="1462">
        <f t="shared" si="90"/>
        <v>0</v>
      </c>
      <c r="BB57" s="1460"/>
      <c r="BC57" s="1174"/>
      <c r="BD57" s="1462">
        <f t="shared" si="91"/>
        <v>0</v>
      </c>
      <c r="BE57" s="1460"/>
      <c r="BF57" s="1174"/>
      <c r="BG57" s="1462">
        <f t="shared" si="92"/>
        <v>0</v>
      </c>
      <c r="BH57" s="1460"/>
      <c r="BI57" s="1174"/>
      <c r="BJ57" s="1462">
        <f t="shared" si="93"/>
        <v>0</v>
      </c>
      <c r="BK57" s="1460"/>
      <c r="BL57" s="1174"/>
      <c r="BM57" s="1462">
        <f t="shared" si="94"/>
        <v>0</v>
      </c>
      <c r="BN57" s="1460"/>
      <c r="BO57" s="1174"/>
      <c r="BP57" s="1462">
        <f t="shared" si="95"/>
        <v>0</v>
      </c>
      <c r="BQ57" s="1460"/>
      <c r="BR57" s="1174"/>
      <c r="BS57" s="1462">
        <f t="shared" si="96"/>
        <v>0</v>
      </c>
      <c r="BT57" s="1460"/>
      <c r="BU57" s="1174"/>
      <c r="BV57" s="1462">
        <f t="shared" si="97"/>
        <v>0</v>
      </c>
      <c r="BW57" s="1460"/>
      <c r="BX57" s="1174"/>
      <c r="BY57" s="1462">
        <f t="shared" si="98"/>
        <v>0</v>
      </c>
      <c r="BZ57" s="1460"/>
      <c r="CA57" s="1174"/>
      <c r="CB57" s="1462">
        <f t="shared" si="99"/>
        <v>0</v>
      </c>
      <c r="CC57" s="1460"/>
      <c r="CD57" s="1174"/>
      <c r="CE57" s="1462">
        <f t="shared" si="100"/>
        <v>0</v>
      </c>
      <c r="CF57" s="1460"/>
      <c r="CG57" s="1174"/>
      <c r="CH57" s="1462">
        <f t="shared" si="101"/>
        <v>0</v>
      </c>
      <c r="CI57" s="1460"/>
      <c r="CJ57" s="1174"/>
      <c r="CK57" s="1462">
        <f t="shared" si="102"/>
        <v>0</v>
      </c>
      <c r="CL57" s="1460"/>
      <c r="CM57" s="1174"/>
      <c r="CN57" s="1462">
        <f t="shared" si="103"/>
        <v>0</v>
      </c>
      <c r="CO57" s="1460"/>
      <c r="CP57" s="1174"/>
      <c r="CQ57" s="1462">
        <f t="shared" si="104"/>
        <v>0</v>
      </c>
      <c r="CR57" s="1460"/>
      <c r="CS57" s="1174"/>
      <c r="CT57" s="1462">
        <f t="shared" si="105"/>
        <v>0</v>
      </c>
      <c r="CU57" s="1460"/>
      <c r="CV57" s="1174"/>
      <c r="CW57" s="1462">
        <f t="shared" si="106"/>
        <v>0</v>
      </c>
      <c r="CX57" s="1460"/>
      <c r="CY57" s="1174"/>
      <c r="CZ57" s="1462">
        <f t="shared" si="107"/>
        <v>0</v>
      </c>
      <c r="DA57" s="1174"/>
      <c r="DB57" s="1174"/>
      <c r="DC57" s="1174"/>
      <c r="DD57" s="1174"/>
      <c r="DE57" s="1174"/>
      <c r="DF57" s="1174"/>
      <c r="DG57" s="1174"/>
      <c r="DH57" s="1174"/>
      <c r="DI57" s="1174"/>
      <c r="DJ57" s="1174"/>
      <c r="DK57" s="1174"/>
      <c r="DL57" s="1174"/>
      <c r="DM57" s="1174"/>
      <c r="DN57" s="1174"/>
      <c r="DO57" s="1174"/>
      <c r="DP57" s="1174"/>
      <c r="DQ57" s="1174"/>
      <c r="DR57" s="1174"/>
      <c r="DS57" s="1174"/>
      <c r="DT57" s="1174"/>
    </row>
    <row r="58" spans="1:124" ht="15.75" hidden="1" customHeight="1" x14ac:dyDescent="0.35">
      <c r="A58" s="1111"/>
      <c r="B58" s="1107"/>
      <c r="C58" s="1108"/>
      <c r="D58" s="666">
        <f t="shared" si="74"/>
        <v>0</v>
      </c>
      <c r="E58" s="5"/>
      <c r="F58" s="1460"/>
      <c r="G58" s="1174"/>
      <c r="H58" s="1462">
        <f t="shared" si="75"/>
        <v>0</v>
      </c>
      <c r="I58" s="1460"/>
      <c r="J58" s="1174"/>
      <c r="K58" s="1462">
        <f t="shared" si="76"/>
        <v>0</v>
      </c>
      <c r="L58" s="1460"/>
      <c r="M58" s="1174"/>
      <c r="N58" s="1462">
        <f t="shared" si="77"/>
        <v>0</v>
      </c>
      <c r="O58" s="1460"/>
      <c r="P58" s="1174"/>
      <c r="Q58" s="1462">
        <f t="shared" si="78"/>
        <v>0</v>
      </c>
      <c r="R58" s="1460"/>
      <c r="S58" s="1174"/>
      <c r="T58" s="1462">
        <f t="shared" si="79"/>
        <v>0</v>
      </c>
      <c r="U58" s="1460"/>
      <c r="V58" s="1174"/>
      <c r="W58" s="1462">
        <f t="shared" si="80"/>
        <v>0</v>
      </c>
      <c r="X58" s="1460"/>
      <c r="Y58" s="1174"/>
      <c r="Z58" s="1462">
        <f t="shared" si="81"/>
        <v>0</v>
      </c>
      <c r="AA58" s="1460"/>
      <c r="AB58" s="1174"/>
      <c r="AC58" s="1462">
        <f t="shared" si="82"/>
        <v>0</v>
      </c>
      <c r="AD58" s="1460"/>
      <c r="AE58" s="1174"/>
      <c r="AF58" s="1462">
        <f t="shared" si="83"/>
        <v>0</v>
      </c>
      <c r="AG58" s="1460"/>
      <c r="AH58" s="1174"/>
      <c r="AI58" s="1462">
        <f t="shared" si="84"/>
        <v>0</v>
      </c>
      <c r="AJ58" s="1460"/>
      <c r="AK58" s="1174"/>
      <c r="AL58" s="1462">
        <f t="shared" si="85"/>
        <v>0</v>
      </c>
      <c r="AM58" s="1460"/>
      <c r="AN58" s="1174"/>
      <c r="AO58" s="1462">
        <f t="shared" si="86"/>
        <v>0</v>
      </c>
      <c r="AP58" s="1460"/>
      <c r="AQ58" s="1174"/>
      <c r="AR58" s="1462">
        <f t="shared" si="87"/>
        <v>0</v>
      </c>
      <c r="AS58" s="1460"/>
      <c r="AT58" s="1174"/>
      <c r="AU58" s="1462">
        <f t="shared" si="88"/>
        <v>0</v>
      </c>
      <c r="AV58" s="1460"/>
      <c r="AW58" s="1174"/>
      <c r="AX58" s="1462">
        <f t="shared" si="89"/>
        <v>0</v>
      </c>
      <c r="AY58" s="1460"/>
      <c r="AZ58" s="1174"/>
      <c r="BA58" s="1462">
        <f t="shared" si="90"/>
        <v>0</v>
      </c>
      <c r="BB58" s="1460"/>
      <c r="BC58" s="1174"/>
      <c r="BD58" s="1462">
        <f t="shared" si="91"/>
        <v>0</v>
      </c>
      <c r="BE58" s="1460"/>
      <c r="BF58" s="1174"/>
      <c r="BG58" s="1462">
        <f t="shared" si="92"/>
        <v>0</v>
      </c>
      <c r="BH58" s="1460"/>
      <c r="BI58" s="1174"/>
      <c r="BJ58" s="1462">
        <f t="shared" si="93"/>
        <v>0</v>
      </c>
      <c r="BK58" s="1460"/>
      <c r="BL58" s="1174"/>
      <c r="BM58" s="1462">
        <f t="shared" si="94"/>
        <v>0</v>
      </c>
      <c r="BN58" s="1460"/>
      <c r="BO58" s="1174"/>
      <c r="BP58" s="1462">
        <f t="shared" si="95"/>
        <v>0</v>
      </c>
      <c r="BQ58" s="1460"/>
      <c r="BR58" s="1174"/>
      <c r="BS58" s="1462">
        <f t="shared" si="96"/>
        <v>0</v>
      </c>
      <c r="BT58" s="1460"/>
      <c r="BU58" s="1174"/>
      <c r="BV58" s="1462">
        <f t="shared" si="97"/>
        <v>0</v>
      </c>
      <c r="BW58" s="1460"/>
      <c r="BX58" s="1174"/>
      <c r="BY58" s="1462">
        <f t="shared" si="98"/>
        <v>0</v>
      </c>
      <c r="BZ58" s="1460"/>
      <c r="CA58" s="1174"/>
      <c r="CB58" s="1462">
        <f t="shared" si="99"/>
        <v>0</v>
      </c>
      <c r="CC58" s="1460"/>
      <c r="CD58" s="1174"/>
      <c r="CE58" s="1462">
        <f t="shared" si="100"/>
        <v>0</v>
      </c>
      <c r="CF58" s="1460"/>
      <c r="CG58" s="1174"/>
      <c r="CH58" s="1462">
        <f t="shared" si="101"/>
        <v>0</v>
      </c>
      <c r="CI58" s="1460"/>
      <c r="CJ58" s="1174"/>
      <c r="CK58" s="1462">
        <f t="shared" si="102"/>
        <v>0</v>
      </c>
      <c r="CL58" s="1460"/>
      <c r="CM58" s="1174"/>
      <c r="CN58" s="1462">
        <f t="shared" si="103"/>
        <v>0</v>
      </c>
      <c r="CO58" s="1460"/>
      <c r="CP58" s="1174"/>
      <c r="CQ58" s="1462">
        <f t="shared" si="104"/>
        <v>0</v>
      </c>
      <c r="CR58" s="1460"/>
      <c r="CS58" s="1174"/>
      <c r="CT58" s="1462">
        <f t="shared" si="105"/>
        <v>0</v>
      </c>
      <c r="CU58" s="1460"/>
      <c r="CV58" s="1174"/>
      <c r="CW58" s="1462">
        <f t="shared" si="106"/>
        <v>0</v>
      </c>
      <c r="CX58" s="1460"/>
      <c r="CY58" s="1174"/>
      <c r="CZ58" s="1462">
        <f t="shared" si="107"/>
        <v>0</v>
      </c>
      <c r="DA58" s="1174"/>
      <c r="DB58" s="1174"/>
      <c r="DC58" s="1174"/>
      <c r="DD58" s="1174"/>
      <c r="DE58" s="1174"/>
      <c r="DF58" s="1174"/>
      <c r="DG58" s="1174"/>
      <c r="DH58" s="1174"/>
      <c r="DI58" s="1174"/>
      <c r="DJ58" s="1174"/>
      <c r="DK58" s="1174"/>
      <c r="DL58" s="1174"/>
      <c r="DM58" s="1174"/>
      <c r="DN58" s="1174"/>
      <c r="DO58" s="1174"/>
      <c r="DP58" s="1174"/>
      <c r="DQ58" s="1174"/>
      <c r="DR58" s="1174"/>
      <c r="DS58" s="1174"/>
      <c r="DT58" s="1174"/>
    </row>
    <row r="59" spans="1:124" ht="15.75" hidden="1" customHeight="1" x14ac:dyDescent="0.35">
      <c r="A59" s="1111"/>
      <c r="B59" s="1107"/>
      <c r="C59" s="1108"/>
      <c r="D59" s="666">
        <f t="shared" si="74"/>
        <v>0</v>
      </c>
      <c r="E59" s="5"/>
      <c r="F59" s="1460"/>
      <c r="G59" s="1174"/>
      <c r="H59" s="1462">
        <f t="shared" si="75"/>
        <v>0</v>
      </c>
      <c r="I59" s="1460"/>
      <c r="J59" s="1174"/>
      <c r="K59" s="1462">
        <f t="shared" si="76"/>
        <v>0</v>
      </c>
      <c r="L59" s="1460"/>
      <c r="M59" s="1174"/>
      <c r="N59" s="1462">
        <f t="shared" si="77"/>
        <v>0</v>
      </c>
      <c r="O59" s="1460"/>
      <c r="P59" s="1174"/>
      <c r="Q59" s="1462">
        <f t="shared" si="78"/>
        <v>0</v>
      </c>
      <c r="R59" s="1460"/>
      <c r="S59" s="1174"/>
      <c r="T59" s="1462">
        <f t="shared" si="79"/>
        <v>0</v>
      </c>
      <c r="U59" s="1460"/>
      <c r="V59" s="1174"/>
      <c r="W59" s="1462">
        <f t="shared" si="80"/>
        <v>0</v>
      </c>
      <c r="X59" s="1460"/>
      <c r="Y59" s="1174"/>
      <c r="Z59" s="1462">
        <f t="shared" si="81"/>
        <v>0</v>
      </c>
      <c r="AA59" s="1460"/>
      <c r="AB59" s="1174"/>
      <c r="AC59" s="1462">
        <f t="shared" si="82"/>
        <v>0</v>
      </c>
      <c r="AD59" s="1460"/>
      <c r="AE59" s="1174"/>
      <c r="AF59" s="1462">
        <f t="shared" si="83"/>
        <v>0</v>
      </c>
      <c r="AG59" s="1460"/>
      <c r="AH59" s="1174"/>
      <c r="AI59" s="1462">
        <f t="shared" si="84"/>
        <v>0</v>
      </c>
      <c r="AJ59" s="1460"/>
      <c r="AK59" s="1174"/>
      <c r="AL59" s="1462">
        <f t="shared" si="85"/>
        <v>0</v>
      </c>
      <c r="AM59" s="1460"/>
      <c r="AN59" s="1174"/>
      <c r="AO59" s="1462">
        <f t="shared" si="86"/>
        <v>0</v>
      </c>
      <c r="AP59" s="1460"/>
      <c r="AQ59" s="1174"/>
      <c r="AR59" s="1462">
        <f t="shared" si="87"/>
        <v>0</v>
      </c>
      <c r="AS59" s="1460"/>
      <c r="AT59" s="1174"/>
      <c r="AU59" s="1462">
        <f t="shared" si="88"/>
        <v>0</v>
      </c>
      <c r="AV59" s="1460"/>
      <c r="AW59" s="1174"/>
      <c r="AX59" s="1462">
        <f t="shared" si="89"/>
        <v>0</v>
      </c>
      <c r="AY59" s="1460"/>
      <c r="AZ59" s="1174"/>
      <c r="BA59" s="1462">
        <f t="shared" si="90"/>
        <v>0</v>
      </c>
      <c r="BB59" s="1460"/>
      <c r="BC59" s="1174"/>
      <c r="BD59" s="1462">
        <f t="shared" si="91"/>
        <v>0</v>
      </c>
      <c r="BE59" s="1460"/>
      <c r="BF59" s="1174"/>
      <c r="BG59" s="1462">
        <f t="shared" si="92"/>
        <v>0</v>
      </c>
      <c r="BH59" s="1460"/>
      <c r="BI59" s="1174"/>
      <c r="BJ59" s="1462">
        <f t="shared" si="93"/>
        <v>0</v>
      </c>
      <c r="BK59" s="1460"/>
      <c r="BL59" s="1174"/>
      <c r="BM59" s="1462">
        <f t="shared" si="94"/>
        <v>0</v>
      </c>
      <c r="BN59" s="1460"/>
      <c r="BO59" s="1174"/>
      <c r="BP59" s="1462">
        <f t="shared" si="95"/>
        <v>0</v>
      </c>
      <c r="BQ59" s="1460"/>
      <c r="BR59" s="1174"/>
      <c r="BS59" s="1462">
        <f t="shared" si="96"/>
        <v>0</v>
      </c>
      <c r="BT59" s="1460"/>
      <c r="BU59" s="1174"/>
      <c r="BV59" s="1462">
        <f t="shared" si="97"/>
        <v>0</v>
      </c>
      <c r="BW59" s="1460"/>
      <c r="BX59" s="1174"/>
      <c r="BY59" s="1462">
        <f t="shared" si="98"/>
        <v>0</v>
      </c>
      <c r="BZ59" s="1460"/>
      <c r="CA59" s="1174"/>
      <c r="CB59" s="1462">
        <f t="shared" si="99"/>
        <v>0</v>
      </c>
      <c r="CC59" s="1460"/>
      <c r="CD59" s="1174"/>
      <c r="CE59" s="1462">
        <f t="shared" si="100"/>
        <v>0</v>
      </c>
      <c r="CF59" s="1460"/>
      <c r="CG59" s="1174"/>
      <c r="CH59" s="1462">
        <f t="shared" si="101"/>
        <v>0</v>
      </c>
      <c r="CI59" s="1460"/>
      <c r="CJ59" s="1174"/>
      <c r="CK59" s="1462">
        <f t="shared" si="102"/>
        <v>0</v>
      </c>
      <c r="CL59" s="1460"/>
      <c r="CM59" s="1174"/>
      <c r="CN59" s="1462">
        <f t="shared" si="103"/>
        <v>0</v>
      </c>
      <c r="CO59" s="1460"/>
      <c r="CP59" s="1174"/>
      <c r="CQ59" s="1462">
        <f t="shared" si="104"/>
        <v>0</v>
      </c>
      <c r="CR59" s="1460"/>
      <c r="CS59" s="1174"/>
      <c r="CT59" s="1462">
        <f t="shared" si="105"/>
        <v>0</v>
      </c>
      <c r="CU59" s="1460"/>
      <c r="CV59" s="1174"/>
      <c r="CW59" s="1462">
        <f t="shared" si="106"/>
        <v>0</v>
      </c>
      <c r="CX59" s="1460"/>
      <c r="CY59" s="1174"/>
      <c r="CZ59" s="1462">
        <f t="shared" si="107"/>
        <v>0</v>
      </c>
      <c r="DA59" s="1174"/>
      <c r="DB59" s="1174"/>
      <c r="DC59" s="1174"/>
      <c r="DD59" s="1174"/>
      <c r="DE59" s="1174"/>
      <c r="DF59" s="1174"/>
      <c r="DG59" s="1174"/>
      <c r="DH59" s="1174"/>
      <c r="DI59" s="1174"/>
      <c r="DJ59" s="1174"/>
      <c r="DK59" s="1174"/>
      <c r="DL59" s="1174"/>
      <c r="DM59" s="1174"/>
      <c r="DN59" s="1174"/>
      <c r="DO59" s="1174"/>
      <c r="DP59" s="1174"/>
      <c r="DQ59" s="1174"/>
      <c r="DR59" s="1174"/>
      <c r="DS59" s="1174"/>
      <c r="DT59" s="1174"/>
    </row>
    <row r="60" spans="1:124" ht="15.75" hidden="1" customHeight="1" x14ac:dyDescent="0.35">
      <c r="A60" s="1111"/>
      <c r="B60" s="1107"/>
      <c r="C60" s="1108"/>
      <c r="D60" s="666">
        <f t="shared" si="74"/>
        <v>0</v>
      </c>
      <c r="E60" s="5"/>
      <c r="F60" s="1460"/>
      <c r="G60" s="1174"/>
      <c r="H60" s="1462">
        <f t="shared" si="75"/>
        <v>0</v>
      </c>
      <c r="I60" s="1460"/>
      <c r="J60" s="1174"/>
      <c r="K60" s="1462">
        <f t="shared" si="76"/>
        <v>0</v>
      </c>
      <c r="L60" s="1460"/>
      <c r="M60" s="1174"/>
      <c r="N60" s="1462">
        <f t="shared" si="77"/>
        <v>0</v>
      </c>
      <c r="O60" s="1460"/>
      <c r="P60" s="1174"/>
      <c r="Q60" s="1462">
        <f t="shared" si="78"/>
        <v>0</v>
      </c>
      <c r="R60" s="1460"/>
      <c r="S60" s="1174"/>
      <c r="T60" s="1462">
        <f t="shared" si="79"/>
        <v>0</v>
      </c>
      <c r="U60" s="1460"/>
      <c r="V60" s="1174"/>
      <c r="W60" s="1462">
        <f t="shared" si="80"/>
        <v>0</v>
      </c>
      <c r="X60" s="1460"/>
      <c r="Y60" s="1174"/>
      <c r="Z60" s="1462">
        <f t="shared" si="81"/>
        <v>0</v>
      </c>
      <c r="AA60" s="1460"/>
      <c r="AB60" s="1174"/>
      <c r="AC60" s="1462">
        <f t="shared" si="82"/>
        <v>0</v>
      </c>
      <c r="AD60" s="1460"/>
      <c r="AE60" s="1174"/>
      <c r="AF60" s="1462">
        <f t="shared" si="83"/>
        <v>0</v>
      </c>
      <c r="AG60" s="1460"/>
      <c r="AH60" s="1174"/>
      <c r="AI60" s="1462">
        <f t="shared" si="84"/>
        <v>0</v>
      </c>
      <c r="AJ60" s="1460"/>
      <c r="AK60" s="1174"/>
      <c r="AL60" s="1462">
        <f t="shared" si="85"/>
        <v>0</v>
      </c>
      <c r="AM60" s="1460"/>
      <c r="AN60" s="1174"/>
      <c r="AO60" s="1462">
        <f t="shared" si="86"/>
        <v>0</v>
      </c>
      <c r="AP60" s="1460"/>
      <c r="AQ60" s="1174"/>
      <c r="AR60" s="1462">
        <f t="shared" si="87"/>
        <v>0</v>
      </c>
      <c r="AS60" s="1460"/>
      <c r="AT60" s="1174"/>
      <c r="AU60" s="1462">
        <f t="shared" si="88"/>
        <v>0</v>
      </c>
      <c r="AV60" s="1460"/>
      <c r="AW60" s="1174"/>
      <c r="AX60" s="1462">
        <f t="shared" si="89"/>
        <v>0</v>
      </c>
      <c r="AY60" s="1460"/>
      <c r="AZ60" s="1174"/>
      <c r="BA60" s="1462">
        <f t="shared" si="90"/>
        <v>0</v>
      </c>
      <c r="BB60" s="1460"/>
      <c r="BC60" s="1174"/>
      <c r="BD60" s="1462">
        <f t="shared" si="91"/>
        <v>0</v>
      </c>
      <c r="BE60" s="1460"/>
      <c r="BF60" s="1174"/>
      <c r="BG60" s="1462">
        <f t="shared" si="92"/>
        <v>0</v>
      </c>
      <c r="BH60" s="1460"/>
      <c r="BI60" s="1174"/>
      <c r="BJ60" s="1462">
        <f t="shared" si="93"/>
        <v>0</v>
      </c>
      <c r="BK60" s="1460"/>
      <c r="BL60" s="1174"/>
      <c r="BM60" s="1462">
        <f t="shared" si="94"/>
        <v>0</v>
      </c>
      <c r="BN60" s="1460"/>
      <c r="BO60" s="1174"/>
      <c r="BP60" s="1462">
        <f t="shared" si="95"/>
        <v>0</v>
      </c>
      <c r="BQ60" s="1460"/>
      <c r="BR60" s="1174"/>
      <c r="BS60" s="1462">
        <f t="shared" si="96"/>
        <v>0</v>
      </c>
      <c r="BT60" s="1460"/>
      <c r="BU60" s="1174"/>
      <c r="BV60" s="1462">
        <f t="shared" si="97"/>
        <v>0</v>
      </c>
      <c r="BW60" s="1460"/>
      <c r="BX60" s="1174"/>
      <c r="BY60" s="1462">
        <f t="shared" si="98"/>
        <v>0</v>
      </c>
      <c r="BZ60" s="1460"/>
      <c r="CA60" s="1174"/>
      <c r="CB60" s="1462">
        <f t="shared" si="99"/>
        <v>0</v>
      </c>
      <c r="CC60" s="1460"/>
      <c r="CD60" s="1174"/>
      <c r="CE60" s="1462">
        <f t="shared" si="100"/>
        <v>0</v>
      </c>
      <c r="CF60" s="1460"/>
      <c r="CG60" s="1174"/>
      <c r="CH60" s="1462">
        <f t="shared" si="101"/>
        <v>0</v>
      </c>
      <c r="CI60" s="1460"/>
      <c r="CJ60" s="1174"/>
      <c r="CK60" s="1462">
        <f t="shared" si="102"/>
        <v>0</v>
      </c>
      <c r="CL60" s="1460"/>
      <c r="CM60" s="1174"/>
      <c r="CN60" s="1462">
        <f t="shared" si="103"/>
        <v>0</v>
      </c>
      <c r="CO60" s="1460"/>
      <c r="CP60" s="1174"/>
      <c r="CQ60" s="1462">
        <f t="shared" si="104"/>
        <v>0</v>
      </c>
      <c r="CR60" s="1460"/>
      <c r="CS60" s="1174"/>
      <c r="CT60" s="1462">
        <f t="shared" si="105"/>
        <v>0</v>
      </c>
      <c r="CU60" s="1460"/>
      <c r="CV60" s="1174"/>
      <c r="CW60" s="1462">
        <f t="shared" si="106"/>
        <v>0</v>
      </c>
      <c r="CX60" s="1460"/>
      <c r="CY60" s="1174"/>
      <c r="CZ60" s="1462">
        <f t="shared" si="107"/>
        <v>0</v>
      </c>
      <c r="DA60" s="1174"/>
      <c r="DB60" s="1174"/>
      <c r="DC60" s="1174"/>
      <c r="DD60" s="1174"/>
      <c r="DE60" s="1174"/>
      <c r="DF60" s="1174"/>
      <c r="DG60" s="1174"/>
      <c r="DH60" s="1174"/>
      <c r="DI60" s="1174"/>
      <c r="DJ60" s="1174"/>
      <c r="DK60" s="1174"/>
      <c r="DL60" s="1174"/>
      <c r="DM60" s="1174"/>
      <c r="DN60" s="1174"/>
      <c r="DO60" s="1174"/>
      <c r="DP60" s="1174"/>
      <c r="DQ60" s="1174"/>
      <c r="DR60" s="1174"/>
      <c r="DS60" s="1174"/>
      <c r="DT60" s="1174"/>
    </row>
    <row r="61" spans="1:124" ht="15.75" hidden="1" customHeight="1" x14ac:dyDescent="0.35">
      <c r="A61" s="1111"/>
      <c r="B61" s="1107"/>
      <c r="C61" s="1108"/>
      <c r="D61" s="666">
        <f t="shared" si="74"/>
        <v>0</v>
      </c>
      <c r="E61" s="5"/>
      <c r="F61" s="1460"/>
      <c r="G61" s="1174"/>
      <c r="H61" s="1462">
        <f t="shared" si="75"/>
        <v>0</v>
      </c>
      <c r="I61" s="1460"/>
      <c r="J61" s="1174"/>
      <c r="K61" s="1462">
        <f t="shared" si="76"/>
        <v>0</v>
      </c>
      <c r="L61" s="1460"/>
      <c r="M61" s="1174"/>
      <c r="N61" s="1462">
        <f t="shared" si="77"/>
        <v>0</v>
      </c>
      <c r="O61" s="1460"/>
      <c r="P61" s="1174"/>
      <c r="Q61" s="1462">
        <f t="shared" si="78"/>
        <v>0</v>
      </c>
      <c r="R61" s="1460"/>
      <c r="S61" s="1174"/>
      <c r="T61" s="1462">
        <f t="shared" si="79"/>
        <v>0</v>
      </c>
      <c r="U61" s="1460"/>
      <c r="V61" s="1174"/>
      <c r="W61" s="1462">
        <f t="shared" si="80"/>
        <v>0</v>
      </c>
      <c r="X61" s="1460"/>
      <c r="Y61" s="1174"/>
      <c r="Z61" s="1462">
        <f t="shared" si="81"/>
        <v>0</v>
      </c>
      <c r="AA61" s="1460"/>
      <c r="AB61" s="1174"/>
      <c r="AC61" s="1462">
        <f t="shared" si="82"/>
        <v>0</v>
      </c>
      <c r="AD61" s="1460"/>
      <c r="AE61" s="1174"/>
      <c r="AF61" s="1462">
        <f t="shared" si="83"/>
        <v>0</v>
      </c>
      <c r="AG61" s="1460"/>
      <c r="AH61" s="1174"/>
      <c r="AI61" s="1462">
        <f t="shared" si="84"/>
        <v>0</v>
      </c>
      <c r="AJ61" s="1460"/>
      <c r="AK61" s="1174"/>
      <c r="AL61" s="1462">
        <f t="shared" si="85"/>
        <v>0</v>
      </c>
      <c r="AM61" s="1460"/>
      <c r="AN61" s="1174"/>
      <c r="AO61" s="1462">
        <f t="shared" si="86"/>
        <v>0</v>
      </c>
      <c r="AP61" s="1460"/>
      <c r="AQ61" s="1174"/>
      <c r="AR61" s="1462">
        <f t="shared" si="87"/>
        <v>0</v>
      </c>
      <c r="AS61" s="1460"/>
      <c r="AT61" s="1174"/>
      <c r="AU61" s="1462">
        <f t="shared" si="88"/>
        <v>0</v>
      </c>
      <c r="AV61" s="1460"/>
      <c r="AW61" s="1174"/>
      <c r="AX61" s="1462">
        <f t="shared" si="89"/>
        <v>0</v>
      </c>
      <c r="AY61" s="1460"/>
      <c r="AZ61" s="1174"/>
      <c r="BA61" s="1462">
        <f t="shared" si="90"/>
        <v>0</v>
      </c>
      <c r="BB61" s="1460"/>
      <c r="BC61" s="1174"/>
      <c r="BD61" s="1462">
        <f t="shared" si="91"/>
        <v>0</v>
      </c>
      <c r="BE61" s="1460"/>
      <c r="BF61" s="1174"/>
      <c r="BG61" s="1462">
        <f t="shared" si="92"/>
        <v>0</v>
      </c>
      <c r="BH61" s="1460"/>
      <c r="BI61" s="1174"/>
      <c r="BJ61" s="1462">
        <f t="shared" si="93"/>
        <v>0</v>
      </c>
      <c r="BK61" s="1460"/>
      <c r="BL61" s="1174"/>
      <c r="BM61" s="1462">
        <f t="shared" si="94"/>
        <v>0</v>
      </c>
      <c r="BN61" s="1460"/>
      <c r="BO61" s="1174"/>
      <c r="BP61" s="1462">
        <f t="shared" si="95"/>
        <v>0</v>
      </c>
      <c r="BQ61" s="1460"/>
      <c r="BR61" s="1174"/>
      <c r="BS61" s="1462">
        <f t="shared" si="96"/>
        <v>0</v>
      </c>
      <c r="BT61" s="1460"/>
      <c r="BU61" s="1174"/>
      <c r="BV61" s="1462">
        <f t="shared" si="97"/>
        <v>0</v>
      </c>
      <c r="BW61" s="1460"/>
      <c r="BX61" s="1174"/>
      <c r="BY61" s="1462">
        <f t="shared" si="98"/>
        <v>0</v>
      </c>
      <c r="BZ61" s="1460"/>
      <c r="CA61" s="1174"/>
      <c r="CB61" s="1462">
        <f t="shared" si="99"/>
        <v>0</v>
      </c>
      <c r="CC61" s="1460"/>
      <c r="CD61" s="1174"/>
      <c r="CE61" s="1462">
        <f t="shared" si="100"/>
        <v>0</v>
      </c>
      <c r="CF61" s="1460"/>
      <c r="CG61" s="1174"/>
      <c r="CH61" s="1462">
        <f t="shared" si="101"/>
        <v>0</v>
      </c>
      <c r="CI61" s="1460"/>
      <c r="CJ61" s="1174"/>
      <c r="CK61" s="1462">
        <f t="shared" si="102"/>
        <v>0</v>
      </c>
      <c r="CL61" s="1460"/>
      <c r="CM61" s="1174"/>
      <c r="CN61" s="1462">
        <f t="shared" si="103"/>
        <v>0</v>
      </c>
      <c r="CO61" s="1460"/>
      <c r="CP61" s="1174"/>
      <c r="CQ61" s="1462">
        <f t="shared" si="104"/>
        <v>0</v>
      </c>
      <c r="CR61" s="1460"/>
      <c r="CS61" s="1174"/>
      <c r="CT61" s="1462">
        <f t="shared" si="105"/>
        <v>0</v>
      </c>
      <c r="CU61" s="1460"/>
      <c r="CV61" s="1174"/>
      <c r="CW61" s="1462">
        <f t="shared" si="106"/>
        <v>0</v>
      </c>
      <c r="CX61" s="1460"/>
      <c r="CY61" s="1174"/>
      <c r="CZ61" s="1462">
        <f t="shared" si="107"/>
        <v>0</v>
      </c>
      <c r="DA61" s="1174"/>
      <c r="DB61" s="1174"/>
      <c r="DC61" s="1174"/>
      <c r="DD61" s="1174"/>
      <c r="DE61" s="1174"/>
      <c r="DF61" s="1174"/>
      <c r="DG61" s="1174"/>
      <c r="DH61" s="1174"/>
      <c r="DI61" s="1174"/>
      <c r="DJ61" s="1174"/>
      <c r="DK61" s="1174"/>
      <c r="DL61" s="1174"/>
      <c r="DM61" s="1174"/>
      <c r="DN61" s="1174"/>
      <c r="DO61" s="1174"/>
      <c r="DP61" s="1174"/>
      <c r="DQ61" s="1174"/>
      <c r="DR61" s="1174"/>
      <c r="DS61" s="1174"/>
      <c r="DT61" s="1174"/>
    </row>
    <row r="62" spans="1:124" ht="15.75" hidden="1" customHeight="1" x14ac:dyDescent="0.35">
      <c r="A62" s="1111"/>
      <c r="B62" s="1107"/>
      <c r="C62" s="1108"/>
      <c r="D62" s="666">
        <f t="shared" si="74"/>
        <v>0</v>
      </c>
      <c r="E62" s="5"/>
      <c r="F62" s="1460"/>
      <c r="G62" s="1174"/>
      <c r="H62" s="1462">
        <f t="shared" si="75"/>
        <v>0</v>
      </c>
      <c r="I62" s="1460"/>
      <c r="J62" s="1174"/>
      <c r="K62" s="1462">
        <f t="shared" si="76"/>
        <v>0</v>
      </c>
      <c r="L62" s="1460"/>
      <c r="M62" s="1174"/>
      <c r="N62" s="1462">
        <f t="shared" si="77"/>
        <v>0</v>
      </c>
      <c r="O62" s="1460"/>
      <c r="P62" s="1174"/>
      <c r="Q62" s="1462">
        <f t="shared" si="78"/>
        <v>0</v>
      </c>
      <c r="R62" s="1460"/>
      <c r="S62" s="1174"/>
      <c r="T62" s="1462">
        <f t="shared" si="79"/>
        <v>0</v>
      </c>
      <c r="U62" s="1460"/>
      <c r="V62" s="1174"/>
      <c r="W62" s="1462">
        <f t="shared" si="80"/>
        <v>0</v>
      </c>
      <c r="X62" s="1460"/>
      <c r="Y62" s="1174"/>
      <c r="Z62" s="1462">
        <f t="shared" si="81"/>
        <v>0</v>
      </c>
      <c r="AA62" s="1460"/>
      <c r="AB62" s="1174"/>
      <c r="AC62" s="1462">
        <f t="shared" si="82"/>
        <v>0</v>
      </c>
      <c r="AD62" s="1460"/>
      <c r="AE62" s="1174"/>
      <c r="AF62" s="1462">
        <f t="shared" si="83"/>
        <v>0</v>
      </c>
      <c r="AG62" s="1460"/>
      <c r="AH62" s="1174"/>
      <c r="AI62" s="1462">
        <f t="shared" si="84"/>
        <v>0</v>
      </c>
      <c r="AJ62" s="1460"/>
      <c r="AK62" s="1174"/>
      <c r="AL62" s="1462">
        <f t="shared" si="85"/>
        <v>0</v>
      </c>
      <c r="AM62" s="1460"/>
      <c r="AN62" s="1174"/>
      <c r="AO62" s="1462">
        <f t="shared" si="86"/>
        <v>0</v>
      </c>
      <c r="AP62" s="1460"/>
      <c r="AQ62" s="1174"/>
      <c r="AR62" s="1462">
        <f t="shared" si="87"/>
        <v>0</v>
      </c>
      <c r="AS62" s="1460"/>
      <c r="AT62" s="1174"/>
      <c r="AU62" s="1462">
        <f t="shared" si="88"/>
        <v>0</v>
      </c>
      <c r="AV62" s="1460"/>
      <c r="AW62" s="1174"/>
      <c r="AX62" s="1462">
        <f t="shared" si="89"/>
        <v>0</v>
      </c>
      <c r="AY62" s="1460"/>
      <c r="AZ62" s="1174"/>
      <c r="BA62" s="1462">
        <f t="shared" si="90"/>
        <v>0</v>
      </c>
      <c r="BB62" s="1460"/>
      <c r="BC62" s="1174"/>
      <c r="BD62" s="1462">
        <f t="shared" si="91"/>
        <v>0</v>
      </c>
      <c r="BE62" s="1460"/>
      <c r="BF62" s="1174"/>
      <c r="BG62" s="1462">
        <f t="shared" si="92"/>
        <v>0</v>
      </c>
      <c r="BH62" s="1460"/>
      <c r="BI62" s="1174"/>
      <c r="BJ62" s="1462">
        <f t="shared" si="93"/>
        <v>0</v>
      </c>
      <c r="BK62" s="1460"/>
      <c r="BL62" s="1174"/>
      <c r="BM62" s="1462">
        <f t="shared" si="94"/>
        <v>0</v>
      </c>
      <c r="BN62" s="1460"/>
      <c r="BO62" s="1174"/>
      <c r="BP62" s="1462">
        <f t="shared" si="95"/>
        <v>0</v>
      </c>
      <c r="BQ62" s="1460"/>
      <c r="BR62" s="1174"/>
      <c r="BS62" s="1462">
        <f t="shared" si="96"/>
        <v>0</v>
      </c>
      <c r="BT62" s="1460"/>
      <c r="BU62" s="1174"/>
      <c r="BV62" s="1462">
        <f t="shared" si="97"/>
        <v>0</v>
      </c>
      <c r="BW62" s="1460"/>
      <c r="BX62" s="1174"/>
      <c r="BY62" s="1462">
        <f t="shared" si="98"/>
        <v>0</v>
      </c>
      <c r="BZ62" s="1460"/>
      <c r="CA62" s="1174"/>
      <c r="CB62" s="1462">
        <f t="shared" si="99"/>
        <v>0</v>
      </c>
      <c r="CC62" s="1460"/>
      <c r="CD62" s="1174"/>
      <c r="CE62" s="1462">
        <f t="shared" si="100"/>
        <v>0</v>
      </c>
      <c r="CF62" s="1460"/>
      <c r="CG62" s="1174"/>
      <c r="CH62" s="1462">
        <f t="shared" si="101"/>
        <v>0</v>
      </c>
      <c r="CI62" s="1460"/>
      <c r="CJ62" s="1174"/>
      <c r="CK62" s="1462">
        <f t="shared" si="102"/>
        <v>0</v>
      </c>
      <c r="CL62" s="1460"/>
      <c r="CM62" s="1174"/>
      <c r="CN62" s="1462">
        <f t="shared" si="103"/>
        <v>0</v>
      </c>
      <c r="CO62" s="1460"/>
      <c r="CP62" s="1174"/>
      <c r="CQ62" s="1462">
        <f t="shared" si="104"/>
        <v>0</v>
      </c>
      <c r="CR62" s="1460"/>
      <c r="CS62" s="1174"/>
      <c r="CT62" s="1462">
        <f t="shared" si="105"/>
        <v>0</v>
      </c>
      <c r="CU62" s="1460"/>
      <c r="CV62" s="1174"/>
      <c r="CW62" s="1462">
        <f t="shared" si="106"/>
        <v>0</v>
      </c>
      <c r="CX62" s="1460"/>
      <c r="CY62" s="1174"/>
      <c r="CZ62" s="1462">
        <f t="shared" si="107"/>
        <v>0</v>
      </c>
      <c r="DA62" s="1174"/>
      <c r="DB62" s="1174"/>
      <c r="DC62" s="1174"/>
      <c r="DD62" s="1174"/>
      <c r="DE62" s="1174"/>
      <c r="DF62" s="1174"/>
      <c r="DG62" s="1174"/>
      <c r="DH62" s="1174"/>
      <c r="DI62" s="1174"/>
      <c r="DJ62" s="1174"/>
      <c r="DK62" s="1174"/>
      <c r="DL62" s="1174"/>
      <c r="DM62" s="1174"/>
      <c r="DN62" s="1174"/>
      <c r="DO62" s="1174"/>
      <c r="DP62" s="1174"/>
      <c r="DQ62" s="1174"/>
      <c r="DR62" s="1174"/>
      <c r="DS62" s="1174"/>
      <c r="DT62" s="1174"/>
    </row>
    <row r="63" spans="1:124" ht="15.75" hidden="1" customHeight="1" x14ac:dyDescent="0.35">
      <c r="A63" s="1111"/>
      <c r="B63" s="1107"/>
      <c r="C63" s="1108"/>
      <c r="D63" s="666">
        <f t="shared" si="74"/>
        <v>0</v>
      </c>
      <c r="E63" s="5"/>
      <c r="F63" s="1460"/>
      <c r="G63" s="1174"/>
      <c r="H63" s="1462">
        <f t="shared" si="75"/>
        <v>0</v>
      </c>
      <c r="I63" s="1460"/>
      <c r="J63" s="1174"/>
      <c r="K63" s="1462">
        <f t="shared" si="76"/>
        <v>0</v>
      </c>
      <c r="L63" s="1460"/>
      <c r="M63" s="1174"/>
      <c r="N63" s="1462">
        <f t="shared" si="77"/>
        <v>0</v>
      </c>
      <c r="O63" s="1460"/>
      <c r="P63" s="1174"/>
      <c r="Q63" s="1462">
        <f t="shared" si="78"/>
        <v>0</v>
      </c>
      <c r="R63" s="1460"/>
      <c r="S63" s="1174"/>
      <c r="T63" s="1462">
        <f t="shared" si="79"/>
        <v>0</v>
      </c>
      <c r="U63" s="1460"/>
      <c r="V63" s="1174"/>
      <c r="W63" s="1462">
        <f t="shared" si="80"/>
        <v>0</v>
      </c>
      <c r="X63" s="1460"/>
      <c r="Y63" s="1174"/>
      <c r="Z63" s="1462">
        <f t="shared" si="81"/>
        <v>0</v>
      </c>
      <c r="AA63" s="1460"/>
      <c r="AB63" s="1174"/>
      <c r="AC63" s="1462">
        <f t="shared" si="82"/>
        <v>0</v>
      </c>
      <c r="AD63" s="1460"/>
      <c r="AE63" s="1174"/>
      <c r="AF63" s="1462">
        <f t="shared" si="83"/>
        <v>0</v>
      </c>
      <c r="AG63" s="1460"/>
      <c r="AH63" s="1174"/>
      <c r="AI63" s="1462">
        <f t="shared" si="84"/>
        <v>0</v>
      </c>
      <c r="AJ63" s="1460"/>
      <c r="AK63" s="1174"/>
      <c r="AL63" s="1462">
        <f t="shared" si="85"/>
        <v>0</v>
      </c>
      <c r="AM63" s="1460"/>
      <c r="AN63" s="1174"/>
      <c r="AO63" s="1462">
        <f t="shared" si="86"/>
        <v>0</v>
      </c>
      <c r="AP63" s="1460"/>
      <c r="AQ63" s="1174"/>
      <c r="AR63" s="1462">
        <f t="shared" si="87"/>
        <v>0</v>
      </c>
      <c r="AS63" s="1460"/>
      <c r="AT63" s="1174"/>
      <c r="AU63" s="1462">
        <f t="shared" si="88"/>
        <v>0</v>
      </c>
      <c r="AV63" s="1460"/>
      <c r="AW63" s="1174"/>
      <c r="AX63" s="1462">
        <f t="shared" si="89"/>
        <v>0</v>
      </c>
      <c r="AY63" s="1460"/>
      <c r="AZ63" s="1174"/>
      <c r="BA63" s="1462">
        <f t="shared" si="90"/>
        <v>0</v>
      </c>
      <c r="BB63" s="1460"/>
      <c r="BC63" s="1174"/>
      <c r="BD63" s="1462">
        <f t="shared" si="91"/>
        <v>0</v>
      </c>
      <c r="BE63" s="1460"/>
      <c r="BF63" s="1174"/>
      <c r="BG63" s="1462">
        <f t="shared" si="92"/>
        <v>0</v>
      </c>
      <c r="BH63" s="1460"/>
      <c r="BI63" s="1174"/>
      <c r="BJ63" s="1462">
        <f t="shared" si="93"/>
        <v>0</v>
      </c>
      <c r="BK63" s="1460"/>
      <c r="BL63" s="1174"/>
      <c r="BM63" s="1462">
        <f t="shared" si="94"/>
        <v>0</v>
      </c>
      <c r="BN63" s="1460"/>
      <c r="BO63" s="1174"/>
      <c r="BP63" s="1462">
        <f t="shared" si="95"/>
        <v>0</v>
      </c>
      <c r="BQ63" s="1460"/>
      <c r="BR63" s="1174"/>
      <c r="BS63" s="1462">
        <f t="shared" si="96"/>
        <v>0</v>
      </c>
      <c r="BT63" s="1460"/>
      <c r="BU63" s="1174"/>
      <c r="BV63" s="1462">
        <f t="shared" si="97"/>
        <v>0</v>
      </c>
      <c r="BW63" s="1460"/>
      <c r="BX63" s="1174"/>
      <c r="BY63" s="1462">
        <f t="shared" si="98"/>
        <v>0</v>
      </c>
      <c r="BZ63" s="1460"/>
      <c r="CA63" s="1174"/>
      <c r="CB63" s="1462">
        <f t="shared" si="99"/>
        <v>0</v>
      </c>
      <c r="CC63" s="1460"/>
      <c r="CD63" s="1174"/>
      <c r="CE63" s="1462">
        <f t="shared" si="100"/>
        <v>0</v>
      </c>
      <c r="CF63" s="1460"/>
      <c r="CG63" s="1174"/>
      <c r="CH63" s="1462">
        <f t="shared" si="101"/>
        <v>0</v>
      </c>
      <c r="CI63" s="1460"/>
      <c r="CJ63" s="1174"/>
      <c r="CK63" s="1462">
        <f t="shared" si="102"/>
        <v>0</v>
      </c>
      <c r="CL63" s="1460"/>
      <c r="CM63" s="1174"/>
      <c r="CN63" s="1462">
        <f t="shared" si="103"/>
        <v>0</v>
      </c>
      <c r="CO63" s="1460"/>
      <c r="CP63" s="1174"/>
      <c r="CQ63" s="1462">
        <f t="shared" si="104"/>
        <v>0</v>
      </c>
      <c r="CR63" s="1460"/>
      <c r="CS63" s="1174"/>
      <c r="CT63" s="1462">
        <f t="shared" si="105"/>
        <v>0</v>
      </c>
      <c r="CU63" s="1460"/>
      <c r="CV63" s="1174"/>
      <c r="CW63" s="1462">
        <f t="shared" si="106"/>
        <v>0</v>
      </c>
      <c r="CX63" s="1460"/>
      <c r="CY63" s="1174"/>
      <c r="CZ63" s="1462">
        <f t="shared" si="107"/>
        <v>0</v>
      </c>
      <c r="DA63" s="1174"/>
      <c r="DB63" s="1174"/>
      <c r="DC63" s="1174"/>
      <c r="DD63" s="1174"/>
      <c r="DE63" s="1174"/>
      <c r="DF63" s="1174"/>
      <c r="DG63" s="1174"/>
      <c r="DH63" s="1174"/>
      <c r="DI63" s="1174"/>
      <c r="DJ63" s="1174"/>
      <c r="DK63" s="1174"/>
      <c r="DL63" s="1174"/>
      <c r="DM63" s="1174"/>
      <c r="DN63" s="1174"/>
      <c r="DO63" s="1174"/>
      <c r="DP63" s="1174"/>
      <c r="DQ63" s="1174"/>
      <c r="DR63" s="1174"/>
      <c r="DS63" s="1174"/>
      <c r="DT63" s="1174"/>
    </row>
    <row r="64" spans="1:124" ht="15.75" hidden="1" customHeight="1" x14ac:dyDescent="0.35">
      <c r="A64" s="1111"/>
      <c r="B64" s="1107"/>
      <c r="C64" s="1108"/>
      <c r="D64" s="666">
        <f t="shared" si="74"/>
        <v>0</v>
      </c>
      <c r="E64" s="5"/>
      <c r="F64" s="1460"/>
      <c r="G64" s="1174"/>
      <c r="H64" s="1462">
        <f t="shared" si="75"/>
        <v>0</v>
      </c>
      <c r="I64" s="1460"/>
      <c r="J64" s="1174"/>
      <c r="K64" s="1462">
        <f t="shared" si="76"/>
        <v>0</v>
      </c>
      <c r="L64" s="1460"/>
      <c r="M64" s="1174"/>
      <c r="N64" s="1462">
        <f t="shared" si="77"/>
        <v>0</v>
      </c>
      <c r="O64" s="1460"/>
      <c r="P64" s="1174"/>
      <c r="Q64" s="1462">
        <f t="shared" si="78"/>
        <v>0</v>
      </c>
      <c r="R64" s="1460"/>
      <c r="S64" s="1174"/>
      <c r="T64" s="1462">
        <f t="shared" si="79"/>
        <v>0</v>
      </c>
      <c r="U64" s="1460"/>
      <c r="V64" s="1174"/>
      <c r="W64" s="1462">
        <f t="shared" si="80"/>
        <v>0</v>
      </c>
      <c r="X64" s="1460"/>
      <c r="Y64" s="1174"/>
      <c r="Z64" s="1462">
        <f t="shared" si="81"/>
        <v>0</v>
      </c>
      <c r="AA64" s="1460"/>
      <c r="AB64" s="1174"/>
      <c r="AC64" s="1462">
        <f t="shared" si="82"/>
        <v>0</v>
      </c>
      <c r="AD64" s="1460"/>
      <c r="AE64" s="1174"/>
      <c r="AF64" s="1462">
        <f t="shared" si="83"/>
        <v>0</v>
      </c>
      <c r="AG64" s="1460"/>
      <c r="AH64" s="1174"/>
      <c r="AI64" s="1462">
        <f t="shared" si="84"/>
        <v>0</v>
      </c>
      <c r="AJ64" s="1460"/>
      <c r="AK64" s="1174"/>
      <c r="AL64" s="1462">
        <f t="shared" si="85"/>
        <v>0</v>
      </c>
      <c r="AM64" s="1460"/>
      <c r="AN64" s="1174"/>
      <c r="AO64" s="1462">
        <f t="shared" si="86"/>
        <v>0</v>
      </c>
      <c r="AP64" s="1460"/>
      <c r="AQ64" s="1174"/>
      <c r="AR64" s="1462">
        <f t="shared" si="87"/>
        <v>0</v>
      </c>
      <c r="AS64" s="1460"/>
      <c r="AT64" s="1174"/>
      <c r="AU64" s="1462">
        <f t="shared" si="88"/>
        <v>0</v>
      </c>
      <c r="AV64" s="1460"/>
      <c r="AW64" s="1174"/>
      <c r="AX64" s="1462">
        <f t="shared" si="89"/>
        <v>0</v>
      </c>
      <c r="AY64" s="1460"/>
      <c r="AZ64" s="1174"/>
      <c r="BA64" s="1462">
        <f t="shared" si="90"/>
        <v>0</v>
      </c>
      <c r="BB64" s="1460"/>
      <c r="BC64" s="1174"/>
      <c r="BD64" s="1462">
        <f t="shared" si="91"/>
        <v>0</v>
      </c>
      <c r="BE64" s="1460"/>
      <c r="BF64" s="1174"/>
      <c r="BG64" s="1462">
        <f t="shared" si="92"/>
        <v>0</v>
      </c>
      <c r="BH64" s="1460"/>
      <c r="BI64" s="1174"/>
      <c r="BJ64" s="1462">
        <f t="shared" si="93"/>
        <v>0</v>
      </c>
      <c r="BK64" s="1460"/>
      <c r="BL64" s="1174"/>
      <c r="BM64" s="1462">
        <f t="shared" si="94"/>
        <v>0</v>
      </c>
      <c r="BN64" s="1460"/>
      <c r="BO64" s="1174"/>
      <c r="BP64" s="1462">
        <f t="shared" si="95"/>
        <v>0</v>
      </c>
      <c r="BQ64" s="1460"/>
      <c r="BR64" s="1174"/>
      <c r="BS64" s="1462">
        <f t="shared" si="96"/>
        <v>0</v>
      </c>
      <c r="BT64" s="1460"/>
      <c r="BU64" s="1174"/>
      <c r="BV64" s="1462">
        <f t="shared" si="97"/>
        <v>0</v>
      </c>
      <c r="BW64" s="1460"/>
      <c r="BX64" s="1174"/>
      <c r="BY64" s="1462">
        <f t="shared" si="98"/>
        <v>0</v>
      </c>
      <c r="BZ64" s="1460"/>
      <c r="CA64" s="1174"/>
      <c r="CB64" s="1462">
        <f t="shared" si="99"/>
        <v>0</v>
      </c>
      <c r="CC64" s="1460"/>
      <c r="CD64" s="1174"/>
      <c r="CE64" s="1462">
        <f t="shared" si="100"/>
        <v>0</v>
      </c>
      <c r="CF64" s="1460"/>
      <c r="CG64" s="1174"/>
      <c r="CH64" s="1462">
        <f t="shared" si="101"/>
        <v>0</v>
      </c>
      <c r="CI64" s="1460"/>
      <c r="CJ64" s="1174"/>
      <c r="CK64" s="1462">
        <f t="shared" si="102"/>
        <v>0</v>
      </c>
      <c r="CL64" s="1460"/>
      <c r="CM64" s="1174"/>
      <c r="CN64" s="1462">
        <f t="shared" si="103"/>
        <v>0</v>
      </c>
      <c r="CO64" s="1460"/>
      <c r="CP64" s="1174"/>
      <c r="CQ64" s="1462">
        <f t="shared" si="104"/>
        <v>0</v>
      </c>
      <c r="CR64" s="1460"/>
      <c r="CS64" s="1174"/>
      <c r="CT64" s="1462">
        <f t="shared" si="105"/>
        <v>0</v>
      </c>
      <c r="CU64" s="1460"/>
      <c r="CV64" s="1174"/>
      <c r="CW64" s="1462">
        <f t="shared" si="106"/>
        <v>0</v>
      </c>
      <c r="CX64" s="1460"/>
      <c r="CY64" s="1174"/>
      <c r="CZ64" s="1462">
        <f t="shared" si="107"/>
        <v>0</v>
      </c>
      <c r="DA64" s="1174"/>
      <c r="DB64" s="1174"/>
      <c r="DC64" s="1174"/>
      <c r="DD64" s="1174"/>
      <c r="DE64" s="1174"/>
      <c r="DF64" s="1174"/>
      <c r="DG64" s="1174"/>
      <c r="DH64" s="1174"/>
      <c r="DI64" s="1174"/>
      <c r="DJ64" s="1174"/>
      <c r="DK64" s="1174"/>
      <c r="DL64" s="1174"/>
      <c r="DM64" s="1174"/>
      <c r="DN64" s="1174"/>
      <c r="DO64" s="1174"/>
      <c r="DP64" s="1174"/>
      <c r="DQ64" s="1174"/>
      <c r="DR64" s="1174"/>
      <c r="DS64" s="1174"/>
      <c r="DT64" s="1174"/>
    </row>
    <row r="65" spans="1:124" ht="15.75" hidden="1" customHeight="1" x14ac:dyDescent="0.35">
      <c r="A65" s="1113"/>
      <c r="B65" s="1107"/>
      <c r="C65" s="1108"/>
      <c r="D65" s="666">
        <f t="shared" si="74"/>
        <v>0</v>
      </c>
      <c r="E65" s="5"/>
      <c r="F65" s="1460"/>
      <c r="G65" s="1174"/>
      <c r="H65" s="1462">
        <f t="shared" si="75"/>
        <v>0</v>
      </c>
      <c r="I65" s="1460"/>
      <c r="J65" s="1174"/>
      <c r="K65" s="1462">
        <f t="shared" si="76"/>
        <v>0</v>
      </c>
      <c r="L65" s="1460"/>
      <c r="M65" s="1174"/>
      <c r="N65" s="1462">
        <f t="shared" si="77"/>
        <v>0</v>
      </c>
      <c r="O65" s="1460"/>
      <c r="P65" s="1174"/>
      <c r="Q65" s="1462">
        <f t="shared" si="78"/>
        <v>0</v>
      </c>
      <c r="R65" s="1460"/>
      <c r="S65" s="1174"/>
      <c r="T65" s="1462">
        <f t="shared" si="79"/>
        <v>0</v>
      </c>
      <c r="U65" s="1460"/>
      <c r="V65" s="1174"/>
      <c r="W65" s="1462">
        <f t="shared" si="80"/>
        <v>0</v>
      </c>
      <c r="X65" s="1460"/>
      <c r="Y65" s="1174"/>
      <c r="Z65" s="1462">
        <f t="shared" si="81"/>
        <v>0</v>
      </c>
      <c r="AA65" s="1460"/>
      <c r="AB65" s="1174"/>
      <c r="AC65" s="1462">
        <f t="shared" si="82"/>
        <v>0</v>
      </c>
      <c r="AD65" s="1460"/>
      <c r="AE65" s="1174"/>
      <c r="AF65" s="1462">
        <f t="shared" si="83"/>
        <v>0</v>
      </c>
      <c r="AG65" s="1460"/>
      <c r="AH65" s="1174"/>
      <c r="AI65" s="1462">
        <f t="shared" si="84"/>
        <v>0</v>
      </c>
      <c r="AJ65" s="1460"/>
      <c r="AK65" s="1174"/>
      <c r="AL65" s="1462">
        <f t="shared" si="85"/>
        <v>0</v>
      </c>
      <c r="AM65" s="1460"/>
      <c r="AN65" s="1174"/>
      <c r="AO65" s="1462">
        <f t="shared" si="86"/>
        <v>0</v>
      </c>
      <c r="AP65" s="1460"/>
      <c r="AQ65" s="1174"/>
      <c r="AR65" s="1462">
        <f t="shared" si="87"/>
        <v>0</v>
      </c>
      <c r="AS65" s="1460"/>
      <c r="AT65" s="1174"/>
      <c r="AU65" s="1462">
        <f t="shared" si="88"/>
        <v>0</v>
      </c>
      <c r="AV65" s="1460"/>
      <c r="AW65" s="1174"/>
      <c r="AX65" s="1462">
        <f t="shared" si="89"/>
        <v>0</v>
      </c>
      <c r="AY65" s="1460"/>
      <c r="AZ65" s="1174"/>
      <c r="BA65" s="1462">
        <f t="shared" si="90"/>
        <v>0</v>
      </c>
      <c r="BB65" s="1460"/>
      <c r="BC65" s="1174"/>
      <c r="BD65" s="1462">
        <f t="shared" si="91"/>
        <v>0</v>
      </c>
      <c r="BE65" s="1460"/>
      <c r="BF65" s="1174"/>
      <c r="BG65" s="1462">
        <f t="shared" si="92"/>
        <v>0</v>
      </c>
      <c r="BH65" s="1460"/>
      <c r="BI65" s="1174"/>
      <c r="BJ65" s="1462">
        <f t="shared" si="93"/>
        <v>0</v>
      </c>
      <c r="BK65" s="1460"/>
      <c r="BL65" s="1174"/>
      <c r="BM65" s="1462">
        <f t="shared" si="94"/>
        <v>0</v>
      </c>
      <c r="BN65" s="1460"/>
      <c r="BO65" s="1174"/>
      <c r="BP65" s="1462">
        <f t="shared" si="95"/>
        <v>0</v>
      </c>
      <c r="BQ65" s="1460"/>
      <c r="BR65" s="1174"/>
      <c r="BS65" s="1462">
        <f t="shared" si="96"/>
        <v>0</v>
      </c>
      <c r="BT65" s="1460"/>
      <c r="BU65" s="1174"/>
      <c r="BV65" s="1462">
        <f t="shared" si="97"/>
        <v>0</v>
      </c>
      <c r="BW65" s="1460"/>
      <c r="BX65" s="1174"/>
      <c r="BY65" s="1462">
        <f t="shared" si="98"/>
        <v>0</v>
      </c>
      <c r="BZ65" s="1460"/>
      <c r="CA65" s="1174"/>
      <c r="CB65" s="1462">
        <f t="shared" si="99"/>
        <v>0</v>
      </c>
      <c r="CC65" s="1460"/>
      <c r="CD65" s="1174"/>
      <c r="CE65" s="1462">
        <f t="shared" si="100"/>
        <v>0</v>
      </c>
      <c r="CF65" s="1460"/>
      <c r="CG65" s="1174"/>
      <c r="CH65" s="1462">
        <f t="shared" si="101"/>
        <v>0</v>
      </c>
      <c r="CI65" s="1460"/>
      <c r="CJ65" s="1174"/>
      <c r="CK65" s="1462">
        <f t="shared" si="102"/>
        <v>0</v>
      </c>
      <c r="CL65" s="1460"/>
      <c r="CM65" s="1174"/>
      <c r="CN65" s="1462">
        <f t="shared" si="103"/>
        <v>0</v>
      </c>
      <c r="CO65" s="1460"/>
      <c r="CP65" s="1174"/>
      <c r="CQ65" s="1462">
        <f t="shared" si="104"/>
        <v>0</v>
      </c>
      <c r="CR65" s="1460"/>
      <c r="CS65" s="1174"/>
      <c r="CT65" s="1462">
        <f t="shared" si="105"/>
        <v>0</v>
      </c>
      <c r="CU65" s="1460"/>
      <c r="CV65" s="1174"/>
      <c r="CW65" s="1462">
        <f t="shared" si="106"/>
        <v>0</v>
      </c>
      <c r="CX65" s="1460"/>
      <c r="CY65" s="1174"/>
      <c r="CZ65" s="1462">
        <f t="shared" si="107"/>
        <v>0</v>
      </c>
      <c r="DA65" s="1174"/>
      <c r="DB65" s="1174"/>
      <c r="DC65" s="1174"/>
      <c r="DD65" s="1174"/>
      <c r="DE65" s="1174"/>
      <c r="DF65" s="1174"/>
      <c r="DG65" s="1174"/>
      <c r="DH65" s="1174"/>
      <c r="DI65" s="1174"/>
      <c r="DJ65" s="1174"/>
      <c r="DK65" s="1174"/>
      <c r="DL65" s="1174"/>
      <c r="DM65" s="1174"/>
      <c r="DN65" s="1174"/>
      <c r="DO65" s="1174"/>
      <c r="DP65" s="1174"/>
      <c r="DQ65" s="1174"/>
      <c r="DR65" s="1174"/>
      <c r="DS65" s="1174"/>
      <c r="DT65" s="1174"/>
    </row>
    <row r="66" spans="1:124" ht="15.75" hidden="1" customHeight="1" x14ac:dyDescent="0.35">
      <c r="A66" s="1114"/>
      <c r="B66" s="1115"/>
      <c r="C66" s="1116"/>
      <c r="D66" s="1117">
        <f>SUM(D47:D65)</f>
        <v>0</v>
      </c>
      <c r="E66" s="1124"/>
      <c r="F66" s="1533"/>
      <c r="G66" s="1175"/>
      <c r="H66" s="1536">
        <f t="shared" si="75"/>
        <v>0</v>
      </c>
      <c r="I66" s="1533"/>
      <c r="J66" s="1175"/>
      <c r="K66" s="1536">
        <f t="shared" si="76"/>
        <v>0</v>
      </c>
      <c r="L66" s="1533"/>
      <c r="M66" s="1175"/>
      <c r="N66" s="1536">
        <f t="shared" si="77"/>
        <v>0</v>
      </c>
      <c r="O66" s="1533"/>
      <c r="P66" s="1175"/>
      <c r="Q66" s="1536">
        <f t="shared" si="78"/>
        <v>0</v>
      </c>
      <c r="R66" s="1533"/>
      <c r="S66" s="1175"/>
      <c r="T66" s="1536">
        <f t="shared" si="79"/>
        <v>0</v>
      </c>
      <c r="U66" s="1533"/>
      <c r="V66" s="1175"/>
      <c r="W66" s="1536">
        <f t="shared" si="80"/>
        <v>0</v>
      </c>
      <c r="X66" s="1533"/>
      <c r="Y66" s="1175"/>
      <c r="Z66" s="1536">
        <f t="shared" si="81"/>
        <v>0</v>
      </c>
      <c r="AA66" s="1533"/>
      <c r="AB66" s="1175"/>
      <c r="AC66" s="1536">
        <f t="shared" si="82"/>
        <v>0</v>
      </c>
      <c r="AD66" s="1533"/>
      <c r="AE66" s="1175"/>
      <c r="AF66" s="1536">
        <f t="shared" si="83"/>
        <v>0</v>
      </c>
      <c r="AG66" s="1533"/>
      <c r="AH66" s="1175"/>
      <c r="AI66" s="1536">
        <f t="shared" si="84"/>
        <v>0</v>
      </c>
      <c r="AJ66" s="1533"/>
      <c r="AK66" s="1175"/>
      <c r="AL66" s="1536">
        <f t="shared" si="85"/>
        <v>0</v>
      </c>
      <c r="AM66" s="1533"/>
      <c r="AN66" s="1175"/>
      <c r="AO66" s="1536">
        <f t="shared" si="86"/>
        <v>0</v>
      </c>
      <c r="AP66" s="1533"/>
      <c r="AQ66" s="1175"/>
      <c r="AR66" s="1536">
        <f t="shared" si="87"/>
        <v>0</v>
      </c>
      <c r="AS66" s="1533"/>
      <c r="AT66" s="1175"/>
      <c r="AU66" s="1536">
        <f t="shared" si="88"/>
        <v>0</v>
      </c>
      <c r="AV66" s="1533"/>
      <c r="AW66" s="1175"/>
      <c r="AX66" s="1536">
        <f t="shared" si="89"/>
        <v>0</v>
      </c>
      <c r="AY66" s="1533"/>
      <c r="AZ66" s="1175"/>
      <c r="BA66" s="1536">
        <f t="shared" si="90"/>
        <v>0</v>
      </c>
      <c r="BB66" s="1533"/>
      <c r="BC66" s="1175"/>
      <c r="BD66" s="1536">
        <f t="shared" si="91"/>
        <v>0</v>
      </c>
      <c r="BE66" s="1533"/>
      <c r="BF66" s="1175"/>
      <c r="BG66" s="1536">
        <f t="shared" si="92"/>
        <v>0</v>
      </c>
      <c r="BH66" s="1533"/>
      <c r="BI66" s="1175"/>
      <c r="BJ66" s="1536">
        <f t="shared" si="93"/>
        <v>0</v>
      </c>
      <c r="BK66" s="1533"/>
      <c r="BL66" s="1175"/>
      <c r="BM66" s="1536">
        <f t="shared" si="94"/>
        <v>0</v>
      </c>
      <c r="BN66" s="1533"/>
      <c r="BO66" s="1175"/>
      <c r="BP66" s="1536">
        <f t="shared" si="95"/>
        <v>0</v>
      </c>
      <c r="BQ66" s="1533"/>
      <c r="BR66" s="1175"/>
      <c r="BS66" s="1536">
        <f t="shared" si="96"/>
        <v>0</v>
      </c>
      <c r="BT66" s="1533"/>
      <c r="BU66" s="1175"/>
      <c r="BV66" s="1536">
        <f t="shared" si="97"/>
        <v>0</v>
      </c>
      <c r="BW66" s="1533"/>
      <c r="BX66" s="1175"/>
      <c r="BY66" s="1536">
        <f t="shared" si="98"/>
        <v>0</v>
      </c>
      <c r="BZ66" s="1533"/>
      <c r="CA66" s="1175"/>
      <c r="CB66" s="1536">
        <f t="shared" si="99"/>
        <v>0</v>
      </c>
      <c r="CC66" s="1533"/>
      <c r="CD66" s="1175"/>
      <c r="CE66" s="1536">
        <f t="shared" si="100"/>
        <v>0</v>
      </c>
      <c r="CF66" s="1533"/>
      <c r="CG66" s="1175"/>
      <c r="CH66" s="1536">
        <f t="shared" si="101"/>
        <v>0</v>
      </c>
      <c r="CI66" s="1533"/>
      <c r="CJ66" s="1175"/>
      <c r="CK66" s="1536">
        <f t="shared" si="102"/>
        <v>0</v>
      </c>
      <c r="CL66" s="1533"/>
      <c r="CM66" s="1175"/>
      <c r="CN66" s="1536">
        <f t="shared" si="103"/>
        <v>0</v>
      </c>
      <c r="CO66" s="1533"/>
      <c r="CP66" s="1175"/>
      <c r="CQ66" s="1536">
        <f t="shared" si="104"/>
        <v>0</v>
      </c>
      <c r="CR66" s="1533"/>
      <c r="CS66" s="1175"/>
      <c r="CT66" s="1536">
        <f t="shared" si="105"/>
        <v>0</v>
      </c>
      <c r="CU66" s="1533"/>
      <c r="CV66" s="1175"/>
      <c r="CW66" s="1536">
        <f t="shared" si="106"/>
        <v>0</v>
      </c>
      <c r="CX66" s="1533"/>
      <c r="CY66" s="1175"/>
      <c r="CZ66" s="1536">
        <f t="shared" si="107"/>
        <v>0</v>
      </c>
      <c r="DA66" s="1175"/>
      <c r="DB66" s="1175"/>
      <c r="DC66" s="1175"/>
      <c r="DD66" s="1175"/>
      <c r="DE66" s="1175"/>
      <c r="DF66" s="1175"/>
      <c r="DG66" s="1175"/>
      <c r="DH66" s="1175"/>
      <c r="DI66" s="1175"/>
      <c r="DJ66" s="1175"/>
      <c r="DK66" s="1175"/>
      <c r="DL66" s="1175"/>
      <c r="DM66" s="1175"/>
      <c r="DN66" s="1175"/>
      <c r="DO66" s="1175"/>
      <c r="DP66" s="1175"/>
      <c r="DQ66" s="1175"/>
      <c r="DR66" s="1175"/>
      <c r="DS66" s="1175"/>
      <c r="DT66" s="1175"/>
    </row>
    <row r="67" spans="1:124" ht="15.75" hidden="1" customHeight="1" x14ac:dyDescent="0.65">
      <c r="A67" s="1590"/>
      <c r="B67" s="1090"/>
      <c r="C67" s="1091"/>
      <c r="D67" s="1205"/>
      <c r="E67" s="1525"/>
      <c r="F67" s="945"/>
      <c r="G67" s="941"/>
      <c r="H67" s="946"/>
      <c r="I67" s="945"/>
      <c r="J67" s="941"/>
      <c r="K67" s="946"/>
      <c r="L67" s="945"/>
      <c r="M67" s="941"/>
      <c r="N67" s="946"/>
      <c r="O67" s="945"/>
      <c r="P67" s="941"/>
      <c r="Q67" s="946"/>
      <c r="R67" s="945"/>
      <c r="S67" s="941"/>
      <c r="T67" s="946"/>
      <c r="U67" s="945"/>
      <c r="V67" s="941"/>
      <c r="W67" s="946"/>
      <c r="X67" s="945"/>
      <c r="Y67" s="941"/>
      <c r="Z67" s="946"/>
      <c r="AA67" s="945"/>
      <c r="AB67" s="941"/>
      <c r="AC67" s="946"/>
      <c r="AD67" s="945"/>
      <c r="AE67" s="941"/>
      <c r="AF67" s="946"/>
      <c r="AG67" s="945"/>
      <c r="AH67" s="941"/>
      <c r="AI67" s="946"/>
      <c r="AJ67" s="945"/>
      <c r="AK67" s="941"/>
      <c r="AL67" s="946"/>
      <c r="AM67" s="945"/>
      <c r="AN67" s="941"/>
      <c r="AO67" s="946"/>
      <c r="AP67" s="945"/>
      <c r="AQ67" s="941"/>
      <c r="AR67" s="946"/>
      <c r="AS67" s="945"/>
      <c r="AT67" s="941"/>
      <c r="AU67" s="946"/>
      <c r="AV67" s="945"/>
      <c r="AW67" s="941"/>
      <c r="AX67" s="946"/>
      <c r="AY67" s="945"/>
      <c r="AZ67" s="941"/>
      <c r="BA67" s="946"/>
      <c r="BB67" s="945"/>
      <c r="BC67" s="941"/>
      <c r="BD67" s="946"/>
      <c r="BE67" s="945"/>
      <c r="BF67" s="941"/>
      <c r="BG67" s="946"/>
      <c r="BH67" s="945"/>
      <c r="BI67" s="941"/>
      <c r="BJ67" s="946"/>
      <c r="BK67" s="945"/>
      <c r="BL67" s="941"/>
      <c r="BM67" s="946"/>
      <c r="BN67" s="945"/>
      <c r="BO67" s="941"/>
      <c r="BP67" s="946"/>
      <c r="BQ67" s="945"/>
      <c r="BR67" s="941"/>
      <c r="BS67" s="946"/>
      <c r="BT67" s="945"/>
      <c r="BU67" s="941"/>
      <c r="BV67" s="946"/>
      <c r="BW67" s="945"/>
      <c r="BX67" s="941"/>
      <c r="BY67" s="946"/>
      <c r="BZ67" s="945"/>
      <c r="CA67" s="941"/>
      <c r="CB67" s="946"/>
      <c r="CC67" s="945"/>
      <c r="CD67" s="941"/>
      <c r="CE67" s="946"/>
      <c r="CF67" s="945"/>
      <c r="CG67" s="941"/>
      <c r="CH67" s="946"/>
      <c r="CI67" s="945"/>
      <c r="CJ67" s="941"/>
      <c r="CK67" s="946"/>
      <c r="CL67" s="945"/>
      <c r="CM67" s="941"/>
      <c r="CN67" s="946"/>
      <c r="CO67" s="945"/>
      <c r="CP67" s="941"/>
      <c r="CQ67" s="946"/>
      <c r="CR67" s="1526"/>
      <c r="CS67" s="1525"/>
      <c r="CT67" s="1091"/>
      <c r="CU67" s="1526"/>
      <c r="CV67" s="1525"/>
      <c r="CW67" s="1091"/>
      <c r="CX67" s="1526"/>
      <c r="CY67" s="1525"/>
      <c r="CZ67" s="1091"/>
      <c r="DA67" s="1177"/>
      <c r="DB67" s="1177"/>
      <c r="DC67" s="1177"/>
      <c r="DD67" s="1177"/>
      <c r="DE67" s="1177"/>
      <c r="DF67" s="1177"/>
      <c r="DG67" s="1177"/>
      <c r="DH67" s="1177"/>
      <c r="DI67" s="1177"/>
      <c r="DJ67" s="1177"/>
      <c r="DK67" s="1177"/>
      <c r="DL67" s="1177"/>
      <c r="DM67" s="1177"/>
      <c r="DN67" s="1177"/>
      <c r="DO67" s="1177"/>
      <c r="DP67" s="1177"/>
      <c r="DQ67" s="1177"/>
      <c r="DR67" s="1177"/>
      <c r="DS67" s="1177"/>
      <c r="DT67" s="1177"/>
    </row>
    <row r="68" spans="1:124" ht="15.75" hidden="1" customHeight="1" x14ac:dyDescent="0.35">
      <c r="A68" s="1098"/>
      <c r="B68" s="1107"/>
      <c r="C68" s="1108"/>
      <c r="D68" s="660">
        <f t="shared" ref="D68:D86" si="108">LOOKUP(2,1/(F68:CZ68&lt;&gt;""),F68:CZ68)</f>
        <v>0</v>
      </c>
      <c r="E68" s="5"/>
      <c r="F68" s="1460"/>
      <c r="G68" s="1174"/>
      <c r="H68" s="1104">
        <f t="shared" ref="H68:H87" si="109">F68-G68</f>
        <v>0</v>
      </c>
      <c r="I68" s="1460"/>
      <c r="J68" s="1174"/>
      <c r="K68" s="1462">
        <f t="shared" ref="K68:K87" si="110">H68+I68-J68</f>
        <v>0</v>
      </c>
      <c r="L68" s="1460"/>
      <c r="M68" s="1174"/>
      <c r="N68" s="1462">
        <f t="shared" ref="N68:N87" si="111">K68+L68-M68</f>
        <v>0</v>
      </c>
      <c r="O68" s="1460"/>
      <c r="P68" s="1174"/>
      <c r="Q68" s="1462">
        <f t="shared" ref="Q68:Q87" si="112">N68+O68-P68</f>
        <v>0</v>
      </c>
      <c r="R68" s="1460"/>
      <c r="S68" s="1174"/>
      <c r="T68" s="1462">
        <f t="shared" ref="T68:T87" si="113">Q68+R68-S68</f>
        <v>0</v>
      </c>
      <c r="U68" s="1460"/>
      <c r="V68" s="1174"/>
      <c r="W68" s="1462">
        <f t="shared" ref="W68:W87" si="114">T68+U68-V68</f>
        <v>0</v>
      </c>
      <c r="X68" s="1460"/>
      <c r="Y68" s="1174"/>
      <c r="Z68" s="1462">
        <f t="shared" ref="Z68:Z87" si="115">W68+X68-Y68</f>
        <v>0</v>
      </c>
      <c r="AA68" s="1460"/>
      <c r="AB68" s="1174"/>
      <c r="AC68" s="1462">
        <f t="shared" ref="AC68:AC87" si="116">Z68+AA68-AB68</f>
        <v>0</v>
      </c>
      <c r="AD68" s="1460"/>
      <c r="AE68" s="1174"/>
      <c r="AF68" s="1462">
        <f t="shared" ref="AF68:AF87" si="117">AC68+AD68-AE68</f>
        <v>0</v>
      </c>
      <c r="AG68" s="1460"/>
      <c r="AH68" s="1174"/>
      <c r="AI68" s="1462">
        <f t="shared" ref="AI68:AI87" si="118">AF68+AG68-AH68</f>
        <v>0</v>
      </c>
      <c r="AJ68" s="1460"/>
      <c r="AK68" s="1174"/>
      <c r="AL68" s="1462">
        <f t="shared" ref="AL68:AL87" si="119">AI68+AJ68-AK68</f>
        <v>0</v>
      </c>
      <c r="AM68" s="1460"/>
      <c r="AN68" s="1174"/>
      <c r="AO68" s="1462">
        <f t="shared" ref="AO68:AO87" si="120">AL68+AM68-AN68</f>
        <v>0</v>
      </c>
      <c r="AP68" s="1460"/>
      <c r="AQ68" s="1174"/>
      <c r="AR68" s="1462">
        <f t="shared" ref="AR68:AR87" si="121">AO68+AP68-AQ68</f>
        <v>0</v>
      </c>
      <c r="AS68" s="1460"/>
      <c r="AT68" s="1174"/>
      <c r="AU68" s="1462">
        <f t="shared" ref="AU68:AU87" si="122">AR68+AS68-AT68</f>
        <v>0</v>
      </c>
      <c r="AV68" s="1460"/>
      <c r="AW68" s="1174"/>
      <c r="AX68" s="1462">
        <f t="shared" ref="AX68:AX87" si="123">AU68+AV68-AW68</f>
        <v>0</v>
      </c>
      <c r="AY68" s="1460"/>
      <c r="AZ68" s="1174"/>
      <c r="BA68" s="1462">
        <f t="shared" ref="BA68:BA87" si="124">AX68+AY68-AZ68</f>
        <v>0</v>
      </c>
      <c r="BB68" s="1460"/>
      <c r="BC68" s="1174"/>
      <c r="BD68" s="1462">
        <f t="shared" ref="BD68:BD87" si="125">BA68+BB68-BC68</f>
        <v>0</v>
      </c>
      <c r="BE68" s="1460"/>
      <c r="BF68" s="1174"/>
      <c r="BG68" s="1462">
        <f t="shared" ref="BG68:BG87" si="126">BD68+BE68-BF68</f>
        <v>0</v>
      </c>
      <c r="BH68" s="1460"/>
      <c r="BI68" s="1174"/>
      <c r="BJ68" s="1462">
        <f t="shared" ref="BJ68:BJ87" si="127">BG68+BH68-BI68</f>
        <v>0</v>
      </c>
      <c r="BK68" s="1460"/>
      <c r="BL68" s="1174"/>
      <c r="BM68" s="1462">
        <f t="shared" ref="BM68:BM87" si="128">BJ68+BK68-BL68</f>
        <v>0</v>
      </c>
      <c r="BN68" s="1460"/>
      <c r="BO68" s="1174"/>
      <c r="BP68" s="1462">
        <f t="shared" ref="BP68:BP87" si="129">BM68+BN68-BO68</f>
        <v>0</v>
      </c>
      <c r="BQ68" s="1460"/>
      <c r="BR68" s="1174"/>
      <c r="BS68" s="1462">
        <f t="shared" ref="BS68:BS87" si="130">BP68+BQ68-BR68</f>
        <v>0</v>
      </c>
      <c r="BT68" s="1460"/>
      <c r="BU68" s="1174"/>
      <c r="BV68" s="1462">
        <f t="shared" ref="BV68:BV87" si="131">BS68+BT68-BU68</f>
        <v>0</v>
      </c>
      <c r="BW68" s="1460"/>
      <c r="BX68" s="1174"/>
      <c r="BY68" s="1462">
        <f t="shared" ref="BY68:BY87" si="132">BV68+BW68-BX68</f>
        <v>0</v>
      </c>
      <c r="BZ68" s="1460"/>
      <c r="CA68" s="1174"/>
      <c r="CB68" s="1462">
        <f t="shared" ref="CB68:CB87" si="133">BY68+BZ68-CA68</f>
        <v>0</v>
      </c>
      <c r="CC68" s="1460"/>
      <c r="CD68" s="1174"/>
      <c r="CE68" s="1462">
        <f t="shared" ref="CE68:CE87" si="134">CB68+CC68-CD68</f>
        <v>0</v>
      </c>
      <c r="CF68" s="1460"/>
      <c r="CG68" s="1174"/>
      <c r="CH68" s="1462">
        <f t="shared" ref="CH68:CH87" si="135">CE68+CF68-CG68</f>
        <v>0</v>
      </c>
      <c r="CI68" s="1460"/>
      <c r="CJ68" s="1174"/>
      <c r="CK68" s="1462">
        <f t="shared" ref="CK68:CK87" si="136">CH68+CI68-CJ68</f>
        <v>0</v>
      </c>
      <c r="CL68" s="1460"/>
      <c r="CM68" s="1174"/>
      <c r="CN68" s="1462">
        <f t="shared" ref="CN68:CN87" si="137">CK68+CL68-CM68</f>
        <v>0</v>
      </c>
      <c r="CO68" s="1460"/>
      <c r="CP68" s="1174"/>
      <c r="CQ68" s="1462">
        <f t="shared" ref="CQ68:CQ87" si="138">CN68+CO68-CP68</f>
        <v>0</v>
      </c>
      <c r="CR68" s="1460"/>
      <c r="CS68" s="1174"/>
      <c r="CT68" s="1462">
        <f t="shared" ref="CT68:CT87" si="139">CQ68+CR68-CS68</f>
        <v>0</v>
      </c>
      <c r="CU68" s="1460"/>
      <c r="CV68" s="1174"/>
      <c r="CW68" s="1462">
        <f t="shared" ref="CW68:CW87" si="140">CT68+CU68-CV68</f>
        <v>0</v>
      </c>
      <c r="CX68" s="1460"/>
      <c r="CY68" s="1174"/>
      <c r="CZ68" s="1462">
        <f t="shared" ref="CZ68:CZ87" si="141">CW68+CX68-CY68</f>
        <v>0</v>
      </c>
      <c r="DA68" s="1174"/>
      <c r="DB68" s="1174"/>
      <c r="DC68" s="1174"/>
      <c r="DD68" s="1174"/>
      <c r="DE68" s="1174"/>
      <c r="DF68" s="1174"/>
      <c r="DG68" s="1174"/>
      <c r="DH68" s="1174"/>
      <c r="DI68" s="1174"/>
      <c r="DJ68" s="1174"/>
      <c r="DK68" s="1174"/>
      <c r="DL68" s="1174"/>
      <c r="DM68" s="1174"/>
      <c r="DN68" s="1174"/>
      <c r="DO68" s="1174"/>
      <c r="DP68" s="1174"/>
      <c r="DQ68" s="1174"/>
      <c r="DR68" s="1174"/>
      <c r="DS68" s="1174"/>
      <c r="DT68" s="1174"/>
    </row>
    <row r="69" spans="1:124" ht="15.75" hidden="1" customHeight="1" x14ac:dyDescent="0.35">
      <c r="A69" s="858" t="s">
        <v>476</v>
      </c>
      <c r="B69" s="1107"/>
      <c r="C69" s="1108"/>
      <c r="D69" s="666">
        <f t="shared" si="108"/>
        <v>0</v>
      </c>
      <c r="E69" s="5"/>
      <c r="F69" s="1460"/>
      <c r="G69" s="1174"/>
      <c r="H69" s="1462">
        <f t="shared" si="109"/>
        <v>0</v>
      </c>
      <c r="I69" s="1460"/>
      <c r="J69" s="1174"/>
      <c r="K69" s="1462">
        <f t="shared" si="110"/>
        <v>0</v>
      </c>
      <c r="L69" s="1460"/>
      <c r="M69" s="1174"/>
      <c r="N69" s="1462">
        <f t="shared" si="111"/>
        <v>0</v>
      </c>
      <c r="O69" s="1460"/>
      <c r="P69" s="1174"/>
      <c r="Q69" s="1462">
        <f t="shared" si="112"/>
        <v>0</v>
      </c>
      <c r="R69" s="1460"/>
      <c r="S69" s="1174"/>
      <c r="T69" s="1462">
        <f t="shared" si="113"/>
        <v>0</v>
      </c>
      <c r="U69" s="1460"/>
      <c r="V69" s="1174"/>
      <c r="W69" s="1462">
        <f t="shared" si="114"/>
        <v>0</v>
      </c>
      <c r="X69" s="1460"/>
      <c r="Y69" s="1174"/>
      <c r="Z69" s="1462">
        <f t="shared" si="115"/>
        <v>0</v>
      </c>
      <c r="AA69" s="1460"/>
      <c r="AB69" s="1174"/>
      <c r="AC69" s="1462">
        <f t="shared" si="116"/>
        <v>0</v>
      </c>
      <c r="AD69" s="1460"/>
      <c r="AE69" s="1174"/>
      <c r="AF69" s="1462">
        <f t="shared" si="117"/>
        <v>0</v>
      </c>
      <c r="AG69" s="1460"/>
      <c r="AH69" s="1174"/>
      <c r="AI69" s="1462">
        <f t="shared" si="118"/>
        <v>0</v>
      </c>
      <c r="AJ69" s="1460"/>
      <c r="AK69" s="1174"/>
      <c r="AL69" s="1462">
        <f t="shared" si="119"/>
        <v>0</v>
      </c>
      <c r="AM69" s="1460"/>
      <c r="AN69" s="1174"/>
      <c r="AO69" s="1462">
        <f t="shared" si="120"/>
        <v>0</v>
      </c>
      <c r="AP69" s="1460"/>
      <c r="AQ69" s="1174"/>
      <c r="AR69" s="1462">
        <f t="shared" si="121"/>
        <v>0</v>
      </c>
      <c r="AS69" s="1460"/>
      <c r="AT69" s="1174"/>
      <c r="AU69" s="1462">
        <f t="shared" si="122"/>
        <v>0</v>
      </c>
      <c r="AV69" s="1460"/>
      <c r="AW69" s="1174"/>
      <c r="AX69" s="1462">
        <f t="shared" si="123"/>
        <v>0</v>
      </c>
      <c r="AY69" s="1460"/>
      <c r="AZ69" s="1174"/>
      <c r="BA69" s="1462">
        <f t="shared" si="124"/>
        <v>0</v>
      </c>
      <c r="BB69" s="1460"/>
      <c r="BC69" s="1174"/>
      <c r="BD69" s="1462">
        <f t="shared" si="125"/>
        <v>0</v>
      </c>
      <c r="BE69" s="1460"/>
      <c r="BF69" s="1174"/>
      <c r="BG69" s="1462">
        <f t="shared" si="126"/>
        <v>0</v>
      </c>
      <c r="BH69" s="1460"/>
      <c r="BI69" s="1174"/>
      <c r="BJ69" s="1462">
        <f t="shared" si="127"/>
        <v>0</v>
      </c>
      <c r="BK69" s="1460"/>
      <c r="BL69" s="1174"/>
      <c r="BM69" s="1462">
        <f t="shared" si="128"/>
        <v>0</v>
      </c>
      <c r="BN69" s="1460"/>
      <c r="BO69" s="1174"/>
      <c r="BP69" s="1462">
        <f t="shared" si="129"/>
        <v>0</v>
      </c>
      <c r="BQ69" s="1460"/>
      <c r="BR69" s="1174"/>
      <c r="BS69" s="1462">
        <f t="shared" si="130"/>
        <v>0</v>
      </c>
      <c r="BT69" s="1460"/>
      <c r="BU69" s="1174"/>
      <c r="BV69" s="1462">
        <f t="shared" si="131"/>
        <v>0</v>
      </c>
      <c r="BW69" s="1460"/>
      <c r="BX69" s="1174"/>
      <c r="BY69" s="1462">
        <f t="shared" si="132"/>
        <v>0</v>
      </c>
      <c r="BZ69" s="1460"/>
      <c r="CA69" s="1174"/>
      <c r="CB69" s="1462">
        <f t="shared" si="133"/>
        <v>0</v>
      </c>
      <c r="CC69" s="1460"/>
      <c r="CD69" s="1174"/>
      <c r="CE69" s="1462">
        <f t="shared" si="134"/>
        <v>0</v>
      </c>
      <c r="CF69" s="1460"/>
      <c r="CG69" s="1174"/>
      <c r="CH69" s="1462">
        <f t="shared" si="135"/>
        <v>0</v>
      </c>
      <c r="CI69" s="1460"/>
      <c r="CJ69" s="1174"/>
      <c r="CK69" s="1462">
        <f t="shared" si="136"/>
        <v>0</v>
      </c>
      <c r="CL69" s="1460"/>
      <c r="CM69" s="1174"/>
      <c r="CN69" s="1462">
        <f t="shared" si="137"/>
        <v>0</v>
      </c>
      <c r="CO69" s="1460"/>
      <c r="CP69" s="1174"/>
      <c r="CQ69" s="1462">
        <f t="shared" si="138"/>
        <v>0</v>
      </c>
      <c r="CR69" s="1460"/>
      <c r="CS69" s="1174"/>
      <c r="CT69" s="1462">
        <f t="shared" si="139"/>
        <v>0</v>
      </c>
      <c r="CU69" s="1460"/>
      <c r="CV69" s="1174"/>
      <c r="CW69" s="1462">
        <f t="shared" si="140"/>
        <v>0</v>
      </c>
      <c r="CX69" s="1460"/>
      <c r="CY69" s="1174"/>
      <c r="CZ69" s="1462">
        <f t="shared" si="141"/>
        <v>0</v>
      </c>
      <c r="DA69" s="1174"/>
      <c r="DB69" s="1174"/>
      <c r="DC69" s="1174"/>
      <c r="DD69" s="1174"/>
      <c r="DE69" s="1174"/>
      <c r="DF69" s="1174"/>
      <c r="DG69" s="1174"/>
      <c r="DH69" s="1174"/>
      <c r="DI69" s="1174"/>
      <c r="DJ69" s="1174"/>
      <c r="DK69" s="1174"/>
      <c r="DL69" s="1174"/>
      <c r="DM69" s="1174"/>
      <c r="DN69" s="1174"/>
      <c r="DO69" s="1174"/>
      <c r="DP69" s="1174"/>
      <c r="DQ69" s="1174"/>
      <c r="DR69" s="1174"/>
      <c r="DS69" s="1174"/>
      <c r="DT69" s="1174"/>
    </row>
    <row r="70" spans="1:124" ht="15.75" hidden="1" customHeight="1" x14ac:dyDescent="0.35">
      <c r="A70" s="871">
        <f>D87</f>
        <v>0</v>
      </c>
      <c r="B70" s="1107"/>
      <c r="C70" s="1110"/>
      <c r="D70" s="666">
        <f t="shared" si="108"/>
        <v>0</v>
      </c>
      <c r="E70" s="5"/>
      <c r="F70" s="1460"/>
      <c r="G70" s="1174"/>
      <c r="H70" s="1462">
        <f t="shared" si="109"/>
        <v>0</v>
      </c>
      <c r="I70" s="1460"/>
      <c r="J70" s="1174"/>
      <c r="K70" s="1462">
        <f t="shared" si="110"/>
        <v>0</v>
      </c>
      <c r="L70" s="1460"/>
      <c r="M70" s="1174"/>
      <c r="N70" s="1462">
        <f t="shared" si="111"/>
        <v>0</v>
      </c>
      <c r="O70" s="1460"/>
      <c r="P70" s="1174"/>
      <c r="Q70" s="1462">
        <f t="shared" si="112"/>
        <v>0</v>
      </c>
      <c r="R70" s="1460"/>
      <c r="S70" s="1174"/>
      <c r="T70" s="1462">
        <f t="shared" si="113"/>
        <v>0</v>
      </c>
      <c r="U70" s="1460"/>
      <c r="V70" s="1174"/>
      <c r="W70" s="1462">
        <f t="shared" si="114"/>
        <v>0</v>
      </c>
      <c r="X70" s="1460"/>
      <c r="Y70" s="1174"/>
      <c r="Z70" s="1462">
        <f t="shared" si="115"/>
        <v>0</v>
      </c>
      <c r="AA70" s="1460"/>
      <c r="AB70" s="1174"/>
      <c r="AC70" s="1462">
        <f t="shared" si="116"/>
        <v>0</v>
      </c>
      <c r="AD70" s="1460"/>
      <c r="AE70" s="1174"/>
      <c r="AF70" s="1462">
        <f t="shared" si="117"/>
        <v>0</v>
      </c>
      <c r="AG70" s="1460"/>
      <c r="AH70" s="1174"/>
      <c r="AI70" s="1462">
        <f t="shared" si="118"/>
        <v>0</v>
      </c>
      <c r="AJ70" s="1460"/>
      <c r="AK70" s="1174"/>
      <c r="AL70" s="1462">
        <f t="shared" si="119"/>
        <v>0</v>
      </c>
      <c r="AM70" s="1460"/>
      <c r="AN70" s="1174"/>
      <c r="AO70" s="1462">
        <f t="shared" si="120"/>
        <v>0</v>
      </c>
      <c r="AP70" s="1460"/>
      <c r="AQ70" s="1174"/>
      <c r="AR70" s="1462">
        <f t="shared" si="121"/>
        <v>0</v>
      </c>
      <c r="AS70" s="1460"/>
      <c r="AT70" s="1174"/>
      <c r="AU70" s="1462">
        <f t="shared" si="122"/>
        <v>0</v>
      </c>
      <c r="AV70" s="1460"/>
      <c r="AW70" s="1174"/>
      <c r="AX70" s="1462">
        <f t="shared" si="123"/>
        <v>0</v>
      </c>
      <c r="AY70" s="1460"/>
      <c r="AZ70" s="1174"/>
      <c r="BA70" s="1462">
        <f t="shared" si="124"/>
        <v>0</v>
      </c>
      <c r="BB70" s="1460"/>
      <c r="BC70" s="1174"/>
      <c r="BD70" s="1462">
        <f t="shared" si="125"/>
        <v>0</v>
      </c>
      <c r="BE70" s="1460"/>
      <c r="BF70" s="1174"/>
      <c r="BG70" s="1462">
        <f t="shared" si="126"/>
        <v>0</v>
      </c>
      <c r="BH70" s="1460"/>
      <c r="BI70" s="1174"/>
      <c r="BJ70" s="1462">
        <f t="shared" si="127"/>
        <v>0</v>
      </c>
      <c r="BK70" s="1460"/>
      <c r="BL70" s="1174"/>
      <c r="BM70" s="1462">
        <f t="shared" si="128"/>
        <v>0</v>
      </c>
      <c r="BN70" s="1460"/>
      <c r="BO70" s="1174"/>
      <c r="BP70" s="1462">
        <f t="shared" si="129"/>
        <v>0</v>
      </c>
      <c r="BQ70" s="1460"/>
      <c r="BR70" s="1174"/>
      <c r="BS70" s="1462">
        <f t="shared" si="130"/>
        <v>0</v>
      </c>
      <c r="BT70" s="1460"/>
      <c r="BU70" s="1174"/>
      <c r="BV70" s="1462">
        <f t="shared" si="131"/>
        <v>0</v>
      </c>
      <c r="BW70" s="1460"/>
      <c r="BX70" s="1174"/>
      <c r="BY70" s="1462">
        <f t="shared" si="132"/>
        <v>0</v>
      </c>
      <c r="BZ70" s="1460"/>
      <c r="CA70" s="1174"/>
      <c r="CB70" s="1462">
        <f t="shared" si="133"/>
        <v>0</v>
      </c>
      <c r="CC70" s="1460"/>
      <c r="CD70" s="1174"/>
      <c r="CE70" s="1462">
        <f t="shared" si="134"/>
        <v>0</v>
      </c>
      <c r="CF70" s="1460"/>
      <c r="CG70" s="1174"/>
      <c r="CH70" s="1462">
        <f t="shared" si="135"/>
        <v>0</v>
      </c>
      <c r="CI70" s="1460"/>
      <c r="CJ70" s="1174"/>
      <c r="CK70" s="1462">
        <f t="shared" si="136"/>
        <v>0</v>
      </c>
      <c r="CL70" s="1460"/>
      <c r="CM70" s="1174"/>
      <c r="CN70" s="1462">
        <f t="shared" si="137"/>
        <v>0</v>
      </c>
      <c r="CO70" s="1460"/>
      <c r="CP70" s="1174"/>
      <c r="CQ70" s="1462">
        <f t="shared" si="138"/>
        <v>0</v>
      </c>
      <c r="CR70" s="1460"/>
      <c r="CS70" s="1174"/>
      <c r="CT70" s="1462">
        <f t="shared" si="139"/>
        <v>0</v>
      </c>
      <c r="CU70" s="1460"/>
      <c r="CV70" s="1174"/>
      <c r="CW70" s="1462">
        <f t="shared" si="140"/>
        <v>0</v>
      </c>
      <c r="CX70" s="1460"/>
      <c r="CY70" s="1174"/>
      <c r="CZ70" s="1462">
        <f t="shared" si="141"/>
        <v>0</v>
      </c>
      <c r="DA70" s="1174"/>
      <c r="DB70" s="1174"/>
      <c r="DC70" s="1174"/>
      <c r="DD70" s="1174"/>
      <c r="DE70" s="1174"/>
      <c r="DF70" s="1174"/>
      <c r="DG70" s="1174"/>
      <c r="DH70" s="1174"/>
      <c r="DI70" s="1174"/>
      <c r="DJ70" s="1174"/>
      <c r="DK70" s="1174"/>
      <c r="DL70" s="1174"/>
      <c r="DM70" s="1174"/>
      <c r="DN70" s="1174"/>
      <c r="DO70" s="1174"/>
      <c r="DP70" s="1174"/>
      <c r="DQ70" s="1174"/>
      <c r="DR70" s="1174"/>
      <c r="DS70" s="1174"/>
      <c r="DT70" s="1174"/>
    </row>
    <row r="71" spans="1:124" ht="15.75" hidden="1" customHeight="1" x14ac:dyDescent="0.35">
      <c r="A71" s="1098"/>
      <c r="B71" s="1107"/>
      <c r="C71" s="1110"/>
      <c r="D71" s="666">
        <f t="shared" si="108"/>
        <v>0</v>
      </c>
      <c r="E71" s="5"/>
      <c r="F71" s="1460"/>
      <c r="G71" s="1174"/>
      <c r="H71" s="1462">
        <f t="shared" si="109"/>
        <v>0</v>
      </c>
      <c r="I71" s="1460"/>
      <c r="J71" s="1174"/>
      <c r="K71" s="1462">
        <f t="shared" si="110"/>
        <v>0</v>
      </c>
      <c r="L71" s="1460"/>
      <c r="M71" s="1174"/>
      <c r="N71" s="1462">
        <f t="shared" si="111"/>
        <v>0</v>
      </c>
      <c r="O71" s="1460"/>
      <c r="P71" s="1174"/>
      <c r="Q71" s="1462">
        <f t="shared" si="112"/>
        <v>0</v>
      </c>
      <c r="R71" s="1460"/>
      <c r="S71" s="1174"/>
      <c r="T71" s="1462">
        <f t="shared" si="113"/>
        <v>0</v>
      </c>
      <c r="U71" s="1460"/>
      <c r="V71" s="1174"/>
      <c r="W71" s="1462">
        <f t="shared" si="114"/>
        <v>0</v>
      </c>
      <c r="X71" s="1460"/>
      <c r="Y71" s="1174"/>
      <c r="Z71" s="1462">
        <f t="shared" si="115"/>
        <v>0</v>
      </c>
      <c r="AA71" s="1460"/>
      <c r="AB71" s="1174"/>
      <c r="AC71" s="1462">
        <f t="shared" si="116"/>
        <v>0</v>
      </c>
      <c r="AD71" s="1460"/>
      <c r="AE71" s="1174"/>
      <c r="AF71" s="1462">
        <f t="shared" si="117"/>
        <v>0</v>
      </c>
      <c r="AG71" s="1460"/>
      <c r="AH71" s="1174"/>
      <c r="AI71" s="1462">
        <f t="shared" si="118"/>
        <v>0</v>
      </c>
      <c r="AJ71" s="1460"/>
      <c r="AK71" s="1174"/>
      <c r="AL71" s="1462">
        <f t="shared" si="119"/>
        <v>0</v>
      </c>
      <c r="AM71" s="1460"/>
      <c r="AN71" s="1174"/>
      <c r="AO71" s="1462">
        <f t="shared" si="120"/>
        <v>0</v>
      </c>
      <c r="AP71" s="1460"/>
      <c r="AQ71" s="1174"/>
      <c r="AR71" s="1462">
        <f t="shared" si="121"/>
        <v>0</v>
      </c>
      <c r="AS71" s="1460"/>
      <c r="AT71" s="1174"/>
      <c r="AU71" s="1462">
        <f t="shared" si="122"/>
        <v>0</v>
      </c>
      <c r="AV71" s="1460"/>
      <c r="AW71" s="1174"/>
      <c r="AX71" s="1462">
        <f t="shared" si="123"/>
        <v>0</v>
      </c>
      <c r="AY71" s="1460"/>
      <c r="AZ71" s="1174"/>
      <c r="BA71" s="1462">
        <f t="shared" si="124"/>
        <v>0</v>
      </c>
      <c r="BB71" s="1460"/>
      <c r="BC71" s="1174"/>
      <c r="BD71" s="1462">
        <f t="shared" si="125"/>
        <v>0</v>
      </c>
      <c r="BE71" s="1460"/>
      <c r="BF71" s="1174"/>
      <c r="BG71" s="1462">
        <f t="shared" si="126"/>
        <v>0</v>
      </c>
      <c r="BH71" s="1460"/>
      <c r="BI71" s="1174"/>
      <c r="BJ71" s="1462">
        <f t="shared" si="127"/>
        <v>0</v>
      </c>
      <c r="BK71" s="1460"/>
      <c r="BL71" s="1174"/>
      <c r="BM71" s="1462">
        <f t="shared" si="128"/>
        <v>0</v>
      </c>
      <c r="BN71" s="1460"/>
      <c r="BO71" s="1174"/>
      <c r="BP71" s="1462">
        <f t="shared" si="129"/>
        <v>0</v>
      </c>
      <c r="BQ71" s="1460"/>
      <c r="BR71" s="1174"/>
      <c r="BS71" s="1462">
        <f t="shared" si="130"/>
        <v>0</v>
      </c>
      <c r="BT71" s="1460"/>
      <c r="BU71" s="1174"/>
      <c r="BV71" s="1462">
        <f t="shared" si="131"/>
        <v>0</v>
      </c>
      <c r="BW71" s="1460"/>
      <c r="BX71" s="1174"/>
      <c r="BY71" s="1462">
        <f t="shared" si="132"/>
        <v>0</v>
      </c>
      <c r="BZ71" s="1460"/>
      <c r="CA71" s="1174"/>
      <c r="CB71" s="1462">
        <f t="shared" si="133"/>
        <v>0</v>
      </c>
      <c r="CC71" s="1460"/>
      <c r="CD71" s="1174"/>
      <c r="CE71" s="1462">
        <f t="shared" si="134"/>
        <v>0</v>
      </c>
      <c r="CF71" s="1460"/>
      <c r="CG71" s="1174"/>
      <c r="CH71" s="1462">
        <f t="shared" si="135"/>
        <v>0</v>
      </c>
      <c r="CI71" s="1460"/>
      <c r="CJ71" s="1174"/>
      <c r="CK71" s="1462">
        <f t="shared" si="136"/>
        <v>0</v>
      </c>
      <c r="CL71" s="1460"/>
      <c r="CM71" s="1174"/>
      <c r="CN71" s="1462">
        <f t="shared" si="137"/>
        <v>0</v>
      </c>
      <c r="CO71" s="1460"/>
      <c r="CP71" s="1174"/>
      <c r="CQ71" s="1462">
        <f t="shared" si="138"/>
        <v>0</v>
      </c>
      <c r="CR71" s="1460"/>
      <c r="CS71" s="1174"/>
      <c r="CT71" s="1462">
        <f t="shared" si="139"/>
        <v>0</v>
      </c>
      <c r="CU71" s="1460"/>
      <c r="CV71" s="1174"/>
      <c r="CW71" s="1462">
        <f t="shared" si="140"/>
        <v>0</v>
      </c>
      <c r="CX71" s="1460"/>
      <c r="CY71" s="1174"/>
      <c r="CZ71" s="1462">
        <f t="shared" si="141"/>
        <v>0</v>
      </c>
      <c r="DA71" s="1174"/>
      <c r="DB71" s="1174"/>
      <c r="DC71" s="1174"/>
      <c r="DD71" s="1174"/>
      <c r="DE71" s="1174"/>
      <c r="DF71" s="1174"/>
      <c r="DG71" s="1174"/>
      <c r="DH71" s="1174"/>
      <c r="DI71" s="1174"/>
      <c r="DJ71" s="1174"/>
      <c r="DK71" s="1174"/>
      <c r="DL71" s="1174"/>
      <c r="DM71" s="1174"/>
      <c r="DN71" s="1174"/>
      <c r="DO71" s="1174"/>
      <c r="DP71" s="1174"/>
      <c r="DQ71" s="1174"/>
      <c r="DR71" s="1174"/>
      <c r="DS71" s="1174"/>
      <c r="DT71" s="1174"/>
    </row>
    <row r="72" spans="1:124" ht="15.75" hidden="1" customHeight="1" x14ac:dyDescent="0.35">
      <c r="A72" s="1098"/>
      <c r="B72" s="1107"/>
      <c r="C72" s="1110"/>
      <c r="D72" s="666">
        <f t="shared" si="108"/>
        <v>0</v>
      </c>
      <c r="E72" s="5"/>
      <c r="F72" s="1460"/>
      <c r="G72" s="1174"/>
      <c r="H72" s="1462">
        <f t="shared" si="109"/>
        <v>0</v>
      </c>
      <c r="I72" s="1460"/>
      <c r="J72" s="1174"/>
      <c r="K72" s="1462">
        <f t="shared" si="110"/>
        <v>0</v>
      </c>
      <c r="L72" s="1460"/>
      <c r="M72" s="1174"/>
      <c r="N72" s="1462">
        <f t="shared" si="111"/>
        <v>0</v>
      </c>
      <c r="O72" s="1460"/>
      <c r="P72" s="1174"/>
      <c r="Q72" s="1462">
        <f t="shared" si="112"/>
        <v>0</v>
      </c>
      <c r="R72" s="1460"/>
      <c r="S72" s="1174"/>
      <c r="T72" s="1462">
        <f t="shared" si="113"/>
        <v>0</v>
      </c>
      <c r="U72" s="1460"/>
      <c r="V72" s="1174"/>
      <c r="W72" s="1462">
        <f t="shared" si="114"/>
        <v>0</v>
      </c>
      <c r="X72" s="1460"/>
      <c r="Y72" s="1174"/>
      <c r="Z72" s="1462">
        <f t="shared" si="115"/>
        <v>0</v>
      </c>
      <c r="AA72" s="1460"/>
      <c r="AB72" s="1174"/>
      <c r="AC72" s="1462">
        <f t="shared" si="116"/>
        <v>0</v>
      </c>
      <c r="AD72" s="1460"/>
      <c r="AE72" s="1174"/>
      <c r="AF72" s="1462">
        <f t="shared" si="117"/>
        <v>0</v>
      </c>
      <c r="AG72" s="1460"/>
      <c r="AH72" s="1174"/>
      <c r="AI72" s="1462">
        <f t="shared" si="118"/>
        <v>0</v>
      </c>
      <c r="AJ72" s="1460"/>
      <c r="AK72" s="1174"/>
      <c r="AL72" s="1462">
        <f t="shared" si="119"/>
        <v>0</v>
      </c>
      <c r="AM72" s="1460"/>
      <c r="AN72" s="1174"/>
      <c r="AO72" s="1462">
        <f t="shared" si="120"/>
        <v>0</v>
      </c>
      <c r="AP72" s="1460"/>
      <c r="AQ72" s="1174"/>
      <c r="AR72" s="1462">
        <f t="shared" si="121"/>
        <v>0</v>
      </c>
      <c r="AS72" s="1460"/>
      <c r="AT72" s="1174"/>
      <c r="AU72" s="1462">
        <f t="shared" si="122"/>
        <v>0</v>
      </c>
      <c r="AV72" s="1460"/>
      <c r="AW72" s="1174"/>
      <c r="AX72" s="1462">
        <f t="shared" si="123"/>
        <v>0</v>
      </c>
      <c r="AY72" s="1460"/>
      <c r="AZ72" s="1174"/>
      <c r="BA72" s="1462">
        <f t="shared" si="124"/>
        <v>0</v>
      </c>
      <c r="BB72" s="1460"/>
      <c r="BC72" s="1174"/>
      <c r="BD72" s="1462">
        <f t="shared" si="125"/>
        <v>0</v>
      </c>
      <c r="BE72" s="1460"/>
      <c r="BF72" s="1174"/>
      <c r="BG72" s="1462">
        <f t="shared" si="126"/>
        <v>0</v>
      </c>
      <c r="BH72" s="1460"/>
      <c r="BI72" s="1174"/>
      <c r="BJ72" s="1462">
        <f t="shared" si="127"/>
        <v>0</v>
      </c>
      <c r="BK72" s="1460"/>
      <c r="BL72" s="1174"/>
      <c r="BM72" s="1462">
        <f t="shared" si="128"/>
        <v>0</v>
      </c>
      <c r="BN72" s="1460"/>
      <c r="BO72" s="1174"/>
      <c r="BP72" s="1462">
        <f t="shared" si="129"/>
        <v>0</v>
      </c>
      <c r="BQ72" s="1460"/>
      <c r="BR72" s="1174"/>
      <c r="BS72" s="1462">
        <f t="shared" si="130"/>
        <v>0</v>
      </c>
      <c r="BT72" s="1460"/>
      <c r="BU72" s="1174"/>
      <c r="BV72" s="1462">
        <f t="shared" si="131"/>
        <v>0</v>
      </c>
      <c r="BW72" s="1460"/>
      <c r="BX72" s="1174"/>
      <c r="BY72" s="1462">
        <f t="shared" si="132"/>
        <v>0</v>
      </c>
      <c r="BZ72" s="1460"/>
      <c r="CA72" s="1174"/>
      <c r="CB72" s="1462">
        <f t="shared" si="133"/>
        <v>0</v>
      </c>
      <c r="CC72" s="1460"/>
      <c r="CD72" s="1174"/>
      <c r="CE72" s="1462">
        <f t="shared" si="134"/>
        <v>0</v>
      </c>
      <c r="CF72" s="1460"/>
      <c r="CG72" s="1174"/>
      <c r="CH72" s="1462">
        <f t="shared" si="135"/>
        <v>0</v>
      </c>
      <c r="CI72" s="1460"/>
      <c r="CJ72" s="1174"/>
      <c r="CK72" s="1462">
        <f t="shared" si="136"/>
        <v>0</v>
      </c>
      <c r="CL72" s="1460"/>
      <c r="CM72" s="1174"/>
      <c r="CN72" s="1462">
        <f t="shared" si="137"/>
        <v>0</v>
      </c>
      <c r="CO72" s="1460"/>
      <c r="CP72" s="1174"/>
      <c r="CQ72" s="1462">
        <f t="shared" si="138"/>
        <v>0</v>
      </c>
      <c r="CR72" s="1460"/>
      <c r="CS72" s="1174"/>
      <c r="CT72" s="1462">
        <f t="shared" si="139"/>
        <v>0</v>
      </c>
      <c r="CU72" s="1460"/>
      <c r="CV72" s="1174"/>
      <c r="CW72" s="1462">
        <f t="shared" si="140"/>
        <v>0</v>
      </c>
      <c r="CX72" s="1460"/>
      <c r="CY72" s="1174"/>
      <c r="CZ72" s="1462">
        <f t="shared" si="141"/>
        <v>0</v>
      </c>
      <c r="DA72" s="1174"/>
      <c r="DB72" s="1174"/>
      <c r="DC72" s="1174"/>
      <c r="DD72" s="1174"/>
      <c r="DE72" s="1174"/>
      <c r="DF72" s="1174"/>
      <c r="DG72" s="1174"/>
      <c r="DH72" s="1174"/>
      <c r="DI72" s="1174"/>
      <c r="DJ72" s="1174"/>
      <c r="DK72" s="1174"/>
      <c r="DL72" s="1174"/>
      <c r="DM72" s="1174"/>
      <c r="DN72" s="1174"/>
      <c r="DO72" s="1174"/>
      <c r="DP72" s="1174"/>
      <c r="DQ72" s="1174"/>
      <c r="DR72" s="1174"/>
      <c r="DS72" s="1174"/>
      <c r="DT72" s="1174"/>
    </row>
    <row r="73" spans="1:124" ht="15.75" hidden="1" customHeight="1" x14ac:dyDescent="0.35">
      <c r="A73" s="1098"/>
      <c r="B73" s="1107"/>
      <c r="C73" s="1110"/>
      <c r="D73" s="666">
        <f t="shared" si="108"/>
        <v>0</v>
      </c>
      <c r="E73" s="5"/>
      <c r="F73" s="1460"/>
      <c r="G73" s="1174"/>
      <c r="H73" s="1462">
        <f t="shared" si="109"/>
        <v>0</v>
      </c>
      <c r="I73" s="1460"/>
      <c r="J73" s="1174"/>
      <c r="K73" s="1462">
        <f t="shared" si="110"/>
        <v>0</v>
      </c>
      <c r="L73" s="1460"/>
      <c r="M73" s="1174"/>
      <c r="N73" s="1462">
        <f t="shared" si="111"/>
        <v>0</v>
      </c>
      <c r="O73" s="1460"/>
      <c r="P73" s="1174"/>
      <c r="Q73" s="1462">
        <f t="shared" si="112"/>
        <v>0</v>
      </c>
      <c r="R73" s="1460"/>
      <c r="S73" s="1174"/>
      <c r="T73" s="1462">
        <f t="shared" si="113"/>
        <v>0</v>
      </c>
      <c r="U73" s="1460"/>
      <c r="V73" s="1174"/>
      <c r="W73" s="1462">
        <f t="shared" si="114"/>
        <v>0</v>
      </c>
      <c r="X73" s="1460"/>
      <c r="Y73" s="1174"/>
      <c r="Z73" s="1462">
        <f t="shared" si="115"/>
        <v>0</v>
      </c>
      <c r="AA73" s="1460"/>
      <c r="AB73" s="1174"/>
      <c r="AC73" s="1462">
        <f t="shared" si="116"/>
        <v>0</v>
      </c>
      <c r="AD73" s="1460"/>
      <c r="AE73" s="1174"/>
      <c r="AF73" s="1462">
        <f t="shared" si="117"/>
        <v>0</v>
      </c>
      <c r="AG73" s="1460"/>
      <c r="AH73" s="1174"/>
      <c r="AI73" s="1462">
        <f t="shared" si="118"/>
        <v>0</v>
      </c>
      <c r="AJ73" s="1460"/>
      <c r="AK73" s="1174"/>
      <c r="AL73" s="1462">
        <f t="shared" si="119"/>
        <v>0</v>
      </c>
      <c r="AM73" s="1460"/>
      <c r="AN73" s="1174"/>
      <c r="AO73" s="1462">
        <f t="shared" si="120"/>
        <v>0</v>
      </c>
      <c r="AP73" s="1460"/>
      <c r="AQ73" s="1174"/>
      <c r="AR73" s="1462">
        <f t="shared" si="121"/>
        <v>0</v>
      </c>
      <c r="AS73" s="1460"/>
      <c r="AT73" s="1174"/>
      <c r="AU73" s="1462">
        <f t="shared" si="122"/>
        <v>0</v>
      </c>
      <c r="AV73" s="1460"/>
      <c r="AW73" s="1174"/>
      <c r="AX73" s="1462">
        <f t="shared" si="123"/>
        <v>0</v>
      </c>
      <c r="AY73" s="1460"/>
      <c r="AZ73" s="1174"/>
      <c r="BA73" s="1462">
        <f t="shared" si="124"/>
        <v>0</v>
      </c>
      <c r="BB73" s="1460"/>
      <c r="BC73" s="1174"/>
      <c r="BD73" s="1462">
        <f t="shared" si="125"/>
        <v>0</v>
      </c>
      <c r="BE73" s="1460"/>
      <c r="BF73" s="1174"/>
      <c r="BG73" s="1462">
        <f t="shared" si="126"/>
        <v>0</v>
      </c>
      <c r="BH73" s="1460"/>
      <c r="BI73" s="1174"/>
      <c r="BJ73" s="1462">
        <f t="shared" si="127"/>
        <v>0</v>
      </c>
      <c r="BK73" s="1460"/>
      <c r="BL73" s="1174"/>
      <c r="BM73" s="1462">
        <f t="shared" si="128"/>
        <v>0</v>
      </c>
      <c r="BN73" s="1460"/>
      <c r="BO73" s="1174"/>
      <c r="BP73" s="1462">
        <f t="shared" si="129"/>
        <v>0</v>
      </c>
      <c r="BQ73" s="1460"/>
      <c r="BR73" s="1174"/>
      <c r="BS73" s="1462">
        <f t="shared" si="130"/>
        <v>0</v>
      </c>
      <c r="BT73" s="1460"/>
      <c r="BU73" s="1174"/>
      <c r="BV73" s="1462">
        <f t="shared" si="131"/>
        <v>0</v>
      </c>
      <c r="BW73" s="1460"/>
      <c r="BX73" s="1174"/>
      <c r="BY73" s="1462">
        <f t="shared" si="132"/>
        <v>0</v>
      </c>
      <c r="BZ73" s="1460"/>
      <c r="CA73" s="1174"/>
      <c r="CB73" s="1462">
        <f t="shared" si="133"/>
        <v>0</v>
      </c>
      <c r="CC73" s="1460"/>
      <c r="CD73" s="1174"/>
      <c r="CE73" s="1462">
        <f t="shared" si="134"/>
        <v>0</v>
      </c>
      <c r="CF73" s="1460"/>
      <c r="CG73" s="1174"/>
      <c r="CH73" s="1462">
        <f t="shared" si="135"/>
        <v>0</v>
      </c>
      <c r="CI73" s="1460"/>
      <c r="CJ73" s="1174"/>
      <c r="CK73" s="1462">
        <f t="shared" si="136"/>
        <v>0</v>
      </c>
      <c r="CL73" s="1460"/>
      <c r="CM73" s="1174"/>
      <c r="CN73" s="1462">
        <f t="shared" si="137"/>
        <v>0</v>
      </c>
      <c r="CO73" s="1460"/>
      <c r="CP73" s="1174"/>
      <c r="CQ73" s="1462">
        <f t="shared" si="138"/>
        <v>0</v>
      </c>
      <c r="CR73" s="1460"/>
      <c r="CS73" s="1174"/>
      <c r="CT73" s="1462">
        <f t="shared" si="139"/>
        <v>0</v>
      </c>
      <c r="CU73" s="1460"/>
      <c r="CV73" s="1174"/>
      <c r="CW73" s="1462">
        <f t="shared" si="140"/>
        <v>0</v>
      </c>
      <c r="CX73" s="1460"/>
      <c r="CY73" s="1174"/>
      <c r="CZ73" s="1462">
        <f t="shared" si="141"/>
        <v>0</v>
      </c>
      <c r="DA73" s="1174"/>
      <c r="DB73" s="1174"/>
      <c r="DC73" s="1174"/>
      <c r="DD73" s="1174"/>
      <c r="DE73" s="1174"/>
      <c r="DF73" s="1174"/>
      <c r="DG73" s="1174"/>
      <c r="DH73" s="1174"/>
      <c r="DI73" s="1174"/>
      <c r="DJ73" s="1174"/>
      <c r="DK73" s="1174"/>
      <c r="DL73" s="1174"/>
      <c r="DM73" s="1174"/>
      <c r="DN73" s="1174"/>
      <c r="DO73" s="1174"/>
      <c r="DP73" s="1174"/>
      <c r="DQ73" s="1174"/>
      <c r="DR73" s="1174"/>
      <c r="DS73" s="1174"/>
      <c r="DT73" s="1174"/>
    </row>
    <row r="74" spans="1:124" ht="15.75" hidden="1" customHeight="1" x14ac:dyDescent="0.35">
      <c r="A74" s="1098"/>
      <c r="B74" s="1107"/>
      <c r="C74" s="1110"/>
      <c r="D74" s="666">
        <f t="shared" si="108"/>
        <v>0</v>
      </c>
      <c r="E74" s="5"/>
      <c r="F74" s="1460"/>
      <c r="G74" s="1174"/>
      <c r="H74" s="1462">
        <f t="shared" si="109"/>
        <v>0</v>
      </c>
      <c r="I74" s="1460"/>
      <c r="J74" s="1174"/>
      <c r="K74" s="1462">
        <f t="shared" si="110"/>
        <v>0</v>
      </c>
      <c r="L74" s="1460"/>
      <c r="M74" s="1174"/>
      <c r="N74" s="1462">
        <f t="shared" si="111"/>
        <v>0</v>
      </c>
      <c r="O74" s="1460"/>
      <c r="P74" s="1174"/>
      <c r="Q74" s="1462">
        <f t="shared" si="112"/>
        <v>0</v>
      </c>
      <c r="R74" s="1460"/>
      <c r="S74" s="1174"/>
      <c r="T74" s="1462">
        <f t="shared" si="113"/>
        <v>0</v>
      </c>
      <c r="U74" s="1460"/>
      <c r="V74" s="1174"/>
      <c r="W74" s="1462">
        <f t="shared" si="114"/>
        <v>0</v>
      </c>
      <c r="X74" s="1460"/>
      <c r="Y74" s="1174"/>
      <c r="Z74" s="1462">
        <f t="shared" si="115"/>
        <v>0</v>
      </c>
      <c r="AA74" s="1460"/>
      <c r="AB74" s="1174"/>
      <c r="AC74" s="1462">
        <f t="shared" si="116"/>
        <v>0</v>
      </c>
      <c r="AD74" s="1460"/>
      <c r="AE74" s="1174"/>
      <c r="AF74" s="1462">
        <f t="shared" si="117"/>
        <v>0</v>
      </c>
      <c r="AG74" s="1460"/>
      <c r="AH74" s="1174"/>
      <c r="AI74" s="1462">
        <f t="shared" si="118"/>
        <v>0</v>
      </c>
      <c r="AJ74" s="1460"/>
      <c r="AK74" s="1174"/>
      <c r="AL74" s="1462">
        <f t="shared" si="119"/>
        <v>0</v>
      </c>
      <c r="AM74" s="1460"/>
      <c r="AN74" s="1174"/>
      <c r="AO74" s="1462">
        <f t="shared" si="120"/>
        <v>0</v>
      </c>
      <c r="AP74" s="1460"/>
      <c r="AQ74" s="1174"/>
      <c r="AR74" s="1462">
        <f t="shared" si="121"/>
        <v>0</v>
      </c>
      <c r="AS74" s="1460"/>
      <c r="AT74" s="1174"/>
      <c r="AU74" s="1462">
        <f t="shared" si="122"/>
        <v>0</v>
      </c>
      <c r="AV74" s="1460"/>
      <c r="AW74" s="1174"/>
      <c r="AX74" s="1462">
        <f t="shared" si="123"/>
        <v>0</v>
      </c>
      <c r="AY74" s="1460"/>
      <c r="AZ74" s="1174"/>
      <c r="BA74" s="1462">
        <f t="shared" si="124"/>
        <v>0</v>
      </c>
      <c r="BB74" s="1460"/>
      <c r="BC74" s="1174"/>
      <c r="BD74" s="1462">
        <f t="shared" si="125"/>
        <v>0</v>
      </c>
      <c r="BE74" s="1460"/>
      <c r="BF74" s="1174"/>
      <c r="BG74" s="1462">
        <f t="shared" si="126"/>
        <v>0</v>
      </c>
      <c r="BH74" s="1460"/>
      <c r="BI74" s="1174"/>
      <c r="BJ74" s="1462">
        <f t="shared" si="127"/>
        <v>0</v>
      </c>
      <c r="BK74" s="1460"/>
      <c r="BL74" s="1174"/>
      <c r="BM74" s="1462">
        <f t="shared" si="128"/>
        <v>0</v>
      </c>
      <c r="BN74" s="1460"/>
      <c r="BO74" s="1174"/>
      <c r="BP74" s="1462">
        <f t="shared" si="129"/>
        <v>0</v>
      </c>
      <c r="BQ74" s="1460"/>
      <c r="BR74" s="1174"/>
      <c r="BS74" s="1462">
        <f t="shared" si="130"/>
        <v>0</v>
      </c>
      <c r="BT74" s="1460"/>
      <c r="BU74" s="1174"/>
      <c r="BV74" s="1462">
        <f t="shared" si="131"/>
        <v>0</v>
      </c>
      <c r="BW74" s="1460"/>
      <c r="BX74" s="1174"/>
      <c r="BY74" s="1462">
        <f t="shared" si="132"/>
        <v>0</v>
      </c>
      <c r="BZ74" s="1460"/>
      <c r="CA74" s="1174"/>
      <c r="CB74" s="1462">
        <f t="shared" si="133"/>
        <v>0</v>
      </c>
      <c r="CC74" s="1460"/>
      <c r="CD74" s="1174"/>
      <c r="CE74" s="1462">
        <f t="shared" si="134"/>
        <v>0</v>
      </c>
      <c r="CF74" s="1460"/>
      <c r="CG74" s="1174"/>
      <c r="CH74" s="1462">
        <f t="shared" si="135"/>
        <v>0</v>
      </c>
      <c r="CI74" s="1460"/>
      <c r="CJ74" s="1174"/>
      <c r="CK74" s="1462">
        <f t="shared" si="136"/>
        <v>0</v>
      </c>
      <c r="CL74" s="1460"/>
      <c r="CM74" s="1174"/>
      <c r="CN74" s="1462">
        <f t="shared" si="137"/>
        <v>0</v>
      </c>
      <c r="CO74" s="1460"/>
      <c r="CP74" s="1174"/>
      <c r="CQ74" s="1462">
        <f t="shared" si="138"/>
        <v>0</v>
      </c>
      <c r="CR74" s="1460"/>
      <c r="CS74" s="1174"/>
      <c r="CT74" s="1462">
        <f t="shared" si="139"/>
        <v>0</v>
      </c>
      <c r="CU74" s="1460"/>
      <c r="CV74" s="1174"/>
      <c r="CW74" s="1462">
        <f t="shared" si="140"/>
        <v>0</v>
      </c>
      <c r="CX74" s="1460"/>
      <c r="CY74" s="1174"/>
      <c r="CZ74" s="1462">
        <f t="shared" si="141"/>
        <v>0</v>
      </c>
      <c r="DA74" s="1174"/>
      <c r="DB74" s="1174"/>
      <c r="DC74" s="1174"/>
      <c r="DD74" s="1174"/>
      <c r="DE74" s="1174"/>
      <c r="DF74" s="1174"/>
      <c r="DG74" s="1174"/>
      <c r="DH74" s="1174"/>
      <c r="DI74" s="1174"/>
      <c r="DJ74" s="1174"/>
      <c r="DK74" s="1174"/>
      <c r="DL74" s="1174"/>
      <c r="DM74" s="1174"/>
      <c r="DN74" s="1174"/>
      <c r="DO74" s="1174"/>
      <c r="DP74" s="1174"/>
      <c r="DQ74" s="1174"/>
      <c r="DR74" s="1174"/>
      <c r="DS74" s="1174"/>
      <c r="DT74" s="1174"/>
    </row>
    <row r="75" spans="1:124" ht="15.75" hidden="1" customHeight="1" x14ac:dyDescent="0.35">
      <c r="A75" s="1098"/>
      <c r="B75" s="1107"/>
      <c r="C75" s="1110"/>
      <c r="D75" s="666">
        <f t="shared" si="108"/>
        <v>0</v>
      </c>
      <c r="E75" s="5"/>
      <c r="F75" s="1460"/>
      <c r="G75" s="1174"/>
      <c r="H75" s="1462">
        <f t="shared" si="109"/>
        <v>0</v>
      </c>
      <c r="I75" s="1460"/>
      <c r="J75" s="1174"/>
      <c r="K75" s="1462">
        <f t="shared" si="110"/>
        <v>0</v>
      </c>
      <c r="L75" s="1460"/>
      <c r="M75" s="1174"/>
      <c r="N75" s="1462">
        <f t="shared" si="111"/>
        <v>0</v>
      </c>
      <c r="O75" s="1460"/>
      <c r="P75" s="1174"/>
      <c r="Q75" s="1462">
        <f t="shared" si="112"/>
        <v>0</v>
      </c>
      <c r="R75" s="1460"/>
      <c r="S75" s="1174"/>
      <c r="T75" s="1462">
        <f t="shared" si="113"/>
        <v>0</v>
      </c>
      <c r="U75" s="1460"/>
      <c r="V75" s="1174"/>
      <c r="W75" s="1462">
        <f t="shared" si="114"/>
        <v>0</v>
      </c>
      <c r="X75" s="1460"/>
      <c r="Y75" s="1174"/>
      <c r="Z75" s="1462">
        <f t="shared" si="115"/>
        <v>0</v>
      </c>
      <c r="AA75" s="1460"/>
      <c r="AB75" s="1174"/>
      <c r="AC75" s="1462">
        <f t="shared" si="116"/>
        <v>0</v>
      </c>
      <c r="AD75" s="1460"/>
      <c r="AE75" s="1174"/>
      <c r="AF75" s="1462">
        <f t="shared" si="117"/>
        <v>0</v>
      </c>
      <c r="AG75" s="1460"/>
      <c r="AH75" s="1174"/>
      <c r="AI75" s="1462">
        <f t="shared" si="118"/>
        <v>0</v>
      </c>
      <c r="AJ75" s="1460"/>
      <c r="AK75" s="1174"/>
      <c r="AL75" s="1462">
        <f t="shared" si="119"/>
        <v>0</v>
      </c>
      <c r="AM75" s="1460"/>
      <c r="AN75" s="1174"/>
      <c r="AO75" s="1462">
        <f t="shared" si="120"/>
        <v>0</v>
      </c>
      <c r="AP75" s="1460"/>
      <c r="AQ75" s="1174"/>
      <c r="AR75" s="1462">
        <f t="shared" si="121"/>
        <v>0</v>
      </c>
      <c r="AS75" s="1460"/>
      <c r="AT75" s="1174"/>
      <c r="AU75" s="1462">
        <f t="shared" si="122"/>
        <v>0</v>
      </c>
      <c r="AV75" s="1460"/>
      <c r="AW75" s="1174"/>
      <c r="AX75" s="1462">
        <f t="shared" si="123"/>
        <v>0</v>
      </c>
      <c r="AY75" s="1460"/>
      <c r="AZ75" s="1174"/>
      <c r="BA75" s="1462">
        <f t="shared" si="124"/>
        <v>0</v>
      </c>
      <c r="BB75" s="1460"/>
      <c r="BC75" s="1174"/>
      <c r="BD75" s="1462">
        <f t="shared" si="125"/>
        <v>0</v>
      </c>
      <c r="BE75" s="1460"/>
      <c r="BF75" s="1174"/>
      <c r="BG75" s="1462">
        <f t="shared" si="126"/>
        <v>0</v>
      </c>
      <c r="BH75" s="1460"/>
      <c r="BI75" s="1174"/>
      <c r="BJ75" s="1462">
        <f t="shared" si="127"/>
        <v>0</v>
      </c>
      <c r="BK75" s="1460"/>
      <c r="BL75" s="1174"/>
      <c r="BM75" s="1462">
        <f t="shared" si="128"/>
        <v>0</v>
      </c>
      <c r="BN75" s="1460"/>
      <c r="BO75" s="1174"/>
      <c r="BP75" s="1462">
        <f t="shared" si="129"/>
        <v>0</v>
      </c>
      <c r="BQ75" s="1460"/>
      <c r="BR75" s="1174"/>
      <c r="BS75" s="1462">
        <f t="shared" si="130"/>
        <v>0</v>
      </c>
      <c r="BT75" s="1460"/>
      <c r="BU75" s="1174"/>
      <c r="BV75" s="1462">
        <f t="shared" si="131"/>
        <v>0</v>
      </c>
      <c r="BW75" s="1460"/>
      <c r="BX75" s="1174"/>
      <c r="BY75" s="1462">
        <f t="shared" si="132"/>
        <v>0</v>
      </c>
      <c r="BZ75" s="1460"/>
      <c r="CA75" s="1174"/>
      <c r="CB75" s="1462">
        <f t="shared" si="133"/>
        <v>0</v>
      </c>
      <c r="CC75" s="1460"/>
      <c r="CD75" s="1174"/>
      <c r="CE75" s="1462">
        <f t="shared" si="134"/>
        <v>0</v>
      </c>
      <c r="CF75" s="1460"/>
      <c r="CG75" s="1174"/>
      <c r="CH75" s="1462">
        <f t="shared" si="135"/>
        <v>0</v>
      </c>
      <c r="CI75" s="1460"/>
      <c r="CJ75" s="1174"/>
      <c r="CK75" s="1462">
        <f t="shared" si="136"/>
        <v>0</v>
      </c>
      <c r="CL75" s="1460"/>
      <c r="CM75" s="1174"/>
      <c r="CN75" s="1462">
        <f t="shared" si="137"/>
        <v>0</v>
      </c>
      <c r="CO75" s="1460"/>
      <c r="CP75" s="1174"/>
      <c r="CQ75" s="1462">
        <f t="shared" si="138"/>
        <v>0</v>
      </c>
      <c r="CR75" s="1460"/>
      <c r="CS75" s="1174"/>
      <c r="CT75" s="1462">
        <f t="shared" si="139"/>
        <v>0</v>
      </c>
      <c r="CU75" s="1460"/>
      <c r="CV75" s="1174"/>
      <c r="CW75" s="1462">
        <f t="shared" si="140"/>
        <v>0</v>
      </c>
      <c r="CX75" s="1460"/>
      <c r="CY75" s="1174"/>
      <c r="CZ75" s="1462">
        <f t="shared" si="141"/>
        <v>0</v>
      </c>
      <c r="DA75" s="1174"/>
      <c r="DB75" s="1174"/>
      <c r="DC75" s="1174"/>
      <c r="DD75" s="1174"/>
      <c r="DE75" s="1174"/>
      <c r="DF75" s="1174"/>
      <c r="DG75" s="1174"/>
      <c r="DH75" s="1174"/>
      <c r="DI75" s="1174"/>
      <c r="DJ75" s="1174"/>
      <c r="DK75" s="1174"/>
      <c r="DL75" s="1174"/>
      <c r="DM75" s="1174"/>
      <c r="DN75" s="1174"/>
      <c r="DO75" s="1174"/>
      <c r="DP75" s="1174"/>
      <c r="DQ75" s="1174"/>
      <c r="DR75" s="1174"/>
      <c r="DS75" s="1174"/>
      <c r="DT75" s="1174"/>
    </row>
    <row r="76" spans="1:124" ht="15.75" hidden="1" customHeight="1" x14ac:dyDescent="0.35">
      <c r="A76" s="1112"/>
      <c r="B76" s="1107"/>
      <c r="C76" s="1110"/>
      <c r="D76" s="666">
        <f t="shared" si="108"/>
        <v>0</v>
      </c>
      <c r="E76" s="5"/>
      <c r="F76" s="1460"/>
      <c r="G76" s="1174"/>
      <c r="H76" s="1462">
        <f t="shared" si="109"/>
        <v>0</v>
      </c>
      <c r="I76" s="1460"/>
      <c r="J76" s="1174"/>
      <c r="K76" s="1462">
        <f t="shared" si="110"/>
        <v>0</v>
      </c>
      <c r="L76" s="1460"/>
      <c r="M76" s="1174"/>
      <c r="N76" s="1462">
        <f t="shared" si="111"/>
        <v>0</v>
      </c>
      <c r="O76" s="1460"/>
      <c r="P76" s="1174"/>
      <c r="Q76" s="1462">
        <f t="shared" si="112"/>
        <v>0</v>
      </c>
      <c r="R76" s="1460"/>
      <c r="S76" s="1174"/>
      <c r="T76" s="1462">
        <f t="shared" si="113"/>
        <v>0</v>
      </c>
      <c r="U76" s="1460"/>
      <c r="V76" s="1174"/>
      <c r="W76" s="1462">
        <f t="shared" si="114"/>
        <v>0</v>
      </c>
      <c r="X76" s="1460"/>
      <c r="Y76" s="1174"/>
      <c r="Z76" s="1462">
        <f t="shared" si="115"/>
        <v>0</v>
      </c>
      <c r="AA76" s="1460"/>
      <c r="AB76" s="1174"/>
      <c r="AC76" s="1462">
        <f t="shared" si="116"/>
        <v>0</v>
      </c>
      <c r="AD76" s="1460"/>
      <c r="AE76" s="1174"/>
      <c r="AF76" s="1462">
        <f t="shared" si="117"/>
        <v>0</v>
      </c>
      <c r="AG76" s="1460"/>
      <c r="AH76" s="1174"/>
      <c r="AI76" s="1462">
        <f t="shared" si="118"/>
        <v>0</v>
      </c>
      <c r="AJ76" s="1460"/>
      <c r="AK76" s="1174"/>
      <c r="AL76" s="1462">
        <f t="shared" si="119"/>
        <v>0</v>
      </c>
      <c r="AM76" s="1460"/>
      <c r="AN76" s="1174"/>
      <c r="AO76" s="1462">
        <f t="shared" si="120"/>
        <v>0</v>
      </c>
      <c r="AP76" s="1460"/>
      <c r="AQ76" s="1174"/>
      <c r="AR76" s="1462">
        <f t="shared" si="121"/>
        <v>0</v>
      </c>
      <c r="AS76" s="1460"/>
      <c r="AT76" s="1174"/>
      <c r="AU76" s="1462">
        <f t="shared" si="122"/>
        <v>0</v>
      </c>
      <c r="AV76" s="1460"/>
      <c r="AW76" s="1174"/>
      <c r="AX76" s="1462">
        <f t="shared" si="123"/>
        <v>0</v>
      </c>
      <c r="AY76" s="1460"/>
      <c r="AZ76" s="1174"/>
      <c r="BA76" s="1462">
        <f t="shared" si="124"/>
        <v>0</v>
      </c>
      <c r="BB76" s="1460"/>
      <c r="BC76" s="1174"/>
      <c r="BD76" s="1462">
        <f t="shared" si="125"/>
        <v>0</v>
      </c>
      <c r="BE76" s="1460"/>
      <c r="BF76" s="1174"/>
      <c r="BG76" s="1462">
        <f t="shared" si="126"/>
        <v>0</v>
      </c>
      <c r="BH76" s="1460"/>
      <c r="BI76" s="1174"/>
      <c r="BJ76" s="1462">
        <f t="shared" si="127"/>
        <v>0</v>
      </c>
      <c r="BK76" s="1460"/>
      <c r="BL76" s="1174"/>
      <c r="BM76" s="1462">
        <f t="shared" si="128"/>
        <v>0</v>
      </c>
      <c r="BN76" s="1460"/>
      <c r="BO76" s="1174"/>
      <c r="BP76" s="1462">
        <f t="shared" si="129"/>
        <v>0</v>
      </c>
      <c r="BQ76" s="1460"/>
      <c r="BR76" s="1174"/>
      <c r="BS76" s="1462">
        <f t="shared" si="130"/>
        <v>0</v>
      </c>
      <c r="BT76" s="1460"/>
      <c r="BU76" s="1174"/>
      <c r="BV76" s="1462">
        <f t="shared" si="131"/>
        <v>0</v>
      </c>
      <c r="BW76" s="1460"/>
      <c r="BX76" s="1174"/>
      <c r="BY76" s="1462">
        <f t="shared" si="132"/>
        <v>0</v>
      </c>
      <c r="BZ76" s="1460"/>
      <c r="CA76" s="1174"/>
      <c r="CB76" s="1462">
        <f t="shared" si="133"/>
        <v>0</v>
      </c>
      <c r="CC76" s="1460"/>
      <c r="CD76" s="1174"/>
      <c r="CE76" s="1462">
        <f t="shared" si="134"/>
        <v>0</v>
      </c>
      <c r="CF76" s="1460"/>
      <c r="CG76" s="1174"/>
      <c r="CH76" s="1462">
        <f t="shared" si="135"/>
        <v>0</v>
      </c>
      <c r="CI76" s="1460"/>
      <c r="CJ76" s="1174"/>
      <c r="CK76" s="1462">
        <f t="shared" si="136"/>
        <v>0</v>
      </c>
      <c r="CL76" s="1460"/>
      <c r="CM76" s="1174"/>
      <c r="CN76" s="1462">
        <f t="shared" si="137"/>
        <v>0</v>
      </c>
      <c r="CO76" s="1460"/>
      <c r="CP76" s="1174"/>
      <c r="CQ76" s="1462">
        <f t="shared" si="138"/>
        <v>0</v>
      </c>
      <c r="CR76" s="1460"/>
      <c r="CS76" s="1174"/>
      <c r="CT76" s="1462">
        <f t="shared" si="139"/>
        <v>0</v>
      </c>
      <c r="CU76" s="1460"/>
      <c r="CV76" s="1174"/>
      <c r="CW76" s="1462">
        <f t="shared" si="140"/>
        <v>0</v>
      </c>
      <c r="CX76" s="1460"/>
      <c r="CY76" s="1174"/>
      <c r="CZ76" s="1462">
        <f t="shared" si="141"/>
        <v>0</v>
      </c>
      <c r="DA76" s="1174"/>
      <c r="DB76" s="1174"/>
      <c r="DC76" s="1174"/>
      <c r="DD76" s="1174"/>
      <c r="DE76" s="1174"/>
      <c r="DF76" s="1174"/>
      <c r="DG76" s="1174"/>
      <c r="DH76" s="1174"/>
      <c r="DI76" s="1174"/>
      <c r="DJ76" s="1174"/>
      <c r="DK76" s="1174"/>
      <c r="DL76" s="1174"/>
      <c r="DM76" s="1174"/>
      <c r="DN76" s="1174"/>
      <c r="DO76" s="1174"/>
      <c r="DP76" s="1174"/>
      <c r="DQ76" s="1174"/>
      <c r="DR76" s="1174"/>
      <c r="DS76" s="1174"/>
      <c r="DT76" s="1174"/>
    </row>
    <row r="77" spans="1:124" ht="15.75" hidden="1" customHeight="1" x14ac:dyDescent="0.35">
      <c r="A77" s="1111"/>
      <c r="B77" s="1107"/>
      <c r="C77" s="1110"/>
      <c r="D77" s="666">
        <f t="shared" si="108"/>
        <v>0</v>
      </c>
      <c r="E77" s="5"/>
      <c r="F77" s="1460"/>
      <c r="G77" s="1174"/>
      <c r="H77" s="1462">
        <f t="shared" si="109"/>
        <v>0</v>
      </c>
      <c r="I77" s="1460"/>
      <c r="J77" s="1174"/>
      <c r="K77" s="1462">
        <f t="shared" si="110"/>
        <v>0</v>
      </c>
      <c r="L77" s="1460"/>
      <c r="M77" s="1174"/>
      <c r="N77" s="1462">
        <f t="shared" si="111"/>
        <v>0</v>
      </c>
      <c r="O77" s="1460"/>
      <c r="P77" s="1174"/>
      <c r="Q77" s="1462">
        <f t="shared" si="112"/>
        <v>0</v>
      </c>
      <c r="R77" s="1460"/>
      <c r="S77" s="1174"/>
      <c r="T77" s="1462">
        <f t="shared" si="113"/>
        <v>0</v>
      </c>
      <c r="U77" s="1460"/>
      <c r="V77" s="1174"/>
      <c r="W77" s="1462">
        <f t="shared" si="114"/>
        <v>0</v>
      </c>
      <c r="X77" s="1460"/>
      <c r="Y77" s="1174"/>
      <c r="Z77" s="1462">
        <f t="shared" si="115"/>
        <v>0</v>
      </c>
      <c r="AA77" s="1460"/>
      <c r="AB77" s="1174"/>
      <c r="AC77" s="1462">
        <f t="shared" si="116"/>
        <v>0</v>
      </c>
      <c r="AD77" s="1460"/>
      <c r="AE77" s="1174"/>
      <c r="AF77" s="1462">
        <f t="shared" si="117"/>
        <v>0</v>
      </c>
      <c r="AG77" s="1460"/>
      <c r="AH77" s="1174"/>
      <c r="AI77" s="1462">
        <f t="shared" si="118"/>
        <v>0</v>
      </c>
      <c r="AJ77" s="1460"/>
      <c r="AK77" s="1174"/>
      <c r="AL77" s="1462">
        <f t="shared" si="119"/>
        <v>0</v>
      </c>
      <c r="AM77" s="1460"/>
      <c r="AN77" s="1174"/>
      <c r="AO77" s="1462">
        <f t="shared" si="120"/>
        <v>0</v>
      </c>
      <c r="AP77" s="1460"/>
      <c r="AQ77" s="1174"/>
      <c r="AR77" s="1462">
        <f t="shared" si="121"/>
        <v>0</v>
      </c>
      <c r="AS77" s="1460"/>
      <c r="AT77" s="1174"/>
      <c r="AU77" s="1462">
        <f t="shared" si="122"/>
        <v>0</v>
      </c>
      <c r="AV77" s="1460"/>
      <c r="AW77" s="1174"/>
      <c r="AX77" s="1462">
        <f t="shared" si="123"/>
        <v>0</v>
      </c>
      <c r="AY77" s="1460"/>
      <c r="AZ77" s="1174"/>
      <c r="BA77" s="1462">
        <f t="shared" si="124"/>
        <v>0</v>
      </c>
      <c r="BB77" s="1460"/>
      <c r="BC77" s="1174"/>
      <c r="BD77" s="1462">
        <f t="shared" si="125"/>
        <v>0</v>
      </c>
      <c r="BE77" s="1460"/>
      <c r="BF77" s="1174"/>
      <c r="BG77" s="1462">
        <f t="shared" si="126"/>
        <v>0</v>
      </c>
      <c r="BH77" s="1460"/>
      <c r="BI77" s="1174"/>
      <c r="BJ77" s="1462">
        <f t="shared" si="127"/>
        <v>0</v>
      </c>
      <c r="BK77" s="1460"/>
      <c r="BL77" s="1174"/>
      <c r="BM77" s="1462">
        <f t="shared" si="128"/>
        <v>0</v>
      </c>
      <c r="BN77" s="1460"/>
      <c r="BO77" s="1174"/>
      <c r="BP77" s="1462">
        <f t="shared" si="129"/>
        <v>0</v>
      </c>
      <c r="BQ77" s="1460"/>
      <c r="BR77" s="1174"/>
      <c r="BS77" s="1462">
        <f t="shared" si="130"/>
        <v>0</v>
      </c>
      <c r="BT77" s="1460"/>
      <c r="BU77" s="1174"/>
      <c r="BV77" s="1462">
        <f t="shared" si="131"/>
        <v>0</v>
      </c>
      <c r="BW77" s="1460"/>
      <c r="BX77" s="1174"/>
      <c r="BY77" s="1462">
        <f t="shared" si="132"/>
        <v>0</v>
      </c>
      <c r="BZ77" s="1460"/>
      <c r="CA77" s="1174"/>
      <c r="CB77" s="1462">
        <f t="shared" si="133"/>
        <v>0</v>
      </c>
      <c r="CC77" s="1460"/>
      <c r="CD77" s="1174"/>
      <c r="CE77" s="1462">
        <f t="shared" si="134"/>
        <v>0</v>
      </c>
      <c r="CF77" s="1460"/>
      <c r="CG77" s="1174"/>
      <c r="CH77" s="1462">
        <f t="shared" si="135"/>
        <v>0</v>
      </c>
      <c r="CI77" s="1460"/>
      <c r="CJ77" s="1174"/>
      <c r="CK77" s="1462">
        <f t="shared" si="136"/>
        <v>0</v>
      </c>
      <c r="CL77" s="1460"/>
      <c r="CM77" s="1174"/>
      <c r="CN77" s="1462">
        <f t="shared" si="137"/>
        <v>0</v>
      </c>
      <c r="CO77" s="1460"/>
      <c r="CP77" s="1174"/>
      <c r="CQ77" s="1462">
        <f t="shared" si="138"/>
        <v>0</v>
      </c>
      <c r="CR77" s="1460"/>
      <c r="CS77" s="1174"/>
      <c r="CT77" s="1462">
        <f t="shared" si="139"/>
        <v>0</v>
      </c>
      <c r="CU77" s="1460"/>
      <c r="CV77" s="1174"/>
      <c r="CW77" s="1462">
        <f t="shared" si="140"/>
        <v>0</v>
      </c>
      <c r="CX77" s="1460"/>
      <c r="CY77" s="1174"/>
      <c r="CZ77" s="1462">
        <f t="shared" si="141"/>
        <v>0</v>
      </c>
      <c r="DA77" s="1174"/>
      <c r="DB77" s="1174"/>
      <c r="DC77" s="1174"/>
      <c r="DD77" s="1174"/>
      <c r="DE77" s="1174"/>
      <c r="DF77" s="1174"/>
      <c r="DG77" s="1174"/>
      <c r="DH77" s="1174"/>
      <c r="DI77" s="1174"/>
      <c r="DJ77" s="1174"/>
      <c r="DK77" s="1174"/>
      <c r="DL77" s="1174"/>
      <c r="DM77" s="1174"/>
      <c r="DN77" s="1174"/>
      <c r="DO77" s="1174"/>
      <c r="DP77" s="1174"/>
      <c r="DQ77" s="1174"/>
      <c r="DR77" s="1174"/>
      <c r="DS77" s="1174"/>
      <c r="DT77" s="1174"/>
    </row>
    <row r="78" spans="1:124" ht="15.75" hidden="1" customHeight="1" x14ac:dyDescent="0.35">
      <c r="A78" s="1098"/>
      <c r="B78" s="1107"/>
      <c r="C78" s="1110"/>
      <c r="D78" s="666">
        <f t="shared" si="108"/>
        <v>0</v>
      </c>
      <c r="E78" s="5"/>
      <c r="F78" s="1460"/>
      <c r="G78" s="1174"/>
      <c r="H78" s="1462">
        <f t="shared" si="109"/>
        <v>0</v>
      </c>
      <c r="I78" s="1460"/>
      <c r="J78" s="1174"/>
      <c r="K78" s="1462">
        <f t="shared" si="110"/>
        <v>0</v>
      </c>
      <c r="L78" s="1460"/>
      <c r="M78" s="1174"/>
      <c r="N78" s="1462">
        <f t="shared" si="111"/>
        <v>0</v>
      </c>
      <c r="O78" s="1460"/>
      <c r="P78" s="1174"/>
      <c r="Q78" s="1462">
        <f t="shared" si="112"/>
        <v>0</v>
      </c>
      <c r="R78" s="1460"/>
      <c r="S78" s="1174"/>
      <c r="T78" s="1462">
        <f t="shared" si="113"/>
        <v>0</v>
      </c>
      <c r="U78" s="1460"/>
      <c r="V78" s="1174"/>
      <c r="W78" s="1462">
        <f t="shared" si="114"/>
        <v>0</v>
      </c>
      <c r="X78" s="1460"/>
      <c r="Y78" s="1174"/>
      <c r="Z78" s="1462">
        <f t="shared" si="115"/>
        <v>0</v>
      </c>
      <c r="AA78" s="1460"/>
      <c r="AB78" s="1174"/>
      <c r="AC78" s="1462">
        <f t="shared" si="116"/>
        <v>0</v>
      </c>
      <c r="AD78" s="1460"/>
      <c r="AE78" s="1174"/>
      <c r="AF78" s="1462">
        <f t="shared" si="117"/>
        <v>0</v>
      </c>
      <c r="AG78" s="1460"/>
      <c r="AH78" s="1174"/>
      <c r="AI78" s="1462">
        <f t="shared" si="118"/>
        <v>0</v>
      </c>
      <c r="AJ78" s="1460"/>
      <c r="AK78" s="1174"/>
      <c r="AL78" s="1462">
        <f t="shared" si="119"/>
        <v>0</v>
      </c>
      <c r="AM78" s="1460"/>
      <c r="AN78" s="1174"/>
      <c r="AO78" s="1462">
        <f t="shared" si="120"/>
        <v>0</v>
      </c>
      <c r="AP78" s="1460"/>
      <c r="AQ78" s="1174"/>
      <c r="AR78" s="1462">
        <f t="shared" si="121"/>
        <v>0</v>
      </c>
      <c r="AS78" s="1460"/>
      <c r="AT78" s="1174"/>
      <c r="AU78" s="1462">
        <f t="shared" si="122"/>
        <v>0</v>
      </c>
      <c r="AV78" s="1460"/>
      <c r="AW78" s="1174"/>
      <c r="AX78" s="1462">
        <f t="shared" si="123"/>
        <v>0</v>
      </c>
      <c r="AY78" s="1460"/>
      <c r="AZ78" s="1174"/>
      <c r="BA78" s="1462">
        <f t="shared" si="124"/>
        <v>0</v>
      </c>
      <c r="BB78" s="1460"/>
      <c r="BC78" s="1174"/>
      <c r="BD78" s="1462">
        <f t="shared" si="125"/>
        <v>0</v>
      </c>
      <c r="BE78" s="1460"/>
      <c r="BF78" s="1174"/>
      <c r="BG78" s="1462">
        <f t="shared" si="126"/>
        <v>0</v>
      </c>
      <c r="BH78" s="1460"/>
      <c r="BI78" s="1174"/>
      <c r="BJ78" s="1462">
        <f t="shared" si="127"/>
        <v>0</v>
      </c>
      <c r="BK78" s="1460"/>
      <c r="BL78" s="1174"/>
      <c r="BM78" s="1462">
        <f t="shared" si="128"/>
        <v>0</v>
      </c>
      <c r="BN78" s="1460"/>
      <c r="BO78" s="1174"/>
      <c r="BP78" s="1462">
        <f t="shared" si="129"/>
        <v>0</v>
      </c>
      <c r="BQ78" s="1460"/>
      <c r="BR78" s="1174"/>
      <c r="BS78" s="1462">
        <f t="shared" si="130"/>
        <v>0</v>
      </c>
      <c r="BT78" s="1460"/>
      <c r="BU78" s="1174"/>
      <c r="BV78" s="1462">
        <f t="shared" si="131"/>
        <v>0</v>
      </c>
      <c r="BW78" s="1460"/>
      <c r="BX78" s="1174"/>
      <c r="BY78" s="1462">
        <f t="shared" si="132"/>
        <v>0</v>
      </c>
      <c r="BZ78" s="1460"/>
      <c r="CA78" s="1174"/>
      <c r="CB78" s="1462">
        <f t="shared" si="133"/>
        <v>0</v>
      </c>
      <c r="CC78" s="1460"/>
      <c r="CD78" s="1174"/>
      <c r="CE78" s="1462">
        <f t="shared" si="134"/>
        <v>0</v>
      </c>
      <c r="CF78" s="1460"/>
      <c r="CG78" s="1174"/>
      <c r="CH78" s="1462">
        <f t="shared" si="135"/>
        <v>0</v>
      </c>
      <c r="CI78" s="1460"/>
      <c r="CJ78" s="1174"/>
      <c r="CK78" s="1462">
        <f t="shared" si="136"/>
        <v>0</v>
      </c>
      <c r="CL78" s="1460"/>
      <c r="CM78" s="1174"/>
      <c r="CN78" s="1462">
        <f t="shared" si="137"/>
        <v>0</v>
      </c>
      <c r="CO78" s="1460"/>
      <c r="CP78" s="1174"/>
      <c r="CQ78" s="1462">
        <f t="shared" si="138"/>
        <v>0</v>
      </c>
      <c r="CR78" s="1460"/>
      <c r="CS78" s="1174"/>
      <c r="CT78" s="1462">
        <f t="shared" si="139"/>
        <v>0</v>
      </c>
      <c r="CU78" s="1460"/>
      <c r="CV78" s="1174"/>
      <c r="CW78" s="1462">
        <f t="shared" si="140"/>
        <v>0</v>
      </c>
      <c r="CX78" s="1460"/>
      <c r="CY78" s="1174"/>
      <c r="CZ78" s="1462">
        <f t="shared" si="141"/>
        <v>0</v>
      </c>
      <c r="DA78" s="1174"/>
      <c r="DB78" s="1174"/>
      <c r="DC78" s="1174"/>
      <c r="DD78" s="1174"/>
      <c r="DE78" s="1174"/>
      <c r="DF78" s="1174"/>
      <c r="DG78" s="1174"/>
      <c r="DH78" s="1174"/>
      <c r="DI78" s="1174"/>
      <c r="DJ78" s="1174"/>
      <c r="DK78" s="1174"/>
      <c r="DL78" s="1174"/>
      <c r="DM78" s="1174"/>
      <c r="DN78" s="1174"/>
      <c r="DO78" s="1174"/>
      <c r="DP78" s="1174"/>
      <c r="DQ78" s="1174"/>
      <c r="DR78" s="1174"/>
      <c r="DS78" s="1174"/>
      <c r="DT78" s="1174"/>
    </row>
    <row r="79" spans="1:124" ht="15.75" hidden="1" customHeight="1" x14ac:dyDescent="0.35">
      <c r="A79" s="1098"/>
      <c r="B79" s="1107"/>
      <c r="C79" s="1110"/>
      <c r="D79" s="666">
        <f t="shared" si="108"/>
        <v>0</v>
      </c>
      <c r="E79" s="5"/>
      <c r="F79" s="1460"/>
      <c r="G79" s="1174"/>
      <c r="H79" s="1462">
        <f t="shared" si="109"/>
        <v>0</v>
      </c>
      <c r="I79" s="1460"/>
      <c r="J79" s="1174"/>
      <c r="K79" s="1462">
        <f t="shared" si="110"/>
        <v>0</v>
      </c>
      <c r="L79" s="1460"/>
      <c r="M79" s="1174"/>
      <c r="N79" s="1462">
        <f t="shared" si="111"/>
        <v>0</v>
      </c>
      <c r="O79" s="1460"/>
      <c r="P79" s="1174"/>
      <c r="Q79" s="1462">
        <f t="shared" si="112"/>
        <v>0</v>
      </c>
      <c r="R79" s="1460"/>
      <c r="S79" s="1174"/>
      <c r="T79" s="1462">
        <f t="shared" si="113"/>
        <v>0</v>
      </c>
      <c r="U79" s="1460"/>
      <c r="V79" s="1174"/>
      <c r="W79" s="1462">
        <f t="shared" si="114"/>
        <v>0</v>
      </c>
      <c r="X79" s="1460"/>
      <c r="Y79" s="1174"/>
      <c r="Z79" s="1462">
        <f t="shared" si="115"/>
        <v>0</v>
      </c>
      <c r="AA79" s="1460"/>
      <c r="AB79" s="1174"/>
      <c r="AC79" s="1462">
        <f t="shared" si="116"/>
        <v>0</v>
      </c>
      <c r="AD79" s="1460"/>
      <c r="AE79" s="1174"/>
      <c r="AF79" s="1462">
        <f t="shared" si="117"/>
        <v>0</v>
      </c>
      <c r="AG79" s="1460"/>
      <c r="AH79" s="1174"/>
      <c r="AI79" s="1462">
        <f t="shared" si="118"/>
        <v>0</v>
      </c>
      <c r="AJ79" s="1460"/>
      <c r="AK79" s="1174"/>
      <c r="AL79" s="1462">
        <f t="shared" si="119"/>
        <v>0</v>
      </c>
      <c r="AM79" s="1460"/>
      <c r="AN79" s="1174"/>
      <c r="AO79" s="1462">
        <f t="shared" si="120"/>
        <v>0</v>
      </c>
      <c r="AP79" s="1460"/>
      <c r="AQ79" s="1174"/>
      <c r="AR79" s="1462">
        <f t="shared" si="121"/>
        <v>0</v>
      </c>
      <c r="AS79" s="1460"/>
      <c r="AT79" s="1174"/>
      <c r="AU79" s="1462">
        <f t="shared" si="122"/>
        <v>0</v>
      </c>
      <c r="AV79" s="1460"/>
      <c r="AW79" s="1174"/>
      <c r="AX79" s="1462">
        <f t="shared" si="123"/>
        <v>0</v>
      </c>
      <c r="AY79" s="1460"/>
      <c r="AZ79" s="1174"/>
      <c r="BA79" s="1462">
        <f t="shared" si="124"/>
        <v>0</v>
      </c>
      <c r="BB79" s="1460"/>
      <c r="BC79" s="1174"/>
      <c r="BD79" s="1462">
        <f t="shared" si="125"/>
        <v>0</v>
      </c>
      <c r="BE79" s="1460"/>
      <c r="BF79" s="1174"/>
      <c r="BG79" s="1462">
        <f t="shared" si="126"/>
        <v>0</v>
      </c>
      <c r="BH79" s="1460"/>
      <c r="BI79" s="1174"/>
      <c r="BJ79" s="1462">
        <f t="shared" si="127"/>
        <v>0</v>
      </c>
      <c r="BK79" s="1460"/>
      <c r="BL79" s="1174"/>
      <c r="BM79" s="1462">
        <f t="shared" si="128"/>
        <v>0</v>
      </c>
      <c r="BN79" s="1460"/>
      <c r="BO79" s="1174"/>
      <c r="BP79" s="1462">
        <f t="shared" si="129"/>
        <v>0</v>
      </c>
      <c r="BQ79" s="1460"/>
      <c r="BR79" s="1174"/>
      <c r="BS79" s="1462">
        <f t="shared" si="130"/>
        <v>0</v>
      </c>
      <c r="BT79" s="1460"/>
      <c r="BU79" s="1174"/>
      <c r="BV79" s="1462">
        <f t="shared" si="131"/>
        <v>0</v>
      </c>
      <c r="BW79" s="1460"/>
      <c r="BX79" s="1174"/>
      <c r="BY79" s="1462">
        <f t="shared" si="132"/>
        <v>0</v>
      </c>
      <c r="BZ79" s="1460"/>
      <c r="CA79" s="1174"/>
      <c r="CB79" s="1462">
        <f t="shared" si="133"/>
        <v>0</v>
      </c>
      <c r="CC79" s="1460"/>
      <c r="CD79" s="1174"/>
      <c r="CE79" s="1462">
        <f t="shared" si="134"/>
        <v>0</v>
      </c>
      <c r="CF79" s="1460"/>
      <c r="CG79" s="1174"/>
      <c r="CH79" s="1462">
        <f t="shared" si="135"/>
        <v>0</v>
      </c>
      <c r="CI79" s="1460"/>
      <c r="CJ79" s="1174"/>
      <c r="CK79" s="1462">
        <f t="shared" si="136"/>
        <v>0</v>
      </c>
      <c r="CL79" s="1460"/>
      <c r="CM79" s="1174"/>
      <c r="CN79" s="1462">
        <f t="shared" si="137"/>
        <v>0</v>
      </c>
      <c r="CO79" s="1460"/>
      <c r="CP79" s="1174"/>
      <c r="CQ79" s="1462">
        <f t="shared" si="138"/>
        <v>0</v>
      </c>
      <c r="CR79" s="1460"/>
      <c r="CS79" s="1174"/>
      <c r="CT79" s="1462">
        <f t="shared" si="139"/>
        <v>0</v>
      </c>
      <c r="CU79" s="1460"/>
      <c r="CV79" s="1174"/>
      <c r="CW79" s="1462">
        <f t="shared" si="140"/>
        <v>0</v>
      </c>
      <c r="CX79" s="1460"/>
      <c r="CY79" s="1174"/>
      <c r="CZ79" s="1462">
        <f t="shared" si="141"/>
        <v>0</v>
      </c>
      <c r="DA79" s="1174"/>
      <c r="DB79" s="1174"/>
      <c r="DC79" s="1174"/>
      <c r="DD79" s="1174"/>
      <c r="DE79" s="1174"/>
      <c r="DF79" s="1174"/>
      <c r="DG79" s="1174"/>
      <c r="DH79" s="1174"/>
      <c r="DI79" s="1174"/>
      <c r="DJ79" s="1174"/>
      <c r="DK79" s="1174"/>
      <c r="DL79" s="1174"/>
      <c r="DM79" s="1174"/>
      <c r="DN79" s="1174"/>
      <c r="DO79" s="1174"/>
      <c r="DP79" s="1174"/>
      <c r="DQ79" s="1174"/>
      <c r="DR79" s="1174"/>
      <c r="DS79" s="1174"/>
      <c r="DT79" s="1174"/>
    </row>
    <row r="80" spans="1:124" ht="15.75" hidden="1" customHeight="1" x14ac:dyDescent="0.35">
      <c r="A80" s="1098"/>
      <c r="B80" s="1107"/>
      <c r="C80" s="1110"/>
      <c r="D80" s="666">
        <f t="shared" si="108"/>
        <v>0</v>
      </c>
      <c r="E80" s="5"/>
      <c r="F80" s="1460"/>
      <c r="G80" s="1174"/>
      <c r="H80" s="1462">
        <f t="shared" si="109"/>
        <v>0</v>
      </c>
      <c r="I80" s="1460"/>
      <c r="J80" s="1174"/>
      <c r="K80" s="1462">
        <f t="shared" si="110"/>
        <v>0</v>
      </c>
      <c r="L80" s="1460"/>
      <c r="M80" s="1174"/>
      <c r="N80" s="1462">
        <f t="shared" si="111"/>
        <v>0</v>
      </c>
      <c r="O80" s="1460"/>
      <c r="P80" s="1174"/>
      <c r="Q80" s="1462">
        <f t="shared" si="112"/>
        <v>0</v>
      </c>
      <c r="R80" s="1460"/>
      <c r="S80" s="1174"/>
      <c r="T80" s="1462">
        <f t="shared" si="113"/>
        <v>0</v>
      </c>
      <c r="U80" s="1460"/>
      <c r="V80" s="1174"/>
      <c r="W80" s="1462">
        <f t="shared" si="114"/>
        <v>0</v>
      </c>
      <c r="X80" s="1460"/>
      <c r="Y80" s="1174"/>
      <c r="Z80" s="1462">
        <f t="shared" si="115"/>
        <v>0</v>
      </c>
      <c r="AA80" s="1460"/>
      <c r="AB80" s="1174"/>
      <c r="AC80" s="1462">
        <f t="shared" si="116"/>
        <v>0</v>
      </c>
      <c r="AD80" s="1460"/>
      <c r="AE80" s="1174"/>
      <c r="AF80" s="1462">
        <f t="shared" si="117"/>
        <v>0</v>
      </c>
      <c r="AG80" s="1460"/>
      <c r="AH80" s="1174"/>
      <c r="AI80" s="1462">
        <f t="shared" si="118"/>
        <v>0</v>
      </c>
      <c r="AJ80" s="1460"/>
      <c r="AK80" s="1174"/>
      <c r="AL80" s="1462">
        <f t="shared" si="119"/>
        <v>0</v>
      </c>
      <c r="AM80" s="1460"/>
      <c r="AN80" s="1174"/>
      <c r="AO80" s="1462">
        <f t="shared" si="120"/>
        <v>0</v>
      </c>
      <c r="AP80" s="1460"/>
      <c r="AQ80" s="1174"/>
      <c r="AR80" s="1462">
        <f t="shared" si="121"/>
        <v>0</v>
      </c>
      <c r="AS80" s="1460"/>
      <c r="AT80" s="1174"/>
      <c r="AU80" s="1462">
        <f t="shared" si="122"/>
        <v>0</v>
      </c>
      <c r="AV80" s="1460"/>
      <c r="AW80" s="1174"/>
      <c r="AX80" s="1462">
        <f t="shared" si="123"/>
        <v>0</v>
      </c>
      <c r="AY80" s="1460"/>
      <c r="AZ80" s="1174"/>
      <c r="BA80" s="1462">
        <f t="shared" si="124"/>
        <v>0</v>
      </c>
      <c r="BB80" s="1460"/>
      <c r="BC80" s="1174"/>
      <c r="BD80" s="1462">
        <f t="shared" si="125"/>
        <v>0</v>
      </c>
      <c r="BE80" s="1460"/>
      <c r="BF80" s="1174"/>
      <c r="BG80" s="1462">
        <f t="shared" si="126"/>
        <v>0</v>
      </c>
      <c r="BH80" s="1460"/>
      <c r="BI80" s="1174"/>
      <c r="BJ80" s="1462">
        <f t="shared" si="127"/>
        <v>0</v>
      </c>
      <c r="BK80" s="1460"/>
      <c r="BL80" s="1174"/>
      <c r="BM80" s="1462">
        <f t="shared" si="128"/>
        <v>0</v>
      </c>
      <c r="BN80" s="1460"/>
      <c r="BO80" s="1174"/>
      <c r="BP80" s="1462">
        <f t="shared" si="129"/>
        <v>0</v>
      </c>
      <c r="BQ80" s="1460"/>
      <c r="BR80" s="1174"/>
      <c r="BS80" s="1462">
        <f t="shared" si="130"/>
        <v>0</v>
      </c>
      <c r="BT80" s="1460"/>
      <c r="BU80" s="1174"/>
      <c r="BV80" s="1462">
        <f t="shared" si="131"/>
        <v>0</v>
      </c>
      <c r="BW80" s="1460"/>
      <c r="BX80" s="1174"/>
      <c r="BY80" s="1462">
        <f t="shared" si="132"/>
        <v>0</v>
      </c>
      <c r="BZ80" s="1460"/>
      <c r="CA80" s="1174"/>
      <c r="CB80" s="1462">
        <f t="shared" si="133"/>
        <v>0</v>
      </c>
      <c r="CC80" s="1460"/>
      <c r="CD80" s="1174"/>
      <c r="CE80" s="1462">
        <f t="shared" si="134"/>
        <v>0</v>
      </c>
      <c r="CF80" s="1460"/>
      <c r="CG80" s="1174"/>
      <c r="CH80" s="1462">
        <f t="shared" si="135"/>
        <v>0</v>
      </c>
      <c r="CI80" s="1460"/>
      <c r="CJ80" s="1174"/>
      <c r="CK80" s="1462">
        <f t="shared" si="136"/>
        <v>0</v>
      </c>
      <c r="CL80" s="1460"/>
      <c r="CM80" s="1174"/>
      <c r="CN80" s="1462">
        <f t="shared" si="137"/>
        <v>0</v>
      </c>
      <c r="CO80" s="1460"/>
      <c r="CP80" s="1174"/>
      <c r="CQ80" s="1462">
        <f t="shared" si="138"/>
        <v>0</v>
      </c>
      <c r="CR80" s="1460"/>
      <c r="CS80" s="1174"/>
      <c r="CT80" s="1462">
        <f t="shared" si="139"/>
        <v>0</v>
      </c>
      <c r="CU80" s="1460"/>
      <c r="CV80" s="1174"/>
      <c r="CW80" s="1462">
        <f t="shared" si="140"/>
        <v>0</v>
      </c>
      <c r="CX80" s="1460"/>
      <c r="CY80" s="1174"/>
      <c r="CZ80" s="1462">
        <f t="shared" si="141"/>
        <v>0</v>
      </c>
      <c r="DA80" s="1174"/>
      <c r="DB80" s="1174"/>
      <c r="DC80" s="1174"/>
      <c r="DD80" s="1174"/>
      <c r="DE80" s="1174"/>
      <c r="DF80" s="1174"/>
      <c r="DG80" s="1174"/>
      <c r="DH80" s="1174"/>
      <c r="DI80" s="1174"/>
      <c r="DJ80" s="1174"/>
      <c r="DK80" s="1174"/>
      <c r="DL80" s="1174"/>
      <c r="DM80" s="1174"/>
      <c r="DN80" s="1174"/>
      <c r="DO80" s="1174"/>
      <c r="DP80" s="1174"/>
      <c r="DQ80" s="1174"/>
      <c r="DR80" s="1174"/>
      <c r="DS80" s="1174"/>
      <c r="DT80" s="1174"/>
    </row>
    <row r="81" spans="1:124" ht="15.75" hidden="1" customHeight="1" x14ac:dyDescent="0.35">
      <c r="A81" s="1098"/>
      <c r="B81" s="1107"/>
      <c r="C81" s="1110"/>
      <c r="D81" s="666">
        <f t="shared" si="108"/>
        <v>0</v>
      </c>
      <c r="E81" s="5"/>
      <c r="F81" s="1460"/>
      <c r="G81" s="1174"/>
      <c r="H81" s="1462">
        <f t="shared" si="109"/>
        <v>0</v>
      </c>
      <c r="I81" s="1460"/>
      <c r="J81" s="1174"/>
      <c r="K81" s="1462">
        <f t="shared" si="110"/>
        <v>0</v>
      </c>
      <c r="L81" s="1460"/>
      <c r="M81" s="1174"/>
      <c r="N81" s="1462">
        <f t="shared" si="111"/>
        <v>0</v>
      </c>
      <c r="O81" s="1460"/>
      <c r="P81" s="1174"/>
      <c r="Q81" s="1462">
        <f t="shared" si="112"/>
        <v>0</v>
      </c>
      <c r="R81" s="1460"/>
      <c r="S81" s="1174"/>
      <c r="T81" s="1462">
        <f t="shared" si="113"/>
        <v>0</v>
      </c>
      <c r="U81" s="1460"/>
      <c r="V81" s="1174"/>
      <c r="W81" s="1462">
        <f t="shared" si="114"/>
        <v>0</v>
      </c>
      <c r="X81" s="1460"/>
      <c r="Y81" s="1174"/>
      <c r="Z81" s="1462">
        <f t="shared" si="115"/>
        <v>0</v>
      </c>
      <c r="AA81" s="1460"/>
      <c r="AB81" s="1174"/>
      <c r="AC81" s="1462">
        <f t="shared" si="116"/>
        <v>0</v>
      </c>
      <c r="AD81" s="1460"/>
      <c r="AE81" s="1174"/>
      <c r="AF81" s="1462">
        <f t="shared" si="117"/>
        <v>0</v>
      </c>
      <c r="AG81" s="1460"/>
      <c r="AH81" s="1174"/>
      <c r="AI81" s="1462">
        <f t="shared" si="118"/>
        <v>0</v>
      </c>
      <c r="AJ81" s="1460"/>
      <c r="AK81" s="1174"/>
      <c r="AL81" s="1462">
        <f t="shared" si="119"/>
        <v>0</v>
      </c>
      <c r="AM81" s="1460"/>
      <c r="AN81" s="1174"/>
      <c r="AO81" s="1462">
        <f t="shared" si="120"/>
        <v>0</v>
      </c>
      <c r="AP81" s="1460"/>
      <c r="AQ81" s="1174"/>
      <c r="AR81" s="1462">
        <f t="shared" si="121"/>
        <v>0</v>
      </c>
      <c r="AS81" s="1460"/>
      <c r="AT81" s="1174"/>
      <c r="AU81" s="1462">
        <f t="shared" si="122"/>
        <v>0</v>
      </c>
      <c r="AV81" s="1460"/>
      <c r="AW81" s="1174"/>
      <c r="AX81" s="1462">
        <f t="shared" si="123"/>
        <v>0</v>
      </c>
      <c r="AY81" s="1460"/>
      <c r="AZ81" s="1174"/>
      <c r="BA81" s="1462">
        <f t="shared" si="124"/>
        <v>0</v>
      </c>
      <c r="BB81" s="1460"/>
      <c r="BC81" s="1174"/>
      <c r="BD81" s="1462">
        <f t="shared" si="125"/>
        <v>0</v>
      </c>
      <c r="BE81" s="1460"/>
      <c r="BF81" s="1174"/>
      <c r="BG81" s="1462">
        <f t="shared" si="126"/>
        <v>0</v>
      </c>
      <c r="BH81" s="1460"/>
      <c r="BI81" s="1174"/>
      <c r="BJ81" s="1462">
        <f t="shared" si="127"/>
        <v>0</v>
      </c>
      <c r="BK81" s="1460"/>
      <c r="BL81" s="1174"/>
      <c r="BM81" s="1462">
        <f t="shared" si="128"/>
        <v>0</v>
      </c>
      <c r="BN81" s="1460"/>
      <c r="BO81" s="1174"/>
      <c r="BP81" s="1462">
        <f t="shared" si="129"/>
        <v>0</v>
      </c>
      <c r="BQ81" s="1460"/>
      <c r="BR81" s="1174"/>
      <c r="BS81" s="1462">
        <f t="shared" si="130"/>
        <v>0</v>
      </c>
      <c r="BT81" s="1460"/>
      <c r="BU81" s="1174"/>
      <c r="BV81" s="1462">
        <f t="shared" si="131"/>
        <v>0</v>
      </c>
      <c r="BW81" s="1460"/>
      <c r="BX81" s="1174"/>
      <c r="BY81" s="1462">
        <f t="shared" si="132"/>
        <v>0</v>
      </c>
      <c r="BZ81" s="1460"/>
      <c r="CA81" s="1174"/>
      <c r="CB81" s="1462">
        <f t="shared" si="133"/>
        <v>0</v>
      </c>
      <c r="CC81" s="1460"/>
      <c r="CD81" s="1174"/>
      <c r="CE81" s="1462">
        <f t="shared" si="134"/>
        <v>0</v>
      </c>
      <c r="CF81" s="1460"/>
      <c r="CG81" s="1174"/>
      <c r="CH81" s="1462">
        <f t="shared" si="135"/>
        <v>0</v>
      </c>
      <c r="CI81" s="1460"/>
      <c r="CJ81" s="1174"/>
      <c r="CK81" s="1462">
        <f t="shared" si="136"/>
        <v>0</v>
      </c>
      <c r="CL81" s="1460"/>
      <c r="CM81" s="1174"/>
      <c r="CN81" s="1462">
        <f t="shared" si="137"/>
        <v>0</v>
      </c>
      <c r="CO81" s="1460"/>
      <c r="CP81" s="1174"/>
      <c r="CQ81" s="1462">
        <f t="shared" si="138"/>
        <v>0</v>
      </c>
      <c r="CR81" s="1460"/>
      <c r="CS81" s="1174"/>
      <c r="CT81" s="1462">
        <f t="shared" si="139"/>
        <v>0</v>
      </c>
      <c r="CU81" s="1460"/>
      <c r="CV81" s="1174"/>
      <c r="CW81" s="1462">
        <f t="shared" si="140"/>
        <v>0</v>
      </c>
      <c r="CX81" s="1460"/>
      <c r="CY81" s="1174"/>
      <c r="CZ81" s="1462">
        <f t="shared" si="141"/>
        <v>0</v>
      </c>
      <c r="DA81" s="1174"/>
      <c r="DB81" s="1174"/>
      <c r="DC81" s="1174"/>
      <c r="DD81" s="1174"/>
      <c r="DE81" s="1174"/>
      <c r="DF81" s="1174"/>
      <c r="DG81" s="1174"/>
      <c r="DH81" s="1174"/>
      <c r="DI81" s="1174"/>
      <c r="DJ81" s="1174"/>
      <c r="DK81" s="1174"/>
      <c r="DL81" s="1174"/>
      <c r="DM81" s="1174"/>
      <c r="DN81" s="1174"/>
      <c r="DO81" s="1174"/>
      <c r="DP81" s="1174"/>
      <c r="DQ81" s="1174"/>
      <c r="DR81" s="1174"/>
      <c r="DS81" s="1174"/>
      <c r="DT81" s="1174"/>
    </row>
    <row r="82" spans="1:124" ht="15.75" hidden="1" customHeight="1" x14ac:dyDescent="0.35">
      <c r="A82" s="1098"/>
      <c r="B82" s="1107"/>
      <c r="C82" s="1110"/>
      <c r="D82" s="666">
        <f t="shared" si="108"/>
        <v>0</v>
      </c>
      <c r="E82" s="5"/>
      <c r="F82" s="1460"/>
      <c r="G82" s="1174"/>
      <c r="H82" s="1462">
        <f t="shared" si="109"/>
        <v>0</v>
      </c>
      <c r="I82" s="1460"/>
      <c r="J82" s="1174"/>
      <c r="K82" s="1462">
        <f t="shared" si="110"/>
        <v>0</v>
      </c>
      <c r="L82" s="1460"/>
      <c r="M82" s="1174"/>
      <c r="N82" s="1462">
        <f t="shared" si="111"/>
        <v>0</v>
      </c>
      <c r="O82" s="1460"/>
      <c r="P82" s="1174"/>
      <c r="Q82" s="1462">
        <f t="shared" si="112"/>
        <v>0</v>
      </c>
      <c r="R82" s="1460"/>
      <c r="S82" s="1174"/>
      <c r="T82" s="1462">
        <f t="shared" si="113"/>
        <v>0</v>
      </c>
      <c r="U82" s="1460"/>
      <c r="V82" s="1174"/>
      <c r="W82" s="1462">
        <f t="shared" si="114"/>
        <v>0</v>
      </c>
      <c r="X82" s="1460"/>
      <c r="Y82" s="1174"/>
      <c r="Z82" s="1462">
        <f t="shared" si="115"/>
        <v>0</v>
      </c>
      <c r="AA82" s="1460"/>
      <c r="AB82" s="1174"/>
      <c r="AC82" s="1462">
        <f t="shared" si="116"/>
        <v>0</v>
      </c>
      <c r="AD82" s="1460"/>
      <c r="AE82" s="1174"/>
      <c r="AF82" s="1462">
        <f t="shared" si="117"/>
        <v>0</v>
      </c>
      <c r="AG82" s="1460"/>
      <c r="AH82" s="1174"/>
      <c r="AI82" s="1462">
        <f t="shared" si="118"/>
        <v>0</v>
      </c>
      <c r="AJ82" s="1460"/>
      <c r="AK82" s="1174"/>
      <c r="AL82" s="1462">
        <f t="shared" si="119"/>
        <v>0</v>
      </c>
      <c r="AM82" s="1460"/>
      <c r="AN82" s="1174"/>
      <c r="AO82" s="1462">
        <f t="shared" si="120"/>
        <v>0</v>
      </c>
      <c r="AP82" s="1460"/>
      <c r="AQ82" s="1174"/>
      <c r="AR82" s="1462">
        <f t="shared" si="121"/>
        <v>0</v>
      </c>
      <c r="AS82" s="1460"/>
      <c r="AT82" s="1174"/>
      <c r="AU82" s="1462">
        <f t="shared" si="122"/>
        <v>0</v>
      </c>
      <c r="AV82" s="1460"/>
      <c r="AW82" s="1174"/>
      <c r="AX82" s="1462">
        <f t="shared" si="123"/>
        <v>0</v>
      </c>
      <c r="AY82" s="1460"/>
      <c r="AZ82" s="1174"/>
      <c r="BA82" s="1462">
        <f t="shared" si="124"/>
        <v>0</v>
      </c>
      <c r="BB82" s="1460"/>
      <c r="BC82" s="1174"/>
      <c r="BD82" s="1462">
        <f t="shared" si="125"/>
        <v>0</v>
      </c>
      <c r="BE82" s="1460"/>
      <c r="BF82" s="1174"/>
      <c r="BG82" s="1462">
        <f t="shared" si="126"/>
        <v>0</v>
      </c>
      <c r="BH82" s="1460"/>
      <c r="BI82" s="1174"/>
      <c r="BJ82" s="1462">
        <f t="shared" si="127"/>
        <v>0</v>
      </c>
      <c r="BK82" s="1460"/>
      <c r="BL82" s="1174"/>
      <c r="BM82" s="1462">
        <f t="shared" si="128"/>
        <v>0</v>
      </c>
      <c r="BN82" s="1460"/>
      <c r="BO82" s="1174"/>
      <c r="BP82" s="1462">
        <f t="shared" si="129"/>
        <v>0</v>
      </c>
      <c r="BQ82" s="1460"/>
      <c r="BR82" s="1174"/>
      <c r="BS82" s="1462">
        <f t="shared" si="130"/>
        <v>0</v>
      </c>
      <c r="BT82" s="1460"/>
      <c r="BU82" s="1174"/>
      <c r="BV82" s="1462">
        <f t="shared" si="131"/>
        <v>0</v>
      </c>
      <c r="BW82" s="1460"/>
      <c r="BX82" s="1174"/>
      <c r="BY82" s="1462">
        <f t="shared" si="132"/>
        <v>0</v>
      </c>
      <c r="BZ82" s="1460"/>
      <c r="CA82" s="1174"/>
      <c r="CB82" s="1462">
        <f t="shared" si="133"/>
        <v>0</v>
      </c>
      <c r="CC82" s="1460"/>
      <c r="CD82" s="1174"/>
      <c r="CE82" s="1462">
        <f t="shared" si="134"/>
        <v>0</v>
      </c>
      <c r="CF82" s="1460"/>
      <c r="CG82" s="1174"/>
      <c r="CH82" s="1462">
        <f t="shared" si="135"/>
        <v>0</v>
      </c>
      <c r="CI82" s="1460"/>
      <c r="CJ82" s="1174"/>
      <c r="CK82" s="1462">
        <f t="shared" si="136"/>
        <v>0</v>
      </c>
      <c r="CL82" s="1460"/>
      <c r="CM82" s="1174"/>
      <c r="CN82" s="1462">
        <f t="shared" si="137"/>
        <v>0</v>
      </c>
      <c r="CO82" s="1460"/>
      <c r="CP82" s="1174"/>
      <c r="CQ82" s="1462">
        <f t="shared" si="138"/>
        <v>0</v>
      </c>
      <c r="CR82" s="1460"/>
      <c r="CS82" s="1174"/>
      <c r="CT82" s="1462">
        <f t="shared" si="139"/>
        <v>0</v>
      </c>
      <c r="CU82" s="1460"/>
      <c r="CV82" s="1174"/>
      <c r="CW82" s="1462">
        <f t="shared" si="140"/>
        <v>0</v>
      </c>
      <c r="CX82" s="1460"/>
      <c r="CY82" s="1174"/>
      <c r="CZ82" s="1462">
        <f t="shared" si="141"/>
        <v>0</v>
      </c>
      <c r="DA82" s="1174"/>
      <c r="DB82" s="1174"/>
      <c r="DC82" s="1174"/>
      <c r="DD82" s="1174"/>
      <c r="DE82" s="1174"/>
      <c r="DF82" s="1174"/>
      <c r="DG82" s="1174"/>
      <c r="DH82" s="1174"/>
      <c r="DI82" s="1174"/>
      <c r="DJ82" s="1174"/>
      <c r="DK82" s="1174"/>
      <c r="DL82" s="1174"/>
      <c r="DM82" s="1174"/>
      <c r="DN82" s="1174"/>
      <c r="DO82" s="1174"/>
      <c r="DP82" s="1174"/>
      <c r="DQ82" s="1174"/>
      <c r="DR82" s="1174"/>
      <c r="DS82" s="1174"/>
      <c r="DT82" s="1174"/>
    </row>
    <row r="83" spans="1:124" ht="15.75" hidden="1" customHeight="1" x14ac:dyDescent="0.35">
      <c r="A83" s="1098"/>
      <c r="B83" s="1107"/>
      <c r="C83" s="1110"/>
      <c r="D83" s="666">
        <f t="shared" si="108"/>
        <v>0</v>
      </c>
      <c r="E83" s="5"/>
      <c r="F83" s="1460"/>
      <c r="G83" s="1174"/>
      <c r="H83" s="1462">
        <f t="shared" si="109"/>
        <v>0</v>
      </c>
      <c r="I83" s="1460"/>
      <c r="J83" s="1174"/>
      <c r="K83" s="1462">
        <f t="shared" si="110"/>
        <v>0</v>
      </c>
      <c r="L83" s="1460"/>
      <c r="M83" s="1174"/>
      <c r="N83" s="1462">
        <f t="shared" si="111"/>
        <v>0</v>
      </c>
      <c r="O83" s="1460"/>
      <c r="P83" s="1174"/>
      <c r="Q83" s="1462">
        <f t="shared" si="112"/>
        <v>0</v>
      </c>
      <c r="R83" s="1460"/>
      <c r="S83" s="1174"/>
      <c r="T83" s="1462">
        <f t="shared" si="113"/>
        <v>0</v>
      </c>
      <c r="U83" s="1460"/>
      <c r="V83" s="1174"/>
      <c r="W83" s="1462">
        <f t="shared" si="114"/>
        <v>0</v>
      </c>
      <c r="X83" s="1460"/>
      <c r="Y83" s="1174"/>
      <c r="Z83" s="1462">
        <f t="shared" si="115"/>
        <v>0</v>
      </c>
      <c r="AA83" s="1460"/>
      <c r="AB83" s="1174"/>
      <c r="AC83" s="1462">
        <f t="shared" si="116"/>
        <v>0</v>
      </c>
      <c r="AD83" s="1460"/>
      <c r="AE83" s="1174"/>
      <c r="AF83" s="1462">
        <f t="shared" si="117"/>
        <v>0</v>
      </c>
      <c r="AG83" s="1460"/>
      <c r="AH83" s="1174"/>
      <c r="AI83" s="1462">
        <f t="shared" si="118"/>
        <v>0</v>
      </c>
      <c r="AJ83" s="1460"/>
      <c r="AK83" s="1174"/>
      <c r="AL83" s="1462">
        <f t="shared" si="119"/>
        <v>0</v>
      </c>
      <c r="AM83" s="1460"/>
      <c r="AN83" s="1174"/>
      <c r="AO83" s="1462">
        <f t="shared" si="120"/>
        <v>0</v>
      </c>
      <c r="AP83" s="1460"/>
      <c r="AQ83" s="1174"/>
      <c r="AR83" s="1462">
        <f t="shared" si="121"/>
        <v>0</v>
      </c>
      <c r="AS83" s="1460"/>
      <c r="AT83" s="1174"/>
      <c r="AU83" s="1462">
        <f t="shared" si="122"/>
        <v>0</v>
      </c>
      <c r="AV83" s="1460"/>
      <c r="AW83" s="1174"/>
      <c r="AX83" s="1462">
        <f t="shared" si="123"/>
        <v>0</v>
      </c>
      <c r="AY83" s="1460"/>
      <c r="AZ83" s="1174"/>
      <c r="BA83" s="1462">
        <f t="shared" si="124"/>
        <v>0</v>
      </c>
      <c r="BB83" s="1460"/>
      <c r="BC83" s="1174"/>
      <c r="BD83" s="1462">
        <f t="shared" si="125"/>
        <v>0</v>
      </c>
      <c r="BE83" s="1460"/>
      <c r="BF83" s="1174"/>
      <c r="BG83" s="1462">
        <f t="shared" si="126"/>
        <v>0</v>
      </c>
      <c r="BH83" s="1460"/>
      <c r="BI83" s="1174"/>
      <c r="BJ83" s="1462">
        <f t="shared" si="127"/>
        <v>0</v>
      </c>
      <c r="BK83" s="1460"/>
      <c r="BL83" s="1174"/>
      <c r="BM83" s="1462">
        <f t="shared" si="128"/>
        <v>0</v>
      </c>
      <c r="BN83" s="1460"/>
      <c r="BO83" s="1174"/>
      <c r="BP83" s="1462">
        <f t="shared" si="129"/>
        <v>0</v>
      </c>
      <c r="BQ83" s="1460"/>
      <c r="BR83" s="1174"/>
      <c r="BS83" s="1462">
        <f t="shared" si="130"/>
        <v>0</v>
      </c>
      <c r="BT83" s="1460"/>
      <c r="BU83" s="1174"/>
      <c r="BV83" s="1462">
        <f t="shared" si="131"/>
        <v>0</v>
      </c>
      <c r="BW83" s="1460"/>
      <c r="BX83" s="1174"/>
      <c r="BY83" s="1462">
        <f t="shared" si="132"/>
        <v>0</v>
      </c>
      <c r="BZ83" s="1460"/>
      <c r="CA83" s="1174"/>
      <c r="CB83" s="1462">
        <f t="shared" si="133"/>
        <v>0</v>
      </c>
      <c r="CC83" s="1460"/>
      <c r="CD83" s="1174"/>
      <c r="CE83" s="1462">
        <f t="shared" si="134"/>
        <v>0</v>
      </c>
      <c r="CF83" s="1460"/>
      <c r="CG83" s="1174"/>
      <c r="CH83" s="1462">
        <f t="shared" si="135"/>
        <v>0</v>
      </c>
      <c r="CI83" s="1460"/>
      <c r="CJ83" s="1174"/>
      <c r="CK83" s="1462">
        <f t="shared" si="136"/>
        <v>0</v>
      </c>
      <c r="CL83" s="1460"/>
      <c r="CM83" s="1174"/>
      <c r="CN83" s="1462">
        <f t="shared" si="137"/>
        <v>0</v>
      </c>
      <c r="CO83" s="1460"/>
      <c r="CP83" s="1174"/>
      <c r="CQ83" s="1462">
        <f t="shared" si="138"/>
        <v>0</v>
      </c>
      <c r="CR83" s="1460"/>
      <c r="CS83" s="1174"/>
      <c r="CT83" s="1462">
        <f t="shared" si="139"/>
        <v>0</v>
      </c>
      <c r="CU83" s="1460"/>
      <c r="CV83" s="1174"/>
      <c r="CW83" s="1462">
        <f t="shared" si="140"/>
        <v>0</v>
      </c>
      <c r="CX83" s="1460"/>
      <c r="CY83" s="1174"/>
      <c r="CZ83" s="1462">
        <f t="shared" si="141"/>
        <v>0</v>
      </c>
      <c r="DA83" s="1174"/>
      <c r="DB83" s="1174"/>
      <c r="DC83" s="1174"/>
      <c r="DD83" s="1174"/>
      <c r="DE83" s="1174"/>
      <c r="DF83" s="1174"/>
      <c r="DG83" s="1174"/>
      <c r="DH83" s="1174"/>
      <c r="DI83" s="1174"/>
      <c r="DJ83" s="1174"/>
      <c r="DK83" s="1174"/>
      <c r="DL83" s="1174"/>
      <c r="DM83" s="1174"/>
      <c r="DN83" s="1174"/>
      <c r="DO83" s="1174"/>
      <c r="DP83" s="1174"/>
      <c r="DQ83" s="1174"/>
      <c r="DR83" s="1174"/>
      <c r="DS83" s="1174"/>
      <c r="DT83" s="1174"/>
    </row>
    <row r="84" spans="1:124" ht="15.75" hidden="1" customHeight="1" x14ac:dyDescent="0.35">
      <c r="A84" s="1098"/>
      <c r="B84" s="1107"/>
      <c r="C84" s="1110"/>
      <c r="D84" s="666">
        <f t="shared" si="108"/>
        <v>0</v>
      </c>
      <c r="E84" s="5"/>
      <c r="F84" s="1460"/>
      <c r="G84" s="1174"/>
      <c r="H84" s="1462">
        <f t="shared" si="109"/>
        <v>0</v>
      </c>
      <c r="I84" s="1460"/>
      <c r="J84" s="1174"/>
      <c r="K84" s="1462">
        <f t="shared" si="110"/>
        <v>0</v>
      </c>
      <c r="L84" s="1460"/>
      <c r="M84" s="1174"/>
      <c r="N84" s="1462">
        <f t="shared" si="111"/>
        <v>0</v>
      </c>
      <c r="O84" s="1460"/>
      <c r="P84" s="1174"/>
      <c r="Q84" s="1462">
        <f t="shared" si="112"/>
        <v>0</v>
      </c>
      <c r="R84" s="1460"/>
      <c r="S84" s="1174"/>
      <c r="T84" s="1462">
        <f t="shared" si="113"/>
        <v>0</v>
      </c>
      <c r="U84" s="1460"/>
      <c r="V84" s="1174"/>
      <c r="W84" s="1462">
        <f t="shared" si="114"/>
        <v>0</v>
      </c>
      <c r="X84" s="1460"/>
      <c r="Y84" s="1174"/>
      <c r="Z84" s="1462">
        <f t="shared" si="115"/>
        <v>0</v>
      </c>
      <c r="AA84" s="1460"/>
      <c r="AB84" s="1174"/>
      <c r="AC84" s="1462">
        <f t="shared" si="116"/>
        <v>0</v>
      </c>
      <c r="AD84" s="1460"/>
      <c r="AE84" s="1174"/>
      <c r="AF84" s="1462">
        <f t="shared" si="117"/>
        <v>0</v>
      </c>
      <c r="AG84" s="1460"/>
      <c r="AH84" s="1174"/>
      <c r="AI84" s="1462">
        <f t="shared" si="118"/>
        <v>0</v>
      </c>
      <c r="AJ84" s="1460"/>
      <c r="AK84" s="1174"/>
      <c r="AL84" s="1462">
        <f t="shared" si="119"/>
        <v>0</v>
      </c>
      <c r="AM84" s="1460"/>
      <c r="AN84" s="1174"/>
      <c r="AO84" s="1462">
        <f t="shared" si="120"/>
        <v>0</v>
      </c>
      <c r="AP84" s="1460"/>
      <c r="AQ84" s="1174"/>
      <c r="AR84" s="1462">
        <f t="shared" si="121"/>
        <v>0</v>
      </c>
      <c r="AS84" s="1460"/>
      <c r="AT84" s="1174"/>
      <c r="AU84" s="1462">
        <f t="shared" si="122"/>
        <v>0</v>
      </c>
      <c r="AV84" s="1460"/>
      <c r="AW84" s="1174"/>
      <c r="AX84" s="1462">
        <f t="shared" si="123"/>
        <v>0</v>
      </c>
      <c r="AY84" s="1460"/>
      <c r="AZ84" s="1174"/>
      <c r="BA84" s="1462">
        <f t="shared" si="124"/>
        <v>0</v>
      </c>
      <c r="BB84" s="1460"/>
      <c r="BC84" s="1174"/>
      <c r="BD84" s="1462">
        <f t="shared" si="125"/>
        <v>0</v>
      </c>
      <c r="BE84" s="1460"/>
      <c r="BF84" s="1174"/>
      <c r="BG84" s="1462">
        <f t="shared" si="126"/>
        <v>0</v>
      </c>
      <c r="BH84" s="1460"/>
      <c r="BI84" s="1174"/>
      <c r="BJ84" s="1462">
        <f t="shared" si="127"/>
        <v>0</v>
      </c>
      <c r="BK84" s="1460"/>
      <c r="BL84" s="1174"/>
      <c r="BM84" s="1462">
        <f t="shared" si="128"/>
        <v>0</v>
      </c>
      <c r="BN84" s="1460"/>
      <c r="BO84" s="1174"/>
      <c r="BP84" s="1462">
        <f t="shared" si="129"/>
        <v>0</v>
      </c>
      <c r="BQ84" s="1460"/>
      <c r="BR84" s="1174"/>
      <c r="BS84" s="1462">
        <f t="shared" si="130"/>
        <v>0</v>
      </c>
      <c r="BT84" s="1460"/>
      <c r="BU84" s="1174"/>
      <c r="BV84" s="1462">
        <f t="shared" si="131"/>
        <v>0</v>
      </c>
      <c r="BW84" s="1460"/>
      <c r="BX84" s="1174"/>
      <c r="BY84" s="1462">
        <f t="shared" si="132"/>
        <v>0</v>
      </c>
      <c r="BZ84" s="1460"/>
      <c r="CA84" s="1174"/>
      <c r="CB84" s="1462">
        <f t="shared" si="133"/>
        <v>0</v>
      </c>
      <c r="CC84" s="1460"/>
      <c r="CD84" s="1174"/>
      <c r="CE84" s="1462">
        <f t="shared" si="134"/>
        <v>0</v>
      </c>
      <c r="CF84" s="1460"/>
      <c r="CG84" s="1174"/>
      <c r="CH84" s="1462">
        <f t="shared" si="135"/>
        <v>0</v>
      </c>
      <c r="CI84" s="1460"/>
      <c r="CJ84" s="1174"/>
      <c r="CK84" s="1462">
        <f t="shared" si="136"/>
        <v>0</v>
      </c>
      <c r="CL84" s="1460"/>
      <c r="CM84" s="1174"/>
      <c r="CN84" s="1462">
        <f t="shared" si="137"/>
        <v>0</v>
      </c>
      <c r="CO84" s="1460"/>
      <c r="CP84" s="1174"/>
      <c r="CQ84" s="1462">
        <f t="shared" si="138"/>
        <v>0</v>
      </c>
      <c r="CR84" s="1460"/>
      <c r="CS84" s="1174"/>
      <c r="CT84" s="1462">
        <f t="shared" si="139"/>
        <v>0</v>
      </c>
      <c r="CU84" s="1460"/>
      <c r="CV84" s="1174"/>
      <c r="CW84" s="1462">
        <f t="shared" si="140"/>
        <v>0</v>
      </c>
      <c r="CX84" s="1460"/>
      <c r="CY84" s="1174"/>
      <c r="CZ84" s="1462">
        <f t="shared" si="141"/>
        <v>0</v>
      </c>
      <c r="DA84" s="1174"/>
      <c r="DB84" s="1174"/>
      <c r="DC84" s="1174"/>
      <c r="DD84" s="1174"/>
      <c r="DE84" s="1174"/>
      <c r="DF84" s="1174"/>
      <c r="DG84" s="1174"/>
      <c r="DH84" s="1174"/>
      <c r="DI84" s="1174"/>
      <c r="DJ84" s="1174"/>
      <c r="DK84" s="1174"/>
      <c r="DL84" s="1174"/>
      <c r="DM84" s="1174"/>
      <c r="DN84" s="1174"/>
      <c r="DO84" s="1174"/>
      <c r="DP84" s="1174"/>
      <c r="DQ84" s="1174"/>
      <c r="DR84" s="1174"/>
      <c r="DS84" s="1174"/>
      <c r="DT84" s="1174"/>
    </row>
    <row r="85" spans="1:124" ht="15.75" hidden="1" customHeight="1" x14ac:dyDescent="0.35">
      <c r="A85" s="1098"/>
      <c r="B85" s="1107"/>
      <c r="C85" s="1110"/>
      <c r="D85" s="666">
        <f t="shared" si="108"/>
        <v>0</v>
      </c>
      <c r="E85" s="5"/>
      <c r="F85" s="1460"/>
      <c r="G85" s="1174"/>
      <c r="H85" s="1462">
        <f t="shared" si="109"/>
        <v>0</v>
      </c>
      <c r="I85" s="1460"/>
      <c r="J85" s="1174"/>
      <c r="K85" s="1462">
        <f t="shared" si="110"/>
        <v>0</v>
      </c>
      <c r="L85" s="1460"/>
      <c r="M85" s="1174"/>
      <c r="N85" s="1462">
        <f t="shared" si="111"/>
        <v>0</v>
      </c>
      <c r="O85" s="1460"/>
      <c r="P85" s="1174"/>
      <c r="Q85" s="1462">
        <f t="shared" si="112"/>
        <v>0</v>
      </c>
      <c r="R85" s="1460"/>
      <c r="S85" s="1174"/>
      <c r="T85" s="1462">
        <f t="shared" si="113"/>
        <v>0</v>
      </c>
      <c r="U85" s="1460"/>
      <c r="V85" s="1174"/>
      <c r="W85" s="1462">
        <f t="shared" si="114"/>
        <v>0</v>
      </c>
      <c r="X85" s="1460"/>
      <c r="Y85" s="1174"/>
      <c r="Z85" s="1462">
        <f t="shared" si="115"/>
        <v>0</v>
      </c>
      <c r="AA85" s="1460"/>
      <c r="AB85" s="1174"/>
      <c r="AC85" s="1462">
        <f t="shared" si="116"/>
        <v>0</v>
      </c>
      <c r="AD85" s="1460"/>
      <c r="AE85" s="1174"/>
      <c r="AF85" s="1462">
        <f t="shared" si="117"/>
        <v>0</v>
      </c>
      <c r="AG85" s="1460"/>
      <c r="AH85" s="1174"/>
      <c r="AI85" s="1462">
        <f t="shared" si="118"/>
        <v>0</v>
      </c>
      <c r="AJ85" s="1460"/>
      <c r="AK85" s="1174"/>
      <c r="AL85" s="1462">
        <f t="shared" si="119"/>
        <v>0</v>
      </c>
      <c r="AM85" s="1460"/>
      <c r="AN85" s="1174"/>
      <c r="AO85" s="1462">
        <f t="shared" si="120"/>
        <v>0</v>
      </c>
      <c r="AP85" s="1460"/>
      <c r="AQ85" s="1174"/>
      <c r="AR85" s="1462">
        <f t="shared" si="121"/>
        <v>0</v>
      </c>
      <c r="AS85" s="1460"/>
      <c r="AT85" s="1174"/>
      <c r="AU85" s="1462">
        <f t="shared" si="122"/>
        <v>0</v>
      </c>
      <c r="AV85" s="1460"/>
      <c r="AW85" s="1174"/>
      <c r="AX85" s="1462">
        <f t="shared" si="123"/>
        <v>0</v>
      </c>
      <c r="AY85" s="1460"/>
      <c r="AZ85" s="1174"/>
      <c r="BA85" s="1462">
        <f t="shared" si="124"/>
        <v>0</v>
      </c>
      <c r="BB85" s="1460"/>
      <c r="BC85" s="1174"/>
      <c r="BD85" s="1462">
        <f t="shared" si="125"/>
        <v>0</v>
      </c>
      <c r="BE85" s="1460"/>
      <c r="BF85" s="1174"/>
      <c r="BG85" s="1462">
        <f t="shared" si="126"/>
        <v>0</v>
      </c>
      <c r="BH85" s="1460"/>
      <c r="BI85" s="1174"/>
      <c r="BJ85" s="1462">
        <f t="shared" si="127"/>
        <v>0</v>
      </c>
      <c r="BK85" s="1460"/>
      <c r="BL85" s="1174"/>
      <c r="BM85" s="1462">
        <f t="shared" si="128"/>
        <v>0</v>
      </c>
      <c r="BN85" s="1460"/>
      <c r="BO85" s="1174"/>
      <c r="BP85" s="1462">
        <f t="shared" si="129"/>
        <v>0</v>
      </c>
      <c r="BQ85" s="1460"/>
      <c r="BR85" s="1174"/>
      <c r="BS85" s="1462">
        <f t="shared" si="130"/>
        <v>0</v>
      </c>
      <c r="BT85" s="1460"/>
      <c r="BU85" s="1174"/>
      <c r="BV85" s="1462">
        <f t="shared" si="131"/>
        <v>0</v>
      </c>
      <c r="BW85" s="1460"/>
      <c r="BX85" s="1174"/>
      <c r="BY85" s="1462">
        <f t="shared" si="132"/>
        <v>0</v>
      </c>
      <c r="BZ85" s="1460"/>
      <c r="CA85" s="1174"/>
      <c r="CB85" s="1462">
        <f t="shared" si="133"/>
        <v>0</v>
      </c>
      <c r="CC85" s="1460"/>
      <c r="CD85" s="1174"/>
      <c r="CE85" s="1462">
        <f t="shared" si="134"/>
        <v>0</v>
      </c>
      <c r="CF85" s="1460"/>
      <c r="CG85" s="1174"/>
      <c r="CH85" s="1462">
        <f t="shared" si="135"/>
        <v>0</v>
      </c>
      <c r="CI85" s="1460"/>
      <c r="CJ85" s="1174"/>
      <c r="CK85" s="1462">
        <f t="shared" si="136"/>
        <v>0</v>
      </c>
      <c r="CL85" s="1460"/>
      <c r="CM85" s="1174"/>
      <c r="CN85" s="1462">
        <f t="shared" si="137"/>
        <v>0</v>
      </c>
      <c r="CO85" s="1460"/>
      <c r="CP85" s="1174"/>
      <c r="CQ85" s="1462">
        <f t="shared" si="138"/>
        <v>0</v>
      </c>
      <c r="CR85" s="1460"/>
      <c r="CS85" s="1174"/>
      <c r="CT85" s="1462">
        <f t="shared" si="139"/>
        <v>0</v>
      </c>
      <c r="CU85" s="1460"/>
      <c r="CV85" s="1174"/>
      <c r="CW85" s="1462">
        <f t="shared" si="140"/>
        <v>0</v>
      </c>
      <c r="CX85" s="1460"/>
      <c r="CY85" s="1174"/>
      <c r="CZ85" s="1462">
        <f t="shared" si="141"/>
        <v>0</v>
      </c>
      <c r="DA85" s="1174"/>
      <c r="DB85" s="1174"/>
      <c r="DC85" s="1174"/>
      <c r="DD85" s="1174"/>
      <c r="DE85" s="1174"/>
      <c r="DF85" s="1174"/>
      <c r="DG85" s="1174"/>
      <c r="DH85" s="1174"/>
      <c r="DI85" s="1174"/>
      <c r="DJ85" s="1174"/>
      <c r="DK85" s="1174"/>
      <c r="DL85" s="1174"/>
      <c r="DM85" s="1174"/>
      <c r="DN85" s="1174"/>
      <c r="DO85" s="1174"/>
      <c r="DP85" s="1174"/>
      <c r="DQ85" s="1174"/>
      <c r="DR85" s="1174"/>
      <c r="DS85" s="1174"/>
      <c r="DT85" s="1174"/>
    </row>
    <row r="86" spans="1:124" ht="15.75" hidden="1" customHeight="1" x14ac:dyDescent="0.35">
      <c r="A86" s="1098"/>
      <c r="B86" s="1107"/>
      <c r="C86" s="1110"/>
      <c r="D86" s="666">
        <f t="shared" si="108"/>
        <v>0</v>
      </c>
      <c r="E86" s="5"/>
      <c r="F86" s="1460"/>
      <c r="G86" s="1174"/>
      <c r="H86" s="1462">
        <f t="shared" si="109"/>
        <v>0</v>
      </c>
      <c r="I86" s="1460"/>
      <c r="J86" s="1174"/>
      <c r="K86" s="1462">
        <f t="shared" si="110"/>
        <v>0</v>
      </c>
      <c r="L86" s="1460"/>
      <c r="M86" s="1174"/>
      <c r="N86" s="1462">
        <f t="shared" si="111"/>
        <v>0</v>
      </c>
      <c r="O86" s="1460"/>
      <c r="P86" s="1174"/>
      <c r="Q86" s="1462">
        <f t="shared" si="112"/>
        <v>0</v>
      </c>
      <c r="R86" s="1460"/>
      <c r="S86" s="1174"/>
      <c r="T86" s="1462">
        <f t="shared" si="113"/>
        <v>0</v>
      </c>
      <c r="U86" s="1460"/>
      <c r="V86" s="1174"/>
      <c r="W86" s="1462">
        <f t="shared" si="114"/>
        <v>0</v>
      </c>
      <c r="X86" s="1460"/>
      <c r="Y86" s="1174"/>
      <c r="Z86" s="1462">
        <f t="shared" si="115"/>
        <v>0</v>
      </c>
      <c r="AA86" s="1460"/>
      <c r="AB86" s="1174"/>
      <c r="AC86" s="1462">
        <f t="shared" si="116"/>
        <v>0</v>
      </c>
      <c r="AD86" s="1460"/>
      <c r="AE86" s="1174"/>
      <c r="AF86" s="1462">
        <f t="shared" si="117"/>
        <v>0</v>
      </c>
      <c r="AG86" s="1460"/>
      <c r="AH86" s="1174"/>
      <c r="AI86" s="1462">
        <f t="shared" si="118"/>
        <v>0</v>
      </c>
      <c r="AJ86" s="1460"/>
      <c r="AK86" s="1174"/>
      <c r="AL86" s="1462">
        <f t="shared" si="119"/>
        <v>0</v>
      </c>
      <c r="AM86" s="1460"/>
      <c r="AN86" s="1174"/>
      <c r="AO86" s="1462">
        <f t="shared" si="120"/>
        <v>0</v>
      </c>
      <c r="AP86" s="1460"/>
      <c r="AQ86" s="1174"/>
      <c r="AR86" s="1462">
        <f t="shared" si="121"/>
        <v>0</v>
      </c>
      <c r="AS86" s="1460"/>
      <c r="AT86" s="1174"/>
      <c r="AU86" s="1462">
        <f t="shared" si="122"/>
        <v>0</v>
      </c>
      <c r="AV86" s="1460"/>
      <c r="AW86" s="1174"/>
      <c r="AX86" s="1462">
        <f t="shared" si="123"/>
        <v>0</v>
      </c>
      <c r="AY86" s="1460"/>
      <c r="AZ86" s="1174"/>
      <c r="BA86" s="1462">
        <f t="shared" si="124"/>
        <v>0</v>
      </c>
      <c r="BB86" s="1460"/>
      <c r="BC86" s="1174"/>
      <c r="BD86" s="1462">
        <f t="shared" si="125"/>
        <v>0</v>
      </c>
      <c r="BE86" s="1460"/>
      <c r="BF86" s="1174"/>
      <c r="BG86" s="1462">
        <f t="shared" si="126"/>
        <v>0</v>
      </c>
      <c r="BH86" s="1460"/>
      <c r="BI86" s="1174"/>
      <c r="BJ86" s="1462">
        <f t="shared" si="127"/>
        <v>0</v>
      </c>
      <c r="BK86" s="1460"/>
      <c r="BL86" s="1174"/>
      <c r="BM86" s="1462">
        <f t="shared" si="128"/>
        <v>0</v>
      </c>
      <c r="BN86" s="1460"/>
      <c r="BO86" s="1174"/>
      <c r="BP86" s="1462">
        <f t="shared" si="129"/>
        <v>0</v>
      </c>
      <c r="BQ86" s="1460"/>
      <c r="BR86" s="1174"/>
      <c r="BS86" s="1462">
        <f t="shared" si="130"/>
        <v>0</v>
      </c>
      <c r="BT86" s="1460"/>
      <c r="BU86" s="1174"/>
      <c r="BV86" s="1462">
        <f t="shared" si="131"/>
        <v>0</v>
      </c>
      <c r="BW86" s="1460"/>
      <c r="BX86" s="1174"/>
      <c r="BY86" s="1462">
        <f t="shared" si="132"/>
        <v>0</v>
      </c>
      <c r="BZ86" s="1460"/>
      <c r="CA86" s="1174"/>
      <c r="CB86" s="1462">
        <f t="shared" si="133"/>
        <v>0</v>
      </c>
      <c r="CC86" s="1460"/>
      <c r="CD86" s="1174"/>
      <c r="CE86" s="1462">
        <f t="shared" si="134"/>
        <v>0</v>
      </c>
      <c r="CF86" s="1460"/>
      <c r="CG86" s="1174"/>
      <c r="CH86" s="1462">
        <f t="shared" si="135"/>
        <v>0</v>
      </c>
      <c r="CI86" s="1460"/>
      <c r="CJ86" s="1174"/>
      <c r="CK86" s="1462">
        <f t="shared" si="136"/>
        <v>0</v>
      </c>
      <c r="CL86" s="1460"/>
      <c r="CM86" s="1174"/>
      <c r="CN86" s="1462">
        <f t="shared" si="137"/>
        <v>0</v>
      </c>
      <c r="CO86" s="1460"/>
      <c r="CP86" s="1174"/>
      <c r="CQ86" s="1462">
        <f t="shared" si="138"/>
        <v>0</v>
      </c>
      <c r="CR86" s="1460"/>
      <c r="CS86" s="1174"/>
      <c r="CT86" s="1462">
        <f t="shared" si="139"/>
        <v>0</v>
      </c>
      <c r="CU86" s="1460"/>
      <c r="CV86" s="1174"/>
      <c r="CW86" s="1462">
        <f t="shared" si="140"/>
        <v>0</v>
      </c>
      <c r="CX86" s="1460"/>
      <c r="CY86" s="1174"/>
      <c r="CZ86" s="1462">
        <f t="shared" si="141"/>
        <v>0</v>
      </c>
      <c r="DA86" s="1174"/>
      <c r="DB86" s="1174"/>
      <c r="DC86" s="1174"/>
      <c r="DD86" s="1174"/>
      <c r="DE86" s="1174"/>
      <c r="DF86" s="1174"/>
      <c r="DG86" s="1174"/>
      <c r="DH86" s="1174"/>
      <c r="DI86" s="1174"/>
      <c r="DJ86" s="1174"/>
      <c r="DK86" s="1174"/>
      <c r="DL86" s="1174"/>
      <c r="DM86" s="1174"/>
      <c r="DN86" s="1174"/>
      <c r="DO86" s="1174"/>
      <c r="DP86" s="1174"/>
      <c r="DQ86" s="1174"/>
      <c r="DR86" s="1174"/>
      <c r="DS86" s="1174"/>
      <c r="DT86" s="1174"/>
    </row>
    <row r="87" spans="1:124" ht="15.75" hidden="1" customHeight="1" x14ac:dyDescent="0.35">
      <c r="A87" s="1113"/>
      <c r="B87" s="1107"/>
      <c r="C87" s="1108"/>
      <c r="D87" s="1117">
        <f>SUM(D68:D86)</f>
        <v>0</v>
      </c>
      <c r="E87" s="5"/>
      <c r="F87" s="1460"/>
      <c r="G87" s="1174"/>
      <c r="H87" s="1462">
        <f t="shared" si="109"/>
        <v>0</v>
      </c>
      <c r="I87" s="1460"/>
      <c r="J87" s="1174"/>
      <c r="K87" s="1462">
        <f t="shared" si="110"/>
        <v>0</v>
      </c>
      <c r="L87" s="1460"/>
      <c r="M87" s="1174"/>
      <c r="N87" s="1462">
        <f t="shared" si="111"/>
        <v>0</v>
      </c>
      <c r="O87" s="1460"/>
      <c r="P87" s="1174"/>
      <c r="Q87" s="1462">
        <f t="shared" si="112"/>
        <v>0</v>
      </c>
      <c r="R87" s="1460"/>
      <c r="S87" s="1174"/>
      <c r="T87" s="1462">
        <f t="shared" si="113"/>
        <v>0</v>
      </c>
      <c r="U87" s="1460"/>
      <c r="V87" s="1174"/>
      <c r="W87" s="1462">
        <f t="shared" si="114"/>
        <v>0</v>
      </c>
      <c r="X87" s="1460"/>
      <c r="Y87" s="1174"/>
      <c r="Z87" s="1462">
        <f t="shared" si="115"/>
        <v>0</v>
      </c>
      <c r="AA87" s="1460"/>
      <c r="AB87" s="1174"/>
      <c r="AC87" s="1462">
        <f t="shared" si="116"/>
        <v>0</v>
      </c>
      <c r="AD87" s="1460"/>
      <c r="AE87" s="1174"/>
      <c r="AF87" s="1462">
        <f t="shared" si="117"/>
        <v>0</v>
      </c>
      <c r="AG87" s="1460"/>
      <c r="AH87" s="1174"/>
      <c r="AI87" s="1462">
        <f t="shared" si="118"/>
        <v>0</v>
      </c>
      <c r="AJ87" s="1460"/>
      <c r="AK87" s="1174"/>
      <c r="AL87" s="1462">
        <f t="shared" si="119"/>
        <v>0</v>
      </c>
      <c r="AM87" s="1460"/>
      <c r="AN87" s="1174"/>
      <c r="AO87" s="1462">
        <f t="shared" si="120"/>
        <v>0</v>
      </c>
      <c r="AP87" s="1460"/>
      <c r="AQ87" s="1174"/>
      <c r="AR87" s="1462">
        <f t="shared" si="121"/>
        <v>0</v>
      </c>
      <c r="AS87" s="1460"/>
      <c r="AT87" s="1174"/>
      <c r="AU87" s="1462">
        <f t="shared" si="122"/>
        <v>0</v>
      </c>
      <c r="AV87" s="1460"/>
      <c r="AW87" s="1174"/>
      <c r="AX87" s="1462">
        <f t="shared" si="123"/>
        <v>0</v>
      </c>
      <c r="AY87" s="1460"/>
      <c r="AZ87" s="1174"/>
      <c r="BA87" s="1462">
        <f t="shared" si="124"/>
        <v>0</v>
      </c>
      <c r="BB87" s="1460"/>
      <c r="BC87" s="1174"/>
      <c r="BD87" s="1462">
        <f t="shared" si="125"/>
        <v>0</v>
      </c>
      <c r="BE87" s="1460"/>
      <c r="BF87" s="1174"/>
      <c r="BG87" s="1462">
        <f t="shared" si="126"/>
        <v>0</v>
      </c>
      <c r="BH87" s="1460"/>
      <c r="BI87" s="1174"/>
      <c r="BJ87" s="1462">
        <f t="shared" si="127"/>
        <v>0</v>
      </c>
      <c r="BK87" s="1460"/>
      <c r="BL87" s="1174"/>
      <c r="BM87" s="1462">
        <f t="shared" si="128"/>
        <v>0</v>
      </c>
      <c r="BN87" s="1460"/>
      <c r="BO87" s="1174"/>
      <c r="BP87" s="1462">
        <f t="shared" si="129"/>
        <v>0</v>
      </c>
      <c r="BQ87" s="1460"/>
      <c r="BR87" s="1174"/>
      <c r="BS87" s="1462">
        <f t="shared" si="130"/>
        <v>0</v>
      </c>
      <c r="BT87" s="1460"/>
      <c r="BU87" s="1174"/>
      <c r="BV87" s="1462">
        <f t="shared" si="131"/>
        <v>0</v>
      </c>
      <c r="BW87" s="1460"/>
      <c r="BX87" s="1174"/>
      <c r="BY87" s="1462">
        <f t="shared" si="132"/>
        <v>0</v>
      </c>
      <c r="BZ87" s="1460"/>
      <c r="CA87" s="1174"/>
      <c r="CB87" s="1462">
        <f t="shared" si="133"/>
        <v>0</v>
      </c>
      <c r="CC87" s="1460"/>
      <c r="CD87" s="1174"/>
      <c r="CE87" s="1462">
        <f t="shared" si="134"/>
        <v>0</v>
      </c>
      <c r="CF87" s="1460"/>
      <c r="CG87" s="1174"/>
      <c r="CH87" s="1462">
        <f t="shared" si="135"/>
        <v>0</v>
      </c>
      <c r="CI87" s="1460"/>
      <c r="CJ87" s="1174"/>
      <c r="CK87" s="1462">
        <f t="shared" si="136"/>
        <v>0</v>
      </c>
      <c r="CL87" s="1460"/>
      <c r="CM87" s="1174"/>
      <c r="CN87" s="1462">
        <f t="shared" si="137"/>
        <v>0</v>
      </c>
      <c r="CO87" s="1460"/>
      <c r="CP87" s="1174"/>
      <c r="CQ87" s="1462">
        <f t="shared" si="138"/>
        <v>0</v>
      </c>
      <c r="CR87" s="1460"/>
      <c r="CS87" s="1174"/>
      <c r="CT87" s="1462">
        <f t="shared" si="139"/>
        <v>0</v>
      </c>
      <c r="CU87" s="1460"/>
      <c r="CV87" s="1174"/>
      <c r="CW87" s="1462">
        <f t="shared" si="140"/>
        <v>0</v>
      </c>
      <c r="CX87" s="1460"/>
      <c r="CY87" s="1174"/>
      <c r="CZ87" s="1462">
        <f t="shared" si="141"/>
        <v>0</v>
      </c>
      <c r="DA87" s="1174"/>
      <c r="DB87" s="1174"/>
      <c r="DC87" s="1174"/>
      <c r="DD87" s="1174"/>
      <c r="DE87" s="1174"/>
      <c r="DF87" s="1174"/>
      <c r="DG87" s="1174"/>
      <c r="DH87" s="1174"/>
      <c r="DI87" s="1174"/>
      <c r="DJ87" s="1174"/>
      <c r="DK87" s="1174"/>
      <c r="DL87" s="1174"/>
      <c r="DM87" s="1174"/>
      <c r="DN87" s="1174"/>
      <c r="DO87" s="1174"/>
      <c r="DP87" s="1174"/>
      <c r="DQ87" s="1174"/>
      <c r="DR87" s="1174"/>
      <c r="DS87" s="1174"/>
      <c r="DT87" s="1174"/>
    </row>
    <row r="88" spans="1:124" ht="15.75" hidden="1" customHeight="1" x14ac:dyDescent="0.35">
      <c r="A88" s="1178"/>
      <c r="B88" s="1179"/>
      <c r="C88" s="1178"/>
      <c r="D88" s="1178"/>
      <c r="E88" s="1178"/>
      <c r="F88" s="1178"/>
      <c r="G88" s="1178"/>
      <c r="H88" s="1178"/>
      <c r="I88" s="1178"/>
      <c r="J88" s="1178"/>
      <c r="K88" s="1178"/>
      <c r="L88" s="1178"/>
      <c r="M88" s="1178"/>
      <c r="N88" s="1178"/>
      <c r="O88" s="1178"/>
      <c r="P88" s="1178"/>
      <c r="Q88" s="1178"/>
      <c r="R88" s="1178"/>
      <c r="S88" s="1178"/>
      <c r="T88" s="1178"/>
      <c r="U88" s="1178"/>
      <c r="V88" s="1178"/>
      <c r="W88" s="1178"/>
      <c r="X88" s="1178"/>
      <c r="Y88" s="1178"/>
      <c r="Z88" s="1178"/>
      <c r="AA88" s="1178"/>
      <c r="AB88" s="1178"/>
      <c r="AC88" s="1178"/>
      <c r="AD88" s="1178"/>
      <c r="AE88" s="1178"/>
      <c r="AF88" s="1178"/>
      <c r="AG88" s="1178"/>
      <c r="AH88" s="1178"/>
      <c r="AI88" s="1178"/>
      <c r="AJ88" s="1178"/>
      <c r="AK88" s="1178"/>
      <c r="AL88" s="1178"/>
      <c r="AM88" s="1178"/>
      <c r="AN88" s="1178"/>
      <c r="AO88" s="1178"/>
      <c r="AP88" s="1178"/>
      <c r="AQ88" s="1178"/>
      <c r="AR88" s="1178"/>
      <c r="AS88" s="1178"/>
      <c r="AT88" s="1178"/>
      <c r="AU88" s="1178"/>
      <c r="AV88" s="1178"/>
      <c r="AW88" s="1178"/>
      <c r="AX88" s="1178"/>
      <c r="AY88" s="1178"/>
      <c r="AZ88" s="1178"/>
      <c r="BA88" s="1178"/>
      <c r="BB88" s="1178"/>
      <c r="BC88" s="1178"/>
      <c r="BD88" s="1178"/>
      <c r="BE88" s="1178"/>
      <c r="BF88" s="1178"/>
      <c r="BG88" s="1178"/>
      <c r="BH88" s="1178"/>
      <c r="BI88" s="1178"/>
      <c r="BJ88" s="1178"/>
      <c r="BK88" s="1178"/>
      <c r="BL88" s="1178"/>
      <c r="BM88" s="1178"/>
      <c r="BN88" s="1178"/>
      <c r="BO88" s="1178"/>
      <c r="BP88" s="1178"/>
      <c r="BQ88" s="1178"/>
      <c r="BR88" s="1178"/>
      <c r="BS88" s="1178"/>
      <c r="BT88" s="1178"/>
      <c r="BU88" s="1178"/>
      <c r="BV88" s="1178"/>
      <c r="BW88" s="1178"/>
      <c r="BX88" s="1178"/>
      <c r="BY88" s="1178"/>
      <c r="BZ88" s="1178"/>
      <c r="CA88" s="1178"/>
      <c r="CB88" s="1178"/>
      <c r="CC88" s="1178"/>
      <c r="CD88" s="1178"/>
      <c r="CE88" s="1178"/>
      <c r="CF88" s="1178"/>
      <c r="CG88" s="1178"/>
      <c r="CH88" s="1178"/>
      <c r="CI88" s="1178"/>
      <c r="CJ88" s="1178"/>
      <c r="CK88" s="1178"/>
      <c r="CL88" s="1178"/>
      <c r="CM88" s="1178"/>
      <c r="CN88" s="1178"/>
      <c r="CO88" s="1178"/>
      <c r="CP88" s="1178"/>
      <c r="CQ88" s="1178"/>
      <c r="CR88" s="1178"/>
      <c r="CS88" s="1178"/>
      <c r="CT88" s="1178"/>
      <c r="CU88" s="1178"/>
      <c r="CV88" s="1178"/>
      <c r="CW88" s="1178"/>
      <c r="CX88" s="1178"/>
      <c r="CY88" s="1178"/>
      <c r="CZ88" s="1178"/>
      <c r="DA88" s="1178"/>
      <c r="DB88" s="1178"/>
      <c r="DC88" s="1178"/>
      <c r="DD88" s="1178"/>
      <c r="DE88" s="1178"/>
      <c r="DF88" s="1178"/>
      <c r="DG88" s="1178"/>
      <c r="DH88" s="1178"/>
      <c r="DI88" s="1178"/>
      <c r="DJ88" s="1178"/>
      <c r="DK88" s="1178"/>
      <c r="DL88" s="1178"/>
      <c r="DM88" s="1178"/>
      <c r="DN88" s="1178"/>
      <c r="DO88" s="1178"/>
      <c r="DP88" s="1178"/>
      <c r="DQ88" s="1178"/>
      <c r="DR88" s="1178"/>
      <c r="DS88" s="1178"/>
      <c r="DT88" s="1178"/>
    </row>
    <row r="89" spans="1:124" ht="15.75" hidden="1" customHeight="1" x14ac:dyDescent="0.35">
      <c r="A89" s="5"/>
      <c r="B89" s="882"/>
      <c r="C89" s="5"/>
      <c r="D89" s="880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</row>
    <row r="90" spans="1:124" ht="28.5" customHeight="1" x14ac:dyDescent="0.35">
      <c r="A90" s="1078" t="s">
        <v>586</v>
      </c>
      <c r="B90" s="1079"/>
      <c r="C90" s="1080"/>
      <c r="D90" s="1081"/>
      <c r="E90" s="1082"/>
      <c r="F90" s="1890">
        <v>2026</v>
      </c>
      <c r="G90" s="1890"/>
      <c r="H90" s="1890"/>
      <c r="I90" s="1083"/>
      <c r="J90" s="1082"/>
      <c r="K90" s="1084"/>
      <c r="L90" s="1083"/>
      <c r="M90" s="1082"/>
      <c r="N90" s="1084"/>
      <c r="O90" s="1083"/>
      <c r="P90" s="1082"/>
      <c r="Q90" s="1084"/>
      <c r="R90" s="1083"/>
      <c r="S90" s="1082"/>
      <c r="T90" s="1084"/>
      <c r="U90" s="1083"/>
      <c r="V90" s="1082"/>
      <c r="W90" s="1084"/>
      <c r="X90" s="1083"/>
      <c r="Y90" s="1082"/>
      <c r="Z90" s="1084"/>
      <c r="AA90" s="1083"/>
      <c r="AB90" s="1082"/>
      <c r="AC90" s="1084"/>
      <c r="AD90" s="1083"/>
      <c r="AE90" s="1082"/>
      <c r="AF90" s="1084"/>
      <c r="AG90" s="1083"/>
      <c r="AH90" s="1082"/>
      <c r="AI90" s="1084"/>
      <c r="AJ90" s="1083"/>
      <c r="AK90" s="1082"/>
      <c r="AL90" s="1084"/>
      <c r="AM90" s="1083"/>
      <c r="AN90" s="1082"/>
      <c r="AO90" s="1084"/>
      <c r="AP90" s="1890"/>
      <c r="AQ90" s="1890"/>
      <c r="AR90" s="1890"/>
      <c r="AS90" s="1083"/>
      <c r="AT90" s="1082"/>
      <c r="AU90" s="1084"/>
      <c r="AV90" s="1083"/>
      <c r="AW90" s="1082"/>
      <c r="AX90" s="1084"/>
      <c r="AY90" s="1083"/>
      <c r="AZ90" s="1082"/>
      <c r="BA90" s="1084"/>
      <c r="BB90" s="1083"/>
      <c r="BC90" s="1082"/>
      <c r="BD90" s="1084"/>
      <c r="BE90" s="1083"/>
      <c r="BF90" s="1082"/>
      <c r="BG90" s="1084"/>
      <c r="BH90" s="1891"/>
      <c r="BI90" s="1891"/>
      <c r="BJ90" s="1891"/>
      <c r="BK90" s="1083"/>
      <c r="BL90" s="1082"/>
      <c r="BM90" s="1084"/>
      <c r="BN90" s="1083"/>
      <c r="BO90" s="1082"/>
      <c r="BP90" s="1084"/>
      <c r="BQ90" s="1083"/>
      <c r="BR90" s="1082"/>
      <c r="BS90" s="1084"/>
      <c r="BT90" s="1083"/>
      <c r="BU90" s="1082"/>
      <c r="BV90" s="1084"/>
      <c r="BW90" s="1083"/>
      <c r="BX90" s="1082"/>
      <c r="BY90" s="1084"/>
      <c r="BZ90" s="1892"/>
      <c r="CA90" s="1892"/>
      <c r="CB90" s="1892"/>
      <c r="CC90" s="1083"/>
      <c r="CD90" s="1082"/>
      <c r="CE90" s="1084"/>
      <c r="CF90" s="1083"/>
      <c r="CG90" s="1082"/>
      <c r="CH90" s="1084"/>
      <c r="CI90" s="1083"/>
      <c r="CJ90" s="1082"/>
      <c r="CK90" s="1084"/>
      <c r="CL90" s="1083"/>
      <c r="CM90" s="1082"/>
      <c r="CN90" s="1084"/>
      <c r="CO90" s="1083"/>
      <c r="CP90" s="1082"/>
      <c r="CQ90" s="1084"/>
      <c r="CR90" s="1083"/>
      <c r="CS90" s="1082"/>
      <c r="CT90" s="1084"/>
      <c r="CU90" s="1083"/>
      <c r="CV90" s="1082"/>
      <c r="CW90" s="1084"/>
      <c r="CX90" s="1083"/>
      <c r="CY90" s="1082"/>
      <c r="CZ90" s="1084"/>
      <c r="DA90" s="1083"/>
      <c r="DB90" s="1082"/>
      <c r="DC90" s="1084"/>
      <c r="DD90" s="1083"/>
      <c r="DE90" s="1082"/>
      <c r="DF90" s="1084"/>
      <c r="DG90" s="1083"/>
      <c r="DH90" s="1082"/>
      <c r="DI90" s="1084"/>
      <c r="DJ90" s="1085"/>
      <c r="DK90" s="1086"/>
      <c r="DL90" s="1086"/>
      <c r="DM90" s="1086"/>
      <c r="DN90" s="1086"/>
      <c r="DO90" s="1086"/>
      <c r="DP90" s="1086"/>
      <c r="DQ90" s="1086"/>
      <c r="DR90" s="1086"/>
      <c r="DS90" s="1086"/>
      <c r="DT90" s="1086"/>
    </row>
    <row r="91" spans="1:124" ht="15.75" customHeight="1" x14ac:dyDescent="0.35">
      <c r="A91" s="1872" t="s">
        <v>473</v>
      </c>
      <c r="B91" s="1886" t="s">
        <v>474</v>
      </c>
      <c r="C91" s="1887" t="s">
        <v>475</v>
      </c>
      <c r="D91" s="1852" t="s">
        <v>476</v>
      </c>
      <c r="E91" s="1853" t="s">
        <v>8</v>
      </c>
      <c r="F91" s="1885">
        <v>46023</v>
      </c>
      <c r="G91" s="1885"/>
      <c r="H91" s="1885"/>
      <c r="I91" s="1885">
        <v>46054</v>
      </c>
      <c r="J91" s="1885"/>
      <c r="K91" s="1885"/>
      <c r="L91" s="1885">
        <v>46082</v>
      </c>
      <c r="M91" s="1885"/>
      <c r="N91" s="1885"/>
      <c r="O91" s="1885">
        <v>46113</v>
      </c>
      <c r="P91" s="1885"/>
      <c r="Q91" s="1885"/>
      <c r="R91" s="1885">
        <v>46143</v>
      </c>
      <c r="S91" s="1885"/>
      <c r="T91" s="1885"/>
      <c r="U91" s="1885">
        <v>46174</v>
      </c>
      <c r="V91" s="1885"/>
      <c r="W91" s="1885"/>
      <c r="X91" s="1885">
        <v>46204</v>
      </c>
      <c r="Y91" s="1885"/>
      <c r="Z91" s="1885"/>
      <c r="AA91" s="1885">
        <v>46235</v>
      </c>
      <c r="AB91" s="1885"/>
      <c r="AC91" s="1885"/>
      <c r="AD91" s="1885">
        <v>46266</v>
      </c>
      <c r="AE91" s="1885"/>
      <c r="AF91" s="1885"/>
      <c r="AG91" s="1885">
        <v>46296</v>
      </c>
      <c r="AH91" s="1885"/>
      <c r="AI91" s="1885"/>
      <c r="AJ91" s="1885">
        <v>46327</v>
      </c>
      <c r="AK91" s="1885"/>
      <c r="AL91" s="1885"/>
      <c r="AM91" s="1885">
        <v>46357</v>
      </c>
      <c r="AN91" s="1885"/>
      <c r="AO91" s="1885"/>
      <c r="AP91" s="1885"/>
      <c r="AQ91" s="1885"/>
      <c r="AR91" s="1885"/>
      <c r="AS91" s="1885"/>
      <c r="AT91" s="1885"/>
      <c r="AU91" s="1885"/>
      <c r="AV91" s="1885"/>
      <c r="AW91" s="1885"/>
      <c r="AX91" s="1885"/>
      <c r="AY91" s="1885"/>
      <c r="AZ91" s="1885"/>
      <c r="BA91" s="1885"/>
      <c r="BB91" s="1885"/>
      <c r="BC91" s="1885"/>
      <c r="BD91" s="1885"/>
      <c r="BE91" s="1885"/>
      <c r="BF91" s="1885"/>
      <c r="BG91" s="1885"/>
      <c r="BH91" s="1885"/>
      <c r="BI91" s="1885"/>
      <c r="BJ91" s="1885"/>
      <c r="BK91" s="1885"/>
      <c r="BL91" s="1885"/>
      <c r="BM91" s="1885"/>
      <c r="BN91" s="1885"/>
      <c r="BO91" s="1885"/>
      <c r="BP91" s="1885"/>
      <c r="BQ91" s="1885"/>
      <c r="BR91" s="1885"/>
      <c r="BS91" s="1885"/>
      <c r="BT91" s="1885"/>
      <c r="BU91" s="1885"/>
      <c r="BV91" s="1885"/>
      <c r="BW91" s="1885"/>
      <c r="BX91" s="1885"/>
      <c r="BY91" s="1885"/>
      <c r="BZ91" s="1885"/>
      <c r="CA91" s="1885"/>
      <c r="CB91" s="1885"/>
      <c r="CC91" s="1885"/>
      <c r="CD91" s="1885"/>
      <c r="CE91" s="1885"/>
      <c r="CF91" s="1885"/>
      <c r="CG91" s="1885"/>
      <c r="CH91" s="1885"/>
      <c r="CI91" s="1885"/>
      <c r="CJ91" s="1885"/>
      <c r="CK91" s="1885"/>
      <c r="CL91" s="1885"/>
      <c r="CM91" s="1885"/>
      <c r="CN91" s="1885"/>
      <c r="CO91" s="1885"/>
      <c r="CP91" s="1885"/>
      <c r="CQ91" s="1885"/>
      <c r="CR91" s="1885"/>
      <c r="CS91" s="1885"/>
      <c r="CT91" s="1885"/>
      <c r="CU91" s="1885"/>
      <c r="CV91" s="1885"/>
      <c r="CW91" s="1885"/>
      <c r="CX91" s="1885"/>
      <c r="CY91" s="1885"/>
      <c r="CZ91" s="1885"/>
      <c r="DA91" s="1885"/>
      <c r="DB91" s="1885"/>
      <c r="DC91" s="1885"/>
      <c r="DD91" s="1885"/>
      <c r="DE91" s="1885"/>
      <c r="DF91" s="1885"/>
      <c r="DG91" s="1885"/>
      <c r="DH91" s="1885"/>
      <c r="DI91" s="1885"/>
      <c r="DJ91" s="951"/>
      <c r="DK91" s="5"/>
      <c r="DL91" s="5"/>
      <c r="DM91" s="5"/>
      <c r="DN91" s="5"/>
      <c r="DO91" s="5"/>
      <c r="DP91" s="5"/>
      <c r="DQ91" s="5"/>
      <c r="DR91" s="5"/>
      <c r="DS91" s="5"/>
      <c r="DT91" s="5"/>
    </row>
    <row r="92" spans="1:124" ht="15.75" customHeight="1" x14ac:dyDescent="0.35">
      <c r="A92" s="1872"/>
      <c r="B92" s="1886"/>
      <c r="C92" s="1887"/>
      <c r="D92" s="1852"/>
      <c r="E92" s="1852"/>
      <c r="F92" s="543" t="s">
        <v>477</v>
      </c>
      <c r="G92" s="544" t="s">
        <v>478</v>
      </c>
      <c r="H92" s="545" t="s">
        <v>479</v>
      </c>
      <c r="I92" s="543" t="s">
        <v>477</v>
      </c>
      <c r="J92" s="544" t="s">
        <v>478</v>
      </c>
      <c r="K92" s="545" t="s">
        <v>479</v>
      </c>
      <c r="L92" s="543" t="s">
        <v>477</v>
      </c>
      <c r="M92" s="544" t="s">
        <v>478</v>
      </c>
      <c r="N92" s="545" t="s">
        <v>479</v>
      </c>
      <c r="O92" s="543" t="s">
        <v>477</v>
      </c>
      <c r="P92" s="544" t="s">
        <v>478</v>
      </c>
      <c r="Q92" s="545" t="s">
        <v>479</v>
      </c>
      <c r="R92" s="543" t="s">
        <v>477</v>
      </c>
      <c r="S92" s="544" t="s">
        <v>478</v>
      </c>
      <c r="T92" s="545" t="s">
        <v>479</v>
      </c>
      <c r="U92" s="543" t="s">
        <v>477</v>
      </c>
      <c r="V92" s="544" t="s">
        <v>478</v>
      </c>
      <c r="W92" s="545" t="s">
        <v>479</v>
      </c>
      <c r="X92" s="543" t="s">
        <v>477</v>
      </c>
      <c r="Y92" s="544" t="s">
        <v>478</v>
      </c>
      <c r="Z92" s="545" t="s">
        <v>479</v>
      </c>
      <c r="AA92" s="543" t="s">
        <v>477</v>
      </c>
      <c r="AB92" s="544" t="s">
        <v>478</v>
      </c>
      <c r="AC92" s="545" t="s">
        <v>479</v>
      </c>
      <c r="AD92" s="543" t="s">
        <v>477</v>
      </c>
      <c r="AE92" s="544" t="s">
        <v>478</v>
      </c>
      <c r="AF92" s="545" t="s">
        <v>479</v>
      </c>
      <c r="AG92" s="543" t="s">
        <v>477</v>
      </c>
      <c r="AH92" s="544" t="s">
        <v>478</v>
      </c>
      <c r="AI92" s="545" t="s">
        <v>479</v>
      </c>
      <c r="AJ92" s="543" t="s">
        <v>477</v>
      </c>
      <c r="AK92" s="544" t="s">
        <v>478</v>
      </c>
      <c r="AL92" s="545" t="s">
        <v>479</v>
      </c>
      <c r="AM92" s="543" t="s">
        <v>477</v>
      </c>
      <c r="AN92" s="544" t="s">
        <v>478</v>
      </c>
      <c r="AO92" s="545" t="s">
        <v>479</v>
      </c>
      <c r="AP92" s="543" t="s">
        <v>477</v>
      </c>
      <c r="AQ92" s="544" t="s">
        <v>478</v>
      </c>
      <c r="AR92" s="545" t="s">
        <v>479</v>
      </c>
      <c r="AS92" s="543" t="s">
        <v>477</v>
      </c>
      <c r="AT92" s="544" t="s">
        <v>478</v>
      </c>
      <c r="AU92" s="545" t="s">
        <v>479</v>
      </c>
      <c r="AV92" s="543" t="s">
        <v>477</v>
      </c>
      <c r="AW92" s="544" t="s">
        <v>478</v>
      </c>
      <c r="AX92" s="545" t="s">
        <v>479</v>
      </c>
      <c r="AY92" s="543" t="s">
        <v>477</v>
      </c>
      <c r="AZ92" s="544" t="s">
        <v>478</v>
      </c>
      <c r="BA92" s="545" t="s">
        <v>479</v>
      </c>
      <c r="BB92" s="543" t="s">
        <v>477</v>
      </c>
      <c r="BC92" s="544" t="s">
        <v>478</v>
      </c>
      <c r="BD92" s="545" t="s">
        <v>479</v>
      </c>
      <c r="BE92" s="543" t="s">
        <v>477</v>
      </c>
      <c r="BF92" s="544" t="s">
        <v>478</v>
      </c>
      <c r="BG92" s="545" t="s">
        <v>479</v>
      </c>
      <c r="BH92" s="543" t="s">
        <v>477</v>
      </c>
      <c r="BI92" s="544" t="s">
        <v>478</v>
      </c>
      <c r="BJ92" s="545" t="s">
        <v>479</v>
      </c>
      <c r="BK92" s="543" t="s">
        <v>477</v>
      </c>
      <c r="BL92" s="544" t="s">
        <v>478</v>
      </c>
      <c r="BM92" s="545" t="s">
        <v>479</v>
      </c>
      <c r="BN92" s="543" t="s">
        <v>477</v>
      </c>
      <c r="BO92" s="544" t="s">
        <v>478</v>
      </c>
      <c r="BP92" s="545" t="s">
        <v>479</v>
      </c>
      <c r="BQ92" s="543" t="s">
        <v>477</v>
      </c>
      <c r="BR92" s="544" t="s">
        <v>478</v>
      </c>
      <c r="BS92" s="545" t="s">
        <v>479</v>
      </c>
      <c r="BT92" s="543" t="s">
        <v>477</v>
      </c>
      <c r="BU92" s="544" t="s">
        <v>478</v>
      </c>
      <c r="BV92" s="545" t="s">
        <v>479</v>
      </c>
      <c r="BW92" s="543" t="s">
        <v>477</v>
      </c>
      <c r="BX92" s="544" t="s">
        <v>478</v>
      </c>
      <c r="BY92" s="545" t="s">
        <v>479</v>
      </c>
      <c r="BZ92" s="543" t="s">
        <v>477</v>
      </c>
      <c r="CA92" s="544" t="s">
        <v>478</v>
      </c>
      <c r="CB92" s="545" t="s">
        <v>479</v>
      </c>
      <c r="CC92" s="543" t="s">
        <v>477</v>
      </c>
      <c r="CD92" s="544" t="s">
        <v>478</v>
      </c>
      <c r="CE92" s="545" t="s">
        <v>479</v>
      </c>
      <c r="CF92" s="543" t="s">
        <v>477</v>
      </c>
      <c r="CG92" s="544" t="s">
        <v>478</v>
      </c>
      <c r="CH92" s="545" t="s">
        <v>479</v>
      </c>
      <c r="CI92" s="543" t="s">
        <v>477</v>
      </c>
      <c r="CJ92" s="544" t="s">
        <v>478</v>
      </c>
      <c r="CK92" s="545" t="s">
        <v>479</v>
      </c>
      <c r="CL92" s="543" t="s">
        <v>477</v>
      </c>
      <c r="CM92" s="544" t="s">
        <v>478</v>
      </c>
      <c r="CN92" s="545" t="s">
        <v>479</v>
      </c>
      <c r="CO92" s="543" t="s">
        <v>477</v>
      </c>
      <c r="CP92" s="544" t="s">
        <v>478</v>
      </c>
      <c r="CQ92" s="545" t="s">
        <v>479</v>
      </c>
      <c r="CR92" s="543" t="s">
        <v>477</v>
      </c>
      <c r="CS92" s="544" t="s">
        <v>478</v>
      </c>
      <c r="CT92" s="545" t="s">
        <v>479</v>
      </c>
      <c r="CU92" s="543" t="s">
        <v>477</v>
      </c>
      <c r="CV92" s="544" t="s">
        <v>478</v>
      </c>
      <c r="CW92" s="545" t="s">
        <v>479</v>
      </c>
      <c r="CX92" s="543" t="s">
        <v>477</v>
      </c>
      <c r="CY92" s="544" t="s">
        <v>478</v>
      </c>
      <c r="CZ92" s="545" t="s">
        <v>479</v>
      </c>
      <c r="DA92" s="543" t="s">
        <v>477</v>
      </c>
      <c r="DB92" s="544" t="s">
        <v>478</v>
      </c>
      <c r="DC92" s="545" t="s">
        <v>479</v>
      </c>
      <c r="DD92" s="543" t="s">
        <v>477</v>
      </c>
      <c r="DE92" s="544" t="s">
        <v>478</v>
      </c>
      <c r="DF92" s="545" t="s">
        <v>479</v>
      </c>
      <c r="DG92" s="543" t="s">
        <v>477</v>
      </c>
      <c r="DH92" s="544" t="s">
        <v>478</v>
      </c>
      <c r="DI92" s="545" t="s">
        <v>479</v>
      </c>
      <c r="DJ92" s="1087"/>
      <c r="DK92" s="1088"/>
      <c r="DL92" s="1088"/>
      <c r="DM92" s="1088"/>
      <c r="DN92" s="1088"/>
      <c r="DO92" s="1088"/>
      <c r="DP92" s="1088"/>
      <c r="DQ92" s="1088"/>
      <c r="DR92" s="1088"/>
      <c r="DS92" s="1088"/>
      <c r="DT92" s="1088"/>
    </row>
    <row r="93" spans="1:124" s="1594" customFormat="1" ht="24" customHeight="1" x14ac:dyDescent="0.65">
      <c r="A93" s="1591" t="s">
        <v>700</v>
      </c>
      <c r="B93" s="1592"/>
      <c r="C93" s="1593"/>
      <c r="D93" s="1544"/>
      <c r="E93" s="1544"/>
      <c r="F93" s="1545"/>
      <c r="G93" s="1545"/>
      <c r="H93" s="1546"/>
      <c r="I93" s="1546"/>
      <c r="J93" s="1546"/>
      <c r="K93" s="1546"/>
      <c r="L93" s="1546"/>
      <c r="M93" s="1546"/>
      <c r="N93" s="1546"/>
      <c r="O93" s="1546"/>
      <c r="P93" s="1546"/>
      <c r="Q93" s="1546"/>
      <c r="R93" s="1546"/>
      <c r="S93" s="1546"/>
      <c r="T93" s="1546"/>
      <c r="U93" s="1546"/>
      <c r="V93" s="1546"/>
      <c r="W93" s="1546"/>
      <c r="X93" s="1546"/>
      <c r="Y93" s="1546"/>
      <c r="Z93" s="1546"/>
      <c r="AA93" s="1546"/>
      <c r="AB93" s="1546"/>
      <c r="AC93" s="1546"/>
      <c r="AD93" s="1546"/>
      <c r="AE93" s="1546"/>
      <c r="AF93" s="1546"/>
      <c r="AG93" s="1546"/>
      <c r="AH93" s="1546"/>
      <c r="AI93" s="1546"/>
      <c r="AJ93" s="1546"/>
      <c r="AK93" s="1546"/>
      <c r="AL93" s="1546"/>
      <c r="AM93" s="1546"/>
      <c r="AN93" s="1546"/>
      <c r="AO93" s="1546"/>
      <c r="AP93" s="1546"/>
      <c r="AQ93" s="1546"/>
      <c r="AR93" s="1546"/>
      <c r="AS93" s="1546"/>
      <c r="AT93" s="1546"/>
      <c r="AU93" s="1546"/>
      <c r="AV93" s="1546"/>
      <c r="AW93" s="1546"/>
      <c r="AX93" s="1546"/>
      <c r="AY93" s="1546"/>
      <c r="AZ93" s="1546"/>
      <c r="BA93" s="1546"/>
      <c r="BB93" s="1546"/>
      <c r="BC93" s="1546"/>
      <c r="BD93" s="1546"/>
      <c r="BE93" s="1546"/>
      <c r="BF93" s="1546"/>
      <c r="BG93" s="1546"/>
      <c r="BH93" s="1546"/>
      <c r="BI93" s="1546"/>
      <c r="BJ93" s="1546"/>
      <c r="BK93" s="1546"/>
      <c r="BL93" s="1546"/>
      <c r="BM93" s="1546"/>
      <c r="BN93" s="1546"/>
      <c r="BO93" s="1546"/>
      <c r="BP93" s="1547"/>
      <c r="BQ93" s="1546"/>
      <c r="BR93" s="1546"/>
      <c r="BS93" s="1546"/>
      <c r="BT93" s="1546"/>
      <c r="BU93" s="1546"/>
      <c r="BV93" s="1546"/>
      <c r="BW93" s="1548"/>
      <c r="BX93" s="1546"/>
      <c r="BY93" s="1546"/>
      <c r="BZ93" s="1546"/>
      <c r="CA93" s="1546"/>
      <c r="CB93" s="1546"/>
      <c r="CC93" s="1546"/>
      <c r="CD93" s="1546"/>
      <c r="CE93" s="1546"/>
      <c r="CF93" s="1546"/>
      <c r="CG93" s="1546"/>
      <c r="CH93" s="1546"/>
      <c r="CI93" s="1546"/>
      <c r="CJ93" s="1546"/>
      <c r="CK93" s="1546"/>
      <c r="CL93" s="1546"/>
      <c r="CM93" s="1546"/>
      <c r="CN93" s="1546"/>
      <c r="CO93" s="1546"/>
      <c r="CP93" s="1546"/>
      <c r="CQ93" s="1546"/>
      <c r="CR93" s="1546"/>
      <c r="CS93" s="1546"/>
      <c r="CT93" s="1546"/>
      <c r="CU93" s="1546"/>
      <c r="CV93" s="1546"/>
      <c r="CW93" s="1546"/>
      <c r="CX93" s="1546"/>
      <c r="CY93" s="1546"/>
      <c r="CZ93" s="1546"/>
      <c r="DA93" s="1548"/>
      <c r="DB93" s="1548"/>
      <c r="DC93" s="1548"/>
      <c r="DD93" s="1548"/>
      <c r="DE93" s="1548"/>
      <c r="DF93" s="1548"/>
      <c r="DG93" s="1548"/>
      <c r="DH93" s="1548"/>
      <c r="DI93" s="1548"/>
      <c r="DJ93" s="1548"/>
      <c r="DK93" s="1548"/>
      <c r="DL93" s="1548"/>
      <c r="DM93" s="1548"/>
      <c r="DN93" s="1548"/>
      <c r="DO93" s="1548"/>
      <c r="DP93" s="1548"/>
      <c r="DQ93" s="1548"/>
      <c r="DR93" s="1548"/>
      <c r="DS93" s="1548"/>
      <c r="DT93" s="1548"/>
    </row>
    <row r="94" spans="1:124" s="1597" customFormat="1" ht="17.25" customHeight="1" x14ac:dyDescent="0.5">
      <c r="A94" s="903" t="s">
        <v>476</v>
      </c>
      <c r="B94" s="1595" t="s">
        <v>587</v>
      </c>
      <c r="C94" s="1596"/>
      <c r="D94" s="629">
        <f>LOOKUP(2,1/(F94:CZ94&lt;&gt;""), F94:CZ94)</f>
        <v>216</v>
      </c>
      <c r="E94" s="1552">
        <f>'REORDER POINT'!N23</f>
        <v>34.520547945205479</v>
      </c>
      <c r="F94" s="907"/>
      <c r="G94" s="907"/>
      <c r="H94" s="906"/>
      <c r="I94" s="906"/>
      <c r="J94" s="906"/>
      <c r="K94" s="906"/>
      <c r="L94" s="906">
        <v>216</v>
      </c>
      <c r="M94" s="906"/>
      <c r="N94" s="906"/>
      <c r="O94" s="906"/>
      <c r="P94" s="906"/>
      <c r="Q94" s="906"/>
      <c r="R94" s="906"/>
      <c r="S94" s="906"/>
      <c r="T94" s="906"/>
      <c r="U94" s="906"/>
      <c r="V94" s="906"/>
      <c r="W94" s="906"/>
      <c r="X94" s="906"/>
      <c r="Y94" s="906"/>
      <c r="Z94" s="906"/>
      <c r="AA94" s="906"/>
      <c r="AB94" s="906"/>
      <c r="AC94" s="906"/>
      <c r="AD94" s="906"/>
      <c r="AE94" s="906"/>
      <c r="AF94" s="906"/>
      <c r="AG94" s="906"/>
      <c r="AH94" s="906"/>
      <c r="AI94" s="906"/>
      <c r="AJ94" s="906"/>
      <c r="AK94" s="906"/>
      <c r="AL94" s="906"/>
      <c r="AM94" s="906"/>
      <c r="AN94" s="906"/>
      <c r="AO94" s="906"/>
      <c r="AP94" s="906"/>
      <c r="AQ94" s="906"/>
      <c r="AR94" s="906"/>
      <c r="AS94" s="906"/>
      <c r="AT94" s="906"/>
      <c r="AU94" s="906"/>
      <c r="AV94" s="906"/>
      <c r="AW94" s="906"/>
      <c r="AX94" s="906"/>
      <c r="AY94" s="906"/>
      <c r="AZ94" s="906"/>
      <c r="BA94" s="906"/>
      <c r="BB94" s="906"/>
      <c r="BC94" s="906"/>
      <c r="BD94" s="906"/>
      <c r="BE94" s="906"/>
      <c r="BF94" s="906"/>
      <c r="BG94" s="906"/>
      <c r="BH94" s="906"/>
      <c r="BI94" s="906"/>
      <c r="BJ94" s="906"/>
      <c r="BK94" s="906"/>
      <c r="BL94" s="906"/>
      <c r="BM94" s="906"/>
      <c r="BN94" s="906"/>
      <c r="BO94" s="906"/>
      <c r="BP94" s="1553"/>
      <c r="BQ94" s="906"/>
      <c r="BR94" s="906"/>
      <c r="BS94" s="906"/>
      <c r="BT94" s="906"/>
      <c r="BU94" s="906"/>
      <c r="BV94" s="906"/>
      <c r="BW94" s="908"/>
      <c r="BX94" s="906"/>
      <c r="BY94" s="906"/>
      <c r="BZ94" s="906"/>
      <c r="CA94" s="906"/>
      <c r="CB94" s="906"/>
      <c r="CC94" s="906"/>
      <c r="CD94" s="906"/>
      <c r="CE94" s="906"/>
      <c r="CF94" s="906"/>
      <c r="CG94" s="906"/>
      <c r="CH94" s="906"/>
      <c r="CI94" s="906"/>
      <c r="CJ94" s="906"/>
      <c r="CK94" s="906"/>
      <c r="CL94" s="906"/>
      <c r="CM94" s="906"/>
      <c r="CN94" s="906"/>
      <c r="CO94" s="906"/>
      <c r="CP94" s="906"/>
      <c r="CQ94" s="906"/>
      <c r="CR94" s="906"/>
      <c r="CS94" s="906"/>
      <c r="CT94" s="906"/>
      <c r="CU94" s="906"/>
      <c r="CV94" s="906"/>
      <c r="CW94" s="906"/>
      <c r="CX94" s="906"/>
      <c r="CY94" s="906"/>
      <c r="CZ94" s="906"/>
      <c r="DA94" s="908"/>
      <c r="DB94" s="908"/>
      <c r="DC94" s="908"/>
      <c r="DD94" s="908"/>
      <c r="DE94" s="908"/>
      <c r="DF94" s="908"/>
      <c r="DG94" s="908"/>
      <c r="DH94" s="908"/>
      <c r="DI94" s="908"/>
      <c r="DJ94" s="908"/>
      <c r="DK94" s="908"/>
      <c r="DL94" s="908"/>
      <c r="DM94" s="908"/>
      <c r="DN94" s="908"/>
      <c r="DO94" s="908"/>
      <c r="DP94" s="908"/>
      <c r="DQ94" s="908"/>
      <c r="DR94" s="908"/>
      <c r="DS94" s="908"/>
      <c r="DT94" s="908"/>
    </row>
    <row r="95" spans="1:124" s="1597" customFormat="1" ht="18.75" customHeight="1" x14ac:dyDescent="0.35">
      <c r="A95" s="1598">
        <f>D94</f>
        <v>216</v>
      </c>
      <c r="B95" s="1595"/>
      <c r="C95" s="1596"/>
      <c r="D95" s="666"/>
      <c r="E95" s="1125"/>
      <c r="F95" s="907"/>
      <c r="G95" s="907"/>
      <c r="H95" s="906"/>
      <c r="I95" s="906"/>
      <c r="J95" s="906"/>
      <c r="K95" s="906"/>
      <c r="L95" s="906"/>
      <c r="M95" s="906"/>
      <c r="N95" s="906"/>
      <c r="O95" s="906"/>
      <c r="P95" s="906"/>
      <c r="Q95" s="906"/>
      <c r="R95" s="906"/>
      <c r="S95" s="906"/>
      <c r="T95" s="906"/>
      <c r="U95" s="906"/>
      <c r="V95" s="906"/>
      <c r="W95" s="906"/>
      <c r="X95" s="906"/>
      <c r="Y95" s="906"/>
      <c r="Z95" s="906"/>
      <c r="AA95" s="906"/>
      <c r="AB95" s="906"/>
      <c r="AC95" s="906"/>
      <c r="AD95" s="906"/>
      <c r="AE95" s="906"/>
      <c r="AF95" s="906"/>
      <c r="AG95" s="906"/>
      <c r="AH95" s="906"/>
      <c r="AI95" s="906"/>
      <c r="AJ95" s="906"/>
      <c r="AK95" s="906"/>
      <c r="AL95" s="906"/>
      <c r="AM95" s="906"/>
      <c r="AN95" s="906"/>
      <c r="AO95" s="906"/>
      <c r="AP95" s="906"/>
      <c r="AQ95" s="906"/>
      <c r="AR95" s="906"/>
      <c r="AS95" s="906"/>
      <c r="AT95" s="906"/>
      <c r="AU95" s="906"/>
      <c r="AV95" s="906"/>
      <c r="AW95" s="906"/>
      <c r="AX95" s="906"/>
      <c r="AY95" s="906"/>
      <c r="AZ95" s="906"/>
      <c r="BA95" s="906"/>
      <c r="BB95" s="906"/>
      <c r="BC95" s="906"/>
      <c r="BD95" s="906"/>
      <c r="BE95" s="906"/>
      <c r="BF95" s="906"/>
      <c r="BG95" s="906"/>
      <c r="BH95" s="906"/>
      <c r="BI95" s="906"/>
      <c r="BJ95" s="906"/>
      <c r="BK95" s="906"/>
      <c r="BL95" s="906"/>
      <c r="BM95" s="906"/>
      <c r="BN95" s="906"/>
      <c r="BO95" s="906"/>
      <c r="BP95" s="1553"/>
      <c r="BQ95" s="906"/>
      <c r="BR95" s="906"/>
      <c r="BS95" s="906"/>
      <c r="BT95" s="906"/>
      <c r="BU95" s="906"/>
      <c r="BV95" s="906"/>
      <c r="BW95" s="908"/>
      <c r="BX95" s="906"/>
      <c r="BY95" s="906"/>
      <c r="BZ95" s="906"/>
      <c r="CA95" s="906"/>
      <c r="CB95" s="906"/>
      <c r="CC95" s="906"/>
      <c r="CD95" s="906"/>
      <c r="CE95" s="906"/>
      <c r="CF95" s="906"/>
      <c r="CG95" s="906"/>
      <c r="CH95" s="906"/>
      <c r="CI95" s="906"/>
      <c r="CJ95" s="906"/>
      <c r="CK95" s="906"/>
      <c r="CL95" s="906"/>
      <c r="CM95" s="906"/>
      <c r="CN95" s="906"/>
      <c r="CO95" s="906"/>
      <c r="CP95" s="906"/>
      <c r="CQ95" s="906"/>
      <c r="CR95" s="906"/>
      <c r="CS95" s="906"/>
      <c r="CT95" s="906"/>
      <c r="CU95" s="906"/>
      <c r="CV95" s="906"/>
      <c r="CW95" s="906"/>
      <c r="CX95" s="906"/>
      <c r="CY95" s="906"/>
      <c r="CZ95" s="906"/>
      <c r="DA95" s="908"/>
      <c r="DB95" s="908"/>
      <c r="DC95" s="908"/>
      <c r="DD95" s="908"/>
      <c r="DE95" s="908"/>
      <c r="DF95" s="908"/>
      <c r="DG95" s="908"/>
      <c r="DH95" s="908"/>
      <c r="DI95" s="908"/>
      <c r="DJ95" s="908"/>
      <c r="DK95" s="908"/>
      <c r="DL95" s="908"/>
      <c r="DM95" s="908"/>
      <c r="DN95" s="908"/>
      <c r="DO95" s="908"/>
      <c r="DP95" s="908"/>
      <c r="DQ95" s="908"/>
      <c r="DR95" s="908"/>
      <c r="DS95" s="908"/>
      <c r="DT95" s="908"/>
    </row>
    <row r="96" spans="1:124" s="1597" customFormat="1" ht="14.5" x14ac:dyDescent="0.35">
      <c r="A96" s="909"/>
      <c r="B96" s="1595"/>
      <c r="C96" s="1596"/>
      <c r="D96" s="666"/>
      <c r="E96" s="95"/>
      <c r="F96" s="907"/>
      <c r="G96" s="907"/>
      <c r="H96" s="906"/>
      <c r="I96" s="906"/>
      <c r="J96" s="906"/>
      <c r="K96" s="906"/>
      <c r="L96" s="906"/>
      <c r="M96" s="906"/>
      <c r="N96" s="906"/>
      <c r="O96" s="906"/>
      <c r="P96" s="906"/>
      <c r="Q96" s="906"/>
      <c r="R96" s="906"/>
      <c r="S96" s="906"/>
      <c r="T96" s="906"/>
      <c r="U96" s="906"/>
      <c r="V96" s="906"/>
      <c r="W96" s="906"/>
      <c r="X96" s="906"/>
      <c r="Y96" s="906"/>
      <c r="Z96" s="906"/>
      <c r="AA96" s="906"/>
      <c r="AB96" s="906"/>
      <c r="AC96" s="906"/>
      <c r="AD96" s="906"/>
      <c r="AE96" s="906"/>
      <c r="AF96" s="906"/>
      <c r="AG96" s="906"/>
      <c r="AH96" s="906"/>
      <c r="AI96" s="906"/>
      <c r="AJ96" s="906"/>
      <c r="AK96" s="906"/>
      <c r="AL96" s="906"/>
      <c r="AM96" s="906"/>
      <c r="AN96" s="906"/>
      <c r="AO96" s="906"/>
      <c r="AP96" s="906"/>
      <c r="AQ96" s="906"/>
      <c r="AR96" s="906"/>
      <c r="AS96" s="906"/>
      <c r="AT96" s="906"/>
      <c r="AU96" s="906"/>
      <c r="AV96" s="906"/>
      <c r="AW96" s="906"/>
      <c r="AX96" s="906"/>
      <c r="AY96" s="906"/>
      <c r="AZ96" s="906"/>
      <c r="BA96" s="906"/>
      <c r="BB96" s="906"/>
      <c r="BC96" s="906"/>
      <c r="BD96" s="906"/>
      <c r="BE96" s="906"/>
      <c r="BF96" s="906"/>
      <c r="BG96" s="906"/>
      <c r="BH96" s="906"/>
      <c r="BI96" s="906"/>
      <c r="BJ96" s="906"/>
      <c r="BK96" s="906"/>
      <c r="BL96" s="906"/>
      <c r="BM96" s="906"/>
      <c r="BN96" s="906"/>
      <c r="BO96" s="906"/>
      <c r="BP96" s="1553"/>
      <c r="BQ96" s="906"/>
      <c r="BR96" s="906"/>
      <c r="BS96" s="906"/>
      <c r="BT96" s="906"/>
      <c r="BU96" s="906"/>
      <c r="BV96" s="906"/>
      <c r="BW96" s="908"/>
      <c r="BX96" s="906"/>
      <c r="BY96" s="906"/>
      <c r="BZ96" s="906"/>
      <c r="CA96" s="906"/>
      <c r="CB96" s="906"/>
      <c r="CC96" s="906"/>
      <c r="CD96" s="906"/>
      <c r="CE96" s="906"/>
      <c r="CF96" s="906"/>
      <c r="CG96" s="906"/>
      <c r="CH96" s="906"/>
      <c r="CI96" s="906"/>
      <c r="CJ96" s="906"/>
      <c r="CK96" s="906"/>
      <c r="CL96" s="906"/>
      <c r="CM96" s="906"/>
      <c r="CN96" s="906"/>
      <c r="CO96" s="906"/>
      <c r="CP96" s="906"/>
      <c r="CQ96" s="906"/>
      <c r="CR96" s="906"/>
      <c r="CS96" s="906"/>
      <c r="CT96" s="906"/>
      <c r="CU96" s="906"/>
      <c r="CV96" s="906"/>
      <c r="CW96" s="906"/>
      <c r="CX96" s="906"/>
      <c r="CY96" s="906"/>
      <c r="CZ96" s="906"/>
      <c r="DA96" s="908"/>
      <c r="DB96" s="908"/>
      <c r="DC96" s="908"/>
      <c r="DD96" s="908"/>
      <c r="DE96" s="908"/>
      <c r="DF96" s="908"/>
      <c r="DG96" s="908"/>
      <c r="DH96" s="908"/>
      <c r="DI96" s="908"/>
      <c r="DJ96" s="908"/>
      <c r="DK96" s="908"/>
      <c r="DL96" s="908"/>
      <c r="DM96" s="908"/>
      <c r="DN96" s="908"/>
      <c r="DO96" s="908"/>
      <c r="DP96" s="908"/>
      <c r="DQ96" s="908"/>
      <c r="DR96" s="908"/>
      <c r="DS96" s="908"/>
      <c r="DT96" s="908"/>
    </row>
    <row r="97" spans="1:124" ht="15.75" customHeight="1" x14ac:dyDescent="0.35">
      <c r="A97" s="880"/>
      <c r="B97" s="881"/>
      <c r="C97" s="880"/>
      <c r="D97" s="880"/>
      <c r="E97" s="880"/>
      <c r="F97" s="880"/>
      <c r="G97" s="880"/>
      <c r="H97" s="880"/>
      <c r="I97" s="880"/>
      <c r="J97" s="880"/>
      <c r="K97" s="880"/>
      <c r="L97" s="880"/>
      <c r="M97" s="880"/>
      <c r="N97" s="880"/>
      <c r="O97" s="880"/>
      <c r="P97" s="880"/>
      <c r="Q97" s="880"/>
      <c r="R97" s="880"/>
      <c r="S97" s="880"/>
      <c r="T97" s="880"/>
      <c r="U97" s="880"/>
      <c r="V97" s="880"/>
      <c r="W97" s="880"/>
      <c r="X97" s="880"/>
      <c r="Y97" s="880"/>
      <c r="Z97" s="880"/>
      <c r="AA97" s="880"/>
      <c r="AB97" s="880"/>
      <c r="AC97" s="880"/>
      <c r="AD97" s="880"/>
      <c r="AE97" s="880"/>
      <c r="AF97" s="880"/>
      <c r="AG97" s="880"/>
      <c r="AH97" s="880"/>
      <c r="AI97" s="880"/>
      <c r="AJ97" s="880"/>
      <c r="AK97" s="880"/>
      <c r="AL97" s="880"/>
      <c r="AM97" s="880"/>
      <c r="AN97" s="880"/>
      <c r="AO97" s="880"/>
      <c r="AP97" s="880"/>
      <c r="AQ97" s="880"/>
      <c r="AR97" s="880"/>
      <c r="AS97" s="880"/>
      <c r="AT97" s="880"/>
      <c r="AU97" s="880"/>
      <c r="AV97" s="880"/>
      <c r="AW97" s="880"/>
      <c r="AX97" s="880"/>
      <c r="AY97" s="880"/>
      <c r="AZ97" s="880"/>
      <c r="BA97" s="880"/>
      <c r="BB97" s="880"/>
      <c r="BC97" s="880"/>
      <c r="BD97" s="880"/>
      <c r="BE97" s="880"/>
      <c r="BF97" s="880"/>
      <c r="BG97" s="880"/>
      <c r="BH97" s="880"/>
      <c r="BI97" s="880"/>
      <c r="BJ97" s="880"/>
      <c r="BK97" s="880"/>
      <c r="BL97" s="880"/>
      <c r="BM97" s="880"/>
      <c r="BN97" s="880"/>
      <c r="BO97" s="880"/>
      <c r="BP97" s="880"/>
      <c r="BQ97" s="880"/>
      <c r="BR97" s="880"/>
      <c r="BS97" s="880"/>
      <c r="BT97" s="880"/>
      <c r="BU97" s="880"/>
      <c r="BV97" s="880"/>
      <c r="BW97" s="880"/>
      <c r="BX97" s="880"/>
      <c r="BY97" s="880"/>
      <c r="BZ97" s="880"/>
      <c r="CA97" s="880"/>
      <c r="CB97" s="880"/>
      <c r="CC97" s="880"/>
      <c r="CD97" s="880"/>
      <c r="CE97" s="880"/>
      <c r="CF97" s="880"/>
      <c r="CG97" s="880"/>
      <c r="CH97" s="880"/>
      <c r="CI97" s="880"/>
      <c r="CJ97" s="880"/>
      <c r="CK97" s="880"/>
      <c r="CL97" s="880"/>
      <c r="CM97" s="880"/>
      <c r="CN97" s="880"/>
      <c r="CO97" s="880"/>
      <c r="CP97" s="880"/>
      <c r="CQ97" s="880"/>
      <c r="CR97" s="880"/>
      <c r="CS97" s="880"/>
      <c r="CT97" s="880"/>
      <c r="CU97" s="880"/>
      <c r="CV97" s="880"/>
      <c r="CW97" s="880"/>
      <c r="CX97" s="880"/>
      <c r="CY97" s="880"/>
      <c r="CZ97" s="880"/>
      <c r="DA97" s="880"/>
      <c r="DB97" s="880"/>
      <c r="DC97" s="880"/>
      <c r="DD97" s="880"/>
      <c r="DE97" s="880"/>
      <c r="DF97" s="880"/>
      <c r="DG97" s="880"/>
      <c r="DH97" s="880"/>
      <c r="DI97" s="880"/>
      <c r="DJ97" s="880"/>
      <c r="DK97" s="880"/>
      <c r="DL97" s="880"/>
      <c r="DM97" s="880"/>
      <c r="DN97" s="880"/>
      <c r="DO97" s="880"/>
      <c r="DP97" s="880"/>
      <c r="DQ97" s="880"/>
      <c r="DR97" s="880"/>
      <c r="DS97" s="880"/>
      <c r="DT97" s="880"/>
    </row>
    <row r="98" spans="1:124" ht="33" hidden="1" customHeight="1" x14ac:dyDescent="0.95">
      <c r="A98" s="915" t="s">
        <v>493</v>
      </c>
      <c r="B98" s="1126"/>
      <c r="C98" s="921"/>
      <c r="D98" s="918"/>
      <c r="E98" s="919"/>
      <c r="F98" s="920"/>
      <c r="G98" s="919"/>
      <c r="H98" s="921"/>
      <c r="I98" s="920"/>
      <c r="J98" s="919"/>
      <c r="K98" s="921"/>
      <c r="L98" s="920"/>
      <c r="M98" s="919"/>
      <c r="N98" s="921"/>
      <c r="O98" s="920"/>
      <c r="P98" s="919"/>
      <c r="Q98" s="921"/>
      <c r="R98" s="920"/>
      <c r="S98" s="919"/>
      <c r="T98" s="921"/>
      <c r="U98" s="920"/>
      <c r="V98" s="919"/>
      <c r="W98" s="921"/>
      <c r="X98" s="920"/>
      <c r="Y98" s="919"/>
      <c r="Z98" s="921"/>
      <c r="AA98" s="920"/>
      <c r="AB98" s="919"/>
      <c r="AC98" s="921"/>
      <c r="AD98" s="920"/>
      <c r="AE98" s="919"/>
      <c r="AF98" s="921"/>
      <c r="AG98" s="920"/>
      <c r="AH98" s="919"/>
      <c r="AI98" s="921"/>
      <c r="AJ98" s="920"/>
      <c r="AK98" s="919"/>
      <c r="AL98" s="921"/>
      <c r="AM98" s="920"/>
      <c r="AN98" s="919"/>
      <c r="AO98" s="921"/>
      <c r="AP98" s="920"/>
      <c r="AQ98" s="919"/>
      <c r="AR98" s="921"/>
      <c r="AS98" s="920"/>
      <c r="AT98" s="919"/>
      <c r="AU98" s="921"/>
      <c r="AV98" s="920"/>
      <c r="AW98" s="919"/>
      <c r="AX98" s="921"/>
      <c r="AY98" s="920"/>
      <c r="AZ98" s="919"/>
      <c r="BA98" s="921"/>
      <c r="BB98" s="920"/>
      <c r="BC98" s="919"/>
      <c r="BD98" s="921"/>
      <c r="BE98" s="920"/>
      <c r="BF98" s="919"/>
      <c r="BG98" s="921"/>
      <c r="BH98" s="920"/>
      <c r="BI98" s="919"/>
      <c r="BJ98" s="921"/>
      <c r="BK98" s="920"/>
      <c r="BL98" s="919"/>
      <c r="BM98" s="921"/>
      <c r="BN98" s="920"/>
      <c r="BO98" s="919"/>
      <c r="BP98" s="921"/>
      <c r="BQ98" s="920"/>
      <c r="BR98" s="919"/>
      <c r="BS98" s="921"/>
      <c r="BT98" s="920"/>
      <c r="BU98" s="919"/>
      <c r="BV98" s="921"/>
      <c r="BW98" s="920"/>
      <c r="BX98" s="919"/>
      <c r="BY98" s="921"/>
      <c r="BZ98" s="920"/>
      <c r="CA98" s="919"/>
      <c r="CB98" s="921"/>
      <c r="CC98" s="920"/>
      <c r="CD98" s="919"/>
      <c r="CE98" s="921"/>
      <c r="CF98" s="920"/>
      <c r="CG98" s="919"/>
      <c r="CH98" s="921"/>
      <c r="CI98" s="920"/>
      <c r="CJ98" s="919"/>
      <c r="CK98" s="921"/>
      <c r="CL98" s="920"/>
      <c r="CM98" s="919"/>
      <c r="CN98" s="921"/>
      <c r="CO98" s="920"/>
      <c r="CP98" s="919"/>
      <c r="CQ98" s="921"/>
      <c r="CR98" s="920"/>
      <c r="CS98" s="919"/>
      <c r="CT98" s="921"/>
      <c r="CU98" s="920"/>
      <c r="CV98" s="919"/>
      <c r="CW98" s="921"/>
      <c r="CX98" s="920"/>
      <c r="CY98" s="919"/>
      <c r="CZ98" s="921"/>
      <c r="DA98" s="919"/>
      <c r="DB98" s="919"/>
      <c r="DC98" s="919"/>
      <c r="DD98" s="919"/>
      <c r="DE98" s="919"/>
      <c r="DF98" s="919"/>
      <c r="DG98" s="919"/>
      <c r="DH98" s="919"/>
      <c r="DI98" s="919"/>
      <c r="DJ98" s="919"/>
      <c r="DK98" s="919"/>
      <c r="DL98" s="919"/>
      <c r="DM98" s="919"/>
      <c r="DN98" s="919"/>
      <c r="DO98" s="919"/>
      <c r="DP98" s="919"/>
      <c r="DQ98" s="919"/>
      <c r="DR98" s="919"/>
      <c r="DS98" s="919"/>
      <c r="DT98" s="919"/>
    </row>
    <row r="99" spans="1:124" ht="15.75" hidden="1" customHeight="1" x14ac:dyDescent="0.35">
      <c r="A99" s="1872" t="s">
        <v>473</v>
      </c>
      <c r="B99" s="1886" t="s">
        <v>474</v>
      </c>
      <c r="C99" s="1887" t="s">
        <v>475</v>
      </c>
      <c r="D99" s="1875" t="s">
        <v>476</v>
      </c>
      <c r="E99" s="1876" t="s">
        <v>8</v>
      </c>
      <c r="F99" s="1871" t="s">
        <v>494</v>
      </c>
      <c r="G99" s="1871"/>
      <c r="H99" s="1871"/>
      <c r="I99" s="1871" t="s">
        <v>494</v>
      </c>
      <c r="J99" s="1871"/>
      <c r="K99" s="1871"/>
      <c r="L99" s="1871" t="s">
        <v>494</v>
      </c>
      <c r="M99" s="1871"/>
      <c r="N99" s="1871"/>
      <c r="O99" s="1871" t="s">
        <v>494</v>
      </c>
      <c r="P99" s="1871"/>
      <c r="Q99" s="1871"/>
      <c r="R99" s="1871" t="s">
        <v>494</v>
      </c>
      <c r="S99" s="1871"/>
      <c r="T99" s="1871"/>
      <c r="U99" s="1871" t="s">
        <v>494</v>
      </c>
      <c r="V99" s="1871"/>
      <c r="W99" s="1871"/>
      <c r="X99" s="1871" t="s">
        <v>494</v>
      </c>
      <c r="Y99" s="1871"/>
      <c r="Z99" s="1871"/>
      <c r="AA99" s="1871" t="s">
        <v>494</v>
      </c>
      <c r="AB99" s="1871"/>
      <c r="AC99" s="1871"/>
      <c r="AD99" s="1871" t="s">
        <v>494</v>
      </c>
      <c r="AE99" s="1871"/>
      <c r="AF99" s="1871"/>
      <c r="AG99" s="1871" t="s">
        <v>494</v>
      </c>
      <c r="AH99" s="1871"/>
      <c r="AI99" s="1871"/>
      <c r="AJ99" s="1871" t="s">
        <v>494</v>
      </c>
      <c r="AK99" s="1871"/>
      <c r="AL99" s="1871"/>
      <c r="AM99" s="1871" t="s">
        <v>494</v>
      </c>
      <c r="AN99" s="1871"/>
      <c r="AO99" s="1871"/>
      <c r="AP99" s="1871" t="s">
        <v>494</v>
      </c>
      <c r="AQ99" s="1871"/>
      <c r="AR99" s="1871"/>
      <c r="AS99" s="1871" t="s">
        <v>494</v>
      </c>
      <c r="AT99" s="1871"/>
      <c r="AU99" s="1871"/>
      <c r="AV99" s="1871" t="s">
        <v>494</v>
      </c>
      <c r="AW99" s="1871"/>
      <c r="AX99" s="1871"/>
      <c r="AY99" s="1871" t="s">
        <v>494</v>
      </c>
      <c r="AZ99" s="1871"/>
      <c r="BA99" s="1871"/>
      <c r="BB99" s="1871" t="s">
        <v>494</v>
      </c>
      <c r="BC99" s="1871"/>
      <c r="BD99" s="1871"/>
      <c r="BE99" s="1871" t="s">
        <v>494</v>
      </c>
      <c r="BF99" s="1871"/>
      <c r="BG99" s="1871"/>
      <c r="BH99" s="1871" t="s">
        <v>494</v>
      </c>
      <c r="BI99" s="1871"/>
      <c r="BJ99" s="1871"/>
      <c r="BK99" s="1871" t="s">
        <v>494</v>
      </c>
      <c r="BL99" s="1871"/>
      <c r="BM99" s="1871"/>
      <c r="BN99" s="1871" t="s">
        <v>494</v>
      </c>
      <c r="BO99" s="1871"/>
      <c r="BP99" s="1871"/>
      <c r="BQ99" s="1871" t="s">
        <v>494</v>
      </c>
      <c r="BR99" s="1871"/>
      <c r="BS99" s="1871"/>
      <c r="BT99" s="1871" t="s">
        <v>494</v>
      </c>
      <c r="BU99" s="1871"/>
      <c r="BV99" s="1871"/>
      <c r="BW99" s="1871" t="s">
        <v>494</v>
      </c>
      <c r="BX99" s="1871"/>
      <c r="BY99" s="1871"/>
      <c r="BZ99" s="1871" t="s">
        <v>494</v>
      </c>
      <c r="CA99" s="1871"/>
      <c r="CB99" s="1871"/>
      <c r="CC99" s="1871" t="s">
        <v>494</v>
      </c>
      <c r="CD99" s="1871"/>
      <c r="CE99" s="1871"/>
      <c r="CF99" s="1871" t="s">
        <v>494</v>
      </c>
      <c r="CG99" s="1871"/>
      <c r="CH99" s="1871"/>
      <c r="CI99" s="1871" t="s">
        <v>494</v>
      </c>
      <c r="CJ99" s="1871"/>
      <c r="CK99" s="1871"/>
      <c r="CL99" s="1871" t="s">
        <v>494</v>
      </c>
      <c r="CM99" s="1871"/>
      <c r="CN99" s="1871"/>
      <c r="CO99" s="1871" t="s">
        <v>494</v>
      </c>
      <c r="CP99" s="1871"/>
      <c r="CQ99" s="1871"/>
      <c r="CR99" s="1871" t="s">
        <v>494</v>
      </c>
      <c r="CS99" s="1871"/>
      <c r="CT99" s="1871"/>
      <c r="CU99" s="1871" t="s">
        <v>494</v>
      </c>
      <c r="CV99" s="1871"/>
      <c r="CW99" s="1871"/>
      <c r="CX99" s="1871" t="s">
        <v>494</v>
      </c>
      <c r="CY99" s="1871"/>
      <c r="CZ99" s="1871"/>
      <c r="DA99" s="891"/>
      <c r="DB99" s="891"/>
      <c r="DC99" s="891"/>
      <c r="DD99" s="891"/>
      <c r="DE99" s="891"/>
      <c r="DF99" s="891"/>
      <c r="DG99" s="891"/>
      <c r="DH99" s="891"/>
      <c r="DI99" s="891"/>
      <c r="DJ99" s="891"/>
      <c r="DK99" s="891"/>
      <c r="DL99" s="891"/>
      <c r="DM99" s="891"/>
      <c r="DN99" s="891"/>
      <c r="DO99" s="891"/>
      <c r="DP99" s="891"/>
      <c r="DQ99" s="891"/>
      <c r="DR99" s="891"/>
      <c r="DS99" s="891"/>
      <c r="DT99" s="891"/>
    </row>
    <row r="100" spans="1:124" ht="15.75" hidden="1" customHeight="1" x14ac:dyDescent="0.35">
      <c r="A100" s="1872"/>
      <c r="B100" s="1886"/>
      <c r="C100" s="1887"/>
      <c r="D100" s="1875"/>
      <c r="E100" s="1876"/>
      <c r="F100" s="922" t="s">
        <v>477</v>
      </c>
      <c r="G100" s="923" t="s">
        <v>478</v>
      </c>
      <c r="H100" s="924" t="s">
        <v>479</v>
      </c>
      <c r="I100" s="922" t="s">
        <v>477</v>
      </c>
      <c r="J100" s="923" t="s">
        <v>478</v>
      </c>
      <c r="K100" s="924" t="s">
        <v>479</v>
      </c>
      <c r="L100" s="922" t="s">
        <v>477</v>
      </c>
      <c r="M100" s="923" t="s">
        <v>478</v>
      </c>
      <c r="N100" s="924" t="s">
        <v>479</v>
      </c>
      <c r="O100" s="922" t="s">
        <v>477</v>
      </c>
      <c r="P100" s="923" t="s">
        <v>478</v>
      </c>
      <c r="Q100" s="924" t="s">
        <v>479</v>
      </c>
      <c r="R100" s="922" t="s">
        <v>477</v>
      </c>
      <c r="S100" s="923" t="s">
        <v>478</v>
      </c>
      <c r="T100" s="924" t="s">
        <v>479</v>
      </c>
      <c r="U100" s="922" t="s">
        <v>477</v>
      </c>
      <c r="V100" s="923" t="s">
        <v>478</v>
      </c>
      <c r="W100" s="924" t="s">
        <v>479</v>
      </c>
      <c r="X100" s="922" t="s">
        <v>477</v>
      </c>
      <c r="Y100" s="923" t="s">
        <v>478</v>
      </c>
      <c r="Z100" s="924" t="s">
        <v>479</v>
      </c>
      <c r="AA100" s="922" t="s">
        <v>477</v>
      </c>
      <c r="AB100" s="923" t="s">
        <v>478</v>
      </c>
      <c r="AC100" s="924" t="s">
        <v>479</v>
      </c>
      <c r="AD100" s="922" t="s">
        <v>477</v>
      </c>
      <c r="AE100" s="923" t="s">
        <v>478</v>
      </c>
      <c r="AF100" s="924" t="s">
        <v>479</v>
      </c>
      <c r="AG100" s="922" t="s">
        <v>477</v>
      </c>
      <c r="AH100" s="923" t="s">
        <v>478</v>
      </c>
      <c r="AI100" s="924" t="s">
        <v>479</v>
      </c>
      <c r="AJ100" s="922" t="s">
        <v>477</v>
      </c>
      <c r="AK100" s="923" t="s">
        <v>478</v>
      </c>
      <c r="AL100" s="924" t="s">
        <v>479</v>
      </c>
      <c r="AM100" s="922" t="s">
        <v>477</v>
      </c>
      <c r="AN100" s="923" t="s">
        <v>478</v>
      </c>
      <c r="AO100" s="924" t="s">
        <v>479</v>
      </c>
      <c r="AP100" s="922" t="s">
        <v>477</v>
      </c>
      <c r="AQ100" s="923" t="s">
        <v>478</v>
      </c>
      <c r="AR100" s="924" t="s">
        <v>479</v>
      </c>
      <c r="AS100" s="922" t="s">
        <v>477</v>
      </c>
      <c r="AT100" s="923" t="s">
        <v>478</v>
      </c>
      <c r="AU100" s="924" t="s">
        <v>479</v>
      </c>
      <c r="AV100" s="922" t="s">
        <v>477</v>
      </c>
      <c r="AW100" s="923" t="s">
        <v>478</v>
      </c>
      <c r="AX100" s="924" t="s">
        <v>479</v>
      </c>
      <c r="AY100" s="922" t="s">
        <v>477</v>
      </c>
      <c r="AZ100" s="923" t="s">
        <v>478</v>
      </c>
      <c r="BA100" s="924" t="s">
        <v>479</v>
      </c>
      <c r="BB100" s="922" t="s">
        <v>477</v>
      </c>
      <c r="BC100" s="923" t="s">
        <v>478</v>
      </c>
      <c r="BD100" s="924" t="s">
        <v>479</v>
      </c>
      <c r="BE100" s="922" t="s">
        <v>477</v>
      </c>
      <c r="BF100" s="923" t="s">
        <v>478</v>
      </c>
      <c r="BG100" s="924" t="s">
        <v>479</v>
      </c>
      <c r="BH100" s="922" t="s">
        <v>477</v>
      </c>
      <c r="BI100" s="923" t="s">
        <v>478</v>
      </c>
      <c r="BJ100" s="924" t="s">
        <v>479</v>
      </c>
      <c r="BK100" s="922" t="s">
        <v>477</v>
      </c>
      <c r="BL100" s="923" t="s">
        <v>478</v>
      </c>
      <c r="BM100" s="924" t="s">
        <v>479</v>
      </c>
      <c r="BN100" s="922" t="s">
        <v>477</v>
      </c>
      <c r="BO100" s="923" t="s">
        <v>478</v>
      </c>
      <c r="BP100" s="924" t="s">
        <v>479</v>
      </c>
      <c r="BQ100" s="922" t="s">
        <v>477</v>
      </c>
      <c r="BR100" s="923" t="s">
        <v>478</v>
      </c>
      <c r="BS100" s="924" t="s">
        <v>479</v>
      </c>
      <c r="BT100" s="922" t="s">
        <v>477</v>
      </c>
      <c r="BU100" s="923" t="s">
        <v>478</v>
      </c>
      <c r="BV100" s="924" t="s">
        <v>479</v>
      </c>
      <c r="BW100" s="922" t="s">
        <v>477</v>
      </c>
      <c r="BX100" s="923" t="s">
        <v>478</v>
      </c>
      <c r="BY100" s="924" t="s">
        <v>479</v>
      </c>
      <c r="BZ100" s="922" t="s">
        <v>477</v>
      </c>
      <c r="CA100" s="923" t="s">
        <v>478</v>
      </c>
      <c r="CB100" s="924" t="s">
        <v>479</v>
      </c>
      <c r="CC100" s="922" t="s">
        <v>477</v>
      </c>
      <c r="CD100" s="923" t="s">
        <v>478</v>
      </c>
      <c r="CE100" s="924" t="s">
        <v>479</v>
      </c>
      <c r="CF100" s="922" t="s">
        <v>477</v>
      </c>
      <c r="CG100" s="923" t="s">
        <v>478</v>
      </c>
      <c r="CH100" s="924" t="s">
        <v>479</v>
      </c>
      <c r="CI100" s="922" t="s">
        <v>477</v>
      </c>
      <c r="CJ100" s="923" t="s">
        <v>478</v>
      </c>
      <c r="CK100" s="924" t="s">
        <v>479</v>
      </c>
      <c r="CL100" s="922" t="s">
        <v>477</v>
      </c>
      <c r="CM100" s="923" t="s">
        <v>478</v>
      </c>
      <c r="CN100" s="924" t="s">
        <v>479</v>
      </c>
      <c r="CO100" s="922" t="s">
        <v>477</v>
      </c>
      <c r="CP100" s="923" t="s">
        <v>478</v>
      </c>
      <c r="CQ100" s="924" t="s">
        <v>479</v>
      </c>
      <c r="CR100" s="922" t="s">
        <v>477</v>
      </c>
      <c r="CS100" s="923" t="s">
        <v>478</v>
      </c>
      <c r="CT100" s="924" t="s">
        <v>479</v>
      </c>
      <c r="CU100" s="922" t="s">
        <v>477</v>
      </c>
      <c r="CV100" s="923" t="s">
        <v>478</v>
      </c>
      <c r="CW100" s="924" t="s">
        <v>479</v>
      </c>
      <c r="CX100" s="922" t="s">
        <v>477</v>
      </c>
      <c r="CY100" s="923" t="s">
        <v>478</v>
      </c>
      <c r="CZ100" s="924" t="s">
        <v>479</v>
      </c>
      <c r="DA100" s="894"/>
      <c r="DB100" s="894"/>
      <c r="DC100" s="894"/>
      <c r="DD100" s="894"/>
      <c r="DE100" s="894"/>
      <c r="DF100" s="894"/>
      <c r="DG100" s="894"/>
      <c r="DH100" s="894"/>
      <c r="DI100" s="894"/>
      <c r="DJ100" s="894"/>
      <c r="DK100" s="894"/>
      <c r="DL100" s="894"/>
      <c r="DM100" s="894"/>
      <c r="DN100" s="894"/>
      <c r="DO100" s="894"/>
      <c r="DP100" s="894"/>
      <c r="DQ100" s="894"/>
      <c r="DR100" s="894"/>
      <c r="DS100" s="894"/>
      <c r="DT100" s="894"/>
    </row>
    <row r="101" spans="1:124" ht="23.25" hidden="1" customHeight="1" x14ac:dyDescent="0.65">
      <c r="A101" s="1129" t="s">
        <v>696</v>
      </c>
      <c r="B101" s="1130"/>
      <c r="C101" s="931"/>
      <c r="D101" s="928"/>
      <c r="E101" s="929"/>
      <c r="F101" s="930"/>
      <c r="G101" s="929"/>
      <c r="H101" s="931"/>
      <c r="I101" s="930"/>
      <c r="J101" s="929"/>
      <c r="K101" s="931"/>
      <c r="L101" s="930"/>
      <c r="M101" s="929"/>
      <c r="N101" s="931"/>
      <c r="O101" s="930"/>
      <c r="P101" s="929"/>
      <c r="Q101" s="931"/>
      <c r="R101" s="930"/>
      <c r="S101" s="929"/>
      <c r="T101" s="931"/>
      <c r="U101" s="930"/>
      <c r="V101" s="929"/>
      <c r="W101" s="931"/>
      <c r="X101" s="930"/>
      <c r="Y101" s="929"/>
      <c r="Z101" s="931"/>
      <c r="AA101" s="930"/>
      <c r="AB101" s="929"/>
      <c r="AC101" s="931"/>
      <c r="AD101" s="930"/>
      <c r="AE101" s="929"/>
      <c r="AF101" s="931"/>
      <c r="AG101" s="930"/>
      <c r="AH101" s="929"/>
      <c r="AI101" s="931"/>
      <c r="AJ101" s="930"/>
      <c r="AK101" s="929"/>
      <c r="AL101" s="931"/>
      <c r="AM101" s="930"/>
      <c r="AN101" s="929"/>
      <c r="AO101" s="931"/>
      <c r="AP101" s="930"/>
      <c r="AQ101" s="929"/>
      <c r="AR101" s="931"/>
      <c r="AS101" s="930"/>
      <c r="AT101" s="929"/>
      <c r="AU101" s="931"/>
      <c r="AV101" s="930"/>
      <c r="AW101" s="929"/>
      <c r="AX101" s="931"/>
      <c r="AY101" s="930"/>
      <c r="AZ101" s="929"/>
      <c r="BA101" s="931"/>
      <c r="BB101" s="930"/>
      <c r="BC101" s="929"/>
      <c r="BD101" s="931"/>
      <c r="BE101" s="930"/>
      <c r="BF101" s="929"/>
      <c r="BG101" s="931"/>
      <c r="BH101" s="930"/>
      <c r="BI101" s="929"/>
      <c r="BJ101" s="931"/>
      <c r="BK101" s="930"/>
      <c r="BL101" s="929"/>
      <c r="BM101" s="931"/>
      <c r="BN101" s="930"/>
      <c r="BO101" s="929"/>
      <c r="BP101" s="931"/>
      <c r="BQ101" s="930"/>
      <c r="BR101" s="929"/>
      <c r="BS101" s="931"/>
      <c r="BT101" s="930"/>
      <c r="BU101" s="929"/>
      <c r="BV101" s="931"/>
      <c r="BW101" s="930"/>
      <c r="BX101" s="929"/>
      <c r="BY101" s="931"/>
      <c r="BZ101" s="930"/>
      <c r="CA101" s="929"/>
      <c r="CB101" s="931"/>
      <c r="CC101" s="930"/>
      <c r="CD101" s="929"/>
      <c r="CE101" s="931"/>
      <c r="CF101" s="930"/>
      <c r="CG101" s="929"/>
      <c r="CH101" s="931"/>
      <c r="CI101" s="930"/>
      <c r="CJ101" s="929"/>
      <c r="CK101" s="931"/>
      <c r="CL101" s="930"/>
      <c r="CM101" s="929"/>
      <c r="CN101" s="931"/>
      <c r="CO101" s="930"/>
      <c r="CP101" s="929"/>
      <c r="CQ101" s="931"/>
      <c r="CR101" s="930"/>
      <c r="CS101" s="929"/>
      <c r="CT101" s="931"/>
      <c r="CU101" s="930"/>
      <c r="CV101" s="929"/>
      <c r="CW101" s="931"/>
      <c r="CX101" s="930"/>
      <c r="CY101" s="929"/>
      <c r="CZ101" s="931"/>
      <c r="DA101" s="932"/>
      <c r="DB101" s="932"/>
      <c r="DC101" s="932"/>
      <c r="DD101" s="932"/>
      <c r="DE101" s="932"/>
      <c r="DF101" s="932"/>
      <c r="DG101" s="932"/>
      <c r="DH101" s="932"/>
      <c r="DI101" s="932"/>
      <c r="DJ101" s="932"/>
      <c r="DK101" s="932"/>
      <c r="DL101" s="932"/>
      <c r="DM101" s="932"/>
      <c r="DN101" s="932"/>
      <c r="DO101" s="932"/>
      <c r="DP101" s="932"/>
      <c r="DQ101" s="932"/>
      <c r="DR101" s="932"/>
      <c r="DS101" s="932"/>
      <c r="DT101" s="932"/>
    </row>
    <row r="102" spans="1:124" ht="15.75" hidden="1" customHeight="1" x14ac:dyDescent="0.35">
      <c r="A102" s="933"/>
      <c r="B102" s="934"/>
      <c r="C102" s="935"/>
      <c r="D102" s="660">
        <f t="shared" ref="D102:D109" si="142">LOOKUP(2,1/(F102:CZ102&lt;&gt;""),F102:CZ102)</f>
        <v>0</v>
      </c>
      <c r="E102" s="5"/>
      <c r="F102" s="936"/>
      <c r="G102" s="937"/>
      <c r="H102" s="663">
        <f t="shared" ref="H102:H110" si="143">F102-G102</f>
        <v>0</v>
      </c>
      <c r="I102" s="936"/>
      <c r="J102" s="937"/>
      <c r="K102" s="664">
        <f t="shared" ref="K102:K110" si="144">H102+I102-J102</f>
        <v>0</v>
      </c>
      <c r="L102" s="936"/>
      <c r="M102" s="937"/>
      <c r="N102" s="664">
        <f t="shared" ref="N102:N110" si="145">K102+L102-M102</f>
        <v>0</v>
      </c>
      <c r="O102" s="936"/>
      <c r="P102" s="937"/>
      <c r="Q102" s="664">
        <f t="shared" ref="Q102:Q110" si="146">N102+O102-P102</f>
        <v>0</v>
      </c>
      <c r="R102" s="936"/>
      <c r="S102" s="937"/>
      <c r="T102" s="664">
        <f t="shared" ref="T102:T110" si="147">Q102+R102-S102</f>
        <v>0</v>
      </c>
      <c r="U102" s="936"/>
      <c r="V102" s="937"/>
      <c r="W102" s="664">
        <f t="shared" ref="W102:W110" si="148">T102+U102-V102</f>
        <v>0</v>
      </c>
      <c r="X102" s="936"/>
      <c r="Y102" s="937"/>
      <c r="Z102" s="664">
        <f t="shared" ref="Z102:Z110" si="149">W102+X102-Y102</f>
        <v>0</v>
      </c>
      <c r="AA102" s="936"/>
      <c r="AB102" s="937"/>
      <c r="AC102" s="664">
        <f t="shared" ref="AC102:AC110" si="150">Z102+AA102-AB102</f>
        <v>0</v>
      </c>
      <c r="AD102" s="936"/>
      <c r="AE102" s="937"/>
      <c r="AF102" s="664">
        <f t="shared" ref="AF102:AF110" si="151">AC102+AD102-AE102</f>
        <v>0</v>
      </c>
      <c r="AG102" s="936"/>
      <c r="AH102" s="937"/>
      <c r="AI102" s="664">
        <f t="shared" ref="AI102:AI110" si="152">AF102+AG102-AH102</f>
        <v>0</v>
      </c>
      <c r="AJ102" s="936"/>
      <c r="AK102" s="937"/>
      <c r="AL102" s="664">
        <f t="shared" ref="AL102:AL110" si="153">AI102+AJ102-AK102</f>
        <v>0</v>
      </c>
      <c r="AM102" s="936"/>
      <c r="AN102" s="937"/>
      <c r="AO102" s="664">
        <f t="shared" ref="AO102:AO110" si="154">AL102+AM102-AN102</f>
        <v>0</v>
      </c>
      <c r="AP102" s="936"/>
      <c r="AQ102" s="937"/>
      <c r="AR102" s="664">
        <f t="shared" ref="AR102:AR110" si="155">AO102+AP102-AQ102</f>
        <v>0</v>
      </c>
      <c r="AS102" s="936"/>
      <c r="AT102" s="937"/>
      <c r="AU102" s="664">
        <f t="shared" ref="AU102:AU110" si="156">AR102+AS102-AT102</f>
        <v>0</v>
      </c>
      <c r="AV102" s="936"/>
      <c r="AW102" s="937"/>
      <c r="AX102" s="664">
        <f t="shared" ref="AX102:AX110" si="157">AU102+AV102-AW102</f>
        <v>0</v>
      </c>
      <c r="AY102" s="936"/>
      <c r="AZ102" s="937"/>
      <c r="BA102" s="664">
        <f t="shared" ref="BA102:BA110" si="158">AX102+AY102-AZ102</f>
        <v>0</v>
      </c>
      <c r="BB102" s="936"/>
      <c r="BC102" s="937"/>
      <c r="BD102" s="664">
        <f t="shared" ref="BD102:BD110" si="159">BA102+BB102-BC102</f>
        <v>0</v>
      </c>
      <c r="BE102" s="936"/>
      <c r="BF102" s="937"/>
      <c r="BG102" s="664">
        <f t="shared" ref="BG102:BG110" si="160">BD102+BE102-BF102</f>
        <v>0</v>
      </c>
      <c r="BH102" s="936"/>
      <c r="BI102" s="937"/>
      <c r="BJ102" s="664">
        <f t="shared" ref="BJ102:BJ110" si="161">BG102+BH102-BI102</f>
        <v>0</v>
      </c>
      <c r="BK102" s="936"/>
      <c r="BL102" s="937"/>
      <c r="BM102" s="664">
        <f t="shared" ref="BM102:BM110" si="162">BJ102+BK102-BL102</f>
        <v>0</v>
      </c>
      <c r="BN102" s="936"/>
      <c r="BO102" s="937"/>
      <c r="BP102" s="664">
        <f t="shared" ref="BP102:BP110" si="163">BM102+BN102-BO102</f>
        <v>0</v>
      </c>
      <c r="BQ102" s="936"/>
      <c r="BR102" s="937"/>
      <c r="BS102" s="664">
        <f t="shared" ref="BS102:BS110" si="164">BP102+BQ102-BR102</f>
        <v>0</v>
      </c>
      <c r="BT102" s="936"/>
      <c r="BU102" s="937"/>
      <c r="BV102" s="664">
        <f t="shared" ref="BV102:BV110" si="165">BS102+BT102-BU102</f>
        <v>0</v>
      </c>
      <c r="BW102" s="936"/>
      <c r="BX102" s="937"/>
      <c r="BY102" s="664">
        <f t="shared" ref="BY102:BY110" si="166">BV102+BW102-BX102</f>
        <v>0</v>
      </c>
      <c r="BZ102" s="936"/>
      <c r="CA102" s="937"/>
      <c r="CB102" s="664">
        <f t="shared" ref="CB102:CB110" si="167">BY102+BZ102-CA102</f>
        <v>0</v>
      </c>
      <c r="CC102" s="936"/>
      <c r="CD102" s="937"/>
      <c r="CE102" s="664">
        <f t="shared" ref="CE102:CE110" si="168">CB102+CC102-CD102</f>
        <v>0</v>
      </c>
      <c r="CF102" s="936"/>
      <c r="CG102" s="937"/>
      <c r="CH102" s="664">
        <f t="shared" ref="CH102:CH110" si="169">CE102+CF102-CG102</f>
        <v>0</v>
      </c>
      <c r="CI102" s="936"/>
      <c r="CJ102" s="937"/>
      <c r="CK102" s="664">
        <f t="shared" ref="CK102:CK110" si="170">CH102+CI102-CJ102</f>
        <v>0</v>
      </c>
      <c r="CL102" s="936"/>
      <c r="CM102" s="937"/>
      <c r="CN102" s="664">
        <f t="shared" ref="CN102:CN110" si="171">CK102+CL102-CM102</f>
        <v>0</v>
      </c>
      <c r="CO102" s="936"/>
      <c r="CP102" s="937"/>
      <c r="CQ102" s="664">
        <f t="shared" ref="CQ102:CQ110" si="172">CN102+CO102-CP102</f>
        <v>0</v>
      </c>
      <c r="CR102" s="936"/>
      <c r="CS102" s="937"/>
      <c r="CT102" s="664">
        <f t="shared" ref="CT102:CT110" si="173">CQ102+CR102-CS102</f>
        <v>0</v>
      </c>
      <c r="CU102" s="936"/>
      <c r="CV102" s="937"/>
      <c r="CW102" s="664">
        <f t="shared" ref="CW102:CW110" si="174">CT102+CU102-CV102</f>
        <v>0</v>
      </c>
      <c r="CX102" s="936"/>
      <c r="CY102" s="937"/>
      <c r="CZ102" s="664">
        <f t="shared" ref="CZ102:CZ110" si="175">CW102+CX102-CY102</f>
        <v>0</v>
      </c>
      <c r="DA102" s="937"/>
      <c r="DB102" s="937"/>
      <c r="DC102" s="937"/>
      <c r="DD102" s="937"/>
      <c r="DE102" s="937"/>
      <c r="DF102" s="937"/>
      <c r="DG102" s="937"/>
      <c r="DH102" s="937"/>
      <c r="DI102" s="937"/>
      <c r="DJ102" s="937"/>
      <c r="DK102" s="937"/>
      <c r="DL102" s="937"/>
      <c r="DM102" s="937"/>
      <c r="DN102" s="937"/>
      <c r="DO102" s="937"/>
      <c r="DP102" s="937"/>
      <c r="DQ102" s="937"/>
      <c r="DR102" s="937"/>
      <c r="DS102" s="937"/>
      <c r="DT102" s="937"/>
    </row>
    <row r="103" spans="1:124" ht="15.75" hidden="1" customHeight="1" x14ac:dyDescent="0.35">
      <c r="A103" s="938" t="s">
        <v>476</v>
      </c>
      <c r="B103" s="934"/>
      <c r="C103" s="935"/>
      <c r="D103" s="666">
        <f t="shared" si="142"/>
        <v>0</v>
      </c>
      <c r="E103" s="5"/>
      <c r="F103" s="936"/>
      <c r="G103" s="937"/>
      <c r="H103" s="667">
        <f t="shared" si="143"/>
        <v>0</v>
      </c>
      <c r="I103" s="936"/>
      <c r="J103" s="937"/>
      <c r="K103" s="667">
        <f t="shared" si="144"/>
        <v>0</v>
      </c>
      <c r="L103" s="936"/>
      <c r="M103" s="937"/>
      <c r="N103" s="667">
        <f t="shared" si="145"/>
        <v>0</v>
      </c>
      <c r="O103" s="936"/>
      <c r="P103" s="937"/>
      <c r="Q103" s="667">
        <f t="shared" si="146"/>
        <v>0</v>
      </c>
      <c r="R103" s="936"/>
      <c r="S103" s="937"/>
      <c r="T103" s="667">
        <f t="shared" si="147"/>
        <v>0</v>
      </c>
      <c r="U103" s="936"/>
      <c r="V103" s="937"/>
      <c r="W103" s="667">
        <f t="shared" si="148"/>
        <v>0</v>
      </c>
      <c r="X103" s="936"/>
      <c r="Y103" s="937"/>
      <c r="Z103" s="667">
        <f t="shared" si="149"/>
        <v>0</v>
      </c>
      <c r="AA103" s="936"/>
      <c r="AB103" s="937"/>
      <c r="AC103" s="667">
        <f t="shared" si="150"/>
        <v>0</v>
      </c>
      <c r="AD103" s="936"/>
      <c r="AE103" s="937"/>
      <c r="AF103" s="667">
        <f t="shared" si="151"/>
        <v>0</v>
      </c>
      <c r="AG103" s="936"/>
      <c r="AH103" s="937"/>
      <c r="AI103" s="667">
        <f t="shared" si="152"/>
        <v>0</v>
      </c>
      <c r="AJ103" s="936"/>
      <c r="AK103" s="937"/>
      <c r="AL103" s="667">
        <f t="shared" si="153"/>
        <v>0</v>
      </c>
      <c r="AM103" s="936"/>
      <c r="AN103" s="937"/>
      <c r="AO103" s="667">
        <f t="shared" si="154"/>
        <v>0</v>
      </c>
      <c r="AP103" s="936"/>
      <c r="AQ103" s="937"/>
      <c r="AR103" s="667">
        <f t="shared" si="155"/>
        <v>0</v>
      </c>
      <c r="AS103" s="936"/>
      <c r="AT103" s="937"/>
      <c r="AU103" s="667">
        <f t="shared" si="156"/>
        <v>0</v>
      </c>
      <c r="AV103" s="936"/>
      <c r="AW103" s="937"/>
      <c r="AX103" s="667">
        <f t="shared" si="157"/>
        <v>0</v>
      </c>
      <c r="AY103" s="936"/>
      <c r="AZ103" s="937"/>
      <c r="BA103" s="667">
        <f t="shared" si="158"/>
        <v>0</v>
      </c>
      <c r="BB103" s="936"/>
      <c r="BC103" s="937"/>
      <c r="BD103" s="667">
        <f t="shared" si="159"/>
        <v>0</v>
      </c>
      <c r="BE103" s="936"/>
      <c r="BF103" s="937"/>
      <c r="BG103" s="667">
        <f t="shared" si="160"/>
        <v>0</v>
      </c>
      <c r="BH103" s="936"/>
      <c r="BI103" s="937"/>
      <c r="BJ103" s="667">
        <f t="shared" si="161"/>
        <v>0</v>
      </c>
      <c r="BK103" s="936"/>
      <c r="BL103" s="937"/>
      <c r="BM103" s="667">
        <f t="shared" si="162"/>
        <v>0</v>
      </c>
      <c r="BN103" s="936"/>
      <c r="BO103" s="937"/>
      <c r="BP103" s="667">
        <f t="shared" si="163"/>
        <v>0</v>
      </c>
      <c r="BQ103" s="936"/>
      <c r="BR103" s="937"/>
      <c r="BS103" s="667">
        <f t="shared" si="164"/>
        <v>0</v>
      </c>
      <c r="BT103" s="936"/>
      <c r="BU103" s="937"/>
      <c r="BV103" s="667">
        <f t="shared" si="165"/>
        <v>0</v>
      </c>
      <c r="BW103" s="936"/>
      <c r="BX103" s="937"/>
      <c r="BY103" s="667">
        <f t="shared" si="166"/>
        <v>0</v>
      </c>
      <c r="BZ103" s="936"/>
      <c r="CA103" s="937"/>
      <c r="CB103" s="667">
        <f t="shared" si="167"/>
        <v>0</v>
      </c>
      <c r="CC103" s="936"/>
      <c r="CD103" s="937"/>
      <c r="CE103" s="667">
        <f t="shared" si="168"/>
        <v>0</v>
      </c>
      <c r="CF103" s="936"/>
      <c r="CG103" s="937"/>
      <c r="CH103" s="667">
        <f t="shared" si="169"/>
        <v>0</v>
      </c>
      <c r="CI103" s="936"/>
      <c r="CJ103" s="937"/>
      <c r="CK103" s="667">
        <f t="shared" si="170"/>
        <v>0</v>
      </c>
      <c r="CL103" s="936"/>
      <c r="CM103" s="937"/>
      <c r="CN103" s="667">
        <f t="shared" si="171"/>
        <v>0</v>
      </c>
      <c r="CO103" s="936"/>
      <c r="CP103" s="937"/>
      <c r="CQ103" s="667">
        <f t="shared" si="172"/>
        <v>0</v>
      </c>
      <c r="CR103" s="936"/>
      <c r="CS103" s="937"/>
      <c r="CT103" s="667">
        <f t="shared" si="173"/>
        <v>0</v>
      </c>
      <c r="CU103" s="936"/>
      <c r="CV103" s="937"/>
      <c r="CW103" s="667">
        <f t="shared" si="174"/>
        <v>0</v>
      </c>
      <c r="CX103" s="936"/>
      <c r="CY103" s="937"/>
      <c r="CZ103" s="667">
        <f t="shared" si="175"/>
        <v>0</v>
      </c>
      <c r="DA103" s="937"/>
      <c r="DB103" s="937"/>
      <c r="DC103" s="937"/>
      <c r="DD103" s="937"/>
      <c r="DE103" s="937"/>
      <c r="DF103" s="937"/>
      <c r="DG103" s="937"/>
      <c r="DH103" s="937"/>
      <c r="DI103" s="937"/>
      <c r="DJ103" s="937"/>
      <c r="DK103" s="937"/>
      <c r="DL103" s="937"/>
      <c r="DM103" s="937"/>
      <c r="DN103" s="937"/>
      <c r="DO103" s="937"/>
      <c r="DP103" s="937"/>
      <c r="DQ103" s="937"/>
      <c r="DR103" s="937"/>
      <c r="DS103" s="937"/>
      <c r="DT103" s="937"/>
    </row>
    <row r="104" spans="1:124" ht="15.75" hidden="1" customHeight="1" x14ac:dyDescent="0.35">
      <c r="A104" s="843">
        <f>D110</f>
        <v>0</v>
      </c>
      <c r="B104" s="934"/>
      <c r="C104" s="935"/>
      <c r="D104" s="666">
        <f t="shared" si="142"/>
        <v>0</v>
      </c>
      <c r="E104" s="5"/>
      <c r="F104" s="936"/>
      <c r="G104" s="937"/>
      <c r="H104" s="667">
        <f t="shared" si="143"/>
        <v>0</v>
      </c>
      <c r="I104" s="936"/>
      <c r="J104" s="937"/>
      <c r="K104" s="667">
        <f t="shared" si="144"/>
        <v>0</v>
      </c>
      <c r="L104" s="936"/>
      <c r="M104" s="937"/>
      <c r="N104" s="667">
        <f t="shared" si="145"/>
        <v>0</v>
      </c>
      <c r="O104" s="936"/>
      <c r="P104" s="937"/>
      <c r="Q104" s="667">
        <f t="shared" si="146"/>
        <v>0</v>
      </c>
      <c r="R104" s="936"/>
      <c r="S104" s="937"/>
      <c r="T104" s="667">
        <f t="shared" si="147"/>
        <v>0</v>
      </c>
      <c r="U104" s="936"/>
      <c r="V104" s="937"/>
      <c r="W104" s="667">
        <f t="shared" si="148"/>
        <v>0</v>
      </c>
      <c r="X104" s="936"/>
      <c r="Y104" s="937"/>
      <c r="Z104" s="667">
        <f t="shared" si="149"/>
        <v>0</v>
      </c>
      <c r="AA104" s="936"/>
      <c r="AB104" s="937"/>
      <c r="AC104" s="667">
        <f t="shared" si="150"/>
        <v>0</v>
      </c>
      <c r="AD104" s="936"/>
      <c r="AE104" s="937"/>
      <c r="AF104" s="667">
        <f t="shared" si="151"/>
        <v>0</v>
      </c>
      <c r="AG104" s="936"/>
      <c r="AH104" s="937"/>
      <c r="AI104" s="667">
        <f t="shared" si="152"/>
        <v>0</v>
      </c>
      <c r="AJ104" s="936"/>
      <c r="AK104" s="937"/>
      <c r="AL104" s="667">
        <f t="shared" si="153"/>
        <v>0</v>
      </c>
      <c r="AM104" s="936"/>
      <c r="AN104" s="937"/>
      <c r="AO104" s="667">
        <f t="shared" si="154"/>
        <v>0</v>
      </c>
      <c r="AP104" s="936"/>
      <c r="AQ104" s="937"/>
      <c r="AR104" s="667">
        <f t="shared" si="155"/>
        <v>0</v>
      </c>
      <c r="AS104" s="936"/>
      <c r="AT104" s="937"/>
      <c r="AU104" s="667">
        <f t="shared" si="156"/>
        <v>0</v>
      </c>
      <c r="AV104" s="936"/>
      <c r="AW104" s="937"/>
      <c r="AX104" s="667">
        <f t="shared" si="157"/>
        <v>0</v>
      </c>
      <c r="AY104" s="936"/>
      <c r="AZ104" s="937"/>
      <c r="BA104" s="667">
        <f t="shared" si="158"/>
        <v>0</v>
      </c>
      <c r="BB104" s="936"/>
      <c r="BC104" s="937"/>
      <c r="BD104" s="667">
        <f t="shared" si="159"/>
        <v>0</v>
      </c>
      <c r="BE104" s="936"/>
      <c r="BF104" s="937"/>
      <c r="BG104" s="667">
        <f t="shared" si="160"/>
        <v>0</v>
      </c>
      <c r="BH104" s="936"/>
      <c r="BI104" s="937"/>
      <c r="BJ104" s="667">
        <f t="shared" si="161"/>
        <v>0</v>
      </c>
      <c r="BK104" s="936"/>
      <c r="BL104" s="937"/>
      <c r="BM104" s="667">
        <f t="shared" si="162"/>
        <v>0</v>
      </c>
      <c r="BN104" s="936"/>
      <c r="BO104" s="937"/>
      <c r="BP104" s="667">
        <f t="shared" si="163"/>
        <v>0</v>
      </c>
      <c r="BQ104" s="936"/>
      <c r="BR104" s="937"/>
      <c r="BS104" s="667">
        <f t="shared" si="164"/>
        <v>0</v>
      </c>
      <c r="BT104" s="936"/>
      <c r="BU104" s="937"/>
      <c r="BV104" s="667">
        <f t="shared" si="165"/>
        <v>0</v>
      </c>
      <c r="BW104" s="936"/>
      <c r="BX104" s="937"/>
      <c r="BY104" s="667">
        <f t="shared" si="166"/>
        <v>0</v>
      </c>
      <c r="BZ104" s="936"/>
      <c r="CA104" s="937"/>
      <c r="CB104" s="667">
        <f t="shared" si="167"/>
        <v>0</v>
      </c>
      <c r="CC104" s="936"/>
      <c r="CD104" s="937"/>
      <c r="CE104" s="667">
        <f t="shared" si="168"/>
        <v>0</v>
      </c>
      <c r="CF104" s="936"/>
      <c r="CG104" s="937"/>
      <c r="CH104" s="667">
        <f t="shared" si="169"/>
        <v>0</v>
      </c>
      <c r="CI104" s="936"/>
      <c r="CJ104" s="937"/>
      <c r="CK104" s="667">
        <f t="shared" si="170"/>
        <v>0</v>
      </c>
      <c r="CL104" s="936"/>
      <c r="CM104" s="937"/>
      <c r="CN104" s="667">
        <f t="shared" si="171"/>
        <v>0</v>
      </c>
      <c r="CO104" s="936"/>
      <c r="CP104" s="937"/>
      <c r="CQ104" s="667">
        <f t="shared" si="172"/>
        <v>0</v>
      </c>
      <c r="CR104" s="936"/>
      <c r="CS104" s="937"/>
      <c r="CT104" s="667">
        <f t="shared" si="173"/>
        <v>0</v>
      </c>
      <c r="CU104" s="936"/>
      <c r="CV104" s="937"/>
      <c r="CW104" s="667">
        <f t="shared" si="174"/>
        <v>0</v>
      </c>
      <c r="CX104" s="936"/>
      <c r="CY104" s="937"/>
      <c r="CZ104" s="667">
        <f t="shared" si="175"/>
        <v>0</v>
      </c>
      <c r="DA104" s="937"/>
      <c r="DB104" s="937"/>
      <c r="DC104" s="937"/>
      <c r="DD104" s="937"/>
      <c r="DE104" s="937"/>
      <c r="DF104" s="937"/>
      <c r="DG104" s="937"/>
      <c r="DH104" s="937"/>
      <c r="DI104" s="937"/>
      <c r="DJ104" s="937"/>
      <c r="DK104" s="937"/>
      <c r="DL104" s="937"/>
      <c r="DM104" s="937"/>
      <c r="DN104" s="937"/>
      <c r="DO104" s="937"/>
      <c r="DP104" s="937"/>
      <c r="DQ104" s="937"/>
      <c r="DR104" s="937"/>
      <c r="DS104" s="937"/>
      <c r="DT104" s="937"/>
    </row>
    <row r="105" spans="1:124" ht="15.75" hidden="1" customHeight="1" x14ac:dyDescent="0.35">
      <c r="A105" s="933"/>
      <c r="B105" s="934"/>
      <c r="C105" s="935"/>
      <c r="D105" s="666">
        <f t="shared" si="142"/>
        <v>0</v>
      </c>
      <c r="E105" s="5"/>
      <c r="F105" s="936"/>
      <c r="G105" s="937"/>
      <c r="H105" s="667">
        <f t="shared" si="143"/>
        <v>0</v>
      </c>
      <c r="I105" s="936"/>
      <c r="J105" s="937"/>
      <c r="K105" s="667">
        <f t="shared" si="144"/>
        <v>0</v>
      </c>
      <c r="L105" s="936"/>
      <c r="M105" s="937"/>
      <c r="N105" s="667">
        <f t="shared" si="145"/>
        <v>0</v>
      </c>
      <c r="O105" s="936"/>
      <c r="P105" s="937"/>
      <c r="Q105" s="667">
        <f t="shared" si="146"/>
        <v>0</v>
      </c>
      <c r="R105" s="936"/>
      <c r="S105" s="937"/>
      <c r="T105" s="667">
        <f t="shared" si="147"/>
        <v>0</v>
      </c>
      <c r="U105" s="936"/>
      <c r="V105" s="937"/>
      <c r="W105" s="667">
        <f t="shared" si="148"/>
        <v>0</v>
      </c>
      <c r="X105" s="936"/>
      <c r="Y105" s="937"/>
      <c r="Z105" s="667">
        <f t="shared" si="149"/>
        <v>0</v>
      </c>
      <c r="AA105" s="936"/>
      <c r="AB105" s="937"/>
      <c r="AC105" s="667">
        <f t="shared" si="150"/>
        <v>0</v>
      </c>
      <c r="AD105" s="936"/>
      <c r="AE105" s="937"/>
      <c r="AF105" s="667">
        <f t="shared" si="151"/>
        <v>0</v>
      </c>
      <c r="AG105" s="936"/>
      <c r="AH105" s="937"/>
      <c r="AI105" s="667">
        <f t="shared" si="152"/>
        <v>0</v>
      </c>
      <c r="AJ105" s="936"/>
      <c r="AK105" s="937"/>
      <c r="AL105" s="667">
        <f t="shared" si="153"/>
        <v>0</v>
      </c>
      <c r="AM105" s="936"/>
      <c r="AN105" s="937"/>
      <c r="AO105" s="667">
        <f t="shared" si="154"/>
        <v>0</v>
      </c>
      <c r="AP105" s="936"/>
      <c r="AQ105" s="937"/>
      <c r="AR105" s="667">
        <f t="shared" si="155"/>
        <v>0</v>
      </c>
      <c r="AS105" s="936"/>
      <c r="AT105" s="937"/>
      <c r="AU105" s="667">
        <f t="shared" si="156"/>
        <v>0</v>
      </c>
      <c r="AV105" s="936"/>
      <c r="AW105" s="937"/>
      <c r="AX105" s="667">
        <f t="shared" si="157"/>
        <v>0</v>
      </c>
      <c r="AY105" s="936"/>
      <c r="AZ105" s="937"/>
      <c r="BA105" s="667">
        <f t="shared" si="158"/>
        <v>0</v>
      </c>
      <c r="BB105" s="936"/>
      <c r="BC105" s="937"/>
      <c r="BD105" s="667">
        <f t="shared" si="159"/>
        <v>0</v>
      </c>
      <c r="BE105" s="936"/>
      <c r="BF105" s="937"/>
      <c r="BG105" s="667">
        <f t="shared" si="160"/>
        <v>0</v>
      </c>
      <c r="BH105" s="936"/>
      <c r="BI105" s="937"/>
      <c r="BJ105" s="667">
        <f t="shared" si="161"/>
        <v>0</v>
      </c>
      <c r="BK105" s="936"/>
      <c r="BL105" s="937"/>
      <c r="BM105" s="667">
        <f t="shared" si="162"/>
        <v>0</v>
      </c>
      <c r="BN105" s="936"/>
      <c r="BO105" s="937"/>
      <c r="BP105" s="667">
        <f t="shared" si="163"/>
        <v>0</v>
      </c>
      <c r="BQ105" s="936"/>
      <c r="BR105" s="937"/>
      <c r="BS105" s="667">
        <f t="shared" si="164"/>
        <v>0</v>
      </c>
      <c r="BT105" s="936"/>
      <c r="BU105" s="937"/>
      <c r="BV105" s="667">
        <f t="shared" si="165"/>
        <v>0</v>
      </c>
      <c r="BW105" s="936"/>
      <c r="BX105" s="937"/>
      <c r="BY105" s="667">
        <f t="shared" si="166"/>
        <v>0</v>
      </c>
      <c r="BZ105" s="936"/>
      <c r="CA105" s="937"/>
      <c r="CB105" s="667">
        <f t="shared" si="167"/>
        <v>0</v>
      </c>
      <c r="CC105" s="936"/>
      <c r="CD105" s="937"/>
      <c r="CE105" s="667">
        <f t="shared" si="168"/>
        <v>0</v>
      </c>
      <c r="CF105" s="936"/>
      <c r="CG105" s="937"/>
      <c r="CH105" s="667">
        <f t="shared" si="169"/>
        <v>0</v>
      </c>
      <c r="CI105" s="936"/>
      <c r="CJ105" s="937"/>
      <c r="CK105" s="667">
        <f t="shared" si="170"/>
        <v>0</v>
      </c>
      <c r="CL105" s="936"/>
      <c r="CM105" s="937"/>
      <c r="CN105" s="667">
        <f t="shared" si="171"/>
        <v>0</v>
      </c>
      <c r="CO105" s="936"/>
      <c r="CP105" s="937"/>
      <c r="CQ105" s="667">
        <f t="shared" si="172"/>
        <v>0</v>
      </c>
      <c r="CR105" s="936"/>
      <c r="CS105" s="937"/>
      <c r="CT105" s="667">
        <f t="shared" si="173"/>
        <v>0</v>
      </c>
      <c r="CU105" s="936"/>
      <c r="CV105" s="937"/>
      <c r="CW105" s="667">
        <f t="shared" si="174"/>
        <v>0</v>
      </c>
      <c r="CX105" s="936"/>
      <c r="CY105" s="937"/>
      <c r="CZ105" s="667">
        <f t="shared" si="175"/>
        <v>0</v>
      </c>
      <c r="DA105" s="937"/>
      <c r="DB105" s="937"/>
      <c r="DC105" s="937"/>
      <c r="DD105" s="937"/>
      <c r="DE105" s="937"/>
      <c r="DF105" s="937"/>
      <c r="DG105" s="937"/>
      <c r="DH105" s="937"/>
      <c r="DI105" s="937"/>
      <c r="DJ105" s="937"/>
      <c r="DK105" s="937"/>
      <c r="DL105" s="937"/>
      <c r="DM105" s="937"/>
      <c r="DN105" s="937"/>
      <c r="DO105" s="937"/>
      <c r="DP105" s="937"/>
      <c r="DQ105" s="937"/>
      <c r="DR105" s="937"/>
      <c r="DS105" s="937"/>
      <c r="DT105" s="937"/>
    </row>
    <row r="106" spans="1:124" ht="15.75" hidden="1" customHeight="1" x14ac:dyDescent="0.35">
      <c r="A106" s="933"/>
      <c r="B106" s="934"/>
      <c r="C106" s="935"/>
      <c r="D106" s="666">
        <f t="shared" si="142"/>
        <v>0</v>
      </c>
      <c r="E106" s="5"/>
      <c r="F106" s="936"/>
      <c r="G106" s="937"/>
      <c r="H106" s="667">
        <f t="shared" si="143"/>
        <v>0</v>
      </c>
      <c r="I106" s="936"/>
      <c r="J106" s="937"/>
      <c r="K106" s="667">
        <f t="shared" si="144"/>
        <v>0</v>
      </c>
      <c r="L106" s="936"/>
      <c r="M106" s="937"/>
      <c r="N106" s="667">
        <f t="shared" si="145"/>
        <v>0</v>
      </c>
      <c r="O106" s="936"/>
      <c r="P106" s="937"/>
      <c r="Q106" s="667">
        <f t="shared" si="146"/>
        <v>0</v>
      </c>
      <c r="R106" s="936"/>
      <c r="S106" s="937"/>
      <c r="T106" s="667">
        <f t="shared" si="147"/>
        <v>0</v>
      </c>
      <c r="U106" s="936"/>
      <c r="V106" s="937"/>
      <c r="W106" s="667">
        <f t="shared" si="148"/>
        <v>0</v>
      </c>
      <c r="X106" s="936"/>
      <c r="Y106" s="937"/>
      <c r="Z106" s="667">
        <f t="shared" si="149"/>
        <v>0</v>
      </c>
      <c r="AA106" s="936"/>
      <c r="AB106" s="937"/>
      <c r="AC106" s="667">
        <f t="shared" si="150"/>
        <v>0</v>
      </c>
      <c r="AD106" s="936"/>
      <c r="AE106" s="937"/>
      <c r="AF106" s="667">
        <f t="shared" si="151"/>
        <v>0</v>
      </c>
      <c r="AG106" s="936"/>
      <c r="AH106" s="937"/>
      <c r="AI106" s="667">
        <f t="shared" si="152"/>
        <v>0</v>
      </c>
      <c r="AJ106" s="936"/>
      <c r="AK106" s="937"/>
      <c r="AL106" s="667">
        <f t="shared" si="153"/>
        <v>0</v>
      </c>
      <c r="AM106" s="936"/>
      <c r="AN106" s="937"/>
      <c r="AO106" s="667">
        <f t="shared" si="154"/>
        <v>0</v>
      </c>
      <c r="AP106" s="936"/>
      <c r="AQ106" s="937"/>
      <c r="AR106" s="667">
        <f t="shared" si="155"/>
        <v>0</v>
      </c>
      <c r="AS106" s="936"/>
      <c r="AT106" s="937"/>
      <c r="AU106" s="667">
        <f t="shared" si="156"/>
        <v>0</v>
      </c>
      <c r="AV106" s="936"/>
      <c r="AW106" s="937"/>
      <c r="AX106" s="667">
        <f t="shared" si="157"/>
        <v>0</v>
      </c>
      <c r="AY106" s="936"/>
      <c r="AZ106" s="937"/>
      <c r="BA106" s="667">
        <f t="shared" si="158"/>
        <v>0</v>
      </c>
      <c r="BB106" s="936"/>
      <c r="BC106" s="937"/>
      <c r="BD106" s="667">
        <f t="shared" si="159"/>
        <v>0</v>
      </c>
      <c r="BE106" s="936"/>
      <c r="BF106" s="937"/>
      <c r="BG106" s="667">
        <f t="shared" si="160"/>
        <v>0</v>
      </c>
      <c r="BH106" s="936"/>
      <c r="BI106" s="937"/>
      <c r="BJ106" s="667">
        <f t="shared" si="161"/>
        <v>0</v>
      </c>
      <c r="BK106" s="936"/>
      <c r="BL106" s="937"/>
      <c r="BM106" s="667">
        <f t="shared" si="162"/>
        <v>0</v>
      </c>
      <c r="BN106" s="936"/>
      <c r="BO106" s="937"/>
      <c r="BP106" s="667">
        <f t="shared" si="163"/>
        <v>0</v>
      </c>
      <c r="BQ106" s="936"/>
      <c r="BR106" s="937"/>
      <c r="BS106" s="667">
        <f t="shared" si="164"/>
        <v>0</v>
      </c>
      <c r="BT106" s="936"/>
      <c r="BU106" s="937"/>
      <c r="BV106" s="667">
        <f t="shared" si="165"/>
        <v>0</v>
      </c>
      <c r="BW106" s="936"/>
      <c r="BX106" s="937"/>
      <c r="BY106" s="667">
        <f t="shared" si="166"/>
        <v>0</v>
      </c>
      <c r="BZ106" s="936"/>
      <c r="CA106" s="937"/>
      <c r="CB106" s="667">
        <f t="shared" si="167"/>
        <v>0</v>
      </c>
      <c r="CC106" s="936"/>
      <c r="CD106" s="937"/>
      <c r="CE106" s="667">
        <f t="shared" si="168"/>
        <v>0</v>
      </c>
      <c r="CF106" s="936"/>
      <c r="CG106" s="937"/>
      <c r="CH106" s="667">
        <f t="shared" si="169"/>
        <v>0</v>
      </c>
      <c r="CI106" s="936"/>
      <c r="CJ106" s="937"/>
      <c r="CK106" s="667">
        <f t="shared" si="170"/>
        <v>0</v>
      </c>
      <c r="CL106" s="936"/>
      <c r="CM106" s="937"/>
      <c r="CN106" s="667">
        <f t="shared" si="171"/>
        <v>0</v>
      </c>
      <c r="CO106" s="936"/>
      <c r="CP106" s="937"/>
      <c r="CQ106" s="667">
        <f t="shared" si="172"/>
        <v>0</v>
      </c>
      <c r="CR106" s="936"/>
      <c r="CS106" s="937"/>
      <c r="CT106" s="667">
        <f t="shared" si="173"/>
        <v>0</v>
      </c>
      <c r="CU106" s="936"/>
      <c r="CV106" s="937"/>
      <c r="CW106" s="667">
        <f t="shared" si="174"/>
        <v>0</v>
      </c>
      <c r="CX106" s="936"/>
      <c r="CY106" s="937"/>
      <c r="CZ106" s="667">
        <f t="shared" si="175"/>
        <v>0</v>
      </c>
      <c r="DA106" s="937"/>
      <c r="DB106" s="937"/>
      <c r="DC106" s="937"/>
      <c r="DD106" s="937"/>
      <c r="DE106" s="937"/>
      <c r="DF106" s="937"/>
      <c r="DG106" s="937"/>
      <c r="DH106" s="937"/>
      <c r="DI106" s="937"/>
      <c r="DJ106" s="937"/>
      <c r="DK106" s="937"/>
      <c r="DL106" s="937"/>
      <c r="DM106" s="937"/>
      <c r="DN106" s="937"/>
      <c r="DO106" s="937"/>
      <c r="DP106" s="937"/>
      <c r="DQ106" s="937"/>
      <c r="DR106" s="937"/>
      <c r="DS106" s="937"/>
      <c r="DT106" s="937"/>
    </row>
    <row r="107" spans="1:124" ht="15.75" hidden="1" customHeight="1" x14ac:dyDescent="0.35">
      <c r="A107" s="933"/>
      <c r="B107" s="934"/>
      <c r="C107" s="935"/>
      <c r="D107" s="666">
        <f t="shared" si="142"/>
        <v>0</v>
      </c>
      <c r="E107" s="5"/>
      <c r="F107" s="936"/>
      <c r="G107" s="937"/>
      <c r="H107" s="667">
        <f t="shared" si="143"/>
        <v>0</v>
      </c>
      <c r="I107" s="936"/>
      <c r="J107" s="937"/>
      <c r="K107" s="667">
        <f t="shared" si="144"/>
        <v>0</v>
      </c>
      <c r="L107" s="936"/>
      <c r="M107" s="937"/>
      <c r="N107" s="667">
        <f t="shared" si="145"/>
        <v>0</v>
      </c>
      <c r="O107" s="936"/>
      <c r="P107" s="937"/>
      <c r="Q107" s="667">
        <f t="shared" si="146"/>
        <v>0</v>
      </c>
      <c r="R107" s="936"/>
      <c r="S107" s="937"/>
      <c r="T107" s="667">
        <f t="shared" si="147"/>
        <v>0</v>
      </c>
      <c r="U107" s="936"/>
      <c r="V107" s="937"/>
      <c r="W107" s="667">
        <f t="shared" si="148"/>
        <v>0</v>
      </c>
      <c r="X107" s="936"/>
      <c r="Y107" s="937"/>
      <c r="Z107" s="667">
        <f t="shared" si="149"/>
        <v>0</v>
      </c>
      <c r="AA107" s="936"/>
      <c r="AB107" s="937"/>
      <c r="AC107" s="667">
        <f t="shared" si="150"/>
        <v>0</v>
      </c>
      <c r="AD107" s="936"/>
      <c r="AE107" s="937"/>
      <c r="AF107" s="667">
        <f t="shared" si="151"/>
        <v>0</v>
      </c>
      <c r="AG107" s="936"/>
      <c r="AH107" s="937"/>
      <c r="AI107" s="667">
        <f t="shared" si="152"/>
        <v>0</v>
      </c>
      <c r="AJ107" s="936"/>
      <c r="AK107" s="937"/>
      <c r="AL107" s="667">
        <f t="shared" si="153"/>
        <v>0</v>
      </c>
      <c r="AM107" s="936"/>
      <c r="AN107" s="937"/>
      <c r="AO107" s="667">
        <f t="shared" si="154"/>
        <v>0</v>
      </c>
      <c r="AP107" s="936"/>
      <c r="AQ107" s="937"/>
      <c r="AR107" s="667">
        <f t="shared" si="155"/>
        <v>0</v>
      </c>
      <c r="AS107" s="936"/>
      <c r="AT107" s="937"/>
      <c r="AU107" s="667">
        <f t="shared" si="156"/>
        <v>0</v>
      </c>
      <c r="AV107" s="936"/>
      <c r="AW107" s="937"/>
      <c r="AX107" s="667">
        <f t="shared" si="157"/>
        <v>0</v>
      </c>
      <c r="AY107" s="936"/>
      <c r="AZ107" s="937"/>
      <c r="BA107" s="667">
        <f t="shared" si="158"/>
        <v>0</v>
      </c>
      <c r="BB107" s="936"/>
      <c r="BC107" s="937"/>
      <c r="BD107" s="667">
        <f t="shared" si="159"/>
        <v>0</v>
      </c>
      <c r="BE107" s="936"/>
      <c r="BF107" s="937"/>
      <c r="BG107" s="667">
        <f t="shared" si="160"/>
        <v>0</v>
      </c>
      <c r="BH107" s="936"/>
      <c r="BI107" s="937"/>
      <c r="BJ107" s="667">
        <f t="shared" si="161"/>
        <v>0</v>
      </c>
      <c r="BK107" s="936"/>
      <c r="BL107" s="937"/>
      <c r="BM107" s="667">
        <f t="shared" si="162"/>
        <v>0</v>
      </c>
      <c r="BN107" s="936"/>
      <c r="BO107" s="937"/>
      <c r="BP107" s="667">
        <f t="shared" si="163"/>
        <v>0</v>
      </c>
      <c r="BQ107" s="936"/>
      <c r="BR107" s="937"/>
      <c r="BS107" s="667">
        <f t="shared" si="164"/>
        <v>0</v>
      </c>
      <c r="BT107" s="936"/>
      <c r="BU107" s="937"/>
      <c r="BV107" s="667">
        <f t="shared" si="165"/>
        <v>0</v>
      </c>
      <c r="BW107" s="936"/>
      <c r="BX107" s="937"/>
      <c r="BY107" s="667">
        <f t="shared" si="166"/>
        <v>0</v>
      </c>
      <c r="BZ107" s="936"/>
      <c r="CA107" s="937"/>
      <c r="CB107" s="667">
        <f t="shared" si="167"/>
        <v>0</v>
      </c>
      <c r="CC107" s="936"/>
      <c r="CD107" s="937"/>
      <c r="CE107" s="667">
        <f t="shared" si="168"/>
        <v>0</v>
      </c>
      <c r="CF107" s="936"/>
      <c r="CG107" s="937"/>
      <c r="CH107" s="667">
        <f t="shared" si="169"/>
        <v>0</v>
      </c>
      <c r="CI107" s="936"/>
      <c r="CJ107" s="937"/>
      <c r="CK107" s="667">
        <f t="shared" si="170"/>
        <v>0</v>
      </c>
      <c r="CL107" s="936"/>
      <c r="CM107" s="937"/>
      <c r="CN107" s="667">
        <f t="shared" si="171"/>
        <v>0</v>
      </c>
      <c r="CO107" s="936"/>
      <c r="CP107" s="937"/>
      <c r="CQ107" s="667">
        <f t="shared" si="172"/>
        <v>0</v>
      </c>
      <c r="CR107" s="936"/>
      <c r="CS107" s="937"/>
      <c r="CT107" s="667">
        <f t="shared" si="173"/>
        <v>0</v>
      </c>
      <c r="CU107" s="936"/>
      <c r="CV107" s="937"/>
      <c r="CW107" s="667">
        <f t="shared" si="174"/>
        <v>0</v>
      </c>
      <c r="CX107" s="936"/>
      <c r="CY107" s="937"/>
      <c r="CZ107" s="667">
        <f t="shared" si="175"/>
        <v>0</v>
      </c>
      <c r="DA107" s="937"/>
      <c r="DB107" s="937"/>
      <c r="DC107" s="937"/>
      <c r="DD107" s="937"/>
      <c r="DE107" s="937"/>
      <c r="DF107" s="937"/>
      <c r="DG107" s="937"/>
      <c r="DH107" s="937"/>
      <c r="DI107" s="937"/>
      <c r="DJ107" s="937"/>
      <c r="DK107" s="937"/>
      <c r="DL107" s="937"/>
      <c r="DM107" s="937"/>
      <c r="DN107" s="937"/>
      <c r="DO107" s="937"/>
      <c r="DP107" s="937"/>
      <c r="DQ107" s="937"/>
      <c r="DR107" s="937"/>
      <c r="DS107" s="937"/>
      <c r="DT107" s="937"/>
    </row>
    <row r="108" spans="1:124" ht="15.75" hidden="1" customHeight="1" x14ac:dyDescent="0.35">
      <c r="A108" s="933"/>
      <c r="B108" s="934"/>
      <c r="C108" s="935"/>
      <c r="D108" s="666">
        <f t="shared" si="142"/>
        <v>0</v>
      </c>
      <c r="E108" s="5"/>
      <c r="F108" s="936"/>
      <c r="G108" s="937"/>
      <c r="H108" s="667">
        <f t="shared" si="143"/>
        <v>0</v>
      </c>
      <c r="I108" s="936"/>
      <c r="J108" s="937"/>
      <c r="K108" s="667">
        <f t="shared" si="144"/>
        <v>0</v>
      </c>
      <c r="L108" s="936"/>
      <c r="M108" s="937"/>
      <c r="N108" s="667">
        <f t="shared" si="145"/>
        <v>0</v>
      </c>
      <c r="O108" s="936"/>
      <c r="P108" s="937"/>
      <c r="Q108" s="667">
        <f t="shared" si="146"/>
        <v>0</v>
      </c>
      <c r="R108" s="936"/>
      <c r="S108" s="937"/>
      <c r="T108" s="667">
        <f t="shared" si="147"/>
        <v>0</v>
      </c>
      <c r="U108" s="936"/>
      <c r="V108" s="937"/>
      <c r="W108" s="667">
        <f t="shared" si="148"/>
        <v>0</v>
      </c>
      <c r="X108" s="936"/>
      <c r="Y108" s="937"/>
      <c r="Z108" s="667">
        <f t="shared" si="149"/>
        <v>0</v>
      </c>
      <c r="AA108" s="936"/>
      <c r="AB108" s="937"/>
      <c r="AC108" s="667">
        <f t="shared" si="150"/>
        <v>0</v>
      </c>
      <c r="AD108" s="936"/>
      <c r="AE108" s="937"/>
      <c r="AF108" s="667">
        <f t="shared" si="151"/>
        <v>0</v>
      </c>
      <c r="AG108" s="936"/>
      <c r="AH108" s="937"/>
      <c r="AI108" s="667">
        <f t="shared" si="152"/>
        <v>0</v>
      </c>
      <c r="AJ108" s="936"/>
      <c r="AK108" s="937"/>
      <c r="AL108" s="667">
        <f t="shared" si="153"/>
        <v>0</v>
      </c>
      <c r="AM108" s="936"/>
      <c r="AN108" s="937"/>
      <c r="AO108" s="667">
        <f t="shared" si="154"/>
        <v>0</v>
      </c>
      <c r="AP108" s="936"/>
      <c r="AQ108" s="937"/>
      <c r="AR108" s="667">
        <f t="shared" si="155"/>
        <v>0</v>
      </c>
      <c r="AS108" s="936"/>
      <c r="AT108" s="937"/>
      <c r="AU108" s="667">
        <f t="shared" si="156"/>
        <v>0</v>
      </c>
      <c r="AV108" s="936"/>
      <c r="AW108" s="937"/>
      <c r="AX108" s="667">
        <f t="shared" si="157"/>
        <v>0</v>
      </c>
      <c r="AY108" s="936"/>
      <c r="AZ108" s="937"/>
      <c r="BA108" s="667">
        <f t="shared" si="158"/>
        <v>0</v>
      </c>
      <c r="BB108" s="936"/>
      <c r="BC108" s="937"/>
      <c r="BD108" s="667">
        <f t="shared" si="159"/>
        <v>0</v>
      </c>
      <c r="BE108" s="936"/>
      <c r="BF108" s="937"/>
      <c r="BG108" s="667">
        <f t="shared" si="160"/>
        <v>0</v>
      </c>
      <c r="BH108" s="936"/>
      <c r="BI108" s="937"/>
      <c r="BJ108" s="667">
        <f t="shared" si="161"/>
        <v>0</v>
      </c>
      <c r="BK108" s="936"/>
      <c r="BL108" s="937"/>
      <c r="BM108" s="667">
        <f t="shared" si="162"/>
        <v>0</v>
      </c>
      <c r="BN108" s="936"/>
      <c r="BO108" s="937"/>
      <c r="BP108" s="667">
        <f t="shared" si="163"/>
        <v>0</v>
      </c>
      <c r="BQ108" s="936"/>
      <c r="BR108" s="937"/>
      <c r="BS108" s="667">
        <f t="shared" si="164"/>
        <v>0</v>
      </c>
      <c r="BT108" s="936"/>
      <c r="BU108" s="937"/>
      <c r="BV108" s="667">
        <f t="shared" si="165"/>
        <v>0</v>
      </c>
      <c r="BW108" s="936"/>
      <c r="BX108" s="937"/>
      <c r="BY108" s="667">
        <f t="shared" si="166"/>
        <v>0</v>
      </c>
      <c r="BZ108" s="936"/>
      <c r="CA108" s="937"/>
      <c r="CB108" s="667">
        <f t="shared" si="167"/>
        <v>0</v>
      </c>
      <c r="CC108" s="936"/>
      <c r="CD108" s="937"/>
      <c r="CE108" s="667">
        <f t="shared" si="168"/>
        <v>0</v>
      </c>
      <c r="CF108" s="936"/>
      <c r="CG108" s="937"/>
      <c r="CH108" s="667">
        <f t="shared" si="169"/>
        <v>0</v>
      </c>
      <c r="CI108" s="936"/>
      <c r="CJ108" s="937"/>
      <c r="CK108" s="667">
        <f t="shared" si="170"/>
        <v>0</v>
      </c>
      <c r="CL108" s="936"/>
      <c r="CM108" s="937"/>
      <c r="CN108" s="667">
        <f t="shared" si="171"/>
        <v>0</v>
      </c>
      <c r="CO108" s="936"/>
      <c r="CP108" s="937"/>
      <c r="CQ108" s="667">
        <f t="shared" si="172"/>
        <v>0</v>
      </c>
      <c r="CR108" s="936"/>
      <c r="CS108" s="937"/>
      <c r="CT108" s="667">
        <f t="shared" si="173"/>
        <v>0</v>
      </c>
      <c r="CU108" s="936"/>
      <c r="CV108" s="937"/>
      <c r="CW108" s="667">
        <f t="shared" si="174"/>
        <v>0</v>
      </c>
      <c r="CX108" s="936"/>
      <c r="CY108" s="937"/>
      <c r="CZ108" s="667">
        <f t="shared" si="175"/>
        <v>0</v>
      </c>
      <c r="DA108" s="937"/>
      <c r="DB108" s="937"/>
      <c r="DC108" s="937"/>
      <c r="DD108" s="937"/>
      <c r="DE108" s="937"/>
      <c r="DF108" s="937"/>
      <c r="DG108" s="937"/>
      <c r="DH108" s="937"/>
      <c r="DI108" s="937"/>
      <c r="DJ108" s="937"/>
      <c r="DK108" s="937"/>
      <c r="DL108" s="937"/>
      <c r="DM108" s="937"/>
      <c r="DN108" s="937"/>
      <c r="DO108" s="937"/>
      <c r="DP108" s="937"/>
      <c r="DQ108" s="937"/>
      <c r="DR108" s="937"/>
      <c r="DS108" s="937"/>
      <c r="DT108" s="937"/>
    </row>
    <row r="109" spans="1:124" ht="15.75" hidden="1" customHeight="1" x14ac:dyDescent="0.35">
      <c r="A109" s="933"/>
      <c r="B109" s="934"/>
      <c r="C109" s="935"/>
      <c r="D109" s="666">
        <f t="shared" si="142"/>
        <v>0</v>
      </c>
      <c r="E109" s="5"/>
      <c r="F109" s="936"/>
      <c r="G109" s="937"/>
      <c r="H109" s="667">
        <f t="shared" si="143"/>
        <v>0</v>
      </c>
      <c r="I109" s="936"/>
      <c r="J109" s="937"/>
      <c r="K109" s="667">
        <f t="shared" si="144"/>
        <v>0</v>
      </c>
      <c r="L109" s="936"/>
      <c r="M109" s="937"/>
      <c r="N109" s="667">
        <f t="shared" si="145"/>
        <v>0</v>
      </c>
      <c r="O109" s="936"/>
      <c r="P109" s="937"/>
      <c r="Q109" s="667">
        <f t="shared" si="146"/>
        <v>0</v>
      </c>
      <c r="R109" s="936"/>
      <c r="S109" s="937"/>
      <c r="T109" s="667">
        <f t="shared" si="147"/>
        <v>0</v>
      </c>
      <c r="U109" s="936"/>
      <c r="V109" s="937"/>
      <c r="W109" s="667">
        <f t="shared" si="148"/>
        <v>0</v>
      </c>
      <c r="X109" s="936"/>
      <c r="Y109" s="937"/>
      <c r="Z109" s="667">
        <f t="shared" si="149"/>
        <v>0</v>
      </c>
      <c r="AA109" s="936"/>
      <c r="AB109" s="937"/>
      <c r="AC109" s="667">
        <f t="shared" si="150"/>
        <v>0</v>
      </c>
      <c r="AD109" s="936"/>
      <c r="AE109" s="937"/>
      <c r="AF109" s="667">
        <f t="shared" si="151"/>
        <v>0</v>
      </c>
      <c r="AG109" s="936"/>
      <c r="AH109" s="937"/>
      <c r="AI109" s="667">
        <f t="shared" si="152"/>
        <v>0</v>
      </c>
      <c r="AJ109" s="936"/>
      <c r="AK109" s="937"/>
      <c r="AL109" s="667">
        <f t="shared" si="153"/>
        <v>0</v>
      </c>
      <c r="AM109" s="936"/>
      <c r="AN109" s="937"/>
      <c r="AO109" s="667">
        <f t="shared" si="154"/>
        <v>0</v>
      </c>
      <c r="AP109" s="936"/>
      <c r="AQ109" s="937"/>
      <c r="AR109" s="667">
        <f t="shared" si="155"/>
        <v>0</v>
      </c>
      <c r="AS109" s="936"/>
      <c r="AT109" s="937"/>
      <c r="AU109" s="667">
        <f t="shared" si="156"/>
        <v>0</v>
      </c>
      <c r="AV109" s="936"/>
      <c r="AW109" s="937"/>
      <c r="AX109" s="667">
        <f t="shared" si="157"/>
        <v>0</v>
      </c>
      <c r="AY109" s="936"/>
      <c r="AZ109" s="937"/>
      <c r="BA109" s="667">
        <f t="shared" si="158"/>
        <v>0</v>
      </c>
      <c r="BB109" s="936"/>
      <c r="BC109" s="937"/>
      <c r="BD109" s="667">
        <f t="shared" si="159"/>
        <v>0</v>
      </c>
      <c r="BE109" s="936"/>
      <c r="BF109" s="937"/>
      <c r="BG109" s="667">
        <f t="shared" si="160"/>
        <v>0</v>
      </c>
      <c r="BH109" s="936"/>
      <c r="BI109" s="937"/>
      <c r="BJ109" s="667">
        <f t="shared" si="161"/>
        <v>0</v>
      </c>
      <c r="BK109" s="936"/>
      <c r="BL109" s="937"/>
      <c r="BM109" s="667">
        <f t="shared" si="162"/>
        <v>0</v>
      </c>
      <c r="BN109" s="936"/>
      <c r="BO109" s="937"/>
      <c r="BP109" s="667">
        <f t="shared" si="163"/>
        <v>0</v>
      </c>
      <c r="BQ109" s="936"/>
      <c r="BR109" s="937"/>
      <c r="BS109" s="667">
        <f t="shared" si="164"/>
        <v>0</v>
      </c>
      <c r="BT109" s="936"/>
      <c r="BU109" s="937"/>
      <c r="BV109" s="667">
        <f t="shared" si="165"/>
        <v>0</v>
      </c>
      <c r="BW109" s="936"/>
      <c r="BX109" s="937"/>
      <c r="BY109" s="667">
        <f t="shared" si="166"/>
        <v>0</v>
      </c>
      <c r="BZ109" s="936"/>
      <c r="CA109" s="937"/>
      <c r="CB109" s="667">
        <f t="shared" si="167"/>
        <v>0</v>
      </c>
      <c r="CC109" s="936"/>
      <c r="CD109" s="937"/>
      <c r="CE109" s="667">
        <f t="shared" si="168"/>
        <v>0</v>
      </c>
      <c r="CF109" s="936"/>
      <c r="CG109" s="937"/>
      <c r="CH109" s="667">
        <f t="shared" si="169"/>
        <v>0</v>
      </c>
      <c r="CI109" s="936"/>
      <c r="CJ109" s="937"/>
      <c r="CK109" s="667">
        <f t="shared" si="170"/>
        <v>0</v>
      </c>
      <c r="CL109" s="936"/>
      <c r="CM109" s="937"/>
      <c r="CN109" s="667">
        <f t="shared" si="171"/>
        <v>0</v>
      </c>
      <c r="CO109" s="936"/>
      <c r="CP109" s="937"/>
      <c r="CQ109" s="667">
        <f t="shared" si="172"/>
        <v>0</v>
      </c>
      <c r="CR109" s="936"/>
      <c r="CS109" s="937"/>
      <c r="CT109" s="667">
        <f t="shared" si="173"/>
        <v>0</v>
      </c>
      <c r="CU109" s="936"/>
      <c r="CV109" s="937"/>
      <c r="CW109" s="667">
        <f t="shared" si="174"/>
        <v>0</v>
      </c>
      <c r="CX109" s="936"/>
      <c r="CY109" s="937"/>
      <c r="CZ109" s="667">
        <f t="shared" si="175"/>
        <v>0</v>
      </c>
      <c r="DA109" s="937"/>
      <c r="DB109" s="937"/>
      <c r="DC109" s="937"/>
      <c r="DD109" s="937"/>
      <c r="DE109" s="937"/>
      <c r="DF109" s="937"/>
      <c r="DG109" s="937"/>
      <c r="DH109" s="937"/>
      <c r="DI109" s="937"/>
      <c r="DJ109" s="937"/>
      <c r="DK109" s="937"/>
      <c r="DL109" s="937"/>
      <c r="DM109" s="937"/>
      <c r="DN109" s="937"/>
      <c r="DO109" s="937"/>
      <c r="DP109" s="937"/>
      <c r="DQ109" s="937"/>
      <c r="DR109" s="937"/>
      <c r="DS109" s="937"/>
      <c r="DT109" s="937"/>
    </row>
    <row r="110" spans="1:124" ht="15.75" hidden="1" customHeight="1" x14ac:dyDescent="0.35">
      <c r="A110" s="933"/>
      <c r="B110" s="934"/>
      <c r="C110" s="935"/>
      <c r="D110" s="669">
        <f>SUM(D102:D109)</f>
        <v>0</v>
      </c>
      <c r="E110" s="5"/>
      <c r="F110" s="936"/>
      <c r="G110" s="937"/>
      <c r="H110" s="667">
        <f t="shared" si="143"/>
        <v>0</v>
      </c>
      <c r="I110" s="936"/>
      <c r="J110" s="937"/>
      <c r="K110" s="667">
        <f t="shared" si="144"/>
        <v>0</v>
      </c>
      <c r="L110" s="936"/>
      <c r="M110" s="937"/>
      <c r="N110" s="667">
        <f t="shared" si="145"/>
        <v>0</v>
      </c>
      <c r="O110" s="936"/>
      <c r="P110" s="937"/>
      <c r="Q110" s="667">
        <f t="shared" si="146"/>
        <v>0</v>
      </c>
      <c r="R110" s="936"/>
      <c r="S110" s="937"/>
      <c r="T110" s="667">
        <f t="shared" si="147"/>
        <v>0</v>
      </c>
      <c r="U110" s="936"/>
      <c r="V110" s="937"/>
      <c r="W110" s="667">
        <f t="shared" si="148"/>
        <v>0</v>
      </c>
      <c r="X110" s="936"/>
      <c r="Y110" s="937"/>
      <c r="Z110" s="667">
        <f t="shared" si="149"/>
        <v>0</v>
      </c>
      <c r="AA110" s="936"/>
      <c r="AB110" s="937"/>
      <c r="AC110" s="667">
        <f t="shared" si="150"/>
        <v>0</v>
      </c>
      <c r="AD110" s="936"/>
      <c r="AE110" s="937"/>
      <c r="AF110" s="667">
        <f t="shared" si="151"/>
        <v>0</v>
      </c>
      <c r="AG110" s="936"/>
      <c r="AH110" s="937"/>
      <c r="AI110" s="667">
        <f t="shared" si="152"/>
        <v>0</v>
      </c>
      <c r="AJ110" s="936"/>
      <c r="AK110" s="937"/>
      <c r="AL110" s="667">
        <f t="shared" si="153"/>
        <v>0</v>
      </c>
      <c r="AM110" s="936"/>
      <c r="AN110" s="937"/>
      <c r="AO110" s="667">
        <f t="shared" si="154"/>
        <v>0</v>
      </c>
      <c r="AP110" s="936"/>
      <c r="AQ110" s="937"/>
      <c r="AR110" s="667">
        <f t="shared" si="155"/>
        <v>0</v>
      </c>
      <c r="AS110" s="936"/>
      <c r="AT110" s="937"/>
      <c r="AU110" s="667">
        <f t="shared" si="156"/>
        <v>0</v>
      </c>
      <c r="AV110" s="936"/>
      <c r="AW110" s="937"/>
      <c r="AX110" s="667">
        <f t="shared" si="157"/>
        <v>0</v>
      </c>
      <c r="AY110" s="936"/>
      <c r="AZ110" s="937"/>
      <c r="BA110" s="667">
        <f t="shared" si="158"/>
        <v>0</v>
      </c>
      <c r="BB110" s="936"/>
      <c r="BC110" s="937"/>
      <c r="BD110" s="667">
        <f t="shared" si="159"/>
        <v>0</v>
      </c>
      <c r="BE110" s="936"/>
      <c r="BF110" s="937"/>
      <c r="BG110" s="667">
        <f t="shared" si="160"/>
        <v>0</v>
      </c>
      <c r="BH110" s="936"/>
      <c r="BI110" s="937"/>
      <c r="BJ110" s="667">
        <f t="shared" si="161"/>
        <v>0</v>
      </c>
      <c r="BK110" s="936"/>
      <c r="BL110" s="937"/>
      <c r="BM110" s="667">
        <f t="shared" si="162"/>
        <v>0</v>
      </c>
      <c r="BN110" s="936"/>
      <c r="BO110" s="937"/>
      <c r="BP110" s="667">
        <f t="shared" si="163"/>
        <v>0</v>
      </c>
      <c r="BQ110" s="936"/>
      <c r="BR110" s="937"/>
      <c r="BS110" s="667">
        <f t="shared" si="164"/>
        <v>0</v>
      </c>
      <c r="BT110" s="936"/>
      <c r="BU110" s="937"/>
      <c r="BV110" s="667">
        <f t="shared" si="165"/>
        <v>0</v>
      </c>
      <c r="BW110" s="936"/>
      <c r="BX110" s="937"/>
      <c r="BY110" s="667">
        <f t="shared" si="166"/>
        <v>0</v>
      </c>
      <c r="BZ110" s="936"/>
      <c r="CA110" s="937"/>
      <c r="CB110" s="667">
        <f t="shared" si="167"/>
        <v>0</v>
      </c>
      <c r="CC110" s="936"/>
      <c r="CD110" s="937"/>
      <c r="CE110" s="667">
        <f t="shared" si="168"/>
        <v>0</v>
      </c>
      <c r="CF110" s="936"/>
      <c r="CG110" s="937"/>
      <c r="CH110" s="667">
        <f t="shared" si="169"/>
        <v>0</v>
      </c>
      <c r="CI110" s="936"/>
      <c r="CJ110" s="937"/>
      <c r="CK110" s="667">
        <f t="shared" si="170"/>
        <v>0</v>
      </c>
      <c r="CL110" s="936"/>
      <c r="CM110" s="937"/>
      <c r="CN110" s="667">
        <f t="shared" si="171"/>
        <v>0</v>
      </c>
      <c r="CO110" s="936"/>
      <c r="CP110" s="937"/>
      <c r="CQ110" s="667">
        <f t="shared" si="172"/>
        <v>0</v>
      </c>
      <c r="CR110" s="936"/>
      <c r="CS110" s="937"/>
      <c r="CT110" s="667">
        <f t="shared" si="173"/>
        <v>0</v>
      </c>
      <c r="CU110" s="936"/>
      <c r="CV110" s="937"/>
      <c r="CW110" s="667">
        <f t="shared" si="174"/>
        <v>0</v>
      </c>
      <c r="CX110" s="936"/>
      <c r="CY110" s="937"/>
      <c r="CZ110" s="667">
        <f t="shared" si="175"/>
        <v>0</v>
      </c>
      <c r="DA110" s="937"/>
      <c r="DB110" s="937"/>
      <c r="DC110" s="937"/>
      <c r="DD110" s="937"/>
      <c r="DE110" s="937"/>
      <c r="DF110" s="937"/>
      <c r="DG110" s="937"/>
      <c r="DH110" s="937"/>
      <c r="DI110" s="937"/>
      <c r="DJ110" s="937"/>
      <c r="DK110" s="937"/>
      <c r="DL110" s="937"/>
      <c r="DM110" s="937"/>
      <c r="DN110" s="937"/>
      <c r="DO110" s="937"/>
      <c r="DP110" s="937"/>
      <c r="DQ110" s="937"/>
      <c r="DR110" s="937"/>
      <c r="DS110" s="937"/>
      <c r="DT110" s="937"/>
    </row>
    <row r="111" spans="1:124" ht="15.75" hidden="1" customHeight="1" x14ac:dyDescent="0.65">
      <c r="A111" s="1599"/>
      <c r="B111" s="1130"/>
      <c r="C111" s="931"/>
      <c r="D111" s="928"/>
      <c r="E111" s="929"/>
      <c r="F111" s="930"/>
      <c r="G111" s="929"/>
      <c r="H111" s="931"/>
      <c r="I111" s="930"/>
      <c r="J111" s="929"/>
      <c r="K111" s="931"/>
      <c r="L111" s="930"/>
      <c r="M111" s="929"/>
      <c r="N111" s="931"/>
      <c r="O111" s="930"/>
      <c r="P111" s="929"/>
      <c r="Q111" s="931"/>
      <c r="R111" s="930"/>
      <c r="S111" s="929"/>
      <c r="T111" s="931"/>
      <c r="U111" s="930"/>
      <c r="V111" s="929"/>
      <c r="W111" s="931"/>
      <c r="X111" s="930"/>
      <c r="Y111" s="929"/>
      <c r="Z111" s="931"/>
      <c r="AA111" s="930"/>
      <c r="AB111" s="929"/>
      <c r="AC111" s="931"/>
      <c r="AD111" s="930"/>
      <c r="AE111" s="929"/>
      <c r="AF111" s="931"/>
      <c r="AG111" s="930"/>
      <c r="AH111" s="929"/>
      <c r="AI111" s="931"/>
      <c r="AJ111" s="930"/>
      <c r="AK111" s="929"/>
      <c r="AL111" s="931"/>
      <c r="AM111" s="930"/>
      <c r="AN111" s="929"/>
      <c r="AO111" s="931"/>
      <c r="AP111" s="930"/>
      <c r="AQ111" s="929"/>
      <c r="AR111" s="931"/>
      <c r="AS111" s="930"/>
      <c r="AT111" s="929"/>
      <c r="AU111" s="931"/>
      <c r="AV111" s="930"/>
      <c r="AW111" s="929"/>
      <c r="AX111" s="931"/>
      <c r="AY111" s="930"/>
      <c r="AZ111" s="929"/>
      <c r="BA111" s="931"/>
      <c r="BB111" s="930"/>
      <c r="BC111" s="929"/>
      <c r="BD111" s="931"/>
      <c r="BE111" s="930"/>
      <c r="BF111" s="929"/>
      <c r="BG111" s="931"/>
      <c r="BH111" s="930"/>
      <c r="BI111" s="929"/>
      <c r="BJ111" s="931"/>
      <c r="BK111" s="930"/>
      <c r="BL111" s="929"/>
      <c r="BM111" s="931"/>
      <c r="BN111" s="930"/>
      <c r="BO111" s="929"/>
      <c r="BP111" s="931"/>
      <c r="BQ111" s="930"/>
      <c r="BR111" s="929"/>
      <c r="BS111" s="931"/>
      <c r="BT111" s="930"/>
      <c r="BU111" s="929"/>
      <c r="BV111" s="931"/>
      <c r="BW111" s="930"/>
      <c r="BX111" s="929"/>
      <c r="BY111" s="931"/>
      <c r="BZ111" s="930"/>
      <c r="CA111" s="929"/>
      <c r="CB111" s="931"/>
      <c r="CC111" s="930"/>
      <c r="CD111" s="929"/>
      <c r="CE111" s="931"/>
      <c r="CF111" s="930"/>
      <c r="CG111" s="929"/>
      <c r="CH111" s="931"/>
      <c r="CI111" s="930"/>
      <c r="CJ111" s="929"/>
      <c r="CK111" s="931"/>
      <c r="CL111" s="930"/>
      <c r="CM111" s="929"/>
      <c r="CN111" s="931"/>
      <c r="CO111" s="930"/>
      <c r="CP111" s="929"/>
      <c r="CQ111" s="931"/>
      <c r="CR111" s="930"/>
      <c r="CS111" s="929"/>
      <c r="CT111" s="931"/>
      <c r="CU111" s="930"/>
      <c r="CV111" s="929"/>
      <c r="CW111" s="931"/>
      <c r="CX111" s="930"/>
      <c r="CY111" s="929"/>
      <c r="CZ111" s="931"/>
      <c r="DA111" s="932"/>
      <c r="DB111" s="932"/>
      <c r="DC111" s="932"/>
      <c r="DD111" s="932"/>
      <c r="DE111" s="932"/>
      <c r="DF111" s="932"/>
      <c r="DG111" s="932"/>
      <c r="DH111" s="932"/>
      <c r="DI111" s="932"/>
      <c r="DJ111" s="932"/>
      <c r="DK111" s="932"/>
      <c r="DL111" s="932"/>
      <c r="DM111" s="932"/>
      <c r="DN111" s="932"/>
      <c r="DO111" s="932"/>
      <c r="DP111" s="932"/>
      <c r="DQ111" s="932"/>
      <c r="DR111" s="932"/>
      <c r="DS111" s="932"/>
      <c r="DT111" s="932"/>
    </row>
    <row r="112" spans="1:124" ht="15.75" hidden="1" customHeight="1" x14ac:dyDescent="0.35">
      <c r="A112" s="933"/>
      <c r="B112" s="934"/>
      <c r="C112" s="935"/>
      <c r="D112" s="660">
        <f t="shared" ref="D112:D118" si="176">LOOKUP(2,1/(F112:CZ112&lt;&gt;""),F112:CZ112)</f>
        <v>0</v>
      </c>
      <c r="E112" s="5"/>
      <c r="F112" s="936"/>
      <c r="G112" s="937"/>
      <c r="H112" s="663">
        <f t="shared" ref="H112:H119" si="177">F112-G112</f>
        <v>0</v>
      </c>
      <c r="I112" s="936"/>
      <c r="J112" s="937"/>
      <c r="K112" s="667">
        <f t="shared" ref="K112:K119" si="178">H112+I112-J112</f>
        <v>0</v>
      </c>
      <c r="L112" s="936"/>
      <c r="M112" s="937"/>
      <c r="N112" s="667">
        <f t="shared" ref="N112:N119" si="179">K112+L112-M112</f>
        <v>0</v>
      </c>
      <c r="O112" s="936"/>
      <c r="P112" s="937"/>
      <c r="Q112" s="667">
        <f t="shared" ref="Q112:Q119" si="180">N112+O112-P112</f>
        <v>0</v>
      </c>
      <c r="R112" s="936"/>
      <c r="S112" s="937"/>
      <c r="T112" s="667">
        <f t="shared" ref="T112:T119" si="181">Q112+R112-S112</f>
        <v>0</v>
      </c>
      <c r="U112" s="936"/>
      <c r="V112" s="937"/>
      <c r="W112" s="667">
        <f t="shared" ref="W112:W119" si="182">T112+U112-V112</f>
        <v>0</v>
      </c>
      <c r="X112" s="936"/>
      <c r="Y112" s="937"/>
      <c r="Z112" s="667">
        <f t="shared" ref="Z112:Z119" si="183">W112+X112-Y112</f>
        <v>0</v>
      </c>
      <c r="AA112" s="936"/>
      <c r="AB112" s="937"/>
      <c r="AC112" s="667">
        <f t="shared" ref="AC112:AC119" si="184">Z112+AA112-AB112</f>
        <v>0</v>
      </c>
      <c r="AD112" s="936"/>
      <c r="AE112" s="937"/>
      <c r="AF112" s="667">
        <f t="shared" ref="AF112:AF119" si="185">AC112+AD112-AE112</f>
        <v>0</v>
      </c>
      <c r="AG112" s="936"/>
      <c r="AH112" s="937"/>
      <c r="AI112" s="667">
        <f t="shared" ref="AI112:AI119" si="186">AF112+AG112-AH112</f>
        <v>0</v>
      </c>
      <c r="AJ112" s="936"/>
      <c r="AK112" s="937"/>
      <c r="AL112" s="667">
        <f t="shared" ref="AL112:AL119" si="187">AI112+AJ112-AK112</f>
        <v>0</v>
      </c>
      <c r="AM112" s="936"/>
      <c r="AN112" s="937"/>
      <c r="AO112" s="667">
        <f t="shared" ref="AO112:AO119" si="188">AL112+AM112-AN112</f>
        <v>0</v>
      </c>
      <c r="AP112" s="936"/>
      <c r="AQ112" s="937"/>
      <c r="AR112" s="667">
        <f t="shared" ref="AR112:AR119" si="189">AO112+AP112-AQ112</f>
        <v>0</v>
      </c>
      <c r="AS112" s="936"/>
      <c r="AT112" s="937"/>
      <c r="AU112" s="667">
        <f t="shared" ref="AU112:AU119" si="190">AR112+AS112-AT112</f>
        <v>0</v>
      </c>
      <c r="AV112" s="936"/>
      <c r="AW112" s="937"/>
      <c r="AX112" s="667">
        <f t="shared" ref="AX112:AX119" si="191">AU112+AV112-AW112</f>
        <v>0</v>
      </c>
      <c r="AY112" s="936"/>
      <c r="AZ112" s="937"/>
      <c r="BA112" s="667">
        <f t="shared" ref="BA112:BA119" si="192">AX112+AY112-AZ112</f>
        <v>0</v>
      </c>
      <c r="BB112" s="936"/>
      <c r="BC112" s="937"/>
      <c r="BD112" s="667">
        <f t="shared" ref="BD112:BD119" si="193">BA112+BB112-BC112</f>
        <v>0</v>
      </c>
      <c r="BE112" s="936"/>
      <c r="BF112" s="937"/>
      <c r="BG112" s="667">
        <f t="shared" ref="BG112:BG119" si="194">BD112+BE112-BF112</f>
        <v>0</v>
      </c>
      <c r="BH112" s="936"/>
      <c r="BI112" s="937"/>
      <c r="BJ112" s="667">
        <f t="shared" ref="BJ112:BJ119" si="195">BG112+BH112-BI112</f>
        <v>0</v>
      </c>
      <c r="BK112" s="936"/>
      <c r="BL112" s="937"/>
      <c r="BM112" s="667">
        <f t="shared" ref="BM112:BM119" si="196">BJ112+BK112-BL112</f>
        <v>0</v>
      </c>
      <c r="BN112" s="936"/>
      <c r="BO112" s="937"/>
      <c r="BP112" s="667">
        <f t="shared" ref="BP112:BP119" si="197">BM112+BN112-BO112</f>
        <v>0</v>
      </c>
      <c r="BQ112" s="936"/>
      <c r="BR112" s="937"/>
      <c r="BS112" s="667">
        <f t="shared" ref="BS112:BS119" si="198">BP112+BQ112-BR112</f>
        <v>0</v>
      </c>
      <c r="BT112" s="936"/>
      <c r="BU112" s="937"/>
      <c r="BV112" s="667">
        <f t="shared" ref="BV112:BV119" si="199">BS112+BT112-BU112</f>
        <v>0</v>
      </c>
      <c r="BW112" s="936"/>
      <c r="BX112" s="937"/>
      <c r="BY112" s="667">
        <f t="shared" ref="BY112:BY119" si="200">BV112+BW112-BX112</f>
        <v>0</v>
      </c>
      <c r="BZ112" s="936"/>
      <c r="CA112" s="937"/>
      <c r="CB112" s="667">
        <f t="shared" ref="CB112:CB119" si="201">BY112+BZ112-CA112</f>
        <v>0</v>
      </c>
      <c r="CC112" s="936"/>
      <c r="CD112" s="937"/>
      <c r="CE112" s="667">
        <f t="shared" ref="CE112:CE119" si="202">CB112+CC112-CD112</f>
        <v>0</v>
      </c>
      <c r="CF112" s="936"/>
      <c r="CG112" s="937"/>
      <c r="CH112" s="667">
        <f t="shared" ref="CH112:CH119" si="203">CE112+CF112-CG112</f>
        <v>0</v>
      </c>
      <c r="CI112" s="936"/>
      <c r="CJ112" s="937"/>
      <c r="CK112" s="667">
        <f t="shared" ref="CK112:CK119" si="204">CH112+CI112-CJ112</f>
        <v>0</v>
      </c>
      <c r="CL112" s="936"/>
      <c r="CM112" s="937"/>
      <c r="CN112" s="667">
        <f t="shared" ref="CN112:CN119" si="205">CK112+CL112-CM112</f>
        <v>0</v>
      </c>
      <c r="CO112" s="936"/>
      <c r="CP112" s="937"/>
      <c r="CQ112" s="667">
        <f t="shared" ref="CQ112:CQ119" si="206">CN112+CO112-CP112</f>
        <v>0</v>
      </c>
      <c r="CR112" s="936"/>
      <c r="CS112" s="937"/>
      <c r="CT112" s="667">
        <f t="shared" ref="CT112:CT119" si="207">CQ112+CR112-CS112</f>
        <v>0</v>
      </c>
      <c r="CU112" s="936"/>
      <c r="CV112" s="937"/>
      <c r="CW112" s="667">
        <f t="shared" ref="CW112:CW119" si="208">CT112+CU112-CV112</f>
        <v>0</v>
      </c>
      <c r="CX112" s="936"/>
      <c r="CY112" s="937"/>
      <c r="CZ112" s="667">
        <f t="shared" ref="CZ112:CZ119" si="209">CW112+CX112-CY112</f>
        <v>0</v>
      </c>
      <c r="DA112" s="937"/>
      <c r="DB112" s="937"/>
      <c r="DC112" s="937"/>
      <c r="DD112" s="937"/>
      <c r="DE112" s="937"/>
      <c r="DF112" s="937"/>
      <c r="DG112" s="937"/>
      <c r="DH112" s="937"/>
      <c r="DI112" s="937"/>
      <c r="DJ112" s="937"/>
      <c r="DK112" s="937"/>
      <c r="DL112" s="937"/>
      <c r="DM112" s="937"/>
      <c r="DN112" s="937"/>
      <c r="DO112" s="937"/>
      <c r="DP112" s="937"/>
      <c r="DQ112" s="937"/>
      <c r="DR112" s="937"/>
      <c r="DS112" s="937"/>
      <c r="DT112" s="937"/>
    </row>
    <row r="113" spans="1:124" ht="15.75" hidden="1" customHeight="1" x14ac:dyDescent="0.35">
      <c r="A113" s="938" t="s">
        <v>476</v>
      </c>
      <c r="B113" s="934"/>
      <c r="C113" s="935"/>
      <c r="D113" s="666">
        <f t="shared" si="176"/>
        <v>0</v>
      </c>
      <c r="E113" s="5"/>
      <c r="F113" s="936"/>
      <c r="G113" s="937"/>
      <c r="H113" s="667">
        <f t="shared" si="177"/>
        <v>0</v>
      </c>
      <c r="I113" s="936"/>
      <c r="J113" s="937"/>
      <c r="K113" s="667">
        <f t="shared" si="178"/>
        <v>0</v>
      </c>
      <c r="L113" s="936"/>
      <c r="M113" s="937"/>
      <c r="N113" s="667">
        <f t="shared" si="179"/>
        <v>0</v>
      </c>
      <c r="O113" s="936"/>
      <c r="P113" s="937"/>
      <c r="Q113" s="667">
        <f t="shared" si="180"/>
        <v>0</v>
      </c>
      <c r="R113" s="936"/>
      <c r="S113" s="937"/>
      <c r="T113" s="667">
        <f t="shared" si="181"/>
        <v>0</v>
      </c>
      <c r="U113" s="936"/>
      <c r="V113" s="937"/>
      <c r="W113" s="667">
        <f t="shared" si="182"/>
        <v>0</v>
      </c>
      <c r="X113" s="936"/>
      <c r="Y113" s="937"/>
      <c r="Z113" s="667">
        <f t="shared" si="183"/>
        <v>0</v>
      </c>
      <c r="AA113" s="936"/>
      <c r="AB113" s="937"/>
      <c r="AC113" s="667">
        <f t="shared" si="184"/>
        <v>0</v>
      </c>
      <c r="AD113" s="936"/>
      <c r="AE113" s="937"/>
      <c r="AF113" s="667">
        <f t="shared" si="185"/>
        <v>0</v>
      </c>
      <c r="AG113" s="936"/>
      <c r="AH113" s="937"/>
      <c r="AI113" s="667">
        <f t="shared" si="186"/>
        <v>0</v>
      </c>
      <c r="AJ113" s="936"/>
      <c r="AK113" s="937"/>
      <c r="AL113" s="667">
        <f t="shared" si="187"/>
        <v>0</v>
      </c>
      <c r="AM113" s="936"/>
      <c r="AN113" s="937"/>
      <c r="AO113" s="667">
        <f t="shared" si="188"/>
        <v>0</v>
      </c>
      <c r="AP113" s="936"/>
      <c r="AQ113" s="937"/>
      <c r="AR113" s="667">
        <f t="shared" si="189"/>
        <v>0</v>
      </c>
      <c r="AS113" s="936"/>
      <c r="AT113" s="937"/>
      <c r="AU113" s="667">
        <f t="shared" si="190"/>
        <v>0</v>
      </c>
      <c r="AV113" s="936"/>
      <c r="AW113" s="937"/>
      <c r="AX113" s="667">
        <f t="shared" si="191"/>
        <v>0</v>
      </c>
      <c r="AY113" s="936"/>
      <c r="AZ113" s="937"/>
      <c r="BA113" s="667">
        <f t="shared" si="192"/>
        <v>0</v>
      </c>
      <c r="BB113" s="936"/>
      <c r="BC113" s="937"/>
      <c r="BD113" s="667">
        <f t="shared" si="193"/>
        <v>0</v>
      </c>
      <c r="BE113" s="936"/>
      <c r="BF113" s="937"/>
      <c r="BG113" s="667">
        <f t="shared" si="194"/>
        <v>0</v>
      </c>
      <c r="BH113" s="936"/>
      <c r="BI113" s="937"/>
      <c r="BJ113" s="667">
        <f t="shared" si="195"/>
        <v>0</v>
      </c>
      <c r="BK113" s="936"/>
      <c r="BL113" s="937"/>
      <c r="BM113" s="667">
        <f t="shared" si="196"/>
        <v>0</v>
      </c>
      <c r="BN113" s="936"/>
      <c r="BO113" s="937"/>
      <c r="BP113" s="667">
        <f t="shared" si="197"/>
        <v>0</v>
      </c>
      <c r="BQ113" s="936"/>
      <c r="BR113" s="937"/>
      <c r="BS113" s="667">
        <f t="shared" si="198"/>
        <v>0</v>
      </c>
      <c r="BT113" s="936"/>
      <c r="BU113" s="937"/>
      <c r="BV113" s="667">
        <f t="shared" si="199"/>
        <v>0</v>
      </c>
      <c r="BW113" s="936"/>
      <c r="BX113" s="937"/>
      <c r="BY113" s="667">
        <f t="shared" si="200"/>
        <v>0</v>
      </c>
      <c r="BZ113" s="936"/>
      <c r="CA113" s="937"/>
      <c r="CB113" s="667">
        <f t="shared" si="201"/>
        <v>0</v>
      </c>
      <c r="CC113" s="936"/>
      <c r="CD113" s="937"/>
      <c r="CE113" s="667">
        <f t="shared" si="202"/>
        <v>0</v>
      </c>
      <c r="CF113" s="936"/>
      <c r="CG113" s="937"/>
      <c r="CH113" s="667">
        <f t="shared" si="203"/>
        <v>0</v>
      </c>
      <c r="CI113" s="936"/>
      <c r="CJ113" s="937"/>
      <c r="CK113" s="667">
        <f t="shared" si="204"/>
        <v>0</v>
      </c>
      <c r="CL113" s="936"/>
      <c r="CM113" s="937"/>
      <c r="CN113" s="667">
        <f t="shared" si="205"/>
        <v>0</v>
      </c>
      <c r="CO113" s="936"/>
      <c r="CP113" s="937"/>
      <c r="CQ113" s="667">
        <f t="shared" si="206"/>
        <v>0</v>
      </c>
      <c r="CR113" s="936"/>
      <c r="CS113" s="937"/>
      <c r="CT113" s="667">
        <f t="shared" si="207"/>
        <v>0</v>
      </c>
      <c r="CU113" s="936"/>
      <c r="CV113" s="937"/>
      <c r="CW113" s="667">
        <f t="shared" si="208"/>
        <v>0</v>
      </c>
      <c r="CX113" s="936"/>
      <c r="CY113" s="937"/>
      <c r="CZ113" s="667">
        <f t="shared" si="209"/>
        <v>0</v>
      </c>
      <c r="DA113" s="937"/>
      <c r="DB113" s="937"/>
      <c r="DC113" s="937"/>
      <c r="DD113" s="937"/>
      <c r="DE113" s="937"/>
      <c r="DF113" s="937"/>
      <c r="DG113" s="937"/>
      <c r="DH113" s="937"/>
      <c r="DI113" s="937"/>
      <c r="DJ113" s="937"/>
      <c r="DK113" s="937"/>
      <c r="DL113" s="937"/>
      <c r="DM113" s="937"/>
      <c r="DN113" s="937"/>
      <c r="DO113" s="937"/>
      <c r="DP113" s="937"/>
      <c r="DQ113" s="937"/>
      <c r="DR113" s="937"/>
      <c r="DS113" s="937"/>
      <c r="DT113" s="937"/>
    </row>
    <row r="114" spans="1:124" ht="15.75" hidden="1" customHeight="1" x14ac:dyDescent="0.35">
      <c r="A114" s="843">
        <f>D119</f>
        <v>0</v>
      </c>
      <c r="B114" s="934"/>
      <c r="C114" s="935"/>
      <c r="D114" s="666">
        <f t="shared" si="176"/>
        <v>0</v>
      </c>
      <c r="E114" s="5"/>
      <c r="F114" s="936"/>
      <c r="G114" s="937"/>
      <c r="H114" s="667">
        <f t="shared" si="177"/>
        <v>0</v>
      </c>
      <c r="I114" s="936"/>
      <c r="J114" s="937"/>
      <c r="K114" s="667">
        <f t="shared" si="178"/>
        <v>0</v>
      </c>
      <c r="L114" s="936"/>
      <c r="M114" s="937"/>
      <c r="N114" s="667">
        <f t="shared" si="179"/>
        <v>0</v>
      </c>
      <c r="O114" s="936"/>
      <c r="P114" s="937"/>
      <c r="Q114" s="667">
        <f t="shared" si="180"/>
        <v>0</v>
      </c>
      <c r="R114" s="936"/>
      <c r="S114" s="937"/>
      <c r="T114" s="667">
        <f t="shared" si="181"/>
        <v>0</v>
      </c>
      <c r="U114" s="936"/>
      <c r="V114" s="937"/>
      <c r="W114" s="667">
        <f t="shared" si="182"/>
        <v>0</v>
      </c>
      <c r="X114" s="936"/>
      <c r="Y114" s="937"/>
      <c r="Z114" s="667">
        <f t="shared" si="183"/>
        <v>0</v>
      </c>
      <c r="AA114" s="936"/>
      <c r="AB114" s="937"/>
      <c r="AC114" s="667">
        <f t="shared" si="184"/>
        <v>0</v>
      </c>
      <c r="AD114" s="936"/>
      <c r="AE114" s="937"/>
      <c r="AF114" s="667">
        <f t="shared" si="185"/>
        <v>0</v>
      </c>
      <c r="AG114" s="936"/>
      <c r="AH114" s="937"/>
      <c r="AI114" s="667">
        <f t="shared" si="186"/>
        <v>0</v>
      </c>
      <c r="AJ114" s="936"/>
      <c r="AK114" s="937"/>
      <c r="AL114" s="667">
        <f t="shared" si="187"/>
        <v>0</v>
      </c>
      <c r="AM114" s="936"/>
      <c r="AN114" s="937"/>
      <c r="AO114" s="667">
        <f t="shared" si="188"/>
        <v>0</v>
      </c>
      <c r="AP114" s="936"/>
      <c r="AQ114" s="937"/>
      <c r="AR114" s="667">
        <f t="shared" si="189"/>
        <v>0</v>
      </c>
      <c r="AS114" s="936"/>
      <c r="AT114" s="937"/>
      <c r="AU114" s="667">
        <f t="shared" si="190"/>
        <v>0</v>
      </c>
      <c r="AV114" s="936"/>
      <c r="AW114" s="937"/>
      <c r="AX114" s="667">
        <f t="shared" si="191"/>
        <v>0</v>
      </c>
      <c r="AY114" s="936"/>
      <c r="AZ114" s="937"/>
      <c r="BA114" s="667">
        <f t="shared" si="192"/>
        <v>0</v>
      </c>
      <c r="BB114" s="936"/>
      <c r="BC114" s="937"/>
      <c r="BD114" s="667">
        <f t="shared" si="193"/>
        <v>0</v>
      </c>
      <c r="BE114" s="936"/>
      <c r="BF114" s="937"/>
      <c r="BG114" s="667">
        <f t="shared" si="194"/>
        <v>0</v>
      </c>
      <c r="BH114" s="936"/>
      <c r="BI114" s="937"/>
      <c r="BJ114" s="667">
        <f t="shared" si="195"/>
        <v>0</v>
      </c>
      <c r="BK114" s="936"/>
      <c r="BL114" s="937"/>
      <c r="BM114" s="667">
        <f t="shared" si="196"/>
        <v>0</v>
      </c>
      <c r="BN114" s="936"/>
      <c r="BO114" s="937"/>
      <c r="BP114" s="667">
        <f t="shared" si="197"/>
        <v>0</v>
      </c>
      <c r="BQ114" s="936"/>
      <c r="BR114" s="937"/>
      <c r="BS114" s="667">
        <f t="shared" si="198"/>
        <v>0</v>
      </c>
      <c r="BT114" s="936"/>
      <c r="BU114" s="937"/>
      <c r="BV114" s="667">
        <f t="shared" si="199"/>
        <v>0</v>
      </c>
      <c r="BW114" s="936"/>
      <c r="BX114" s="937"/>
      <c r="BY114" s="667">
        <f t="shared" si="200"/>
        <v>0</v>
      </c>
      <c r="BZ114" s="936"/>
      <c r="CA114" s="937"/>
      <c r="CB114" s="667">
        <f t="shared" si="201"/>
        <v>0</v>
      </c>
      <c r="CC114" s="936"/>
      <c r="CD114" s="937"/>
      <c r="CE114" s="667">
        <f t="shared" si="202"/>
        <v>0</v>
      </c>
      <c r="CF114" s="936"/>
      <c r="CG114" s="937"/>
      <c r="CH114" s="667">
        <f t="shared" si="203"/>
        <v>0</v>
      </c>
      <c r="CI114" s="936"/>
      <c r="CJ114" s="937"/>
      <c r="CK114" s="667">
        <f t="shared" si="204"/>
        <v>0</v>
      </c>
      <c r="CL114" s="936"/>
      <c r="CM114" s="937"/>
      <c r="CN114" s="667">
        <f t="shared" si="205"/>
        <v>0</v>
      </c>
      <c r="CO114" s="936"/>
      <c r="CP114" s="937"/>
      <c r="CQ114" s="667">
        <f t="shared" si="206"/>
        <v>0</v>
      </c>
      <c r="CR114" s="936"/>
      <c r="CS114" s="937"/>
      <c r="CT114" s="667">
        <f t="shared" si="207"/>
        <v>0</v>
      </c>
      <c r="CU114" s="936"/>
      <c r="CV114" s="937"/>
      <c r="CW114" s="667">
        <f t="shared" si="208"/>
        <v>0</v>
      </c>
      <c r="CX114" s="936"/>
      <c r="CY114" s="937"/>
      <c r="CZ114" s="667">
        <f t="shared" si="209"/>
        <v>0</v>
      </c>
      <c r="DA114" s="937"/>
      <c r="DB114" s="937"/>
      <c r="DC114" s="937"/>
      <c r="DD114" s="937"/>
      <c r="DE114" s="937"/>
      <c r="DF114" s="937"/>
      <c r="DG114" s="937"/>
      <c r="DH114" s="937"/>
      <c r="DI114" s="937"/>
      <c r="DJ114" s="937"/>
      <c r="DK114" s="937"/>
      <c r="DL114" s="937"/>
      <c r="DM114" s="937"/>
      <c r="DN114" s="937"/>
      <c r="DO114" s="937"/>
      <c r="DP114" s="937"/>
      <c r="DQ114" s="937"/>
      <c r="DR114" s="937"/>
      <c r="DS114" s="937"/>
      <c r="DT114" s="937"/>
    </row>
    <row r="115" spans="1:124" ht="15.75" hidden="1" customHeight="1" x14ac:dyDescent="0.35">
      <c r="A115" s="933"/>
      <c r="B115" s="934"/>
      <c r="C115" s="935"/>
      <c r="D115" s="666">
        <f t="shared" si="176"/>
        <v>0</v>
      </c>
      <c r="E115" s="5"/>
      <c r="F115" s="936"/>
      <c r="G115" s="937"/>
      <c r="H115" s="667">
        <f t="shared" si="177"/>
        <v>0</v>
      </c>
      <c r="I115" s="936"/>
      <c r="J115" s="937"/>
      <c r="K115" s="667">
        <f t="shared" si="178"/>
        <v>0</v>
      </c>
      <c r="L115" s="936"/>
      <c r="M115" s="937"/>
      <c r="N115" s="667">
        <f t="shared" si="179"/>
        <v>0</v>
      </c>
      <c r="O115" s="936"/>
      <c r="P115" s="937"/>
      <c r="Q115" s="667">
        <f t="shared" si="180"/>
        <v>0</v>
      </c>
      <c r="R115" s="936"/>
      <c r="S115" s="937"/>
      <c r="T115" s="667">
        <f t="shared" si="181"/>
        <v>0</v>
      </c>
      <c r="U115" s="936"/>
      <c r="V115" s="937"/>
      <c r="W115" s="667">
        <f t="shared" si="182"/>
        <v>0</v>
      </c>
      <c r="X115" s="936"/>
      <c r="Y115" s="937"/>
      <c r="Z115" s="667">
        <f t="shared" si="183"/>
        <v>0</v>
      </c>
      <c r="AA115" s="936"/>
      <c r="AB115" s="937"/>
      <c r="AC115" s="667">
        <f t="shared" si="184"/>
        <v>0</v>
      </c>
      <c r="AD115" s="936"/>
      <c r="AE115" s="937"/>
      <c r="AF115" s="667">
        <f t="shared" si="185"/>
        <v>0</v>
      </c>
      <c r="AG115" s="936"/>
      <c r="AH115" s="937"/>
      <c r="AI115" s="667">
        <f t="shared" si="186"/>
        <v>0</v>
      </c>
      <c r="AJ115" s="936"/>
      <c r="AK115" s="937"/>
      <c r="AL115" s="667">
        <f t="shared" si="187"/>
        <v>0</v>
      </c>
      <c r="AM115" s="936"/>
      <c r="AN115" s="937"/>
      <c r="AO115" s="667">
        <f t="shared" si="188"/>
        <v>0</v>
      </c>
      <c r="AP115" s="936"/>
      <c r="AQ115" s="937"/>
      <c r="AR115" s="667">
        <f t="shared" si="189"/>
        <v>0</v>
      </c>
      <c r="AS115" s="936"/>
      <c r="AT115" s="937"/>
      <c r="AU115" s="667">
        <f t="shared" si="190"/>
        <v>0</v>
      </c>
      <c r="AV115" s="936"/>
      <c r="AW115" s="937"/>
      <c r="AX115" s="667">
        <f t="shared" si="191"/>
        <v>0</v>
      </c>
      <c r="AY115" s="936"/>
      <c r="AZ115" s="937"/>
      <c r="BA115" s="667">
        <f t="shared" si="192"/>
        <v>0</v>
      </c>
      <c r="BB115" s="936"/>
      <c r="BC115" s="937"/>
      <c r="BD115" s="667">
        <f t="shared" si="193"/>
        <v>0</v>
      </c>
      <c r="BE115" s="936"/>
      <c r="BF115" s="937"/>
      <c r="BG115" s="667">
        <f t="shared" si="194"/>
        <v>0</v>
      </c>
      <c r="BH115" s="936"/>
      <c r="BI115" s="937"/>
      <c r="BJ115" s="667">
        <f t="shared" si="195"/>
        <v>0</v>
      </c>
      <c r="BK115" s="936"/>
      <c r="BL115" s="937"/>
      <c r="BM115" s="667">
        <f t="shared" si="196"/>
        <v>0</v>
      </c>
      <c r="BN115" s="936"/>
      <c r="BO115" s="937"/>
      <c r="BP115" s="667">
        <f t="shared" si="197"/>
        <v>0</v>
      </c>
      <c r="BQ115" s="936"/>
      <c r="BR115" s="937"/>
      <c r="BS115" s="667">
        <f t="shared" si="198"/>
        <v>0</v>
      </c>
      <c r="BT115" s="936"/>
      <c r="BU115" s="937"/>
      <c r="BV115" s="667">
        <f t="shared" si="199"/>
        <v>0</v>
      </c>
      <c r="BW115" s="936"/>
      <c r="BX115" s="937"/>
      <c r="BY115" s="667">
        <f t="shared" si="200"/>
        <v>0</v>
      </c>
      <c r="BZ115" s="936"/>
      <c r="CA115" s="937"/>
      <c r="CB115" s="667">
        <f t="shared" si="201"/>
        <v>0</v>
      </c>
      <c r="CC115" s="936"/>
      <c r="CD115" s="937"/>
      <c r="CE115" s="667">
        <f t="shared" si="202"/>
        <v>0</v>
      </c>
      <c r="CF115" s="936"/>
      <c r="CG115" s="937"/>
      <c r="CH115" s="667">
        <f t="shared" si="203"/>
        <v>0</v>
      </c>
      <c r="CI115" s="936"/>
      <c r="CJ115" s="937"/>
      <c r="CK115" s="667">
        <f t="shared" si="204"/>
        <v>0</v>
      </c>
      <c r="CL115" s="936"/>
      <c r="CM115" s="937"/>
      <c r="CN115" s="667">
        <f t="shared" si="205"/>
        <v>0</v>
      </c>
      <c r="CO115" s="936"/>
      <c r="CP115" s="937"/>
      <c r="CQ115" s="667">
        <f t="shared" si="206"/>
        <v>0</v>
      </c>
      <c r="CR115" s="936"/>
      <c r="CS115" s="937"/>
      <c r="CT115" s="667">
        <f t="shared" si="207"/>
        <v>0</v>
      </c>
      <c r="CU115" s="936"/>
      <c r="CV115" s="937"/>
      <c r="CW115" s="667">
        <f t="shared" si="208"/>
        <v>0</v>
      </c>
      <c r="CX115" s="936"/>
      <c r="CY115" s="937"/>
      <c r="CZ115" s="667">
        <f t="shared" si="209"/>
        <v>0</v>
      </c>
      <c r="DA115" s="937"/>
      <c r="DB115" s="937"/>
      <c r="DC115" s="937"/>
      <c r="DD115" s="937"/>
      <c r="DE115" s="937"/>
      <c r="DF115" s="937"/>
      <c r="DG115" s="937"/>
      <c r="DH115" s="937"/>
      <c r="DI115" s="937"/>
      <c r="DJ115" s="937"/>
      <c r="DK115" s="937"/>
      <c r="DL115" s="937"/>
      <c r="DM115" s="937"/>
      <c r="DN115" s="937"/>
      <c r="DO115" s="937"/>
      <c r="DP115" s="937"/>
      <c r="DQ115" s="937"/>
      <c r="DR115" s="937"/>
      <c r="DS115" s="937"/>
      <c r="DT115" s="937"/>
    </row>
    <row r="116" spans="1:124" ht="15.75" hidden="1" customHeight="1" x14ac:dyDescent="0.35">
      <c r="A116" s="933"/>
      <c r="B116" s="934"/>
      <c r="C116" s="935"/>
      <c r="D116" s="666">
        <f t="shared" si="176"/>
        <v>0</v>
      </c>
      <c r="E116" s="5"/>
      <c r="F116" s="936"/>
      <c r="G116" s="937"/>
      <c r="H116" s="667">
        <f t="shared" si="177"/>
        <v>0</v>
      </c>
      <c r="I116" s="936"/>
      <c r="J116" s="937"/>
      <c r="K116" s="667">
        <f t="shared" si="178"/>
        <v>0</v>
      </c>
      <c r="L116" s="936"/>
      <c r="M116" s="937"/>
      <c r="N116" s="667">
        <f t="shared" si="179"/>
        <v>0</v>
      </c>
      <c r="O116" s="936"/>
      <c r="P116" s="937"/>
      <c r="Q116" s="667">
        <f t="shared" si="180"/>
        <v>0</v>
      </c>
      <c r="R116" s="936"/>
      <c r="S116" s="937"/>
      <c r="T116" s="667">
        <f t="shared" si="181"/>
        <v>0</v>
      </c>
      <c r="U116" s="936"/>
      <c r="V116" s="937"/>
      <c r="W116" s="667">
        <f t="shared" si="182"/>
        <v>0</v>
      </c>
      <c r="X116" s="936"/>
      <c r="Y116" s="937"/>
      <c r="Z116" s="667">
        <f t="shared" si="183"/>
        <v>0</v>
      </c>
      <c r="AA116" s="936"/>
      <c r="AB116" s="937"/>
      <c r="AC116" s="667">
        <f t="shared" si="184"/>
        <v>0</v>
      </c>
      <c r="AD116" s="936"/>
      <c r="AE116" s="937"/>
      <c r="AF116" s="667">
        <f t="shared" si="185"/>
        <v>0</v>
      </c>
      <c r="AG116" s="936"/>
      <c r="AH116" s="937"/>
      <c r="AI116" s="667">
        <f t="shared" si="186"/>
        <v>0</v>
      </c>
      <c r="AJ116" s="936"/>
      <c r="AK116" s="937"/>
      <c r="AL116" s="667">
        <f t="shared" si="187"/>
        <v>0</v>
      </c>
      <c r="AM116" s="936"/>
      <c r="AN116" s="937"/>
      <c r="AO116" s="667">
        <f t="shared" si="188"/>
        <v>0</v>
      </c>
      <c r="AP116" s="936"/>
      <c r="AQ116" s="937"/>
      <c r="AR116" s="667">
        <f t="shared" si="189"/>
        <v>0</v>
      </c>
      <c r="AS116" s="936"/>
      <c r="AT116" s="937"/>
      <c r="AU116" s="667">
        <f t="shared" si="190"/>
        <v>0</v>
      </c>
      <c r="AV116" s="936"/>
      <c r="AW116" s="937"/>
      <c r="AX116" s="667">
        <f t="shared" si="191"/>
        <v>0</v>
      </c>
      <c r="AY116" s="936"/>
      <c r="AZ116" s="937"/>
      <c r="BA116" s="667">
        <f t="shared" si="192"/>
        <v>0</v>
      </c>
      <c r="BB116" s="936"/>
      <c r="BC116" s="937"/>
      <c r="BD116" s="667">
        <f t="shared" si="193"/>
        <v>0</v>
      </c>
      <c r="BE116" s="936"/>
      <c r="BF116" s="937"/>
      <c r="BG116" s="667">
        <f t="shared" si="194"/>
        <v>0</v>
      </c>
      <c r="BH116" s="936"/>
      <c r="BI116" s="937"/>
      <c r="BJ116" s="667">
        <f t="shared" si="195"/>
        <v>0</v>
      </c>
      <c r="BK116" s="936"/>
      <c r="BL116" s="937"/>
      <c r="BM116" s="667">
        <f t="shared" si="196"/>
        <v>0</v>
      </c>
      <c r="BN116" s="936"/>
      <c r="BO116" s="937"/>
      <c r="BP116" s="667">
        <f t="shared" si="197"/>
        <v>0</v>
      </c>
      <c r="BQ116" s="936"/>
      <c r="BR116" s="937"/>
      <c r="BS116" s="667">
        <f t="shared" si="198"/>
        <v>0</v>
      </c>
      <c r="BT116" s="936"/>
      <c r="BU116" s="937"/>
      <c r="BV116" s="667">
        <f t="shared" si="199"/>
        <v>0</v>
      </c>
      <c r="BW116" s="936"/>
      <c r="BX116" s="937"/>
      <c r="BY116" s="667">
        <f t="shared" si="200"/>
        <v>0</v>
      </c>
      <c r="BZ116" s="936"/>
      <c r="CA116" s="937"/>
      <c r="CB116" s="667">
        <f t="shared" si="201"/>
        <v>0</v>
      </c>
      <c r="CC116" s="936"/>
      <c r="CD116" s="937"/>
      <c r="CE116" s="667">
        <f t="shared" si="202"/>
        <v>0</v>
      </c>
      <c r="CF116" s="936"/>
      <c r="CG116" s="937"/>
      <c r="CH116" s="667">
        <f t="shared" si="203"/>
        <v>0</v>
      </c>
      <c r="CI116" s="936"/>
      <c r="CJ116" s="937"/>
      <c r="CK116" s="667">
        <f t="shared" si="204"/>
        <v>0</v>
      </c>
      <c r="CL116" s="936"/>
      <c r="CM116" s="937"/>
      <c r="CN116" s="667">
        <f t="shared" si="205"/>
        <v>0</v>
      </c>
      <c r="CO116" s="936"/>
      <c r="CP116" s="937"/>
      <c r="CQ116" s="667">
        <f t="shared" si="206"/>
        <v>0</v>
      </c>
      <c r="CR116" s="936"/>
      <c r="CS116" s="937"/>
      <c r="CT116" s="667">
        <f t="shared" si="207"/>
        <v>0</v>
      </c>
      <c r="CU116" s="936"/>
      <c r="CV116" s="937"/>
      <c r="CW116" s="667">
        <f t="shared" si="208"/>
        <v>0</v>
      </c>
      <c r="CX116" s="936"/>
      <c r="CY116" s="937"/>
      <c r="CZ116" s="667">
        <f t="shared" si="209"/>
        <v>0</v>
      </c>
      <c r="DA116" s="937"/>
      <c r="DB116" s="937"/>
      <c r="DC116" s="937"/>
      <c r="DD116" s="937"/>
      <c r="DE116" s="937"/>
      <c r="DF116" s="937"/>
      <c r="DG116" s="937"/>
      <c r="DH116" s="937"/>
      <c r="DI116" s="937"/>
      <c r="DJ116" s="937"/>
      <c r="DK116" s="937"/>
      <c r="DL116" s="937"/>
      <c r="DM116" s="937"/>
      <c r="DN116" s="937"/>
      <c r="DO116" s="937"/>
      <c r="DP116" s="937"/>
      <c r="DQ116" s="937"/>
      <c r="DR116" s="937"/>
      <c r="DS116" s="937"/>
      <c r="DT116" s="937"/>
    </row>
    <row r="117" spans="1:124" ht="15.75" hidden="1" customHeight="1" x14ac:dyDescent="0.35">
      <c r="A117" s="933"/>
      <c r="B117" s="934"/>
      <c r="C117" s="935"/>
      <c r="D117" s="666">
        <f t="shared" si="176"/>
        <v>0</v>
      </c>
      <c r="E117" s="5"/>
      <c r="F117" s="936"/>
      <c r="G117" s="937"/>
      <c r="H117" s="667">
        <f t="shared" si="177"/>
        <v>0</v>
      </c>
      <c r="I117" s="936"/>
      <c r="J117" s="937"/>
      <c r="K117" s="667">
        <f t="shared" si="178"/>
        <v>0</v>
      </c>
      <c r="L117" s="936"/>
      <c r="M117" s="937"/>
      <c r="N117" s="667">
        <f t="shared" si="179"/>
        <v>0</v>
      </c>
      <c r="O117" s="936"/>
      <c r="P117" s="937"/>
      <c r="Q117" s="667">
        <f t="shared" si="180"/>
        <v>0</v>
      </c>
      <c r="R117" s="936"/>
      <c r="S117" s="937"/>
      <c r="T117" s="667">
        <f t="shared" si="181"/>
        <v>0</v>
      </c>
      <c r="U117" s="936"/>
      <c r="V117" s="937"/>
      <c r="W117" s="667">
        <f t="shared" si="182"/>
        <v>0</v>
      </c>
      <c r="X117" s="936"/>
      <c r="Y117" s="937"/>
      <c r="Z117" s="667">
        <f t="shared" si="183"/>
        <v>0</v>
      </c>
      <c r="AA117" s="936"/>
      <c r="AB117" s="937"/>
      <c r="AC117" s="667">
        <f t="shared" si="184"/>
        <v>0</v>
      </c>
      <c r="AD117" s="936"/>
      <c r="AE117" s="937"/>
      <c r="AF117" s="667">
        <f t="shared" si="185"/>
        <v>0</v>
      </c>
      <c r="AG117" s="936"/>
      <c r="AH117" s="937"/>
      <c r="AI117" s="667">
        <f t="shared" si="186"/>
        <v>0</v>
      </c>
      <c r="AJ117" s="936"/>
      <c r="AK117" s="937"/>
      <c r="AL117" s="667">
        <f t="shared" si="187"/>
        <v>0</v>
      </c>
      <c r="AM117" s="936"/>
      <c r="AN117" s="937"/>
      <c r="AO117" s="667">
        <f t="shared" si="188"/>
        <v>0</v>
      </c>
      <c r="AP117" s="936"/>
      <c r="AQ117" s="937"/>
      <c r="AR117" s="667">
        <f t="shared" si="189"/>
        <v>0</v>
      </c>
      <c r="AS117" s="936"/>
      <c r="AT117" s="937"/>
      <c r="AU117" s="667">
        <f t="shared" si="190"/>
        <v>0</v>
      </c>
      <c r="AV117" s="936"/>
      <c r="AW117" s="937"/>
      <c r="AX117" s="667">
        <f t="shared" si="191"/>
        <v>0</v>
      </c>
      <c r="AY117" s="936"/>
      <c r="AZ117" s="937"/>
      <c r="BA117" s="667">
        <f t="shared" si="192"/>
        <v>0</v>
      </c>
      <c r="BB117" s="936"/>
      <c r="BC117" s="937"/>
      <c r="BD117" s="667">
        <f t="shared" si="193"/>
        <v>0</v>
      </c>
      <c r="BE117" s="936"/>
      <c r="BF117" s="937"/>
      <c r="BG117" s="667">
        <f t="shared" si="194"/>
        <v>0</v>
      </c>
      <c r="BH117" s="936"/>
      <c r="BI117" s="937"/>
      <c r="BJ117" s="667">
        <f t="shared" si="195"/>
        <v>0</v>
      </c>
      <c r="BK117" s="936"/>
      <c r="BL117" s="937"/>
      <c r="BM117" s="667">
        <f t="shared" si="196"/>
        <v>0</v>
      </c>
      <c r="BN117" s="936"/>
      <c r="BO117" s="937"/>
      <c r="BP117" s="667">
        <f t="shared" si="197"/>
        <v>0</v>
      </c>
      <c r="BQ117" s="936"/>
      <c r="BR117" s="937"/>
      <c r="BS117" s="667">
        <f t="shared" si="198"/>
        <v>0</v>
      </c>
      <c r="BT117" s="936"/>
      <c r="BU117" s="937"/>
      <c r="BV117" s="667">
        <f t="shared" si="199"/>
        <v>0</v>
      </c>
      <c r="BW117" s="936"/>
      <c r="BX117" s="937"/>
      <c r="BY117" s="667">
        <f t="shared" si="200"/>
        <v>0</v>
      </c>
      <c r="BZ117" s="936"/>
      <c r="CA117" s="937"/>
      <c r="CB117" s="667">
        <f t="shared" si="201"/>
        <v>0</v>
      </c>
      <c r="CC117" s="936"/>
      <c r="CD117" s="937"/>
      <c r="CE117" s="667">
        <f t="shared" si="202"/>
        <v>0</v>
      </c>
      <c r="CF117" s="936"/>
      <c r="CG117" s="937"/>
      <c r="CH117" s="667">
        <f t="shared" si="203"/>
        <v>0</v>
      </c>
      <c r="CI117" s="936"/>
      <c r="CJ117" s="937"/>
      <c r="CK117" s="667">
        <f t="shared" si="204"/>
        <v>0</v>
      </c>
      <c r="CL117" s="936"/>
      <c r="CM117" s="937"/>
      <c r="CN117" s="667">
        <f t="shared" si="205"/>
        <v>0</v>
      </c>
      <c r="CO117" s="936"/>
      <c r="CP117" s="937"/>
      <c r="CQ117" s="667">
        <f t="shared" si="206"/>
        <v>0</v>
      </c>
      <c r="CR117" s="936"/>
      <c r="CS117" s="937"/>
      <c r="CT117" s="667">
        <f t="shared" si="207"/>
        <v>0</v>
      </c>
      <c r="CU117" s="936"/>
      <c r="CV117" s="937"/>
      <c r="CW117" s="667">
        <f t="shared" si="208"/>
        <v>0</v>
      </c>
      <c r="CX117" s="936"/>
      <c r="CY117" s="937"/>
      <c r="CZ117" s="667">
        <f t="shared" si="209"/>
        <v>0</v>
      </c>
      <c r="DA117" s="937"/>
      <c r="DB117" s="937"/>
      <c r="DC117" s="937"/>
      <c r="DD117" s="937"/>
      <c r="DE117" s="937"/>
      <c r="DF117" s="937"/>
      <c r="DG117" s="937"/>
      <c r="DH117" s="937"/>
      <c r="DI117" s="937"/>
      <c r="DJ117" s="937"/>
      <c r="DK117" s="937"/>
      <c r="DL117" s="937"/>
      <c r="DM117" s="937"/>
      <c r="DN117" s="937"/>
      <c r="DO117" s="937"/>
      <c r="DP117" s="937"/>
      <c r="DQ117" s="937"/>
      <c r="DR117" s="937"/>
      <c r="DS117" s="937"/>
      <c r="DT117" s="937"/>
    </row>
    <row r="118" spans="1:124" ht="15.75" hidden="1" customHeight="1" x14ac:dyDescent="0.35">
      <c r="A118" s="933"/>
      <c r="B118" s="934"/>
      <c r="C118" s="935"/>
      <c r="D118" s="666">
        <f t="shared" si="176"/>
        <v>0</v>
      </c>
      <c r="E118" s="5"/>
      <c r="F118" s="936"/>
      <c r="G118" s="937"/>
      <c r="H118" s="667">
        <f t="shared" si="177"/>
        <v>0</v>
      </c>
      <c r="I118" s="936"/>
      <c r="J118" s="937"/>
      <c r="K118" s="667">
        <f t="shared" si="178"/>
        <v>0</v>
      </c>
      <c r="L118" s="936"/>
      <c r="M118" s="937"/>
      <c r="N118" s="667">
        <f t="shared" si="179"/>
        <v>0</v>
      </c>
      <c r="O118" s="936"/>
      <c r="P118" s="937"/>
      <c r="Q118" s="667">
        <f t="shared" si="180"/>
        <v>0</v>
      </c>
      <c r="R118" s="936"/>
      <c r="S118" s="937"/>
      <c r="T118" s="667">
        <f t="shared" si="181"/>
        <v>0</v>
      </c>
      <c r="U118" s="936"/>
      <c r="V118" s="937"/>
      <c r="W118" s="667">
        <f t="shared" si="182"/>
        <v>0</v>
      </c>
      <c r="X118" s="936"/>
      <c r="Y118" s="937"/>
      <c r="Z118" s="667">
        <f t="shared" si="183"/>
        <v>0</v>
      </c>
      <c r="AA118" s="936"/>
      <c r="AB118" s="937"/>
      <c r="AC118" s="667">
        <f t="shared" si="184"/>
        <v>0</v>
      </c>
      <c r="AD118" s="936"/>
      <c r="AE118" s="937"/>
      <c r="AF118" s="667">
        <f t="shared" si="185"/>
        <v>0</v>
      </c>
      <c r="AG118" s="936"/>
      <c r="AH118" s="937"/>
      <c r="AI118" s="667">
        <f t="shared" si="186"/>
        <v>0</v>
      </c>
      <c r="AJ118" s="936"/>
      <c r="AK118" s="937"/>
      <c r="AL118" s="667">
        <f t="shared" si="187"/>
        <v>0</v>
      </c>
      <c r="AM118" s="936"/>
      <c r="AN118" s="937"/>
      <c r="AO118" s="667">
        <f t="shared" si="188"/>
        <v>0</v>
      </c>
      <c r="AP118" s="936"/>
      <c r="AQ118" s="937"/>
      <c r="AR118" s="667">
        <f t="shared" si="189"/>
        <v>0</v>
      </c>
      <c r="AS118" s="936"/>
      <c r="AT118" s="937"/>
      <c r="AU118" s="667">
        <f t="shared" si="190"/>
        <v>0</v>
      </c>
      <c r="AV118" s="936"/>
      <c r="AW118" s="937"/>
      <c r="AX118" s="667">
        <f t="shared" si="191"/>
        <v>0</v>
      </c>
      <c r="AY118" s="936"/>
      <c r="AZ118" s="937"/>
      <c r="BA118" s="667">
        <f t="shared" si="192"/>
        <v>0</v>
      </c>
      <c r="BB118" s="936"/>
      <c r="BC118" s="937"/>
      <c r="BD118" s="667">
        <f t="shared" si="193"/>
        <v>0</v>
      </c>
      <c r="BE118" s="936"/>
      <c r="BF118" s="937"/>
      <c r="BG118" s="667">
        <f t="shared" si="194"/>
        <v>0</v>
      </c>
      <c r="BH118" s="936"/>
      <c r="BI118" s="937"/>
      <c r="BJ118" s="667">
        <f t="shared" si="195"/>
        <v>0</v>
      </c>
      <c r="BK118" s="936"/>
      <c r="BL118" s="937"/>
      <c r="BM118" s="667">
        <f t="shared" si="196"/>
        <v>0</v>
      </c>
      <c r="BN118" s="936"/>
      <c r="BO118" s="937"/>
      <c r="BP118" s="667">
        <f t="shared" si="197"/>
        <v>0</v>
      </c>
      <c r="BQ118" s="936"/>
      <c r="BR118" s="937"/>
      <c r="BS118" s="667">
        <f t="shared" si="198"/>
        <v>0</v>
      </c>
      <c r="BT118" s="936"/>
      <c r="BU118" s="937"/>
      <c r="BV118" s="667">
        <f t="shared" si="199"/>
        <v>0</v>
      </c>
      <c r="BW118" s="936"/>
      <c r="BX118" s="937"/>
      <c r="BY118" s="667">
        <f t="shared" si="200"/>
        <v>0</v>
      </c>
      <c r="BZ118" s="936"/>
      <c r="CA118" s="937"/>
      <c r="CB118" s="667">
        <f t="shared" si="201"/>
        <v>0</v>
      </c>
      <c r="CC118" s="936"/>
      <c r="CD118" s="937"/>
      <c r="CE118" s="667">
        <f t="shared" si="202"/>
        <v>0</v>
      </c>
      <c r="CF118" s="936"/>
      <c r="CG118" s="937"/>
      <c r="CH118" s="667">
        <f t="shared" si="203"/>
        <v>0</v>
      </c>
      <c r="CI118" s="936"/>
      <c r="CJ118" s="937"/>
      <c r="CK118" s="667">
        <f t="shared" si="204"/>
        <v>0</v>
      </c>
      <c r="CL118" s="936"/>
      <c r="CM118" s="937"/>
      <c r="CN118" s="667">
        <f t="shared" si="205"/>
        <v>0</v>
      </c>
      <c r="CO118" s="936"/>
      <c r="CP118" s="937"/>
      <c r="CQ118" s="667">
        <f t="shared" si="206"/>
        <v>0</v>
      </c>
      <c r="CR118" s="936"/>
      <c r="CS118" s="937"/>
      <c r="CT118" s="667">
        <f t="shared" si="207"/>
        <v>0</v>
      </c>
      <c r="CU118" s="936"/>
      <c r="CV118" s="937"/>
      <c r="CW118" s="667">
        <f t="shared" si="208"/>
        <v>0</v>
      </c>
      <c r="CX118" s="936"/>
      <c r="CY118" s="937"/>
      <c r="CZ118" s="667">
        <f t="shared" si="209"/>
        <v>0</v>
      </c>
      <c r="DA118" s="937"/>
      <c r="DB118" s="937"/>
      <c r="DC118" s="937"/>
      <c r="DD118" s="937"/>
      <c r="DE118" s="937"/>
      <c r="DF118" s="937"/>
      <c r="DG118" s="937"/>
      <c r="DH118" s="937"/>
      <c r="DI118" s="937"/>
      <c r="DJ118" s="937"/>
      <c r="DK118" s="937"/>
      <c r="DL118" s="937"/>
      <c r="DM118" s="937"/>
      <c r="DN118" s="937"/>
      <c r="DO118" s="937"/>
      <c r="DP118" s="937"/>
      <c r="DQ118" s="937"/>
      <c r="DR118" s="937"/>
      <c r="DS118" s="937"/>
      <c r="DT118" s="937"/>
    </row>
    <row r="119" spans="1:124" ht="15.75" hidden="1" customHeight="1" x14ac:dyDescent="0.35">
      <c r="A119" s="933"/>
      <c r="B119" s="934"/>
      <c r="C119" s="935"/>
      <c r="D119" s="669">
        <f>SUM(D112:D118)</f>
        <v>0</v>
      </c>
      <c r="E119" s="5"/>
      <c r="F119" s="936"/>
      <c r="G119" s="937"/>
      <c r="H119" s="667">
        <f t="shared" si="177"/>
        <v>0</v>
      </c>
      <c r="I119" s="936"/>
      <c r="J119" s="937"/>
      <c r="K119" s="667">
        <f t="shared" si="178"/>
        <v>0</v>
      </c>
      <c r="L119" s="936"/>
      <c r="M119" s="937"/>
      <c r="N119" s="667">
        <f t="shared" si="179"/>
        <v>0</v>
      </c>
      <c r="O119" s="936"/>
      <c r="P119" s="937"/>
      <c r="Q119" s="667">
        <f t="shared" si="180"/>
        <v>0</v>
      </c>
      <c r="R119" s="936"/>
      <c r="S119" s="937"/>
      <c r="T119" s="667">
        <f t="shared" si="181"/>
        <v>0</v>
      </c>
      <c r="U119" s="936"/>
      <c r="V119" s="937"/>
      <c r="W119" s="667">
        <f t="shared" si="182"/>
        <v>0</v>
      </c>
      <c r="X119" s="936"/>
      <c r="Y119" s="937"/>
      <c r="Z119" s="667">
        <f t="shared" si="183"/>
        <v>0</v>
      </c>
      <c r="AA119" s="936"/>
      <c r="AB119" s="937"/>
      <c r="AC119" s="667">
        <f t="shared" si="184"/>
        <v>0</v>
      </c>
      <c r="AD119" s="936"/>
      <c r="AE119" s="937"/>
      <c r="AF119" s="667">
        <f t="shared" si="185"/>
        <v>0</v>
      </c>
      <c r="AG119" s="936"/>
      <c r="AH119" s="937"/>
      <c r="AI119" s="667">
        <f t="shared" si="186"/>
        <v>0</v>
      </c>
      <c r="AJ119" s="936"/>
      <c r="AK119" s="937"/>
      <c r="AL119" s="667">
        <f t="shared" si="187"/>
        <v>0</v>
      </c>
      <c r="AM119" s="936"/>
      <c r="AN119" s="937"/>
      <c r="AO119" s="667">
        <f t="shared" si="188"/>
        <v>0</v>
      </c>
      <c r="AP119" s="936"/>
      <c r="AQ119" s="937"/>
      <c r="AR119" s="667">
        <f t="shared" si="189"/>
        <v>0</v>
      </c>
      <c r="AS119" s="936"/>
      <c r="AT119" s="937"/>
      <c r="AU119" s="667">
        <f t="shared" si="190"/>
        <v>0</v>
      </c>
      <c r="AV119" s="936"/>
      <c r="AW119" s="937"/>
      <c r="AX119" s="667">
        <f t="shared" si="191"/>
        <v>0</v>
      </c>
      <c r="AY119" s="936"/>
      <c r="AZ119" s="937"/>
      <c r="BA119" s="667">
        <f t="shared" si="192"/>
        <v>0</v>
      </c>
      <c r="BB119" s="936"/>
      <c r="BC119" s="937"/>
      <c r="BD119" s="667">
        <f t="shared" si="193"/>
        <v>0</v>
      </c>
      <c r="BE119" s="936"/>
      <c r="BF119" s="937"/>
      <c r="BG119" s="667">
        <f t="shared" si="194"/>
        <v>0</v>
      </c>
      <c r="BH119" s="936"/>
      <c r="BI119" s="937"/>
      <c r="BJ119" s="667">
        <f t="shared" si="195"/>
        <v>0</v>
      </c>
      <c r="BK119" s="936"/>
      <c r="BL119" s="937"/>
      <c r="BM119" s="667">
        <f t="shared" si="196"/>
        <v>0</v>
      </c>
      <c r="BN119" s="936"/>
      <c r="BO119" s="937"/>
      <c r="BP119" s="667">
        <f t="shared" si="197"/>
        <v>0</v>
      </c>
      <c r="BQ119" s="936"/>
      <c r="BR119" s="937"/>
      <c r="BS119" s="667">
        <f t="shared" si="198"/>
        <v>0</v>
      </c>
      <c r="BT119" s="936"/>
      <c r="BU119" s="937"/>
      <c r="BV119" s="667">
        <f t="shared" si="199"/>
        <v>0</v>
      </c>
      <c r="BW119" s="936"/>
      <c r="BX119" s="937"/>
      <c r="BY119" s="667">
        <f t="shared" si="200"/>
        <v>0</v>
      </c>
      <c r="BZ119" s="936"/>
      <c r="CA119" s="937"/>
      <c r="CB119" s="667">
        <f t="shared" si="201"/>
        <v>0</v>
      </c>
      <c r="CC119" s="936"/>
      <c r="CD119" s="937"/>
      <c r="CE119" s="667">
        <f t="shared" si="202"/>
        <v>0</v>
      </c>
      <c r="CF119" s="936"/>
      <c r="CG119" s="937"/>
      <c r="CH119" s="667">
        <f t="shared" si="203"/>
        <v>0</v>
      </c>
      <c r="CI119" s="936"/>
      <c r="CJ119" s="937"/>
      <c r="CK119" s="667">
        <f t="shared" si="204"/>
        <v>0</v>
      </c>
      <c r="CL119" s="936"/>
      <c r="CM119" s="937"/>
      <c r="CN119" s="667">
        <f t="shared" si="205"/>
        <v>0</v>
      </c>
      <c r="CO119" s="936"/>
      <c r="CP119" s="937"/>
      <c r="CQ119" s="667">
        <f t="shared" si="206"/>
        <v>0</v>
      </c>
      <c r="CR119" s="936"/>
      <c r="CS119" s="937"/>
      <c r="CT119" s="667">
        <f t="shared" si="207"/>
        <v>0</v>
      </c>
      <c r="CU119" s="936"/>
      <c r="CV119" s="937"/>
      <c r="CW119" s="667">
        <f t="shared" si="208"/>
        <v>0</v>
      </c>
      <c r="CX119" s="936"/>
      <c r="CY119" s="937"/>
      <c r="CZ119" s="667">
        <f t="shared" si="209"/>
        <v>0</v>
      </c>
      <c r="DA119" s="937"/>
      <c r="DB119" s="937"/>
      <c r="DC119" s="937"/>
      <c r="DD119" s="937"/>
      <c r="DE119" s="937"/>
      <c r="DF119" s="937"/>
      <c r="DG119" s="937"/>
      <c r="DH119" s="937"/>
      <c r="DI119" s="937"/>
      <c r="DJ119" s="937"/>
      <c r="DK119" s="937"/>
      <c r="DL119" s="937"/>
      <c r="DM119" s="937"/>
      <c r="DN119" s="937"/>
      <c r="DO119" s="937"/>
      <c r="DP119" s="937"/>
      <c r="DQ119" s="937"/>
      <c r="DR119" s="937"/>
      <c r="DS119" s="937"/>
      <c r="DT119" s="937"/>
    </row>
    <row r="120" spans="1:124" ht="15.75" hidden="1" customHeight="1" x14ac:dyDescent="0.35">
      <c r="A120" s="939"/>
      <c r="B120" s="940"/>
      <c r="C120" s="939"/>
      <c r="D120" s="939"/>
      <c r="E120" s="939"/>
      <c r="F120" s="939"/>
      <c r="G120" s="939"/>
      <c r="H120" s="939"/>
      <c r="I120" s="939"/>
      <c r="J120" s="939"/>
      <c r="K120" s="939"/>
      <c r="L120" s="939"/>
      <c r="M120" s="939"/>
      <c r="N120" s="939"/>
      <c r="O120" s="939"/>
      <c r="P120" s="939"/>
      <c r="Q120" s="939"/>
      <c r="R120" s="939"/>
      <c r="S120" s="939"/>
      <c r="T120" s="939"/>
      <c r="U120" s="939"/>
      <c r="V120" s="939"/>
      <c r="W120" s="939"/>
      <c r="X120" s="939"/>
      <c r="Y120" s="939"/>
      <c r="Z120" s="939"/>
      <c r="AA120" s="939"/>
      <c r="AB120" s="939"/>
      <c r="AC120" s="939"/>
      <c r="AD120" s="939"/>
      <c r="AE120" s="939"/>
      <c r="AF120" s="939"/>
      <c r="AG120" s="939"/>
      <c r="AH120" s="939"/>
      <c r="AI120" s="939"/>
      <c r="AJ120" s="939"/>
      <c r="AK120" s="939"/>
      <c r="AL120" s="939"/>
      <c r="AM120" s="939"/>
      <c r="AN120" s="939"/>
      <c r="AO120" s="939"/>
      <c r="AP120" s="939"/>
      <c r="AQ120" s="939"/>
      <c r="AR120" s="939"/>
      <c r="AS120" s="939"/>
      <c r="AT120" s="939"/>
      <c r="AU120" s="939"/>
      <c r="AV120" s="939"/>
      <c r="AW120" s="939"/>
      <c r="AX120" s="939"/>
      <c r="AY120" s="939"/>
      <c r="AZ120" s="939"/>
      <c r="BA120" s="939"/>
      <c r="BB120" s="939"/>
      <c r="BC120" s="939"/>
      <c r="BD120" s="939"/>
      <c r="BE120" s="939"/>
      <c r="BF120" s="939"/>
      <c r="BG120" s="939"/>
      <c r="BH120" s="939"/>
      <c r="BI120" s="939"/>
      <c r="BJ120" s="939"/>
      <c r="BK120" s="939"/>
      <c r="BL120" s="939"/>
      <c r="BM120" s="939"/>
      <c r="BN120" s="939"/>
      <c r="BO120" s="939"/>
      <c r="BP120" s="939"/>
      <c r="BQ120" s="939"/>
      <c r="BR120" s="939"/>
      <c r="BS120" s="939"/>
      <c r="BT120" s="939"/>
      <c r="BU120" s="939"/>
      <c r="BV120" s="939"/>
      <c r="BW120" s="939"/>
      <c r="BX120" s="939"/>
      <c r="BY120" s="939"/>
      <c r="BZ120" s="939"/>
      <c r="CA120" s="939"/>
      <c r="CB120" s="939"/>
      <c r="CC120" s="939"/>
      <c r="CD120" s="939"/>
      <c r="CE120" s="939"/>
      <c r="CF120" s="939"/>
      <c r="CG120" s="939"/>
      <c r="CH120" s="939"/>
      <c r="CI120" s="939"/>
      <c r="CJ120" s="939"/>
      <c r="CK120" s="939"/>
      <c r="CL120" s="939"/>
      <c r="CM120" s="939"/>
      <c r="CN120" s="939"/>
      <c r="CO120" s="939"/>
      <c r="CP120" s="939"/>
      <c r="CQ120" s="939"/>
      <c r="CR120" s="939"/>
      <c r="CS120" s="939"/>
      <c r="CT120" s="939"/>
      <c r="CU120" s="939"/>
      <c r="CV120" s="939"/>
      <c r="CW120" s="939"/>
      <c r="CX120" s="939"/>
      <c r="CY120" s="939"/>
      <c r="CZ120" s="939"/>
      <c r="DA120" s="939"/>
      <c r="DB120" s="939"/>
      <c r="DC120" s="939"/>
      <c r="DD120" s="939"/>
      <c r="DE120" s="939"/>
      <c r="DF120" s="939"/>
      <c r="DG120" s="939"/>
      <c r="DH120" s="939"/>
      <c r="DI120" s="939"/>
      <c r="DJ120" s="939"/>
      <c r="DK120" s="939"/>
      <c r="DL120" s="939"/>
      <c r="DM120" s="939"/>
      <c r="DN120" s="939"/>
      <c r="DO120" s="939"/>
      <c r="DP120" s="939"/>
      <c r="DQ120" s="939"/>
      <c r="DR120" s="939"/>
      <c r="DS120" s="939"/>
      <c r="DT120" s="939"/>
    </row>
    <row r="121" spans="1:124" ht="15.75" hidden="1" customHeight="1" x14ac:dyDescent="0.35">
      <c r="A121" s="941"/>
      <c r="B121" s="1134"/>
      <c r="C121" s="946"/>
      <c r="D121" s="944"/>
      <c r="E121" s="941"/>
      <c r="F121" s="945"/>
      <c r="G121" s="941"/>
      <c r="H121" s="946"/>
      <c r="I121" s="945"/>
      <c r="J121" s="941"/>
      <c r="K121" s="946"/>
      <c r="L121" s="945"/>
      <c r="M121" s="941"/>
      <c r="N121" s="946"/>
      <c r="O121" s="945"/>
      <c r="P121" s="941"/>
      <c r="Q121" s="946"/>
      <c r="R121" s="945"/>
      <c r="S121" s="941"/>
      <c r="T121" s="946"/>
      <c r="U121" s="945"/>
      <c r="V121" s="941"/>
      <c r="W121" s="946"/>
      <c r="X121" s="945"/>
      <c r="Y121" s="941"/>
      <c r="Z121" s="946"/>
      <c r="AA121" s="945"/>
      <c r="AB121" s="941"/>
      <c r="AC121" s="946"/>
      <c r="AD121" s="945"/>
      <c r="AE121" s="941"/>
      <c r="AF121" s="946"/>
      <c r="AG121" s="945"/>
      <c r="AH121" s="941"/>
      <c r="AI121" s="946"/>
      <c r="AJ121" s="945"/>
      <c r="AK121" s="941"/>
      <c r="AL121" s="946"/>
      <c r="AM121" s="945"/>
      <c r="AN121" s="941"/>
      <c r="AO121" s="946"/>
      <c r="AP121" s="945"/>
      <c r="AQ121" s="941"/>
      <c r="AR121" s="946"/>
      <c r="AS121" s="945"/>
      <c r="AT121" s="941"/>
      <c r="AU121" s="946"/>
      <c r="AV121" s="945"/>
      <c r="AW121" s="941"/>
      <c r="AX121" s="946"/>
      <c r="AY121" s="945"/>
      <c r="AZ121" s="941"/>
      <c r="BA121" s="946"/>
      <c r="BB121" s="945"/>
      <c r="BC121" s="941"/>
      <c r="BD121" s="946"/>
      <c r="BE121" s="945"/>
      <c r="BF121" s="941"/>
      <c r="BG121" s="946"/>
      <c r="BH121" s="945"/>
      <c r="BI121" s="941"/>
      <c r="BJ121" s="946"/>
      <c r="BK121" s="945"/>
      <c r="BL121" s="941"/>
      <c r="BM121" s="946"/>
      <c r="BN121" s="945"/>
      <c r="BO121" s="941"/>
      <c r="BP121" s="946"/>
      <c r="BQ121" s="945"/>
      <c r="BR121" s="941"/>
      <c r="BS121" s="946"/>
      <c r="BT121" s="945"/>
      <c r="BU121" s="941"/>
      <c r="BV121" s="946"/>
      <c r="BW121" s="945"/>
      <c r="BX121" s="941"/>
      <c r="BY121" s="946"/>
      <c r="BZ121" s="945"/>
      <c r="CA121" s="941"/>
      <c r="CB121" s="946"/>
      <c r="CC121" s="945"/>
      <c r="CD121" s="941"/>
      <c r="CE121" s="946"/>
      <c r="CF121" s="945"/>
      <c r="CG121" s="941"/>
      <c r="CH121" s="946"/>
      <c r="CI121" s="945"/>
      <c r="CJ121" s="941"/>
      <c r="CK121" s="946"/>
      <c r="CL121" s="945"/>
      <c r="CM121" s="941"/>
      <c r="CN121" s="946"/>
      <c r="CO121" s="945"/>
      <c r="CP121" s="941"/>
      <c r="CQ121" s="946"/>
      <c r="CR121" s="945"/>
      <c r="CS121" s="941"/>
      <c r="CT121" s="946"/>
      <c r="CU121" s="945"/>
      <c r="CV121" s="941"/>
      <c r="CW121" s="946"/>
      <c r="CX121" s="945"/>
      <c r="CY121" s="941"/>
      <c r="CZ121" s="946"/>
      <c r="DA121" s="941"/>
      <c r="DB121" s="941"/>
      <c r="DC121" s="941"/>
      <c r="DD121" s="941"/>
      <c r="DE121" s="941"/>
      <c r="DF121" s="941"/>
      <c r="DG121" s="941"/>
      <c r="DH121" s="941"/>
      <c r="DI121" s="941"/>
      <c r="DJ121" s="941"/>
      <c r="DK121" s="941"/>
      <c r="DL121" s="941"/>
      <c r="DM121" s="941"/>
      <c r="DN121" s="941"/>
      <c r="DO121" s="941"/>
      <c r="DP121" s="941"/>
      <c r="DQ121" s="941"/>
      <c r="DR121" s="941"/>
      <c r="DS121" s="941"/>
      <c r="DT121" s="941"/>
    </row>
    <row r="122" spans="1:124" ht="15.75" hidden="1" customHeight="1" x14ac:dyDescent="0.35">
      <c r="A122" s="941"/>
      <c r="B122" s="1134"/>
      <c r="C122" s="946"/>
      <c r="D122" s="944"/>
      <c r="E122" s="941"/>
      <c r="F122" s="945"/>
      <c r="G122" s="941"/>
      <c r="H122" s="946"/>
      <c r="I122" s="945"/>
      <c r="J122" s="941"/>
      <c r="K122" s="946"/>
      <c r="L122" s="945"/>
      <c r="M122" s="941"/>
      <c r="N122" s="946"/>
      <c r="O122" s="945"/>
      <c r="P122" s="941"/>
      <c r="Q122" s="946"/>
      <c r="R122" s="945"/>
      <c r="S122" s="941"/>
      <c r="T122" s="946"/>
      <c r="U122" s="945"/>
      <c r="V122" s="941"/>
      <c r="W122" s="946"/>
      <c r="X122" s="945"/>
      <c r="Y122" s="941"/>
      <c r="Z122" s="946"/>
      <c r="AA122" s="945"/>
      <c r="AB122" s="941"/>
      <c r="AC122" s="946"/>
      <c r="AD122" s="945"/>
      <c r="AE122" s="941"/>
      <c r="AF122" s="946"/>
      <c r="AG122" s="945"/>
      <c r="AH122" s="941"/>
      <c r="AI122" s="946"/>
      <c r="AJ122" s="945"/>
      <c r="AK122" s="941"/>
      <c r="AL122" s="946"/>
      <c r="AM122" s="945"/>
      <c r="AN122" s="941"/>
      <c r="AO122" s="946"/>
      <c r="AP122" s="945"/>
      <c r="AQ122" s="941"/>
      <c r="AR122" s="946"/>
      <c r="AS122" s="945"/>
      <c r="AT122" s="941"/>
      <c r="AU122" s="946"/>
      <c r="AV122" s="945"/>
      <c r="AW122" s="941"/>
      <c r="AX122" s="946"/>
      <c r="AY122" s="945"/>
      <c r="AZ122" s="941"/>
      <c r="BA122" s="946"/>
      <c r="BB122" s="945"/>
      <c r="BC122" s="941"/>
      <c r="BD122" s="946"/>
      <c r="BE122" s="945"/>
      <c r="BF122" s="941"/>
      <c r="BG122" s="946"/>
      <c r="BH122" s="945"/>
      <c r="BI122" s="941"/>
      <c r="BJ122" s="946"/>
      <c r="BK122" s="945"/>
      <c r="BL122" s="941"/>
      <c r="BM122" s="946"/>
      <c r="BN122" s="945"/>
      <c r="BO122" s="941"/>
      <c r="BP122" s="946"/>
      <c r="BQ122" s="945"/>
      <c r="BR122" s="941"/>
      <c r="BS122" s="946"/>
      <c r="BT122" s="945"/>
      <c r="BU122" s="941"/>
      <c r="BV122" s="946"/>
      <c r="BW122" s="945"/>
      <c r="BX122" s="941"/>
      <c r="BY122" s="946"/>
      <c r="BZ122" s="945"/>
      <c r="CA122" s="941"/>
      <c r="CB122" s="946"/>
      <c r="CC122" s="945"/>
      <c r="CD122" s="941"/>
      <c r="CE122" s="946"/>
      <c r="CF122" s="945"/>
      <c r="CG122" s="941"/>
      <c r="CH122" s="946"/>
      <c r="CI122" s="945"/>
      <c r="CJ122" s="941"/>
      <c r="CK122" s="946"/>
      <c r="CL122" s="945"/>
      <c r="CM122" s="941"/>
      <c r="CN122" s="946"/>
      <c r="CO122" s="945"/>
      <c r="CP122" s="941"/>
      <c r="CQ122" s="946"/>
      <c r="CR122" s="945"/>
      <c r="CS122" s="941"/>
      <c r="CT122" s="946"/>
      <c r="CU122" s="945"/>
      <c r="CV122" s="941"/>
      <c r="CW122" s="946"/>
      <c r="CX122" s="945"/>
      <c r="CY122" s="941"/>
      <c r="CZ122" s="946"/>
      <c r="DA122" s="941"/>
      <c r="DB122" s="941"/>
      <c r="DC122" s="941"/>
      <c r="DD122" s="941"/>
      <c r="DE122" s="941"/>
      <c r="DF122" s="941"/>
      <c r="DG122" s="941"/>
      <c r="DH122" s="941"/>
      <c r="DI122" s="941"/>
      <c r="DJ122" s="941"/>
      <c r="DK122" s="941"/>
      <c r="DL122" s="941"/>
      <c r="DM122" s="941"/>
      <c r="DN122" s="941"/>
      <c r="DO122" s="941"/>
      <c r="DP122" s="941"/>
      <c r="DQ122" s="941"/>
      <c r="DR122" s="941"/>
      <c r="DS122" s="941"/>
      <c r="DT122" s="941"/>
    </row>
    <row r="123" spans="1:124" ht="15.75" hidden="1" customHeight="1" x14ac:dyDescent="0.35">
      <c r="A123" s="941"/>
      <c r="B123" s="1134"/>
      <c r="C123" s="946"/>
      <c r="D123" s="944"/>
      <c r="E123" s="941"/>
      <c r="F123" s="945"/>
      <c r="G123" s="941"/>
      <c r="H123" s="946"/>
      <c r="I123" s="945"/>
      <c r="J123" s="941"/>
      <c r="K123" s="946"/>
      <c r="L123" s="945"/>
      <c r="M123" s="941"/>
      <c r="N123" s="946"/>
      <c r="O123" s="945"/>
      <c r="P123" s="941"/>
      <c r="Q123" s="946"/>
      <c r="R123" s="945"/>
      <c r="S123" s="941"/>
      <c r="T123" s="946"/>
      <c r="U123" s="945"/>
      <c r="V123" s="941"/>
      <c r="W123" s="946"/>
      <c r="X123" s="945"/>
      <c r="Y123" s="941"/>
      <c r="Z123" s="946"/>
      <c r="AA123" s="945"/>
      <c r="AB123" s="941"/>
      <c r="AC123" s="946"/>
      <c r="AD123" s="945"/>
      <c r="AE123" s="941"/>
      <c r="AF123" s="946"/>
      <c r="AG123" s="945"/>
      <c r="AH123" s="941"/>
      <c r="AI123" s="946"/>
      <c r="AJ123" s="945"/>
      <c r="AK123" s="941"/>
      <c r="AL123" s="946"/>
      <c r="AM123" s="945"/>
      <c r="AN123" s="941"/>
      <c r="AO123" s="946"/>
      <c r="AP123" s="945"/>
      <c r="AQ123" s="941"/>
      <c r="AR123" s="946"/>
      <c r="AS123" s="945"/>
      <c r="AT123" s="941"/>
      <c r="AU123" s="946"/>
      <c r="AV123" s="945"/>
      <c r="AW123" s="941"/>
      <c r="AX123" s="946"/>
      <c r="AY123" s="945"/>
      <c r="AZ123" s="941"/>
      <c r="BA123" s="946"/>
      <c r="BB123" s="945"/>
      <c r="BC123" s="941"/>
      <c r="BD123" s="946"/>
      <c r="BE123" s="945"/>
      <c r="BF123" s="941"/>
      <c r="BG123" s="946"/>
      <c r="BH123" s="945"/>
      <c r="BI123" s="941"/>
      <c r="BJ123" s="946"/>
      <c r="BK123" s="945"/>
      <c r="BL123" s="941"/>
      <c r="BM123" s="946"/>
      <c r="BN123" s="945"/>
      <c r="BO123" s="941"/>
      <c r="BP123" s="946"/>
      <c r="BQ123" s="945"/>
      <c r="BR123" s="941"/>
      <c r="BS123" s="946"/>
      <c r="BT123" s="945"/>
      <c r="BU123" s="941"/>
      <c r="BV123" s="946"/>
      <c r="BW123" s="945"/>
      <c r="BX123" s="941"/>
      <c r="BY123" s="946"/>
      <c r="BZ123" s="945"/>
      <c r="CA123" s="941"/>
      <c r="CB123" s="946"/>
      <c r="CC123" s="945"/>
      <c r="CD123" s="941"/>
      <c r="CE123" s="946"/>
      <c r="CF123" s="945"/>
      <c r="CG123" s="941"/>
      <c r="CH123" s="946"/>
      <c r="CI123" s="945"/>
      <c r="CJ123" s="941"/>
      <c r="CK123" s="946"/>
      <c r="CL123" s="945"/>
      <c r="CM123" s="941"/>
      <c r="CN123" s="946"/>
      <c r="CO123" s="945"/>
      <c r="CP123" s="941"/>
      <c r="CQ123" s="946"/>
      <c r="CR123" s="945"/>
      <c r="CS123" s="941"/>
      <c r="CT123" s="946"/>
      <c r="CU123" s="945"/>
      <c r="CV123" s="941"/>
      <c r="CW123" s="946"/>
      <c r="CX123" s="945"/>
      <c r="CY123" s="941"/>
      <c r="CZ123" s="946"/>
      <c r="DA123" s="941"/>
      <c r="DB123" s="941"/>
      <c r="DC123" s="941"/>
      <c r="DD123" s="941"/>
      <c r="DE123" s="941"/>
      <c r="DF123" s="941"/>
      <c r="DG123" s="941"/>
      <c r="DH123" s="941"/>
      <c r="DI123" s="941"/>
      <c r="DJ123" s="941"/>
      <c r="DK123" s="941"/>
      <c r="DL123" s="941"/>
      <c r="DM123" s="941"/>
      <c r="DN123" s="941"/>
      <c r="DO123" s="941"/>
      <c r="DP123" s="941"/>
      <c r="DQ123" s="941"/>
      <c r="DR123" s="941"/>
      <c r="DS123" s="941"/>
      <c r="DT123" s="941"/>
    </row>
    <row r="124" spans="1:124" ht="15.75" hidden="1" customHeight="1" x14ac:dyDescent="0.35">
      <c r="A124" s="941"/>
      <c r="B124" s="1134"/>
      <c r="C124" s="946"/>
      <c r="D124" s="944"/>
      <c r="E124" s="941"/>
      <c r="F124" s="945"/>
      <c r="G124" s="941"/>
      <c r="H124" s="946"/>
      <c r="I124" s="945"/>
      <c r="J124" s="941"/>
      <c r="K124" s="946"/>
      <c r="L124" s="945"/>
      <c r="M124" s="941"/>
      <c r="N124" s="946"/>
      <c r="O124" s="945"/>
      <c r="P124" s="941"/>
      <c r="Q124" s="946"/>
      <c r="R124" s="945"/>
      <c r="S124" s="941"/>
      <c r="T124" s="946"/>
      <c r="U124" s="945"/>
      <c r="V124" s="941"/>
      <c r="W124" s="946"/>
      <c r="X124" s="945"/>
      <c r="Y124" s="941"/>
      <c r="Z124" s="946"/>
      <c r="AA124" s="945"/>
      <c r="AB124" s="941"/>
      <c r="AC124" s="946"/>
      <c r="AD124" s="945"/>
      <c r="AE124" s="941"/>
      <c r="AF124" s="946"/>
      <c r="AG124" s="945"/>
      <c r="AH124" s="941"/>
      <c r="AI124" s="946"/>
      <c r="AJ124" s="945"/>
      <c r="AK124" s="941"/>
      <c r="AL124" s="946"/>
      <c r="AM124" s="945"/>
      <c r="AN124" s="941"/>
      <c r="AO124" s="946"/>
      <c r="AP124" s="945"/>
      <c r="AQ124" s="941"/>
      <c r="AR124" s="946"/>
      <c r="AS124" s="945"/>
      <c r="AT124" s="941"/>
      <c r="AU124" s="946"/>
      <c r="AV124" s="945"/>
      <c r="AW124" s="941"/>
      <c r="AX124" s="946"/>
      <c r="AY124" s="945"/>
      <c r="AZ124" s="941"/>
      <c r="BA124" s="946"/>
      <c r="BB124" s="945"/>
      <c r="BC124" s="941"/>
      <c r="BD124" s="946"/>
      <c r="BE124" s="945"/>
      <c r="BF124" s="941"/>
      <c r="BG124" s="946"/>
      <c r="BH124" s="945"/>
      <c r="BI124" s="941"/>
      <c r="BJ124" s="946"/>
      <c r="BK124" s="945"/>
      <c r="BL124" s="941"/>
      <c r="BM124" s="946"/>
      <c r="BN124" s="945"/>
      <c r="BO124" s="941"/>
      <c r="BP124" s="946"/>
      <c r="BQ124" s="945"/>
      <c r="BR124" s="941"/>
      <c r="BS124" s="946"/>
      <c r="BT124" s="945"/>
      <c r="BU124" s="941"/>
      <c r="BV124" s="946"/>
      <c r="BW124" s="945"/>
      <c r="BX124" s="941"/>
      <c r="BY124" s="946"/>
      <c r="BZ124" s="945"/>
      <c r="CA124" s="941"/>
      <c r="CB124" s="946"/>
      <c r="CC124" s="945"/>
      <c r="CD124" s="941"/>
      <c r="CE124" s="946"/>
      <c r="CF124" s="945"/>
      <c r="CG124" s="941"/>
      <c r="CH124" s="946"/>
      <c r="CI124" s="945"/>
      <c r="CJ124" s="941"/>
      <c r="CK124" s="946"/>
      <c r="CL124" s="945"/>
      <c r="CM124" s="941"/>
      <c r="CN124" s="946"/>
      <c r="CO124" s="945"/>
      <c r="CP124" s="941"/>
      <c r="CQ124" s="946"/>
      <c r="CR124" s="945"/>
      <c r="CS124" s="941"/>
      <c r="CT124" s="946"/>
      <c r="CU124" s="945"/>
      <c r="CV124" s="941"/>
      <c r="CW124" s="946"/>
      <c r="CX124" s="945"/>
      <c r="CY124" s="941"/>
      <c r="CZ124" s="946"/>
      <c r="DA124" s="941"/>
      <c r="DB124" s="941"/>
      <c r="DC124" s="941"/>
      <c r="DD124" s="941"/>
      <c r="DE124" s="941"/>
      <c r="DF124" s="941"/>
      <c r="DG124" s="941"/>
      <c r="DH124" s="941"/>
      <c r="DI124" s="941"/>
      <c r="DJ124" s="941"/>
      <c r="DK124" s="941"/>
      <c r="DL124" s="941"/>
      <c r="DM124" s="941"/>
      <c r="DN124" s="941"/>
      <c r="DO124" s="941"/>
      <c r="DP124" s="941"/>
      <c r="DQ124" s="941"/>
      <c r="DR124" s="941"/>
      <c r="DS124" s="941"/>
      <c r="DT124" s="941"/>
    </row>
    <row r="125" spans="1:124" ht="15.75" hidden="1" customHeight="1" x14ac:dyDescent="0.35">
      <c r="A125" s="941"/>
      <c r="B125" s="1134"/>
      <c r="C125" s="946"/>
      <c r="D125" s="944"/>
      <c r="E125" s="941"/>
      <c r="F125" s="945"/>
      <c r="G125" s="941"/>
      <c r="H125" s="946"/>
      <c r="I125" s="945"/>
      <c r="J125" s="941"/>
      <c r="K125" s="946"/>
      <c r="L125" s="945"/>
      <c r="M125" s="941"/>
      <c r="N125" s="946"/>
      <c r="O125" s="945"/>
      <c r="P125" s="941"/>
      <c r="Q125" s="946"/>
      <c r="R125" s="945"/>
      <c r="S125" s="941"/>
      <c r="T125" s="946"/>
      <c r="U125" s="945"/>
      <c r="V125" s="941"/>
      <c r="W125" s="946"/>
      <c r="X125" s="945"/>
      <c r="Y125" s="941"/>
      <c r="Z125" s="946"/>
      <c r="AA125" s="945"/>
      <c r="AB125" s="941"/>
      <c r="AC125" s="946"/>
      <c r="AD125" s="945"/>
      <c r="AE125" s="941"/>
      <c r="AF125" s="946"/>
      <c r="AG125" s="945"/>
      <c r="AH125" s="941"/>
      <c r="AI125" s="946"/>
      <c r="AJ125" s="945"/>
      <c r="AK125" s="941"/>
      <c r="AL125" s="946"/>
      <c r="AM125" s="945"/>
      <c r="AN125" s="941"/>
      <c r="AO125" s="946"/>
      <c r="AP125" s="945"/>
      <c r="AQ125" s="941"/>
      <c r="AR125" s="946"/>
      <c r="AS125" s="945"/>
      <c r="AT125" s="941"/>
      <c r="AU125" s="946"/>
      <c r="AV125" s="945"/>
      <c r="AW125" s="941"/>
      <c r="AX125" s="946"/>
      <c r="AY125" s="945"/>
      <c r="AZ125" s="941"/>
      <c r="BA125" s="946"/>
      <c r="BB125" s="945"/>
      <c r="BC125" s="941"/>
      <c r="BD125" s="946"/>
      <c r="BE125" s="945"/>
      <c r="BF125" s="941"/>
      <c r="BG125" s="946"/>
      <c r="BH125" s="945"/>
      <c r="BI125" s="941"/>
      <c r="BJ125" s="946"/>
      <c r="BK125" s="945"/>
      <c r="BL125" s="941"/>
      <c r="BM125" s="946"/>
      <c r="BN125" s="945"/>
      <c r="BO125" s="941"/>
      <c r="BP125" s="946"/>
      <c r="BQ125" s="945"/>
      <c r="BR125" s="941"/>
      <c r="BS125" s="946"/>
      <c r="BT125" s="945"/>
      <c r="BU125" s="941"/>
      <c r="BV125" s="946"/>
      <c r="BW125" s="945"/>
      <c r="BX125" s="941"/>
      <c r="BY125" s="946"/>
      <c r="BZ125" s="945"/>
      <c r="CA125" s="941"/>
      <c r="CB125" s="946"/>
      <c r="CC125" s="945"/>
      <c r="CD125" s="941"/>
      <c r="CE125" s="946"/>
      <c r="CF125" s="945"/>
      <c r="CG125" s="941"/>
      <c r="CH125" s="946"/>
      <c r="CI125" s="945"/>
      <c r="CJ125" s="941"/>
      <c r="CK125" s="946"/>
      <c r="CL125" s="945"/>
      <c r="CM125" s="941"/>
      <c r="CN125" s="946"/>
      <c r="CO125" s="945"/>
      <c r="CP125" s="941"/>
      <c r="CQ125" s="946"/>
      <c r="CR125" s="945"/>
      <c r="CS125" s="941"/>
      <c r="CT125" s="946"/>
      <c r="CU125" s="945"/>
      <c r="CV125" s="941"/>
      <c r="CW125" s="946"/>
      <c r="CX125" s="945"/>
      <c r="CY125" s="941"/>
      <c r="CZ125" s="946"/>
      <c r="DA125" s="941"/>
      <c r="DB125" s="941"/>
      <c r="DC125" s="941"/>
      <c r="DD125" s="941"/>
      <c r="DE125" s="941"/>
      <c r="DF125" s="941"/>
      <c r="DG125" s="941"/>
      <c r="DH125" s="941"/>
      <c r="DI125" s="941"/>
      <c r="DJ125" s="941"/>
      <c r="DK125" s="941"/>
      <c r="DL125" s="941"/>
      <c r="DM125" s="941"/>
      <c r="DN125" s="941"/>
      <c r="DO125" s="941"/>
      <c r="DP125" s="941"/>
      <c r="DQ125" s="941"/>
      <c r="DR125" s="941"/>
      <c r="DS125" s="941"/>
      <c r="DT125" s="941"/>
    </row>
    <row r="126" spans="1:124" ht="15.75" hidden="1" customHeight="1" x14ac:dyDescent="0.35">
      <c r="A126" s="941"/>
      <c r="B126" s="1134"/>
      <c r="C126" s="946"/>
      <c r="D126" s="944"/>
      <c r="E126" s="941"/>
      <c r="F126" s="945"/>
      <c r="G126" s="941"/>
      <c r="H126" s="946"/>
      <c r="I126" s="945"/>
      <c r="J126" s="941"/>
      <c r="K126" s="946"/>
      <c r="L126" s="945"/>
      <c r="M126" s="941"/>
      <c r="N126" s="946"/>
      <c r="O126" s="945"/>
      <c r="P126" s="941"/>
      <c r="Q126" s="946"/>
      <c r="R126" s="945"/>
      <c r="S126" s="941"/>
      <c r="T126" s="946"/>
      <c r="U126" s="945"/>
      <c r="V126" s="941"/>
      <c r="W126" s="946"/>
      <c r="X126" s="945"/>
      <c r="Y126" s="941"/>
      <c r="Z126" s="946"/>
      <c r="AA126" s="945"/>
      <c r="AB126" s="941"/>
      <c r="AC126" s="946"/>
      <c r="AD126" s="945"/>
      <c r="AE126" s="941"/>
      <c r="AF126" s="946"/>
      <c r="AG126" s="945"/>
      <c r="AH126" s="941"/>
      <c r="AI126" s="946"/>
      <c r="AJ126" s="945"/>
      <c r="AK126" s="941"/>
      <c r="AL126" s="946"/>
      <c r="AM126" s="945"/>
      <c r="AN126" s="941"/>
      <c r="AO126" s="946"/>
      <c r="AP126" s="945"/>
      <c r="AQ126" s="941"/>
      <c r="AR126" s="946"/>
      <c r="AS126" s="945"/>
      <c r="AT126" s="941"/>
      <c r="AU126" s="946"/>
      <c r="AV126" s="945"/>
      <c r="AW126" s="941"/>
      <c r="AX126" s="946"/>
      <c r="AY126" s="945"/>
      <c r="AZ126" s="941"/>
      <c r="BA126" s="946"/>
      <c r="BB126" s="945"/>
      <c r="BC126" s="941"/>
      <c r="BD126" s="946"/>
      <c r="BE126" s="945"/>
      <c r="BF126" s="941"/>
      <c r="BG126" s="946"/>
      <c r="BH126" s="945"/>
      <c r="BI126" s="941"/>
      <c r="BJ126" s="946"/>
      <c r="BK126" s="945"/>
      <c r="BL126" s="941"/>
      <c r="BM126" s="946"/>
      <c r="BN126" s="945"/>
      <c r="BO126" s="941"/>
      <c r="BP126" s="946"/>
      <c r="BQ126" s="945"/>
      <c r="BR126" s="941"/>
      <c r="BS126" s="946"/>
      <c r="BT126" s="945"/>
      <c r="BU126" s="941"/>
      <c r="BV126" s="946"/>
      <c r="BW126" s="945"/>
      <c r="BX126" s="941"/>
      <c r="BY126" s="946"/>
      <c r="BZ126" s="945"/>
      <c r="CA126" s="941"/>
      <c r="CB126" s="946"/>
      <c r="CC126" s="945"/>
      <c r="CD126" s="941"/>
      <c r="CE126" s="946"/>
      <c r="CF126" s="945"/>
      <c r="CG126" s="941"/>
      <c r="CH126" s="946"/>
      <c r="CI126" s="945"/>
      <c r="CJ126" s="941"/>
      <c r="CK126" s="946"/>
      <c r="CL126" s="945"/>
      <c r="CM126" s="941"/>
      <c r="CN126" s="946"/>
      <c r="CO126" s="945"/>
      <c r="CP126" s="941"/>
      <c r="CQ126" s="946"/>
      <c r="CR126" s="945"/>
      <c r="CS126" s="941"/>
      <c r="CT126" s="946"/>
      <c r="CU126" s="945"/>
      <c r="CV126" s="941"/>
      <c r="CW126" s="946"/>
      <c r="CX126" s="945"/>
      <c r="CY126" s="941"/>
      <c r="CZ126" s="946"/>
      <c r="DA126" s="941"/>
      <c r="DB126" s="941"/>
      <c r="DC126" s="941"/>
      <c r="DD126" s="941"/>
      <c r="DE126" s="941"/>
      <c r="DF126" s="941"/>
      <c r="DG126" s="941"/>
      <c r="DH126" s="941"/>
      <c r="DI126" s="941"/>
      <c r="DJ126" s="941"/>
      <c r="DK126" s="941"/>
      <c r="DL126" s="941"/>
      <c r="DM126" s="941"/>
      <c r="DN126" s="941"/>
      <c r="DO126" s="941"/>
      <c r="DP126" s="941"/>
      <c r="DQ126" s="941"/>
      <c r="DR126" s="941"/>
      <c r="DS126" s="941"/>
      <c r="DT126" s="941"/>
    </row>
    <row r="127" spans="1:124" ht="15.75" hidden="1" customHeight="1" x14ac:dyDescent="0.35">
      <c r="A127" s="941"/>
      <c r="B127" s="1134"/>
      <c r="C127" s="946"/>
      <c r="D127" s="944"/>
      <c r="E127" s="941"/>
      <c r="F127" s="945"/>
      <c r="G127" s="941"/>
      <c r="H127" s="946"/>
      <c r="I127" s="945"/>
      <c r="J127" s="941"/>
      <c r="K127" s="946"/>
      <c r="L127" s="945"/>
      <c r="M127" s="941"/>
      <c r="N127" s="946"/>
      <c r="O127" s="945"/>
      <c r="P127" s="941"/>
      <c r="Q127" s="946"/>
      <c r="R127" s="945"/>
      <c r="S127" s="941"/>
      <c r="T127" s="946"/>
      <c r="U127" s="945"/>
      <c r="V127" s="941"/>
      <c r="W127" s="946"/>
      <c r="X127" s="945"/>
      <c r="Y127" s="941"/>
      <c r="Z127" s="946"/>
      <c r="AA127" s="945"/>
      <c r="AB127" s="941"/>
      <c r="AC127" s="946"/>
      <c r="AD127" s="945"/>
      <c r="AE127" s="941"/>
      <c r="AF127" s="946"/>
      <c r="AG127" s="945"/>
      <c r="AH127" s="941"/>
      <c r="AI127" s="946"/>
      <c r="AJ127" s="945"/>
      <c r="AK127" s="941"/>
      <c r="AL127" s="946"/>
      <c r="AM127" s="945"/>
      <c r="AN127" s="941"/>
      <c r="AO127" s="946"/>
      <c r="AP127" s="945"/>
      <c r="AQ127" s="941"/>
      <c r="AR127" s="946"/>
      <c r="AS127" s="945"/>
      <c r="AT127" s="941"/>
      <c r="AU127" s="946"/>
      <c r="AV127" s="945"/>
      <c r="AW127" s="941"/>
      <c r="AX127" s="946"/>
      <c r="AY127" s="945"/>
      <c r="AZ127" s="941"/>
      <c r="BA127" s="946"/>
      <c r="BB127" s="945"/>
      <c r="BC127" s="941"/>
      <c r="BD127" s="946"/>
      <c r="BE127" s="945"/>
      <c r="BF127" s="941"/>
      <c r="BG127" s="946"/>
      <c r="BH127" s="945"/>
      <c r="BI127" s="941"/>
      <c r="BJ127" s="946"/>
      <c r="BK127" s="945"/>
      <c r="BL127" s="941"/>
      <c r="BM127" s="946"/>
      <c r="BN127" s="945"/>
      <c r="BO127" s="941"/>
      <c r="BP127" s="946"/>
      <c r="BQ127" s="945"/>
      <c r="BR127" s="941"/>
      <c r="BS127" s="946"/>
      <c r="BT127" s="945"/>
      <c r="BU127" s="941"/>
      <c r="BV127" s="946"/>
      <c r="BW127" s="945"/>
      <c r="BX127" s="941"/>
      <c r="BY127" s="946"/>
      <c r="BZ127" s="945"/>
      <c r="CA127" s="941"/>
      <c r="CB127" s="946"/>
      <c r="CC127" s="945"/>
      <c r="CD127" s="941"/>
      <c r="CE127" s="946"/>
      <c r="CF127" s="945"/>
      <c r="CG127" s="941"/>
      <c r="CH127" s="946"/>
      <c r="CI127" s="945"/>
      <c r="CJ127" s="941"/>
      <c r="CK127" s="946"/>
      <c r="CL127" s="945"/>
      <c r="CM127" s="941"/>
      <c r="CN127" s="946"/>
      <c r="CO127" s="945"/>
      <c r="CP127" s="941"/>
      <c r="CQ127" s="946"/>
      <c r="CR127" s="945"/>
      <c r="CS127" s="941"/>
      <c r="CT127" s="946"/>
      <c r="CU127" s="945"/>
      <c r="CV127" s="941"/>
      <c r="CW127" s="946"/>
      <c r="CX127" s="945"/>
      <c r="CY127" s="941"/>
      <c r="CZ127" s="946"/>
      <c r="DA127" s="941"/>
      <c r="DB127" s="941"/>
      <c r="DC127" s="941"/>
      <c r="DD127" s="941"/>
      <c r="DE127" s="941"/>
      <c r="DF127" s="941"/>
      <c r="DG127" s="941"/>
      <c r="DH127" s="941"/>
      <c r="DI127" s="941"/>
      <c r="DJ127" s="941"/>
      <c r="DK127" s="941"/>
      <c r="DL127" s="941"/>
      <c r="DM127" s="941"/>
      <c r="DN127" s="941"/>
      <c r="DO127" s="941"/>
      <c r="DP127" s="941"/>
      <c r="DQ127" s="941"/>
      <c r="DR127" s="941"/>
      <c r="DS127" s="941"/>
      <c r="DT127" s="941"/>
    </row>
    <row r="128" spans="1:124" ht="15.75" hidden="1" customHeight="1" x14ac:dyDescent="0.35">
      <c r="A128" s="941"/>
      <c r="B128" s="1134"/>
      <c r="C128" s="946"/>
      <c r="D128" s="944"/>
      <c r="E128" s="941"/>
      <c r="F128" s="945"/>
      <c r="G128" s="941"/>
      <c r="H128" s="946"/>
      <c r="I128" s="945"/>
      <c r="J128" s="941"/>
      <c r="K128" s="946"/>
      <c r="L128" s="945"/>
      <c r="M128" s="941"/>
      <c r="N128" s="946"/>
      <c r="O128" s="945"/>
      <c r="P128" s="941"/>
      <c r="Q128" s="946"/>
      <c r="R128" s="945"/>
      <c r="S128" s="941"/>
      <c r="T128" s="946"/>
      <c r="U128" s="945"/>
      <c r="V128" s="941"/>
      <c r="W128" s="946"/>
      <c r="X128" s="945"/>
      <c r="Y128" s="941"/>
      <c r="Z128" s="946"/>
      <c r="AA128" s="945"/>
      <c r="AB128" s="941"/>
      <c r="AC128" s="946"/>
      <c r="AD128" s="945"/>
      <c r="AE128" s="941"/>
      <c r="AF128" s="946"/>
      <c r="AG128" s="945"/>
      <c r="AH128" s="941"/>
      <c r="AI128" s="946"/>
      <c r="AJ128" s="945"/>
      <c r="AK128" s="941"/>
      <c r="AL128" s="946"/>
      <c r="AM128" s="945"/>
      <c r="AN128" s="941"/>
      <c r="AO128" s="946"/>
      <c r="AP128" s="945"/>
      <c r="AQ128" s="941"/>
      <c r="AR128" s="946"/>
      <c r="AS128" s="945"/>
      <c r="AT128" s="941"/>
      <c r="AU128" s="946"/>
      <c r="AV128" s="945"/>
      <c r="AW128" s="941"/>
      <c r="AX128" s="946"/>
      <c r="AY128" s="945"/>
      <c r="AZ128" s="941"/>
      <c r="BA128" s="946"/>
      <c r="BB128" s="945"/>
      <c r="BC128" s="941"/>
      <c r="BD128" s="946"/>
      <c r="BE128" s="945"/>
      <c r="BF128" s="941"/>
      <c r="BG128" s="946"/>
      <c r="BH128" s="945"/>
      <c r="BI128" s="941"/>
      <c r="BJ128" s="946"/>
      <c r="BK128" s="945"/>
      <c r="BL128" s="941"/>
      <c r="BM128" s="946"/>
      <c r="BN128" s="945"/>
      <c r="BO128" s="941"/>
      <c r="BP128" s="946"/>
      <c r="BQ128" s="945"/>
      <c r="BR128" s="941"/>
      <c r="BS128" s="946"/>
      <c r="BT128" s="945"/>
      <c r="BU128" s="941"/>
      <c r="BV128" s="946"/>
      <c r="BW128" s="945"/>
      <c r="BX128" s="941"/>
      <c r="BY128" s="946"/>
      <c r="BZ128" s="945"/>
      <c r="CA128" s="941"/>
      <c r="CB128" s="946"/>
      <c r="CC128" s="945"/>
      <c r="CD128" s="941"/>
      <c r="CE128" s="946"/>
      <c r="CF128" s="945"/>
      <c r="CG128" s="941"/>
      <c r="CH128" s="946"/>
      <c r="CI128" s="945"/>
      <c r="CJ128" s="941"/>
      <c r="CK128" s="946"/>
      <c r="CL128" s="945"/>
      <c r="CM128" s="941"/>
      <c r="CN128" s="946"/>
      <c r="CO128" s="945"/>
      <c r="CP128" s="941"/>
      <c r="CQ128" s="946"/>
      <c r="CR128" s="945"/>
      <c r="CS128" s="941"/>
      <c r="CT128" s="946"/>
      <c r="CU128" s="945"/>
      <c r="CV128" s="941"/>
      <c r="CW128" s="946"/>
      <c r="CX128" s="945"/>
      <c r="CY128" s="941"/>
      <c r="CZ128" s="946"/>
      <c r="DA128" s="941"/>
      <c r="DB128" s="941"/>
      <c r="DC128" s="941"/>
      <c r="DD128" s="941"/>
      <c r="DE128" s="941"/>
      <c r="DF128" s="941"/>
      <c r="DG128" s="941"/>
      <c r="DH128" s="941"/>
      <c r="DI128" s="941"/>
      <c r="DJ128" s="941"/>
      <c r="DK128" s="941"/>
      <c r="DL128" s="941"/>
      <c r="DM128" s="941"/>
      <c r="DN128" s="941"/>
      <c r="DO128" s="941"/>
      <c r="DP128" s="941"/>
      <c r="DQ128" s="941"/>
      <c r="DR128" s="941"/>
      <c r="DS128" s="941"/>
      <c r="DT128" s="941"/>
    </row>
    <row r="129" spans="1:124" ht="15.75" hidden="1" customHeight="1" x14ac:dyDescent="0.35">
      <c r="A129" s="941"/>
      <c r="B129" s="1134"/>
      <c r="C129" s="946"/>
      <c r="D129" s="944"/>
      <c r="E129" s="941"/>
      <c r="F129" s="945"/>
      <c r="G129" s="941"/>
      <c r="H129" s="946"/>
      <c r="I129" s="945"/>
      <c r="J129" s="941"/>
      <c r="K129" s="946"/>
      <c r="L129" s="945"/>
      <c r="M129" s="941"/>
      <c r="N129" s="946"/>
      <c r="O129" s="945"/>
      <c r="P129" s="941"/>
      <c r="Q129" s="946"/>
      <c r="R129" s="945"/>
      <c r="S129" s="941"/>
      <c r="T129" s="946"/>
      <c r="U129" s="945"/>
      <c r="V129" s="941"/>
      <c r="W129" s="946"/>
      <c r="X129" s="945"/>
      <c r="Y129" s="941"/>
      <c r="Z129" s="946"/>
      <c r="AA129" s="945"/>
      <c r="AB129" s="941"/>
      <c r="AC129" s="946"/>
      <c r="AD129" s="945"/>
      <c r="AE129" s="941"/>
      <c r="AF129" s="946"/>
      <c r="AG129" s="945"/>
      <c r="AH129" s="941"/>
      <c r="AI129" s="946"/>
      <c r="AJ129" s="945"/>
      <c r="AK129" s="941"/>
      <c r="AL129" s="946"/>
      <c r="AM129" s="945"/>
      <c r="AN129" s="941"/>
      <c r="AO129" s="946"/>
      <c r="AP129" s="945"/>
      <c r="AQ129" s="941"/>
      <c r="AR129" s="946"/>
      <c r="AS129" s="945"/>
      <c r="AT129" s="941"/>
      <c r="AU129" s="946"/>
      <c r="AV129" s="945"/>
      <c r="AW129" s="941"/>
      <c r="AX129" s="946"/>
      <c r="AY129" s="945"/>
      <c r="AZ129" s="941"/>
      <c r="BA129" s="946"/>
      <c r="BB129" s="945"/>
      <c r="BC129" s="941"/>
      <c r="BD129" s="946"/>
      <c r="BE129" s="945"/>
      <c r="BF129" s="941"/>
      <c r="BG129" s="946"/>
      <c r="BH129" s="945"/>
      <c r="BI129" s="941"/>
      <c r="BJ129" s="946"/>
      <c r="BK129" s="945"/>
      <c r="BL129" s="941"/>
      <c r="BM129" s="946"/>
      <c r="BN129" s="945"/>
      <c r="BO129" s="941"/>
      <c r="BP129" s="946"/>
      <c r="BQ129" s="945"/>
      <c r="BR129" s="941"/>
      <c r="BS129" s="946"/>
      <c r="BT129" s="945"/>
      <c r="BU129" s="941"/>
      <c r="BV129" s="946"/>
      <c r="BW129" s="945"/>
      <c r="BX129" s="941"/>
      <c r="BY129" s="946"/>
      <c r="BZ129" s="945"/>
      <c r="CA129" s="941"/>
      <c r="CB129" s="946"/>
      <c r="CC129" s="945"/>
      <c r="CD129" s="941"/>
      <c r="CE129" s="946"/>
      <c r="CF129" s="945"/>
      <c r="CG129" s="941"/>
      <c r="CH129" s="946"/>
      <c r="CI129" s="945"/>
      <c r="CJ129" s="941"/>
      <c r="CK129" s="946"/>
      <c r="CL129" s="945"/>
      <c r="CM129" s="941"/>
      <c r="CN129" s="946"/>
      <c r="CO129" s="945"/>
      <c r="CP129" s="941"/>
      <c r="CQ129" s="946"/>
      <c r="CR129" s="945"/>
      <c r="CS129" s="941"/>
      <c r="CT129" s="946"/>
      <c r="CU129" s="945"/>
      <c r="CV129" s="941"/>
      <c r="CW129" s="946"/>
      <c r="CX129" s="945"/>
      <c r="CY129" s="941"/>
      <c r="CZ129" s="946"/>
      <c r="DA129" s="941"/>
      <c r="DB129" s="941"/>
      <c r="DC129" s="941"/>
      <c r="DD129" s="941"/>
      <c r="DE129" s="941"/>
      <c r="DF129" s="941"/>
      <c r="DG129" s="941"/>
      <c r="DH129" s="941"/>
      <c r="DI129" s="941"/>
      <c r="DJ129" s="941"/>
      <c r="DK129" s="941"/>
      <c r="DL129" s="941"/>
      <c r="DM129" s="941"/>
      <c r="DN129" s="941"/>
      <c r="DO129" s="941"/>
      <c r="DP129" s="941"/>
      <c r="DQ129" s="941"/>
      <c r="DR129" s="941"/>
      <c r="DS129" s="941"/>
      <c r="DT129" s="941"/>
    </row>
    <row r="130" spans="1:124" ht="15.75" hidden="1" customHeight="1" x14ac:dyDescent="0.35">
      <c r="A130" s="941"/>
      <c r="B130" s="1134"/>
      <c r="C130" s="946"/>
      <c r="D130" s="944"/>
      <c r="E130" s="941"/>
      <c r="F130" s="945"/>
      <c r="G130" s="941"/>
      <c r="H130" s="946"/>
      <c r="I130" s="945"/>
      <c r="J130" s="941"/>
      <c r="K130" s="946"/>
      <c r="L130" s="945"/>
      <c r="M130" s="941"/>
      <c r="N130" s="946"/>
      <c r="O130" s="945"/>
      <c r="P130" s="941"/>
      <c r="Q130" s="946"/>
      <c r="R130" s="945"/>
      <c r="S130" s="941"/>
      <c r="T130" s="946"/>
      <c r="U130" s="945"/>
      <c r="V130" s="941"/>
      <c r="W130" s="946"/>
      <c r="X130" s="945"/>
      <c r="Y130" s="941"/>
      <c r="Z130" s="946"/>
      <c r="AA130" s="945"/>
      <c r="AB130" s="941"/>
      <c r="AC130" s="946"/>
      <c r="AD130" s="945"/>
      <c r="AE130" s="941"/>
      <c r="AF130" s="946"/>
      <c r="AG130" s="945"/>
      <c r="AH130" s="941"/>
      <c r="AI130" s="946"/>
      <c r="AJ130" s="945"/>
      <c r="AK130" s="941"/>
      <c r="AL130" s="946"/>
      <c r="AM130" s="945"/>
      <c r="AN130" s="941"/>
      <c r="AO130" s="946"/>
      <c r="AP130" s="945"/>
      <c r="AQ130" s="941"/>
      <c r="AR130" s="946"/>
      <c r="AS130" s="945"/>
      <c r="AT130" s="941"/>
      <c r="AU130" s="946"/>
      <c r="AV130" s="945"/>
      <c r="AW130" s="941"/>
      <c r="AX130" s="946"/>
      <c r="AY130" s="945"/>
      <c r="AZ130" s="941"/>
      <c r="BA130" s="946"/>
      <c r="BB130" s="945"/>
      <c r="BC130" s="941"/>
      <c r="BD130" s="946"/>
      <c r="BE130" s="945"/>
      <c r="BF130" s="941"/>
      <c r="BG130" s="946"/>
      <c r="BH130" s="945"/>
      <c r="BI130" s="941"/>
      <c r="BJ130" s="946"/>
      <c r="BK130" s="945"/>
      <c r="BL130" s="941"/>
      <c r="BM130" s="946"/>
      <c r="BN130" s="945"/>
      <c r="BO130" s="941"/>
      <c r="BP130" s="946"/>
      <c r="BQ130" s="945"/>
      <c r="BR130" s="941"/>
      <c r="BS130" s="946"/>
      <c r="BT130" s="945"/>
      <c r="BU130" s="941"/>
      <c r="BV130" s="946"/>
      <c r="BW130" s="945"/>
      <c r="BX130" s="941"/>
      <c r="BY130" s="946"/>
      <c r="BZ130" s="945"/>
      <c r="CA130" s="941"/>
      <c r="CB130" s="946"/>
      <c r="CC130" s="945"/>
      <c r="CD130" s="941"/>
      <c r="CE130" s="946"/>
      <c r="CF130" s="945"/>
      <c r="CG130" s="941"/>
      <c r="CH130" s="946"/>
      <c r="CI130" s="945"/>
      <c r="CJ130" s="941"/>
      <c r="CK130" s="946"/>
      <c r="CL130" s="945"/>
      <c r="CM130" s="941"/>
      <c r="CN130" s="946"/>
      <c r="CO130" s="945"/>
      <c r="CP130" s="941"/>
      <c r="CQ130" s="946"/>
      <c r="CR130" s="945"/>
      <c r="CS130" s="941"/>
      <c r="CT130" s="946"/>
      <c r="CU130" s="945"/>
      <c r="CV130" s="941"/>
      <c r="CW130" s="946"/>
      <c r="CX130" s="945"/>
      <c r="CY130" s="941"/>
      <c r="CZ130" s="946"/>
      <c r="DA130" s="941"/>
      <c r="DB130" s="941"/>
      <c r="DC130" s="941"/>
      <c r="DD130" s="941"/>
      <c r="DE130" s="941"/>
      <c r="DF130" s="941"/>
      <c r="DG130" s="941"/>
      <c r="DH130" s="941"/>
      <c r="DI130" s="941"/>
      <c r="DJ130" s="941"/>
      <c r="DK130" s="941"/>
      <c r="DL130" s="941"/>
      <c r="DM130" s="941"/>
      <c r="DN130" s="941"/>
      <c r="DO130" s="941"/>
      <c r="DP130" s="941"/>
      <c r="DQ130" s="941"/>
      <c r="DR130" s="941"/>
      <c r="DS130" s="941"/>
      <c r="DT130" s="941"/>
    </row>
    <row r="131" spans="1:124" ht="15.75" hidden="1" customHeight="1" x14ac:dyDescent="0.35">
      <c r="A131" s="941"/>
      <c r="B131" s="1134"/>
      <c r="C131" s="946"/>
      <c r="D131" s="944"/>
      <c r="E131" s="941"/>
      <c r="F131" s="945"/>
      <c r="G131" s="941"/>
      <c r="H131" s="946"/>
      <c r="I131" s="945"/>
      <c r="J131" s="941"/>
      <c r="K131" s="946"/>
      <c r="L131" s="945"/>
      <c r="M131" s="941"/>
      <c r="N131" s="946"/>
      <c r="O131" s="945"/>
      <c r="P131" s="941"/>
      <c r="Q131" s="946"/>
      <c r="R131" s="945"/>
      <c r="S131" s="941"/>
      <c r="T131" s="946"/>
      <c r="U131" s="945"/>
      <c r="V131" s="941"/>
      <c r="W131" s="946"/>
      <c r="X131" s="945"/>
      <c r="Y131" s="941"/>
      <c r="Z131" s="946"/>
      <c r="AA131" s="945"/>
      <c r="AB131" s="941"/>
      <c r="AC131" s="946"/>
      <c r="AD131" s="945"/>
      <c r="AE131" s="941"/>
      <c r="AF131" s="946"/>
      <c r="AG131" s="945"/>
      <c r="AH131" s="941"/>
      <c r="AI131" s="946"/>
      <c r="AJ131" s="945"/>
      <c r="AK131" s="941"/>
      <c r="AL131" s="946"/>
      <c r="AM131" s="945"/>
      <c r="AN131" s="941"/>
      <c r="AO131" s="946"/>
      <c r="AP131" s="945"/>
      <c r="AQ131" s="941"/>
      <c r="AR131" s="946"/>
      <c r="AS131" s="945"/>
      <c r="AT131" s="941"/>
      <c r="AU131" s="946"/>
      <c r="AV131" s="945"/>
      <c r="AW131" s="941"/>
      <c r="AX131" s="946"/>
      <c r="AY131" s="945"/>
      <c r="AZ131" s="941"/>
      <c r="BA131" s="946"/>
      <c r="BB131" s="945"/>
      <c r="BC131" s="941"/>
      <c r="BD131" s="946"/>
      <c r="BE131" s="945"/>
      <c r="BF131" s="941"/>
      <c r="BG131" s="946"/>
      <c r="BH131" s="945"/>
      <c r="BI131" s="941"/>
      <c r="BJ131" s="946"/>
      <c r="BK131" s="945"/>
      <c r="BL131" s="941"/>
      <c r="BM131" s="946"/>
      <c r="BN131" s="945"/>
      <c r="BO131" s="941"/>
      <c r="BP131" s="946"/>
      <c r="BQ131" s="945"/>
      <c r="BR131" s="941"/>
      <c r="BS131" s="946"/>
      <c r="BT131" s="945"/>
      <c r="BU131" s="941"/>
      <c r="BV131" s="946"/>
      <c r="BW131" s="945"/>
      <c r="BX131" s="941"/>
      <c r="BY131" s="946"/>
      <c r="BZ131" s="945"/>
      <c r="CA131" s="941"/>
      <c r="CB131" s="946"/>
      <c r="CC131" s="945"/>
      <c r="CD131" s="941"/>
      <c r="CE131" s="946"/>
      <c r="CF131" s="945"/>
      <c r="CG131" s="941"/>
      <c r="CH131" s="946"/>
      <c r="CI131" s="945"/>
      <c r="CJ131" s="941"/>
      <c r="CK131" s="946"/>
      <c r="CL131" s="945"/>
      <c r="CM131" s="941"/>
      <c r="CN131" s="946"/>
      <c r="CO131" s="945"/>
      <c r="CP131" s="941"/>
      <c r="CQ131" s="946"/>
      <c r="CR131" s="945"/>
      <c r="CS131" s="941"/>
      <c r="CT131" s="946"/>
      <c r="CU131" s="945"/>
      <c r="CV131" s="941"/>
      <c r="CW131" s="946"/>
      <c r="CX131" s="945"/>
      <c r="CY131" s="941"/>
      <c r="CZ131" s="946"/>
      <c r="DA131" s="941"/>
      <c r="DB131" s="941"/>
      <c r="DC131" s="941"/>
      <c r="DD131" s="941"/>
      <c r="DE131" s="941"/>
      <c r="DF131" s="941"/>
      <c r="DG131" s="941"/>
      <c r="DH131" s="941"/>
      <c r="DI131" s="941"/>
      <c r="DJ131" s="941"/>
      <c r="DK131" s="941"/>
      <c r="DL131" s="941"/>
      <c r="DM131" s="941"/>
      <c r="DN131" s="941"/>
      <c r="DO131" s="941"/>
      <c r="DP131" s="941"/>
      <c r="DQ131" s="941"/>
      <c r="DR131" s="941"/>
      <c r="DS131" s="941"/>
      <c r="DT131" s="941"/>
    </row>
    <row r="132" spans="1:124" ht="15.75" hidden="1" customHeight="1" x14ac:dyDescent="0.35">
      <c r="A132" s="941"/>
      <c r="B132" s="1134"/>
      <c r="C132" s="946"/>
      <c r="D132" s="944"/>
      <c r="E132" s="941"/>
      <c r="F132" s="945"/>
      <c r="G132" s="941"/>
      <c r="H132" s="946"/>
      <c r="I132" s="945"/>
      <c r="J132" s="941"/>
      <c r="K132" s="946"/>
      <c r="L132" s="945"/>
      <c r="M132" s="941"/>
      <c r="N132" s="946"/>
      <c r="O132" s="945"/>
      <c r="P132" s="941"/>
      <c r="Q132" s="946"/>
      <c r="R132" s="945"/>
      <c r="S132" s="941"/>
      <c r="T132" s="946"/>
      <c r="U132" s="945"/>
      <c r="V132" s="941"/>
      <c r="W132" s="946"/>
      <c r="X132" s="945"/>
      <c r="Y132" s="941"/>
      <c r="Z132" s="946"/>
      <c r="AA132" s="945"/>
      <c r="AB132" s="941"/>
      <c r="AC132" s="946"/>
      <c r="AD132" s="945"/>
      <c r="AE132" s="941"/>
      <c r="AF132" s="946"/>
      <c r="AG132" s="945"/>
      <c r="AH132" s="941"/>
      <c r="AI132" s="946"/>
      <c r="AJ132" s="945"/>
      <c r="AK132" s="941"/>
      <c r="AL132" s="946"/>
      <c r="AM132" s="945"/>
      <c r="AN132" s="941"/>
      <c r="AO132" s="946"/>
      <c r="AP132" s="945"/>
      <c r="AQ132" s="941"/>
      <c r="AR132" s="946"/>
      <c r="AS132" s="945"/>
      <c r="AT132" s="941"/>
      <c r="AU132" s="946"/>
      <c r="AV132" s="945"/>
      <c r="AW132" s="941"/>
      <c r="AX132" s="946"/>
      <c r="AY132" s="945"/>
      <c r="AZ132" s="941"/>
      <c r="BA132" s="946"/>
      <c r="BB132" s="945"/>
      <c r="BC132" s="941"/>
      <c r="BD132" s="946"/>
      <c r="BE132" s="945"/>
      <c r="BF132" s="941"/>
      <c r="BG132" s="946"/>
      <c r="BH132" s="945"/>
      <c r="BI132" s="941"/>
      <c r="BJ132" s="946"/>
      <c r="BK132" s="945"/>
      <c r="BL132" s="941"/>
      <c r="BM132" s="946"/>
      <c r="BN132" s="945"/>
      <c r="BO132" s="941"/>
      <c r="BP132" s="946"/>
      <c r="BQ132" s="945"/>
      <c r="BR132" s="941"/>
      <c r="BS132" s="946"/>
      <c r="BT132" s="945"/>
      <c r="BU132" s="941"/>
      <c r="BV132" s="946"/>
      <c r="BW132" s="945"/>
      <c r="BX132" s="941"/>
      <c r="BY132" s="946"/>
      <c r="BZ132" s="945"/>
      <c r="CA132" s="941"/>
      <c r="CB132" s="946"/>
      <c r="CC132" s="945"/>
      <c r="CD132" s="941"/>
      <c r="CE132" s="946"/>
      <c r="CF132" s="945"/>
      <c r="CG132" s="941"/>
      <c r="CH132" s="946"/>
      <c r="CI132" s="945"/>
      <c r="CJ132" s="941"/>
      <c r="CK132" s="946"/>
      <c r="CL132" s="945"/>
      <c r="CM132" s="941"/>
      <c r="CN132" s="946"/>
      <c r="CO132" s="945"/>
      <c r="CP132" s="941"/>
      <c r="CQ132" s="946"/>
      <c r="CR132" s="945"/>
      <c r="CS132" s="941"/>
      <c r="CT132" s="946"/>
      <c r="CU132" s="945"/>
      <c r="CV132" s="941"/>
      <c r="CW132" s="946"/>
      <c r="CX132" s="945"/>
      <c r="CY132" s="941"/>
      <c r="CZ132" s="946"/>
      <c r="DA132" s="941"/>
      <c r="DB132" s="941"/>
      <c r="DC132" s="941"/>
      <c r="DD132" s="941"/>
      <c r="DE132" s="941"/>
      <c r="DF132" s="941"/>
      <c r="DG132" s="941"/>
      <c r="DH132" s="941"/>
      <c r="DI132" s="941"/>
      <c r="DJ132" s="941"/>
      <c r="DK132" s="941"/>
      <c r="DL132" s="941"/>
      <c r="DM132" s="941"/>
      <c r="DN132" s="941"/>
      <c r="DO132" s="941"/>
      <c r="DP132" s="941"/>
      <c r="DQ132" s="941"/>
      <c r="DR132" s="941"/>
      <c r="DS132" s="941"/>
      <c r="DT132" s="941"/>
    </row>
    <row r="133" spans="1:124" ht="15.75" hidden="1" customHeight="1" x14ac:dyDescent="0.35">
      <c r="A133" s="941"/>
      <c r="B133" s="1134"/>
      <c r="C133" s="946"/>
      <c r="D133" s="944"/>
      <c r="E133" s="941"/>
      <c r="F133" s="945"/>
      <c r="G133" s="941"/>
      <c r="H133" s="946"/>
      <c r="I133" s="945"/>
      <c r="J133" s="941"/>
      <c r="K133" s="946"/>
      <c r="L133" s="945"/>
      <c r="M133" s="941"/>
      <c r="N133" s="946"/>
      <c r="O133" s="945"/>
      <c r="P133" s="941"/>
      <c r="Q133" s="946"/>
      <c r="R133" s="945"/>
      <c r="S133" s="941"/>
      <c r="T133" s="946"/>
      <c r="U133" s="945"/>
      <c r="V133" s="941"/>
      <c r="W133" s="946"/>
      <c r="X133" s="945"/>
      <c r="Y133" s="941"/>
      <c r="Z133" s="946"/>
      <c r="AA133" s="945"/>
      <c r="AB133" s="941"/>
      <c r="AC133" s="946"/>
      <c r="AD133" s="945"/>
      <c r="AE133" s="941"/>
      <c r="AF133" s="946"/>
      <c r="AG133" s="945"/>
      <c r="AH133" s="941"/>
      <c r="AI133" s="946"/>
      <c r="AJ133" s="945"/>
      <c r="AK133" s="941"/>
      <c r="AL133" s="946"/>
      <c r="AM133" s="945"/>
      <c r="AN133" s="941"/>
      <c r="AO133" s="946"/>
      <c r="AP133" s="945"/>
      <c r="AQ133" s="941"/>
      <c r="AR133" s="946"/>
      <c r="AS133" s="945"/>
      <c r="AT133" s="941"/>
      <c r="AU133" s="946"/>
      <c r="AV133" s="945"/>
      <c r="AW133" s="941"/>
      <c r="AX133" s="946"/>
      <c r="AY133" s="945"/>
      <c r="AZ133" s="941"/>
      <c r="BA133" s="946"/>
      <c r="BB133" s="945"/>
      <c r="BC133" s="941"/>
      <c r="BD133" s="946"/>
      <c r="BE133" s="945"/>
      <c r="BF133" s="941"/>
      <c r="BG133" s="946"/>
      <c r="BH133" s="945"/>
      <c r="BI133" s="941"/>
      <c r="BJ133" s="946"/>
      <c r="BK133" s="945"/>
      <c r="BL133" s="941"/>
      <c r="BM133" s="946"/>
      <c r="BN133" s="945"/>
      <c r="BO133" s="941"/>
      <c r="BP133" s="946"/>
      <c r="BQ133" s="945"/>
      <c r="BR133" s="941"/>
      <c r="BS133" s="946"/>
      <c r="BT133" s="945"/>
      <c r="BU133" s="941"/>
      <c r="BV133" s="946"/>
      <c r="BW133" s="945"/>
      <c r="BX133" s="941"/>
      <c r="BY133" s="946"/>
      <c r="BZ133" s="945"/>
      <c r="CA133" s="941"/>
      <c r="CB133" s="946"/>
      <c r="CC133" s="945"/>
      <c r="CD133" s="941"/>
      <c r="CE133" s="946"/>
      <c r="CF133" s="945"/>
      <c r="CG133" s="941"/>
      <c r="CH133" s="946"/>
      <c r="CI133" s="945"/>
      <c r="CJ133" s="941"/>
      <c r="CK133" s="946"/>
      <c r="CL133" s="945"/>
      <c r="CM133" s="941"/>
      <c r="CN133" s="946"/>
      <c r="CO133" s="945"/>
      <c r="CP133" s="941"/>
      <c r="CQ133" s="946"/>
      <c r="CR133" s="945"/>
      <c r="CS133" s="941"/>
      <c r="CT133" s="946"/>
      <c r="CU133" s="945"/>
      <c r="CV133" s="941"/>
      <c r="CW133" s="946"/>
      <c r="CX133" s="945"/>
      <c r="CY133" s="941"/>
      <c r="CZ133" s="946"/>
      <c r="DA133" s="941"/>
      <c r="DB133" s="941"/>
      <c r="DC133" s="941"/>
      <c r="DD133" s="941"/>
      <c r="DE133" s="941"/>
      <c r="DF133" s="941"/>
      <c r="DG133" s="941"/>
      <c r="DH133" s="941"/>
      <c r="DI133" s="941"/>
      <c r="DJ133" s="941"/>
      <c r="DK133" s="941"/>
      <c r="DL133" s="941"/>
      <c r="DM133" s="941"/>
      <c r="DN133" s="941"/>
      <c r="DO133" s="941"/>
      <c r="DP133" s="941"/>
      <c r="DQ133" s="941"/>
      <c r="DR133" s="941"/>
      <c r="DS133" s="941"/>
      <c r="DT133" s="941"/>
    </row>
    <row r="134" spans="1:124" ht="15.75" hidden="1" customHeight="1" x14ac:dyDescent="0.35">
      <c r="A134" s="941"/>
      <c r="B134" s="1134"/>
      <c r="C134" s="946"/>
      <c r="D134" s="944"/>
      <c r="E134" s="941"/>
      <c r="F134" s="945"/>
      <c r="G134" s="941"/>
      <c r="H134" s="946"/>
      <c r="I134" s="945"/>
      <c r="J134" s="941"/>
      <c r="K134" s="946"/>
      <c r="L134" s="945"/>
      <c r="M134" s="941"/>
      <c r="N134" s="946"/>
      <c r="O134" s="945"/>
      <c r="P134" s="941"/>
      <c r="Q134" s="946"/>
      <c r="R134" s="945"/>
      <c r="S134" s="941"/>
      <c r="T134" s="946"/>
      <c r="U134" s="945"/>
      <c r="V134" s="941"/>
      <c r="W134" s="946"/>
      <c r="X134" s="945"/>
      <c r="Y134" s="941"/>
      <c r="Z134" s="946"/>
      <c r="AA134" s="945"/>
      <c r="AB134" s="941"/>
      <c r="AC134" s="946"/>
      <c r="AD134" s="945"/>
      <c r="AE134" s="941"/>
      <c r="AF134" s="946"/>
      <c r="AG134" s="945"/>
      <c r="AH134" s="941"/>
      <c r="AI134" s="946"/>
      <c r="AJ134" s="945"/>
      <c r="AK134" s="941"/>
      <c r="AL134" s="946"/>
      <c r="AM134" s="945"/>
      <c r="AN134" s="941"/>
      <c r="AO134" s="946"/>
      <c r="AP134" s="945"/>
      <c r="AQ134" s="941"/>
      <c r="AR134" s="946"/>
      <c r="AS134" s="945"/>
      <c r="AT134" s="941"/>
      <c r="AU134" s="946"/>
      <c r="AV134" s="945"/>
      <c r="AW134" s="941"/>
      <c r="AX134" s="946"/>
      <c r="AY134" s="945"/>
      <c r="AZ134" s="941"/>
      <c r="BA134" s="946"/>
      <c r="BB134" s="945"/>
      <c r="BC134" s="941"/>
      <c r="BD134" s="946"/>
      <c r="BE134" s="945"/>
      <c r="BF134" s="941"/>
      <c r="BG134" s="946"/>
      <c r="BH134" s="945"/>
      <c r="BI134" s="941"/>
      <c r="BJ134" s="946"/>
      <c r="BK134" s="945"/>
      <c r="BL134" s="941"/>
      <c r="BM134" s="946"/>
      <c r="BN134" s="945"/>
      <c r="BO134" s="941"/>
      <c r="BP134" s="946"/>
      <c r="BQ134" s="945"/>
      <c r="BR134" s="941"/>
      <c r="BS134" s="946"/>
      <c r="BT134" s="945"/>
      <c r="BU134" s="941"/>
      <c r="BV134" s="946"/>
      <c r="BW134" s="945"/>
      <c r="BX134" s="941"/>
      <c r="BY134" s="946"/>
      <c r="BZ134" s="945"/>
      <c r="CA134" s="941"/>
      <c r="CB134" s="946"/>
      <c r="CC134" s="945"/>
      <c r="CD134" s="941"/>
      <c r="CE134" s="946"/>
      <c r="CF134" s="945"/>
      <c r="CG134" s="941"/>
      <c r="CH134" s="946"/>
      <c r="CI134" s="945"/>
      <c r="CJ134" s="941"/>
      <c r="CK134" s="946"/>
      <c r="CL134" s="945"/>
      <c r="CM134" s="941"/>
      <c r="CN134" s="946"/>
      <c r="CO134" s="945"/>
      <c r="CP134" s="941"/>
      <c r="CQ134" s="946"/>
      <c r="CR134" s="945"/>
      <c r="CS134" s="941"/>
      <c r="CT134" s="946"/>
      <c r="CU134" s="945"/>
      <c r="CV134" s="941"/>
      <c r="CW134" s="946"/>
      <c r="CX134" s="945"/>
      <c r="CY134" s="941"/>
      <c r="CZ134" s="946"/>
      <c r="DA134" s="941"/>
      <c r="DB134" s="941"/>
      <c r="DC134" s="941"/>
      <c r="DD134" s="941"/>
      <c r="DE134" s="941"/>
      <c r="DF134" s="941"/>
      <c r="DG134" s="941"/>
      <c r="DH134" s="941"/>
      <c r="DI134" s="941"/>
      <c r="DJ134" s="941"/>
      <c r="DK134" s="941"/>
      <c r="DL134" s="941"/>
      <c r="DM134" s="941"/>
      <c r="DN134" s="941"/>
      <c r="DO134" s="941"/>
      <c r="DP134" s="941"/>
      <c r="DQ134" s="941"/>
      <c r="DR134" s="941"/>
      <c r="DS134" s="941"/>
      <c r="DT134" s="941"/>
    </row>
    <row r="135" spans="1:124" ht="15.75" hidden="1" customHeight="1" x14ac:dyDescent="0.35">
      <c r="A135" s="941"/>
      <c r="B135" s="1134"/>
      <c r="C135" s="946"/>
      <c r="D135" s="944"/>
      <c r="E135" s="941"/>
      <c r="F135" s="945"/>
      <c r="G135" s="941"/>
      <c r="H135" s="946"/>
      <c r="I135" s="945"/>
      <c r="J135" s="941"/>
      <c r="K135" s="946"/>
      <c r="L135" s="945"/>
      <c r="M135" s="941"/>
      <c r="N135" s="946"/>
      <c r="O135" s="945"/>
      <c r="P135" s="941"/>
      <c r="Q135" s="946"/>
      <c r="R135" s="945"/>
      <c r="S135" s="941"/>
      <c r="T135" s="946"/>
      <c r="U135" s="945"/>
      <c r="V135" s="941"/>
      <c r="W135" s="946"/>
      <c r="X135" s="945"/>
      <c r="Y135" s="941"/>
      <c r="Z135" s="946"/>
      <c r="AA135" s="945"/>
      <c r="AB135" s="941"/>
      <c r="AC135" s="946"/>
      <c r="AD135" s="945"/>
      <c r="AE135" s="941"/>
      <c r="AF135" s="946"/>
      <c r="AG135" s="945"/>
      <c r="AH135" s="941"/>
      <c r="AI135" s="946"/>
      <c r="AJ135" s="945"/>
      <c r="AK135" s="941"/>
      <c r="AL135" s="946"/>
      <c r="AM135" s="945"/>
      <c r="AN135" s="941"/>
      <c r="AO135" s="946"/>
      <c r="AP135" s="945"/>
      <c r="AQ135" s="941"/>
      <c r="AR135" s="946"/>
      <c r="AS135" s="945"/>
      <c r="AT135" s="941"/>
      <c r="AU135" s="946"/>
      <c r="AV135" s="945"/>
      <c r="AW135" s="941"/>
      <c r="AX135" s="946"/>
      <c r="AY135" s="945"/>
      <c r="AZ135" s="941"/>
      <c r="BA135" s="946"/>
      <c r="BB135" s="945"/>
      <c r="BC135" s="941"/>
      <c r="BD135" s="946"/>
      <c r="BE135" s="945"/>
      <c r="BF135" s="941"/>
      <c r="BG135" s="946"/>
      <c r="BH135" s="945"/>
      <c r="BI135" s="941"/>
      <c r="BJ135" s="946"/>
      <c r="BK135" s="945"/>
      <c r="BL135" s="941"/>
      <c r="BM135" s="946"/>
      <c r="BN135" s="945"/>
      <c r="BO135" s="941"/>
      <c r="BP135" s="946"/>
      <c r="BQ135" s="945"/>
      <c r="BR135" s="941"/>
      <c r="BS135" s="946"/>
      <c r="BT135" s="945"/>
      <c r="BU135" s="941"/>
      <c r="BV135" s="946"/>
      <c r="BW135" s="945"/>
      <c r="BX135" s="941"/>
      <c r="BY135" s="946"/>
      <c r="BZ135" s="945"/>
      <c r="CA135" s="941"/>
      <c r="CB135" s="946"/>
      <c r="CC135" s="945"/>
      <c r="CD135" s="941"/>
      <c r="CE135" s="946"/>
      <c r="CF135" s="945"/>
      <c r="CG135" s="941"/>
      <c r="CH135" s="946"/>
      <c r="CI135" s="945"/>
      <c r="CJ135" s="941"/>
      <c r="CK135" s="946"/>
      <c r="CL135" s="945"/>
      <c r="CM135" s="941"/>
      <c r="CN135" s="946"/>
      <c r="CO135" s="945"/>
      <c r="CP135" s="941"/>
      <c r="CQ135" s="946"/>
      <c r="CR135" s="945"/>
      <c r="CS135" s="941"/>
      <c r="CT135" s="946"/>
      <c r="CU135" s="945"/>
      <c r="CV135" s="941"/>
      <c r="CW135" s="946"/>
      <c r="CX135" s="945"/>
      <c r="CY135" s="941"/>
      <c r="CZ135" s="946"/>
      <c r="DA135" s="941"/>
      <c r="DB135" s="941"/>
      <c r="DC135" s="941"/>
      <c r="DD135" s="941"/>
      <c r="DE135" s="941"/>
      <c r="DF135" s="941"/>
      <c r="DG135" s="941"/>
      <c r="DH135" s="941"/>
      <c r="DI135" s="941"/>
      <c r="DJ135" s="941"/>
      <c r="DK135" s="941"/>
      <c r="DL135" s="941"/>
      <c r="DM135" s="941"/>
      <c r="DN135" s="941"/>
      <c r="DO135" s="941"/>
      <c r="DP135" s="941"/>
      <c r="DQ135" s="941"/>
      <c r="DR135" s="941"/>
      <c r="DS135" s="941"/>
      <c r="DT135" s="941"/>
    </row>
    <row r="136" spans="1:124" ht="15.75" hidden="1" customHeight="1" x14ac:dyDescent="0.35">
      <c r="A136" s="941"/>
      <c r="B136" s="1134"/>
      <c r="C136" s="946"/>
      <c r="D136" s="944"/>
      <c r="E136" s="941"/>
      <c r="F136" s="945"/>
      <c r="G136" s="941"/>
      <c r="H136" s="946"/>
      <c r="I136" s="945"/>
      <c r="J136" s="941"/>
      <c r="K136" s="946"/>
      <c r="L136" s="945"/>
      <c r="M136" s="941"/>
      <c r="N136" s="946"/>
      <c r="O136" s="945"/>
      <c r="P136" s="941"/>
      <c r="Q136" s="946"/>
      <c r="R136" s="945"/>
      <c r="S136" s="941"/>
      <c r="T136" s="946"/>
      <c r="U136" s="945"/>
      <c r="V136" s="941"/>
      <c r="W136" s="946"/>
      <c r="X136" s="945"/>
      <c r="Y136" s="941"/>
      <c r="Z136" s="946"/>
      <c r="AA136" s="945"/>
      <c r="AB136" s="941"/>
      <c r="AC136" s="946"/>
      <c r="AD136" s="945"/>
      <c r="AE136" s="941"/>
      <c r="AF136" s="946"/>
      <c r="AG136" s="945"/>
      <c r="AH136" s="941"/>
      <c r="AI136" s="946"/>
      <c r="AJ136" s="945"/>
      <c r="AK136" s="941"/>
      <c r="AL136" s="946"/>
      <c r="AM136" s="945"/>
      <c r="AN136" s="941"/>
      <c r="AO136" s="946"/>
      <c r="AP136" s="945"/>
      <c r="AQ136" s="941"/>
      <c r="AR136" s="946"/>
      <c r="AS136" s="945"/>
      <c r="AT136" s="941"/>
      <c r="AU136" s="946"/>
      <c r="AV136" s="945"/>
      <c r="AW136" s="941"/>
      <c r="AX136" s="946"/>
      <c r="AY136" s="945"/>
      <c r="AZ136" s="941"/>
      <c r="BA136" s="946"/>
      <c r="BB136" s="945"/>
      <c r="BC136" s="941"/>
      <c r="BD136" s="946"/>
      <c r="BE136" s="945"/>
      <c r="BF136" s="941"/>
      <c r="BG136" s="946"/>
      <c r="BH136" s="945"/>
      <c r="BI136" s="941"/>
      <c r="BJ136" s="946"/>
      <c r="BK136" s="945"/>
      <c r="BL136" s="941"/>
      <c r="BM136" s="946"/>
      <c r="BN136" s="945"/>
      <c r="BO136" s="941"/>
      <c r="BP136" s="946"/>
      <c r="BQ136" s="945"/>
      <c r="BR136" s="941"/>
      <c r="BS136" s="946"/>
      <c r="BT136" s="945"/>
      <c r="BU136" s="941"/>
      <c r="BV136" s="946"/>
      <c r="BW136" s="945"/>
      <c r="BX136" s="941"/>
      <c r="BY136" s="946"/>
      <c r="BZ136" s="945"/>
      <c r="CA136" s="941"/>
      <c r="CB136" s="946"/>
      <c r="CC136" s="945"/>
      <c r="CD136" s="941"/>
      <c r="CE136" s="946"/>
      <c r="CF136" s="945"/>
      <c r="CG136" s="941"/>
      <c r="CH136" s="946"/>
      <c r="CI136" s="945"/>
      <c r="CJ136" s="941"/>
      <c r="CK136" s="946"/>
      <c r="CL136" s="945"/>
      <c r="CM136" s="941"/>
      <c r="CN136" s="946"/>
      <c r="CO136" s="945"/>
      <c r="CP136" s="941"/>
      <c r="CQ136" s="946"/>
      <c r="CR136" s="945"/>
      <c r="CS136" s="941"/>
      <c r="CT136" s="946"/>
      <c r="CU136" s="945"/>
      <c r="CV136" s="941"/>
      <c r="CW136" s="946"/>
      <c r="CX136" s="945"/>
      <c r="CY136" s="941"/>
      <c r="CZ136" s="946"/>
      <c r="DA136" s="941"/>
      <c r="DB136" s="941"/>
      <c r="DC136" s="941"/>
      <c r="DD136" s="941"/>
      <c r="DE136" s="941"/>
      <c r="DF136" s="941"/>
      <c r="DG136" s="941"/>
      <c r="DH136" s="941"/>
      <c r="DI136" s="941"/>
      <c r="DJ136" s="941"/>
      <c r="DK136" s="941"/>
      <c r="DL136" s="941"/>
      <c r="DM136" s="941"/>
      <c r="DN136" s="941"/>
      <c r="DO136" s="941"/>
      <c r="DP136" s="941"/>
      <c r="DQ136" s="941"/>
      <c r="DR136" s="941"/>
      <c r="DS136" s="941"/>
      <c r="DT136" s="941"/>
    </row>
    <row r="137" spans="1:124" ht="27" customHeight="1" x14ac:dyDescent="0.65">
      <c r="A137" s="1135" t="s">
        <v>696</v>
      </c>
      <c r="B137" s="948"/>
      <c r="C137" s="949"/>
      <c r="D137" s="950"/>
      <c r="E137" s="950"/>
      <c r="F137" s="951"/>
      <c r="G137" s="951"/>
      <c r="H137" s="952"/>
      <c r="I137" s="953"/>
      <c r="J137" s="951"/>
      <c r="K137" s="952"/>
      <c r="L137" s="953"/>
      <c r="M137" s="951"/>
      <c r="N137" s="952"/>
      <c r="O137" s="953"/>
      <c r="P137" s="951"/>
      <c r="Q137" s="952"/>
      <c r="R137" s="953"/>
      <c r="S137" s="951"/>
      <c r="T137" s="952"/>
      <c r="U137" s="953"/>
      <c r="V137" s="951"/>
      <c r="W137" s="952"/>
      <c r="X137" s="953"/>
      <c r="Y137" s="951"/>
      <c r="Z137" s="952"/>
      <c r="AA137" s="953"/>
      <c r="AB137" s="951"/>
      <c r="AC137" s="952"/>
      <c r="AD137" s="953"/>
      <c r="AE137" s="951"/>
      <c r="AF137" s="952"/>
      <c r="AG137" s="953"/>
      <c r="AH137" s="951"/>
      <c r="AI137" s="952"/>
      <c r="AJ137" s="953"/>
      <c r="AK137" s="951"/>
      <c r="AL137" s="952"/>
      <c r="AM137" s="953"/>
      <c r="AN137" s="951"/>
      <c r="AO137" s="952"/>
      <c r="AP137" s="953"/>
      <c r="AQ137" s="951"/>
      <c r="AR137" s="952"/>
      <c r="AS137" s="953"/>
      <c r="AT137" s="951"/>
      <c r="AU137" s="952"/>
      <c r="AV137" s="953"/>
      <c r="AW137" s="951"/>
      <c r="AX137" s="952"/>
      <c r="AY137" s="953"/>
      <c r="AZ137" s="951"/>
      <c r="BA137" s="952"/>
      <c r="BB137" s="953"/>
      <c r="BC137" s="951"/>
      <c r="BD137" s="952"/>
      <c r="BE137" s="953"/>
      <c r="BF137" s="951"/>
      <c r="BG137" s="952"/>
      <c r="BH137" s="953"/>
      <c r="BI137" s="951"/>
      <c r="BJ137" s="952"/>
      <c r="BK137" s="953"/>
      <c r="BL137" s="951"/>
      <c r="BM137" s="952"/>
      <c r="BN137" s="953"/>
      <c r="BO137" s="951"/>
      <c r="BP137" s="952"/>
      <c r="BQ137" s="953"/>
      <c r="BR137" s="951"/>
      <c r="BS137" s="952"/>
      <c r="BT137" s="953"/>
      <c r="BU137" s="951"/>
      <c r="BV137" s="952"/>
      <c r="BW137" s="953"/>
      <c r="BX137" s="951"/>
      <c r="BY137" s="952"/>
      <c r="BZ137" s="953"/>
      <c r="CA137" s="951"/>
      <c r="CB137" s="952"/>
      <c r="CC137" s="953"/>
      <c r="CD137" s="951"/>
      <c r="CE137" s="952"/>
      <c r="CF137" s="953"/>
      <c r="CG137" s="951"/>
      <c r="CH137" s="952"/>
      <c r="CI137" s="953"/>
      <c r="CJ137" s="951"/>
      <c r="CK137" s="952"/>
      <c r="CL137" s="953"/>
      <c r="CM137" s="951"/>
      <c r="CN137" s="952"/>
      <c r="CO137" s="953"/>
      <c r="CP137" s="951"/>
      <c r="CQ137" s="952"/>
      <c r="CR137" s="953"/>
      <c r="CS137" s="951"/>
      <c r="CT137" s="952"/>
      <c r="CU137" s="953"/>
      <c r="CV137" s="951"/>
      <c r="CW137" s="952"/>
      <c r="CX137" s="953"/>
      <c r="CY137" s="951"/>
      <c r="CZ137" s="952"/>
      <c r="DA137" s="951"/>
      <c r="DB137" s="951"/>
      <c r="DC137" s="951"/>
      <c r="DD137" s="951"/>
      <c r="DE137" s="951"/>
      <c r="DF137" s="951"/>
      <c r="DG137" s="951"/>
      <c r="DH137" s="951"/>
      <c r="DI137" s="951"/>
      <c r="DJ137" s="951"/>
      <c r="DK137" s="951"/>
      <c r="DL137" s="951"/>
      <c r="DM137" s="951"/>
      <c r="DN137" s="951"/>
      <c r="DO137" s="951"/>
      <c r="DP137" s="951"/>
      <c r="DQ137" s="951"/>
      <c r="DR137" s="951"/>
      <c r="DS137" s="951"/>
      <c r="DT137" s="951"/>
    </row>
    <row r="138" spans="1:124" ht="15.75" customHeight="1" x14ac:dyDescent="0.35">
      <c r="A138" s="1862" t="s">
        <v>701</v>
      </c>
      <c r="B138" s="1862"/>
      <c r="C138" s="954"/>
      <c r="D138" s="95"/>
      <c r="E138" s="240"/>
      <c r="F138" s="5"/>
      <c r="G138" s="5"/>
      <c r="H138" s="97"/>
      <c r="I138" s="240"/>
      <c r="J138" s="5"/>
      <c r="K138" s="97"/>
      <c r="L138" s="240"/>
      <c r="M138" s="5"/>
      <c r="N138" s="97"/>
      <c r="O138" s="240"/>
      <c r="P138" s="5"/>
      <c r="Q138" s="97"/>
      <c r="R138" s="240"/>
      <c r="S138" s="5"/>
      <c r="T138" s="97"/>
      <c r="U138" s="240"/>
      <c r="V138" s="5"/>
      <c r="W138" s="97"/>
      <c r="X138" s="240"/>
      <c r="Y138" s="5"/>
      <c r="Z138" s="97"/>
      <c r="AA138" s="240"/>
      <c r="AB138" s="5"/>
      <c r="AC138" s="97"/>
      <c r="AD138" s="240"/>
      <c r="AE138" s="5"/>
      <c r="AF138" s="97"/>
      <c r="AG138" s="240"/>
      <c r="AH138" s="5"/>
      <c r="AI138" s="97"/>
      <c r="AJ138" s="240"/>
      <c r="AK138" s="5"/>
      <c r="AL138" s="97"/>
      <c r="AM138" s="240"/>
      <c r="AN138" s="5"/>
      <c r="AO138" s="97"/>
      <c r="AP138" s="240"/>
      <c r="AQ138" s="5"/>
      <c r="AR138" s="97"/>
      <c r="AS138" s="240"/>
      <c r="AT138" s="5"/>
      <c r="AU138" s="97"/>
      <c r="AV138" s="240"/>
      <c r="AW138" s="5"/>
      <c r="AX138" s="97"/>
      <c r="AY138" s="240"/>
      <c r="AZ138" s="5"/>
      <c r="BA138" s="97"/>
      <c r="BB138" s="240"/>
      <c r="BC138" s="5"/>
      <c r="BD138" s="97"/>
      <c r="BE138" s="240"/>
      <c r="BF138" s="5"/>
      <c r="BG138" s="97"/>
      <c r="BH138" s="240"/>
      <c r="BI138" s="5"/>
      <c r="BJ138" s="97"/>
      <c r="BK138" s="240"/>
      <c r="BL138" s="5"/>
      <c r="BM138" s="97"/>
      <c r="BN138" s="240"/>
      <c r="BO138" s="5"/>
      <c r="BP138" s="97"/>
      <c r="BQ138" s="240"/>
      <c r="BR138" s="5"/>
      <c r="BS138" s="97"/>
      <c r="BT138" s="240"/>
      <c r="BU138" s="5"/>
      <c r="BV138" s="97"/>
      <c r="BW138" s="240"/>
      <c r="BX138" s="5"/>
      <c r="BY138" s="97"/>
      <c r="BZ138" s="240"/>
      <c r="CA138" s="5"/>
      <c r="CB138" s="97"/>
      <c r="CC138" s="240"/>
      <c r="CD138" s="5"/>
      <c r="CE138" s="97"/>
      <c r="CF138" s="240"/>
      <c r="CG138" s="5"/>
      <c r="CH138" s="97"/>
      <c r="CI138" s="240"/>
      <c r="CJ138" s="5"/>
      <c r="CK138" s="97"/>
      <c r="CL138" s="240"/>
      <c r="CM138" s="5"/>
      <c r="CN138" s="97"/>
      <c r="CO138" s="240"/>
      <c r="CP138" s="5"/>
      <c r="CQ138" s="97"/>
      <c r="CR138" s="240"/>
      <c r="CS138" s="5"/>
      <c r="CT138" s="97"/>
      <c r="CU138" s="240"/>
      <c r="CV138" s="5"/>
      <c r="CW138" s="97"/>
      <c r="CX138" s="240"/>
      <c r="CY138" s="5"/>
      <c r="CZ138" s="97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</row>
    <row r="139" spans="1:124" ht="23.25" customHeight="1" x14ac:dyDescent="0.45">
      <c r="A139" s="1883" t="s">
        <v>497</v>
      </c>
      <c r="B139" s="1883"/>
      <c r="C139" s="1883"/>
      <c r="D139" s="1569"/>
      <c r="E139" s="1904" t="s">
        <v>630</v>
      </c>
      <c r="F139" s="1904"/>
      <c r="G139" s="1904"/>
      <c r="H139" s="1904"/>
      <c r="I139" s="1904"/>
      <c r="J139" s="1904"/>
      <c r="K139" s="97"/>
      <c r="L139" s="240"/>
      <c r="M139" s="5"/>
      <c r="N139" s="97"/>
      <c r="O139" s="240"/>
      <c r="P139" s="5"/>
      <c r="Q139" s="97"/>
      <c r="R139" s="240"/>
      <c r="S139" s="5"/>
      <c r="T139" s="97"/>
      <c r="U139" s="240"/>
      <c r="V139" s="5"/>
      <c r="W139" s="97"/>
      <c r="X139" s="240"/>
      <c r="Y139" s="5"/>
      <c r="Z139" s="97"/>
      <c r="AA139" s="240"/>
      <c r="AB139" s="5"/>
      <c r="AC139" s="97"/>
      <c r="AD139" s="240"/>
      <c r="AE139" s="5"/>
      <c r="AF139" s="97"/>
      <c r="AG139" s="240"/>
      <c r="AH139" s="5"/>
      <c r="AI139" s="97"/>
      <c r="AJ139" s="240"/>
      <c r="AK139" s="5"/>
      <c r="AL139" s="97"/>
      <c r="AM139" s="240"/>
      <c r="AN139" s="5"/>
      <c r="AO139" s="97"/>
      <c r="AP139" s="240"/>
      <c r="AQ139" s="5"/>
      <c r="AR139" s="97"/>
      <c r="AS139" s="240"/>
      <c r="AT139" s="5"/>
      <c r="AU139" s="97"/>
      <c r="AV139" s="240"/>
      <c r="AW139" s="5"/>
      <c r="AX139" s="97"/>
      <c r="AY139" s="240"/>
      <c r="AZ139" s="5"/>
      <c r="BA139" s="97"/>
      <c r="BB139" s="240"/>
      <c r="BC139" s="5"/>
      <c r="BD139" s="97"/>
      <c r="BE139" s="240"/>
      <c r="BF139" s="5"/>
      <c r="BG139" s="97"/>
      <c r="BH139" s="240"/>
      <c r="BI139" s="5"/>
      <c r="BJ139" s="97"/>
      <c r="BK139" s="240"/>
      <c r="BL139" s="5"/>
      <c r="BM139" s="97"/>
      <c r="BN139" s="240"/>
      <c r="BO139" s="5"/>
      <c r="BP139" s="97"/>
      <c r="BQ139" s="240"/>
      <c r="BR139" s="5"/>
      <c r="BS139" s="97"/>
      <c r="BT139" s="240"/>
      <c r="BU139" s="5"/>
      <c r="BV139" s="97"/>
      <c r="BW139" s="240"/>
      <c r="BX139" s="5"/>
      <c r="BY139" s="97"/>
      <c r="BZ139" s="240"/>
      <c r="CA139" s="5"/>
      <c r="CB139" s="97"/>
      <c r="CC139" s="240"/>
      <c r="CD139" s="5"/>
      <c r="CE139" s="97"/>
      <c r="CF139" s="240"/>
      <c r="CG139" s="5"/>
      <c r="CH139" s="97"/>
      <c r="CI139" s="240"/>
      <c r="CJ139" s="5"/>
      <c r="CK139" s="97"/>
      <c r="CL139" s="240"/>
      <c r="CM139" s="5"/>
      <c r="CN139" s="97"/>
      <c r="CO139" s="240"/>
      <c r="CP139" s="5"/>
      <c r="CQ139" s="97"/>
      <c r="CR139" s="240"/>
      <c r="CS139" s="5"/>
      <c r="CT139" s="97"/>
      <c r="CU139" s="240"/>
      <c r="CV139" s="5"/>
      <c r="CW139" s="97"/>
      <c r="CX139" s="240"/>
      <c r="CY139" s="5"/>
      <c r="CZ139" s="97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</row>
    <row r="140" spans="1:124" ht="15.75" customHeight="1" x14ac:dyDescent="0.3">
      <c r="A140" s="1137" t="s">
        <v>686</v>
      </c>
      <c r="B140" s="1140" t="s">
        <v>116</v>
      </c>
      <c r="C140" s="990"/>
      <c r="D140" s="1570"/>
      <c r="E140" s="176"/>
      <c r="H140" s="177"/>
      <c r="I140" s="176"/>
      <c r="K140" s="177"/>
      <c r="L140" s="176"/>
      <c r="N140" s="177"/>
      <c r="O140" s="176"/>
      <c r="Q140" s="177"/>
      <c r="R140" s="176"/>
      <c r="T140" s="177"/>
      <c r="U140" s="176"/>
      <c r="W140" s="177"/>
      <c r="X140" s="176"/>
      <c r="Z140" s="177"/>
      <c r="AA140" s="176"/>
      <c r="AC140" s="177"/>
      <c r="AD140" s="176"/>
      <c r="AF140" s="177"/>
      <c r="AG140" s="176"/>
      <c r="AI140" s="177"/>
      <c r="AJ140" s="176"/>
      <c r="AL140" s="177"/>
      <c r="AM140" s="176"/>
      <c r="AO140" s="177"/>
      <c r="AP140" s="176"/>
      <c r="AR140" s="177"/>
      <c r="AS140" s="176"/>
      <c r="AU140" s="177"/>
      <c r="AV140" s="176"/>
      <c r="AX140" s="177"/>
      <c r="AY140" s="176"/>
      <c r="BA140" s="177"/>
      <c r="BB140" s="176"/>
      <c r="BD140" s="177"/>
      <c r="BE140" s="176"/>
      <c r="BG140" s="177"/>
      <c r="BH140" s="176"/>
      <c r="BJ140" s="177"/>
      <c r="BK140" s="176"/>
      <c r="BM140" s="177"/>
      <c r="BN140" s="176"/>
      <c r="BP140" s="177"/>
      <c r="BQ140" s="176"/>
      <c r="BS140" s="177"/>
      <c r="BT140" s="176"/>
      <c r="BV140" s="177"/>
      <c r="BW140" s="176"/>
      <c r="BY140" s="177"/>
      <c r="BZ140" s="176"/>
      <c r="CB140" s="177"/>
      <c r="CC140" s="176"/>
      <c r="CE140" s="177"/>
      <c r="CF140" s="176"/>
      <c r="CH140" s="177"/>
      <c r="CI140" s="176"/>
      <c r="CK140" s="177"/>
      <c r="CL140" s="176"/>
      <c r="CN140" s="177"/>
      <c r="CO140" s="176"/>
      <c r="CQ140" s="177"/>
      <c r="CR140" s="176"/>
      <c r="CT140" s="177"/>
      <c r="CU140" s="176"/>
      <c r="CW140" s="177"/>
      <c r="CX140" s="176"/>
      <c r="CZ140" s="177"/>
    </row>
    <row r="141" spans="1:124" ht="15.75" customHeight="1" x14ac:dyDescent="0.3">
      <c r="A141" s="278" t="s">
        <v>687</v>
      </c>
      <c r="B141" s="1139">
        <v>50000</v>
      </c>
      <c r="C141" s="990"/>
      <c r="D141" s="957"/>
      <c r="E141" s="176"/>
      <c r="H141" s="177"/>
      <c r="I141" s="176"/>
      <c r="K141" s="177"/>
      <c r="L141" s="176"/>
      <c r="N141" s="177"/>
      <c r="O141" s="176"/>
      <c r="Q141" s="177"/>
      <c r="R141" s="176"/>
      <c r="T141" s="177"/>
      <c r="U141" s="176"/>
      <c r="W141" s="177"/>
      <c r="X141" s="176"/>
      <c r="Z141" s="177"/>
      <c r="AA141" s="176"/>
      <c r="AC141" s="177"/>
      <c r="AD141" s="176"/>
      <c r="AF141" s="177"/>
      <c r="AG141" s="176"/>
      <c r="AI141" s="177"/>
      <c r="AJ141" s="176"/>
      <c r="AL141" s="177"/>
      <c r="AM141" s="176"/>
      <c r="AO141" s="177"/>
      <c r="AP141" s="176"/>
      <c r="AR141" s="177"/>
      <c r="AS141" s="176"/>
      <c r="AU141" s="177"/>
      <c r="AV141" s="176"/>
      <c r="AX141" s="177"/>
      <c r="AY141" s="176"/>
      <c r="BA141" s="177"/>
      <c r="BB141" s="176"/>
      <c r="BD141" s="177"/>
      <c r="BE141" s="176"/>
      <c r="BG141" s="177"/>
      <c r="BH141" s="176"/>
      <c r="BJ141" s="177"/>
      <c r="BK141" s="176"/>
      <c r="BM141" s="177"/>
      <c r="BN141" s="176"/>
      <c r="BP141" s="177"/>
      <c r="BQ141" s="176"/>
      <c r="BS141" s="177"/>
      <c r="BT141" s="176"/>
      <c r="BV141" s="177"/>
      <c r="BW141" s="176"/>
      <c r="BY141" s="177"/>
      <c r="BZ141" s="176"/>
      <c r="CB141" s="177"/>
      <c r="CC141" s="176"/>
      <c r="CE141" s="177"/>
      <c r="CF141" s="176"/>
      <c r="CH141" s="177"/>
      <c r="CI141" s="176"/>
      <c r="CK141" s="177"/>
      <c r="CL141" s="176"/>
      <c r="CN141" s="177"/>
      <c r="CO141" s="176"/>
      <c r="CQ141" s="177"/>
      <c r="CR141" s="176"/>
      <c r="CT141" s="177"/>
      <c r="CU141" s="176"/>
      <c r="CW141" s="177"/>
      <c r="CX141" s="176"/>
      <c r="CZ141" s="177"/>
    </row>
    <row r="142" spans="1:124" ht="15.75" customHeight="1" x14ac:dyDescent="0.3">
      <c r="A142" s="278" t="s">
        <v>503</v>
      </c>
      <c r="B142" s="1572">
        <f>B141/30</f>
        <v>1666.6666666666667</v>
      </c>
      <c r="C142" s="990"/>
      <c r="D142" s="957"/>
      <c r="E142" s="176"/>
      <c r="H142" s="177"/>
      <c r="I142" s="176"/>
      <c r="K142" s="177"/>
      <c r="L142" s="176"/>
      <c r="N142" s="177"/>
      <c r="O142" s="176"/>
      <c r="Q142" s="177"/>
      <c r="R142" s="176"/>
      <c r="T142" s="177"/>
      <c r="U142" s="176"/>
      <c r="W142" s="177"/>
      <c r="X142" s="176"/>
      <c r="Z142" s="177"/>
      <c r="AA142" s="176"/>
      <c r="AC142" s="177"/>
      <c r="AD142" s="176"/>
      <c r="AF142" s="177"/>
      <c r="AG142" s="176"/>
      <c r="AI142" s="177"/>
      <c r="AJ142" s="176"/>
      <c r="AL142" s="177"/>
      <c r="AM142" s="176"/>
      <c r="AO142" s="177"/>
      <c r="AP142" s="176"/>
      <c r="AR142" s="177"/>
      <c r="AS142" s="176"/>
      <c r="AU142" s="177"/>
      <c r="AV142" s="176"/>
      <c r="AX142" s="177"/>
      <c r="AY142" s="176"/>
      <c r="BA142" s="177"/>
      <c r="BB142" s="176"/>
      <c r="BD142" s="177"/>
      <c r="BE142" s="176"/>
      <c r="BG142" s="177"/>
      <c r="BH142" s="176"/>
      <c r="BJ142" s="177"/>
      <c r="BK142" s="176"/>
      <c r="BM142" s="177"/>
      <c r="BN142" s="176"/>
      <c r="BP142" s="177"/>
      <c r="BQ142" s="176"/>
      <c r="BS142" s="177"/>
      <c r="BT142" s="176"/>
      <c r="BV142" s="177"/>
      <c r="BW142" s="176"/>
      <c r="BY142" s="177"/>
      <c r="BZ142" s="176"/>
      <c r="CB142" s="177"/>
      <c r="CC142" s="176"/>
      <c r="CE142" s="177"/>
      <c r="CF142" s="176"/>
      <c r="CH142" s="177"/>
      <c r="CI142" s="176"/>
      <c r="CK142" s="177"/>
      <c r="CL142" s="176"/>
      <c r="CN142" s="177"/>
      <c r="CO142" s="176"/>
      <c r="CQ142" s="177"/>
      <c r="CR142" s="176"/>
      <c r="CT142" s="177"/>
      <c r="CU142" s="176"/>
      <c r="CW142" s="177"/>
      <c r="CX142" s="176"/>
      <c r="CZ142" s="177"/>
    </row>
    <row r="143" spans="1:124" ht="15.75" customHeight="1" x14ac:dyDescent="0.3">
      <c r="A143" s="278" t="s">
        <v>504</v>
      </c>
      <c r="B143" s="1140" t="s">
        <v>594</v>
      </c>
      <c r="C143" s="990"/>
      <c r="D143" s="957"/>
      <c r="E143" s="176"/>
      <c r="H143" s="177"/>
      <c r="I143" s="176"/>
      <c r="K143" s="177"/>
      <c r="L143" s="176"/>
      <c r="N143" s="177"/>
      <c r="O143" s="176"/>
      <c r="Q143" s="177"/>
      <c r="R143" s="176"/>
      <c r="T143" s="177"/>
      <c r="U143" s="176"/>
      <c r="W143" s="177"/>
      <c r="X143" s="176"/>
      <c r="Z143" s="177"/>
      <c r="AA143" s="176"/>
      <c r="AC143" s="177"/>
      <c r="AD143" s="176"/>
      <c r="AF143" s="177"/>
      <c r="AG143" s="176"/>
      <c r="AI143" s="177"/>
      <c r="AJ143" s="176"/>
      <c r="AL143" s="177"/>
      <c r="AM143" s="176"/>
      <c r="AO143" s="177"/>
      <c r="AP143" s="176"/>
      <c r="AR143" s="177"/>
      <c r="AS143" s="176"/>
      <c r="AU143" s="177"/>
      <c r="AV143" s="176"/>
      <c r="AX143" s="177"/>
      <c r="AY143" s="176"/>
      <c r="BA143" s="177"/>
      <c r="BB143" s="176"/>
      <c r="BD143" s="177"/>
      <c r="BE143" s="176"/>
      <c r="BG143" s="177"/>
      <c r="BH143" s="176"/>
      <c r="BJ143" s="177"/>
      <c r="BK143" s="176"/>
      <c r="BM143" s="177"/>
      <c r="BN143" s="176"/>
      <c r="BP143" s="177"/>
      <c r="BQ143" s="176"/>
      <c r="BS143" s="177"/>
      <c r="BT143" s="176"/>
      <c r="BV143" s="177"/>
      <c r="BW143" s="176"/>
      <c r="BY143" s="177"/>
      <c r="BZ143" s="176"/>
      <c r="CB143" s="177"/>
      <c r="CC143" s="176"/>
      <c r="CE143" s="177"/>
      <c r="CF143" s="176"/>
      <c r="CH143" s="177"/>
      <c r="CI143" s="176"/>
      <c r="CK143" s="177"/>
      <c r="CL143" s="176"/>
      <c r="CN143" s="177"/>
      <c r="CO143" s="176"/>
      <c r="CQ143" s="177"/>
      <c r="CR143" s="176"/>
      <c r="CT143" s="177"/>
      <c r="CU143" s="176"/>
      <c r="CW143" s="177"/>
      <c r="CX143" s="176"/>
      <c r="CZ143" s="177"/>
    </row>
    <row r="144" spans="1:124" ht="15.75" customHeight="1" x14ac:dyDescent="0.3">
      <c r="A144" s="278" t="s">
        <v>631</v>
      </c>
      <c r="B144" s="1248" t="s">
        <v>702</v>
      </c>
      <c r="C144" s="990"/>
      <c r="D144" s="957"/>
      <c r="E144" s="176"/>
      <c r="H144" s="177"/>
      <c r="I144" s="176"/>
      <c r="K144" s="177"/>
      <c r="L144" s="176"/>
      <c r="N144" s="177"/>
      <c r="O144" s="176"/>
      <c r="Q144" s="177"/>
      <c r="R144" s="176"/>
      <c r="T144" s="177"/>
      <c r="U144" s="176"/>
      <c r="W144" s="177"/>
      <c r="X144" s="176"/>
      <c r="Z144" s="177"/>
      <c r="AA144" s="176"/>
      <c r="AC144" s="177"/>
      <c r="AD144" s="176"/>
      <c r="AF144" s="177"/>
      <c r="AG144" s="176"/>
      <c r="AI144" s="177"/>
      <c r="AJ144" s="176"/>
      <c r="AL144" s="177"/>
      <c r="AM144" s="176"/>
      <c r="AO144" s="177"/>
      <c r="AP144" s="176"/>
      <c r="AR144" s="177"/>
      <c r="AS144" s="176"/>
      <c r="AU144" s="177"/>
      <c r="AV144" s="176"/>
      <c r="AX144" s="177"/>
      <c r="AY144" s="176"/>
      <c r="BA144" s="177"/>
      <c r="BB144" s="176"/>
      <c r="BD144" s="177"/>
      <c r="BE144" s="176"/>
      <c r="BG144" s="177"/>
      <c r="BH144" s="176"/>
      <c r="BJ144" s="177"/>
      <c r="BK144" s="176"/>
      <c r="BM144" s="177"/>
      <c r="BN144" s="176"/>
      <c r="BP144" s="177"/>
      <c r="BQ144" s="176"/>
      <c r="BS144" s="177"/>
      <c r="BT144" s="176"/>
      <c r="BV144" s="177"/>
      <c r="BW144" s="176"/>
      <c r="BY144" s="177"/>
      <c r="BZ144" s="176"/>
      <c r="CB144" s="177"/>
      <c r="CC144" s="176"/>
      <c r="CE144" s="177"/>
      <c r="CF144" s="176"/>
      <c r="CH144" s="177"/>
      <c r="CI144" s="176"/>
      <c r="CK144" s="177"/>
      <c r="CL144" s="176"/>
      <c r="CN144" s="177"/>
      <c r="CO144" s="176"/>
      <c r="CQ144" s="177"/>
      <c r="CR144" s="176"/>
      <c r="CT144" s="177"/>
      <c r="CU144" s="176"/>
      <c r="CW144" s="177"/>
      <c r="CX144" s="176"/>
      <c r="CZ144" s="177"/>
    </row>
    <row r="145" spans="1:124" ht="15.75" customHeight="1" x14ac:dyDescent="0.3">
      <c r="A145" s="278" t="s">
        <v>689</v>
      </c>
      <c r="B145" s="1181">
        <v>0.54</v>
      </c>
      <c r="C145" s="990"/>
      <c r="D145" s="957"/>
      <c r="E145" s="176"/>
      <c r="H145" s="177"/>
      <c r="I145" s="176"/>
      <c r="K145" s="177"/>
      <c r="L145" s="176"/>
      <c r="N145" s="177"/>
      <c r="O145" s="176"/>
      <c r="Q145" s="177"/>
      <c r="R145" s="176"/>
      <c r="T145" s="177"/>
      <c r="U145" s="176"/>
      <c r="W145" s="177"/>
      <c r="X145" s="176"/>
      <c r="Z145" s="177"/>
      <c r="AA145" s="176"/>
      <c r="AC145" s="177"/>
      <c r="AD145" s="176"/>
      <c r="AF145" s="177"/>
      <c r="AG145" s="176"/>
      <c r="AI145" s="177"/>
      <c r="AJ145" s="176"/>
      <c r="AL145" s="177"/>
      <c r="AM145" s="176"/>
      <c r="AO145" s="177"/>
      <c r="AP145" s="176"/>
      <c r="AR145" s="177"/>
      <c r="AS145" s="176"/>
      <c r="AU145" s="177"/>
      <c r="AV145" s="176"/>
      <c r="AX145" s="177"/>
      <c r="AY145" s="176"/>
      <c r="BA145" s="177"/>
      <c r="BB145" s="176"/>
      <c r="BD145" s="177"/>
      <c r="BE145" s="176"/>
      <c r="BG145" s="177"/>
      <c r="BH145" s="176"/>
      <c r="BJ145" s="177"/>
      <c r="BK145" s="176"/>
      <c r="BM145" s="177"/>
      <c r="BN145" s="176"/>
      <c r="BP145" s="177"/>
      <c r="BQ145" s="176"/>
      <c r="BS145" s="177"/>
      <c r="BT145" s="176"/>
      <c r="BV145" s="177"/>
      <c r="BW145" s="176"/>
      <c r="BY145" s="177"/>
      <c r="BZ145" s="176"/>
      <c r="CB145" s="177"/>
      <c r="CC145" s="176"/>
      <c r="CE145" s="177"/>
      <c r="CF145" s="176"/>
      <c r="CH145" s="177"/>
      <c r="CI145" s="176"/>
      <c r="CK145" s="177"/>
      <c r="CL145" s="176"/>
      <c r="CN145" s="177"/>
      <c r="CO145" s="176"/>
      <c r="CQ145" s="177"/>
      <c r="CR145" s="176"/>
      <c r="CT145" s="177"/>
      <c r="CU145" s="176"/>
      <c r="CW145" s="177"/>
      <c r="CX145" s="176"/>
      <c r="CZ145" s="177"/>
    </row>
    <row r="146" spans="1:124" ht="15.75" customHeight="1" x14ac:dyDescent="0.3">
      <c r="B146" s="1142"/>
      <c r="C146" s="990"/>
      <c r="D146" s="957"/>
      <c r="E146" s="176"/>
      <c r="H146" s="177"/>
      <c r="I146" s="176"/>
      <c r="K146" s="177"/>
      <c r="L146" s="176"/>
      <c r="N146" s="177"/>
      <c r="O146" s="176"/>
      <c r="Q146" s="177"/>
      <c r="R146" s="176"/>
      <c r="T146" s="177"/>
      <c r="U146" s="176"/>
      <c r="W146" s="177"/>
      <c r="X146" s="176"/>
      <c r="Z146" s="177"/>
      <c r="AA146" s="176"/>
      <c r="AC146" s="177"/>
      <c r="AD146" s="176"/>
      <c r="AF146" s="177"/>
      <c r="AG146" s="176"/>
      <c r="AI146" s="177"/>
      <c r="AJ146" s="176"/>
      <c r="AL146" s="177"/>
      <c r="AM146" s="176"/>
      <c r="AO146" s="177"/>
      <c r="AP146" s="176"/>
      <c r="AR146" s="177"/>
      <c r="AS146" s="176"/>
      <c r="AU146" s="177"/>
      <c r="AV146" s="176"/>
      <c r="AX146" s="177"/>
      <c r="AY146" s="176"/>
      <c r="BA146" s="177"/>
      <c r="BB146" s="176"/>
      <c r="BD146" s="177"/>
      <c r="BE146" s="176"/>
      <c r="BG146" s="177"/>
      <c r="BH146" s="176"/>
      <c r="BJ146" s="177"/>
      <c r="BK146" s="176"/>
      <c r="BM146" s="177"/>
      <c r="BN146" s="176"/>
      <c r="BP146" s="177"/>
      <c r="BQ146" s="176"/>
      <c r="BS146" s="177"/>
      <c r="BT146" s="176"/>
      <c r="BV146" s="177"/>
      <c r="BW146" s="176"/>
      <c r="BY146" s="177"/>
      <c r="BZ146" s="176"/>
      <c r="CB146" s="177"/>
      <c r="CC146" s="176"/>
      <c r="CE146" s="177"/>
      <c r="CF146" s="176"/>
      <c r="CH146" s="177"/>
      <c r="CI146" s="176"/>
      <c r="CK146" s="177"/>
      <c r="CL146" s="176"/>
      <c r="CN146" s="177"/>
      <c r="CO146" s="176"/>
      <c r="CQ146" s="177"/>
      <c r="CR146" s="176"/>
      <c r="CT146" s="177"/>
      <c r="CU146" s="176"/>
      <c r="CW146" s="177"/>
      <c r="CX146" s="176"/>
      <c r="CZ146" s="177"/>
    </row>
    <row r="147" spans="1:124" s="525" customFormat="1" ht="37.5" customHeight="1" x14ac:dyDescent="0.3">
      <c r="A147" s="702" t="s">
        <v>509</v>
      </c>
      <c r="B147" s="1185" t="s">
        <v>690</v>
      </c>
      <c r="C147" s="1185" t="s">
        <v>691</v>
      </c>
      <c r="D147" s="717"/>
      <c r="E147" s="718"/>
      <c r="F147" s="719"/>
      <c r="G147" s="719"/>
      <c r="H147" s="720"/>
      <c r="I147" s="721"/>
      <c r="J147" s="719"/>
      <c r="K147" s="720"/>
      <c r="L147" s="721"/>
      <c r="M147" s="719"/>
      <c r="N147" s="720"/>
      <c r="O147" s="721"/>
      <c r="P147" s="719"/>
      <c r="Q147" s="720"/>
      <c r="R147" s="721"/>
      <c r="S147" s="719"/>
      <c r="T147" s="720"/>
      <c r="U147" s="721"/>
      <c r="V147" s="719"/>
      <c r="W147" s="720"/>
      <c r="X147" s="721"/>
      <c r="Y147" s="719"/>
      <c r="Z147" s="720"/>
      <c r="AA147" s="721"/>
      <c r="AB147" s="719"/>
      <c r="AC147" s="720"/>
      <c r="AD147" s="721"/>
      <c r="AE147" s="719"/>
      <c r="AF147" s="720"/>
      <c r="AG147" s="721"/>
      <c r="AH147" s="719"/>
      <c r="AI147" s="720"/>
      <c r="AJ147" s="721"/>
      <c r="AK147" s="719"/>
      <c r="AL147" s="720"/>
      <c r="AM147" s="721"/>
      <c r="AN147" s="719"/>
      <c r="AO147" s="720"/>
      <c r="AP147" s="721"/>
      <c r="AQ147" s="719"/>
      <c r="AR147" s="720"/>
      <c r="AS147" s="721"/>
      <c r="AT147" s="719"/>
      <c r="AU147" s="720"/>
      <c r="AV147" s="721"/>
      <c r="AW147" s="719"/>
      <c r="AX147" s="720"/>
      <c r="AY147" s="721"/>
      <c r="AZ147" s="719"/>
      <c r="BA147" s="720"/>
      <c r="BB147" s="721"/>
      <c r="BC147" s="719"/>
      <c r="BD147" s="720"/>
      <c r="BE147" s="721"/>
      <c r="BF147" s="719"/>
      <c r="BG147" s="720"/>
      <c r="BH147" s="721"/>
      <c r="BI147" s="719"/>
      <c r="BJ147" s="720"/>
      <c r="BK147" s="721"/>
      <c r="BL147" s="719"/>
      <c r="BM147" s="720"/>
      <c r="BN147" s="721"/>
      <c r="BO147" s="719"/>
      <c r="BP147" s="720"/>
      <c r="BQ147" s="721"/>
      <c r="BR147" s="719"/>
      <c r="BS147" s="720"/>
      <c r="BT147" s="721"/>
      <c r="BU147" s="719"/>
      <c r="BV147" s="720"/>
      <c r="BW147" s="721"/>
      <c r="BX147" s="719"/>
      <c r="BY147" s="720"/>
      <c r="BZ147" s="721"/>
      <c r="CA147" s="719"/>
      <c r="CB147" s="720"/>
      <c r="CC147" s="721"/>
      <c r="CD147" s="719"/>
      <c r="CE147" s="720"/>
      <c r="CF147" s="721"/>
      <c r="CG147" s="719"/>
      <c r="CH147" s="720"/>
      <c r="CI147" s="721"/>
      <c r="CJ147" s="719"/>
      <c r="CK147" s="720"/>
      <c r="CL147" s="721"/>
      <c r="CM147" s="719"/>
      <c r="CN147" s="720"/>
      <c r="CO147" s="721"/>
      <c r="CP147" s="719"/>
      <c r="CQ147" s="720"/>
      <c r="CR147" s="721"/>
      <c r="CS147" s="719"/>
      <c r="CT147" s="720"/>
      <c r="CU147" s="721"/>
      <c r="CV147" s="719"/>
      <c r="CW147" s="720"/>
      <c r="CX147" s="721"/>
      <c r="CY147" s="719"/>
      <c r="CZ147" s="720"/>
      <c r="DA147" s="721"/>
      <c r="DB147" s="719"/>
      <c r="DC147" s="720"/>
      <c r="DD147" s="721"/>
      <c r="DE147" s="719"/>
      <c r="DF147" s="720"/>
      <c r="DG147" s="721"/>
      <c r="DH147" s="719"/>
      <c r="DI147" s="720"/>
      <c r="DJ147" s="719"/>
      <c r="DK147" s="719"/>
      <c r="DL147" s="719"/>
      <c r="DM147" s="719"/>
      <c r="DN147" s="719"/>
      <c r="DO147" s="719"/>
      <c r="DP147" s="719"/>
      <c r="DQ147" s="719"/>
      <c r="DR147" s="719"/>
      <c r="DS147" s="719"/>
      <c r="DT147" s="719"/>
    </row>
    <row r="148" spans="1:124" s="525" customFormat="1" ht="15.75" customHeight="1" x14ac:dyDescent="0.3">
      <c r="A148" s="722" t="s">
        <v>512</v>
      </c>
      <c r="B148" s="723"/>
      <c r="C148" s="724"/>
      <c r="D148" s="725"/>
      <c r="E148" s="726"/>
      <c r="F148" s="727"/>
      <c r="G148" s="727"/>
      <c r="H148" s="725"/>
      <c r="I148" s="728"/>
      <c r="J148" s="727"/>
      <c r="K148" s="725"/>
      <c r="L148" s="728"/>
      <c r="M148" s="727"/>
      <c r="N148" s="725"/>
      <c r="O148" s="728"/>
      <c r="P148" s="727"/>
      <c r="Q148" s="725"/>
      <c r="R148" s="728"/>
      <c r="S148" s="727"/>
      <c r="T148" s="725"/>
      <c r="U148" s="728"/>
      <c r="V148" s="727"/>
      <c r="W148" s="725"/>
      <c r="X148" s="728"/>
      <c r="Y148" s="727"/>
      <c r="Z148" s="725"/>
      <c r="AA148" s="728"/>
      <c r="AB148" s="727"/>
      <c r="AC148" s="725"/>
      <c r="AD148" s="728"/>
      <c r="AE148" s="727"/>
      <c r="AF148" s="725"/>
      <c r="AG148" s="728"/>
      <c r="AH148" s="727"/>
      <c r="AI148" s="725"/>
      <c r="AJ148" s="728"/>
      <c r="AK148" s="727"/>
      <c r="AL148" s="725"/>
      <c r="AM148" s="728"/>
      <c r="AN148" s="727"/>
      <c r="AO148" s="725"/>
      <c r="AP148" s="728"/>
      <c r="AQ148" s="727"/>
      <c r="AR148" s="725"/>
      <c r="AS148" s="728"/>
      <c r="AT148" s="727"/>
      <c r="AU148" s="725"/>
      <c r="AV148" s="728"/>
      <c r="AW148" s="727"/>
      <c r="AX148" s="725"/>
      <c r="AY148" s="728"/>
      <c r="AZ148" s="727"/>
      <c r="BA148" s="725"/>
      <c r="BB148" s="728"/>
      <c r="BC148" s="727"/>
      <c r="BD148" s="725"/>
      <c r="BE148" s="728"/>
      <c r="BF148" s="727"/>
      <c r="BG148" s="725"/>
      <c r="BH148" s="728"/>
      <c r="BI148" s="727"/>
      <c r="BJ148" s="725"/>
      <c r="BK148" s="728"/>
      <c r="BL148" s="727"/>
      <c r="BM148" s="725"/>
      <c r="BN148" s="728"/>
      <c r="BO148" s="727"/>
      <c r="BP148" s="725"/>
      <c r="BQ148" s="728"/>
      <c r="BR148" s="727"/>
      <c r="BS148" s="725"/>
      <c r="BT148" s="728"/>
      <c r="BU148" s="727"/>
      <c r="BV148" s="725"/>
      <c r="BW148" s="728"/>
      <c r="BX148" s="727"/>
      <c r="BY148" s="725"/>
      <c r="BZ148" s="728"/>
      <c r="CA148" s="727"/>
      <c r="CB148" s="725"/>
      <c r="CC148" s="728"/>
      <c r="CD148" s="727"/>
      <c r="CE148" s="725"/>
      <c r="CF148" s="728"/>
      <c r="CG148" s="727"/>
      <c r="CH148" s="725"/>
      <c r="CI148" s="728"/>
      <c r="CJ148" s="727"/>
      <c r="CK148" s="725"/>
      <c r="CL148" s="728"/>
      <c r="CM148" s="727"/>
      <c r="CN148" s="725"/>
      <c r="CO148" s="728"/>
      <c r="CP148" s="727"/>
      <c r="CQ148" s="725"/>
      <c r="CR148" s="728"/>
      <c r="CS148" s="727"/>
      <c r="CT148" s="725"/>
      <c r="CU148" s="728"/>
      <c r="CV148" s="727"/>
      <c r="CW148" s="725"/>
      <c r="CX148" s="728"/>
      <c r="CY148" s="727"/>
      <c r="CZ148" s="725"/>
      <c r="DA148" s="728"/>
      <c r="DB148" s="727"/>
      <c r="DC148" s="725"/>
      <c r="DD148" s="728"/>
      <c r="DE148" s="727"/>
      <c r="DF148" s="725"/>
      <c r="DG148" s="728"/>
      <c r="DH148" s="727"/>
      <c r="DI148" s="725"/>
      <c r="DJ148" s="727"/>
      <c r="DK148" s="727"/>
      <c r="DL148" s="727"/>
      <c r="DM148" s="727"/>
      <c r="DN148" s="727"/>
      <c r="DO148" s="727"/>
      <c r="DP148" s="727"/>
      <c r="DQ148" s="727"/>
      <c r="DR148" s="727"/>
      <c r="DS148" s="727"/>
      <c r="DT148" s="727"/>
    </row>
    <row r="149" spans="1:124" s="525" customFormat="1" ht="15.75" customHeight="1" x14ac:dyDescent="0.3">
      <c r="A149" s="1143"/>
      <c r="B149" s="1187"/>
      <c r="C149" s="1188"/>
      <c r="D149" s="731"/>
      <c r="E149" s="732"/>
      <c r="H149" s="705"/>
      <c r="I149" s="707"/>
      <c r="K149" s="705"/>
      <c r="L149" s="707"/>
      <c r="N149" s="705"/>
      <c r="O149" s="707"/>
      <c r="Q149" s="705"/>
      <c r="R149" s="707"/>
      <c r="T149" s="705"/>
      <c r="U149" s="707"/>
      <c r="W149" s="705"/>
      <c r="X149" s="707"/>
      <c r="Z149" s="705"/>
      <c r="AA149" s="707"/>
      <c r="AC149" s="705"/>
      <c r="AD149" s="707"/>
      <c r="AF149" s="705"/>
      <c r="AG149" s="707"/>
      <c r="AI149" s="705"/>
      <c r="AJ149" s="707"/>
      <c r="AL149" s="705"/>
      <c r="AM149" s="707"/>
      <c r="AO149" s="705"/>
      <c r="AP149" s="707"/>
      <c r="AR149" s="705"/>
      <c r="AS149" s="707"/>
      <c r="AU149" s="705"/>
      <c r="AV149" s="707"/>
      <c r="AX149" s="705"/>
      <c r="AY149" s="707"/>
      <c r="BA149" s="705"/>
      <c r="BB149" s="707"/>
      <c r="BD149" s="705"/>
      <c r="BE149" s="707"/>
      <c r="BG149" s="705"/>
      <c r="BH149" s="707"/>
      <c r="BJ149" s="705"/>
      <c r="BK149" s="707"/>
      <c r="BM149" s="705"/>
      <c r="BN149" s="707"/>
      <c r="BP149" s="705"/>
      <c r="BQ149" s="707"/>
      <c r="BS149" s="705"/>
      <c r="BT149" s="707"/>
      <c r="BV149" s="705"/>
      <c r="BW149" s="707"/>
      <c r="BY149" s="705"/>
      <c r="BZ149" s="707"/>
      <c r="CB149" s="705"/>
      <c r="CC149" s="707"/>
      <c r="CE149" s="705"/>
      <c r="CF149" s="707"/>
      <c r="CH149" s="705"/>
      <c r="CI149" s="707"/>
      <c r="CK149" s="705"/>
      <c r="CL149" s="707"/>
      <c r="CN149" s="705"/>
      <c r="CO149" s="707"/>
      <c r="CQ149" s="705"/>
      <c r="CR149" s="707"/>
      <c r="CT149" s="705"/>
      <c r="CU149" s="707"/>
      <c r="CW149" s="705"/>
      <c r="CX149" s="707"/>
      <c r="CZ149" s="705"/>
      <c r="DA149" s="707"/>
      <c r="DC149" s="705"/>
      <c r="DD149" s="707"/>
      <c r="DF149" s="705"/>
      <c r="DG149" s="707"/>
      <c r="DI149" s="705"/>
    </row>
    <row r="150" spans="1:124" s="525" customFormat="1" ht="15.75" customHeight="1" x14ac:dyDescent="0.3">
      <c r="A150" s="693"/>
      <c r="B150" s="733"/>
      <c r="C150" s="704"/>
      <c r="D150" s="731"/>
      <c r="E150" s="706"/>
      <c r="H150" s="705"/>
      <c r="I150" s="707"/>
      <c r="K150" s="705"/>
      <c r="L150" s="707"/>
      <c r="N150" s="705"/>
      <c r="O150" s="707"/>
      <c r="Q150" s="705"/>
      <c r="R150" s="707"/>
      <c r="T150" s="705"/>
      <c r="U150" s="707"/>
      <c r="W150" s="705"/>
      <c r="X150" s="707"/>
      <c r="Z150" s="705"/>
      <c r="AA150" s="707"/>
      <c r="AC150" s="705"/>
      <c r="AD150" s="707"/>
      <c r="AF150" s="705"/>
      <c r="AG150" s="707"/>
      <c r="AI150" s="705"/>
      <c r="AJ150" s="707"/>
      <c r="AL150" s="705"/>
      <c r="AM150" s="707"/>
      <c r="AO150" s="705"/>
      <c r="AP150" s="707"/>
      <c r="AR150" s="705"/>
      <c r="AS150" s="707"/>
      <c r="AU150" s="705"/>
      <c r="AV150" s="707"/>
      <c r="AX150" s="705"/>
      <c r="AY150" s="707"/>
      <c r="BA150" s="705"/>
      <c r="BB150" s="707"/>
      <c r="BD150" s="705"/>
      <c r="BE150" s="707"/>
      <c r="BG150" s="705"/>
      <c r="BH150" s="707"/>
      <c r="BJ150" s="705"/>
      <c r="BK150" s="707"/>
      <c r="BM150" s="705"/>
      <c r="BN150" s="707"/>
      <c r="BP150" s="705"/>
      <c r="BQ150" s="707"/>
      <c r="BS150" s="705"/>
      <c r="BT150" s="707"/>
      <c r="BV150" s="705"/>
      <c r="BW150" s="707"/>
      <c r="BY150" s="705"/>
      <c r="BZ150" s="707"/>
      <c r="CB150" s="705"/>
      <c r="CC150" s="707"/>
      <c r="CE150" s="705"/>
      <c r="CF150" s="707"/>
      <c r="CH150" s="705"/>
      <c r="CI150" s="707"/>
      <c r="CK150" s="705"/>
      <c r="CL150" s="707"/>
      <c r="CN150" s="705"/>
      <c r="CO150" s="707"/>
      <c r="CQ150" s="705"/>
      <c r="CR150" s="707"/>
      <c r="CT150" s="705"/>
      <c r="CU150" s="707"/>
      <c r="CW150" s="705"/>
      <c r="CX150" s="707"/>
      <c r="CZ150" s="705"/>
      <c r="DA150" s="707"/>
      <c r="DC150" s="705"/>
      <c r="DD150" s="707"/>
      <c r="DF150" s="705"/>
      <c r="DG150" s="707"/>
      <c r="DI150" s="705"/>
    </row>
    <row r="151" spans="1:124" s="525" customFormat="1" ht="15.75" customHeight="1" x14ac:dyDescent="0.3">
      <c r="A151" s="722" t="s">
        <v>448</v>
      </c>
      <c r="B151" s="715" t="s">
        <v>693</v>
      </c>
      <c r="C151" s="715" t="s">
        <v>694</v>
      </c>
      <c r="D151" s="725"/>
      <c r="E151" s="726"/>
      <c r="F151" s="727"/>
      <c r="G151" s="727"/>
      <c r="H151" s="725"/>
      <c r="I151" s="728"/>
      <c r="J151" s="727"/>
      <c r="K151" s="725"/>
      <c r="L151" s="728"/>
      <c r="M151" s="727"/>
      <c r="N151" s="725"/>
      <c r="O151" s="728"/>
      <c r="P151" s="727"/>
      <c r="Q151" s="725"/>
      <c r="R151" s="728"/>
      <c r="S151" s="727"/>
      <c r="T151" s="725"/>
      <c r="U151" s="728"/>
      <c r="V151" s="727"/>
      <c r="W151" s="725"/>
      <c r="X151" s="728"/>
      <c r="Y151" s="727"/>
      <c r="Z151" s="725"/>
      <c r="AA151" s="728"/>
      <c r="AB151" s="727"/>
      <c r="AC151" s="725"/>
      <c r="AD151" s="728"/>
      <c r="AE151" s="727"/>
      <c r="AF151" s="725"/>
      <c r="AG151" s="728"/>
      <c r="AH151" s="727"/>
      <c r="AI151" s="725"/>
      <c r="AJ151" s="728"/>
      <c r="AK151" s="727"/>
      <c r="AL151" s="725"/>
      <c r="AM151" s="728"/>
      <c r="AN151" s="727"/>
      <c r="AO151" s="725"/>
      <c r="AP151" s="728"/>
      <c r="AQ151" s="727"/>
      <c r="AR151" s="725"/>
      <c r="AS151" s="728"/>
      <c r="AT151" s="727"/>
      <c r="AU151" s="725"/>
      <c r="AV151" s="728"/>
      <c r="AW151" s="727"/>
      <c r="AX151" s="725"/>
      <c r="AY151" s="728"/>
      <c r="AZ151" s="727"/>
      <c r="BA151" s="725"/>
      <c r="BB151" s="728"/>
      <c r="BC151" s="727"/>
      <c r="BD151" s="725"/>
      <c r="BE151" s="728"/>
      <c r="BF151" s="727"/>
      <c r="BG151" s="725"/>
      <c r="BH151" s="728"/>
      <c r="BI151" s="727"/>
      <c r="BJ151" s="725"/>
      <c r="BK151" s="728"/>
      <c r="BL151" s="727"/>
      <c r="BM151" s="725"/>
      <c r="BN151" s="728"/>
      <c r="BO151" s="727"/>
      <c r="BP151" s="725"/>
      <c r="BQ151" s="728"/>
      <c r="BR151" s="727"/>
      <c r="BS151" s="725"/>
      <c r="BT151" s="728"/>
      <c r="BU151" s="727"/>
      <c r="BV151" s="725"/>
      <c r="BW151" s="728"/>
      <c r="BX151" s="727"/>
      <c r="BY151" s="725"/>
      <c r="BZ151" s="728"/>
      <c r="CA151" s="727"/>
      <c r="CB151" s="725"/>
      <c r="CC151" s="728"/>
      <c r="CD151" s="727"/>
      <c r="CE151" s="725"/>
      <c r="CF151" s="728"/>
      <c r="CG151" s="727"/>
      <c r="CH151" s="725"/>
      <c r="CI151" s="728"/>
      <c r="CJ151" s="727"/>
      <c r="CK151" s="725"/>
      <c r="CL151" s="728"/>
      <c r="CM151" s="727"/>
      <c r="CN151" s="725"/>
      <c r="CO151" s="728"/>
      <c r="CP151" s="727"/>
      <c r="CQ151" s="725"/>
      <c r="CR151" s="728"/>
      <c r="CS151" s="727"/>
      <c r="CT151" s="725"/>
      <c r="CU151" s="728"/>
      <c r="CV151" s="727"/>
      <c r="CW151" s="725"/>
      <c r="CX151" s="728"/>
      <c r="CY151" s="727"/>
      <c r="CZ151" s="725"/>
      <c r="DA151" s="728"/>
      <c r="DB151" s="727"/>
      <c r="DC151" s="725"/>
      <c r="DD151" s="728"/>
      <c r="DE151" s="727"/>
      <c r="DF151" s="725"/>
      <c r="DG151" s="728"/>
      <c r="DH151" s="727"/>
      <c r="DI151" s="725"/>
      <c r="DJ151" s="727"/>
      <c r="DK151" s="727"/>
      <c r="DL151" s="727"/>
      <c r="DM151" s="727"/>
      <c r="DN151" s="727"/>
      <c r="DO151" s="727"/>
      <c r="DP151" s="727"/>
      <c r="DQ151" s="727"/>
      <c r="DR151" s="727"/>
      <c r="DS151" s="727"/>
      <c r="DT151" s="727"/>
    </row>
    <row r="152" spans="1:124" s="987" customFormat="1" ht="14.25" customHeight="1" x14ac:dyDescent="0.35">
      <c r="A152" s="278" t="str">
        <f>PACKAGING!B15</f>
        <v xml:space="preserve"> HP Calming chews 30   Cores 53mm x 73mm - tubes wrapped with print (full colour) and removable cardboard cap to fit</v>
      </c>
      <c r="B152" s="270">
        <v>1</v>
      </c>
      <c r="C152" s="270"/>
      <c r="D152" s="984"/>
      <c r="E152" s="982"/>
      <c r="F152" s="1167"/>
      <c r="G152" s="993"/>
      <c r="H152" s="1573"/>
      <c r="I152" s="986"/>
    </row>
    <row r="153" spans="1:124" s="987" customFormat="1" ht="14.25" customHeight="1" x14ac:dyDescent="0.35">
      <c r="A153" s="278" t="str">
        <f>PACKAGING!B13</f>
        <v xml:space="preserve"> Seal Size:   L05400-DELTA-SEAL 54mm Dia </v>
      </c>
      <c r="B153" s="270">
        <v>1</v>
      </c>
      <c r="C153" s="270"/>
      <c r="D153" s="984"/>
      <c r="E153" s="982"/>
      <c r="F153" s="1167"/>
      <c r="G153" s="993"/>
      <c r="H153" s="1573"/>
      <c r="I153" s="986"/>
    </row>
    <row r="154" spans="1:124" s="987" customFormat="1" ht="14.25" customHeight="1" x14ac:dyDescent="0.35">
      <c r="A154" s="278" t="str">
        <f>PACKAGING!B6</f>
        <v>38MM BLACK TABLET CAP WITH PS LINER</v>
      </c>
      <c r="B154" s="270"/>
      <c r="C154" s="270">
        <v>1</v>
      </c>
      <c r="D154" s="984"/>
      <c r="E154" s="982"/>
      <c r="F154" s="1167"/>
      <c r="G154" s="993"/>
      <c r="H154" s="1573"/>
    </row>
    <row r="155" spans="1:124" s="987" customFormat="1" ht="14.25" customHeight="1" x14ac:dyDescent="0.35">
      <c r="A155" s="278" t="str">
        <f>PACKAGING!B5</f>
        <v xml:space="preserve">White Vitamin Bottle  125ML WHITE TABLET CONTAINER 38MM, 324/ BOX </v>
      </c>
      <c r="B155" s="270"/>
      <c r="C155" s="270">
        <v>1</v>
      </c>
      <c r="D155" s="984"/>
      <c r="E155" s="982"/>
      <c r="F155" s="1167"/>
      <c r="G155" s="993"/>
      <c r="H155" s="1573"/>
    </row>
    <row r="156" spans="1:124" s="987" customFormat="1" ht="14.25" customHeight="1" x14ac:dyDescent="0.35">
      <c r="A156" s="278" t="str">
        <f>PACKAGING!B21</f>
        <v>LNPCH, Label Nutriphase chews 60mm x 150mm roll of 1000 for CALMING CHEWS</v>
      </c>
      <c r="B156" s="270"/>
      <c r="C156" s="270">
        <v>1</v>
      </c>
      <c r="D156" s="984"/>
      <c r="E156" s="982"/>
      <c r="F156" s="1167"/>
      <c r="G156" s="993"/>
      <c r="H156" s="1573"/>
    </row>
    <row r="157" spans="1:124" s="987" customFormat="1" ht="14.25" customHeight="1" x14ac:dyDescent="0.35">
      <c r="A157" s="278" t="str">
        <f>PACKAGING!B66</f>
        <v>Cases for Nutriphase chews ( Case BEE6820 305x120x105mm, 350 gsm RSC PLAIN KRAFT, glued )</v>
      </c>
      <c r="B157" s="270"/>
      <c r="C157" s="270" t="s">
        <v>695</v>
      </c>
      <c r="D157" s="984"/>
      <c r="E157" s="982"/>
      <c r="F157" s="1167"/>
      <c r="G157" s="993"/>
      <c r="H157" s="1573"/>
    </row>
    <row r="158" spans="1:124" s="984" customFormat="1" ht="12.75" customHeight="1" x14ac:dyDescent="0.3">
      <c r="B158" s="1159"/>
      <c r="C158" s="982"/>
      <c r="F158" s="1167"/>
      <c r="G158" s="1600"/>
      <c r="H158" s="1486"/>
    </row>
    <row r="159" spans="1:124" s="283" customFormat="1" ht="14.25" customHeight="1" x14ac:dyDescent="0.35">
      <c r="A159" s="1601"/>
      <c r="B159" s="1602"/>
      <c r="C159" s="975"/>
      <c r="D159" s="975"/>
      <c r="E159" s="975"/>
      <c r="F159" s="1603"/>
      <c r="G159" s="1604"/>
      <c r="H159" s="1605"/>
      <c r="I159" s="998"/>
      <c r="J159" s="998"/>
      <c r="K159" s="1"/>
      <c r="L159" s="998"/>
      <c r="M159" s="998"/>
      <c r="N159" s="978"/>
      <c r="O159" s="978"/>
      <c r="P159" s="978"/>
      <c r="Q159" s="978"/>
      <c r="R159" s="1"/>
      <c r="S159" s="1"/>
      <c r="T159" s="1"/>
    </row>
    <row r="160" spans="1:124" s="278" customFormat="1" ht="15" customHeight="1" x14ac:dyDescent="0.45">
      <c r="A160" s="984"/>
      <c r="B160" s="982"/>
      <c r="C160" s="982"/>
      <c r="D160" s="984"/>
      <c r="E160" s="982"/>
      <c r="F160" s="1166"/>
      <c r="G160" s="1600"/>
      <c r="H160" s="1606"/>
      <c r="I160" s="1607"/>
      <c r="J160" s="1607"/>
      <c r="K160" s="1608"/>
      <c r="L160" s="1607"/>
      <c r="M160" s="1574"/>
    </row>
    <row r="161" spans="1:124" s="984" customFormat="1" ht="15" customHeight="1" x14ac:dyDescent="0.45">
      <c r="B161" s="1159"/>
      <c r="C161" s="982"/>
      <c r="F161" s="1167"/>
      <c r="G161" s="1600"/>
      <c r="H161" s="982"/>
      <c r="I161" s="1607"/>
      <c r="J161" s="1607"/>
      <c r="K161" s="1608"/>
      <c r="L161" s="1607"/>
      <c r="M161" s="1607"/>
    </row>
    <row r="162" spans="1:124" s="984" customFormat="1" ht="15" customHeight="1" x14ac:dyDescent="0.45">
      <c r="B162" s="1159"/>
      <c r="C162" s="982"/>
      <c r="F162" s="1167"/>
      <c r="G162" s="1600"/>
      <c r="H162" s="982"/>
      <c r="I162" s="1607"/>
      <c r="J162" s="1607"/>
      <c r="K162" s="1608"/>
      <c r="L162" s="1607"/>
      <c r="M162" s="1607"/>
    </row>
    <row r="163" spans="1:124" s="984" customFormat="1" ht="15" customHeight="1" x14ac:dyDescent="0.45">
      <c r="B163" s="1159"/>
      <c r="C163" s="982"/>
      <c r="F163" s="1167"/>
      <c r="G163" s="1600"/>
      <c r="H163" s="982"/>
      <c r="I163" s="1607"/>
      <c r="J163" s="1607"/>
      <c r="K163" s="1608"/>
      <c r="L163" s="1607"/>
      <c r="M163" s="1607"/>
    </row>
    <row r="164" spans="1:124" s="984" customFormat="1" ht="15" customHeight="1" x14ac:dyDescent="0.45">
      <c r="B164" s="1159"/>
      <c r="C164" s="982"/>
      <c r="F164" s="1167"/>
      <c r="G164" s="1600"/>
      <c r="H164" s="982"/>
      <c r="I164" s="1607"/>
      <c r="J164" s="1607"/>
      <c r="K164" s="1608"/>
      <c r="L164" s="1607"/>
      <c r="M164" s="1607"/>
    </row>
    <row r="165" spans="1:124" s="984" customFormat="1" ht="15" customHeight="1" x14ac:dyDescent="0.45">
      <c r="B165" s="1159"/>
      <c r="C165" s="982"/>
      <c r="F165" s="1167"/>
      <c r="G165" s="1600"/>
      <c r="I165" s="1608"/>
      <c r="J165" s="1607"/>
      <c r="K165" s="1608"/>
      <c r="L165" s="1607"/>
      <c r="M165" s="1607"/>
    </row>
    <row r="166" spans="1:124" s="984" customFormat="1" ht="15" customHeight="1" x14ac:dyDescent="0.45">
      <c r="B166" s="1159"/>
      <c r="C166" s="982"/>
      <c r="F166" s="1167"/>
      <c r="G166" s="1600"/>
      <c r="I166" s="1608"/>
      <c r="J166" s="1607"/>
      <c r="K166" s="1608"/>
      <c r="L166" s="1607"/>
      <c r="M166" s="1607"/>
    </row>
    <row r="167" spans="1:124" s="278" customFormat="1" ht="15" customHeight="1" x14ac:dyDescent="0.45">
      <c r="B167" s="1609"/>
      <c r="C167" s="270"/>
      <c r="F167" s="1578"/>
      <c r="G167" s="1610"/>
      <c r="I167" s="1608"/>
      <c r="J167" s="1607"/>
      <c r="K167" s="1608"/>
      <c r="L167" s="1607"/>
      <c r="M167" s="1607"/>
    </row>
    <row r="168" spans="1:124" s="278" customFormat="1" ht="15" customHeight="1" x14ac:dyDescent="0.45">
      <c r="B168" s="1609"/>
      <c r="C168" s="270"/>
      <c r="F168" s="1578"/>
      <c r="G168" s="1610"/>
      <c r="I168" s="1607"/>
      <c r="J168" s="1607"/>
      <c r="K168" s="1608"/>
      <c r="L168" s="1607"/>
      <c r="M168" s="1607"/>
    </row>
    <row r="169" spans="1:124" s="278" customFormat="1" ht="15" customHeight="1" x14ac:dyDescent="0.45">
      <c r="B169" s="1609"/>
      <c r="C169" s="270"/>
      <c r="F169" s="1578"/>
      <c r="G169" s="1610"/>
      <c r="I169" s="1608"/>
      <c r="J169" s="1607"/>
      <c r="K169" s="1608"/>
      <c r="L169" s="1607"/>
      <c r="M169" s="1607"/>
    </row>
    <row r="170" spans="1:124" s="278" customFormat="1" ht="15" customHeight="1" x14ac:dyDescent="0.45">
      <c r="B170" s="1609"/>
      <c r="C170" s="270"/>
      <c r="F170" s="1578"/>
      <c r="G170" s="1610"/>
      <c r="I170" s="1608"/>
      <c r="J170" s="1607"/>
      <c r="K170" s="1608"/>
      <c r="L170" s="1607"/>
      <c r="M170" s="1607"/>
    </row>
    <row r="171" spans="1:124" s="278" customFormat="1" ht="15" customHeight="1" x14ac:dyDescent="0.45">
      <c r="B171" s="1609"/>
      <c r="C171" s="270"/>
      <c r="F171" s="1578"/>
      <c r="G171" s="1611"/>
      <c r="I171" s="1608"/>
      <c r="J171" s="1607"/>
      <c r="K171" s="1608"/>
      <c r="L171" s="1607"/>
      <c r="M171" s="1607"/>
    </row>
    <row r="172" spans="1:124" s="278" customFormat="1" ht="15" customHeight="1" x14ac:dyDescent="0.45">
      <c r="B172" s="1609"/>
      <c r="C172" s="270"/>
      <c r="F172" s="1578"/>
      <c r="G172" s="1611"/>
      <c r="I172" s="1608"/>
      <c r="J172" s="1607"/>
      <c r="K172" s="1608"/>
      <c r="L172" s="1607"/>
      <c r="M172" s="1607"/>
    </row>
    <row r="173" spans="1:124" s="1" customFormat="1" ht="15.75" customHeight="1" x14ac:dyDescent="0.35">
      <c r="A173" s="5"/>
      <c r="B173" s="882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</row>
    <row r="174" spans="1:124" s="1" customFormat="1" ht="15" customHeight="1" x14ac:dyDescent="0.3"/>
    <row r="175" spans="1:124" s="1" customFormat="1" ht="15" customHeight="1" x14ac:dyDescent="0.3"/>
  </sheetData>
  <mergeCells count="164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CI2:CK2"/>
    <mergeCell ref="CL2:CN2"/>
    <mergeCell ref="CO2:CQ2"/>
    <mergeCell ref="CR2:CT2"/>
    <mergeCell ref="CU2:CW2"/>
    <mergeCell ref="CX2:CZ2"/>
    <mergeCell ref="DA2:DC2"/>
    <mergeCell ref="DD2:DF2"/>
    <mergeCell ref="DG2:DI2"/>
    <mergeCell ref="A44:A45"/>
    <mergeCell ref="B44:B45"/>
    <mergeCell ref="C44:C45"/>
    <mergeCell ref="D44:D45"/>
    <mergeCell ref="E44:E45"/>
    <mergeCell ref="F44:H44"/>
    <mergeCell ref="I44:K44"/>
    <mergeCell ref="L44:N44"/>
    <mergeCell ref="O44:Q44"/>
    <mergeCell ref="R44:T44"/>
    <mergeCell ref="U44:W44"/>
    <mergeCell ref="X44:Z44"/>
    <mergeCell ref="AA44:AC44"/>
    <mergeCell ref="AD44:AF44"/>
    <mergeCell ref="AG44:AI44"/>
    <mergeCell ref="AJ44:AL44"/>
    <mergeCell ref="AM44:AO44"/>
    <mergeCell ref="AP44:AR44"/>
    <mergeCell ref="AS44:AU44"/>
    <mergeCell ref="AV44:AX44"/>
    <mergeCell ref="AY44:BA44"/>
    <mergeCell ref="BB44:BD44"/>
    <mergeCell ref="BE44:BG44"/>
    <mergeCell ref="BH44:BJ44"/>
    <mergeCell ref="BK44:BM44"/>
    <mergeCell ref="BN44:BP44"/>
    <mergeCell ref="BQ44:BS44"/>
    <mergeCell ref="BT44:BV44"/>
    <mergeCell ref="BW44:BY44"/>
    <mergeCell ref="BZ44:CB44"/>
    <mergeCell ref="CC44:CE44"/>
    <mergeCell ref="CF44:CH44"/>
    <mergeCell ref="CI44:CK44"/>
    <mergeCell ref="CL44:CN44"/>
    <mergeCell ref="CO44:CQ44"/>
    <mergeCell ref="CR44:CT44"/>
    <mergeCell ref="CU44:CW44"/>
    <mergeCell ref="CX44:CZ44"/>
    <mergeCell ref="F90:H90"/>
    <mergeCell ref="AP90:AR90"/>
    <mergeCell ref="BH90:BJ90"/>
    <mergeCell ref="BZ90:CB90"/>
    <mergeCell ref="A91:A92"/>
    <mergeCell ref="B91:B92"/>
    <mergeCell ref="C91:C92"/>
    <mergeCell ref="D91:D92"/>
    <mergeCell ref="E91:E92"/>
    <mergeCell ref="F91:H91"/>
    <mergeCell ref="I91:K91"/>
    <mergeCell ref="L91:N91"/>
    <mergeCell ref="O91:Q91"/>
    <mergeCell ref="R91:T91"/>
    <mergeCell ref="U91:W91"/>
    <mergeCell ref="X91:Z91"/>
    <mergeCell ref="AA91:AC91"/>
    <mergeCell ref="AD91:AF91"/>
    <mergeCell ref="AG91:AI91"/>
    <mergeCell ref="AJ91:AL91"/>
    <mergeCell ref="AM91:AO91"/>
    <mergeCell ref="AP91:AR91"/>
    <mergeCell ref="AS91:AU91"/>
    <mergeCell ref="AV91:AX91"/>
    <mergeCell ref="AY91:BA91"/>
    <mergeCell ref="BB91:BD91"/>
    <mergeCell ref="BE91:BG91"/>
    <mergeCell ref="BH91:BJ91"/>
    <mergeCell ref="BK91:BM91"/>
    <mergeCell ref="BN91:BP91"/>
    <mergeCell ref="BQ91:BS91"/>
    <mergeCell ref="BT91:BV91"/>
    <mergeCell ref="BW91:BY91"/>
    <mergeCell ref="BZ91:CB91"/>
    <mergeCell ref="CC91:CE91"/>
    <mergeCell ref="CF91:CH91"/>
    <mergeCell ref="CI91:CK91"/>
    <mergeCell ref="CL91:CN91"/>
    <mergeCell ref="CO91:CQ91"/>
    <mergeCell ref="CR91:CT91"/>
    <mergeCell ref="CU91:CW91"/>
    <mergeCell ref="CX91:CZ91"/>
    <mergeCell ref="DA91:DC91"/>
    <mergeCell ref="DD91:DF91"/>
    <mergeCell ref="DG91:DI91"/>
    <mergeCell ref="A99:A100"/>
    <mergeCell ref="B99:B100"/>
    <mergeCell ref="C99:C100"/>
    <mergeCell ref="D99:D100"/>
    <mergeCell ref="E99:E100"/>
    <mergeCell ref="F99:H99"/>
    <mergeCell ref="I99:K99"/>
    <mergeCell ref="L99:N99"/>
    <mergeCell ref="O99:Q99"/>
    <mergeCell ref="R99:T99"/>
    <mergeCell ref="U99:W99"/>
    <mergeCell ref="X99:Z99"/>
    <mergeCell ref="AA99:AC99"/>
    <mergeCell ref="AD99:AF99"/>
    <mergeCell ref="AG99:AI99"/>
    <mergeCell ref="AJ99:AL99"/>
    <mergeCell ref="AM99:AO99"/>
    <mergeCell ref="AP99:AR99"/>
    <mergeCell ref="CU99:CW99"/>
    <mergeCell ref="CX99:CZ99"/>
    <mergeCell ref="A138:B138"/>
    <mergeCell ref="A139:C139"/>
    <mergeCell ref="E139:J139"/>
    <mergeCell ref="BT99:BV99"/>
    <mergeCell ref="BW99:BY99"/>
    <mergeCell ref="BZ99:CB99"/>
    <mergeCell ref="CC99:CE99"/>
    <mergeCell ref="CF99:CH99"/>
    <mergeCell ref="CI99:CK99"/>
    <mergeCell ref="CL99:CN99"/>
    <mergeCell ref="CO99:CQ99"/>
    <mergeCell ref="CR99:CT99"/>
    <mergeCell ref="AS99:AU99"/>
    <mergeCell ref="AV99:AX99"/>
    <mergeCell ref="AY99:BA99"/>
    <mergeCell ref="BB99:BD99"/>
    <mergeCell ref="BE99:BG99"/>
    <mergeCell ref="BH99:BJ99"/>
    <mergeCell ref="BK99:BM99"/>
    <mergeCell ref="BN99:BP99"/>
    <mergeCell ref="BQ99:BS99"/>
  </mergeCells>
  <conditionalFormatting sqref="N4">
    <cfRule type="cellIs" dxfId="53" priority="5" operator="between">
      <formula>1</formula>
      <formula>5</formula>
    </cfRule>
  </conditionalFormatting>
  <conditionalFormatting sqref="N23">
    <cfRule type="cellIs" dxfId="52" priority="2" operator="between">
      <formula>1</formula>
      <formula>5</formula>
    </cfRule>
  </conditionalFormatting>
  <conditionalFormatting sqref="P4">
    <cfRule type="cellIs" dxfId="51" priority="7" operator="between">
      <formula>1</formula>
      <formula>5</formula>
    </cfRule>
  </conditionalFormatting>
  <conditionalFormatting sqref="P23">
    <cfRule type="cellIs" dxfId="50" priority="3" operator="between">
      <formula>1</formula>
      <formula>5</formula>
    </cfRule>
  </conditionalFormatting>
  <conditionalFormatting sqref="CN41:CO46 CQ41:CQ46 CW41:CW46 CY41:CY46 DA41:DB46 DD41:DD46 DF41:DF46">
    <cfRule type="cellIs" dxfId="49" priority="6" operator="between">
      <formula>1</formula>
      <formula>20</formula>
    </cfRule>
  </conditionalFormatting>
  <conditionalFormatting sqref="CN90:CO92 CQ90:CQ92 CW90:CW92 CY90:CY92 DA90:DB92 DD90:DD92 DF90:DF92">
    <cfRule type="cellIs" dxfId="48" priority="4" operator="between">
      <formula>1</formula>
      <formula>20</formula>
    </cfRule>
  </conditionalFormatting>
  <conditionalFormatting sqref="CR66:CR67">
    <cfRule type="cellIs" dxfId="47" priority="17" operator="between">
      <formula>1</formula>
      <formula>210</formula>
    </cfRule>
  </conditionalFormatting>
  <conditionalFormatting sqref="CR66:DT66">
    <cfRule type="cellIs" dxfId="46" priority="12" operator="between">
      <formula>1</formula>
      <formula>126</formula>
    </cfRule>
  </conditionalFormatting>
  <conditionalFormatting sqref="CS49 CW49 CY49 DA49:DB49 DD49">
    <cfRule type="cellIs" dxfId="45" priority="10" operator="between">
      <formula>1</formula>
      <formula>71</formula>
    </cfRule>
  </conditionalFormatting>
  <conditionalFormatting sqref="CS49:CS50 CV49:CV50 DA49:DA50">
    <cfRule type="cellIs" dxfId="44" priority="15" operator="between">
      <formula>1</formula>
      <formula>25</formula>
    </cfRule>
  </conditionalFormatting>
  <conditionalFormatting sqref="CS66:CS67 CV66:CV67 DA66:DA67">
    <cfRule type="cellIs" dxfId="43" priority="16" operator="between">
      <formula>1</formula>
      <formula>25</formula>
    </cfRule>
  </conditionalFormatting>
  <conditionalFormatting sqref="CS48:CT48 CV48:CW48 CY48 DA48:DB48 DD48 DF48 DH48 DJ48 DL48 DN48 DP48 DR48 DT48">
    <cfRule type="cellIs" dxfId="42" priority="14" operator="between">
      <formula>1</formula>
      <formula>25</formula>
    </cfRule>
  </conditionalFormatting>
  <conditionalFormatting sqref="CS49:CT49 CV49:CW49 CY49 DB49 DD49 DF49 DH49 DJ49">
    <cfRule type="cellIs" dxfId="41" priority="20" operator="between">
      <formula>1</formula>
      <formula>138</formula>
    </cfRule>
  </conditionalFormatting>
  <conditionalFormatting sqref="CU66:CU67">
    <cfRule type="cellIs" dxfId="40" priority="18" operator="between">
      <formula>1</formula>
      <formula>210</formula>
    </cfRule>
  </conditionalFormatting>
  <conditionalFormatting sqref="CW49 CY49 DA49:DB49 DD49 DF49 CW62 CY62 DA62:DB62 DD62 DF62 CW64 CY64:DF64">
    <cfRule type="cellIs" dxfId="39" priority="8" operator="between">
      <formula>1</formula>
      <formula>20</formula>
    </cfRule>
  </conditionalFormatting>
  <conditionalFormatting sqref="CW49:CW54 CY49:CY54 DA49:DB54 DD49:DD54 DF49:DF54 DH49:DH54 DJ49:DJ54 DL49:DL54 DN49:DN54 DP49:DP54 DR49:DR54 DT49:DT54">
    <cfRule type="cellIs" dxfId="38" priority="11" operator="between">
      <formula>1</formula>
      <formula>126</formula>
    </cfRule>
  </conditionalFormatting>
  <conditionalFormatting sqref="CW67 CY67 DA67:DB67 DD67 DF67 DH67 DJ67 DL67 DN67 DP67 DR67 DT67">
    <cfRule type="cellIs" dxfId="37" priority="13" operator="between">
      <formula>1</formula>
      <formula>126</formula>
    </cfRule>
  </conditionalFormatting>
  <conditionalFormatting sqref="CX48:CX50 CR48:CR51 CU48:CU51">
    <cfRule type="cellIs" dxfId="36" priority="9" operator="between">
      <formula>1</formula>
      <formula>210</formula>
    </cfRule>
  </conditionalFormatting>
  <conditionalFormatting sqref="CX66:CX67">
    <cfRule type="cellIs" dxfId="35" priority="19" operator="between">
      <formula>1</formula>
      <formula>210</formula>
    </cfRule>
  </conditionalFormatting>
  <conditionalFormatting sqref="DA65 DC65">
    <cfRule type="cellIs" dxfId="34" priority="21" operator="between">
      <formula>1</formula>
      <formula>20</formula>
    </cfRule>
  </conditionalFormatting>
  <pageMargins left="0.7" right="0.7" top="0.75" bottom="0.75" header="0.511811023622047" footer="0.511811023622047"/>
  <pageSetup orientation="landscape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DT174"/>
  <sheetViews>
    <sheetView topLeftCell="A89" zoomScaleNormal="100" workbookViewId="0">
      <pane xSplit="4" topLeftCell="K1" activePane="topRight" state="frozen"/>
      <selection activeCell="A139" sqref="A139"/>
      <selection pane="topRight" activeCell="M94" sqref="M94"/>
    </sheetView>
  </sheetViews>
  <sheetFormatPr defaultColWidth="12.58203125" defaultRowHeight="14" x14ac:dyDescent="0.3"/>
  <cols>
    <col min="1" max="1" width="38.58203125" style="1" customWidth="1"/>
    <col min="2" max="2" width="16.58203125" style="1" customWidth="1"/>
    <col min="3" max="3" width="9.5" style="1" customWidth="1"/>
    <col min="4" max="4" width="10.75" style="1" customWidth="1"/>
    <col min="5" max="5" width="8.83203125" style="1" customWidth="1"/>
    <col min="6" max="6" width="7.75" style="1" customWidth="1"/>
    <col min="7" max="7" width="9" style="1" customWidth="1"/>
    <col min="8" max="124" width="7.75" style="1" customWidth="1"/>
  </cols>
  <sheetData>
    <row r="1" spans="1:124" s="525" customFormat="1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s="525" customFormat="1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s="525" customFormat="1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1.75" customHeight="1" x14ac:dyDescent="0.65">
      <c r="A4" s="1054" t="s">
        <v>703</v>
      </c>
      <c r="B4" s="1055"/>
      <c r="C4" s="1056"/>
      <c r="D4" s="550"/>
      <c r="E4" s="1057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3"/>
      <c r="DG4" s="552"/>
      <c r="DH4" s="551"/>
      <c r="DI4" s="553"/>
      <c r="DJ4" s="1058"/>
      <c r="DK4" s="853"/>
      <c r="DL4" s="853"/>
      <c r="DM4" s="853"/>
      <c r="DN4" s="853"/>
      <c r="DO4" s="853"/>
      <c r="DP4" s="853"/>
      <c r="DQ4" s="853"/>
      <c r="DR4" s="853"/>
      <c r="DS4" s="853"/>
      <c r="DT4" s="853"/>
    </row>
    <row r="5" spans="1:124" ht="13.5" customHeight="1" x14ac:dyDescent="0.3">
      <c r="A5" s="854" t="s">
        <v>481</v>
      </c>
      <c r="B5" s="1583" t="s">
        <v>704</v>
      </c>
      <c r="C5" s="1169" t="s">
        <v>705</v>
      </c>
      <c r="D5" s="558">
        <f t="shared" ref="D5:D20" si="0">LOOKUP(2,1/(F5:DI5&lt;&gt;""),F5:DI5)</f>
        <v>116</v>
      </c>
      <c r="E5" s="1061"/>
      <c r="F5" s="560"/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116</v>
      </c>
      <c r="M5" s="564"/>
      <c r="N5" s="562">
        <f t="shared" ref="N5:N21" si="3">K5+L5-M5</f>
        <v>116</v>
      </c>
      <c r="O5" s="563"/>
      <c r="P5" s="564"/>
      <c r="Q5" s="562">
        <f t="shared" ref="Q5:Q21" si="4">N5+O5-P5</f>
        <v>116</v>
      </c>
      <c r="R5" s="563"/>
      <c r="S5" s="564"/>
      <c r="T5" s="562">
        <f t="shared" ref="T5:T21" si="5">Q5+R5-S5</f>
        <v>116</v>
      </c>
      <c r="U5" s="563"/>
      <c r="V5" s="564"/>
      <c r="W5" s="562">
        <f t="shared" ref="W5:W21" si="6">T5+U5-V5</f>
        <v>116</v>
      </c>
      <c r="X5" s="563"/>
      <c r="Y5" s="564"/>
      <c r="Z5" s="562">
        <f t="shared" ref="Z5:Z21" si="7">W5+X5-Y5</f>
        <v>116</v>
      </c>
      <c r="AA5" s="563"/>
      <c r="AB5" s="564"/>
      <c r="AC5" s="562">
        <f t="shared" ref="AC5:AC21" si="8">Z5+AA5-AB5</f>
        <v>116</v>
      </c>
      <c r="AD5" s="563"/>
      <c r="AE5" s="564"/>
      <c r="AF5" s="562">
        <f t="shared" ref="AF5:AF21" si="9">AC5+AD5-AE5</f>
        <v>116</v>
      </c>
      <c r="AG5" s="563"/>
      <c r="AH5" s="564"/>
      <c r="AI5" s="562">
        <f t="shared" ref="AI5:AI21" si="10">AF5+AG5-AH5</f>
        <v>116</v>
      </c>
      <c r="AJ5" s="563"/>
      <c r="AK5" s="564"/>
      <c r="AL5" s="562">
        <f t="shared" ref="AL5:AL21" si="11">AI5+AJ5-AK5</f>
        <v>116</v>
      </c>
      <c r="AM5" s="563"/>
      <c r="AN5" s="564"/>
      <c r="AO5" s="562">
        <f t="shared" ref="AO5:AO21" si="12">AL5+AM5-AN5</f>
        <v>116</v>
      </c>
      <c r="AP5" s="563"/>
      <c r="AQ5" s="564"/>
      <c r="AR5" s="562">
        <f t="shared" ref="AR5:AR21" si="13">AO5+AP5-AQ5</f>
        <v>116</v>
      </c>
      <c r="AS5" s="563"/>
      <c r="AT5" s="564"/>
      <c r="AU5" s="562">
        <f t="shared" ref="AU5:AU21" si="14">AR5+AS5-AT5</f>
        <v>116</v>
      </c>
      <c r="AV5" s="563"/>
      <c r="AW5" s="564"/>
      <c r="AX5" s="562">
        <f t="shared" ref="AX5:AX21" si="15">AU5+AV5-AW5</f>
        <v>116</v>
      </c>
      <c r="AY5" s="563"/>
      <c r="AZ5" s="564"/>
      <c r="BA5" s="562">
        <f t="shared" ref="BA5:BA21" si="16">AX5+AY5-AZ5</f>
        <v>116</v>
      </c>
      <c r="BB5" s="563"/>
      <c r="BC5" s="564"/>
      <c r="BD5" s="562">
        <f t="shared" ref="BD5:BD21" si="17">BA5+BB5-BC5</f>
        <v>116</v>
      </c>
      <c r="BE5" s="563"/>
      <c r="BF5" s="564"/>
      <c r="BG5" s="562">
        <f t="shared" ref="BG5:BG21" si="18">BD5+BE5-BF5</f>
        <v>116</v>
      </c>
      <c r="BH5" s="563"/>
      <c r="BI5" s="564"/>
      <c r="BJ5" s="562">
        <f t="shared" ref="BJ5:BJ21" si="19">BG5+BH5-BI5</f>
        <v>116</v>
      </c>
      <c r="BK5" s="563"/>
      <c r="BL5" s="564"/>
      <c r="BM5" s="562">
        <f t="shared" ref="BM5:BM21" si="20">BJ5+BK5-BL5</f>
        <v>116</v>
      </c>
      <c r="BN5" s="563"/>
      <c r="BO5" s="564"/>
      <c r="BP5" s="562">
        <f t="shared" ref="BP5:BP21" si="21">BM5+BN5-BO5</f>
        <v>116</v>
      </c>
      <c r="BQ5" s="563"/>
      <c r="BR5" s="564"/>
      <c r="BS5" s="562">
        <f t="shared" ref="BS5:BS21" si="22">BP5+BQ5-BR5</f>
        <v>116</v>
      </c>
      <c r="BT5" s="563"/>
      <c r="BU5" s="564"/>
      <c r="BV5" s="562">
        <f t="shared" ref="BV5:BV21" si="23">BS5+BT5-BU5</f>
        <v>116</v>
      </c>
      <c r="BW5" s="563"/>
      <c r="BX5" s="564"/>
      <c r="BY5" s="562">
        <f t="shared" ref="BY5:BY21" si="24">BV5+BW5-BX5</f>
        <v>116</v>
      </c>
      <c r="BZ5" s="563"/>
      <c r="CA5" s="564"/>
      <c r="CB5" s="562">
        <f t="shared" ref="CB5:CB21" si="25">BY5+BZ5-CA5</f>
        <v>116</v>
      </c>
      <c r="CC5" s="563"/>
      <c r="CD5" s="564"/>
      <c r="CE5" s="562">
        <f t="shared" ref="CE5:CE21" si="26">CB5+CC5-CD5</f>
        <v>116</v>
      </c>
      <c r="CF5" s="563"/>
      <c r="CG5" s="564"/>
      <c r="CH5" s="562">
        <f t="shared" ref="CH5:CH21" si="27">CE5+CF5-CG5</f>
        <v>116</v>
      </c>
      <c r="CI5" s="563"/>
      <c r="CJ5" s="564"/>
      <c r="CK5" s="562">
        <f t="shared" ref="CK5:CK21" si="28">CH5+CI5-CJ5</f>
        <v>116</v>
      </c>
      <c r="CL5" s="563"/>
      <c r="CM5" s="564"/>
      <c r="CN5" s="562">
        <f t="shared" ref="CN5:CN21" si="29">CK5+CL5-CM5</f>
        <v>116</v>
      </c>
      <c r="CO5" s="563"/>
      <c r="CP5" s="564"/>
      <c r="CQ5" s="562">
        <f t="shared" ref="CQ5:CQ21" si="30">CN5+CO5-CP5</f>
        <v>116</v>
      </c>
      <c r="CR5" s="563"/>
      <c r="CS5" s="564"/>
      <c r="CT5" s="562">
        <f t="shared" ref="CT5:CT21" si="31">CQ5+CR5-CS5</f>
        <v>116</v>
      </c>
      <c r="CU5" s="563"/>
      <c r="CV5" s="564"/>
      <c r="CW5" s="562">
        <f t="shared" ref="CW5:CW21" si="32">CT5+CU5-CV5</f>
        <v>116</v>
      </c>
      <c r="CX5" s="563"/>
      <c r="CY5" s="564"/>
      <c r="CZ5" s="562">
        <f t="shared" ref="CZ5:CZ21" si="33">CW5+CX5-CY5</f>
        <v>116</v>
      </c>
      <c r="DA5" s="563"/>
      <c r="DB5" s="564"/>
      <c r="DC5" s="562">
        <f t="shared" ref="DC5:DC21" si="34">CZ5+DA5-DB5</f>
        <v>116</v>
      </c>
      <c r="DD5" s="563"/>
      <c r="DE5" s="564"/>
      <c r="DF5" s="562">
        <f t="shared" ref="DF5:DF21" si="35">DC5+DD5-DE5</f>
        <v>116</v>
      </c>
      <c r="DG5" s="563"/>
      <c r="DH5" s="564"/>
      <c r="DI5" s="562">
        <f t="shared" ref="DI5:DI21" si="36">DF5+DG5-DH5</f>
        <v>116</v>
      </c>
      <c r="DJ5" s="1062"/>
      <c r="DK5" s="857"/>
      <c r="DL5" s="857"/>
      <c r="DM5" s="857"/>
      <c r="DN5" s="857"/>
      <c r="DO5" s="857"/>
      <c r="DP5" s="857"/>
      <c r="DQ5" s="857"/>
      <c r="DR5" s="857"/>
      <c r="DS5" s="857"/>
      <c r="DT5" s="857"/>
    </row>
    <row r="6" spans="1:124" ht="15" customHeight="1" x14ac:dyDescent="0.3">
      <c r="A6" s="858" t="s">
        <v>476</v>
      </c>
      <c r="B6" s="1063"/>
      <c r="C6" s="828"/>
      <c r="D6" s="558">
        <f t="shared" si="0"/>
        <v>0</v>
      </c>
      <c r="E6" s="1061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>
        <f t="shared" si="13"/>
        <v>0</v>
      </c>
      <c r="AS6" s="563"/>
      <c r="AT6" s="564"/>
      <c r="AU6" s="562">
        <f t="shared" si="14"/>
        <v>0</v>
      </c>
      <c r="AV6" s="563"/>
      <c r="AW6" s="564"/>
      <c r="AX6" s="562">
        <f t="shared" si="15"/>
        <v>0</v>
      </c>
      <c r="AY6" s="563"/>
      <c r="AZ6" s="564"/>
      <c r="BA6" s="562">
        <f t="shared" si="16"/>
        <v>0</v>
      </c>
      <c r="BB6" s="563"/>
      <c r="BC6" s="564"/>
      <c r="BD6" s="562">
        <f t="shared" si="17"/>
        <v>0</v>
      </c>
      <c r="BE6" s="563"/>
      <c r="BF6" s="564"/>
      <c r="BG6" s="562">
        <f t="shared" si="18"/>
        <v>0</v>
      </c>
      <c r="BH6" s="563"/>
      <c r="BI6" s="564"/>
      <c r="BJ6" s="562">
        <f t="shared" si="19"/>
        <v>0</v>
      </c>
      <c r="BK6" s="563"/>
      <c r="BL6" s="564"/>
      <c r="BM6" s="562">
        <f t="shared" si="20"/>
        <v>0</v>
      </c>
      <c r="BN6" s="563"/>
      <c r="BO6" s="564"/>
      <c r="BP6" s="562">
        <f t="shared" si="21"/>
        <v>0</v>
      </c>
      <c r="BQ6" s="563"/>
      <c r="BR6" s="564"/>
      <c r="BS6" s="562">
        <f t="shared" si="22"/>
        <v>0</v>
      </c>
      <c r="BT6" s="563"/>
      <c r="BU6" s="564"/>
      <c r="BV6" s="562">
        <f t="shared" si="23"/>
        <v>0</v>
      </c>
      <c r="BW6" s="563"/>
      <c r="BX6" s="564"/>
      <c r="BY6" s="562">
        <f t="shared" si="24"/>
        <v>0</v>
      </c>
      <c r="BZ6" s="563"/>
      <c r="CA6" s="564"/>
      <c r="CB6" s="562">
        <f t="shared" si="25"/>
        <v>0</v>
      </c>
      <c r="CC6" s="563"/>
      <c r="CD6" s="564"/>
      <c r="CE6" s="562">
        <f t="shared" si="26"/>
        <v>0</v>
      </c>
      <c r="CF6" s="563"/>
      <c r="CG6" s="564"/>
      <c r="CH6" s="562">
        <f t="shared" si="27"/>
        <v>0</v>
      </c>
      <c r="CI6" s="563"/>
      <c r="CJ6" s="564"/>
      <c r="CK6" s="562">
        <f t="shared" si="28"/>
        <v>0</v>
      </c>
      <c r="CL6" s="563"/>
      <c r="CM6" s="564"/>
      <c r="CN6" s="562">
        <f t="shared" si="29"/>
        <v>0</v>
      </c>
      <c r="CO6" s="563"/>
      <c r="CP6" s="564"/>
      <c r="CQ6" s="562">
        <f t="shared" si="30"/>
        <v>0</v>
      </c>
      <c r="CR6" s="563"/>
      <c r="CS6" s="564"/>
      <c r="CT6" s="562">
        <f t="shared" si="31"/>
        <v>0</v>
      </c>
      <c r="CU6" s="563"/>
      <c r="CV6" s="564"/>
      <c r="CW6" s="562">
        <f t="shared" si="32"/>
        <v>0</v>
      </c>
      <c r="CX6" s="563"/>
      <c r="CY6" s="564"/>
      <c r="CZ6" s="562">
        <f t="shared" si="33"/>
        <v>0</v>
      </c>
      <c r="DA6" s="563"/>
      <c r="DB6" s="564"/>
      <c r="DC6" s="562">
        <f t="shared" si="34"/>
        <v>0</v>
      </c>
      <c r="DD6" s="563"/>
      <c r="DE6" s="564"/>
      <c r="DF6" s="562">
        <f t="shared" si="35"/>
        <v>0</v>
      </c>
      <c r="DG6" s="563"/>
      <c r="DH6" s="564"/>
      <c r="DI6" s="562">
        <f t="shared" si="36"/>
        <v>0</v>
      </c>
      <c r="DJ6" s="1062"/>
      <c r="DK6" s="857"/>
      <c r="DL6" s="857"/>
      <c r="DM6" s="857"/>
      <c r="DN6" s="857"/>
      <c r="DO6" s="857"/>
      <c r="DP6" s="857"/>
      <c r="DQ6" s="857"/>
      <c r="DR6" s="857"/>
      <c r="DS6" s="857"/>
      <c r="DT6" s="857"/>
    </row>
    <row r="7" spans="1:124" ht="18" customHeight="1" x14ac:dyDescent="0.3">
      <c r="A7" s="569">
        <f>D21</f>
        <v>116</v>
      </c>
      <c r="B7" s="1028"/>
      <c r="C7" s="828"/>
      <c r="D7" s="558">
        <f t="shared" si="0"/>
        <v>0</v>
      </c>
      <c r="E7" s="1061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562">
        <f t="shared" si="35"/>
        <v>0</v>
      </c>
      <c r="DG7" s="560"/>
      <c r="DH7" s="571"/>
      <c r="DI7" s="562">
        <f t="shared" si="36"/>
        <v>0</v>
      </c>
      <c r="DJ7" s="1062"/>
      <c r="DK7" s="857"/>
      <c r="DL7" s="857"/>
      <c r="DM7" s="857"/>
      <c r="DN7" s="857"/>
      <c r="DO7" s="857"/>
      <c r="DP7" s="857"/>
      <c r="DQ7" s="857"/>
      <c r="DR7" s="857"/>
      <c r="DS7" s="857"/>
      <c r="DT7" s="857"/>
    </row>
    <row r="8" spans="1:124" ht="13.5" customHeight="1" x14ac:dyDescent="0.3">
      <c r="A8" s="860"/>
      <c r="B8" s="1028"/>
      <c r="C8" s="828"/>
      <c r="D8" s="558">
        <f t="shared" si="0"/>
        <v>0</v>
      </c>
      <c r="E8" s="1061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562">
        <f t="shared" si="35"/>
        <v>0</v>
      </c>
      <c r="DG8" s="560"/>
      <c r="DH8" s="561"/>
      <c r="DI8" s="562">
        <f t="shared" si="36"/>
        <v>0</v>
      </c>
      <c r="DJ8" s="1062"/>
      <c r="DK8" s="857"/>
      <c r="DL8" s="857"/>
      <c r="DM8" s="857"/>
      <c r="DN8" s="857"/>
      <c r="DO8" s="857"/>
      <c r="DP8" s="857"/>
      <c r="DQ8" s="857"/>
      <c r="DR8" s="857"/>
      <c r="DS8" s="857"/>
      <c r="DT8" s="857"/>
    </row>
    <row r="9" spans="1:124" ht="14.25" hidden="1" customHeight="1" x14ac:dyDescent="0.3">
      <c r="A9" s="860"/>
      <c r="B9" s="1028"/>
      <c r="C9" s="828"/>
      <c r="D9" s="558">
        <f t="shared" si="0"/>
        <v>0</v>
      </c>
      <c r="E9" s="1061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560"/>
      <c r="DH9" s="561"/>
      <c r="DI9" s="562">
        <f t="shared" si="36"/>
        <v>0</v>
      </c>
      <c r="DJ9" s="1062"/>
      <c r="DK9" s="857"/>
      <c r="DL9" s="857"/>
      <c r="DM9" s="857"/>
      <c r="DN9" s="857"/>
      <c r="DO9" s="857"/>
      <c r="DP9" s="857"/>
      <c r="DQ9" s="857"/>
      <c r="DR9" s="857"/>
      <c r="DS9" s="857"/>
      <c r="DT9" s="857"/>
    </row>
    <row r="10" spans="1:124" ht="14.25" hidden="1" customHeight="1" x14ac:dyDescent="0.3">
      <c r="A10" s="858"/>
      <c r="B10" s="1028"/>
      <c r="C10" s="828"/>
      <c r="D10" s="558">
        <f t="shared" si="0"/>
        <v>0</v>
      </c>
      <c r="E10" s="1061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560"/>
      <c r="DH10" s="561"/>
      <c r="DI10" s="562">
        <f t="shared" si="36"/>
        <v>0</v>
      </c>
      <c r="DJ10" s="1062"/>
      <c r="DK10" s="857"/>
      <c r="DL10" s="857"/>
      <c r="DM10" s="857"/>
      <c r="DN10" s="857"/>
      <c r="DO10" s="857"/>
      <c r="DP10" s="857"/>
      <c r="DQ10" s="857"/>
      <c r="DR10" s="857"/>
      <c r="DS10" s="857"/>
      <c r="DT10" s="857"/>
    </row>
    <row r="11" spans="1:124" ht="14.25" hidden="1" customHeight="1" x14ac:dyDescent="0.3">
      <c r="A11" s="860"/>
      <c r="B11" s="1028"/>
      <c r="C11" s="828"/>
      <c r="D11" s="558">
        <f t="shared" si="0"/>
        <v>0</v>
      </c>
      <c r="E11" s="1061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560"/>
      <c r="DH11" s="561"/>
      <c r="DI11" s="562">
        <f t="shared" si="36"/>
        <v>0</v>
      </c>
      <c r="DJ11" s="1062"/>
      <c r="DK11" s="857"/>
      <c r="DL11" s="857"/>
      <c r="DM11" s="857"/>
      <c r="DN11" s="857"/>
      <c r="DO11" s="857"/>
      <c r="DP11" s="857"/>
      <c r="DQ11" s="857"/>
      <c r="DR11" s="857"/>
      <c r="DS11" s="857"/>
      <c r="DT11" s="857"/>
    </row>
    <row r="12" spans="1:124" ht="14.25" hidden="1" customHeight="1" x14ac:dyDescent="0.3">
      <c r="A12" s="860"/>
      <c r="B12" s="1028"/>
      <c r="C12" s="828"/>
      <c r="D12" s="558">
        <f t="shared" si="0"/>
        <v>0</v>
      </c>
      <c r="E12" s="1061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560"/>
      <c r="DH12" s="561"/>
      <c r="DI12" s="562">
        <f t="shared" si="36"/>
        <v>0</v>
      </c>
      <c r="DJ12" s="1062"/>
      <c r="DK12" s="857"/>
      <c r="DL12" s="857"/>
      <c r="DM12" s="857"/>
      <c r="DN12" s="857"/>
      <c r="DO12" s="857"/>
      <c r="DP12" s="857"/>
      <c r="DQ12" s="857"/>
      <c r="DR12" s="857"/>
      <c r="DS12" s="857"/>
      <c r="DT12" s="857"/>
    </row>
    <row r="13" spans="1:124" ht="14.25" hidden="1" customHeight="1" x14ac:dyDescent="0.3">
      <c r="A13" s="860"/>
      <c r="B13" s="1028"/>
      <c r="C13" s="828"/>
      <c r="D13" s="558">
        <f t="shared" si="0"/>
        <v>0</v>
      </c>
      <c r="E13" s="1061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560"/>
      <c r="DH13" s="561"/>
      <c r="DI13" s="562">
        <f t="shared" si="36"/>
        <v>0</v>
      </c>
      <c r="DJ13" s="1062"/>
      <c r="DK13" s="857"/>
      <c r="DL13" s="857"/>
      <c r="DM13" s="857"/>
      <c r="DN13" s="857"/>
      <c r="DO13" s="857"/>
      <c r="DP13" s="857"/>
      <c r="DQ13" s="857"/>
      <c r="DR13" s="857"/>
      <c r="DS13" s="857"/>
      <c r="DT13" s="857"/>
    </row>
    <row r="14" spans="1:124" ht="14.25" hidden="1" customHeight="1" x14ac:dyDescent="0.3">
      <c r="A14" s="860"/>
      <c r="B14" s="1028"/>
      <c r="C14" s="828"/>
      <c r="D14" s="558">
        <f t="shared" si="0"/>
        <v>0</v>
      </c>
      <c r="E14" s="1061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560"/>
      <c r="DH14" s="561"/>
      <c r="DI14" s="562">
        <f t="shared" si="36"/>
        <v>0</v>
      </c>
      <c r="DJ14" s="1062"/>
      <c r="DK14" s="857"/>
      <c r="DL14" s="857"/>
      <c r="DM14" s="857"/>
      <c r="DN14" s="857"/>
      <c r="DO14" s="857"/>
      <c r="DP14" s="857"/>
      <c r="DQ14" s="857"/>
      <c r="DR14" s="857"/>
      <c r="DS14" s="857"/>
      <c r="DT14" s="857"/>
    </row>
    <row r="15" spans="1:124" ht="14.25" hidden="1" customHeight="1" x14ac:dyDescent="0.3">
      <c r="A15" s="860"/>
      <c r="B15" s="1028"/>
      <c r="C15" s="828"/>
      <c r="D15" s="558">
        <f t="shared" si="0"/>
        <v>0</v>
      </c>
      <c r="E15" s="1061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560"/>
      <c r="DH15" s="561"/>
      <c r="DI15" s="562">
        <f t="shared" si="36"/>
        <v>0</v>
      </c>
      <c r="DJ15" s="1062"/>
      <c r="DK15" s="857"/>
      <c r="DL15" s="857"/>
      <c r="DM15" s="857"/>
      <c r="DN15" s="857"/>
      <c r="DO15" s="857"/>
      <c r="DP15" s="857"/>
      <c r="DQ15" s="857"/>
      <c r="DR15" s="857"/>
      <c r="DS15" s="857"/>
      <c r="DT15" s="857"/>
    </row>
    <row r="16" spans="1:124" ht="14.25" hidden="1" customHeight="1" x14ac:dyDescent="0.3">
      <c r="A16" s="860"/>
      <c r="B16" s="1028"/>
      <c r="C16" s="828"/>
      <c r="D16" s="558">
        <f t="shared" si="0"/>
        <v>0</v>
      </c>
      <c r="E16" s="1061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560"/>
      <c r="DH16" s="561"/>
      <c r="DI16" s="562">
        <f t="shared" si="36"/>
        <v>0</v>
      </c>
      <c r="DJ16" s="1062"/>
      <c r="DK16" s="857"/>
      <c r="DL16" s="857"/>
      <c r="DM16" s="857"/>
      <c r="DN16" s="857"/>
      <c r="DO16" s="857"/>
      <c r="DP16" s="857"/>
      <c r="DQ16" s="857"/>
      <c r="DR16" s="857"/>
      <c r="DS16" s="857"/>
      <c r="DT16" s="857"/>
    </row>
    <row r="17" spans="1:124" ht="14.25" hidden="1" customHeight="1" x14ac:dyDescent="0.3">
      <c r="A17" s="860"/>
      <c r="B17" s="1028"/>
      <c r="C17" s="828"/>
      <c r="D17" s="558">
        <f t="shared" si="0"/>
        <v>0</v>
      </c>
      <c r="E17" s="1061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560"/>
      <c r="DH17" s="561"/>
      <c r="DI17" s="562">
        <f t="shared" si="36"/>
        <v>0</v>
      </c>
      <c r="DJ17" s="1062"/>
      <c r="DK17" s="857"/>
      <c r="DL17" s="857"/>
      <c r="DM17" s="857"/>
      <c r="DN17" s="857"/>
      <c r="DO17" s="857"/>
      <c r="DP17" s="857"/>
      <c r="DQ17" s="857"/>
      <c r="DR17" s="857"/>
      <c r="DS17" s="857"/>
      <c r="DT17" s="857"/>
    </row>
    <row r="18" spans="1:124" ht="14.25" hidden="1" customHeight="1" x14ac:dyDescent="0.3">
      <c r="A18" s="860"/>
      <c r="B18" s="1028"/>
      <c r="C18" s="828"/>
      <c r="D18" s="558">
        <f t="shared" si="0"/>
        <v>0</v>
      </c>
      <c r="E18" s="1061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560"/>
      <c r="DH18" s="561"/>
      <c r="DI18" s="562">
        <f t="shared" si="36"/>
        <v>0</v>
      </c>
      <c r="DJ18" s="1062"/>
      <c r="DK18" s="857"/>
      <c r="DL18" s="857"/>
      <c r="DM18" s="857"/>
      <c r="DN18" s="857"/>
      <c r="DO18" s="857"/>
      <c r="DP18" s="857"/>
      <c r="DQ18" s="857"/>
      <c r="DR18" s="857"/>
      <c r="DS18" s="857"/>
      <c r="DT18" s="857"/>
    </row>
    <row r="19" spans="1:124" ht="14.25" hidden="1" customHeight="1" x14ac:dyDescent="0.3">
      <c r="A19" s="860"/>
      <c r="B19" s="1028"/>
      <c r="C19" s="828"/>
      <c r="D19" s="558">
        <f t="shared" si="0"/>
        <v>0</v>
      </c>
      <c r="E19" s="1061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560"/>
      <c r="DH19" s="561"/>
      <c r="DI19" s="562">
        <f t="shared" si="36"/>
        <v>0</v>
      </c>
      <c r="DJ19" s="1062"/>
      <c r="DK19" s="857"/>
      <c r="DL19" s="857"/>
      <c r="DM19" s="857"/>
      <c r="DN19" s="857"/>
      <c r="DO19" s="857"/>
      <c r="DP19" s="857"/>
      <c r="DQ19" s="857"/>
      <c r="DR19" s="857"/>
      <c r="DS19" s="857"/>
      <c r="DT19" s="857"/>
    </row>
    <row r="20" spans="1:124" ht="14.25" hidden="1" customHeight="1" x14ac:dyDescent="0.3">
      <c r="A20" s="860"/>
      <c r="B20" s="1028"/>
      <c r="C20" s="828"/>
      <c r="D20" s="558">
        <f t="shared" si="0"/>
        <v>0</v>
      </c>
      <c r="E20" s="1061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560"/>
      <c r="DH20" s="561"/>
      <c r="DI20" s="562">
        <f t="shared" si="36"/>
        <v>0</v>
      </c>
      <c r="DJ20" s="1062"/>
      <c r="DK20" s="857"/>
      <c r="DL20" s="857"/>
      <c r="DM20" s="857"/>
      <c r="DN20" s="857"/>
      <c r="DO20" s="857"/>
      <c r="DP20" s="857"/>
      <c r="DQ20" s="857"/>
      <c r="DR20" s="857"/>
      <c r="DS20" s="857"/>
      <c r="DT20" s="857"/>
    </row>
    <row r="21" spans="1:124" ht="15.75" hidden="1" customHeight="1" x14ac:dyDescent="0.3">
      <c r="A21" s="861"/>
      <c r="B21" s="1170"/>
      <c r="C21" s="863"/>
      <c r="D21" s="576">
        <f>SUM(D5:D20)</f>
        <v>116</v>
      </c>
      <c r="E21" s="1067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>
        <f t="shared" si="13"/>
        <v>0</v>
      </c>
      <c r="AS21" s="578"/>
      <c r="AT21" s="579"/>
      <c r="AU21" s="580">
        <f t="shared" si="14"/>
        <v>0</v>
      </c>
      <c r="AV21" s="578"/>
      <c r="AW21" s="579"/>
      <c r="AX21" s="580">
        <f t="shared" si="15"/>
        <v>0</v>
      </c>
      <c r="AY21" s="578"/>
      <c r="AZ21" s="579"/>
      <c r="BA21" s="580">
        <f t="shared" si="16"/>
        <v>0</v>
      </c>
      <c r="BB21" s="578"/>
      <c r="BC21" s="579"/>
      <c r="BD21" s="580">
        <f t="shared" si="17"/>
        <v>0</v>
      </c>
      <c r="BE21" s="578"/>
      <c r="BF21" s="579"/>
      <c r="BG21" s="580">
        <f t="shared" si="18"/>
        <v>0</v>
      </c>
      <c r="BH21" s="578"/>
      <c r="BI21" s="579"/>
      <c r="BJ21" s="580">
        <f t="shared" si="19"/>
        <v>0</v>
      </c>
      <c r="BK21" s="578"/>
      <c r="BL21" s="579"/>
      <c r="BM21" s="580">
        <f t="shared" si="20"/>
        <v>0</v>
      </c>
      <c r="BN21" s="578"/>
      <c r="BO21" s="579"/>
      <c r="BP21" s="580">
        <f t="shared" si="21"/>
        <v>0</v>
      </c>
      <c r="BQ21" s="578"/>
      <c r="BR21" s="579"/>
      <c r="BS21" s="580">
        <f t="shared" si="22"/>
        <v>0</v>
      </c>
      <c r="BT21" s="578"/>
      <c r="BU21" s="579"/>
      <c r="BV21" s="580">
        <f t="shared" si="23"/>
        <v>0</v>
      </c>
      <c r="BW21" s="578"/>
      <c r="BX21" s="579"/>
      <c r="BY21" s="580">
        <f t="shared" si="24"/>
        <v>0</v>
      </c>
      <c r="BZ21" s="578"/>
      <c r="CA21" s="579"/>
      <c r="CB21" s="580">
        <f t="shared" si="25"/>
        <v>0</v>
      </c>
      <c r="CC21" s="578"/>
      <c r="CD21" s="579"/>
      <c r="CE21" s="580">
        <f t="shared" si="26"/>
        <v>0</v>
      </c>
      <c r="CF21" s="578"/>
      <c r="CG21" s="579"/>
      <c r="CH21" s="580">
        <f t="shared" si="27"/>
        <v>0</v>
      </c>
      <c r="CI21" s="578"/>
      <c r="CJ21" s="579"/>
      <c r="CK21" s="580">
        <f t="shared" si="28"/>
        <v>0</v>
      </c>
      <c r="CL21" s="578"/>
      <c r="CM21" s="579"/>
      <c r="CN21" s="580">
        <f t="shared" si="29"/>
        <v>0</v>
      </c>
      <c r="CO21" s="578"/>
      <c r="CP21" s="579"/>
      <c r="CQ21" s="580">
        <f t="shared" si="30"/>
        <v>0</v>
      </c>
      <c r="CR21" s="578"/>
      <c r="CS21" s="579"/>
      <c r="CT21" s="580">
        <f t="shared" si="31"/>
        <v>0</v>
      </c>
      <c r="CU21" s="578"/>
      <c r="CV21" s="579"/>
      <c r="CW21" s="580">
        <f t="shared" si="32"/>
        <v>0</v>
      </c>
      <c r="CX21" s="578"/>
      <c r="CY21" s="579"/>
      <c r="CZ21" s="580">
        <f t="shared" si="33"/>
        <v>0</v>
      </c>
      <c r="DA21" s="578"/>
      <c r="DB21" s="579"/>
      <c r="DC21" s="580">
        <f t="shared" si="34"/>
        <v>0</v>
      </c>
      <c r="DD21" s="578"/>
      <c r="DE21" s="579"/>
      <c r="DF21" s="580">
        <f t="shared" si="35"/>
        <v>0</v>
      </c>
      <c r="DG21" s="578"/>
      <c r="DH21" s="579"/>
      <c r="DI21" s="580">
        <f t="shared" si="36"/>
        <v>0</v>
      </c>
      <c r="DJ21" s="1068"/>
      <c r="DK21" s="865"/>
      <c r="DL21" s="865"/>
      <c r="DM21" s="865"/>
      <c r="DN21" s="865"/>
      <c r="DO21" s="865"/>
      <c r="DP21" s="865"/>
      <c r="DQ21" s="865"/>
      <c r="DR21" s="865"/>
      <c r="DS21" s="865"/>
      <c r="DT21" s="865"/>
    </row>
    <row r="22" spans="1:124" ht="15.75" customHeight="1" x14ac:dyDescent="0.65">
      <c r="A22" s="1586"/>
      <c r="B22" s="1612"/>
      <c r="C22" s="1070"/>
      <c r="D22" s="585"/>
      <c r="E22" s="1071"/>
      <c r="F22" s="587"/>
      <c r="G22" s="586"/>
      <c r="H22" s="588"/>
      <c r="I22" s="587"/>
      <c r="J22" s="586"/>
      <c r="K22" s="589"/>
      <c r="L22" s="587"/>
      <c r="M22" s="586"/>
      <c r="N22" s="589"/>
      <c r="O22" s="587"/>
      <c r="P22" s="586"/>
      <c r="Q22" s="589"/>
      <c r="R22" s="587"/>
      <c r="S22" s="586"/>
      <c r="T22" s="589"/>
      <c r="U22" s="587"/>
      <c r="V22" s="586"/>
      <c r="W22" s="589"/>
      <c r="X22" s="587"/>
      <c r="Y22" s="586"/>
      <c r="Z22" s="589"/>
      <c r="AA22" s="587"/>
      <c r="AB22" s="586"/>
      <c r="AC22" s="589"/>
      <c r="AD22" s="587"/>
      <c r="AE22" s="586"/>
      <c r="AF22" s="589"/>
      <c r="AG22" s="587"/>
      <c r="AH22" s="586"/>
      <c r="AI22" s="589"/>
      <c r="AJ22" s="587"/>
      <c r="AK22" s="586"/>
      <c r="AL22" s="589"/>
      <c r="AM22" s="587"/>
      <c r="AN22" s="586"/>
      <c r="AO22" s="589"/>
      <c r="AP22" s="587"/>
      <c r="AQ22" s="586"/>
      <c r="AR22" s="589"/>
      <c r="AS22" s="587"/>
      <c r="AT22" s="586"/>
      <c r="AU22" s="589"/>
      <c r="AV22" s="587"/>
      <c r="AW22" s="586"/>
      <c r="AX22" s="589"/>
      <c r="AY22" s="587"/>
      <c r="AZ22" s="586"/>
      <c r="BA22" s="589"/>
      <c r="BB22" s="587"/>
      <c r="BC22" s="586"/>
      <c r="BD22" s="589"/>
      <c r="BE22" s="587"/>
      <c r="BF22" s="586"/>
      <c r="BG22" s="589"/>
      <c r="BH22" s="587"/>
      <c r="BI22" s="586"/>
      <c r="BJ22" s="589"/>
      <c r="BK22" s="587"/>
      <c r="BL22" s="586"/>
      <c r="BM22" s="589"/>
      <c r="BN22" s="587"/>
      <c r="BO22" s="586"/>
      <c r="BP22" s="589"/>
      <c r="BQ22" s="587"/>
      <c r="BR22" s="586"/>
      <c r="BS22" s="589"/>
      <c r="BT22" s="587"/>
      <c r="BU22" s="586"/>
      <c r="BV22" s="589"/>
      <c r="BW22" s="587"/>
      <c r="BX22" s="586"/>
      <c r="BY22" s="589"/>
      <c r="BZ22" s="587"/>
      <c r="CA22" s="586"/>
      <c r="CB22" s="589"/>
      <c r="CC22" s="587"/>
      <c r="CD22" s="586"/>
      <c r="CE22" s="589"/>
      <c r="CF22" s="587"/>
      <c r="CG22" s="586"/>
      <c r="CH22" s="589"/>
      <c r="CI22" s="587"/>
      <c r="CJ22" s="586"/>
      <c r="CK22" s="589"/>
      <c r="CL22" s="587"/>
      <c r="CM22" s="586"/>
      <c r="CN22" s="589"/>
      <c r="CO22" s="587"/>
      <c r="CP22" s="586"/>
      <c r="CQ22" s="589"/>
      <c r="CR22" s="587"/>
      <c r="CS22" s="586"/>
      <c r="CT22" s="589"/>
      <c r="CU22" s="587"/>
      <c r="CV22" s="586"/>
      <c r="CW22" s="589"/>
      <c r="CX22" s="587"/>
      <c r="CY22" s="586"/>
      <c r="CZ22" s="589"/>
      <c r="DA22" s="587"/>
      <c r="DB22" s="586"/>
      <c r="DC22" s="589"/>
      <c r="DD22" s="587"/>
      <c r="DE22" s="586"/>
      <c r="DF22" s="589"/>
      <c r="DG22" s="587"/>
      <c r="DH22" s="586"/>
      <c r="DI22" s="589"/>
      <c r="DJ22" s="1062"/>
      <c r="DK22" s="870"/>
      <c r="DL22" s="870"/>
      <c r="DM22" s="870"/>
      <c r="DN22" s="870"/>
      <c r="DO22" s="870"/>
      <c r="DP22" s="870"/>
      <c r="DQ22" s="870"/>
      <c r="DR22" s="870"/>
      <c r="DS22" s="870"/>
      <c r="DT22" s="870"/>
    </row>
    <row r="23" spans="1:124" ht="15.75" customHeight="1" x14ac:dyDescent="0.3">
      <c r="A23" s="860" t="s">
        <v>481</v>
      </c>
      <c r="B23" s="1028"/>
      <c r="C23" s="828"/>
      <c r="D23" s="558">
        <f t="shared" ref="D23:D38" si="37">LOOKUP(2,1/(F23:DI23&lt;&gt;""),F23:DI23)</f>
        <v>0</v>
      </c>
      <c r="E23" s="1061"/>
      <c r="F23" s="560"/>
      <c r="G23" s="561"/>
      <c r="H23" s="562">
        <f t="shared" ref="H23:H39" si="38">F23-G23</f>
        <v>0</v>
      </c>
      <c r="I23" s="560"/>
      <c r="J23" s="561"/>
      <c r="K23" s="562">
        <f t="shared" ref="K23:K39" si="39">H23+I23-J23</f>
        <v>0</v>
      </c>
      <c r="L23" s="560"/>
      <c r="M23" s="561"/>
      <c r="N23" s="562">
        <f t="shared" ref="N23:N39" si="40">K23+L23-M23</f>
        <v>0</v>
      </c>
      <c r="O23" s="560"/>
      <c r="P23" s="561"/>
      <c r="Q23" s="562">
        <f t="shared" ref="Q23:Q39" si="41">N23+O23-P23</f>
        <v>0</v>
      </c>
      <c r="R23" s="560"/>
      <c r="S23" s="561"/>
      <c r="T23" s="562">
        <f t="shared" ref="T23:T39" si="42">Q23+R23-S23</f>
        <v>0</v>
      </c>
      <c r="U23" s="560"/>
      <c r="V23" s="561"/>
      <c r="W23" s="562">
        <f t="shared" ref="W23:W39" si="43">T23+U23-V23</f>
        <v>0</v>
      </c>
      <c r="X23" s="560"/>
      <c r="Y23" s="561"/>
      <c r="Z23" s="562">
        <f t="shared" ref="Z23:Z39" si="44">W23+X23-Y23</f>
        <v>0</v>
      </c>
      <c r="AA23" s="560"/>
      <c r="AB23" s="561"/>
      <c r="AC23" s="562">
        <f t="shared" ref="AC23:AC39" si="45">Z23+AA23-AB23</f>
        <v>0</v>
      </c>
      <c r="AD23" s="560"/>
      <c r="AE23" s="561"/>
      <c r="AF23" s="562">
        <f t="shared" ref="AF23:AF39" si="46">AC23+AD23-AE23</f>
        <v>0</v>
      </c>
      <c r="AG23" s="560"/>
      <c r="AH23" s="561"/>
      <c r="AI23" s="562">
        <f t="shared" ref="AI23:AI39" si="47">AF23+AG23-AH23</f>
        <v>0</v>
      </c>
      <c r="AJ23" s="560"/>
      <c r="AK23" s="561"/>
      <c r="AL23" s="562">
        <f t="shared" ref="AL23:AL39" si="48">AI23+AJ23-AK23</f>
        <v>0</v>
      </c>
      <c r="AM23" s="560"/>
      <c r="AN23" s="561"/>
      <c r="AO23" s="562">
        <f t="shared" ref="AO23:AO39" si="49">AL23+AM23-AN23</f>
        <v>0</v>
      </c>
      <c r="AP23" s="560"/>
      <c r="AQ23" s="561"/>
      <c r="AR23" s="562">
        <f t="shared" ref="AR23:AR39" si="50">AO23+AP23-AQ23</f>
        <v>0</v>
      </c>
      <c r="AS23" s="560"/>
      <c r="AT23" s="561"/>
      <c r="AU23" s="562">
        <f t="shared" ref="AU23:AU39" si="51">AR23+AS23-AT23</f>
        <v>0</v>
      </c>
      <c r="AV23" s="560"/>
      <c r="AW23" s="561"/>
      <c r="AX23" s="562">
        <f t="shared" ref="AX23:AX39" si="52">AU23+AV23-AW23</f>
        <v>0</v>
      </c>
      <c r="AY23" s="560"/>
      <c r="AZ23" s="561"/>
      <c r="BA23" s="562">
        <f t="shared" ref="BA23:BA39" si="53">AX23+AY23-AZ23</f>
        <v>0</v>
      </c>
      <c r="BB23" s="560"/>
      <c r="BC23" s="561"/>
      <c r="BD23" s="562">
        <f t="shared" ref="BD23:BD39" si="54">BA23+BB23-BC23</f>
        <v>0</v>
      </c>
      <c r="BE23" s="560"/>
      <c r="BF23" s="561"/>
      <c r="BG23" s="562">
        <f t="shared" ref="BG23:BG39" si="55">BD23+BE23-BF23</f>
        <v>0</v>
      </c>
      <c r="BH23" s="560"/>
      <c r="BI23" s="561"/>
      <c r="BJ23" s="562">
        <f t="shared" ref="BJ23:BJ39" si="56">BG23+BH23-BI23</f>
        <v>0</v>
      </c>
      <c r="BK23" s="560"/>
      <c r="BL23" s="561"/>
      <c r="BM23" s="562">
        <f t="shared" ref="BM23:BM39" si="57">BJ23+BK23-BL23</f>
        <v>0</v>
      </c>
      <c r="BN23" s="560"/>
      <c r="BO23" s="561"/>
      <c r="BP23" s="562">
        <f t="shared" ref="BP23:BP39" si="58">BM23+BN23-BO23</f>
        <v>0</v>
      </c>
      <c r="BQ23" s="560"/>
      <c r="BR23" s="561"/>
      <c r="BS23" s="562">
        <f t="shared" ref="BS23:BS39" si="59">BP23+BQ23-BR23</f>
        <v>0</v>
      </c>
      <c r="BT23" s="560"/>
      <c r="BU23" s="561"/>
      <c r="BV23" s="562">
        <f t="shared" ref="BV23:BV39" si="60">BS23+BT23-BU23</f>
        <v>0</v>
      </c>
      <c r="BW23" s="560"/>
      <c r="BX23" s="561"/>
      <c r="BY23" s="562">
        <f t="shared" ref="BY23:BY39" si="61">BV23+BW23-BX23</f>
        <v>0</v>
      </c>
      <c r="BZ23" s="560"/>
      <c r="CA23" s="561"/>
      <c r="CB23" s="562">
        <f t="shared" ref="CB23:CB39" si="62">BY23+BZ23-CA23</f>
        <v>0</v>
      </c>
      <c r="CC23" s="560"/>
      <c r="CD23" s="561"/>
      <c r="CE23" s="562">
        <f t="shared" ref="CE23:CE39" si="63">CB23+CC23-CD23</f>
        <v>0</v>
      </c>
      <c r="CF23" s="560"/>
      <c r="CG23" s="561"/>
      <c r="CH23" s="562">
        <f t="shared" ref="CH23:CH39" si="64">CE23+CF23-CG23</f>
        <v>0</v>
      </c>
      <c r="CI23" s="560"/>
      <c r="CJ23" s="561"/>
      <c r="CK23" s="562">
        <f t="shared" ref="CK23:CK39" si="65">CH23+CI23-CJ23</f>
        <v>0</v>
      </c>
      <c r="CL23" s="560"/>
      <c r="CM23" s="561"/>
      <c r="CN23" s="562">
        <f t="shared" ref="CN23:CN39" si="66">CK23+CL23-CM23</f>
        <v>0</v>
      </c>
      <c r="CO23" s="560"/>
      <c r="CP23" s="561"/>
      <c r="CQ23" s="562">
        <f t="shared" ref="CQ23:CQ39" si="67">CN23+CO23-CP23</f>
        <v>0</v>
      </c>
      <c r="CR23" s="560"/>
      <c r="CS23" s="561"/>
      <c r="CT23" s="562">
        <f t="shared" ref="CT23:CT39" si="68">CQ23+CR23-CS23</f>
        <v>0</v>
      </c>
      <c r="CU23" s="560"/>
      <c r="CV23" s="561"/>
      <c r="CW23" s="562">
        <f t="shared" ref="CW23:CW39" si="69">CT23+CU23-CV23</f>
        <v>0</v>
      </c>
      <c r="CX23" s="560"/>
      <c r="CY23" s="561"/>
      <c r="CZ23" s="562">
        <f t="shared" ref="CZ23:CZ39" si="70">CW23+CX23-CY23</f>
        <v>0</v>
      </c>
      <c r="DA23" s="560"/>
      <c r="DB23" s="561"/>
      <c r="DC23" s="562">
        <f t="shared" ref="DC23:DC39" si="71">CZ23+DA23-DB23</f>
        <v>0</v>
      </c>
      <c r="DD23" s="560"/>
      <c r="DE23" s="561"/>
      <c r="DF23" s="562">
        <f t="shared" ref="DF23:DF39" si="72">DC23+DD23-DE23</f>
        <v>0</v>
      </c>
      <c r="DG23" s="560"/>
      <c r="DH23" s="561"/>
      <c r="DI23" s="562">
        <f t="shared" ref="DI23:DI39" si="73">DF23+DG23-DH23</f>
        <v>0</v>
      </c>
      <c r="DJ23" s="1062"/>
      <c r="DK23" s="857"/>
      <c r="DL23" s="857"/>
      <c r="DM23" s="857"/>
      <c r="DN23" s="857"/>
      <c r="DO23" s="857"/>
      <c r="DP23" s="857"/>
      <c r="DQ23" s="857"/>
      <c r="DR23" s="857"/>
      <c r="DS23" s="857"/>
      <c r="DT23" s="857"/>
    </row>
    <row r="24" spans="1:124" ht="15.75" customHeight="1" x14ac:dyDescent="0.3">
      <c r="A24" s="858" t="s">
        <v>476</v>
      </c>
      <c r="B24" s="1028"/>
      <c r="C24" s="828"/>
      <c r="D24" s="558">
        <f t="shared" si="37"/>
        <v>0</v>
      </c>
      <c r="E24" s="1061"/>
      <c r="F24" s="560"/>
      <c r="G24" s="561"/>
      <c r="H24" s="562">
        <f t="shared" si="38"/>
        <v>0</v>
      </c>
      <c r="I24" s="560"/>
      <c r="J24" s="561"/>
      <c r="K24" s="562">
        <f t="shared" si="39"/>
        <v>0</v>
      </c>
      <c r="L24" s="560"/>
      <c r="M24" s="561"/>
      <c r="N24" s="562">
        <f t="shared" si="40"/>
        <v>0</v>
      </c>
      <c r="O24" s="560"/>
      <c r="P24" s="561"/>
      <c r="Q24" s="562">
        <f t="shared" si="41"/>
        <v>0</v>
      </c>
      <c r="R24" s="560"/>
      <c r="S24" s="561"/>
      <c r="T24" s="562">
        <f t="shared" si="42"/>
        <v>0</v>
      </c>
      <c r="U24" s="560"/>
      <c r="V24" s="561"/>
      <c r="W24" s="562">
        <f t="shared" si="43"/>
        <v>0</v>
      </c>
      <c r="X24" s="560"/>
      <c r="Y24" s="561"/>
      <c r="Z24" s="562">
        <f t="shared" si="44"/>
        <v>0</v>
      </c>
      <c r="AA24" s="560"/>
      <c r="AB24" s="561"/>
      <c r="AC24" s="562">
        <f t="shared" si="45"/>
        <v>0</v>
      </c>
      <c r="AD24" s="560"/>
      <c r="AE24" s="561"/>
      <c r="AF24" s="562">
        <f t="shared" si="46"/>
        <v>0</v>
      </c>
      <c r="AG24" s="560"/>
      <c r="AH24" s="561"/>
      <c r="AI24" s="562">
        <f t="shared" si="47"/>
        <v>0</v>
      </c>
      <c r="AJ24" s="560"/>
      <c r="AK24" s="561"/>
      <c r="AL24" s="562">
        <f t="shared" si="48"/>
        <v>0</v>
      </c>
      <c r="AM24" s="560"/>
      <c r="AN24" s="561"/>
      <c r="AO24" s="562">
        <f t="shared" si="49"/>
        <v>0</v>
      </c>
      <c r="AP24" s="560"/>
      <c r="AQ24" s="561"/>
      <c r="AR24" s="562">
        <f t="shared" si="50"/>
        <v>0</v>
      </c>
      <c r="AS24" s="560"/>
      <c r="AT24" s="561"/>
      <c r="AU24" s="562">
        <f t="shared" si="51"/>
        <v>0</v>
      </c>
      <c r="AV24" s="560"/>
      <c r="AW24" s="561"/>
      <c r="AX24" s="562">
        <f t="shared" si="52"/>
        <v>0</v>
      </c>
      <c r="AY24" s="560"/>
      <c r="AZ24" s="561"/>
      <c r="BA24" s="562">
        <f t="shared" si="53"/>
        <v>0</v>
      </c>
      <c r="BB24" s="560"/>
      <c r="BC24" s="561"/>
      <c r="BD24" s="562">
        <f t="shared" si="54"/>
        <v>0</v>
      </c>
      <c r="BE24" s="560"/>
      <c r="BF24" s="561"/>
      <c r="BG24" s="562">
        <f t="shared" si="55"/>
        <v>0</v>
      </c>
      <c r="BH24" s="560"/>
      <c r="BI24" s="561"/>
      <c r="BJ24" s="562">
        <f t="shared" si="56"/>
        <v>0</v>
      </c>
      <c r="BK24" s="560"/>
      <c r="BL24" s="561"/>
      <c r="BM24" s="562">
        <f t="shared" si="57"/>
        <v>0</v>
      </c>
      <c r="BN24" s="560"/>
      <c r="BO24" s="561"/>
      <c r="BP24" s="562">
        <f t="shared" si="58"/>
        <v>0</v>
      </c>
      <c r="BQ24" s="560"/>
      <c r="BR24" s="561"/>
      <c r="BS24" s="562">
        <f t="shared" si="59"/>
        <v>0</v>
      </c>
      <c r="BT24" s="560"/>
      <c r="BU24" s="561"/>
      <c r="BV24" s="562">
        <f t="shared" si="60"/>
        <v>0</v>
      </c>
      <c r="BW24" s="560"/>
      <c r="BX24" s="561"/>
      <c r="BY24" s="562">
        <f t="shared" si="61"/>
        <v>0</v>
      </c>
      <c r="BZ24" s="560"/>
      <c r="CA24" s="561"/>
      <c r="CB24" s="562">
        <f t="shared" si="62"/>
        <v>0</v>
      </c>
      <c r="CC24" s="560"/>
      <c r="CD24" s="561"/>
      <c r="CE24" s="562">
        <f t="shared" si="63"/>
        <v>0</v>
      </c>
      <c r="CF24" s="560"/>
      <c r="CG24" s="561"/>
      <c r="CH24" s="562">
        <f t="shared" si="64"/>
        <v>0</v>
      </c>
      <c r="CI24" s="560"/>
      <c r="CJ24" s="561"/>
      <c r="CK24" s="562">
        <f t="shared" si="65"/>
        <v>0</v>
      </c>
      <c r="CL24" s="560"/>
      <c r="CM24" s="561"/>
      <c r="CN24" s="562">
        <f t="shared" si="66"/>
        <v>0</v>
      </c>
      <c r="CO24" s="560"/>
      <c r="CP24" s="561"/>
      <c r="CQ24" s="562">
        <f t="shared" si="67"/>
        <v>0</v>
      </c>
      <c r="CR24" s="560"/>
      <c r="CS24" s="561"/>
      <c r="CT24" s="562">
        <f t="shared" si="68"/>
        <v>0</v>
      </c>
      <c r="CU24" s="560"/>
      <c r="CV24" s="561"/>
      <c r="CW24" s="562">
        <f t="shared" si="69"/>
        <v>0</v>
      </c>
      <c r="CX24" s="560"/>
      <c r="CY24" s="561"/>
      <c r="CZ24" s="562">
        <f t="shared" si="70"/>
        <v>0</v>
      </c>
      <c r="DA24" s="560"/>
      <c r="DB24" s="561"/>
      <c r="DC24" s="562">
        <f t="shared" si="71"/>
        <v>0</v>
      </c>
      <c r="DD24" s="560"/>
      <c r="DE24" s="561"/>
      <c r="DF24" s="562">
        <f t="shared" si="72"/>
        <v>0</v>
      </c>
      <c r="DG24" s="560"/>
      <c r="DH24" s="561"/>
      <c r="DI24" s="562">
        <f t="shared" si="73"/>
        <v>0</v>
      </c>
      <c r="DJ24" s="1062"/>
      <c r="DK24" s="857"/>
      <c r="DL24" s="857"/>
      <c r="DM24" s="857"/>
      <c r="DN24" s="857"/>
      <c r="DO24" s="857"/>
      <c r="DP24" s="857"/>
      <c r="DQ24" s="857"/>
      <c r="DR24" s="857"/>
      <c r="DS24" s="857"/>
      <c r="DT24" s="857"/>
    </row>
    <row r="25" spans="1:124" ht="15.75" customHeight="1" x14ac:dyDescent="0.3">
      <c r="A25" s="871">
        <f>D39</f>
        <v>0</v>
      </c>
      <c r="B25" s="1028"/>
      <c r="C25" s="828"/>
      <c r="D25" s="558">
        <f t="shared" si="37"/>
        <v>0</v>
      </c>
      <c r="E25" s="1061"/>
      <c r="F25" s="560"/>
      <c r="G25" s="561"/>
      <c r="H25" s="562">
        <f t="shared" si="38"/>
        <v>0</v>
      </c>
      <c r="I25" s="560"/>
      <c r="J25" s="561"/>
      <c r="K25" s="562">
        <f t="shared" si="39"/>
        <v>0</v>
      </c>
      <c r="L25" s="560"/>
      <c r="M25" s="561"/>
      <c r="N25" s="562">
        <f t="shared" si="40"/>
        <v>0</v>
      </c>
      <c r="O25" s="560"/>
      <c r="P25" s="561"/>
      <c r="Q25" s="562">
        <f t="shared" si="41"/>
        <v>0</v>
      </c>
      <c r="R25" s="560"/>
      <c r="S25" s="561"/>
      <c r="T25" s="562">
        <f t="shared" si="42"/>
        <v>0</v>
      </c>
      <c r="U25" s="560"/>
      <c r="V25" s="561"/>
      <c r="W25" s="562">
        <f t="shared" si="43"/>
        <v>0</v>
      </c>
      <c r="X25" s="560"/>
      <c r="Y25" s="561"/>
      <c r="Z25" s="562">
        <f t="shared" si="44"/>
        <v>0</v>
      </c>
      <c r="AA25" s="560"/>
      <c r="AB25" s="561"/>
      <c r="AC25" s="562">
        <f t="shared" si="45"/>
        <v>0</v>
      </c>
      <c r="AD25" s="560"/>
      <c r="AE25" s="561"/>
      <c r="AF25" s="562">
        <f t="shared" si="46"/>
        <v>0</v>
      </c>
      <c r="AG25" s="560"/>
      <c r="AH25" s="561"/>
      <c r="AI25" s="562">
        <f t="shared" si="47"/>
        <v>0</v>
      </c>
      <c r="AJ25" s="560"/>
      <c r="AK25" s="561"/>
      <c r="AL25" s="562">
        <f t="shared" si="48"/>
        <v>0</v>
      </c>
      <c r="AM25" s="560"/>
      <c r="AN25" s="561"/>
      <c r="AO25" s="562">
        <f t="shared" si="49"/>
        <v>0</v>
      </c>
      <c r="AP25" s="560"/>
      <c r="AQ25" s="561"/>
      <c r="AR25" s="562">
        <f t="shared" si="50"/>
        <v>0</v>
      </c>
      <c r="AS25" s="560"/>
      <c r="AT25" s="561"/>
      <c r="AU25" s="562">
        <f t="shared" si="51"/>
        <v>0</v>
      </c>
      <c r="AV25" s="560"/>
      <c r="AW25" s="561"/>
      <c r="AX25" s="562">
        <f t="shared" si="52"/>
        <v>0</v>
      </c>
      <c r="AY25" s="560"/>
      <c r="AZ25" s="561"/>
      <c r="BA25" s="562">
        <f t="shared" si="53"/>
        <v>0</v>
      </c>
      <c r="BB25" s="560"/>
      <c r="BC25" s="561"/>
      <c r="BD25" s="562">
        <f t="shared" si="54"/>
        <v>0</v>
      </c>
      <c r="BE25" s="560"/>
      <c r="BF25" s="561"/>
      <c r="BG25" s="562">
        <f t="shared" si="55"/>
        <v>0</v>
      </c>
      <c r="BH25" s="560"/>
      <c r="BI25" s="561"/>
      <c r="BJ25" s="562">
        <f t="shared" si="56"/>
        <v>0</v>
      </c>
      <c r="BK25" s="560"/>
      <c r="BL25" s="561"/>
      <c r="BM25" s="562">
        <f t="shared" si="57"/>
        <v>0</v>
      </c>
      <c r="BN25" s="560"/>
      <c r="BO25" s="561"/>
      <c r="BP25" s="562">
        <f t="shared" si="58"/>
        <v>0</v>
      </c>
      <c r="BQ25" s="560"/>
      <c r="BR25" s="561"/>
      <c r="BS25" s="562">
        <f t="shared" si="59"/>
        <v>0</v>
      </c>
      <c r="BT25" s="560"/>
      <c r="BU25" s="561"/>
      <c r="BV25" s="562">
        <f t="shared" si="60"/>
        <v>0</v>
      </c>
      <c r="BW25" s="560"/>
      <c r="BX25" s="561"/>
      <c r="BY25" s="562">
        <f t="shared" si="61"/>
        <v>0</v>
      </c>
      <c r="BZ25" s="560"/>
      <c r="CA25" s="561"/>
      <c r="CB25" s="562">
        <f t="shared" si="62"/>
        <v>0</v>
      </c>
      <c r="CC25" s="560"/>
      <c r="CD25" s="561"/>
      <c r="CE25" s="562">
        <f t="shared" si="63"/>
        <v>0</v>
      </c>
      <c r="CF25" s="560"/>
      <c r="CG25" s="561"/>
      <c r="CH25" s="562">
        <f t="shared" si="64"/>
        <v>0</v>
      </c>
      <c r="CI25" s="560"/>
      <c r="CJ25" s="561"/>
      <c r="CK25" s="562">
        <f t="shared" si="65"/>
        <v>0</v>
      </c>
      <c r="CL25" s="560"/>
      <c r="CM25" s="561"/>
      <c r="CN25" s="562">
        <f t="shared" si="66"/>
        <v>0</v>
      </c>
      <c r="CO25" s="560"/>
      <c r="CP25" s="561"/>
      <c r="CQ25" s="562">
        <f t="shared" si="67"/>
        <v>0</v>
      </c>
      <c r="CR25" s="560"/>
      <c r="CS25" s="561"/>
      <c r="CT25" s="562">
        <f t="shared" si="68"/>
        <v>0</v>
      </c>
      <c r="CU25" s="560"/>
      <c r="CV25" s="561"/>
      <c r="CW25" s="562">
        <f t="shared" si="69"/>
        <v>0</v>
      </c>
      <c r="CX25" s="560"/>
      <c r="CY25" s="561"/>
      <c r="CZ25" s="562">
        <f t="shared" si="70"/>
        <v>0</v>
      </c>
      <c r="DA25" s="560"/>
      <c r="DB25" s="561"/>
      <c r="DC25" s="562">
        <f t="shared" si="71"/>
        <v>0</v>
      </c>
      <c r="DD25" s="560"/>
      <c r="DE25" s="561"/>
      <c r="DF25" s="562">
        <f t="shared" si="72"/>
        <v>0</v>
      </c>
      <c r="DG25" s="560"/>
      <c r="DH25" s="561"/>
      <c r="DI25" s="562">
        <f t="shared" si="73"/>
        <v>0</v>
      </c>
      <c r="DJ25" s="1062"/>
      <c r="DK25" s="857"/>
      <c r="DL25" s="857"/>
      <c r="DM25" s="857"/>
      <c r="DN25" s="857"/>
      <c r="DO25" s="857"/>
      <c r="DP25" s="857"/>
      <c r="DQ25" s="857"/>
      <c r="DR25" s="857"/>
      <c r="DS25" s="857"/>
      <c r="DT25" s="857"/>
    </row>
    <row r="26" spans="1:124" ht="15.75" customHeight="1" x14ac:dyDescent="0.35">
      <c r="A26" s="872"/>
      <c r="B26" s="1063"/>
      <c r="C26" s="874"/>
      <c r="D26" s="558">
        <f t="shared" si="37"/>
        <v>0</v>
      </c>
      <c r="E26" s="687"/>
      <c r="F26" s="596"/>
      <c r="G26" s="597"/>
      <c r="H26" s="562">
        <f t="shared" si="38"/>
        <v>0</v>
      </c>
      <c r="I26" s="596"/>
      <c r="J26" s="597"/>
      <c r="K26" s="562">
        <f t="shared" si="39"/>
        <v>0</v>
      </c>
      <c r="L26" s="596"/>
      <c r="M26" s="597"/>
      <c r="N26" s="562">
        <f t="shared" si="40"/>
        <v>0</v>
      </c>
      <c r="O26" s="596"/>
      <c r="P26" s="597"/>
      <c r="Q26" s="562">
        <f t="shared" si="41"/>
        <v>0</v>
      </c>
      <c r="R26" s="596"/>
      <c r="S26" s="597"/>
      <c r="T26" s="562">
        <f t="shared" si="42"/>
        <v>0</v>
      </c>
      <c r="U26" s="596"/>
      <c r="V26" s="597"/>
      <c r="W26" s="562">
        <f t="shared" si="43"/>
        <v>0</v>
      </c>
      <c r="X26" s="596"/>
      <c r="Y26" s="597"/>
      <c r="Z26" s="562">
        <f t="shared" si="44"/>
        <v>0</v>
      </c>
      <c r="AA26" s="596"/>
      <c r="AB26" s="597"/>
      <c r="AC26" s="562">
        <f t="shared" si="45"/>
        <v>0</v>
      </c>
      <c r="AD26" s="596"/>
      <c r="AE26" s="597"/>
      <c r="AF26" s="562">
        <f t="shared" si="46"/>
        <v>0</v>
      </c>
      <c r="AG26" s="596"/>
      <c r="AH26" s="597"/>
      <c r="AI26" s="562">
        <f t="shared" si="47"/>
        <v>0</v>
      </c>
      <c r="AJ26" s="596"/>
      <c r="AK26" s="597"/>
      <c r="AL26" s="562">
        <f t="shared" si="48"/>
        <v>0</v>
      </c>
      <c r="AM26" s="596"/>
      <c r="AN26" s="597"/>
      <c r="AO26" s="562">
        <f t="shared" si="49"/>
        <v>0</v>
      </c>
      <c r="AP26" s="596"/>
      <c r="AQ26" s="597"/>
      <c r="AR26" s="562">
        <f t="shared" si="50"/>
        <v>0</v>
      </c>
      <c r="AS26" s="596"/>
      <c r="AT26" s="597"/>
      <c r="AU26" s="562">
        <f t="shared" si="51"/>
        <v>0</v>
      </c>
      <c r="AV26" s="596"/>
      <c r="AW26" s="597"/>
      <c r="AX26" s="562">
        <f t="shared" si="52"/>
        <v>0</v>
      </c>
      <c r="AY26" s="596"/>
      <c r="AZ26" s="597"/>
      <c r="BA26" s="562">
        <f t="shared" si="53"/>
        <v>0</v>
      </c>
      <c r="BB26" s="596"/>
      <c r="BC26" s="597"/>
      <c r="BD26" s="562">
        <f t="shared" si="54"/>
        <v>0</v>
      </c>
      <c r="BE26" s="596"/>
      <c r="BF26" s="597"/>
      <c r="BG26" s="562">
        <f t="shared" si="55"/>
        <v>0</v>
      </c>
      <c r="BH26" s="596"/>
      <c r="BI26" s="597"/>
      <c r="BJ26" s="562">
        <f t="shared" si="56"/>
        <v>0</v>
      </c>
      <c r="BK26" s="596"/>
      <c r="BL26" s="597"/>
      <c r="BM26" s="562">
        <f t="shared" si="57"/>
        <v>0</v>
      </c>
      <c r="BN26" s="596"/>
      <c r="BO26" s="597"/>
      <c r="BP26" s="562">
        <f t="shared" si="58"/>
        <v>0</v>
      </c>
      <c r="BQ26" s="596"/>
      <c r="BR26" s="597"/>
      <c r="BS26" s="562">
        <f t="shared" si="59"/>
        <v>0</v>
      </c>
      <c r="BT26" s="596"/>
      <c r="BU26" s="597"/>
      <c r="BV26" s="562">
        <f t="shared" si="60"/>
        <v>0</v>
      </c>
      <c r="BW26" s="596"/>
      <c r="BX26" s="597"/>
      <c r="BY26" s="562">
        <f t="shared" si="61"/>
        <v>0</v>
      </c>
      <c r="BZ26" s="596"/>
      <c r="CA26" s="597"/>
      <c r="CB26" s="562">
        <f t="shared" si="62"/>
        <v>0</v>
      </c>
      <c r="CC26" s="596"/>
      <c r="CD26" s="597"/>
      <c r="CE26" s="562">
        <f t="shared" si="63"/>
        <v>0</v>
      </c>
      <c r="CF26" s="596"/>
      <c r="CG26" s="597"/>
      <c r="CH26" s="562">
        <f t="shared" si="64"/>
        <v>0</v>
      </c>
      <c r="CI26" s="596"/>
      <c r="CJ26" s="597"/>
      <c r="CK26" s="562">
        <f t="shared" si="65"/>
        <v>0</v>
      </c>
      <c r="CL26" s="596"/>
      <c r="CM26" s="597"/>
      <c r="CN26" s="562">
        <f t="shared" si="66"/>
        <v>0</v>
      </c>
      <c r="CO26" s="596"/>
      <c r="CP26" s="597"/>
      <c r="CQ26" s="562">
        <f t="shared" si="67"/>
        <v>0</v>
      </c>
      <c r="CR26" s="596"/>
      <c r="CS26" s="597"/>
      <c r="CT26" s="562">
        <f t="shared" si="68"/>
        <v>0</v>
      </c>
      <c r="CU26" s="596"/>
      <c r="CV26" s="597"/>
      <c r="CW26" s="562">
        <f t="shared" si="69"/>
        <v>0</v>
      </c>
      <c r="CX26" s="596"/>
      <c r="CY26" s="597"/>
      <c r="CZ26" s="562">
        <f t="shared" si="70"/>
        <v>0</v>
      </c>
      <c r="DA26" s="596"/>
      <c r="DB26" s="597"/>
      <c r="DC26" s="562">
        <f t="shared" si="71"/>
        <v>0</v>
      </c>
      <c r="DD26" s="596"/>
      <c r="DE26" s="597"/>
      <c r="DF26" s="562">
        <f t="shared" si="72"/>
        <v>0</v>
      </c>
      <c r="DG26" s="596"/>
      <c r="DH26" s="597"/>
      <c r="DI26" s="562">
        <f t="shared" si="73"/>
        <v>0</v>
      </c>
      <c r="DJ26" s="951"/>
      <c r="DK26" s="875"/>
      <c r="DL26" s="875"/>
      <c r="DM26" s="875"/>
      <c r="DN26" s="875"/>
      <c r="DO26" s="875"/>
      <c r="DP26" s="875"/>
      <c r="DQ26" s="875"/>
      <c r="DR26" s="875"/>
      <c r="DS26" s="875"/>
      <c r="DT26" s="875"/>
    </row>
    <row r="27" spans="1:124" ht="15.75" hidden="1" customHeight="1" x14ac:dyDescent="0.3">
      <c r="A27" s="860"/>
      <c r="B27" s="859"/>
      <c r="C27" s="828"/>
      <c r="D27" s="558">
        <f t="shared" si="37"/>
        <v>0</v>
      </c>
      <c r="E27" s="1061"/>
      <c r="F27" s="560"/>
      <c r="G27" s="561"/>
      <c r="H27" s="562">
        <f t="shared" si="38"/>
        <v>0</v>
      </c>
      <c r="I27" s="560"/>
      <c r="J27" s="561"/>
      <c r="K27" s="562">
        <f t="shared" si="39"/>
        <v>0</v>
      </c>
      <c r="L27" s="560"/>
      <c r="M27" s="561"/>
      <c r="N27" s="562">
        <f t="shared" si="40"/>
        <v>0</v>
      </c>
      <c r="O27" s="560"/>
      <c r="P27" s="561"/>
      <c r="Q27" s="562">
        <f t="shared" si="41"/>
        <v>0</v>
      </c>
      <c r="R27" s="560"/>
      <c r="S27" s="561"/>
      <c r="T27" s="562">
        <f t="shared" si="42"/>
        <v>0</v>
      </c>
      <c r="U27" s="560"/>
      <c r="V27" s="561"/>
      <c r="W27" s="562">
        <f t="shared" si="43"/>
        <v>0</v>
      </c>
      <c r="X27" s="560"/>
      <c r="Y27" s="561"/>
      <c r="Z27" s="562">
        <f t="shared" si="44"/>
        <v>0</v>
      </c>
      <c r="AA27" s="560"/>
      <c r="AB27" s="561"/>
      <c r="AC27" s="562">
        <f t="shared" si="45"/>
        <v>0</v>
      </c>
      <c r="AD27" s="560"/>
      <c r="AE27" s="561"/>
      <c r="AF27" s="562">
        <f t="shared" si="46"/>
        <v>0</v>
      </c>
      <c r="AG27" s="560"/>
      <c r="AH27" s="561"/>
      <c r="AI27" s="562">
        <f t="shared" si="47"/>
        <v>0</v>
      </c>
      <c r="AJ27" s="560"/>
      <c r="AK27" s="561"/>
      <c r="AL27" s="562">
        <f t="shared" si="48"/>
        <v>0</v>
      </c>
      <c r="AM27" s="560"/>
      <c r="AN27" s="561"/>
      <c r="AO27" s="562">
        <f t="shared" si="49"/>
        <v>0</v>
      </c>
      <c r="AP27" s="560"/>
      <c r="AQ27" s="561"/>
      <c r="AR27" s="562">
        <f t="shared" si="50"/>
        <v>0</v>
      </c>
      <c r="AS27" s="560"/>
      <c r="AT27" s="561"/>
      <c r="AU27" s="562">
        <f t="shared" si="51"/>
        <v>0</v>
      </c>
      <c r="AV27" s="560"/>
      <c r="AW27" s="561"/>
      <c r="AX27" s="562">
        <f t="shared" si="52"/>
        <v>0</v>
      </c>
      <c r="AY27" s="560"/>
      <c r="AZ27" s="561"/>
      <c r="BA27" s="562">
        <f t="shared" si="53"/>
        <v>0</v>
      </c>
      <c r="BB27" s="560"/>
      <c r="BC27" s="561"/>
      <c r="BD27" s="562">
        <f t="shared" si="54"/>
        <v>0</v>
      </c>
      <c r="BE27" s="560"/>
      <c r="BF27" s="561"/>
      <c r="BG27" s="562">
        <f t="shared" si="55"/>
        <v>0</v>
      </c>
      <c r="BH27" s="560"/>
      <c r="BI27" s="561"/>
      <c r="BJ27" s="562">
        <f t="shared" si="56"/>
        <v>0</v>
      </c>
      <c r="BK27" s="560"/>
      <c r="BL27" s="561"/>
      <c r="BM27" s="562">
        <f t="shared" si="57"/>
        <v>0</v>
      </c>
      <c r="BN27" s="560"/>
      <c r="BO27" s="561"/>
      <c r="BP27" s="562">
        <f t="shared" si="58"/>
        <v>0</v>
      </c>
      <c r="BQ27" s="560"/>
      <c r="BR27" s="561"/>
      <c r="BS27" s="562">
        <f t="shared" si="59"/>
        <v>0</v>
      </c>
      <c r="BT27" s="560"/>
      <c r="BU27" s="561"/>
      <c r="BV27" s="562">
        <f t="shared" si="60"/>
        <v>0</v>
      </c>
      <c r="BW27" s="560"/>
      <c r="BX27" s="561"/>
      <c r="BY27" s="562">
        <f t="shared" si="61"/>
        <v>0</v>
      </c>
      <c r="BZ27" s="560"/>
      <c r="CA27" s="561"/>
      <c r="CB27" s="562">
        <f t="shared" si="62"/>
        <v>0</v>
      </c>
      <c r="CC27" s="560"/>
      <c r="CD27" s="561"/>
      <c r="CE27" s="562">
        <f t="shared" si="63"/>
        <v>0</v>
      </c>
      <c r="CF27" s="560"/>
      <c r="CG27" s="561"/>
      <c r="CH27" s="562">
        <f t="shared" si="64"/>
        <v>0</v>
      </c>
      <c r="CI27" s="560"/>
      <c r="CJ27" s="561"/>
      <c r="CK27" s="562">
        <f t="shared" si="65"/>
        <v>0</v>
      </c>
      <c r="CL27" s="560"/>
      <c r="CM27" s="561"/>
      <c r="CN27" s="562">
        <f t="shared" si="66"/>
        <v>0</v>
      </c>
      <c r="CO27" s="560"/>
      <c r="CP27" s="561"/>
      <c r="CQ27" s="562">
        <f t="shared" si="67"/>
        <v>0</v>
      </c>
      <c r="CR27" s="560"/>
      <c r="CS27" s="561"/>
      <c r="CT27" s="562">
        <f t="shared" si="68"/>
        <v>0</v>
      </c>
      <c r="CU27" s="560"/>
      <c r="CV27" s="561"/>
      <c r="CW27" s="562">
        <f t="shared" si="69"/>
        <v>0</v>
      </c>
      <c r="CX27" s="560"/>
      <c r="CY27" s="561"/>
      <c r="CZ27" s="562">
        <f t="shared" si="70"/>
        <v>0</v>
      </c>
      <c r="DA27" s="560"/>
      <c r="DB27" s="561"/>
      <c r="DC27" s="562">
        <f t="shared" si="71"/>
        <v>0</v>
      </c>
      <c r="DD27" s="560"/>
      <c r="DE27" s="561"/>
      <c r="DF27" s="562">
        <f t="shared" si="72"/>
        <v>0</v>
      </c>
      <c r="DG27" s="560"/>
      <c r="DH27" s="561"/>
      <c r="DI27" s="562">
        <f t="shared" si="73"/>
        <v>0</v>
      </c>
      <c r="DJ27" s="1062"/>
      <c r="DK27" s="857"/>
      <c r="DL27" s="857"/>
      <c r="DM27" s="857"/>
      <c r="DN27" s="857"/>
      <c r="DO27" s="857"/>
      <c r="DP27" s="857"/>
      <c r="DQ27" s="857"/>
      <c r="DR27" s="857"/>
      <c r="DS27" s="857"/>
      <c r="DT27" s="857"/>
    </row>
    <row r="28" spans="1:124" ht="15.75" hidden="1" customHeight="1" x14ac:dyDescent="0.3">
      <c r="A28" s="860"/>
      <c r="B28" s="859"/>
      <c r="C28" s="828"/>
      <c r="D28" s="558">
        <f t="shared" si="37"/>
        <v>0</v>
      </c>
      <c r="E28" s="1061"/>
      <c r="F28" s="560"/>
      <c r="G28" s="561"/>
      <c r="H28" s="562">
        <f t="shared" si="38"/>
        <v>0</v>
      </c>
      <c r="I28" s="560"/>
      <c r="J28" s="561"/>
      <c r="K28" s="562">
        <f t="shared" si="39"/>
        <v>0</v>
      </c>
      <c r="L28" s="560"/>
      <c r="M28" s="561"/>
      <c r="N28" s="562">
        <f t="shared" si="40"/>
        <v>0</v>
      </c>
      <c r="O28" s="560"/>
      <c r="P28" s="561"/>
      <c r="Q28" s="562">
        <f t="shared" si="41"/>
        <v>0</v>
      </c>
      <c r="R28" s="560"/>
      <c r="S28" s="561"/>
      <c r="T28" s="562">
        <f t="shared" si="42"/>
        <v>0</v>
      </c>
      <c r="U28" s="560"/>
      <c r="V28" s="561"/>
      <c r="W28" s="562">
        <f t="shared" si="43"/>
        <v>0</v>
      </c>
      <c r="X28" s="560"/>
      <c r="Y28" s="561"/>
      <c r="Z28" s="562">
        <f t="shared" si="44"/>
        <v>0</v>
      </c>
      <c r="AA28" s="560"/>
      <c r="AB28" s="561"/>
      <c r="AC28" s="562">
        <f t="shared" si="45"/>
        <v>0</v>
      </c>
      <c r="AD28" s="560"/>
      <c r="AE28" s="561"/>
      <c r="AF28" s="562">
        <f t="shared" si="46"/>
        <v>0</v>
      </c>
      <c r="AG28" s="560"/>
      <c r="AH28" s="561"/>
      <c r="AI28" s="562">
        <f t="shared" si="47"/>
        <v>0</v>
      </c>
      <c r="AJ28" s="560"/>
      <c r="AK28" s="561"/>
      <c r="AL28" s="562">
        <f t="shared" si="48"/>
        <v>0</v>
      </c>
      <c r="AM28" s="560"/>
      <c r="AN28" s="561"/>
      <c r="AO28" s="562">
        <f t="shared" si="49"/>
        <v>0</v>
      </c>
      <c r="AP28" s="560"/>
      <c r="AQ28" s="561"/>
      <c r="AR28" s="562">
        <f t="shared" si="50"/>
        <v>0</v>
      </c>
      <c r="AS28" s="560"/>
      <c r="AT28" s="561"/>
      <c r="AU28" s="562">
        <f t="shared" si="51"/>
        <v>0</v>
      </c>
      <c r="AV28" s="560"/>
      <c r="AW28" s="561"/>
      <c r="AX28" s="562">
        <f t="shared" si="52"/>
        <v>0</v>
      </c>
      <c r="AY28" s="560"/>
      <c r="AZ28" s="561"/>
      <c r="BA28" s="562">
        <f t="shared" si="53"/>
        <v>0</v>
      </c>
      <c r="BB28" s="560"/>
      <c r="BC28" s="561"/>
      <c r="BD28" s="562">
        <f t="shared" si="54"/>
        <v>0</v>
      </c>
      <c r="BE28" s="560"/>
      <c r="BF28" s="561"/>
      <c r="BG28" s="562">
        <f t="shared" si="55"/>
        <v>0</v>
      </c>
      <c r="BH28" s="560"/>
      <c r="BI28" s="561"/>
      <c r="BJ28" s="562">
        <f t="shared" si="56"/>
        <v>0</v>
      </c>
      <c r="BK28" s="560"/>
      <c r="BL28" s="561"/>
      <c r="BM28" s="562">
        <f t="shared" si="57"/>
        <v>0</v>
      </c>
      <c r="BN28" s="560"/>
      <c r="BO28" s="561"/>
      <c r="BP28" s="562">
        <f t="shared" si="58"/>
        <v>0</v>
      </c>
      <c r="BQ28" s="560"/>
      <c r="BR28" s="561"/>
      <c r="BS28" s="562">
        <f t="shared" si="59"/>
        <v>0</v>
      </c>
      <c r="BT28" s="560"/>
      <c r="BU28" s="561"/>
      <c r="BV28" s="562">
        <f t="shared" si="60"/>
        <v>0</v>
      </c>
      <c r="BW28" s="560"/>
      <c r="BX28" s="561"/>
      <c r="BY28" s="562">
        <f t="shared" si="61"/>
        <v>0</v>
      </c>
      <c r="BZ28" s="560"/>
      <c r="CA28" s="561"/>
      <c r="CB28" s="562">
        <f t="shared" si="62"/>
        <v>0</v>
      </c>
      <c r="CC28" s="560"/>
      <c r="CD28" s="561"/>
      <c r="CE28" s="562">
        <f t="shared" si="63"/>
        <v>0</v>
      </c>
      <c r="CF28" s="560"/>
      <c r="CG28" s="561"/>
      <c r="CH28" s="562">
        <f t="shared" si="64"/>
        <v>0</v>
      </c>
      <c r="CI28" s="560"/>
      <c r="CJ28" s="561"/>
      <c r="CK28" s="562">
        <f t="shared" si="65"/>
        <v>0</v>
      </c>
      <c r="CL28" s="560"/>
      <c r="CM28" s="561"/>
      <c r="CN28" s="562">
        <f t="shared" si="66"/>
        <v>0</v>
      </c>
      <c r="CO28" s="560"/>
      <c r="CP28" s="561"/>
      <c r="CQ28" s="562">
        <f t="shared" si="67"/>
        <v>0</v>
      </c>
      <c r="CR28" s="560"/>
      <c r="CS28" s="561"/>
      <c r="CT28" s="562">
        <f t="shared" si="68"/>
        <v>0</v>
      </c>
      <c r="CU28" s="560"/>
      <c r="CV28" s="561"/>
      <c r="CW28" s="562">
        <f t="shared" si="69"/>
        <v>0</v>
      </c>
      <c r="CX28" s="560"/>
      <c r="CY28" s="561"/>
      <c r="CZ28" s="562">
        <f t="shared" si="70"/>
        <v>0</v>
      </c>
      <c r="DA28" s="560"/>
      <c r="DB28" s="561"/>
      <c r="DC28" s="562">
        <f t="shared" si="71"/>
        <v>0</v>
      </c>
      <c r="DD28" s="560"/>
      <c r="DE28" s="561"/>
      <c r="DF28" s="562">
        <f t="shared" si="72"/>
        <v>0</v>
      </c>
      <c r="DG28" s="560"/>
      <c r="DH28" s="561"/>
      <c r="DI28" s="562">
        <f t="shared" si="73"/>
        <v>0</v>
      </c>
      <c r="DJ28" s="1062"/>
      <c r="DK28" s="857"/>
      <c r="DL28" s="857"/>
      <c r="DM28" s="857"/>
      <c r="DN28" s="857"/>
      <c r="DO28" s="857"/>
      <c r="DP28" s="857"/>
      <c r="DQ28" s="857"/>
      <c r="DR28" s="857"/>
      <c r="DS28" s="857"/>
      <c r="DT28" s="857"/>
    </row>
    <row r="29" spans="1:124" ht="15.75" hidden="1" customHeight="1" x14ac:dyDescent="0.3">
      <c r="A29" s="876"/>
      <c r="B29" s="859"/>
      <c r="C29" s="828"/>
      <c r="D29" s="558">
        <f t="shared" si="37"/>
        <v>0</v>
      </c>
      <c r="E29" s="1061"/>
      <c r="F29" s="560"/>
      <c r="G29" s="561"/>
      <c r="H29" s="562">
        <f t="shared" si="38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1"/>
        <v>0</v>
      </c>
      <c r="DD29" s="560"/>
      <c r="DE29" s="561"/>
      <c r="DF29" s="562">
        <f t="shared" si="72"/>
        <v>0</v>
      </c>
      <c r="DG29" s="560"/>
      <c r="DH29" s="561"/>
      <c r="DI29" s="562">
        <f t="shared" si="73"/>
        <v>0</v>
      </c>
      <c r="DJ29" s="1062"/>
      <c r="DK29" s="857"/>
      <c r="DL29" s="857"/>
      <c r="DM29" s="857"/>
      <c r="DN29" s="857"/>
      <c r="DO29" s="857"/>
      <c r="DP29" s="857"/>
      <c r="DQ29" s="857"/>
      <c r="DR29" s="857"/>
      <c r="DS29" s="857"/>
      <c r="DT29" s="857"/>
    </row>
    <row r="30" spans="1:124" ht="15.75" hidden="1" customHeight="1" x14ac:dyDescent="0.3">
      <c r="A30" s="858"/>
      <c r="B30" s="859"/>
      <c r="C30" s="828"/>
      <c r="D30" s="558">
        <f t="shared" si="37"/>
        <v>0</v>
      </c>
      <c r="E30" s="1061"/>
      <c r="F30" s="560"/>
      <c r="G30" s="561"/>
      <c r="H30" s="562">
        <f t="shared" si="38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1"/>
        <v>0</v>
      </c>
      <c r="DD30" s="560"/>
      <c r="DE30" s="561"/>
      <c r="DF30" s="562">
        <f t="shared" si="72"/>
        <v>0</v>
      </c>
      <c r="DG30" s="560"/>
      <c r="DH30" s="561"/>
      <c r="DI30" s="562">
        <f t="shared" si="73"/>
        <v>0</v>
      </c>
      <c r="DJ30" s="1062"/>
      <c r="DK30" s="857"/>
      <c r="DL30" s="857"/>
      <c r="DM30" s="857"/>
      <c r="DN30" s="857"/>
      <c r="DO30" s="857"/>
      <c r="DP30" s="857"/>
      <c r="DQ30" s="857"/>
      <c r="DR30" s="857"/>
      <c r="DS30" s="857"/>
      <c r="DT30" s="857"/>
    </row>
    <row r="31" spans="1:124" ht="15.75" hidden="1" customHeight="1" x14ac:dyDescent="0.35">
      <c r="A31" s="872"/>
      <c r="B31" s="873"/>
      <c r="C31" s="874"/>
      <c r="D31" s="558">
        <f t="shared" si="37"/>
        <v>0</v>
      </c>
      <c r="E31" s="687"/>
      <c r="F31" s="596"/>
      <c r="G31" s="597"/>
      <c r="H31" s="562">
        <f t="shared" si="38"/>
        <v>0</v>
      </c>
      <c r="I31" s="596"/>
      <c r="J31" s="597"/>
      <c r="K31" s="562">
        <f t="shared" si="39"/>
        <v>0</v>
      </c>
      <c r="L31" s="596"/>
      <c r="M31" s="597"/>
      <c r="N31" s="562">
        <f t="shared" si="40"/>
        <v>0</v>
      </c>
      <c r="O31" s="596"/>
      <c r="P31" s="597"/>
      <c r="Q31" s="562">
        <f t="shared" si="41"/>
        <v>0</v>
      </c>
      <c r="R31" s="596"/>
      <c r="S31" s="597"/>
      <c r="T31" s="562">
        <f t="shared" si="42"/>
        <v>0</v>
      </c>
      <c r="U31" s="596"/>
      <c r="V31" s="597"/>
      <c r="W31" s="562">
        <f t="shared" si="43"/>
        <v>0</v>
      </c>
      <c r="X31" s="596"/>
      <c r="Y31" s="597"/>
      <c r="Z31" s="562">
        <f t="shared" si="44"/>
        <v>0</v>
      </c>
      <c r="AA31" s="596"/>
      <c r="AB31" s="597"/>
      <c r="AC31" s="562">
        <f t="shared" si="45"/>
        <v>0</v>
      </c>
      <c r="AD31" s="596"/>
      <c r="AE31" s="597"/>
      <c r="AF31" s="562">
        <f t="shared" si="46"/>
        <v>0</v>
      </c>
      <c r="AG31" s="596"/>
      <c r="AH31" s="597"/>
      <c r="AI31" s="562">
        <f t="shared" si="47"/>
        <v>0</v>
      </c>
      <c r="AJ31" s="596"/>
      <c r="AK31" s="597"/>
      <c r="AL31" s="562">
        <f t="shared" si="48"/>
        <v>0</v>
      </c>
      <c r="AM31" s="596"/>
      <c r="AN31" s="597"/>
      <c r="AO31" s="562">
        <f t="shared" si="49"/>
        <v>0</v>
      </c>
      <c r="AP31" s="596"/>
      <c r="AQ31" s="597"/>
      <c r="AR31" s="562">
        <f t="shared" si="50"/>
        <v>0</v>
      </c>
      <c r="AS31" s="596"/>
      <c r="AT31" s="597"/>
      <c r="AU31" s="562">
        <f t="shared" si="51"/>
        <v>0</v>
      </c>
      <c r="AV31" s="596"/>
      <c r="AW31" s="597"/>
      <c r="AX31" s="562">
        <f t="shared" si="52"/>
        <v>0</v>
      </c>
      <c r="AY31" s="596"/>
      <c r="AZ31" s="597"/>
      <c r="BA31" s="562">
        <f t="shared" si="53"/>
        <v>0</v>
      </c>
      <c r="BB31" s="596"/>
      <c r="BC31" s="597"/>
      <c r="BD31" s="562">
        <f t="shared" si="54"/>
        <v>0</v>
      </c>
      <c r="BE31" s="596"/>
      <c r="BF31" s="597"/>
      <c r="BG31" s="562">
        <f t="shared" si="55"/>
        <v>0</v>
      </c>
      <c r="BH31" s="596"/>
      <c r="BI31" s="597"/>
      <c r="BJ31" s="562">
        <f t="shared" si="56"/>
        <v>0</v>
      </c>
      <c r="BK31" s="596"/>
      <c r="BL31" s="597"/>
      <c r="BM31" s="562">
        <f t="shared" si="57"/>
        <v>0</v>
      </c>
      <c r="BN31" s="596"/>
      <c r="BO31" s="597"/>
      <c r="BP31" s="562">
        <f t="shared" si="58"/>
        <v>0</v>
      </c>
      <c r="BQ31" s="596"/>
      <c r="BR31" s="597"/>
      <c r="BS31" s="562">
        <f t="shared" si="59"/>
        <v>0</v>
      </c>
      <c r="BT31" s="596"/>
      <c r="BU31" s="597"/>
      <c r="BV31" s="562">
        <f t="shared" si="60"/>
        <v>0</v>
      </c>
      <c r="BW31" s="596"/>
      <c r="BX31" s="597"/>
      <c r="BY31" s="562">
        <f t="shared" si="61"/>
        <v>0</v>
      </c>
      <c r="BZ31" s="596"/>
      <c r="CA31" s="597"/>
      <c r="CB31" s="562">
        <f t="shared" si="62"/>
        <v>0</v>
      </c>
      <c r="CC31" s="596"/>
      <c r="CD31" s="597"/>
      <c r="CE31" s="562">
        <f t="shared" si="63"/>
        <v>0</v>
      </c>
      <c r="CF31" s="596"/>
      <c r="CG31" s="597"/>
      <c r="CH31" s="562">
        <f t="shared" si="64"/>
        <v>0</v>
      </c>
      <c r="CI31" s="596"/>
      <c r="CJ31" s="597"/>
      <c r="CK31" s="562">
        <f t="shared" si="65"/>
        <v>0</v>
      </c>
      <c r="CL31" s="596"/>
      <c r="CM31" s="597"/>
      <c r="CN31" s="562">
        <f t="shared" si="66"/>
        <v>0</v>
      </c>
      <c r="CO31" s="596"/>
      <c r="CP31" s="597"/>
      <c r="CQ31" s="562">
        <f t="shared" si="67"/>
        <v>0</v>
      </c>
      <c r="CR31" s="596"/>
      <c r="CS31" s="597"/>
      <c r="CT31" s="562">
        <f t="shared" si="68"/>
        <v>0</v>
      </c>
      <c r="CU31" s="596"/>
      <c r="CV31" s="597"/>
      <c r="CW31" s="562">
        <f t="shared" si="69"/>
        <v>0</v>
      </c>
      <c r="CX31" s="596"/>
      <c r="CY31" s="597"/>
      <c r="CZ31" s="562">
        <f t="shared" si="70"/>
        <v>0</v>
      </c>
      <c r="DA31" s="596"/>
      <c r="DB31" s="597"/>
      <c r="DC31" s="562">
        <f t="shared" si="71"/>
        <v>0</v>
      </c>
      <c r="DD31" s="596"/>
      <c r="DE31" s="597"/>
      <c r="DF31" s="562">
        <f t="shared" si="72"/>
        <v>0</v>
      </c>
      <c r="DG31" s="596"/>
      <c r="DH31" s="597"/>
      <c r="DI31" s="562">
        <f t="shared" si="73"/>
        <v>0</v>
      </c>
      <c r="DJ31" s="951"/>
      <c r="DK31" s="875"/>
      <c r="DL31" s="875"/>
      <c r="DM31" s="875"/>
      <c r="DN31" s="875"/>
      <c r="DO31" s="875"/>
      <c r="DP31" s="875"/>
      <c r="DQ31" s="875"/>
      <c r="DR31" s="875"/>
      <c r="DS31" s="875"/>
      <c r="DT31" s="875"/>
    </row>
    <row r="32" spans="1:124" ht="15.75" hidden="1" customHeight="1" x14ac:dyDescent="0.35">
      <c r="A32" s="872"/>
      <c r="B32" s="873"/>
      <c r="C32" s="874"/>
      <c r="D32" s="558">
        <f t="shared" si="37"/>
        <v>0</v>
      </c>
      <c r="E32" s="687"/>
      <c r="F32" s="596"/>
      <c r="G32" s="597"/>
      <c r="H32" s="562">
        <f t="shared" si="38"/>
        <v>0</v>
      </c>
      <c r="I32" s="596"/>
      <c r="J32" s="597"/>
      <c r="K32" s="562">
        <f t="shared" si="39"/>
        <v>0</v>
      </c>
      <c r="L32" s="596"/>
      <c r="M32" s="597"/>
      <c r="N32" s="562">
        <f t="shared" si="40"/>
        <v>0</v>
      </c>
      <c r="O32" s="596"/>
      <c r="P32" s="597"/>
      <c r="Q32" s="562">
        <f t="shared" si="41"/>
        <v>0</v>
      </c>
      <c r="R32" s="596"/>
      <c r="S32" s="597"/>
      <c r="T32" s="562">
        <f t="shared" si="42"/>
        <v>0</v>
      </c>
      <c r="U32" s="596"/>
      <c r="V32" s="597"/>
      <c r="W32" s="562">
        <f t="shared" si="43"/>
        <v>0</v>
      </c>
      <c r="X32" s="596"/>
      <c r="Y32" s="597"/>
      <c r="Z32" s="562">
        <f t="shared" si="44"/>
        <v>0</v>
      </c>
      <c r="AA32" s="596"/>
      <c r="AB32" s="597"/>
      <c r="AC32" s="562">
        <f t="shared" si="45"/>
        <v>0</v>
      </c>
      <c r="AD32" s="596"/>
      <c r="AE32" s="597"/>
      <c r="AF32" s="562">
        <f t="shared" si="46"/>
        <v>0</v>
      </c>
      <c r="AG32" s="596"/>
      <c r="AH32" s="597"/>
      <c r="AI32" s="562">
        <f t="shared" si="47"/>
        <v>0</v>
      </c>
      <c r="AJ32" s="596"/>
      <c r="AK32" s="597"/>
      <c r="AL32" s="562">
        <f t="shared" si="48"/>
        <v>0</v>
      </c>
      <c r="AM32" s="596"/>
      <c r="AN32" s="597"/>
      <c r="AO32" s="562">
        <f t="shared" si="49"/>
        <v>0</v>
      </c>
      <c r="AP32" s="596"/>
      <c r="AQ32" s="597"/>
      <c r="AR32" s="562">
        <f t="shared" si="50"/>
        <v>0</v>
      </c>
      <c r="AS32" s="596"/>
      <c r="AT32" s="597"/>
      <c r="AU32" s="562">
        <f t="shared" si="51"/>
        <v>0</v>
      </c>
      <c r="AV32" s="596"/>
      <c r="AW32" s="597"/>
      <c r="AX32" s="562">
        <f t="shared" si="52"/>
        <v>0</v>
      </c>
      <c r="AY32" s="596"/>
      <c r="AZ32" s="597"/>
      <c r="BA32" s="562">
        <f t="shared" si="53"/>
        <v>0</v>
      </c>
      <c r="BB32" s="596"/>
      <c r="BC32" s="597"/>
      <c r="BD32" s="562">
        <f t="shared" si="54"/>
        <v>0</v>
      </c>
      <c r="BE32" s="596"/>
      <c r="BF32" s="597"/>
      <c r="BG32" s="562">
        <f t="shared" si="55"/>
        <v>0</v>
      </c>
      <c r="BH32" s="596"/>
      <c r="BI32" s="597"/>
      <c r="BJ32" s="562">
        <f t="shared" si="56"/>
        <v>0</v>
      </c>
      <c r="BK32" s="596"/>
      <c r="BL32" s="597"/>
      <c r="BM32" s="562">
        <f t="shared" si="57"/>
        <v>0</v>
      </c>
      <c r="BN32" s="596"/>
      <c r="BO32" s="597"/>
      <c r="BP32" s="562">
        <f t="shared" si="58"/>
        <v>0</v>
      </c>
      <c r="BQ32" s="596"/>
      <c r="BR32" s="597"/>
      <c r="BS32" s="562">
        <f t="shared" si="59"/>
        <v>0</v>
      </c>
      <c r="BT32" s="596"/>
      <c r="BU32" s="597"/>
      <c r="BV32" s="562">
        <f t="shared" si="60"/>
        <v>0</v>
      </c>
      <c r="BW32" s="596"/>
      <c r="BX32" s="597"/>
      <c r="BY32" s="562">
        <f t="shared" si="61"/>
        <v>0</v>
      </c>
      <c r="BZ32" s="596"/>
      <c r="CA32" s="597"/>
      <c r="CB32" s="562">
        <f t="shared" si="62"/>
        <v>0</v>
      </c>
      <c r="CC32" s="596"/>
      <c r="CD32" s="597"/>
      <c r="CE32" s="562">
        <f t="shared" si="63"/>
        <v>0</v>
      </c>
      <c r="CF32" s="596"/>
      <c r="CG32" s="597"/>
      <c r="CH32" s="562">
        <f t="shared" si="64"/>
        <v>0</v>
      </c>
      <c r="CI32" s="596"/>
      <c r="CJ32" s="597"/>
      <c r="CK32" s="562">
        <f t="shared" si="65"/>
        <v>0</v>
      </c>
      <c r="CL32" s="596"/>
      <c r="CM32" s="597"/>
      <c r="CN32" s="562">
        <f t="shared" si="66"/>
        <v>0</v>
      </c>
      <c r="CO32" s="596"/>
      <c r="CP32" s="597"/>
      <c r="CQ32" s="562">
        <f t="shared" si="67"/>
        <v>0</v>
      </c>
      <c r="CR32" s="596"/>
      <c r="CS32" s="597"/>
      <c r="CT32" s="562">
        <f t="shared" si="68"/>
        <v>0</v>
      </c>
      <c r="CU32" s="596"/>
      <c r="CV32" s="597"/>
      <c r="CW32" s="562">
        <f t="shared" si="69"/>
        <v>0</v>
      </c>
      <c r="CX32" s="596"/>
      <c r="CY32" s="597"/>
      <c r="CZ32" s="562">
        <f t="shared" si="70"/>
        <v>0</v>
      </c>
      <c r="DA32" s="596"/>
      <c r="DB32" s="597"/>
      <c r="DC32" s="562">
        <f t="shared" si="71"/>
        <v>0</v>
      </c>
      <c r="DD32" s="596"/>
      <c r="DE32" s="597"/>
      <c r="DF32" s="562">
        <f t="shared" si="72"/>
        <v>0</v>
      </c>
      <c r="DG32" s="596"/>
      <c r="DH32" s="597"/>
      <c r="DI32" s="562">
        <f t="shared" si="73"/>
        <v>0</v>
      </c>
      <c r="DJ32" s="951"/>
      <c r="DK32" s="875"/>
      <c r="DL32" s="875"/>
      <c r="DM32" s="875"/>
      <c r="DN32" s="875"/>
      <c r="DO32" s="875"/>
      <c r="DP32" s="875"/>
      <c r="DQ32" s="875"/>
      <c r="DR32" s="875"/>
      <c r="DS32" s="875"/>
      <c r="DT32" s="875"/>
    </row>
    <row r="33" spans="1:124" ht="15.75" hidden="1" customHeight="1" x14ac:dyDescent="0.35">
      <c r="A33" s="872"/>
      <c r="B33" s="873"/>
      <c r="C33" s="874"/>
      <c r="D33" s="558">
        <f t="shared" si="37"/>
        <v>0</v>
      </c>
      <c r="E33" s="687"/>
      <c r="F33" s="596"/>
      <c r="G33" s="597"/>
      <c r="H33" s="562">
        <f t="shared" si="38"/>
        <v>0</v>
      </c>
      <c r="I33" s="596"/>
      <c r="J33" s="597"/>
      <c r="K33" s="562">
        <f t="shared" si="39"/>
        <v>0</v>
      </c>
      <c r="L33" s="596"/>
      <c r="M33" s="597"/>
      <c r="N33" s="562">
        <f t="shared" si="40"/>
        <v>0</v>
      </c>
      <c r="O33" s="596"/>
      <c r="P33" s="597"/>
      <c r="Q33" s="562">
        <f t="shared" si="41"/>
        <v>0</v>
      </c>
      <c r="R33" s="596"/>
      <c r="S33" s="597"/>
      <c r="T33" s="562">
        <f t="shared" si="42"/>
        <v>0</v>
      </c>
      <c r="U33" s="596"/>
      <c r="V33" s="597"/>
      <c r="W33" s="562">
        <f t="shared" si="43"/>
        <v>0</v>
      </c>
      <c r="X33" s="596"/>
      <c r="Y33" s="597"/>
      <c r="Z33" s="562">
        <f t="shared" si="44"/>
        <v>0</v>
      </c>
      <c r="AA33" s="596"/>
      <c r="AB33" s="597"/>
      <c r="AC33" s="562">
        <f t="shared" si="45"/>
        <v>0</v>
      </c>
      <c r="AD33" s="596"/>
      <c r="AE33" s="597"/>
      <c r="AF33" s="562">
        <f t="shared" si="46"/>
        <v>0</v>
      </c>
      <c r="AG33" s="596"/>
      <c r="AH33" s="597"/>
      <c r="AI33" s="562">
        <f t="shared" si="47"/>
        <v>0</v>
      </c>
      <c r="AJ33" s="596"/>
      <c r="AK33" s="597"/>
      <c r="AL33" s="562">
        <f t="shared" si="48"/>
        <v>0</v>
      </c>
      <c r="AM33" s="596"/>
      <c r="AN33" s="597"/>
      <c r="AO33" s="562">
        <f t="shared" si="49"/>
        <v>0</v>
      </c>
      <c r="AP33" s="596"/>
      <c r="AQ33" s="597"/>
      <c r="AR33" s="562">
        <f t="shared" si="50"/>
        <v>0</v>
      </c>
      <c r="AS33" s="596"/>
      <c r="AT33" s="597"/>
      <c r="AU33" s="562">
        <f t="shared" si="51"/>
        <v>0</v>
      </c>
      <c r="AV33" s="596"/>
      <c r="AW33" s="597"/>
      <c r="AX33" s="562">
        <f t="shared" si="52"/>
        <v>0</v>
      </c>
      <c r="AY33" s="596"/>
      <c r="AZ33" s="597"/>
      <c r="BA33" s="562">
        <f t="shared" si="53"/>
        <v>0</v>
      </c>
      <c r="BB33" s="596"/>
      <c r="BC33" s="597"/>
      <c r="BD33" s="562">
        <f t="shared" si="54"/>
        <v>0</v>
      </c>
      <c r="BE33" s="596"/>
      <c r="BF33" s="597"/>
      <c r="BG33" s="562">
        <f t="shared" si="55"/>
        <v>0</v>
      </c>
      <c r="BH33" s="596"/>
      <c r="BI33" s="597"/>
      <c r="BJ33" s="562">
        <f t="shared" si="56"/>
        <v>0</v>
      </c>
      <c r="BK33" s="596"/>
      <c r="BL33" s="597"/>
      <c r="BM33" s="562">
        <f t="shared" si="57"/>
        <v>0</v>
      </c>
      <c r="BN33" s="596"/>
      <c r="BO33" s="597"/>
      <c r="BP33" s="562">
        <f t="shared" si="58"/>
        <v>0</v>
      </c>
      <c r="BQ33" s="596"/>
      <c r="BR33" s="597"/>
      <c r="BS33" s="562">
        <f t="shared" si="59"/>
        <v>0</v>
      </c>
      <c r="BT33" s="596"/>
      <c r="BU33" s="597"/>
      <c r="BV33" s="562">
        <f t="shared" si="60"/>
        <v>0</v>
      </c>
      <c r="BW33" s="596"/>
      <c r="BX33" s="597"/>
      <c r="BY33" s="562">
        <f t="shared" si="61"/>
        <v>0</v>
      </c>
      <c r="BZ33" s="596"/>
      <c r="CA33" s="597"/>
      <c r="CB33" s="562">
        <f t="shared" si="62"/>
        <v>0</v>
      </c>
      <c r="CC33" s="596"/>
      <c r="CD33" s="597"/>
      <c r="CE33" s="562">
        <f t="shared" si="63"/>
        <v>0</v>
      </c>
      <c r="CF33" s="596"/>
      <c r="CG33" s="597"/>
      <c r="CH33" s="562">
        <f t="shared" si="64"/>
        <v>0</v>
      </c>
      <c r="CI33" s="596"/>
      <c r="CJ33" s="597"/>
      <c r="CK33" s="562">
        <f t="shared" si="65"/>
        <v>0</v>
      </c>
      <c r="CL33" s="596"/>
      <c r="CM33" s="597"/>
      <c r="CN33" s="562">
        <f t="shared" si="66"/>
        <v>0</v>
      </c>
      <c r="CO33" s="596"/>
      <c r="CP33" s="597"/>
      <c r="CQ33" s="562">
        <f t="shared" si="67"/>
        <v>0</v>
      </c>
      <c r="CR33" s="596"/>
      <c r="CS33" s="597"/>
      <c r="CT33" s="562">
        <f t="shared" si="68"/>
        <v>0</v>
      </c>
      <c r="CU33" s="596"/>
      <c r="CV33" s="597"/>
      <c r="CW33" s="562">
        <f t="shared" si="69"/>
        <v>0</v>
      </c>
      <c r="CX33" s="596"/>
      <c r="CY33" s="597"/>
      <c r="CZ33" s="562">
        <f t="shared" si="70"/>
        <v>0</v>
      </c>
      <c r="DA33" s="596"/>
      <c r="DB33" s="597"/>
      <c r="DC33" s="562">
        <f t="shared" si="71"/>
        <v>0</v>
      </c>
      <c r="DD33" s="596"/>
      <c r="DE33" s="597"/>
      <c r="DF33" s="562">
        <f t="shared" si="72"/>
        <v>0</v>
      </c>
      <c r="DG33" s="596"/>
      <c r="DH33" s="597"/>
      <c r="DI33" s="562">
        <f t="shared" si="73"/>
        <v>0</v>
      </c>
      <c r="DJ33" s="951"/>
      <c r="DK33" s="875"/>
      <c r="DL33" s="875"/>
      <c r="DM33" s="875"/>
      <c r="DN33" s="875"/>
      <c r="DO33" s="875"/>
      <c r="DP33" s="875"/>
      <c r="DQ33" s="875"/>
      <c r="DR33" s="875"/>
      <c r="DS33" s="875"/>
      <c r="DT33" s="875"/>
    </row>
    <row r="34" spans="1:124" ht="15.75" hidden="1" customHeight="1" x14ac:dyDescent="0.35">
      <c r="A34" s="872"/>
      <c r="B34" s="873"/>
      <c r="C34" s="874"/>
      <c r="D34" s="558">
        <f t="shared" si="37"/>
        <v>0</v>
      </c>
      <c r="E34" s="687"/>
      <c r="F34" s="596"/>
      <c r="G34" s="597"/>
      <c r="H34" s="562">
        <f t="shared" si="38"/>
        <v>0</v>
      </c>
      <c r="I34" s="596"/>
      <c r="J34" s="597"/>
      <c r="K34" s="562">
        <f t="shared" si="39"/>
        <v>0</v>
      </c>
      <c r="L34" s="596"/>
      <c r="M34" s="597"/>
      <c r="N34" s="562">
        <f t="shared" si="40"/>
        <v>0</v>
      </c>
      <c r="O34" s="596"/>
      <c r="P34" s="597"/>
      <c r="Q34" s="562">
        <f t="shared" si="41"/>
        <v>0</v>
      </c>
      <c r="R34" s="596"/>
      <c r="S34" s="597"/>
      <c r="T34" s="562">
        <f t="shared" si="42"/>
        <v>0</v>
      </c>
      <c r="U34" s="596"/>
      <c r="V34" s="597"/>
      <c r="W34" s="562">
        <f t="shared" si="43"/>
        <v>0</v>
      </c>
      <c r="X34" s="596"/>
      <c r="Y34" s="597"/>
      <c r="Z34" s="562">
        <f t="shared" si="44"/>
        <v>0</v>
      </c>
      <c r="AA34" s="596"/>
      <c r="AB34" s="597"/>
      <c r="AC34" s="562">
        <f t="shared" si="45"/>
        <v>0</v>
      </c>
      <c r="AD34" s="596"/>
      <c r="AE34" s="597"/>
      <c r="AF34" s="562">
        <f t="shared" si="46"/>
        <v>0</v>
      </c>
      <c r="AG34" s="596"/>
      <c r="AH34" s="597"/>
      <c r="AI34" s="562">
        <f t="shared" si="47"/>
        <v>0</v>
      </c>
      <c r="AJ34" s="596"/>
      <c r="AK34" s="597"/>
      <c r="AL34" s="562">
        <f t="shared" si="48"/>
        <v>0</v>
      </c>
      <c r="AM34" s="596"/>
      <c r="AN34" s="597"/>
      <c r="AO34" s="562">
        <f t="shared" si="49"/>
        <v>0</v>
      </c>
      <c r="AP34" s="596"/>
      <c r="AQ34" s="597"/>
      <c r="AR34" s="562">
        <f t="shared" si="50"/>
        <v>0</v>
      </c>
      <c r="AS34" s="596"/>
      <c r="AT34" s="597"/>
      <c r="AU34" s="562">
        <f t="shared" si="51"/>
        <v>0</v>
      </c>
      <c r="AV34" s="596"/>
      <c r="AW34" s="597"/>
      <c r="AX34" s="562">
        <f t="shared" si="52"/>
        <v>0</v>
      </c>
      <c r="AY34" s="596"/>
      <c r="AZ34" s="597"/>
      <c r="BA34" s="562">
        <f t="shared" si="53"/>
        <v>0</v>
      </c>
      <c r="BB34" s="596"/>
      <c r="BC34" s="597"/>
      <c r="BD34" s="562">
        <f t="shared" si="54"/>
        <v>0</v>
      </c>
      <c r="BE34" s="596"/>
      <c r="BF34" s="597"/>
      <c r="BG34" s="562">
        <f t="shared" si="55"/>
        <v>0</v>
      </c>
      <c r="BH34" s="596"/>
      <c r="BI34" s="597"/>
      <c r="BJ34" s="562">
        <f t="shared" si="56"/>
        <v>0</v>
      </c>
      <c r="BK34" s="596"/>
      <c r="BL34" s="597"/>
      <c r="BM34" s="562">
        <f t="shared" si="57"/>
        <v>0</v>
      </c>
      <c r="BN34" s="596"/>
      <c r="BO34" s="597"/>
      <c r="BP34" s="562">
        <f t="shared" si="58"/>
        <v>0</v>
      </c>
      <c r="BQ34" s="596"/>
      <c r="BR34" s="597"/>
      <c r="BS34" s="562">
        <f t="shared" si="59"/>
        <v>0</v>
      </c>
      <c r="BT34" s="596"/>
      <c r="BU34" s="597"/>
      <c r="BV34" s="562">
        <f t="shared" si="60"/>
        <v>0</v>
      </c>
      <c r="BW34" s="596"/>
      <c r="BX34" s="597"/>
      <c r="BY34" s="562">
        <f t="shared" si="61"/>
        <v>0</v>
      </c>
      <c r="BZ34" s="596"/>
      <c r="CA34" s="597"/>
      <c r="CB34" s="562">
        <f t="shared" si="62"/>
        <v>0</v>
      </c>
      <c r="CC34" s="596"/>
      <c r="CD34" s="597"/>
      <c r="CE34" s="562">
        <f t="shared" si="63"/>
        <v>0</v>
      </c>
      <c r="CF34" s="596"/>
      <c r="CG34" s="597"/>
      <c r="CH34" s="562">
        <f t="shared" si="64"/>
        <v>0</v>
      </c>
      <c r="CI34" s="596"/>
      <c r="CJ34" s="597"/>
      <c r="CK34" s="562">
        <f t="shared" si="65"/>
        <v>0</v>
      </c>
      <c r="CL34" s="596"/>
      <c r="CM34" s="597"/>
      <c r="CN34" s="562">
        <f t="shared" si="66"/>
        <v>0</v>
      </c>
      <c r="CO34" s="596"/>
      <c r="CP34" s="597"/>
      <c r="CQ34" s="562">
        <f t="shared" si="67"/>
        <v>0</v>
      </c>
      <c r="CR34" s="596"/>
      <c r="CS34" s="597"/>
      <c r="CT34" s="562">
        <f t="shared" si="68"/>
        <v>0</v>
      </c>
      <c r="CU34" s="596"/>
      <c r="CV34" s="597"/>
      <c r="CW34" s="562">
        <f t="shared" si="69"/>
        <v>0</v>
      </c>
      <c r="CX34" s="596"/>
      <c r="CY34" s="597"/>
      <c r="CZ34" s="562">
        <f t="shared" si="70"/>
        <v>0</v>
      </c>
      <c r="DA34" s="596"/>
      <c r="DB34" s="597"/>
      <c r="DC34" s="562">
        <f t="shared" si="71"/>
        <v>0</v>
      </c>
      <c r="DD34" s="596"/>
      <c r="DE34" s="597"/>
      <c r="DF34" s="562">
        <f t="shared" si="72"/>
        <v>0</v>
      </c>
      <c r="DG34" s="596"/>
      <c r="DH34" s="597"/>
      <c r="DI34" s="562">
        <f t="shared" si="73"/>
        <v>0</v>
      </c>
      <c r="DJ34" s="951"/>
      <c r="DK34" s="875"/>
      <c r="DL34" s="875"/>
      <c r="DM34" s="875"/>
      <c r="DN34" s="875"/>
      <c r="DO34" s="875"/>
      <c r="DP34" s="875"/>
      <c r="DQ34" s="875"/>
      <c r="DR34" s="875"/>
      <c r="DS34" s="875"/>
      <c r="DT34" s="875"/>
    </row>
    <row r="35" spans="1:124" ht="15.75" hidden="1" customHeight="1" x14ac:dyDescent="0.35">
      <c r="A35" s="872"/>
      <c r="B35" s="873"/>
      <c r="C35" s="874"/>
      <c r="D35" s="558">
        <f t="shared" si="37"/>
        <v>0</v>
      </c>
      <c r="E35" s="687"/>
      <c r="F35" s="596"/>
      <c r="G35" s="597"/>
      <c r="H35" s="562">
        <f t="shared" si="38"/>
        <v>0</v>
      </c>
      <c r="I35" s="596"/>
      <c r="J35" s="597"/>
      <c r="K35" s="562">
        <f t="shared" si="39"/>
        <v>0</v>
      </c>
      <c r="L35" s="596"/>
      <c r="M35" s="597"/>
      <c r="N35" s="562">
        <f t="shared" si="40"/>
        <v>0</v>
      </c>
      <c r="O35" s="596"/>
      <c r="P35" s="597"/>
      <c r="Q35" s="562">
        <f t="shared" si="41"/>
        <v>0</v>
      </c>
      <c r="R35" s="596"/>
      <c r="S35" s="597"/>
      <c r="T35" s="562">
        <f t="shared" si="42"/>
        <v>0</v>
      </c>
      <c r="U35" s="596"/>
      <c r="V35" s="597"/>
      <c r="W35" s="562">
        <f t="shared" si="43"/>
        <v>0</v>
      </c>
      <c r="X35" s="596"/>
      <c r="Y35" s="597"/>
      <c r="Z35" s="562">
        <f t="shared" si="44"/>
        <v>0</v>
      </c>
      <c r="AA35" s="596"/>
      <c r="AB35" s="597"/>
      <c r="AC35" s="562">
        <f t="shared" si="45"/>
        <v>0</v>
      </c>
      <c r="AD35" s="596"/>
      <c r="AE35" s="597"/>
      <c r="AF35" s="562">
        <f t="shared" si="46"/>
        <v>0</v>
      </c>
      <c r="AG35" s="596"/>
      <c r="AH35" s="597"/>
      <c r="AI35" s="562">
        <f t="shared" si="47"/>
        <v>0</v>
      </c>
      <c r="AJ35" s="596"/>
      <c r="AK35" s="597"/>
      <c r="AL35" s="562">
        <f t="shared" si="48"/>
        <v>0</v>
      </c>
      <c r="AM35" s="596"/>
      <c r="AN35" s="597"/>
      <c r="AO35" s="562">
        <f t="shared" si="49"/>
        <v>0</v>
      </c>
      <c r="AP35" s="596"/>
      <c r="AQ35" s="597"/>
      <c r="AR35" s="562">
        <f t="shared" si="50"/>
        <v>0</v>
      </c>
      <c r="AS35" s="596"/>
      <c r="AT35" s="597"/>
      <c r="AU35" s="562">
        <f t="shared" si="51"/>
        <v>0</v>
      </c>
      <c r="AV35" s="596"/>
      <c r="AW35" s="597"/>
      <c r="AX35" s="562">
        <f t="shared" si="52"/>
        <v>0</v>
      </c>
      <c r="AY35" s="596"/>
      <c r="AZ35" s="597"/>
      <c r="BA35" s="562">
        <f t="shared" si="53"/>
        <v>0</v>
      </c>
      <c r="BB35" s="596"/>
      <c r="BC35" s="597"/>
      <c r="BD35" s="562">
        <f t="shared" si="54"/>
        <v>0</v>
      </c>
      <c r="BE35" s="596"/>
      <c r="BF35" s="597"/>
      <c r="BG35" s="562">
        <f t="shared" si="55"/>
        <v>0</v>
      </c>
      <c r="BH35" s="596"/>
      <c r="BI35" s="597"/>
      <c r="BJ35" s="562">
        <f t="shared" si="56"/>
        <v>0</v>
      </c>
      <c r="BK35" s="596"/>
      <c r="BL35" s="597"/>
      <c r="BM35" s="562">
        <f t="shared" si="57"/>
        <v>0</v>
      </c>
      <c r="BN35" s="596"/>
      <c r="BO35" s="597"/>
      <c r="BP35" s="562">
        <f t="shared" si="58"/>
        <v>0</v>
      </c>
      <c r="BQ35" s="596"/>
      <c r="BR35" s="597"/>
      <c r="BS35" s="562">
        <f t="shared" si="59"/>
        <v>0</v>
      </c>
      <c r="BT35" s="596"/>
      <c r="BU35" s="597"/>
      <c r="BV35" s="562">
        <f t="shared" si="60"/>
        <v>0</v>
      </c>
      <c r="BW35" s="596"/>
      <c r="BX35" s="597"/>
      <c r="BY35" s="562">
        <f t="shared" si="61"/>
        <v>0</v>
      </c>
      <c r="BZ35" s="596"/>
      <c r="CA35" s="597"/>
      <c r="CB35" s="562">
        <f t="shared" si="62"/>
        <v>0</v>
      </c>
      <c r="CC35" s="596"/>
      <c r="CD35" s="597"/>
      <c r="CE35" s="562">
        <f t="shared" si="63"/>
        <v>0</v>
      </c>
      <c r="CF35" s="596"/>
      <c r="CG35" s="597"/>
      <c r="CH35" s="562">
        <f t="shared" si="64"/>
        <v>0</v>
      </c>
      <c r="CI35" s="596"/>
      <c r="CJ35" s="597"/>
      <c r="CK35" s="562">
        <f t="shared" si="65"/>
        <v>0</v>
      </c>
      <c r="CL35" s="596"/>
      <c r="CM35" s="597"/>
      <c r="CN35" s="562">
        <f t="shared" si="66"/>
        <v>0</v>
      </c>
      <c r="CO35" s="596"/>
      <c r="CP35" s="597"/>
      <c r="CQ35" s="562">
        <f t="shared" si="67"/>
        <v>0</v>
      </c>
      <c r="CR35" s="596"/>
      <c r="CS35" s="597"/>
      <c r="CT35" s="562">
        <f t="shared" si="68"/>
        <v>0</v>
      </c>
      <c r="CU35" s="596"/>
      <c r="CV35" s="597"/>
      <c r="CW35" s="562">
        <f t="shared" si="69"/>
        <v>0</v>
      </c>
      <c r="CX35" s="596"/>
      <c r="CY35" s="597"/>
      <c r="CZ35" s="562">
        <f t="shared" si="70"/>
        <v>0</v>
      </c>
      <c r="DA35" s="596"/>
      <c r="DB35" s="597"/>
      <c r="DC35" s="562">
        <f t="shared" si="71"/>
        <v>0</v>
      </c>
      <c r="DD35" s="596"/>
      <c r="DE35" s="597"/>
      <c r="DF35" s="562">
        <f t="shared" si="72"/>
        <v>0</v>
      </c>
      <c r="DG35" s="596"/>
      <c r="DH35" s="597"/>
      <c r="DI35" s="562">
        <f t="shared" si="73"/>
        <v>0</v>
      </c>
      <c r="DJ35" s="951"/>
      <c r="DK35" s="875"/>
      <c r="DL35" s="875"/>
      <c r="DM35" s="875"/>
      <c r="DN35" s="875"/>
      <c r="DO35" s="875"/>
      <c r="DP35" s="875"/>
      <c r="DQ35" s="875"/>
      <c r="DR35" s="875"/>
      <c r="DS35" s="875"/>
      <c r="DT35" s="875"/>
    </row>
    <row r="36" spans="1:124" ht="15.75" hidden="1" customHeight="1" x14ac:dyDescent="0.35">
      <c r="A36" s="872"/>
      <c r="B36" s="873"/>
      <c r="C36" s="874"/>
      <c r="D36" s="558">
        <f t="shared" si="37"/>
        <v>0</v>
      </c>
      <c r="E36" s="687"/>
      <c r="F36" s="596"/>
      <c r="G36" s="597"/>
      <c r="H36" s="562">
        <f t="shared" si="38"/>
        <v>0</v>
      </c>
      <c r="I36" s="596"/>
      <c r="J36" s="597"/>
      <c r="K36" s="562">
        <f t="shared" si="39"/>
        <v>0</v>
      </c>
      <c r="L36" s="596"/>
      <c r="M36" s="597"/>
      <c r="N36" s="562">
        <f t="shared" si="40"/>
        <v>0</v>
      </c>
      <c r="O36" s="596"/>
      <c r="P36" s="597"/>
      <c r="Q36" s="562">
        <f t="shared" si="41"/>
        <v>0</v>
      </c>
      <c r="R36" s="596"/>
      <c r="S36" s="597"/>
      <c r="T36" s="562">
        <f t="shared" si="42"/>
        <v>0</v>
      </c>
      <c r="U36" s="596"/>
      <c r="V36" s="597"/>
      <c r="W36" s="562">
        <f t="shared" si="43"/>
        <v>0</v>
      </c>
      <c r="X36" s="596"/>
      <c r="Y36" s="597"/>
      <c r="Z36" s="562">
        <f t="shared" si="44"/>
        <v>0</v>
      </c>
      <c r="AA36" s="596"/>
      <c r="AB36" s="597"/>
      <c r="AC36" s="562">
        <f t="shared" si="45"/>
        <v>0</v>
      </c>
      <c r="AD36" s="596"/>
      <c r="AE36" s="597"/>
      <c r="AF36" s="562">
        <f t="shared" si="46"/>
        <v>0</v>
      </c>
      <c r="AG36" s="596"/>
      <c r="AH36" s="597"/>
      <c r="AI36" s="562">
        <f t="shared" si="47"/>
        <v>0</v>
      </c>
      <c r="AJ36" s="596"/>
      <c r="AK36" s="597"/>
      <c r="AL36" s="562">
        <f t="shared" si="48"/>
        <v>0</v>
      </c>
      <c r="AM36" s="596"/>
      <c r="AN36" s="597"/>
      <c r="AO36" s="562">
        <f t="shared" si="49"/>
        <v>0</v>
      </c>
      <c r="AP36" s="596"/>
      <c r="AQ36" s="597"/>
      <c r="AR36" s="562">
        <f t="shared" si="50"/>
        <v>0</v>
      </c>
      <c r="AS36" s="596"/>
      <c r="AT36" s="597"/>
      <c r="AU36" s="562">
        <f t="shared" si="51"/>
        <v>0</v>
      </c>
      <c r="AV36" s="596"/>
      <c r="AW36" s="597"/>
      <c r="AX36" s="562">
        <f t="shared" si="52"/>
        <v>0</v>
      </c>
      <c r="AY36" s="596"/>
      <c r="AZ36" s="597"/>
      <c r="BA36" s="562">
        <f t="shared" si="53"/>
        <v>0</v>
      </c>
      <c r="BB36" s="596"/>
      <c r="BC36" s="597"/>
      <c r="BD36" s="562">
        <f t="shared" si="54"/>
        <v>0</v>
      </c>
      <c r="BE36" s="596"/>
      <c r="BF36" s="597"/>
      <c r="BG36" s="562">
        <f t="shared" si="55"/>
        <v>0</v>
      </c>
      <c r="BH36" s="596"/>
      <c r="BI36" s="597"/>
      <c r="BJ36" s="562">
        <f t="shared" si="56"/>
        <v>0</v>
      </c>
      <c r="BK36" s="596"/>
      <c r="BL36" s="597"/>
      <c r="BM36" s="562">
        <f t="shared" si="57"/>
        <v>0</v>
      </c>
      <c r="BN36" s="596"/>
      <c r="BO36" s="597"/>
      <c r="BP36" s="562">
        <f t="shared" si="58"/>
        <v>0</v>
      </c>
      <c r="BQ36" s="596"/>
      <c r="BR36" s="597"/>
      <c r="BS36" s="562">
        <f t="shared" si="59"/>
        <v>0</v>
      </c>
      <c r="BT36" s="596"/>
      <c r="BU36" s="597"/>
      <c r="BV36" s="562">
        <f t="shared" si="60"/>
        <v>0</v>
      </c>
      <c r="BW36" s="596"/>
      <c r="BX36" s="597"/>
      <c r="BY36" s="562">
        <f t="shared" si="61"/>
        <v>0</v>
      </c>
      <c r="BZ36" s="596"/>
      <c r="CA36" s="597"/>
      <c r="CB36" s="562">
        <f t="shared" si="62"/>
        <v>0</v>
      </c>
      <c r="CC36" s="596"/>
      <c r="CD36" s="597"/>
      <c r="CE36" s="562">
        <f t="shared" si="63"/>
        <v>0</v>
      </c>
      <c r="CF36" s="596"/>
      <c r="CG36" s="597"/>
      <c r="CH36" s="562">
        <f t="shared" si="64"/>
        <v>0</v>
      </c>
      <c r="CI36" s="596"/>
      <c r="CJ36" s="597"/>
      <c r="CK36" s="562">
        <f t="shared" si="65"/>
        <v>0</v>
      </c>
      <c r="CL36" s="596"/>
      <c r="CM36" s="597"/>
      <c r="CN36" s="562">
        <f t="shared" si="66"/>
        <v>0</v>
      </c>
      <c r="CO36" s="596"/>
      <c r="CP36" s="597"/>
      <c r="CQ36" s="562">
        <f t="shared" si="67"/>
        <v>0</v>
      </c>
      <c r="CR36" s="596"/>
      <c r="CS36" s="597"/>
      <c r="CT36" s="562">
        <f t="shared" si="68"/>
        <v>0</v>
      </c>
      <c r="CU36" s="596"/>
      <c r="CV36" s="597"/>
      <c r="CW36" s="562">
        <f t="shared" si="69"/>
        <v>0</v>
      </c>
      <c r="CX36" s="596"/>
      <c r="CY36" s="597"/>
      <c r="CZ36" s="562">
        <f t="shared" si="70"/>
        <v>0</v>
      </c>
      <c r="DA36" s="596"/>
      <c r="DB36" s="597"/>
      <c r="DC36" s="562">
        <f t="shared" si="71"/>
        <v>0</v>
      </c>
      <c r="DD36" s="596"/>
      <c r="DE36" s="597"/>
      <c r="DF36" s="562">
        <f t="shared" si="72"/>
        <v>0</v>
      </c>
      <c r="DG36" s="596"/>
      <c r="DH36" s="597"/>
      <c r="DI36" s="562">
        <f t="shared" si="73"/>
        <v>0</v>
      </c>
      <c r="DJ36" s="951"/>
      <c r="DK36" s="875"/>
      <c r="DL36" s="875"/>
      <c r="DM36" s="875"/>
      <c r="DN36" s="875"/>
      <c r="DO36" s="875"/>
      <c r="DP36" s="875"/>
      <c r="DQ36" s="875"/>
      <c r="DR36" s="875"/>
      <c r="DS36" s="875"/>
      <c r="DT36" s="875"/>
    </row>
    <row r="37" spans="1:124" ht="15.75" hidden="1" customHeight="1" x14ac:dyDescent="0.35">
      <c r="A37" s="872"/>
      <c r="B37" s="873"/>
      <c r="C37" s="874"/>
      <c r="D37" s="558">
        <f t="shared" si="37"/>
        <v>0</v>
      </c>
      <c r="E37" s="687"/>
      <c r="F37" s="596"/>
      <c r="G37" s="597"/>
      <c r="H37" s="562">
        <f t="shared" si="38"/>
        <v>0</v>
      </c>
      <c r="I37" s="596"/>
      <c r="J37" s="597"/>
      <c r="K37" s="562">
        <f t="shared" si="39"/>
        <v>0</v>
      </c>
      <c r="L37" s="596"/>
      <c r="M37" s="597"/>
      <c r="N37" s="562">
        <f t="shared" si="40"/>
        <v>0</v>
      </c>
      <c r="O37" s="596"/>
      <c r="P37" s="597"/>
      <c r="Q37" s="562">
        <f t="shared" si="41"/>
        <v>0</v>
      </c>
      <c r="R37" s="596"/>
      <c r="S37" s="597"/>
      <c r="T37" s="562">
        <f t="shared" si="42"/>
        <v>0</v>
      </c>
      <c r="U37" s="596"/>
      <c r="V37" s="597"/>
      <c r="W37" s="562">
        <f t="shared" si="43"/>
        <v>0</v>
      </c>
      <c r="X37" s="596"/>
      <c r="Y37" s="597"/>
      <c r="Z37" s="562">
        <f t="shared" si="44"/>
        <v>0</v>
      </c>
      <c r="AA37" s="596"/>
      <c r="AB37" s="597"/>
      <c r="AC37" s="562">
        <f t="shared" si="45"/>
        <v>0</v>
      </c>
      <c r="AD37" s="596"/>
      <c r="AE37" s="597"/>
      <c r="AF37" s="562">
        <f t="shared" si="46"/>
        <v>0</v>
      </c>
      <c r="AG37" s="596"/>
      <c r="AH37" s="597"/>
      <c r="AI37" s="562">
        <f t="shared" si="47"/>
        <v>0</v>
      </c>
      <c r="AJ37" s="596"/>
      <c r="AK37" s="597"/>
      <c r="AL37" s="562">
        <f t="shared" si="48"/>
        <v>0</v>
      </c>
      <c r="AM37" s="596"/>
      <c r="AN37" s="597"/>
      <c r="AO37" s="562">
        <f t="shared" si="49"/>
        <v>0</v>
      </c>
      <c r="AP37" s="596"/>
      <c r="AQ37" s="597"/>
      <c r="AR37" s="562">
        <f t="shared" si="50"/>
        <v>0</v>
      </c>
      <c r="AS37" s="596"/>
      <c r="AT37" s="597"/>
      <c r="AU37" s="562">
        <f t="shared" si="51"/>
        <v>0</v>
      </c>
      <c r="AV37" s="596"/>
      <c r="AW37" s="597"/>
      <c r="AX37" s="562">
        <f t="shared" si="52"/>
        <v>0</v>
      </c>
      <c r="AY37" s="596"/>
      <c r="AZ37" s="597"/>
      <c r="BA37" s="562">
        <f t="shared" si="53"/>
        <v>0</v>
      </c>
      <c r="BB37" s="596"/>
      <c r="BC37" s="597"/>
      <c r="BD37" s="562">
        <f t="shared" si="54"/>
        <v>0</v>
      </c>
      <c r="BE37" s="596"/>
      <c r="BF37" s="597"/>
      <c r="BG37" s="562">
        <f t="shared" si="55"/>
        <v>0</v>
      </c>
      <c r="BH37" s="596"/>
      <c r="BI37" s="597"/>
      <c r="BJ37" s="562">
        <f t="shared" si="56"/>
        <v>0</v>
      </c>
      <c r="BK37" s="596"/>
      <c r="BL37" s="597"/>
      <c r="BM37" s="562">
        <f t="shared" si="57"/>
        <v>0</v>
      </c>
      <c r="BN37" s="596"/>
      <c r="BO37" s="597"/>
      <c r="BP37" s="562">
        <f t="shared" si="58"/>
        <v>0</v>
      </c>
      <c r="BQ37" s="596"/>
      <c r="BR37" s="597"/>
      <c r="BS37" s="562">
        <f t="shared" si="59"/>
        <v>0</v>
      </c>
      <c r="BT37" s="596"/>
      <c r="BU37" s="597"/>
      <c r="BV37" s="562">
        <f t="shared" si="60"/>
        <v>0</v>
      </c>
      <c r="BW37" s="596"/>
      <c r="BX37" s="597"/>
      <c r="BY37" s="562">
        <f t="shared" si="61"/>
        <v>0</v>
      </c>
      <c r="BZ37" s="596"/>
      <c r="CA37" s="597"/>
      <c r="CB37" s="562">
        <f t="shared" si="62"/>
        <v>0</v>
      </c>
      <c r="CC37" s="596"/>
      <c r="CD37" s="597"/>
      <c r="CE37" s="562">
        <f t="shared" si="63"/>
        <v>0</v>
      </c>
      <c r="CF37" s="596"/>
      <c r="CG37" s="597"/>
      <c r="CH37" s="562">
        <f t="shared" si="64"/>
        <v>0</v>
      </c>
      <c r="CI37" s="596"/>
      <c r="CJ37" s="597"/>
      <c r="CK37" s="562">
        <f t="shared" si="65"/>
        <v>0</v>
      </c>
      <c r="CL37" s="596"/>
      <c r="CM37" s="597"/>
      <c r="CN37" s="562">
        <f t="shared" si="66"/>
        <v>0</v>
      </c>
      <c r="CO37" s="596"/>
      <c r="CP37" s="597"/>
      <c r="CQ37" s="562">
        <f t="shared" si="67"/>
        <v>0</v>
      </c>
      <c r="CR37" s="596"/>
      <c r="CS37" s="597"/>
      <c r="CT37" s="562">
        <f t="shared" si="68"/>
        <v>0</v>
      </c>
      <c r="CU37" s="596"/>
      <c r="CV37" s="597"/>
      <c r="CW37" s="562">
        <f t="shared" si="69"/>
        <v>0</v>
      </c>
      <c r="CX37" s="596"/>
      <c r="CY37" s="597"/>
      <c r="CZ37" s="562">
        <f t="shared" si="70"/>
        <v>0</v>
      </c>
      <c r="DA37" s="596"/>
      <c r="DB37" s="597"/>
      <c r="DC37" s="562">
        <f t="shared" si="71"/>
        <v>0</v>
      </c>
      <c r="DD37" s="596"/>
      <c r="DE37" s="597"/>
      <c r="DF37" s="562">
        <f t="shared" si="72"/>
        <v>0</v>
      </c>
      <c r="DG37" s="596"/>
      <c r="DH37" s="597"/>
      <c r="DI37" s="562">
        <f t="shared" si="73"/>
        <v>0</v>
      </c>
      <c r="DJ37" s="951"/>
      <c r="DK37" s="875"/>
      <c r="DL37" s="875"/>
      <c r="DM37" s="875"/>
      <c r="DN37" s="875"/>
      <c r="DO37" s="875"/>
      <c r="DP37" s="875"/>
      <c r="DQ37" s="875"/>
      <c r="DR37" s="875"/>
      <c r="DS37" s="875"/>
      <c r="DT37" s="875"/>
    </row>
    <row r="38" spans="1:124" ht="15.75" hidden="1" customHeight="1" x14ac:dyDescent="0.35">
      <c r="A38" s="872"/>
      <c r="B38" s="873"/>
      <c r="C38" s="874"/>
      <c r="D38" s="558">
        <f t="shared" si="37"/>
        <v>0</v>
      </c>
      <c r="E38" s="687"/>
      <c r="F38" s="596"/>
      <c r="G38" s="597"/>
      <c r="H38" s="562">
        <f t="shared" si="38"/>
        <v>0</v>
      </c>
      <c r="I38" s="596"/>
      <c r="J38" s="597"/>
      <c r="K38" s="562">
        <f t="shared" si="39"/>
        <v>0</v>
      </c>
      <c r="L38" s="596"/>
      <c r="M38" s="597"/>
      <c r="N38" s="562">
        <f t="shared" si="40"/>
        <v>0</v>
      </c>
      <c r="O38" s="596"/>
      <c r="P38" s="597"/>
      <c r="Q38" s="562">
        <f t="shared" si="41"/>
        <v>0</v>
      </c>
      <c r="R38" s="596"/>
      <c r="S38" s="597"/>
      <c r="T38" s="562">
        <f t="shared" si="42"/>
        <v>0</v>
      </c>
      <c r="U38" s="596"/>
      <c r="V38" s="597"/>
      <c r="W38" s="562">
        <f t="shared" si="43"/>
        <v>0</v>
      </c>
      <c r="X38" s="596"/>
      <c r="Y38" s="597"/>
      <c r="Z38" s="562">
        <f t="shared" si="44"/>
        <v>0</v>
      </c>
      <c r="AA38" s="596"/>
      <c r="AB38" s="597"/>
      <c r="AC38" s="562">
        <f t="shared" si="45"/>
        <v>0</v>
      </c>
      <c r="AD38" s="596"/>
      <c r="AE38" s="597"/>
      <c r="AF38" s="562">
        <f t="shared" si="46"/>
        <v>0</v>
      </c>
      <c r="AG38" s="596"/>
      <c r="AH38" s="597"/>
      <c r="AI38" s="562">
        <f t="shared" si="47"/>
        <v>0</v>
      </c>
      <c r="AJ38" s="596"/>
      <c r="AK38" s="597"/>
      <c r="AL38" s="562">
        <f t="shared" si="48"/>
        <v>0</v>
      </c>
      <c r="AM38" s="596"/>
      <c r="AN38" s="597"/>
      <c r="AO38" s="562">
        <f t="shared" si="49"/>
        <v>0</v>
      </c>
      <c r="AP38" s="596"/>
      <c r="AQ38" s="597"/>
      <c r="AR38" s="562">
        <f t="shared" si="50"/>
        <v>0</v>
      </c>
      <c r="AS38" s="596"/>
      <c r="AT38" s="597"/>
      <c r="AU38" s="562">
        <f t="shared" si="51"/>
        <v>0</v>
      </c>
      <c r="AV38" s="596"/>
      <c r="AW38" s="597"/>
      <c r="AX38" s="562">
        <f t="shared" si="52"/>
        <v>0</v>
      </c>
      <c r="AY38" s="596"/>
      <c r="AZ38" s="597"/>
      <c r="BA38" s="562">
        <f t="shared" si="53"/>
        <v>0</v>
      </c>
      <c r="BB38" s="596"/>
      <c r="BC38" s="597"/>
      <c r="BD38" s="562">
        <f t="shared" si="54"/>
        <v>0</v>
      </c>
      <c r="BE38" s="596"/>
      <c r="BF38" s="597"/>
      <c r="BG38" s="562">
        <f t="shared" si="55"/>
        <v>0</v>
      </c>
      <c r="BH38" s="596"/>
      <c r="BI38" s="597"/>
      <c r="BJ38" s="562">
        <f t="shared" si="56"/>
        <v>0</v>
      </c>
      <c r="BK38" s="596"/>
      <c r="BL38" s="597"/>
      <c r="BM38" s="562">
        <f t="shared" si="57"/>
        <v>0</v>
      </c>
      <c r="BN38" s="596"/>
      <c r="BO38" s="597"/>
      <c r="BP38" s="562">
        <f t="shared" si="58"/>
        <v>0</v>
      </c>
      <c r="BQ38" s="596"/>
      <c r="BR38" s="597"/>
      <c r="BS38" s="562">
        <f t="shared" si="59"/>
        <v>0</v>
      </c>
      <c r="BT38" s="596"/>
      <c r="BU38" s="597"/>
      <c r="BV38" s="562">
        <f t="shared" si="60"/>
        <v>0</v>
      </c>
      <c r="BW38" s="596"/>
      <c r="BX38" s="597"/>
      <c r="BY38" s="562">
        <f t="shared" si="61"/>
        <v>0</v>
      </c>
      <c r="BZ38" s="596"/>
      <c r="CA38" s="597"/>
      <c r="CB38" s="562">
        <f t="shared" si="62"/>
        <v>0</v>
      </c>
      <c r="CC38" s="596"/>
      <c r="CD38" s="597"/>
      <c r="CE38" s="562">
        <f t="shared" si="63"/>
        <v>0</v>
      </c>
      <c r="CF38" s="596"/>
      <c r="CG38" s="597"/>
      <c r="CH38" s="562">
        <f t="shared" si="64"/>
        <v>0</v>
      </c>
      <c r="CI38" s="596"/>
      <c r="CJ38" s="597"/>
      <c r="CK38" s="562">
        <f t="shared" si="65"/>
        <v>0</v>
      </c>
      <c r="CL38" s="596"/>
      <c r="CM38" s="597"/>
      <c r="CN38" s="562">
        <f t="shared" si="66"/>
        <v>0</v>
      </c>
      <c r="CO38" s="596"/>
      <c r="CP38" s="597"/>
      <c r="CQ38" s="562">
        <f t="shared" si="67"/>
        <v>0</v>
      </c>
      <c r="CR38" s="596"/>
      <c r="CS38" s="597"/>
      <c r="CT38" s="562">
        <f t="shared" si="68"/>
        <v>0</v>
      </c>
      <c r="CU38" s="596"/>
      <c r="CV38" s="597"/>
      <c r="CW38" s="562">
        <f t="shared" si="69"/>
        <v>0</v>
      </c>
      <c r="CX38" s="596"/>
      <c r="CY38" s="597"/>
      <c r="CZ38" s="562">
        <f t="shared" si="70"/>
        <v>0</v>
      </c>
      <c r="DA38" s="596"/>
      <c r="DB38" s="597"/>
      <c r="DC38" s="562">
        <f t="shared" si="71"/>
        <v>0</v>
      </c>
      <c r="DD38" s="596"/>
      <c r="DE38" s="597"/>
      <c r="DF38" s="562">
        <f t="shared" si="72"/>
        <v>0</v>
      </c>
      <c r="DG38" s="596"/>
      <c r="DH38" s="597"/>
      <c r="DI38" s="562">
        <f t="shared" si="73"/>
        <v>0</v>
      </c>
      <c r="DJ38" s="951"/>
      <c r="DK38" s="875"/>
      <c r="DL38" s="875"/>
      <c r="DM38" s="875"/>
      <c r="DN38" s="875"/>
      <c r="DO38" s="875"/>
      <c r="DP38" s="875"/>
      <c r="DQ38" s="875"/>
      <c r="DR38" s="875"/>
      <c r="DS38" s="875"/>
      <c r="DT38" s="875"/>
    </row>
    <row r="39" spans="1:124" ht="15.75" hidden="1" customHeight="1" x14ac:dyDescent="0.35">
      <c r="A39" s="872"/>
      <c r="B39" s="873"/>
      <c r="C39" s="874"/>
      <c r="D39" s="600">
        <f>SUM(D23:D38)</f>
        <v>0</v>
      </c>
      <c r="E39" s="687"/>
      <c r="F39" s="596"/>
      <c r="G39" s="597"/>
      <c r="H39" s="562">
        <f t="shared" si="38"/>
        <v>0</v>
      </c>
      <c r="I39" s="596"/>
      <c r="J39" s="597"/>
      <c r="K39" s="562">
        <f t="shared" si="39"/>
        <v>0</v>
      </c>
      <c r="L39" s="596"/>
      <c r="M39" s="597"/>
      <c r="N39" s="562">
        <f t="shared" si="40"/>
        <v>0</v>
      </c>
      <c r="O39" s="596"/>
      <c r="P39" s="597"/>
      <c r="Q39" s="562">
        <f t="shared" si="41"/>
        <v>0</v>
      </c>
      <c r="R39" s="596"/>
      <c r="S39" s="597"/>
      <c r="T39" s="562">
        <f t="shared" si="42"/>
        <v>0</v>
      </c>
      <c r="U39" s="596"/>
      <c r="V39" s="597"/>
      <c r="W39" s="562">
        <f t="shared" si="43"/>
        <v>0</v>
      </c>
      <c r="X39" s="596"/>
      <c r="Y39" s="597"/>
      <c r="Z39" s="562">
        <f t="shared" si="44"/>
        <v>0</v>
      </c>
      <c r="AA39" s="596"/>
      <c r="AB39" s="597"/>
      <c r="AC39" s="562">
        <f t="shared" si="45"/>
        <v>0</v>
      </c>
      <c r="AD39" s="596"/>
      <c r="AE39" s="597"/>
      <c r="AF39" s="562">
        <f t="shared" si="46"/>
        <v>0</v>
      </c>
      <c r="AG39" s="596"/>
      <c r="AH39" s="597"/>
      <c r="AI39" s="562">
        <f t="shared" si="47"/>
        <v>0</v>
      </c>
      <c r="AJ39" s="596"/>
      <c r="AK39" s="597"/>
      <c r="AL39" s="562">
        <f t="shared" si="48"/>
        <v>0</v>
      </c>
      <c r="AM39" s="596"/>
      <c r="AN39" s="597"/>
      <c r="AO39" s="562">
        <f t="shared" si="49"/>
        <v>0</v>
      </c>
      <c r="AP39" s="596"/>
      <c r="AQ39" s="597"/>
      <c r="AR39" s="562">
        <f t="shared" si="50"/>
        <v>0</v>
      </c>
      <c r="AS39" s="596"/>
      <c r="AT39" s="597"/>
      <c r="AU39" s="562">
        <f t="shared" si="51"/>
        <v>0</v>
      </c>
      <c r="AV39" s="596"/>
      <c r="AW39" s="597"/>
      <c r="AX39" s="562">
        <f t="shared" si="52"/>
        <v>0</v>
      </c>
      <c r="AY39" s="596"/>
      <c r="AZ39" s="597"/>
      <c r="BA39" s="562">
        <f t="shared" si="53"/>
        <v>0</v>
      </c>
      <c r="BB39" s="596"/>
      <c r="BC39" s="597"/>
      <c r="BD39" s="562">
        <f t="shared" si="54"/>
        <v>0</v>
      </c>
      <c r="BE39" s="596"/>
      <c r="BF39" s="597"/>
      <c r="BG39" s="562">
        <f t="shared" si="55"/>
        <v>0</v>
      </c>
      <c r="BH39" s="596"/>
      <c r="BI39" s="597"/>
      <c r="BJ39" s="562">
        <f t="shared" si="56"/>
        <v>0</v>
      </c>
      <c r="BK39" s="596"/>
      <c r="BL39" s="597"/>
      <c r="BM39" s="562">
        <f t="shared" si="57"/>
        <v>0</v>
      </c>
      <c r="BN39" s="596"/>
      <c r="BO39" s="597"/>
      <c r="BP39" s="562">
        <f t="shared" si="58"/>
        <v>0</v>
      </c>
      <c r="BQ39" s="596"/>
      <c r="BR39" s="597"/>
      <c r="BS39" s="562">
        <f t="shared" si="59"/>
        <v>0</v>
      </c>
      <c r="BT39" s="596"/>
      <c r="BU39" s="597"/>
      <c r="BV39" s="562">
        <f t="shared" si="60"/>
        <v>0</v>
      </c>
      <c r="BW39" s="596"/>
      <c r="BX39" s="597"/>
      <c r="BY39" s="562">
        <f t="shared" si="61"/>
        <v>0</v>
      </c>
      <c r="BZ39" s="596"/>
      <c r="CA39" s="597"/>
      <c r="CB39" s="562">
        <f t="shared" si="62"/>
        <v>0</v>
      </c>
      <c r="CC39" s="596"/>
      <c r="CD39" s="597"/>
      <c r="CE39" s="562">
        <f t="shared" si="63"/>
        <v>0</v>
      </c>
      <c r="CF39" s="596"/>
      <c r="CG39" s="597"/>
      <c r="CH39" s="562">
        <f t="shared" si="64"/>
        <v>0</v>
      </c>
      <c r="CI39" s="596"/>
      <c r="CJ39" s="597"/>
      <c r="CK39" s="562">
        <f t="shared" si="65"/>
        <v>0</v>
      </c>
      <c r="CL39" s="596"/>
      <c r="CM39" s="597"/>
      <c r="CN39" s="562">
        <f t="shared" si="66"/>
        <v>0</v>
      </c>
      <c r="CO39" s="596"/>
      <c r="CP39" s="597"/>
      <c r="CQ39" s="562">
        <f t="shared" si="67"/>
        <v>0</v>
      </c>
      <c r="CR39" s="596"/>
      <c r="CS39" s="597"/>
      <c r="CT39" s="562">
        <f t="shared" si="68"/>
        <v>0</v>
      </c>
      <c r="CU39" s="596"/>
      <c r="CV39" s="597"/>
      <c r="CW39" s="562">
        <f t="shared" si="69"/>
        <v>0</v>
      </c>
      <c r="CX39" s="596"/>
      <c r="CY39" s="597"/>
      <c r="CZ39" s="562">
        <f t="shared" si="70"/>
        <v>0</v>
      </c>
      <c r="DA39" s="596"/>
      <c r="DB39" s="597"/>
      <c r="DC39" s="562">
        <f t="shared" si="71"/>
        <v>0</v>
      </c>
      <c r="DD39" s="596"/>
      <c r="DE39" s="597"/>
      <c r="DF39" s="562">
        <f t="shared" si="72"/>
        <v>0</v>
      </c>
      <c r="DG39" s="596"/>
      <c r="DH39" s="597"/>
      <c r="DI39" s="562">
        <f t="shared" si="73"/>
        <v>0</v>
      </c>
      <c r="DJ39" s="951"/>
      <c r="DK39" s="875"/>
      <c r="DL39" s="875"/>
      <c r="DM39" s="875"/>
      <c r="DN39" s="875"/>
      <c r="DO39" s="875"/>
      <c r="DP39" s="875"/>
      <c r="DQ39" s="875"/>
      <c r="DR39" s="875"/>
      <c r="DS39" s="875"/>
      <c r="DT39" s="875"/>
    </row>
    <row r="40" spans="1:124" ht="15.75" customHeight="1" x14ac:dyDescent="0.35">
      <c r="A40" s="877"/>
      <c r="B40" s="878"/>
      <c r="C40" s="877"/>
      <c r="D40" s="1073"/>
      <c r="E40" s="1074"/>
      <c r="F40" s="1075"/>
      <c r="G40" s="790"/>
      <c r="H40" s="1076"/>
      <c r="I40" s="1075"/>
      <c r="J40" s="790"/>
      <c r="K40" s="1076"/>
      <c r="L40" s="1075"/>
      <c r="M40" s="790"/>
      <c r="N40" s="1076"/>
      <c r="O40" s="1075"/>
      <c r="P40" s="790"/>
      <c r="Q40" s="1076"/>
      <c r="R40" s="1075"/>
      <c r="S40" s="790"/>
      <c r="T40" s="1076"/>
      <c r="U40" s="1075"/>
      <c r="V40" s="790"/>
      <c r="W40" s="1076"/>
      <c r="X40" s="1075"/>
      <c r="Y40" s="790"/>
      <c r="Z40" s="1076"/>
      <c r="AA40" s="1075"/>
      <c r="AB40" s="790"/>
      <c r="AC40" s="1076"/>
      <c r="AD40" s="1075"/>
      <c r="AE40" s="790"/>
      <c r="AF40" s="1076"/>
      <c r="AG40" s="1075"/>
      <c r="AH40" s="790"/>
      <c r="AI40" s="1076"/>
      <c r="AJ40" s="1075"/>
      <c r="AK40" s="790"/>
      <c r="AL40" s="1076"/>
      <c r="AM40" s="1075"/>
      <c r="AN40" s="790"/>
      <c r="AO40" s="1076"/>
      <c r="AP40" s="1075"/>
      <c r="AQ40" s="790"/>
      <c r="AR40" s="1076"/>
      <c r="AS40" s="1075"/>
      <c r="AT40" s="790"/>
      <c r="AU40" s="1076"/>
      <c r="AV40" s="1075"/>
      <c r="AW40" s="790"/>
      <c r="AX40" s="1076"/>
      <c r="AY40" s="1075"/>
      <c r="AZ40" s="790"/>
      <c r="BA40" s="1076"/>
      <c r="BB40" s="1075"/>
      <c r="BC40" s="790"/>
      <c r="BD40" s="1076"/>
      <c r="BE40" s="1075"/>
      <c r="BF40" s="790"/>
      <c r="BG40" s="1076"/>
      <c r="BH40" s="1075"/>
      <c r="BI40" s="790"/>
      <c r="BJ40" s="1076"/>
      <c r="BK40" s="1075"/>
      <c r="BL40" s="790"/>
      <c r="BM40" s="1076"/>
      <c r="BN40" s="1075"/>
      <c r="BO40" s="790"/>
      <c r="BP40" s="1076"/>
      <c r="BQ40" s="1075"/>
      <c r="BR40" s="790"/>
      <c r="BS40" s="1076"/>
      <c r="BT40" s="1075"/>
      <c r="BU40" s="790"/>
      <c r="BV40" s="1076"/>
      <c r="BW40" s="1075"/>
      <c r="BX40" s="790"/>
      <c r="BY40" s="1076"/>
      <c r="BZ40" s="1075"/>
      <c r="CA40" s="790"/>
      <c r="CB40" s="1076"/>
      <c r="CC40" s="1075"/>
      <c r="CD40" s="790"/>
      <c r="CE40" s="1076"/>
      <c r="CF40" s="1075"/>
      <c r="CG40" s="790"/>
      <c r="CH40" s="1076"/>
      <c r="CI40" s="1075"/>
      <c r="CJ40" s="790"/>
      <c r="CK40" s="1076"/>
      <c r="CL40" s="1075"/>
      <c r="CM40" s="790"/>
      <c r="CN40" s="1076"/>
      <c r="CO40" s="1075"/>
      <c r="CP40" s="790"/>
      <c r="CQ40" s="1076"/>
      <c r="CR40" s="1075"/>
      <c r="CS40" s="790"/>
      <c r="CT40" s="1076"/>
      <c r="CU40" s="1075"/>
      <c r="CV40" s="790"/>
      <c r="CW40" s="1076"/>
      <c r="CX40" s="1075"/>
      <c r="CY40" s="790"/>
      <c r="CZ40" s="1076"/>
      <c r="DA40" s="1075"/>
      <c r="DB40" s="790"/>
      <c r="DC40" s="1076"/>
      <c r="DD40" s="1075"/>
      <c r="DE40" s="790"/>
      <c r="DF40" s="1076"/>
      <c r="DG40" s="1075"/>
      <c r="DH40" s="790"/>
      <c r="DI40" s="1076"/>
      <c r="DJ40" s="951"/>
      <c r="DK40" s="877"/>
      <c r="DL40" s="877"/>
      <c r="DM40" s="877"/>
      <c r="DN40" s="877"/>
      <c r="DO40" s="877"/>
      <c r="DP40" s="877"/>
      <c r="DQ40" s="877"/>
      <c r="DR40" s="877"/>
      <c r="DS40" s="877"/>
      <c r="DT40" s="877"/>
    </row>
    <row r="41" spans="1:124" ht="15.75" customHeight="1" x14ac:dyDescent="0.35">
      <c r="A41" s="880"/>
      <c r="B41" s="881"/>
      <c r="C41" s="880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O41" s="880"/>
      <c r="P41" s="880"/>
      <c r="Q41" s="880"/>
      <c r="R41" s="880"/>
      <c r="S41" s="880"/>
      <c r="T41" s="880"/>
      <c r="U41" s="880"/>
      <c r="V41" s="880"/>
      <c r="W41" s="880"/>
      <c r="X41" s="880"/>
      <c r="Y41" s="880"/>
      <c r="Z41" s="880"/>
      <c r="AA41" s="880"/>
      <c r="AB41" s="880"/>
      <c r="AC41" s="880"/>
      <c r="AD41" s="880"/>
      <c r="AE41" s="880"/>
      <c r="AF41" s="880"/>
      <c r="AG41" s="880"/>
      <c r="AH41" s="880"/>
      <c r="AI41" s="880"/>
      <c r="AJ41" s="880"/>
      <c r="AK41" s="880"/>
      <c r="AL41" s="880"/>
      <c r="AM41" s="880"/>
      <c r="AN41" s="880"/>
      <c r="AO41" s="880"/>
      <c r="AP41" s="880"/>
      <c r="AQ41" s="880"/>
      <c r="AR41" s="880"/>
      <c r="AS41" s="880"/>
      <c r="AT41" s="880"/>
      <c r="AU41" s="880"/>
      <c r="AV41" s="880"/>
      <c r="AW41" s="880"/>
      <c r="AX41" s="880"/>
      <c r="AY41" s="880"/>
      <c r="AZ41" s="880"/>
      <c r="BA41" s="880"/>
      <c r="BB41" s="880"/>
      <c r="BC41" s="880"/>
      <c r="BD41" s="880"/>
      <c r="BE41" s="880"/>
      <c r="BF41" s="880"/>
      <c r="BG41" s="880"/>
      <c r="BH41" s="880"/>
      <c r="BI41" s="880"/>
      <c r="BJ41" s="880"/>
      <c r="BK41" s="880"/>
      <c r="BL41" s="880"/>
      <c r="BM41" s="880"/>
      <c r="BN41" s="880"/>
      <c r="BO41" s="880"/>
      <c r="BP41" s="880"/>
      <c r="BQ41" s="880"/>
      <c r="BR41" s="880"/>
      <c r="BS41" s="880"/>
      <c r="BT41" s="880"/>
      <c r="BU41" s="880"/>
      <c r="BV41" s="880"/>
      <c r="BW41" s="880"/>
      <c r="BX41" s="880"/>
      <c r="BY41" s="880"/>
      <c r="BZ41" s="880"/>
      <c r="CA41" s="880"/>
      <c r="CB41" s="880"/>
      <c r="CC41" s="880"/>
      <c r="CD41" s="880"/>
      <c r="CE41" s="880"/>
      <c r="CF41" s="880"/>
      <c r="CG41" s="880"/>
      <c r="CH41" s="880"/>
      <c r="CI41" s="880"/>
      <c r="CJ41" s="880"/>
      <c r="CK41" s="880"/>
      <c r="CL41" s="880"/>
      <c r="CM41" s="880"/>
      <c r="CN41" s="880"/>
      <c r="CO41" s="880"/>
      <c r="CP41" s="880"/>
      <c r="CQ41" s="880"/>
      <c r="CR41" s="880"/>
      <c r="CS41" s="880"/>
      <c r="CT41" s="880"/>
      <c r="CU41" s="880"/>
      <c r="CV41" s="880"/>
      <c r="CW41" s="880"/>
      <c r="CX41" s="880"/>
      <c r="CY41" s="880"/>
      <c r="CZ41" s="880"/>
      <c r="DA41" s="880"/>
      <c r="DB41" s="880"/>
      <c r="DC41" s="880"/>
      <c r="DD41" s="880"/>
      <c r="DE41" s="880"/>
      <c r="DF41" s="880"/>
      <c r="DG41" s="880"/>
      <c r="DH41" s="880"/>
      <c r="DI41" s="880"/>
      <c r="DJ41" s="880"/>
      <c r="DK41" s="880"/>
      <c r="DL41" s="880"/>
      <c r="DM41" s="880"/>
      <c r="DN41" s="880"/>
      <c r="DO41" s="880"/>
      <c r="DP41" s="880"/>
      <c r="DQ41" s="880"/>
      <c r="DR41" s="880"/>
      <c r="DS41" s="880"/>
      <c r="DT41" s="880"/>
    </row>
    <row r="42" spans="1:124" ht="30.75" hidden="1" customHeight="1" x14ac:dyDescent="0.95">
      <c r="A42" s="1613" t="s">
        <v>668</v>
      </c>
      <c r="B42" s="1079"/>
      <c r="C42" s="1520"/>
      <c r="D42" s="1519"/>
      <c r="E42" s="1520"/>
      <c r="F42" s="1614"/>
      <c r="G42" s="1520"/>
      <c r="H42" s="1080"/>
      <c r="I42" s="1521"/>
      <c r="J42" s="1520"/>
      <c r="K42" s="1080"/>
      <c r="L42" s="1521"/>
      <c r="M42" s="1520"/>
      <c r="N42" s="1080"/>
      <c r="O42" s="1521"/>
      <c r="P42" s="1520"/>
      <c r="Q42" s="1080"/>
      <c r="R42" s="1521"/>
      <c r="S42" s="1520"/>
      <c r="T42" s="1080"/>
      <c r="U42" s="1521"/>
      <c r="V42" s="1520"/>
      <c r="W42" s="1080"/>
      <c r="X42" s="1521"/>
      <c r="Y42" s="1520"/>
      <c r="Z42" s="1080"/>
      <c r="AA42" s="1521"/>
      <c r="AB42" s="1520"/>
      <c r="AC42" s="1080"/>
      <c r="AD42" s="1521"/>
      <c r="AE42" s="1520"/>
      <c r="AF42" s="1080"/>
      <c r="AG42" s="1521"/>
      <c r="AH42" s="1520"/>
      <c r="AI42" s="1080"/>
      <c r="AJ42" s="1521"/>
      <c r="AK42" s="1520"/>
      <c r="AL42" s="1080"/>
      <c r="AM42" s="1521"/>
      <c r="AN42" s="1520"/>
      <c r="AO42" s="1080"/>
      <c r="AP42" s="1521"/>
      <c r="AQ42" s="1520"/>
      <c r="AR42" s="1080"/>
      <c r="AS42" s="1521"/>
      <c r="AT42" s="1520"/>
      <c r="AU42" s="1080"/>
      <c r="AV42" s="1521"/>
      <c r="AW42" s="1520"/>
      <c r="AX42" s="1080"/>
      <c r="AY42" s="1521"/>
      <c r="AZ42" s="1520"/>
      <c r="BA42" s="1080"/>
      <c r="BB42" s="1521"/>
      <c r="BC42" s="1520"/>
      <c r="BD42" s="1080"/>
      <c r="BE42" s="1521"/>
      <c r="BF42" s="1520"/>
      <c r="BG42" s="1080"/>
      <c r="BH42" s="1521"/>
      <c r="BI42" s="1520"/>
      <c r="BJ42" s="1080"/>
      <c r="BK42" s="1521"/>
      <c r="BL42" s="1520"/>
      <c r="BM42" s="1080"/>
      <c r="BN42" s="1521"/>
      <c r="BO42" s="1520"/>
      <c r="BP42" s="1080"/>
      <c r="BQ42" s="1521"/>
      <c r="BR42" s="1520"/>
      <c r="BS42" s="1080"/>
      <c r="BT42" s="1521"/>
      <c r="BU42" s="1520"/>
      <c r="BV42" s="1080"/>
      <c r="BW42" s="1521"/>
      <c r="BX42" s="1520"/>
      <c r="BY42" s="1080"/>
      <c r="BZ42" s="1521"/>
      <c r="CA42" s="1520"/>
      <c r="CB42" s="1080"/>
      <c r="CC42" s="1521"/>
      <c r="CD42" s="1520"/>
      <c r="CE42" s="1080"/>
      <c r="CF42" s="1521"/>
      <c r="CG42" s="1520"/>
      <c r="CH42" s="1080"/>
      <c r="CI42" s="1521"/>
      <c r="CJ42" s="1520"/>
      <c r="CK42" s="1080"/>
      <c r="CL42" s="1521"/>
      <c r="CM42" s="1520"/>
      <c r="CN42" s="1080"/>
      <c r="CO42" s="1521"/>
      <c r="CP42" s="1520"/>
      <c r="CQ42" s="1080"/>
      <c r="CR42" s="1521"/>
      <c r="CS42" s="1520"/>
      <c r="CT42" s="1080"/>
      <c r="CU42" s="1521"/>
      <c r="CV42" s="1520"/>
      <c r="CW42" s="1080"/>
      <c r="CX42" s="1521"/>
      <c r="CY42" s="1520"/>
      <c r="CZ42" s="1080"/>
      <c r="DA42" s="1520"/>
      <c r="DB42" s="1520"/>
      <c r="DC42" s="1520"/>
      <c r="DD42" s="1520"/>
      <c r="DE42" s="1520"/>
      <c r="DF42" s="1520"/>
      <c r="DG42" s="1520"/>
      <c r="DH42" s="1520"/>
      <c r="DI42" s="1520"/>
      <c r="DJ42" s="1520"/>
      <c r="DK42" s="1520"/>
      <c r="DL42" s="1520"/>
      <c r="DM42" s="1520"/>
      <c r="DN42" s="1520"/>
      <c r="DO42" s="1520"/>
      <c r="DP42" s="1520"/>
      <c r="DQ42" s="1520"/>
      <c r="DR42" s="1520"/>
      <c r="DS42" s="1520"/>
      <c r="DT42" s="1520"/>
    </row>
    <row r="43" spans="1:124" ht="15.75" hidden="1" customHeight="1" x14ac:dyDescent="0.35">
      <c r="A43" s="1872" t="s">
        <v>473</v>
      </c>
      <c r="B43" s="1886" t="s">
        <v>474</v>
      </c>
      <c r="C43" s="1910" t="s">
        <v>475</v>
      </c>
      <c r="D43" s="1875" t="s">
        <v>476</v>
      </c>
      <c r="E43" s="1876" t="s">
        <v>8</v>
      </c>
      <c r="F43" s="1861" t="s">
        <v>669</v>
      </c>
      <c r="G43" s="1861"/>
      <c r="H43" s="1861"/>
      <c r="I43" s="1861" t="s">
        <v>670</v>
      </c>
      <c r="J43" s="1861"/>
      <c r="K43" s="1861"/>
      <c r="L43" s="1861" t="s">
        <v>671</v>
      </c>
      <c r="M43" s="1861"/>
      <c r="N43" s="1861"/>
      <c r="O43" s="1861" t="s">
        <v>672</v>
      </c>
      <c r="P43" s="1861"/>
      <c r="Q43" s="1861"/>
      <c r="R43" s="1861" t="s">
        <v>673</v>
      </c>
      <c r="S43" s="1861"/>
      <c r="T43" s="1861"/>
      <c r="U43" s="1861" t="s">
        <v>674</v>
      </c>
      <c r="V43" s="1861"/>
      <c r="W43" s="1861"/>
      <c r="X43" s="1861" t="s">
        <v>675</v>
      </c>
      <c r="Y43" s="1861"/>
      <c r="Z43" s="1861"/>
      <c r="AA43" s="1861" t="s">
        <v>676</v>
      </c>
      <c r="AB43" s="1861"/>
      <c r="AC43" s="1861"/>
      <c r="AD43" s="1861" t="s">
        <v>677</v>
      </c>
      <c r="AE43" s="1861"/>
      <c r="AF43" s="1861"/>
      <c r="AG43" s="1861" t="s">
        <v>678</v>
      </c>
      <c r="AH43" s="1861"/>
      <c r="AI43" s="1861"/>
      <c r="AJ43" s="1861" t="s">
        <v>679</v>
      </c>
      <c r="AK43" s="1861"/>
      <c r="AL43" s="1861"/>
      <c r="AM43" s="1861" t="s">
        <v>680</v>
      </c>
      <c r="AN43" s="1861"/>
      <c r="AO43" s="1861"/>
      <c r="AP43" s="1861" t="s">
        <v>681</v>
      </c>
      <c r="AQ43" s="1861"/>
      <c r="AR43" s="1861"/>
      <c r="AS43" s="1861" t="s">
        <v>682</v>
      </c>
      <c r="AT43" s="1861"/>
      <c r="AU43" s="1861"/>
      <c r="AV43" s="1861" t="s">
        <v>683</v>
      </c>
      <c r="AW43" s="1861"/>
      <c r="AX43" s="1861"/>
      <c r="AY43" s="1871" t="s">
        <v>494</v>
      </c>
      <c r="AZ43" s="1871"/>
      <c r="BA43" s="1871"/>
      <c r="BB43" s="1871" t="s">
        <v>494</v>
      </c>
      <c r="BC43" s="1871"/>
      <c r="BD43" s="1871"/>
      <c r="BE43" s="1871" t="s">
        <v>494</v>
      </c>
      <c r="BF43" s="1871"/>
      <c r="BG43" s="1871"/>
      <c r="BH43" s="1871" t="s">
        <v>494</v>
      </c>
      <c r="BI43" s="1871"/>
      <c r="BJ43" s="1871"/>
      <c r="BK43" s="1871" t="s">
        <v>494</v>
      </c>
      <c r="BL43" s="1871"/>
      <c r="BM43" s="1871"/>
      <c r="BN43" s="1871" t="s">
        <v>494</v>
      </c>
      <c r="BO43" s="1871"/>
      <c r="BP43" s="1871"/>
      <c r="BQ43" s="1871" t="s">
        <v>494</v>
      </c>
      <c r="BR43" s="1871"/>
      <c r="BS43" s="1871"/>
      <c r="BT43" s="1871" t="s">
        <v>494</v>
      </c>
      <c r="BU43" s="1871"/>
      <c r="BV43" s="1871"/>
      <c r="BW43" s="1871" t="s">
        <v>494</v>
      </c>
      <c r="BX43" s="1871"/>
      <c r="BY43" s="1871"/>
      <c r="BZ43" s="1871" t="s">
        <v>494</v>
      </c>
      <c r="CA43" s="1871"/>
      <c r="CB43" s="1871"/>
      <c r="CC43" s="1871" t="s">
        <v>494</v>
      </c>
      <c r="CD43" s="1871"/>
      <c r="CE43" s="1871"/>
      <c r="CF43" s="1871" t="s">
        <v>494</v>
      </c>
      <c r="CG43" s="1871"/>
      <c r="CH43" s="1871"/>
      <c r="CI43" s="1871" t="s">
        <v>494</v>
      </c>
      <c r="CJ43" s="1871"/>
      <c r="CK43" s="1871"/>
      <c r="CL43" s="1871" t="s">
        <v>494</v>
      </c>
      <c r="CM43" s="1871"/>
      <c r="CN43" s="1871"/>
      <c r="CO43" s="1871" t="s">
        <v>494</v>
      </c>
      <c r="CP43" s="1871"/>
      <c r="CQ43" s="1871"/>
      <c r="CR43" s="1871" t="s">
        <v>494</v>
      </c>
      <c r="CS43" s="1871"/>
      <c r="CT43" s="1871"/>
      <c r="CU43" s="1871" t="s">
        <v>494</v>
      </c>
      <c r="CV43" s="1871"/>
      <c r="CW43" s="1871"/>
      <c r="CX43" s="1871" t="s">
        <v>494</v>
      </c>
      <c r="CY43" s="1871"/>
      <c r="CZ43" s="1871"/>
      <c r="DA43" s="891"/>
      <c r="DB43" s="891"/>
      <c r="DC43" s="891"/>
      <c r="DD43" s="891"/>
      <c r="DE43" s="891"/>
      <c r="DF43" s="891"/>
      <c r="DG43" s="891"/>
      <c r="DH43" s="891"/>
      <c r="DI43" s="891"/>
      <c r="DJ43" s="891"/>
      <c r="DK43" s="891"/>
      <c r="DL43" s="891"/>
      <c r="DM43" s="891"/>
      <c r="DN43" s="891"/>
      <c r="DO43" s="891"/>
      <c r="DP43" s="891"/>
      <c r="DQ43" s="891"/>
      <c r="DR43" s="891"/>
      <c r="DS43" s="891"/>
      <c r="DT43" s="891"/>
    </row>
    <row r="44" spans="1:124" ht="15.75" hidden="1" customHeight="1" x14ac:dyDescent="0.35">
      <c r="A44" s="1872"/>
      <c r="B44" s="1886"/>
      <c r="C44" s="1910"/>
      <c r="D44" s="1875"/>
      <c r="E44" s="1876"/>
      <c r="F44" s="922" t="s">
        <v>477</v>
      </c>
      <c r="G44" s="923" t="s">
        <v>478</v>
      </c>
      <c r="H44" s="924" t="s">
        <v>479</v>
      </c>
      <c r="I44" s="922" t="s">
        <v>477</v>
      </c>
      <c r="J44" s="923" t="s">
        <v>478</v>
      </c>
      <c r="K44" s="924" t="s">
        <v>479</v>
      </c>
      <c r="L44" s="922" t="s">
        <v>477</v>
      </c>
      <c r="M44" s="923" t="s">
        <v>478</v>
      </c>
      <c r="N44" s="924" t="s">
        <v>479</v>
      </c>
      <c r="O44" s="922" t="s">
        <v>477</v>
      </c>
      <c r="P44" s="923" t="s">
        <v>478</v>
      </c>
      <c r="Q44" s="924" t="s">
        <v>479</v>
      </c>
      <c r="R44" s="922" t="s">
        <v>477</v>
      </c>
      <c r="S44" s="923" t="s">
        <v>478</v>
      </c>
      <c r="T44" s="924" t="s">
        <v>479</v>
      </c>
      <c r="U44" s="922" t="s">
        <v>477</v>
      </c>
      <c r="V44" s="923" t="s">
        <v>478</v>
      </c>
      <c r="W44" s="924" t="s">
        <v>479</v>
      </c>
      <c r="X44" s="922" t="s">
        <v>477</v>
      </c>
      <c r="Y44" s="923" t="s">
        <v>478</v>
      </c>
      <c r="Z44" s="924" t="s">
        <v>479</v>
      </c>
      <c r="AA44" s="922" t="s">
        <v>477</v>
      </c>
      <c r="AB44" s="923" t="s">
        <v>478</v>
      </c>
      <c r="AC44" s="924" t="s">
        <v>479</v>
      </c>
      <c r="AD44" s="922" t="s">
        <v>477</v>
      </c>
      <c r="AE44" s="923" t="s">
        <v>478</v>
      </c>
      <c r="AF44" s="924" t="s">
        <v>479</v>
      </c>
      <c r="AG44" s="922" t="s">
        <v>477</v>
      </c>
      <c r="AH44" s="923" t="s">
        <v>478</v>
      </c>
      <c r="AI44" s="924" t="s">
        <v>479</v>
      </c>
      <c r="AJ44" s="922" t="s">
        <v>477</v>
      </c>
      <c r="AK44" s="923" t="s">
        <v>478</v>
      </c>
      <c r="AL44" s="924" t="s">
        <v>479</v>
      </c>
      <c r="AM44" s="922" t="s">
        <v>477</v>
      </c>
      <c r="AN44" s="923" t="s">
        <v>478</v>
      </c>
      <c r="AO44" s="924" t="s">
        <v>479</v>
      </c>
      <c r="AP44" s="922" t="s">
        <v>477</v>
      </c>
      <c r="AQ44" s="923" t="s">
        <v>478</v>
      </c>
      <c r="AR44" s="924" t="s">
        <v>479</v>
      </c>
      <c r="AS44" s="922" t="s">
        <v>477</v>
      </c>
      <c r="AT44" s="923" t="s">
        <v>478</v>
      </c>
      <c r="AU44" s="924" t="s">
        <v>479</v>
      </c>
      <c r="AV44" s="922" t="s">
        <v>477</v>
      </c>
      <c r="AW44" s="923" t="s">
        <v>478</v>
      </c>
      <c r="AX44" s="924" t="s">
        <v>479</v>
      </c>
      <c r="AY44" s="922" t="s">
        <v>477</v>
      </c>
      <c r="AZ44" s="923" t="s">
        <v>478</v>
      </c>
      <c r="BA44" s="924" t="s">
        <v>479</v>
      </c>
      <c r="BB44" s="922" t="s">
        <v>477</v>
      </c>
      <c r="BC44" s="923" t="s">
        <v>478</v>
      </c>
      <c r="BD44" s="924" t="s">
        <v>479</v>
      </c>
      <c r="BE44" s="922" t="s">
        <v>477</v>
      </c>
      <c r="BF44" s="923" t="s">
        <v>478</v>
      </c>
      <c r="BG44" s="924" t="s">
        <v>479</v>
      </c>
      <c r="BH44" s="922" t="s">
        <v>477</v>
      </c>
      <c r="BI44" s="923" t="s">
        <v>478</v>
      </c>
      <c r="BJ44" s="924" t="s">
        <v>479</v>
      </c>
      <c r="BK44" s="922" t="s">
        <v>477</v>
      </c>
      <c r="BL44" s="923" t="s">
        <v>478</v>
      </c>
      <c r="BM44" s="924" t="s">
        <v>479</v>
      </c>
      <c r="BN44" s="922" t="s">
        <v>477</v>
      </c>
      <c r="BO44" s="923" t="s">
        <v>478</v>
      </c>
      <c r="BP44" s="924" t="s">
        <v>479</v>
      </c>
      <c r="BQ44" s="922" t="s">
        <v>477</v>
      </c>
      <c r="BR44" s="923" t="s">
        <v>478</v>
      </c>
      <c r="BS44" s="924" t="s">
        <v>479</v>
      </c>
      <c r="BT44" s="922" t="s">
        <v>477</v>
      </c>
      <c r="BU44" s="923" t="s">
        <v>478</v>
      </c>
      <c r="BV44" s="924" t="s">
        <v>479</v>
      </c>
      <c r="BW44" s="922" t="s">
        <v>477</v>
      </c>
      <c r="BX44" s="923" t="s">
        <v>478</v>
      </c>
      <c r="BY44" s="924" t="s">
        <v>479</v>
      </c>
      <c r="BZ44" s="922" t="s">
        <v>477</v>
      </c>
      <c r="CA44" s="923" t="s">
        <v>478</v>
      </c>
      <c r="CB44" s="924" t="s">
        <v>479</v>
      </c>
      <c r="CC44" s="922" t="s">
        <v>477</v>
      </c>
      <c r="CD44" s="923" t="s">
        <v>478</v>
      </c>
      <c r="CE44" s="924" t="s">
        <v>479</v>
      </c>
      <c r="CF44" s="922" t="s">
        <v>477</v>
      </c>
      <c r="CG44" s="923" t="s">
        <v>478</v>
      </c>
      <c r="CH44" s="924" t="s">
        <v>479</v>
      </c>
      <c r="CI44" s="922" t="s">
        <v>477</v>
      </c>
      <c r="CJ44" s="923" t="s">
        <v>478</v>
      </c>
      <c r="CK44" s="924" t="s">
        <v>479</v>
      </c>
      <c r="CL44" s="922" t="s">
        <v>477</v>
      </c>
      <c r="CM44" s="923" t="s">
        <v>478</v>
      </c>
      <c r="CN44" s="924" t="s">
        <v>479</v>
      </c>
      <c r="CO44" s="922" t="s">
        <v>477</v>
      </c>
      <c r="CP44" s="923" t="s">
        <v>478</v>
      </c>
      <c r="CQ44" s="924" t="s">
        <v>479</v>
      </c>
      <c r="CR44" s="922" t="s">
        <v>477</v>
      </c>
      <c r="CS44" s="923" t="s">
        <v>478</v>
      </c>
      <c r="CT44" s="924" t="s">
        <v>479</v>
      </c>
      <c r="CU44" s="922" t="s">
        <v>477</v>
      </c>
      <c r="CV44" s="923" t="s">
        <v>478</v>
      </c>
      <c r="CW44" s="924" t="s">
        <v>479</v>
      </c>
      <c r="CX44" s="922" t="s">
        <v>477</v>
      </c>
      <c r="CY44" s="923" t="s">
        <v>478</v>
      </c>
      <c r="CZ44" s="924" t="s">
        <v>479</v>
      </c>
      <c r="DA44" s="894"/>
      <c r="DB44" s="894"/>
      <c r="DC44" s="894"/>
      <c r="DD44" s="894"/>
      <c r="DE44" s="894"/>
      <c r="DF44" s="894"/>
      <c r="DG44" s="894"/>
      <c r="DH44" s="894"/>
      <c r="DI44" s="894"/>
      <c r="DJ44" s="894"/>
      <c r="DK44" s="894"/>
      <c r="DL44" s="894"/>
      <c r="DM44" s="894"/>
      <c r="DN44" s="894"/>
      <c r="DO44" s="894"/>
      <c r="DP44" s="894"/>
      <c r="DQ44" s="894"/>
      <c r="DR44" s="894"/>
      <c r="DS44" s="894"/>
      <c r="DT44" s="894"/>
    </row>
    <row r="45" spans="1:124" ht="28.5" hidden="1" customHeight="1" x14ac:dyDescent="0.65">
      <c r="A45" s="1089" t="s">
        <v>703</v>
      </c>
      <c r="B45" s="1090"/>
      <c r="C45" s="1525"/>
      <c r="D45" s="1205"/>
      <c r="E45" s="1525"/>
      <c r="F45" s="1615"/>
      <c r="G45" s="941"/>
      <c r="H45" s="1438"/>
      <c r="I45" s="1525"/>
      <c r="J45" s="1525"/>
      <c r="K45" s="1091"/>
      <c r="L45" s="1526"/>
      <c r="M45" s="1525"/>
      <c r="N45" s="1091"/>
      <c r="O45" s="1526"/>
      <c r="P45" s="1525"/>
      <c r="Q45" s="1091"/>
      <c r="R45" s="1526"/>
      <c r="S45" s="1525"/>
      <c r="T45" s="1091"/>
      <c r="U45" s="1526"/>
      <c r="V45" s="1525"/>
      <c r="W45" s="1091"/>
      <c r="X45" s="1526"/>
      <c r="Y45" s="1525"/>
      <c r="Z45" s="1091"/>
      <c r="AA45" s="1526"/>
      <c r="AB45" s="1525"/>
      <c r="AC45" s="1091"/>
      <c r="AD45" s="1526"/>
      <c r="AE45" s="1525"/>
      <c r="AF45" s="1091"/>
      <c r="AG45" s="1526"/>
      <c r="AH45" s="1525"/>
      <c r="AI45" s="1091"/>
      <c r="AJ45" s="1526"/>
      <c r="AK45" s="1525"/>
      <c r="AL45" s="1091"/>
      <c r="AM45" s="1526"/>
      <c r="AN45" s="1525"/>
      <c r="AO45" s="1091"/>
      <c r="AP45" s="1526"/>
      <c r="AQ45" s="1525"/>
      <c r="AR45" s="1091"/>
      <c r="AS45" s="1526"/>
      <c r="AT45" s="1525"/>
      <c r="AU45" s="1091"/>
      <c r="AV45" s="1526"/>
      <c r="AW45" s="1525"/>
      <c r="AX45" s="1091"/>
      <c r="AY45" s="1526"/>
      <c r="AZ45" s="1525"/>
      <c r="BA45" s="1091"/>
      <c r="BB45" s="1526"/>
      <c r="BC45" s="1525"/>
      <c r="BD45" s="1091"/>
      <c r="BE45" s="1526"/>
      <c r="BF45" s="1525"/>
      <c r="BG45" s="1091"/>
      <c r="BH45" s="1526"/>
      <c r="BI45" s="1525"/>
      <c r="BJ45" s="1091"/>
      <c r="BK45" s="1526"/>
      <c r="BL45" s="1525"/>
      <c r="BM45" s="1091"/>
      <c r="BN45" s="1526"/>
      <c r="BO45" s="1525"/>
      <c r="BP45" s="1091"/>
      <c r="BQ45" s="1526"/>
      <c r="BR45" s="1525"/>
      <c r="BS45" s="1091"/>
      <c r="BT45" s="1526"/>
      <c r="BU45" s="1525"/>
      <c r="BV45" s="1091"/>
      <c r="BW45" s="1526"/>
      <c r="BX45" s="1525"/>
      <c r="BY45" s="1091"/>
      <c r="BZ45" s="1526"/>
      <c r="CA45" s="1525"/>
      <c r="CB45" s="1091"/>
      <c r="CC45" s="1526"/>
      <c r="CD45" s="1525"/>
      <c r="CE45" s="1091"/>
      <c r="CF45" s="1526"/>
      <c r="CG45" s="1525"/>
      <c r="CH45" s="1091"/>
      <c r="CI45" s="1526"/>
      <c r="CJ45" s="1525"/>
      <c r="CK45" s="1091"/>
      <c r="CL45" s="1526"/>
      <c r="CM45" s="1525"/>
      <c r="CN45" s="1091"/>
      <c r="CO45" s="1526"/>
      <c r="CP45" s="1525"/>
      <c r="CQ45" s="1091"/>
      <c r="CR45" s="1526"/>
      <c r="CS45" s="1525"/>
      <c r="CT45" s="1091"/>
      <c r="CU45" s="1526"/>
      <c r="CV45" s="1525"/>
      <c r="CW45" s="1091"/>
      <c r="CX45" s="1526"/>
      <c r="CY45" s="1525"/>
      <c r="CZ45" s="1091"/>
      <c r="DA45" s="1097"/>
      <c r="DB45" s="1097"/>
      <c r="DC45" s="1097"/>
      <c r="DD45" s="1097"/>
      <c r="DE45" s="1097"/>
      <c r="DF45" s="1097"/>
      <c r="DG45" s="1097"/>
      <c r="DH45" s="1097"/>
      <c r="DI45" s="1097"/>
      <c r="DJ45" s="1097"/>
      <c r="DK45" s="1097"/>
      <c r="DL45" s="1097"/>
      <c r="DM45" s="1097"/>
      <c r="DN45" s="1097"/>
      <c r="DO45" s="1097"/>
      <c r="DP45" s="1097"/>
      <c r="DQ45" s="1097"/>
      <c r="DR45" s="1097"/>
      <c r="DS45" s="1097"/>
      <c r="DT45" s="1097"/>
    </row>
    <row r="46" spans="1:124" ht="15.75" hidden="1" customHeight="1" x14ac:dyDescent="0.35">
      <c r="A46" s="1098"/>
      <c r="B46" s="1107"/>
      <c r="C46" s="1108"/>
      <c r="D46" s="660">
        <f t="shared" ref="D46:D64" si="74">LOOKUP(2,1/(F46:CZ46&lt;&gt;""),F46:CZ46)</f>
        <v>0</v>
      </c>
      <c r="E46" s="5"/>
      <c r="F46" s="1460"/>
      <c r="G46" s="1174"/>
      <c r="H46" s="1104">
        <f t="shared" ref="H46:H65" si="75">F46-G46</f>
        <v>0</v>
      </c>
      <c r="I46" s="1460"/>
      <c r="J46" s="1174"/>
      <c r="K46" s="1529">
        <f t="shared" ref="K46:K65" si="76">H46+I46-J46</f>
        <v>0</v>
      </c>
      <c r="L46" s="1460"/>
      <c r="M46" s="1174"/>
      <c r="N46" s="1529">
        <f t="shared" ref="N46:N65" si="77">K46+L46-M46</f>
        <v>0</v>
      </c>
      <c r="O46" s="1460"/>
      <c r="P46" s="1174"/>
      <c r="Q46" s="1529">
        <f t="shared" ref="Q46:Q65" si="78">N46+O46-P46</f>
        <v>0</v>
      </c>
      <c r="R46" s="1460"/>
      <c r="S46" s="1174"/>
      <c r="T46" s="1529">
        <f t="shared" ref="T46:T65" si="79">Q46+R46-S46</f>
        <v>0</v>
      </c>
      <c r="U46" s="1460"/>
      <c r="V46" s="1174"/>
      <c r="W46" s="1529">
        <f t="shared" ref="W46:W65" si="80">T46+U46-V46</f>
        <v>0</v>
      </c>
      <c r="X46" s="1460"/>
      <c r="Y46" s="1174"/>
      <c r="Z46" s="1529">
        <f t="shared" ref="Z46:Z65" si="81">W46+X46-Y46</f>
        <v>0</v>
      </c>
      <c r="AA46" s="1460"/>
      <c r="AB46" s="1174"/>
      <c r="AC46" s="1529">
        <f t="shared" ref="AC46:AC65" si="82">Z46+AA46-AB46</f>
        <v>0</v>
      </c>
      <c r="AD46" s="1460"/>
      <c r="AE46" s="1174"/>
      <c r="AF46" s="1529">
        <f t="shared" ref="AF46:AF65" si="83">AC46+AD46-AE46</f>
        <v>0</v>
      </c>
      <c r="AG46" s="1460"/>
      <c r="AH46" s="1174"/>
      <c r="AI46" s="1529">
        <f t="shared" ref="AI46:AI65" si="84">AF46+AG46-AH46</f>
        <v>0</v>
      </c>
      <c r="AJ46" s="1460"/>
      <c r="AK46" s="1174"/>
      <c r="AL46" s="1529">
        <f t="shared" ref="AL46:AL65" si="85">AI46+AJ46-AK46</f>
        <v>0</v>
      </c>
      <c r="AM46" s="1460"/>
      <c r="AN46" s="1174"/>
      <c r="AO46" s="1529">
        <f t="shared" ref="AO46:AO65" si="86">AL46+AM46-AN46</f>
        <v>0</v>
      </c>
      <c r="AP46" s="1460"/>
      <c r="AQ46" s="1174"/>
      <c r="AR46" s="1529">
        <f t="shared" ref="AR46:AR65" si="87">AO46+AP46-AQ46</f>
        <v>0</v>
      </c>
      <c r="AS46" s="1460"/>
      <c r="AT46" s="1174"/>
      <c r="AU46" s="1529">
        <f t="shared" ref="AU46:AU65" si="88">AR46+AS46-AT46</f>
        <v>0</v>
      </c>
      <c r="AV46" s="1460"/>
      <c r="AW46" s="1174"/>
      <c r="AX46" s="1529">
        <f t="shared" ref="AX46:AX65" si="89">AU46+AV46-AW46</f>
        <v>0</v>
      </c>
      <c r="AY46" s="1460"/>
      <c r="AZ46" s="1174"/>
      <c r="BA46" s="1529">
        <f t="shared" ref="BA46:BA65" si="90">AX46+AY46-AZ46</f>
        <v>0</v>
      </c>
      <c r="BB46" s="1460"/>
      <c r="BC46" s="1174"/>
      <c r="BD46" s="1529">
        <f t="shared" ref="BD46:BD65" si="91">BA46+BB46-BC46</f>
        <v>0</v>
      </c>
      <c r="BE46" s="1460"/>
      <c r="BF46" s="1174"/>
      <c r="BG46" s="1529">
        <f t="shared" ref="BG46:BG65" si="92">BD46+BE46-BF46</f>
        <v>0</v>
      </c>
      <c r="BH46" s="1460"/>
      <c r="BI46" s="1174"/>
      <c r="BJ46" s="1529">
        <f t="shared" ref="BJ46:BJ65" si="93">BG46+BH46-BI46</f>
        <v>0</v>
      </c>
      <c r="BK46" s="1460"/>
      <c r="BL46" s="1174"/>
      <c r="BM46" s="1529">
        <f t="shared" ref="BM46:BM65" si="94">BJ46+BK46-BL46</f>
        <v>0</v>
      </c>
      <c r="BN46" s="1460"/>
      <c r="BO46" s="1174"/>
      <c r="BP46" s="1529">
        <f t="shared" ref="BP46:BP65" si="95">BM46+BN46-BO46</f>
        <v>0</v>
      </c>
      <c r="BQ46" s="1460"/>
      <c r="BR46" s="1174"/>
      <c r="BS46" s="1529">
        <f t="shared" ref="BS46:BS65" si="96">BP46+BQ46-BR46</f>
        <v>0</v>
      </c>
      <c r="BT46" s="1460"/>
      <c r="BU46" s="1174"/>
      <c r="BV46" s="1529">
        <f t="shared" ref="BV46:BV65" si="97">BS46+BT46-BU46</f>
        <v>0</v>
      </c>
      <c r="BW46" s="1460"/>
      <c r="BX46" s="1174"/>
      <c r="BY46" s="1529">
        <f t="shared" ref="BY46:BY65" si="98">BV46+BW46-BX46</f>
        <v>0</v>
      </c>
      <c r="BZ46" s="1460"/>
      <c r="CA46" s="1174"/>
      <c r="CB46" s="1529">
        <f t="shared" ref="CB46:CB65" si="99">BY46+BZ46-CA46</f>
        <v>0</v>
      </c>
      <c r="CC46" s="1460"/>
      <c r="CD46" s="1174"/>
      <c r="CE46" s="1529">
        <f t="shared" ref="CE46:CE65" si="100">CB46+CC46-CD46</f>
        <v>0</v>
      </c>
      <c r="CF46" s="1460"/>
      <c r="CG46" s="1174"/>
      <c r="CH46" s="1529">
        <f t="shared" ref="CH46:CH65" si="101">CE46+CF46-CG46</f>
        <v>0</v>
      </c>
      <c r="CI46" s="1460"/>
      <c r="CJ46" s="1174"/>
      <c r="CK46" s="1529">
        <f t="shared" ref="CK46:CK65" si="102">CH46+CI46-CJ46</f>
        <v>0</v>
      </c>
      <c r="CL46" s="1460"/>
      <c r="CM46" s="1174"/>
      <c r="CN46" s="1529">
        <f t="shared" ref="CN46:CN65" si="103">CK46+CL46-CM46</f>
        <v>0</v>
      </c>
      <c r="CO46" s="1460"/>
      <c r="CP46" s="1174"/>
      <c r="CQ46" s="1529">
        <f t="shared" ref="CQ46:CQ65" si="104">CN46+CO46-CP46</f>
        <v>0</v>
      </c>
      <c r="CR46" s="1460"/>
      <c r="CS46" s="1174"/>
      <c r="CT46" s="1529">
        <f t="shared" ref="CT46:CT65" si="105">CQ46+CR46-CS46</f>
        <v>0</v>
      </c>
      <c r="CU46" s="1460"/>
      <c r="CV46" s="1174"/>
      <c r="CW46" s="1529">
        <f t="shared" ref="CW46:CW65" si="106">CT46+CU46-CV46</f>
        <v>0</v>
      </c>
      <c r="CX46" s="1460"/>
      <c r="CY46" s="1174"/>
      <c r="CZ46" s="1529">
        <f t="shared" ref="CZ46:CZ65" si="107">CW46+CX46-CY46</f>
        <v>0</v>
      </c>
      <c r="DA46" s="1174"/>
      <c r="DB46" s="1174"/>
      <c r="DC46" s="1174"/>
      <c r="DD46" s="1174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</row>
    <row r="47" spans="1:124" ht="15.75" hidden="1" customHeight="1" x14ac:dyDescent="0.35">
      <c r="A47" s="858" t="s">
        <v>476</v>
      </c>
      <c r="B47" s="1107"/>
      <c r="C47" s="1108"/>
      <c r="D47" s="666">
        <f t="shared" si="74"/>
        <v>0</v>
      </c>
      <c r="E47" s="5"/>
      <c r="F47" s="1460"/>
      <c r="G47" s="1174"/>
      <c r="H47" s="1462">
        <f t="shared" si="75"/>
        <v>0</v>
      </c>
      <c r="I47" s="1460"/>
      <c r="J47" s="1174"/>
      <c r="K47" s="1462">
        <f t="shared" si="76"/>
        <v>0</v>
      </c>
      <c r="L47" s="1460"/>
      <c r="M47" s="1174"/>
      <c r="N47" s="1462">
        <f t="shared" si="77"/>
        <v>0</v>
      </c>
      <c r="O47" s="1460"/>
      <c r="P47" s="1174"/>
      <c r="Q47" s="1462">
        <f t="shared" si="78"/>
        <v>0</v>
      </c>
      <c r="R47" s="1460"/>
      <c r="S47" s="1174"/>
      <c r="T47" s="1462">
        <f t="shared" si="79"/>
        <v>0</v>
      </c>
      <c r="U47" s="1460"/>
      <c r="V47" s="1174"/>
      <c r="W47" s="1462">
        <f t="shared" si="80"/>
        <v>0</v>
      </c>
      <c r="X47" s="1460"/>
      <c r="Y47" s="1174"/>
      <c r="Z47" s="1462">
        <f t="shared" si="81"/>
        <v>0</v>
      </c>
      <c r="AA47" s="1460"/>
      <c r="AB47" s="1174"/>
      <c r="AC47" s="1462">
        <f t="shared" si="82"/>
        <v>0</v>
      </c>
      <c r="AD47" s="1460"/>
      <c r="AE47" s="1174"/>
      <c r="AF47" s="1462">
        <f t="shared" si="83"/>
        <v>0</v>
      </c>
      <c r="AG47" s="1460"/>
      <c r="AH47" s="1174"/>
      <c r="AI47" s="1462">
        <f t="shared" si="84"/>
        <v>0</v>
      </c>
      <c r="AJ47" s="1460"/>
      <c r="AK47" s="1174"/>
      <c r="AL47" s="1462">
        <f t="shared" si="85"/>
        <v>0</v>
      </c>
      <c r="AM47" s="1460"/>
      <c r="AN47" s="1174"/>
      <c r="AO47" s="1462">
        <f t="shared" si="86"/>
        <v>0</v>
      </c>
      <c r="AP47" s="1460"/>
      <c r="AQ47" s="1174"/>
      <c r="AR47" s="1462">
        <f t="shared" si="87"/>
        <v>0</v>
      </c>
      <c r="AS47" s="1460"/>
      <c r="AT47" s="1174"/>
      <c r="AU47" s="1462">
        <f t="shared" si="88"/>
        <v>0</v>
      </c>
      <c r="AV47" s="1460"/>
      <c r="AW47" s="1174"/>
      <c r="AX47" s="1462">
        <f t="shared" si="89"/>
        <v>0</v>
      </c>
      <c r="AY47" s="1460"/>
      <c r="AZ47" s="1174"/>
      <c r="BA47" s="1462">
        <f t="shared" si="90"/>
        <v>0</v>
      </c>
      <c r="BB47" s="1460"/>
      <c r="BC47" s="1174"/>
      <c r="BD47" s="1462">
        <f t="shared" si="91"/>
        <v>0</v>
      </c>
      <c r="BE47" s="1460"/>
      <c r="BF47" s="1174"/>
      <c r="BG47" s="1462">
        <f t="shared" si="92"/>
        <v>0</v>
      </c>
      <c r="BH47" s="1460"/>
      <c r="BI47" s="1174"/>
      <c r="BJ47" s="1462">
        <f t="shared" si="93"/>
        <v>0</v>
      </c>
      <c r="BK47" s="1460"/>
      <c r="BL47" s="1174"/>
      <c r="BM47" s="1462">
        <f t="shared" si="94"/>
        <v>0</v>
      </c>
      <c r="BN47" s="1460"/>
      <c r="BO47" s="1174"/>
      <c r="BP47" s="1462">
        <f t="shared" si="95"/>
        <v>0</v>
      </c>
      <c r="BQ47" s="1460"/>
      <c r="BR47" s="1174"/>
      <c r="BS47" s="1462">
        <f t="shared" si="96"/>
        <v>0</v>
      </c>
      <c r="BT47" s="1460"/>
      <c r="BU47" s="1174"/>
      <c r="BV47" s="1462">
        <f t="shared" si="97"/>
        <v>0</v>
      </c>
      <c r="BW47" s="1460"/>
      <c r="BX47" s="1174"/>
      <c r="BY47" s="1462">
        <f t="shared" si="98"/>
        <v>0</v>
      </c>
      <c r="BZ47" s="1460"/>
      <c r="CA47" s="1174"/>
      <c r="CB47" s="1462">
        <f t="shared" si="99"/>
        <v>0</v>
      </c>
      <c r="CC47" s="1460"/>
      <c r="CD47" s="1174"/>
      <c r="CE47" s="1462">
        <f t="shared" si="100"/>
        <v>0</v>
      </c>
      <c r="CF47" s="1460"/>
      <c r="CG47" s="1174"/>
      <c r="CH47" s="1462">
        <f t="shared" si="101"/>
        <v>0</v>
      </c>
      <c r="CI47" s="1460"/>
      <c r="CJ47" s="1174"/>
      <c r="CK47" s="1462">
        <f t="shared" si="102"/>
        <v>0</v>
      </c>
      <c r="CL47" s="1460"/>
      <c r="CM47" s="1174"/>
      <c r="CN47" s="1462">
        <f t="shared" si="103"/>
        <v>0</v>
      </c>
      <c r="CO47" s="1460"/>
      <c r="CP47" s="1174"/>
      <c r="CQ47" s="1462">
        <f t="shared" si="104"/>
        <v>0</v>
      </c>
      <c r="CR47" s="1460"/>
      <c r="CS47" s="1174"/>
      <c r="CT47" s="1462">
        <f t="shared" si="105"/>
        <v>0</v>
      </c>
      <c r="CU47" s="1460"/>
      <c r="CV47" s="1174"/>
      <c r="CW47" s="1462">
        <f t="shared" si="106"/>
        <v>0</v>
      </c>
      <c r="CX47" s="1460"/>
      <c r="CY47" s="1174"/>
      <c r="CZ47" s="1462">
        <f t="shared" si="107"/>
        <v>0</v>
      </c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</row>
    <row r="48" spans="1:124" ht="15.75" hidden="1" customHeight="1" x14ac:dyDescent="0.35">
      <c r="A48" s="871">
        <f>D65</f>
        <v>0</v>
      </c>
      <c r="B48" s="1107"/>
      <c r="C48" s="1110"/>
      <c r="D48" s="666">
        <f t="shared" si="74"/>
        <v>0</v>
      </c>
      <c r="E48" s="5"/>
      <c r="F48" s="1460"/>
      <c r="G48" s="1174"/>
      <c r="H48" s="1462">
        <f t="shared" si="75"/>
        <v>0</v>
      </c>
      <c r="I48" s="1460"/>
      <c r="J48" s="1174"/>
      <c r="K48" s="1462">
        <f t="shared" si="76"/>
        <v>0</v>
      </c>
      <c r="L48" s="1460"/>
      <c r="M48" s="1174"/>
      <c r="N48" s="1462">
        <f t="shared" si="77"/>
        <v>0</v>
      </c>
      <c r="O48" s="1460"/>
      <c r="P48" s="1174"/>
      <c r="Q48" s="1462">
        <f t="shared" si="78"/>
        <v>0</v>
      </c>
      <c r="R48" s="1460"/>
      <c r="S48" s="1174"/>
      <c r="T48" s="1462">
        <f t="shared" si="79"/>
        <v>0</v>
      </c>
      <c r="U48" s="1460"/>
      <c r="V48" s="1174"/>
      <c r="W48" s="1462">
        <f t="shared" si="80"/>
        <v>0</v>
      </c>
      <c r="X48" s="1460"/>
      <c r="Y48" s="1174"/>
      <c r="Z48" s="1462">
        <f t="shared" si="81"/>
        <v>0</v>
      </c>
      <c r="AA48" s="1460"/>
      <c r="AB48" s="1174"/>
      <c r="AC48" s="1462">
        <f t="shared" si="82"/>
        <v>0</v>
      </c>
      <c r="AD48" s="1460"/>
      <c r="AE48" s="1174"/>
      <c r="AF48" s="1462">
        <f t="shared" si="83"/>
        <v>0</v>
      </c>
      <c r="AG48" s="1460"/>
      <c r="AH48" s="1174"/>
      <c r="AI48" s="1462">
        <f t="shared" si="84"/>
        <v>0</v>
      </c>
      <c r="AJ48" s="1460"/>
      <c r="AK48" s="1174"/>
      <c r="AL48" s="1462">
        <f t="shared" si="85"/>
        <v>0</v>
      </c>
      <c r="AM48" s="1460"/>
      <c r="AN48" s="1174"/>
      <c r="AO48" s="1462">
        <f t="shared" si="86"/>
        <v>0</v>
      </c>
      <c r="AP48" s="1460"/>
      <c r="AQ48" s="1174"/>
      <c r="AR48" s="1462">
        <f t="shared" si="87"/>
        <v>0</v>
      </c>
      <c r="AS48" s="1460"/>
      <c r="AT48" s="1174"/>
      <c r="AU48" s="1462">
        <f t="shared" si="88"/>
        <v>0</v>
      </c>
      <c r="AV48" s="1460"/>
      <c r="AW48" s="1174"/>
      <c r="AX48" s="1462">
        <f t="shared" si="89"/>
        <v>0</v>
      </c>
      <c r="AY48" s="1460"/>
      <c r="AZ48" s="1174"/>
      <c r="BA48" s="1462">
        <f t="shared" si="90"/>
        <v>0</v>
      </c>
      <c r="BB48" s="1460"/>
      <c r="BC48" s="1174"/>
      <c r="BD48" s="1462">
        <f t="shared" si="91"/>
        <v>0</v>
      </c>
      <c r="BE48" s="1460"/>
      <c r="BF48" s="1174"/>
      <c r="BG48" s="1462">
        <f t="shared" si="92"/>
        <v>0</v>
      </c>
      <c r="BH48" s="1460"/>
      <c r="BI48" s="1174"/>
      <c r="BJ48" s="1462">
        <f t="shared" si="93"/>
        <v>0</v>
      </c>
      <c r="BK48" s="1460"/>
      <c r="BL48" s="1174"/>
      <c r="BM48" s="1462">
        <f t="shared" si="94"/>
        <v>0</v>
      </c>
      <c r="BN48" s="1460"/>
      <c r="BO48" s="1174"/>
      <c r="BP48" s="1462">
        <f t="shared" si="95"/>
        <v>0</v>
      </c>
      <c r="BQ48" s="1460"/>
      <c r="BR48" s="1174"/>
      <c r="BS48" s="1462">
        <f t="shared" si="96"/>
        <v>0</v>
      </c>
      <c r="BT48" s="1460"/>
      <c r="BU48" s="1174"/>
      <c r="BV48" s="1462">
        <f t="shared" si="97"/>
        <v>0</v>
      </c>
      <c r="BW48" s="1460"/>
      <c r="BX48" s="1174"/>
      <c r="BY48" s="1462">
        <f t="shared" si="98"/>
        <v>0</v>
      </c>
      <c r="BZ48" s="1460"/>
      <c r="CA48" s="1174"/>
      <c r="CB48" s="1462">
        <f t="shared" si="99"/>
        <v>0</v>
      </c>
      <c r="CC48" s="1460"/>
      <c r="CD48" s="1174"/>
      <c r="CE48" s="1462">
        <f t="shared" si="100"/>
        <v>0</v>
      </c>
      <c r="CF48" s="1460"/>
      <c r="CG48" s="1174"/>
      <c r="CH48" s="1462">
        <f t="shared" si="101"/>
        <v>0</v>
      </c>
      <c r="CI48" s="1460"/>
      <c r="CJ48" s="1174"/>
      <c r="CK48" s="1462">
        <f t="shared" si="102"/>
        <v>0</v>
      </c>
      <c r="CL48" s="1460"/>
      <c r="CM48" s="1174"/>
      <c r="CN48" s="1462">
        <f t="shared" si="103"/>
        <v>0</v>
      </c>
      <c r="CO48" s="1460"/>
      <c r="CP48" s="1174"/>
      <c r="CQ48" s="1462">
        <f t="shared" si="104"/>
        <v>0</v>
      </c>
      <c r="CR48" s="1460"/>
      <c r="CS48" s="1174"/>
      <c r="CT48" s="1462">
        <f t="shared" si="105"/>
        <v>0</v>
      </c>
      <c r="CU48" s="1460"/>
      <c r="CV48" s="1174"/>
      <c r="CW48" s="1462">
        <f t="shared" si="106"/>
        <v>0</v>
      </c>
      <c r="CX48" s="1460"/>
      <c r="CY48" s="1174"/>
      <c r="CZ48" s="1462">
        <f t="shared" si="107"/>
        <v>0</v>
      </c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</row>
    <row r="49" spans="1:124" ht="15.75" hidden="1" customHeight="1" x14ac:dyDescent="0.35">
      <c r="A49" s="1098"/>
      <c r="B49" s="1107"/>
      <c r="C49" s="1110"/>
      <c r="D49" s="1531">
        <f t="shared" si="74"/>
        <v>0</v>
      </c>
      <c r="E49" s="5"/>
      <c r="F49" s="1460"/>
      <c r="G49" s="1174"/>
      <c r="H49" s="1462">
        <f t="shared" si="75"/>
        <v>0</v>
      </c>
      <c r="I49" s="1460"/>
      <c r="J49" s="1174"/>
      <c r="K49" s="1462">
        <f t="shared" si="76"/>
        <v>0</v>
      </c>
      <c r="L49" s="1460"/>
      <c r="M49" s="1174"/>
      <c r="N49" s="1462">
        <f t="shared" si="77"/>
        <v>0</v>
      </c>
      <c r="O49" s="1460"/>
      <c r="P49" s="1174"/>
      <c r="Q49" s="1462">
        <f t="shared" si="78"/>
        <v>0</v>
      </c>
      <c r="R49" s="1460"/>
      <c r="S49" s="1174"/>
      <c r="T49" s="1462">
        <f t="shared" si="79"/>
        <v>0</v>
      </c>
      <c r="U49" s="1460"/>
      <c r="V49" s="1174"/>
      <c r="W49" s="1462">
        <f t="shared" si="80"/>
        <v>0</v>
      </c>
      <c r="X49" s="1460"/>
      <c r="Y49" s="1174"/>
      <c r="Z49" s="1462">
        <f t="shared" si="81"/>
        <v>0</v>
      </c>
      <c r="AA49" s="1460"/>
      <c r="AB49" s="1174"/>
      <c r="AC49" s="1462">
        <f t="shared" si="82"/>
        <v>0</v>
      </c>
      <c r="AD49" s="1460"/>
      <c r="AE49" s="1174"/>
      <c r="AF49" s="1462">
        <f t="shared" si="83"/>
        <v>0</v>
      </c>
      <c r="AG49" s="1460"/>
      <c r="AH49" s="1174"/>
      <c r="AI49" s="1462">
        <f t="shared" si="84"/>
        <v>0</v>
      </c>
      <c r="AJ49" s="1460"/>
      <c r="AK49" s="1174"/>
      <c r="AL49" s="1462">
        <f t="shared" si="85"/>
        <v>0</v>
      </c>
      <c r="AM49" s="1460"/>
      <c r="AN49" s="1174"/>
      <c r="AO49" s="1462">
        <f t="shared" si="86"/>
        <v>0</v>
      </c>
      <c r="AP49" s="1460"/>
      <c r="AQ49" s="1174"/>
      <c r="AR49" s="1462">
        <f t="shared" si="87"/>
        <v>0</v>
      </c>
      <c r="AS49" s="1460"/>
      <c r="AT49" s="1174"/>
      <c r="AU49" s="1462">
        <f t="shared" si="88"/>
        <v>0</v>
      </c>
      <c r="AV49" s="1460"/>
      <c r="AW49" s="1174"/>
      <c r="AX49" s="1462">
        <f t="shared" si="89"/>
        <v>0</v>
      </c>
      <c r="AY49" s="1460"/>
      <c r="AZ49" s="1174"/>
      <c r="BA49" s="1462">
        <f t="shared" si="90"/>
        <v>0</v>
      </c>
      <c r="BB49" s="1460"/>
      <c r="BC49" s="1174"/>
      <c r="BD49" s="1462">
        <f t="shared" si="91"/>
        <v>0</v>
      </c>
      <c r="BE49" s="1460"/>
      <c r="BF49" s="1174"/>
      <c r="BG49" s="1462">
        <f t="shared" si="92"/>
        <v>0</v>
      </c>
      <c r="BH49" s="1460"/>
      <c r="BI49" s="1174"/>
      <c r="BJ49" s="1462">
        <f t="shared" si="93"/>
        <v>0</v>
      </c>
      <c r="BK49" s="1460"/>
      <c r="BL49" s="1174"/>
      <c r="BM49" s="1462">
        <f t="shared" si="94"/>
        <v>0</v>
      </c>
      <c r="BN49" s="1460"/>
      <c r="BO49" s="1174"/>
      <c r="BP49" s="1462">
        <f t="shared" si="95"/>
        <v>0</v>
      </c>
      <c r="BQ49" s="1460"/>
      <c r="BR49" s="1174"/>
      <c r="BS49" s="1462">
        <f t="shared" si="96"/>
        <v>0</v>
      </c>
      <c r="BT49" s="1460"/>
      <c r="BU49" s="1174"/>
      <c r="BV49" s="1462">
        <f t="shared" si="97"/>
        <v>0</v>
      </c>
      <c r="BW49" s="1460"/>
      <c r="BX49" s="1174"/>
      <c r="BY49" s="1462">
        <f t="shared" si="98"/>
        <v>0</v>
      </c>
      <c r="BZ49" s="1460"/>
      <c r="CA49" s="1174"/>
      <c r="CB49" s="1462">
        <f t="shared" si="99"/>
        <v>0</v>
      </c>
      <c r="CC49" s="1460"/>
      <c r="CD49" s="1174"/>
      <c r="CE49" s="1462">
        <f t="shared" si="100"/>
        <v>0</v>
      </c>
      <c r="CF49" s="1460"/>
      <c r="CG49" s="1174"/>
      <c r="CH49" s="1462">
        <f t="shared" si="101"/>
        <v>0</v>
      </c>
      <c r="CI49" s="1460"/>
      <c r="CJ49" s="1174"/>
      <c r="CK49" s="1462">
        <f t="shared" si="102"/>
        <v>0</v>
      </c>
      <c r="CL49" s="1460"/>
      <c r="CM49" s="1174"/>
      <c r="CN49" s="1462">
        <f t="shared" si="103"/>
        <v>0</v>
      </c>
      <c r="CO49" s="1460"/>
      <c r="CP49" s="1174"/>
      <c r="CQ49" s="1462">
        <f t="shared" si="104"/>
        <v>0</v>
      </c>
      <c r="CR49" s="1460"/>
      <c r="CS49" s="1174"/>
      <c r="CT49" s="1462">
        <f t="shared" si="105"/>
        <v>0</v>
      </c>
      <c r="CU49" s="1460"/>
      <c r="CV49" s="1174"/>
      <c r="CW49" s="1462">
        <f t="shared" si="106"/>
        <v>0</v>
      </c>
      <c r="CX49" s="1460"/>
      <c r="CY49" s="1174"/>
      <c r="CZ49" s="1462">
        <f t="shared" si="107"/>
        <v>0</v>
      </c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</row>
    <row r="50" spans="1:124" ht="15.75" hidden="1" customHeight="1" x14ac:dyDescent="0.35">
      <c r="A50" s="1111"/>
      <c r="B50" s="1107"/>
      <c r="C50" s="1108"/>
      <c r="D50" s="666">
        <f t="shared" si="74"/>
        <v>0</v>
      </c>
      <c r="E50" s="5"/>
      <c r="F50" s="1460"/>
      <c r="G50" s="1174"/>
      <c r="H50" s="1462">
        <f t="shared" si="75"/>
        <v>0</v>
      </c>
      <c r="I50" s="1460"/>
      <c r="J50" s="1174"/>
      <c r="K50" s="1462">
        <f t="shared" si="76"/>
        <v>0</v>
      </c>
      <c r="L50" s="1460"/>
      <c r="M50" s="1174"/>
      <c r="N50" s="1462">
        <f t="shared" si="77"/>
        <v>0</v>
      </c>
      <c r="O50" s="1460"/>
      <c r="P50" s="1174"/>
      <c r="Q50" s="1462">
        <f t="shared" si="78"/>
        <v>0</v>
      </c>
      <c r="R50" s="1460"/>
      <c r="S50" s="1174"/>
      <c r="T50" s="1462">
        <f t="shared" si="79"/>
        <v>0</v>
      </c>
      <c r="U50" s="1460"/>
      <c r="V50" s="1174"/>
      <c r="W50" s="1462">
        <f t="shared" si="80"/>
        <v>0</v>
      </c>
      <c r="X50" s="1460"/>
      <c r="Y50" s="1174"/>
      <c r="Z50" s="1462">
        <f t="shared" si="81"/>
        <v>0</v>
      </c>
      <c r="AA50" s="1460"/>
      <c r="AB50" s="1174"/>
      <c r="AC50" s="1462">
        <f t="shared" si="82"/>
        <v>0</v>
      </c>
      <c r="AD50" s="1460"/>
      <c r="AE50" s="1174"/>
      <c r="AF50" s="1462">
        <f t="shared" si="83"/>
        <v>0</v>
      </c>
      <c r="AG50" s="1460"/>
      <c r="AH50" s="1174"/>
      <c r="AI50" s="1462">
        <f t="shared" si="84"/>
        <v>0</v>
      </c>
      <c r="AJ50" s="1460"/>
      <c r="AK50" s="1174"/>
      <c r="AL50" s="1462">
        <f t="shared" si="85"/>
        <v>0</v>
      </c>
      <c r="AM50" s="1460"/>
      <c r="AN50" s="1174"/>
      <c r="AO50" s="1462">
        <f t="shared" si="86"/>
        <v>0</v>
      </c>
      <c r="AP50" s="1460"/>
      <c r="AQ50" s="1174"/>
      <c r="AR50" s="1462">
        <f t="shared" si="87"/>
        <v>0</v>
      </c>
      <c r="AS50" s="1460"/>
      <c r="AT50" s="1174"/>
      <c r="AU50" s="1462">
        <f t="shared" si="88"/>
        <v>0</v>
      </c>
      <c r="AV50" s="1460"/>
      <c r="AW50" s="1174"/>
      <c r="AX50" s="1462">
        <f t="shared" si="89"/>
        <v>0</v>
      </c>
      <c r="AY50" s="1460"/>
      <c r="AZ50" s="1174"/>
      <c r="BA50" s="1462">
        <f t="shared" si="90"/>
        <v>0</v>
      </c>
      <c r="BB50" s="1460"/>
      <c r="BC50" s="1174"/>
      <c r="BD50" s="1462">
        <f t="shared" si="91"/>
        <v>0</v>
      </c>
      <c r="BE50" s="1460"/>
      <c r="BF50" s="1174"/>
      <c r="BG50" s="1462">
        <f t="shared" si="92"/>
        <v>0</v>
      </c>
      <c r="BH50" s="1460"/>
      <c r="BI50" s="1174"/>
      <c r="BJ50" s="1462">
        <f t="shared" si="93"/>
        <v>0</v>
      </c>
      <c r="BK50" s="1460"/>
      <c r="BL50" s="1174"/>
      <c r="BM50" s="1462">
        <f t="shared" si="94"/>
        <v>0</v>
      </c>
      <c r="BN50" s="1460"/>
      <c r="BO50" s="1174"/>
      <c r="BP50" s="1462">
        <f t="shared" si="95"/>
        <v>0</v>
      </c>
      <c r="BQ50" s="1460"/>
      <c r="BR50" s="1174"/>
      <c r="BS50" s="1462">
        <f t="shared" si="96"/>
        <v>0</v>
      </c>
      <c r="BT50" s="1460"/>
      <c r="BU50" s="1174"/>
      <c r="BV50" s="1462">
        <f t="shared" si="97"/>
        <v>0</v>
      </c>
      <c r="BW50" s="1460"/>
      <c r="BX50" s="1174"/>
      <c r="BY50" s="1462">
        <f t="shared" si="98"/>
        <v>0</v>
      </c>
      <c r="BZ50" s="1460"/>
      <c r="CA50" s="1174"/>
      <c r="CB50" s="1462">
        <f t="shared" si="99"/>
        <v>0</v>
      </c>
      <c r="CC50" s="1460"/>
      <c r="CD50" s="1174"/>
      <c r="CE50" s="1462">
        <f t="shared" si="100"/>
        <v>0</v>
      </c>
      <c r="CF50" s="1460"/>
      <c r="CG50" s="1174"/>
      <c r="CH50" s="1462">
        <f t="shared" si="101"/>
        <v>0</v>
      </c>
      <c r="CI50" s="1460"/>
      <c r="CJ50" s="1174"/>
      <c r="CK50" s="1462">
        <f t="shared" si="102"/>
        <v>0</v>
      </c>
      <c r="CL50" s="1460"/>
      <c r="CM50" s="1174"/>
      <c r="CN50" s="1462">
        <f t="shared" si="103"/>
        <v>0</v>
      </c>
      <c r="CO50" s="1460"/>
      <c r="CP50" s="1174"/>
      <c r="CQ50" s="1462">
        <f t="shared" si="104"/>
        <v>0</v>
      </c>
      <c r="CR50" s="1460"/>
      <c r="CS50" s="1174"/>
      <c r="CT50" s="1462">
        <f t="shared" si="105"/>
        <v>0</v>
      </c>
      <c r="CU50" s="1460"/>
      <c r="CV50" s="1174"/>
      <c r="CW50" s="1462">
        <f t="shared" si="106"/>
        <v>0</v>
      </c>
      <c r="CX50" s="1460"/>
      <c r="CY50" s="1174"/>
      <c r="CZ50" s="1462">
        <f t="shared" si="107"/>
        <v>0</v>
      </c>
      <c r="DA50" s="1174"/>
      <c r="DB50" s="1174"/>
      <c r="DC50" s="1174"/>
      <c r="DD50" s="1174"/>
      <c r="DE50" s="1174"/>
      <c r="DF50" s="1174"/>
      <c r="DG50" s="1174"/>
      <c r="DH50" s="1174"/>
      <c r="DI50" s="1174"/>
      <c r="DJ50" s="1174"/>
      <c r="DK50" s="1174"/>
      <c r="DL50" s="1174"/>
      <c r="DM50" s="1174"/>
      <c r="DN50" s="1174"/>
      <c r="DO50" s="1174"/>
      <c r="DP50" s="1174"/>
      <c r="DQ50" s="1174"/>
      <c r="DR50" s="1174"/>
      <c r="DS50" s="1174"/>
      <c r="DT50" s="1174"/>
    </row>
    <row r="51" spans="1:124" ht="15.75" hidden="1" customHeight="1" x14ac:dyDescent="0.35">
      <c r="A51" s="1111"/>
      <c r="B51" s="1107"/>
      <c r="C51" s="1108"/>
      <c r="D51" s="666">
        <f t="shared" si="74"/>
        <v>0</v>
      </c>
      <c r="E51" s="5"/>
      <c r="F51" s="1460"/>
      <c r="G51" s="1174"/>
      <c r="H51" s="1462">
        <f t="shared" si="75"/>
        <v>0</v>
      </c>
      <c r="I51" s="1460"/>
      <c r="J51" s="1174"/>
      <c r="K51" s="1462">
        <f t="shared" si="76"/>
        <v>0</v>
      </c>
      <c r="L51" s="1460"/>
      <c r="M51" s="1174"/>
      <c r="N51" s="1462">
        <f t="shared" si="77"/>
        <v>0</v>
      </c>
      <c r="O51" s="1460"/>
      <c r="P51" s="1174"/>
      <c r="Q51" s="1462">
        <f t="shared" si="78"/>
        <v>0</v>
      </c>
      <c r="R51" s="1460"/>
      <c r="S51" s="1174"/>
      <c r="T51" s="1462">
        <f t="shared" si="79"/>
        <v>0</v>
      </c>
      <c r="U51" s="1460"/>
      <c r="V51" s="1174"/>
      <c r="W51" s="1462">
        <f t="shared" si="80"/>
        <v>0</v>
      </c>
      <c r="X51" s="1460"/>
      <c r="Y51" s="1174"/>
      <c r="Z51" s="1462">
        <f t="shared" si="81"/>
        <v>0</v>
      </c>
      <c r="AA51" s="1460"/>
      <c r="AB51" s="1174"/>
      <c r="AC51" s="1462">
        <f t="shared" si="82"/>
        <v>0</v>
      </c>
      <c r="AD51" s="1460"/>
      <c r="AE51" s="1174"/>
      <c r="AF51" s="1462">
        <f t="shared" si="83"/>
        <v>0</v>
      </c>
      <c r="AG51" s="1460"/>
      <c r="AH51" s="1174"/>
      <c r="AI51" s="1462">
        <f t="shared" si="84"/>
        <v>0</v>
      </c>
      <c r="AJ51" s="1460"/>
      <c r="AK51" s="1174"/>
      <c r="AL51" s="1462">
        <f t="shared" si="85"/>
        <v>0</v>
      </c>
      <c r="AM51" s="1460"/>
      <c r="AN51" s="1174"/>
      <c r="AO51" s="1462">
        <f t="shared" si="86"/>
        <v>0</v>
      </c>
      <c r="AP51" s="1460"/>
      <c r="AQ51" s="1174"/>
      <c r="AR51" s="1462">
        <f t="shared" si="87"/>
        <v>0</v>
      </c>
      <c r="AS51" s="1460"/>
      <c r="AT51" s="1174"/>
      <c r="AU51" s="1462">
        <f t="shared" si="88"/>
        <v>0</v>
      </c>
      <c r="AV51" s="1460"/>
      <c r="AW51" s="1174"/>
      <c r="AX51" s="1462">
        <f t="shared" si="89"/>
        <v>0</v>
      </c>
      <c r="AY51" s="1460"/>
      <c r="AZ51" s="1174"/>
      <c r="BA51" s="1462">
        <f t="shared" si="90"/>
        <v>0</v>
      </c>
      <c r="BB51" s="1460"/>
      <c r="BC51" s="1174"/>
      <c r="BD51" s="1462">
        <f t="shared" si="91"/>
        <v>0</v>
      </c>
      <c r="BE51" s="1460"/>
      <c r="BF51" s="1174"/>
      <c r="BG51" s="1462">
        <f t="shared" si="92"/>
        <v>0</v>
      </c>
      <c r="BH51" s="1460"/>
      <c r="BI51" s="1174"/>
      <c r="BJ51" s="1462">
        <f t="shared" si="93"/>
        <v>0</v>
      </c>
      <c r="BK51" s="1460"/>
      <c r="BL51" s="1174"/>
      <c r="BM51" s="1462">
        <f t="shared" si="94"/>
        <v>0</v>
      </c>
      <c r="BN51" s="1460"/>
      <c r="BO51" s="1174"/>
      <c r="BP51" s="1462">
        <f t="shared" si="95"/>
        <v>0</v>
      </c>
      <c r="BQ51" s="1460"/>
      <c r="BR51" s="1174"/>
      <c r="BS51" s="1462">
        <f t="shared" si="96"/>
        <v>0</v>
      </c>
      <c r="BT51" s="1460"/>
      <c r="BU51" s="1174"/>
      <c r="BV51" s="1462">
        <f t="shared" si="97"/>
        <v>0</v>
      </c>
      <c r="BW51" s="1460"/>
      <c r="BX51" s="1174"/>
      <c r="BY51" s="1462">
        <f t="shared" si="98"/>
        <v>0</v>
      </c>
      <c r="BZ51" s="1460"/>
      <c r="CA51" s="1174"/>
      <c r="CB51" s="1462">
        <f t="shared" si="99"/>
        <v>0</v>
      </c>
      <c r="CC51" s="1460"/>
      <c r="CD51" s="1174"/>
      <c r="CE51" s="1462">
        <f t="shared" si="100"/>
        <v>0</v>
      </c>
      <c r="CF51" s="1460"/>
      <c r="CG51" s="1174"/>
      <c r="CH51" s="1462">
        <f t="shared" si="101"/>
        <v>0</v>
      </c>
      <c r="CI51" s="1460"/>
      <c r="CJ51" s="1174"/>
      <c r="CK51" s="1462">
        <f t="shared" si="102"/>
        <v>0</v>
      </c>
      <c r="CL51" s="1460"/>
      <c r="CM51" s="1174"/>
      <c r="CN51" s="1462">
        <f t="shared" si="103"/>
        <v>0</v>
      </c>
      <c r="CO51" s="1460"/>
      <c r="CP51" s="1174"/>
      <c r="CQ51" s="1462">
        <f t="shared" si="104"/>
        <v>0</v>
      </c>
      <c r="CR51" s="1460"/>
      <c r="CS51" s="1174"/>
      <c r="CT51" s="1462">
        <f t="shared" si="105"/>
        <v>0</v>
      </c>
      <c r="CU51" s="1460"/>
      <c r="CV51" s="1174"/>
      <c r="CW51" s="1462">
        <f t="shared" si="106"/>
        <v>0</v>
      </c>
      <c r="CX51" s="1460"/>
      <c r="CY51" s="1174"/>
      <c r="CZ51" s="1462">
        <f t="shared" si="107"/>
        <v>0</v>
      </c>
      <c r="DA51" s="1174"/>
      <c r="DB51" s="1174"/>
      <c r="DC51" s="1174"/>
      <c r="DD51" s="1174"/>
      <c r="DE51" s="1174"/>
      <c r="DF51" s="1174"/>
      <c r="DG51" s="1174"/>
      <c r="DH51" s="1174"/>
      <c r="DI51" s="1174"/>
      <c r="DJ51" s="1174"/>
      <c r="DK51" s="1174"/>
      <c r="DL51" s="1174"/>
      <c r="DM51" s="1174"/>
      <c r="DN51" s="1174"/>
      <c r="DO51" s="1174"/>
      <c r="DP51" s="1174"/>
      <c r="DQ51" s="1174"/>
      <c r="DR51" s="1174"/>
      <c r="DS51" s="1174"/>
      <c r="DT51" s="1174"/>
    </row>
    <row r="52" spans="1:124" ht="15.75" hidden="1" customHeight="1" x14ac:dyDescent="0.35">
      <c r="A52" s="1111"/>
      <c r="B52" s="1107"/>
      <c r="C52" s="1108"/>
      <c r="D52" s="666">
        <f t="shared" si="74"/>
        <v>0</v>
      </c>
      <c r="E52" s="5"/>
      <c r="F52" s="1460"/>
      <c r="G52" s="1174"/>
      <c r="H52" s="1462">
        <f t="shared" si="75"/>
        <v>0</v>
      </c>
      <c r="I52" s="1460"/>
      <c r="J52" s="1174"/>
      <c r="K52" s="1462">
        <f t="shared" si="76"/>
        <v>0</v>
      </c>
      <c r="L52" s="1460"/>
      <c r="M52" s="1174"/>
      <c r="N52" s="1462">
        <f t="shared" si="77"/>
        <v>0</v>
      </c>
      <c r="O52" s="1460"/>
      <c r="P52" s="1174"/>
      <c r="Q52" s="1462">
        <f t="shared" si="78"/>
        <v>0</v>
      </c>
      <c r="R52" s="1460"/>
      <c r="S52" s="1174"/>
      <c r="T52" s="1462">
        <f t="shared" si="79"/>
        <v>0</v>
      </c>
      <c r="U52" s="1460"/>
      <c r="V52" s="1174"/>
      <c r="W52" s="1462">
        <f t="shared" si="80"/>
        <v>0</v>
      </c>
      <c r="X52" s="1460"/>
      <c r="Y52" s="1174"/>
      <c r="Z52" s="1462">
        <f t="shared" si="81"/>
        <v>0</v>
      </c>
      <c r="AA52" s="1460"/>
      <c r="AB52" s="1174"/>
      <c r="AC52" s="1462">
        <f t="shared" si="82"/>
        <v>0</v>
      </c>
      <c r="AD52" s="1460"/>
      <c r="AE52" s="1174"/>
      <c r="AF52" s="1462">
        <f t="shared" si="83"/>
        <v>0</v>
      </c>
      <c r="AG52" s="1460"/>
      <c r="AH52" s="1174"/>
      <c r="AI52" s="1462">
        <f t="shared" si="84"/>
        <v>0</v>
      </c>
      <c r="AJ52" s="1460"/>
      <c r="AK52" s="1174"/>
      <c r="AL52" s="1462">
        <f t="shared" si="85"/>
        <v>0</v>
      </c>
      <c r="AM52" s="1460"/>
      <c r="AN52" s="1174"/>
      <c r="AO52" s="1462">
        <f t="shared" si="86"/>
        <v>0</v>
      </c>
      <c r="AP52" s="1460"/>
      <c r="AQ52" s="1174"/>
      <c r="AR52" s="1462">
        <f t="shared" si="87"/>
        <v>0</v>
      </c>
      <c r="AS52" s="1460"/>
      <c r="AT52" s="1174"/>
      <c r="AU52" s="1462">
        <f t="shared" si="88"/>
        <v>0</v>
      </c>
      <c r="AV52" s="1460"/>
      <c r="AW52" s="1174"/>
      <c r="AX52" s="1462">
        <f t="shared" si="89"/>
        <v>0</v>
      </c>
      <c r="AY52" s="1460"/>
      <c r="AZ52" s="1174"/>
      <c r="BA52" s="1462">
        <f t="shared" si="90"/>
        <v>0</v>
      </c>
      <c r="BB52" s="1460"/>
      <c r="BC52" s="1174"/>
      <c r="BD52" s="1462">
        <f t="shared" si="91"/>
        <v>0</v>
      </c>
      <c r="BE52" s="1460"/>
      <c r="BF52" s="1174"/>
      <c r="BG52" s="1462">
        <f t="shared" si="92"/>
        <v>0</v>
      </c>
      <c r="BH52" s="1460"/>
      <c r="BI52" s="1174"/>
      <c r="BJ52" s="1462">
        <f t="shared" si="93"/>
        <v>0</v>
      </c>
      <c r="BK52" s="1460"/>
      <c r="BL52" s="1174"/>
      <c r="BM52" s="1462">
        <f t="shared" si="94"/>
        <v>0</v>
      </c>
      <c r="BN52" s="1460"/>
      <c r="BO52" s="1174"/>
      <c r="BP52" s="1462">
        <f t="shared" si="95"/>
        <v>0</v>
      </c>
      <c r="BQ52" s="1460"/>
      <c r="BR52" s="1174"/>
      <c r="BS52" s="1462">
        <f t="shared" si="96"/>
        <v>0</v>
      </c>
      <c r="BT52" s="1460"/>
      <c r="BU52" s="1174"/>
      <c r="BV52" s="1462">
        <f t="shared" si="97"/>
        <v>0</v>
      </c>
      <c r="BW52" s="1460"/>
      <c r="BX52" s="1174"/>
      <c r="BY52" s="1462">
        <f t="shared" si="98"/>
        <v>0</v>
      </c>
      <c r="BZ52" s="1460"/>
      <c r="CA52" s="1174"/>
      <c r="CB52" s="1462">
        <f t="shared" si="99"/>
        <v>0</v>
      </c>
      <c r="CC52" s="1460"/>
      <c r="CD52" s="1174"/>
      <c r="CE52" s="1462">
        <f t="shared" si="100"/>
        <v>0</v>
      </c>
      <c r="CF52" s="1460"/>
      <c r="CG52" s="1174"/>
      <c r="CH52" s="1462">
        <f t="shared" si="101"/>
        <v>0</v>
      </c>
      <c r="CI52" s="1460"/>
      <c r="CJ52" s="1174"/>
      <c r="CK52" s="1462">
        <f t="shared" si="102"/>
        <v>0</v>
      </c>
      <c r="CL52" s="1460"/>
      <c r="CM52" s="1174"/>
      <c r="CN52" s="1462">
        <f t="shared" si="103"/>
        <v>0</v>
      </c>
      <c r="CO52" s="1460"/>
      <c r="CP52" s="1174"/>
      <c r="CQ52" s="1462">
        <f t="shared" si="104"/>
        <v>0</v>
      </c>
      <c r="CR52" s="1460"/>
      <c r="CS52" s="1174"/>
      <c r="CT52" s="1462">
        <f t="shared" si="105"/>
        <v>0</v>
      </c>
      <c r="CU52" s="1460"/>
      <c r="CV52" s="1174"/>
      <c r="CW52" s="1462">
        <f t="shared" si="106"/>
        <v>0</v>
      </c>
      <c r="CX52" s="1460"/>
      <c r="CY52" s="1174"/>
      <c r="CZ52" s="1462">
        <f t="shared" si="107"/>
        <v>0</v>
      </c>
      <c r="DA52" s="1174"/>
      <c r="DB52" s="1174"/>
      <c r="DC52" s="1174"/>
      <c r="DD52" s="1174"/>
      <c r="DE52" s="1174"/>
      <c r="DF52" s="1174"/>
      <c r="DG52" s="1174"/>
      <c r="DH52" s="1174"/>
      <c r="DI52" s="1174"/>
      <c r="DJ52" s="1174"/>
      <c r="DK52" s="1174"/>
      <c r="DL52" s="1174"/>
      <c r="DM52" s="1174"/>
      <c r="DN52" s="1174"/>
      <c r="DO52" s="1174"/>
      <c r="DP52" s="1174"/>
      <c r="DQ52" s="1174"/>
      <c r="DR52" s="1174"/>
      <c r="DS52" s="1174"/>
      <c r="DT52" s="1174"/>
    </row>
    <row r="53" spans="1:124" ht="15.75" hidden="1" customHeight="1" x14ac:dyDescent="0.35">
      <c r="A53" s="1111"/>
      <c r="B53" s="1107"/>
      <c r="C53" s="1108"/>
      <c r="D53" s="666">
        <f t="shared" si="74"/>
        <v>0</v>
      </c>
      <c r="E53" s="5"/>
      <c r="F53" s="1460"/>
      <c r="G53" s="1174"/>
      <c r="H53" s="1462">
        <f t="shared" si="75"/>
        <v>0</v>
      </c>
      <c r="I53" s="1460"/>
      <c r="J53" s="1174"/>
      <c r="K53" s="1462">
        <f t="shared" si="76"/>
        <v>0</v>
      </c>
      <c r="L53" s="1460"/>
      <c r="M53" s="1174"/>
      <c r="N53" s="1462">
        <f t="shared" si="77"/>
        <v>0</v>
      </c>
      <c r="O53" s="1460"/>
      <c r="P53" s="1174"/>
      <c r="Q53" s="1462">
        <f t="shared" si="78"/>
        <v>0</v>
      </c>
      <c r="R53" s="1460"/>
      <c r="S53" s="1174"/>
      <c r="T53" s="1462">
        <f t="shared" si="79"/>
        <v>0</v>
      </c>
      <c r="U53" s="1460"/>
      <c r="V53" s="1174"/>
      <c r="W53" s="1462">
        <f t="shared" si="80"/>
        <v>0</v>
      </c>
      <c r="X53" s="1460"/>
      <c r="Y53" s="1174"/>
      <c r="Z53" s="1462">
        <f t="shared" si="81"/>
        <v>0</v>
      </c>
      <c r="AA53" s="1460"/>
      <c r="AB53" s="1174"/>
      <c r="AC53" s="1462">
        <f t="shared" si="82"/>
        <v>0</v>
      </c>
      <c r="AD53" s="1460"/>
      <c r="AE53" s="1174"/>
      <c r="AF53" s="1462">
        <f t="shared" si="83"/>
        <v>0</v>
      </c>
      <c r="AG53" s="1460"/>
      <c r="AH53" s="1174"/>
      <c r="AI53" s="1462">
        <f t="shared" si="84"/>
        <v>0</v>
      </c>
      <c r="AJ53" s="1460"/>
      <c r="AK53" s="1174"/>
      <c r="AL53" s="1462">
        <f t="shared" si="85"/>
        <v>0</v>
      </c>
      <c r="AM53" s="1460"/>
      <c r="AN53" s="1174"/>
      <c r="AO53" s="1462">
        <f t="shared" si="86"/>
        <v>0</v>
      </c>
      <c r="AP53" s="1460"/>
      <c r="AQ53" s="1174"/>
      <c r="AR53" s="1462">
        <f t="shared" si="87"/>
        <v>0</v>
      </c>
      <c r="AS53" s="1460"/>
      <c r="AT53" s="1174"/>
      <c r="AU53" s="1462">
        <f t="shared" si="88"/>
        <v>0</v>
      </c>
      <c r="AV53" s="1460"/>
      <c r="AW53" s="1174"/>
      <c r="AX53" s="1462">
        <f t="shared" si="89"/>
        <v>0</v>
      </c>
      <c r="AY53" s="1460"/>
      <c r="AZ53" s="1174"/>
      <c r="BA53" s="1462">
        <f t="shared" si="90"/>
        <v>0</v>
      </c>
      <c r="BB53" s="1460"/>
      <c r="BC53" s="1174"/>
      <c r="BD53" s="1462">
        <f t="shared" si="91"/>
        <v>0</v>
      </c>
      <c r="BE53" s="1460"/>
      <c r="BF53" s="1174"/>
      <c r="BG53" s="1462">
        <f t="shared" si="92"/>
        <v>0</v>
      </c>
      <c r="BH53" s="1460"/>
      <c r="BI53" s="1174"/>
      <c r="BJ53" s="1462">
        <f t="shared" si="93"/>
        <v>0</v>
      </c>
      <c r="BK53" s="1460"/>
      <c r="BL53" s="1174"/>
      <c r="BM53" s="1462">
        <f t="shared" si="94"/>
        <v>0</v>
      </c>
      <c r="BN53" s="1460"/>
      <c r="BO53" s="1174"/>
      <c r="BP53" s="1462">
        <f t="shared" si="95"/>
        <v>0</v>
      </c>
      <c r="BQ53" s="1460"/>
      <c r="BR53" s="1174"/>
      <c r="BS53" s="1462">
        <f t="shared" si="96"/>
        <v>0</v>
      </c>
      <c r="BT53" s="1460"/>
      <c r="BU53" s="1174"/>
      <c r="BV53" s="1462">
        <f t="shared" si="97"/>
        <v>0</v>
      </c>
      <c r="BW53" s="1460"/>
      <c r="BX53" s="1174"/>
      <c r="BY53" s="1462">
        <f t="shared" si="98"/>
        <v>0</v>
      </c>
      <c r="BZ53" s="1460"/>
      <c r="CA53" s="1174"/>
      <c r="CB53" s="1462">
        <f t="shared" si="99"/>
        <v>0</v>
      </c>
      <c r="CC53" s="1460"/>
      <c r="CD53" s="1174"/>
      <c r="CE53" s="1462">
        <f t="shared" si="100"/>
        <v>0</v>
      </c>
      <c r="CF53" s="1460"/>
      <c r="CG53" s="1174"/>
      <c r="CH53" s="1462">
        <f t="shared" si="101"/>
        <v>0</v>
      </c>
      <c r="CI53" s="1460"/>
      <c r="CJ53" s="1174"/>
      <c r="CK53" s="1462">
        <f t="shared" si="102"/>
        <v>0</v>
      </c>
      <c r="CL53" s="1460"/>
      <c r="CM53" s="1174"/>
      <c r="CN53" s="1462">
        <f t="shared" si="103"/>
        <v>0</v>
      </c>
      <c r="CO53" s="1460"/>
      <c r="CP53" s="1174"/>
      <c r="CQ53" s="1462">
        <f t="shared" si="104"/>
        <v>0</v>
      </c>
      <c r="CR53" s="1460"/>
      <c r="CS53" s="1174"/>
      <c r="CT53" s="1462">
        <f t="shared" si="105"/>
        <v>0</v>
      </c>
      <c r="CU53" s="1460"/>
      <c r="CV53" s="1174"/>
      <c r="CW53" s="1462">
        <f t="shared" si="106"/>
        <v>0</v>
      </c>
      <c r="CX53" s="1460"/>
      <c r="CY53" s="1174"/>
      <c r="CZ53" s="1462">
        <f t="shared" si="107"/>
        <v>0</v>
      </c>
      <c r="DA53" s="1174"/>
      <c r="DB53" s="1174"/>
      <c r="DC53" s="1174"/>
      <c r="DD53" s="1174"/>
      <c r="DE53" s="1174"/>
      <c r="DF53" s="1174"/>
      <c r="DG53" s="1174"/>
      <c r="DH53" s="1174"/>
      <c r="DI53" s="1174"/>
      <c r="DJ53" s="1174"/>
      <c r="DK53" s="1174"/>
      <c r="DL53" s="1174"/>
      <c r="DM53" s="1174"/>
      <c r="DN53" s="1174"/>
      <c r="DO53" s="1174"/>
      <c r="DP53" s="1174"/>
      <c r="DQ53" s="1174"/>
      <c r="DR53" s="1174"/>
      <c r="DS53" s="1174"/>
      <c r="DT53" s="1174"/>
    </row>
    <row r="54" spans="1:124" ht="15.75" hidden="1" customHeight="1" x14ac:dyDescent="0.35">
      <c r="A54" s="1112"/>
      <c r="B54" s="1107"/>
      <c r="C54" s="1108"/>
      <c r="D54" s="666">
        <f t="shared" si="74"/>
        <v>0</v>
      </c>
      <c r="E54" s="5"/>
      <c r="F54" s="1460"/>
      <c r="G54" s="1174"/>
      <c r="H54" s="1462">
        <f t="shared" si="75"/>
        <v>0</v>
      </c>
      <c r="I54" s="1460"/>
      <c r="J54" s="1174"/>
      <c r="K54" s="1462">
        <f t="shared" si="76"/>
        <v>0</v>
      </c>
      <c r="L54" s="1460"/>
      <c r="M54" s="1174"/>
      <c r="N54" s="1462">
        <f t="shared" si="77"/>
        <v>0</v>
      </c>
      <c r="O54" s="1460"/>
      <c r="P54" s="1174"/>
      <c r="Q54" s="1462">
        <f t="shared" si="78"/>
        <v>0</v>
      </c>
      <c r="R54" s="1460"/>
      <c r="S54" s="1174"/>
      <c r="T54" s="1462">
        <f t="shared" si="79"/>
        <v>0</v>
      </c>
      <c r="U54" s="1460"/>
      <c r="V54" s="1174"/>
      <c r="W54" s="1462">
        <f t="shared" si="80"/>
        <v>0</v>
      </c>
      <c r="X54" s="1460"/>
      <c r="Y54" s="1174"/>
      <c r="Z54" s="1462">
        <f t="shared" si="81"/>
        <v>0</v>
      </c>
      <c r="AA54" s="1460"/>
      <c r="AB54" s="1174"/>
      <c r="AC54" s="1462">
        <f t="shared" si="82"/>
        <v>0</v>
      </c>
      <c r="AD54" s="1460"/>
      <c r="AE54" s="1174"/>
      <c r="AF54" s="1462">
        <f t="shared" si="83"/>
        <v>0</v>
      </c>
      <c r="AG54" s="1460"/>
      <c r="AH54" s="1174"/>
      <c r="AI54" s="1462">
        <f t="shared" si="84"/>
        <v>0</v>
      </c>
      <c r="AJ54" s="1460"/>
      <c r="AK54" s="1174"/>
      <c r="AL54" s="1462">
        <f t="shared" si="85"/>
        <v>0</v>
      </c>
      <c r="AM54" s="1460"/>
      <c r="AN54" s="1174"/>
      <c r="AO54" s="1462">
        <f t="shared" si="86"/>
        <v>0</v>
      </c>
      <c r="AP54" s="1460"/>
      <c r="AQ54" s="1174"/>
      <c r="AR54" s="1462">
        <f t="shared" si="87"/>
        <v>0</v>
      </c>
      <c r="AS54" s="1460"/>
      <c r="AT54" s="1174"/>
      <c r="AU54" s="1462">
        <f t="shared" si="88"/>
        <v>0</v>
      </c>
      <c r="AV54" s="1460"/>
      <c r="AW54" s="1174"/>
      <c r="AX54" s="1462">
        <f t="shared" si="89"/>
        <v>0</v>
      </c>
      <c r="AY54" s="1460"/>
      <c r="AZ54" s="1174"/>
      <c r="BA54" s="1462">
        <f t="shared" si="90"/>
        <v>0</v>
      </c>
      <c r="BB54" s="1460"/>
      <c r="BC54" s="1174"/>
      <c r="BD54" s="1462">
        <f t="shared" si="91"/>
        <v>0</v>
      </c>
      <c r="BE54" s="1460"/>
      <c r="BF54" s="1174"/>
      <c r="BG54" s="1462">
        <f t="shared" si="92"/>
        <v>0</v>
      </c>
      <c r="BH54" s="1460"/>
      <c r="BI54" s="1174"/>
      <c r="BJ54" s="1462">
        <f t="shared" si="93"/>
        <v>0</v>
      </c>
      <c r="BK54" s="1460"/>
      <c r="BL54" s="1174"/>
      <c r="BM54" s="1462">
        <f t="shared" si="94"/>
        <v>0</v>
      </c>
      <c r="BN54" s="1460"/>
      <c r="BO54" s="1174"/>
      <c r="BP54" s="1462">
        <f t="shared" si="95"/>
        <v>0</v>
      </c>
      <c r="BQ54" s="1460"/>
      <c r="BR54" s="1174"/>
      <c r="BS54" s="1462">
        <f t="shared" si="96"/>
        <v>0</v>
      </c>
      <c r="BT54" s="1460"/>
      <c r="BU54" s="1174"/>
      <c r="BV54" s="1462">
        <f t="shared" si="97"/>
        <v>0</v>
      </c>
      <c r="BW54" s="1460"/>
      <c r="BX54" s="1174"/>
      <c r="BY54" s="1462">
        <f t="shared" si="98"/>
        <v>0</v>
      </c>
      <c r="BZ54" s="1460"/>
      <c r="CA54" s="1174"/>
      <c r="CB54" s="1462">
        <f t="shared" si="99"/>
        <v>0</v>
      </c>
      <c r="CC54" s="1460"/>
      <c r="CD54" s="1174"/>
      <c r="CE54" s="1462">
        <f t="shared" si="100"/>
        <v>0</v>
      </c>
      <c r="CF54" s="1460"/>
      <c r="CG54" s="1174"/>
      <c r="CH54" s="1462">
        <f t="shared" si="101"/>
        <v>0</v>
      </c>
      <c r="CI54" s="1460"/>
      <c r="CJ54" s="1174"/>
      <c r="CK54" s="1462">
        <f t="shared" si="102"/>
        <v>0</v>
      </c>
      <c r="CL54" s="1460"/>
      <c r="CM54" s="1174"/>
      <c r="CN54" s="1462">
        <f t="shared" si="103"/>
        <v>0</v>
      </c>
      <c r="CO54" s="1460"/>
      <c r="CP54" s="1174"/>
      <c r="CQ54" s="1462">
        <f t="shared" si="104"/>
        <v>0</v>
      </c>
      <c r="CR54" s="1460"/>
      <c r="CS54" s="1174"/>
      <c r="CT54" s="1462">
        <f t="shared" si="105"/>
        <v>0</v>
      </c>
      <c r="CU54" s="1460"/>
      <c r="CV54" s="1174"/>
      <c r="CW54" s="1462">
        <f t="shared" si="106"/>
        <v>0</v>
      </c>
      <c r="CX54" s="1460"/>
      <c r="CY54" s="1174"/>
      <c r="CZ54" s="1462">
        <f t="shared" si="107"/>
        <v>0</v>
      </c>
      <c r="DA54" s="1174"/>
      <c r="DB54" s="1174"/>
      <c r="DC54" s="1174"/>
      <c r="DD54" s="1174"/>
      <c r="DE54" s="1174"/>
      <c r="DF54" s="1174"/>
      <c r="DG54" s="1174"/>
      <c r="DH54" s="1174"/>
      <c r="DI54" s="1174"/>
      <c r="DJ54" s="1174"/>
      <c r="DK54" s="1174"/>
      <c r="DL54" s="1174"/>
      <c r="DM54" s="1174"/>
      <c r="DN54" s="1174"/>
      <c r="DO54" s="1174"/>
      <c r="DP54" s="1174"/>
      <c r="DQ54" s="1174"/>
      <c r="DR54" s="1174"/>
      <c r="DS54" s="1174"/>
      <c r="DT54" s="1174"/>
    </row>
    <row r="55" spans="1:124" ht="15.75" hidden="1" customHeight="1" x14ac:dyDescent="0.35">
      <c r="A55" s="1111"/>
      <c r="B55" s="1107"/>
      <c r="C55" s="1108"/>
      <c r="D55" s="666">
        <f t="shared" si="74"/>
        <v>0</v>
      </c>
      <c r="E55" s="5"/>
      <c r="F55" s="1460"/>
      <c r="G55" s="1174"/>
      <c r="H55" s="1462">
        <f t="shared" si="75"/>
        <v>0</v>
      </c>
      <c r="I55" s="1460"/>
      <c r="J55" s="1174"/>
      <c r="K55" s="1462">
        <f t="shared" si="76"/>
        <v>0</v>
      </c>
      <c r="L55" s="1460"/>
      <c r="M55" s="1174"/>
      <c r="N55" s="1462">
        <f t="shared" si="77"/>
        <v>0</v>
      </c>
      <c r="O55" s="1460"/>
      <c r="P55" s="1174"/>
      <c r="Q55" s="1462">
        <f t="shared" si="78"/>
        <v>0</v>
      </c>
      <c r="R55" s="1460"/>
      <c r="S55" s="1174"/>
      <c r="T55" s="1462">
        <f t="shared" si="79"/>
        <v>0</v>
      </c>
      <c r="U55" s="1460"/>
      <c r="V55" s="1174"/>
      <c r="W55" s="1462">
        <f t="shared" si="80"/>
        <v>0</v>
      </c>
      <c r="X55" s="1460"/>
      <c r="Y55" s="1174"/>
      <c r="Z55" s="1462">
        <f t="shared" si="81"/>
        <v>0</v>
      </c>
      <c r="AA55" s="1460"/>
      <c r="AB55" s="1174"/>
      <c r="AC55" s="1462">
        <f t="shared" si="82"/>
        <v>0</v>
      </c>
      <c r="AD55" s="1460"/>
      <c r="AE55" s="1174"/>
      <c r="AF55" s="1462">
        <f t="shared" si="83"/>
        <v>0</v>
      </c>
      <c r="AG55" s="1460"/>
      <c r="AH55" s="1174"/>
      <c r="AI55" s="1462">
        <f t="shared" si="84"/>
        <v>0</v>
      </c>
      <c r="AJ55" s="1460"/>
      <c r="AK55" s="1174"/>
      <c r="AL55" s="1462">
        <f t="shared" si="85"/>
        <v>0</v>
      </c>
      <c r="AM55" s="1460"/>
      <c r="AN55" s="1174"/>
      <c r="AO55" s="1462">
        <f t="shared" si="86"/>
        <v>0</v>
      </c>
      <c r="AP55" s="1460"/>
      <c r="AQ55" s="1174"/>
      <c r="AR55" s="1462">
        <f t="shared" si="87"/>
        <v>0</v>
      </c>
      <c r="AS55" s="1460"/>
      <c r="AT55" s="1174"/>
      <c r="AU55" s="1462">
        <f t="shared" si="88"/>
        <v>0</v>
      </c>
      <c r="AV55" s="1460"/>
      <c r="AW55" s="1174"/>
      <c r="AX55" s="1462">
        <f t="shared" si="89"/>
        <v>0</v>
      </c>
      <c r="AY55" s="1460"/>
      <c r="AZ55" s="1174"/>
      <c r="BA55" s="1462">
        <f t="shared" si="90"/>
        <v>0</v>
      </c>
      <c r="BB55" s="1460"/>
      <c r="BC55" s="1174"/>
      <c r="BD55" s="1462">
        <f t="shared" si="91"/>
        <v>0</v>
      </c>
      <c r="BE55" s="1460"/>
      <c r="BF55" s="1174"/>
      <c r="BG55" s="1462">
        <f t="shared" si="92"/>
        <v>0</v>
      </c>
      <c r="BH55" s="1460"/>
      <c r="BI55" s="1174"/>
      <c r="BJ55" s="1462">
        <f t="shared" si="93"/>
        <v>0</v>
      </c>
      <c r="BK55" s="1460"/>
      <c r="BL55" s="1174"/>
      <c r="BM55" s="1462">
        <f t="shared" si="94"/>
        <v>0</v>
      </c>
      <c r="BN55" s="1460"/>
      <c r="BO55" s="1174"/>
      <c r="BP55" s="1462">
        <f t="shared" si="95"/>
        <v>0</v>
      </c>
      <c r="BQ55" s="1460"/>
      <c r="BR55" s="1174"/>
      <c r="BS55" s="1462">
        <f t="shared" si="96"/>
        <v>0</v>
      </c>
      <c r="BT55" s="1460"/>
      <c r="BU55" s="1174"/>
      <c r="BV55" s="1462">
        <f t="shared" si="97"/>
        <v>0</v>
      </c>
      <c r="BW55" s="1460"/>
      <c r="BX55" s="1174"/>
      <c r="BY55" s="1462">
        <f t="shared" si="98"/>
        <v>0</v>
      </c>
      <c r="BZ55" s="1460"/>
      <c r="CA55" s="1174"/>
      <c r="CB55" s="1462">
        <f t="shared" si="99"/>
        <v>0</v>
      </c>
      <c r="CC55" s="1460"/>
      <c r="CD55" s="1174"/>
      <c r="CE55" s="1462">
        <f t="shared" si="100"/>
        <v>0</v>
      </c>
      <c r="CF55" s="1460"/>
      <c r="CG55" s="1174"/>
      <c r="CH55" s="1462">
        <f t="shared" si="101"/>
        <v>0</v>
      </c>
      <c r="CI55" s="1460"/>
      <c r="CJ55" s="1174"/>
      <c r="CK55" s="1462">
        <f t="shared" si="102"/>
        <v>0</v>
      </c>
      <c r="CL55" s="1460"/>
      <c r="CM55" s="1174"/>
      <c r="CN55" s="1462">
        <f t="shared" si="103"/>
        <v>0</v>
      </c>
      <c r="CO55" s="1460"/>
      <c r="CP55" s="1174"/>
      <c r="CQ55" s="1462">
        <f t="shared" si="104"/>
        <v>0</v>
      </c>
      <c r="CR55" s="1460"/>
      <c r="CS55" s="1174"/>
      <c r="CT55" s="1462">
        <f t="shared" si="105"/>
        <v>0</v>
      </c>
      <c r="CU55" s="1460"/>
      <c r="CV55" s="1174"/>
      <c r="CW55" s="1462">
        <f t="shared" si="106"/>
        <v>0</v>
      </c>
      <c r="CX55" s="1460"/>
      <c r="CY55" s="1174"/>
      <c r="CZ55" s="1462">
        <f t="shared" si="107"/>
        <v>0</v>
      </c>
      <c r="DA55" s="1174"/>
      <c r="DB55" s="1174"/>
      <c r="DC55" s="1174"/>
      <c r="DD55" s="1174"/>
      <c r="DE55" s="1174"/>
      <c r="DF55" s="1174"/>
      <c r="DG55" s="1174"/>
      <c r="DH55" s="1174"/>
      <c r="DI55" s="1174"/>
      <c r="DJ55" s="1174"/>
      <c r="DK55" s="1174"/>
      <c r="DL55" s="1174"/>
      <c r="DM55" s="1174"/>
      <c r="DN55" s="1174"/>
      <c r="DO55" s="1174"/>
      <c r="DP55" s="1174"/>
      <c r="DQ55" s="1174"/>
      <c r="DR55" s="1174"/>
      <c r="DS55" s="1174"/>
      <c r="DT55" s="1174"/>
    </row>
    <row r="56" spans="1:124" ht="15.75" hidden="1" customHeight="1" x14ac:dyDescent="0.35">
      <c r="A56" s="1111"/>
      <c r="B56" s="1107"/>
      <c r="C56" s="1108"/>
      <c r="D56" s="666">
        <f t="shared" si="74"/>
        <v>0</v>
      </c>
      <c r="E56" s="5"/>
      <c r="F56" s="1460"/>
      <c r="G56" s="1174"/>
      <c r="H56" s="1462">
        <f t="shared" si="75"/>
        <v>0</v>
      </c>
      <c r="I56" s="1460"/>
      <c r="J56" s="1174"/>
      <c r="K56" s="1462">
        <f t="shared" si="76"/>
        <v>0</v>
      </c>
      <c r="L56" s="1460"/>
      <c r="M56" s="1174"/>
      <c r="N56" s="1462">
        <f t="shared" si="77"/>
        <v>0</v>
      </c>
      <c r="O56" s="1460"/>
      <c r="P56" s="1174"/>
      <c r="Q56" s="1462">
        <f t="shared" si="78"/>
        <v>0</v>
      </c>
      <c r="R56" s="1460"/>
      <c r="S56" s="1174"/>
      <c r="T56" s="1462">
        <f t="shared" si="79"/>
        <v>0</v>
      </c>
      <c r="U56" s="1460"/>
      <c r="V56" s="1174"/>
      <c r="W56" s="1462">
        <f t="shared" si="80"/>
        <v>0</v>
      </c>
      <c r="X56" s="1460"/>
      <c r="Y56" s="1174"/>
      <c r="Z56" s="1462">
        <f t="shared" si="81"/>
        <v>0</v>
      </c>
      <c r="AA56" s="1460"/>
      <c r="AB56" s="1174"/>
      <c r="AC56" s="1462">
        <f t="shared" si="82"/>
        <v>0</v>
      </c>
      <c r="AD56" s="1460"/>
      <c r="AE56" s="1174"/>
      <c r="AF56" s="1462">
        <f t="shared" si="83"/>
        <v>0</v>
      </c>
      <c r="AG56" s="1460"/>
      <c r="AH56" s="1174"/>
      <c r="AI56" s="1462">
        <f t="shared" si="84"/>
        <v>0</v>
      </c>
      <c r="AJ56" s="1460"/>
      <c r="AK56" s="1174"/>
      <c r="AL56" s="1462">
        <f t="shared" si="85"/>
        <v>0</v>
      </c>
      <c r="AM56" s="1460"/>
      <c r="AN56" s="1174"/>
      <c r="AO56" s="1462">
        <f t="shared" si="86"/>
        <v>0</v>
      </c>
      <c r="AP56" s="1460"/>
      <c r="AQ56" s="1174"/>
      <c r="AR56" s="1462">
        <f t="shared" si="87"/>
        <v>0</v>
      </c>
      <c r="AS56" s="1460"/>
      <c r="AT56" s="1174"/>
      <c r="AU56" s="1462">
        <f t="shared" si="88"/>
        <v>0</v>
      </c>
      <c r="AV56" s="1460"/>
      <c r="AW56" s="1174"/>
      <c r="AX56" s="1462">
        <f t="shared" si="89"/>
        <v>0</v>
      </c>
      <c r="AY56" s="1460"/>
      <c r="AZ56" s="1174"/>
      <c r="BA56" s="1462">
        <f t="shared" si="90"/>
        <v>0</v>
      </c>
      <c r="BB56" s="1460"/>
      <c r="BC56" s="1174"/>
      <c r="BD56" s="1462">
        <f t="shared" si="91"/>
        <v>0</v>
      </c>
      <c r="BE56" s="1460"/>
      <c r="BF56" s="1174"/>
      <c r="BG56" s="1462">
        <f t="shared" si="92"/>
        <v>0</v>
      </c>
      <c r="BH56" s="1460"/>
      <c r="BI56" s="1174"/>
      <c r="BJ56" s="1462">
        <f t="shared" si="93"/>
        <v>0</v>
      </c>
      <c r="BK56" s="1460"/>
      <c r="BL56" s="1174"/>
      <c r="BM56" s="1462">
        <f t="shared" si="94"/>
        <v>0</v>
      </c>
      <c r="BN56" s="1460"/>
      <c r="BO56" s="1174"/>
      <c r="BP56" s="1462">
        <f t="shared" si="95"/>
        <v>0</v>
      </c>
      <c r="BQ56" s="1460"/>
      <c r="BR56" s="1174"/>
      <c r="BS56" s="1462">
        <f t="shared" si="96"/>
        <v>0</v>
      </c>
      <c r="BT56" s="1460"/>
      <c r="BU56" s="1174"/>
      <c r="BV56" s="1462">
        <f t="shared" si="97"/>
        <v>0</v>
      </c>
      <c r="BW56" s="1460"/>
      <c r="BX56" s="1174"/>
      <c r="BY56" s="1462">
        <f t="shared" si="98"/>
        <v>0</v>
      </c>
      <c r="BZ56" s="1460"/>
      <c r="CA56" s="1174"/>
      <c r="CB56" s="1462">
        <f t="shared" si="99"/>
        <v>0</v>
      </c>
      <c r="CC56" s="1460"/>
      <c r="CD56" s="1174"/>
      <c r="CE56" s="1462">
        <f t="shared" si="100"/>
        <v>0</v>
      </c>
      <c r="CF56" s="1460"/>
      <c r="CG56" s="1174"/>
      <c r="CH56" s="1462">
        <f t="shared" si="101"/>
        <v>0</v>
      </c>
      <c r="CI56" s="1460"/>
      <c r="CJ56" s="1174"/>
      <c r="CK56" s="1462">
        <f t="shared" si="102"/>
        <v>0</v>
      </c>
      <c r="CL56" s="1460"/>
      <c r="CM56" s="1174"/>
      <c r="CN56" s="1462">
        <f t="shared" si="103"/>
        <v>0</v>
      </c>
      <c r="CO56" s="1460"/>
      <c r="CP56" s="1174"/>
      <c r="CQ56" s="1462">
        <f t="shared" si="104"/>
        <v>0</v>
      </c>
      <c r="CR56" s="1460"/>
      <c r="CS56" s="1174"/>
      <c r="CT56" s="1462">
        <f t="shared" si="105"/>
        <v>0</v>
      </c>
      <c r="CU56" s="1460"/>
      <c r="CV56" s="1174"/>
      <c r="CW56" s="1462">
        <f t="shared" si="106"/>
        <v>0</v>
      </c>
      <c r="CX56" s="1460"/>
      <c r="CY56" s="1174"/>
      <c r="CZ56" s="1462">
        <f t="shared" si="107"/>
        <v>0</v>
      </c>
      <c r="DA56" s="1174"/>
      <c r="DB56" s="1174"/>
      <c r="DC56" s="1174"/>
      <c r="DD56" s="1174"/>
      <c r="DE56" s="1174"/>
      <c r="DF56" s="1174"/>
      <c r="DG56" s="1174"/>
      <c r="DH56" s="1174"/>
      <c r="DI56" s="1174"/>
      <c r="DJ56" s="1174"/>
      <c r="DK56" s="1174"/>
      <c r="DL56" s="1174"/>
      <c r="DM56" s="1174"/>
      <c r="DN56" s="1174"/>
      <c r="DO56" s="1174"/>
      <c r="DP56" s="1174"/>
      <c r="DQ56" s="1174"/>
      <c r="DR56" s="1174"/>
      <c r="DS56" s="1174"/>
      <c r="DT56" s="1174"/>
    </row>
    <row r="57" spans="1:124" ht="15.75" hidden="1" customHeight="1" x14ac:dyDescent="0.35">
      <c r="A57" s="1111"/>
      <c r="B57" s="1107"/>
      <c r="C57" s="1108"/>
      <c r="D57" s="666">
        <f t="shared" si="74"/>
        <v>0</v>
      </c>
      <c r="E57" s="5"/>
      <c r="F57" s="1460"/>
      <c r="G57" s="1174"/>
      <c r="H57" s="1462">
        <f t="shared" si="75"/>
        <v>0</v>
      </c>
      <c r="I57" s="1460"/>
      <c r="J57" s="1174"/>
      <c r="K57" s="1462">
        <f t="shared" si="76"/>
        <v>0</v>
      </c>
      <c r="L57" s="1460"/>
      <c r="M57" s="1174"/>
      <c r="N57" s="1462">
        <f t="shared" si="77"/>
        <v>0</v>
      </c>
      <c r="O57" s="1460"/>
      <c r="P57" s="1174"/>
      <c r="Q57" s="1462">
        <f t="shared" si="78"/>
        <v>0</v>
      </c>
      <c r="R57" s="1460"/>
      <c r="S57" s="1174"/>
      <c r="T57" s="1462">
        <f t="shared" si="79"/>
        <v>0</v>
      </c>
      <c r="U57" s="1460"/>
      <c r="V57" s="1174"/>
      <c r="W57" s="1462">
        <f t="shared" si="80"/>
        <v>0</v>
      </c>
      <c r="X57" s="1460"/>
      <c r="Y57" s="1174"/>
      <c r="Z57" s="1462">
        <f t="shared" si="81"/>
        <v>0</v>
      </c>
      <c r="AA57" s="1460"/>
      <c r="AB57" s="1174"/>
      <c r="AC57" s="1462">
        <f t="shared" si="82"/>
        <v>0</v>
      </c>
      <c r="AD57" s="1460"/>
      <c r="AE57" s="1174"/>
      <c r="AF57" s="1462">
        <f t="shared" si="83"/>
        <v>0</v>
      </c>
      <c r="AG57" s="1460"/>
      <c r="AH57" s="1174"/>
      <c r="AI57" s="1462">
        <f t="shared" si="84"/>
        <v>0</v>
      </c>
      <c r="AJ57" s="1460"/>
      <c r="AK57" s="1174"/>
      <c r="AL57" s="1462">
        <f t="shared" si="85"/>
        <v>0</v>
      </c>
      <c r="AM57" s="1460"/>
      <c r="AN57" s="1174"/>
      <c r="AO57" s="1462">
        <f t="shared" si="86"/>
        <v>0</v>
      </c>
      <c r="AP57" s="1460"/>
      <c r="AQ57" s="1174"/>
      <c r="AR57" s="1462">
        <f t="shared" si="87"/>
        <v>0</v>
      </c>
      <c r="AS57" s="1460"/>
      <c r="AT57" s="1174"/>
      <c r="AU57" s="1462">
        <f t="shared" si="88"/>
        <v>0</v>
      </c>
      <c r="AV57" s="1460"/>
      <c r="AW57" s="1174"/>
      <c r="AX57" s="1462">
        <f t="shared" si="89"/>
        <v>0</v>
      </c>
      <c r="AY57" s="1460"/>
      <c r="AZ57" s="1174"/>
      <c r="BA57" s="1462">
        <f t="shared" si="90"/>
        <v>0</v>
      </c>
      <c r="BB57" s="1460"/>
      <c r="BC57" s="1174"/>
      <c r="BD57" s="1462">
        <f t="shared" si="91"/>
        <v>0</v>
      </c>
      <c r="BE57" s="1460"/>
      <c r="BF57" s="1174"/>
      <c r="BG57" s="1462">
        <f t="shared" si="92"/>
        <v>0</v>
      </c>
      <c r="BH57" s="1460"/>
      <c r="BI57" s="1174"/>
      <c r="BJ57" s="1462">
        <f t="shared" si="93"/>
        <v>0</v>
      </c>
      <c r="BK57" s="1460"/>
      <c r="BL57" s="1174"/>
      <c r="BM57" s="1462">
        <f t="shared" si="94"/>
        <v>0</v>
      </c>
      <c r="BN57" s="1460"/>
      <c r="BO57" s="1174"/>
      <c r="BP57" s="1462">
        <f t="shared" si="95"/>
        <v>0</v>
      </c>
      <c r="BQ57" s="1460"/>
      <c r="BR57" s="1174"/>
      <c r="BS57" s="1462">
        <f t="shared" si="96"/>
        <v>0</v>
      </c>
      <c r="BT57" s="1460"/>
      <c r="BU57" s="1174"/>
      <c r="BV57" s="1462">
        <f t="shared" si="97"/>
        <v>0</v>
      </c>
      <c r="BW57" s="1460"/>
      <c r="BX57" s="1174"/>
      <c r="BY57" s="1462">
        <f t="shared" si="98"/>
        <v>0</v>
      </c>
      <c r="BZ57" s="1460"/>
      <c r="CA57" s="1174"/>
      <c r="CB57" s="1462">
        <f t="shared" si="99"/>
        <v>0</v>
      </c>
      <c r="CC57" s="1460"/>
      <c r="CD57" s="1174"/>
      <c r="CE57" s="1462">
        <f t="shared" si="100"/>
        <v>0</v>
      </c>
      <c r="CF57" s="1460"/>
      <c r="CG57" s="1174"/>
      <c r="CH57" s="1462">
        <f t="shared" si="101"/>
        <v>0</v>
      </c>
      <c r="CI57" s="1460"/>
      <c r="CJ57" s="1174"/>
      <c r="CK57" s="1462">
        <f t="shared" si="102"/>
        <v>0</v>
      </c>
      <c r="CL57" s="1460"/>
      <c r="CM57" s="1174"/>
      <c r="CN57" s="1462">
        <f t="shared" si="103"/>
        <v>0</v>
      </c>
      <c r="CO57" s="1460"/>
      <c r="CP57" s="1174"/>
      <c r="CQ57" s="1462">
        <f t="shared" si="104"/>
        <v>0</v>
      </c>
      <c r="CR57" s="1460"/>
      <c r="CS57" s="1174"/>
      <c r="CT57" s="1462">
        <f t="shared" si="105"/>
        <v>0</v>
      </c>
      <c r="CU57" s="1460"/>
      <c r="CV57" s="1174"/>
      <c r="CW57" s="1462">
        <f t="shared" si="106"/>
        <v>0</v>
      </c>
      <c r="CX57" s="1460"/>
      <c r="CY57" s="1174"/>
      <c r="CZ57" s="1462">
        <f t="shared" si="107"/>
        <v>0</v>
      </c>
      <c r="DA57" s="1174"/>
      <c r="DB57" s="1174"/>
      <c r="DC57" s="1174"/>
      <c r="DD57" s="1174"/>
      <c r="DE57" s="1174"/>
      <c r="DF57" s="1174"/>
      <c r="DG57" s="1174"/>
      <c r="DH57" s="1174"/>
      <c r="DI57" s="1174"/>
      <c r="DJ57" s="1174"/>
      <c r="DK57" s="1174"/>
      <c r="DL57" s="1174"/>
      <c r="DM57" s="1174"/>
      <c r="DN57" s="1174"/>
      <c r="DO57" s="1174"/>
      <c r="DP57" s="1174"/>
      <c r="DQ57" s="1174"/>
      <c r="DR57" s="1174"/>
      <c r="DS57" s="1174"/>
      <c r="DT57" s="1174"/>
    </row>
    <row r="58" spans="1:124" ht="15.75" hidden="1" customHeight="1" x14ac:dyDescent="0.35">
      <c r="A58" s="1111"/>
      <c r="B58" s="1107"/>
      <c r="C58" s="1108"/>
      <c r="D58" s="666">
        <f t="shared" si="74"/>
        <v>0</v>
      </c>
      <c r="E58" s="5"/>
      <c r="F58" s="1460"/>
      <c r="G58" s="1174"/>
      <c r="H58" s="1462">
        <f t="shared" si="75"/>
        <v>0</v>
      </c>
      <c r="I58" s="1460"/>
      <c r="J58" s="1174"/>
      <c r="K58" s="1462">
        <f t="shared" si="76"/>
        <v>0</v>
      </c>
      <c r="L58" s="1460"/>
      <c r="M58" s="1174"/>
      <c r="N58" s="1462">
        <f t="shared" si="77"/>
        <v>0</v>
      </c>
      <c r="O58" s="1460"/>
      <c r="P58" s="1174"/>
      <c r="Q58" s="1462">
        <f t="shared" si="78"/>
        <v>0</v>
      </c>
      <c r="R58" s="1460"/>
      <c r="S58" s="1174"/>
      <c r="T58" s="1462">
        <f t="shared" si="79"/>
        <v>0</v>
      </c>
      <c r="U58" s="1460"/>
      <c r="V58" s="1174"/>
      <c r="W58" s="1462">
        <f t="shared" si="80"/>
        <v>0</v>
      </c>
      <c r="X58" s="1460"/>
      <c r="Y58" s="1174"/>
      <c r="Z58" s="1462">
        <f t="shared" si="81"/>
        <v>0</v>
      </c>
      <c r="AA58" s="1460"/>
      <c r="AB58" s="1174"/>
      <c r="AC58" s="1462">
        <f t="shared" si="82"/>
        <v>0</v>
      </c>
      <c r="AD58" s="1460"/>
      <c r="AE58" s="1174"/>
      <c r="AF58" s="1462">
        <f t="shared" si="83"/>
        <v>0</v>
      </c>
      <c r="AG58" s="1460"/>
      <c r="AH58" s="1174"/>
      <c r="AI58" s="1462">
        <f t="shared" si="84"/>
        <v>0</v>
      </c>
      <c r="AJ58" s="1460"/>
      <c r="AK58" s="1174"/>
      <c r="AL58" s="1462">
        <f t="shared" si="85"/>
        <v>0</v>
      </c>
      <c r="AM58" s="1460"/>
      <c r="AN58" s="1174"/>
      <c r="AO58" s="1462">
        <f t="shared" si="86"/>
        <v>0</v>
      </c>
      <c r="AP58" s="1460"/>
      <c r="AQ58" s="1174"/>
      <c r="AR58" s="1462">
        <f t="shared" si="87"/>
        <v>0</v>
      </c>
      <c r="AS58" s="1460"/>
      <c r="AT58" s="1174"/>
      <c r="AU58" s="1462">
        <f t="shared" si="88"/>
        <v>0</v>
      </c>
      <c r="AV58" s="1460"/>
      <c r="AW58" s="1174"/>
      <c r="AX58" s="1462">
        <f t="shared" si="89"/>
        <v>0</v>
      </c>
      <c r="AY58" s="1460"/>
      <c r="AZ58" s="1174"/>
      <c r="BA58" s="1462">
        <f t="shared" si="90"/>
        <v>0</v>
      </c>
      <c r="BB58" s="1460"/>
      <c r="BC58" s="1174"/>
      <c r="BD58" s="1462">
        <f t="shared" si="91"/>
        <v>0</v>
      </c>
      <c r="BE58" s="1460"/>
      <c r="BF58" s="1174"/>
      <c r="BG58" s="1462">
        <f t="shared" si="92"/>
        <v>0</v>
      </c>
      <c r="BH58" s="1460"/>
      <c r="BI58" s="1174"/>
      <c r="BJ58" s="1462">
        <f t="shared" si="93"/>
        <v>0</v>
      </c>
      <c r="BK58" s="1460"/>
      <c r="BL58" s="1174"/>
      <c r="BM58" s="1462">
        <f t="shared" si="94"/>
        <v>0</v>
      </c>
      <c r="BN58" s="1460"/>
      <c r="BO58" s="1174"/>
      <c r="BP58" s="1462">
        <f t="shared" si="95"/>
        <v>0</v>
      </c>
      <c r="BQ58" s="1460"/>
      <c r="BR58" s="1174"/>
      <c r="BS58" s="1462">
        <f t="shared" si="96"/>
        <v>0</v>
      </c>
      <c r="BT58" s="1460"/>
      <c r="BU58" s="1174"/>
      <c r="BV58" s="1462">
        <f t="shared" si="97"/>
        <v>0</v>
      </c>
      <c r="BW58" s="1460"/>
      <c r="BX58" s="1174"/>
      <c r="BY58" s="1462">
        <f t="shared" si="98"/>
        <v>0</v>
      </c>
      <c r="BZ58" s="1460"/>
      <c r="CA58" s="1174"/>
      <c r="CB58" s="1462">
        <f t="shared" si="99"/>
        <v>0</v>
      </c>
      <c r="CC58" s="1460"/>
      <c r="CD58" s="1174"/>
      <c r="CE58" s="1462">
        <f t="shared" si="100"/>
        <v>0</v>
      </c>
      <c r="CF58" s="1460"/>
      <c r="CG58" s="1174"/>
      <c r="CH58" s="1462">
        <f t="shared" si="101"/>
        <v>0</v>
      </c>
      <c r="CI58" s="1460"/>
      <c r="CJ58" s="1174"/>
      <c r="CK58" s="1462">
        <f t="shared" si="102"/>
        <v>0</v>
      </c>
      <c r="CL58" s="1460"/>
      <c r="CM58" s="1174"/>
      <c r="CN58" s="1462">
        <f t="shared" si="103"/>
        <v>0</v>
      </c>
      <c r="CO58" s="1460"/>
      <c r="CP58" s="1174"/>
      <c r="CQ58" s="1462">
        <f t="shared" si="104"/>
        <v>0</v>
      </c>
      <c r="CR58" s="1460"/>
      <c r="CS58" s="1174"/>
      <c r="CT58" s="1462">
        <f t="shared" si="105"/>
        <v>0</v>
      </c>
      <c r="CU58" s="1460"/>
      <c r="CV58" s="1174"/>
      <c r="CW58" s="1462">
        <f t="shared" si="106"/>
        <v>0</v>
      </c>
      <c r="CX58" s="1460"/>
      <c r="CY58" s="1174"/>
      <c r="CZ58" s="1462">
        <f t="shared" si="107"/>
        <v>0</v>
      </c>
      <c r="DA58" s="1174"/>
      <c r="DB58" s="1174"/>
      <c r="DC58" s="1174"/>
      <c r="DD58" s="1174"/>
      <c r="DE58" s="1174"/>
      <c r="DF58" s="1174"/>
      <c r="DG58" s="1174"/>
      <c r="DH58" s="1174"/>
      <c r="DI58" s="1174"/>
      <c r="DJ58" s="1174"/>
      <c r="DK58" s="1174"/>
      <c r="DL58" s="1174"/>
      <c r="DM58" s="1174"/>
      <c r="DN58" s="1174"/>
      <c r="DO58" s="1174"/>
      <c r="DP58" s="1174"/>
      <c r="DQ58" s="1174"/>
      <c r="DR58" s="1174"/>
      <c r="DS58" s="1174"/>
      <c r="DT58" s="1174"/>
    </row>
    <row r="59" spans="1:124" ht="15.75" hidden="1" customHeight="1" x14ac:dyDescent="0.35">
      <c r="A59" s="1111"/>
      <c r="B59" s="1107"/>
      <c r="C59" s="1108"/>
      <c r="D59" s="666">
        <f t="shared" si="74"/>
        <v>0</v>
      </c>
      <c r="E59" s="5"/>
      <c r="F59" s="1460"/>
      <c r="G59" s="1174"/>
      <c r="H59" s="1462">
        <f t="shared" si="75"/>
        <v>0</v>
      </c>
      <c r="I59" s="1460"/>
      <c r="J59" s="1174"/>
      <c r="K59" s="1462">
        <f t="shared" si="76"/>
        <v>0</v>
      </c>
      <c r="L59" s="1460"/>
      <c r="M59" s="1174"/>
      <c r="N59" s="1462">
        <f t="shared" si="77"/>
        <v>0</v>
      </c>
      <c r="O59" s="1460"/>
      <c r="P59" s="1174"/>
      <c r="Q59" s="1462">
        <f t="shared" si="78"/>
        <v>0</v>
      </c>
      <c r="R59" s="1460"/>
      <c r="S59" s="1174"/>
      <c r="T59" s="1462">
        <f t="shared" si="79"/>
        <v>0</v>
      </c>
      <c r="U59" s="1460"/>
      <c r="V59" s="1174"/>
      <c r="W59" s="1462">
        <f t="shared" si="80"/>
        <v>0</v>
      </c>
      <c r="X59" s="1460"/>
      <c r="Y59" s="1174"/>
      <c r="Z59" s="1462">
        <f t="shared" si="81"/>
        <v>0</v>
      </c>
      <c r="AA59" s="1460"/>
      <c r="AB59" s="1174"/>
      <c r="AC59" s="1462">
        <f t="shared" si="82"/>
        <v>0</v>
      </c>
      <c r="AD59" s="1460"/>
      <c r="AE59" s="1174"/>
      <c r="AF59" s="1462">
        <f t="shared" si="83"/>
        <v>0</v>
      </c>
      <c r="AG59" s="1460"/>
      <c r="AH59" s="1174"/>
      <c r="AI59" s="1462">
        <f t="shared" si="84"/>
        <v>0</v>
      </c>
      <c r="AJ59" s="1460"/>
      <c r="AK59" s="1174"/>
      <c r="AL59" s="1462">
        <f t="shared" si="85"/>
        <v>0</v>
      </c>
      <c r="AM59" s="1460"/>
      <c r="AN59" s="1174"/>
      <c r="AO59" s="1462">
        <f t="shared" si="86"/>
        <v>0</v>
      </c>
      <c r="AP59" s="1460"/>
      <c r="AQ59" s="1174"/>
      <c r="AR59" s="1462">
        <f t="shared" si="87"/>
        <v>0</v>
      </c>
      <c r="AS59" s="1460"/>
      <c r="AT59" s="1174"/>
      <c r="AU59" s="1462">
        <f t="shared" si="88"/>
        <v>0</v>
      </c>
      <c r="AV59" s="1460"/>
      <c r="AW59" s="1174"/>
      <c r="AX59" s="1462">
        <f t="shared" si="89"/>
        <v>0</v>
      </c>
      <c r="AY59" s="1460"/>
      <c r="AZ59" s="1174"/>
      <c r="BA59" s="1462">
        <f t="shared" si="90"/>
        <v>0</v>
      </c>
      <c r="BB59" s="1460"/>
      <c r="BC59" s="1174"/>
      <c r="BD59" s="1462">
        <f t="shared" si="91"/>
        <v>0</v>
      </c>
      <c r="BE59" s="1460"/>
      <c r="BF59" s="1174"/>
      <c r="BG59" s="1462">
        <f t="shared" si="92"/>
        <v>0</v>
      </c>
      <c r="BH59" s="1460"/>
      <c r="BI59" s="1174"/>
      <c r="BJ59" s="1462">
        <f t="shared" si="93"/>
        <v>0</v>
      </c>
      <c r="BK59" s="1460"/>
      <c r="BL59" s="1174"/>
      <c r="BM59" s="1462">
        <f t="shared" si="94"/>
        <v>0</v>
      </c>
      <c r="BN59" s="1460"/>
      <c r="BO59" s="1174"/>
      <c r="BP59" s="1462">
        <f t="shared" si="95"/>
        <v>0</v>
      </c>
      <c r="BQ59" s="1460"/>
      <c r="BR59" s="1174"/>
      <c r="BS59" s="1462">
        <f t="shared" si="96"/>
        <v>0</v>
      </c>
      <c r="BT59" s="1460"/>
      <c r="BU59" s="1174"/>
      <c r="BV59" s="1462">
        <f t="shared" si="97"/>
        <v>0</v>
      </c>
      <c r="BW59" s="1460"/>
      <c r="BX59" s="1174"/>
      <c r="BY59" s="1462">
        <f t="shared" si="98"/>
        <v>0</v>
      </c>
      <c r="BZ59" s="1460"/>
      <c r="CA59" s="1174"/>
      <c r="CB59" s="1462">
        <f t="shared" si="99"/>
        <v>0</v>
      </c>
      <c r="CC59" s="1460"/>
      <c r="CD59" s="1174"/>
      <c r="CE59" s="1462">
        <f t="shared" si="100"/>
        <v>0</v>
      </c>
      <c r="CF59" s="1460"/>
      <c r="CG59" s="1174"/>
      <c r="CH59" s="1462">
        <f t="shared" si="101"/>
        <v>0</v>
      </c>
      <c r="CI59" s="1460"/>
      <c r="CJ59" s="1174"/>
      <c r="CK59" s="1462">
        <f t="shared" si="102"/>
        <v>0</v>
      </c>
      <c r="CL59" s="1460"/>
      <c r="CM59" s="1174"/>
      <c r="CN59" s="1462">
        <f t="shared" si="103"/>
        <v>0</v>
      </c>
      <c r="CO59" s="1460"/>
      <c r="CP59" s="1174"/>
      <c r="CQ59" s="1462">
        <f t="shared" si="104"/>
        <v>0</v>
      </c>
      <c r="CR59" s="1460"/>
      <c r="CS59" s="1174"/>
      <c r="CT59" s="1462">
        <f t="shared" si="105"/>
        <v>0</v>
      </c>
      <c r="CU59" s="1460"/>
      <c r="CV59" s="1174"/>
      <c r="CW59" s="1462">
        <f t="shared" si="106"/>
        <v>0</v>
      </c>
      <c r="CX59" s="1460"/>
      <c r="CY59" s="1174"/>
      <c r="CZ59" s="1462">
        <f t="shared" si="107"/>
        <v>0</v>
      </c>
      <c r="DA59" s="1174"/>
      <c r="DB59" s="1174"/>
      <c r="DC59" s="1174"/>
      <c r="DD59" s="1174"/>
      <c r="DE59" s="1174"/>
      <c r="DF59" s="1174"/>
      <c r="DG59" s="1174"/>
      <c r="DH59" s="1174"/>
      <c r="DI59" s="1174"/>
      <c r="DJ59" s="1174"/>
      <c r="DK59" s="1174"/>
      <c r="DL59" s="1174"/>
      <c r="DM59" s="1174"/>
      <c r="DN59" s="1174"/>
      <c r="DO59" s="1174"/>
      <c r="DP59" s="1174"/>
      <c r="DQ59" s="1174"/>
      <c r="DR59" s="1174"/>
      <c r="DS59" s="1174"/>
      <c r="DT59" s="1174"/>
    </row>
    <row r="60" spans="1:124" ht="15.75" hidden="1" customHeight="1" x14ac:dyDescent="0.35">
      <c r="A60" s="1111"/>
      <c r="B60" s="1107"/>
      <c r="C60" s="1108"/>
      <c r="D60" s="666">
        <f t="shared" si="74"/>
        <v>0</v>
      </c>
      <c r="E60" s="5"/>
      <c r="F60" s="1460"/>
      <c r="G60" s="1174"/>
      <c r="H60" s="1462">
        <f t="shared" si="75"/>
        <v>0</v>
      </c>
      <c r="I60" s="1460"/>
      <c r="J60" s="1174"/>
      <c r="K60" s="1462">
        <f t="shared" si="76"/>
        <v>0</v>
      </c>
      <c r="L60" s="1460"/>
      <c r="M60" s="1174"/>
      <c r="N60" s="1462">
        <f t="shared" si="77"/>
        <v>0</v>
      </c>
      <c r="O60" s="1460"/>
      <c r="P60" s="1174"/>
      <c r="Q60" s="1462">
        <f t="shared" si="78"/>
        <v>0</v>
      </c>
      <c r="R60" s="1460"/>
      <c r="S60" s="1174"/>
      <c r="T60" s="1462">
        <f t="shared" si="79"/>
        <v>0</v>
      </c>
      <c r="U60" s="1460"/>
      <c r="V60" s="1174"/>
      <c r="W60" s="1462">
        <f t="shared" si="80"/>
        <v>0</v>
      </c>
      <c r="X60" s="1460"/>
      <c r="Y60" s="1174"/>
      <c r="Z60" s="1462">
        <f t="shared" si="81"/>
        <v>0</v>
      </c>
      <c r="AA60" s="1460"/>
      <c r="AB60" s="1174"/>
      <c r="AC60" s="1462">
        <f t="shared" si="82"/>
        <v>0</v>
      </c>
      <c r="AD60" s="1460"/>
      <c r="AE60" s="1174"/>
      <c r="AF60" s="1462">
        <f t="shared" si="83"/>
        <v>0</v>
      </c>
      <c r="AG60" s="1460"/>
      <c r="AH60" s="1174"/>
      <c r="AI60" s="1462">
        <f t="shared" si="84"/>
        <v>0</v>
      </c>
      <c r="AJ60" s="1460"/>
      <c r="AK60" s="1174"/>
      <c r="AL60" s="1462">
        <f t="shared" si="85"/>
        <v>0</v>
      </c>
      <c r="AM60" s="1460"/>
      <c r="AN60" s="1174"/>
      <c r="AO60" s="1462">
        <f t="shared" si="86"/>
        <v>0</v>
      </c>
      <c r="AP60" s="1460"/>
      <c r="AQ60" s="1174"/>
      <c r="AR60" s="1462">
        <f t="shared" si="87"/>
        <v>0</v>
      </c>
      <c r="AS60" s="1460"/>
      <c r="AT60" s="1174"/>
      <c r="AU60" s="1462">
        <f t="shared" si="88"/>
        <v>0</v>
      </c>
      <c r="AV60" s="1460"/>
      <c r="AW60" s="1174"/>
      <c r="AX60" s="1462">
        <f t="shared" si="89"/>
        <v>0</v>
      </c>
      <c r="AY60" s="1460"/>
      <c r="AZ60" s="1174"/>
      <c r="BA60" s="1462">
        <f t="shared" si="90"/>
        <v>0</v>
      </c>
      <c r="BB60" s="1460"/>
      <c r="BC60" s="1174"/>
      <c r="BD60" s="1462">
        <f t="shared" si="91"/>
        <v>0</v>
      </c>
      <c r="BE60" s="1460"/>
      <c r="BF60" s="1174"/>
      <c r="BG60" s="1462">
        <f t="shared" si="92"/>
        <v>0</v>
      </c>
      <c r="BH60" s="1460"/>
      <c r="BI60" s="1174"/>
      <c r="BJ60" s="1462">
        <f t="shared" si="93"/>
        <v>0</v>
      </c>
      <c r="BK60" s="1460"/>
      <c r="BL60" s="1174"/>
      <c r="BM60" s="1462">
        <f t="shared" si="94"/>
        <v>0</v>
      </c>
      <c r="BN60" s="1460"/>
      <c r="BO60" s="1174"/>
      <c r="BP60" s="1462">
        <f t="shared" si="95"/>
        <v>0</v>
      </c>
      <c r="BQ60" s="1460"/>
      <c r="BR60" s="1174"/>
      <c r="BS60" s="1462">
        <f t="shared" si="96"/>
        <v>0</v>
      </c>
      <c r="BT60" s="1460"/>
      <c r="BU60" s="1174"/>
      <c r="BV60" s="1462">
        <f t="shared" si="97"/>
        <v>0</v>
      </c>
      <c r="BW60" s="1460"/>
      <c r="BX60" s="1174"/>
      <c r="BY60" s="1462">
        <f t="shared" si="98"/>
        <v>0</v>
      </c>
      <c r="BZ60" s="1460"/>
      <c r="CA60" s="1174"/>
      <c r="CB60" s="1462">
        <f t="shared" si="99"/>
        <v>0</v>
      </c>
      <c r="CC60" s="1460"/>
      <c r="CD60" s="1174"/>
      <c r="CE60" s="1462">
        <f t="shared" si="100"/>
        <v>0</v>
      </c>
      <c r="CF60" s="1460"/>
      <c r="CG60" s="1174"/>
      <c r="CH60" s="1462">
        <f t="shared" si="101"/>
        <v>0</v>
      </c>
      <c r="CI60" s="1460"/>
      <c r="CJ60" s="1174"/>
      <c r="CK60" s="1462">
        <f t="shared" si="102"/>
        <v>0</v>
      </c>
      <c r="CL60" s="1460"/>
      <c r="CM60" s="1174"/>
      <c r="CN60" s="1462">
        <f t="shared" si="103"/>
        <v>0</v>
      </c>
      <c r="CO60" s="1460"/>
      <c r="CP60" s="1174"/>
      <c r="CQ60" s="1462">
        <f t="shared" si="104"/>
        <v>0</v>
      </c>
      <c r="CR60" s="1460"/>
      <c r="CS60" s="1174"/>
      <c r="CT60" s="1462">
        <f t="shared" si="105"/>
        <v>0</v>
      </c>
      <c r="CU60" s="1460"/>
      <c r="CV60" s="1174"/>
      <c r="CW60" s="1462">
        <f t="shared" si="106"/>
        <v>0</v>
      </c>
      <c r="CX60" s="1460"/>
      <c r="CY60" s="1174"/>
      <c r="CZ60" s="1462">
        <f t="shared" si="107"/>
        <v>0</v>
      </c>
      <c r="DA60" s="1174"/>
      <c r="DB60" s="1174"/>
      <c r="DC60" s="1174"/>
      <c r="DD60" s="1174"/>
      <c r="DE60" s="1174"/>
      <c r="DF60" s="1174"/>
      <c r="DG60" s="1174"/>
      <c r="DH60" s="1174"/>
      <c r="DI60" s="1174"/>
      <c r="DJ60" s="1174"/>
      <c r="DK60" s="1174"/>
      <c r="DL60" s="1174"/>
      <c r="DM60" s="1174"/>
      <c r="DN60" s="1174"/>
      <c r="DO60" s="1174"/>
      <c r="DP60" s="1174"/>
      <c r="DQ60" s="1174"/>
      <c r="DR60" s="1174"/>
      <c r="DS60" s="1174"/>
      <c r="DT60" s="1174"/>
    </row>
    <row r="61" spans="1:124" ht="15.75" hidden="1" customHeight="1" x14ac:dyDescent="0.35">
      <c r="A61" s="1111"/>
      <c r="B61" s="1107"/>
      <c r="C61" s="1108"/>
      <c r="D61" s="666">
        <f t="shared" si="74"/>
        <v>0</v>
      </c>
      <c r="E61" s="5"/>
      <c r="F61" s="1460"/>
      <c r="G61" s="1174"/>
      <c r="H61" s="1462">
        <f t="shared" si="75"/>
        <v>0</v>
      </c>
      <c r="I61" s="1460"/>
      <c r="J61" s="1174"/>
      <c r="K61" s="1462">
        <f t="shared" si="76"/>
        <v>0</v>
      </c>
      <c r="L61" s="1460"/>
      <c r="M61" s="1174"/>
      <c r="N61" s="1462">
        <f t="shared" si="77"/>
        <v>0</v>
      </c>
      <c r="O61" s="1460"/>
      <c r="P61" s="1174"/>
      <c r="Q61" s="1462">
        <f t="shared" si="78"/>
        <v>0</v>
      </c>
      <c r="R61" s="1460"/>
      <c r="S61" s="1174"/>
      <c r="T61" s="1462">
        <f t="shared" si="79"/>
        <v>0</v>
      </c>
      <c r="U61" s="1460"/>
      <c r="V61" s="1174"/>
      <c r="W61" s="1462">
        <f t="shared" si="80"/>
        <v>0</v>
      </c>
      <c r="X61" s="1460"/>
      <c r="Y61" s="1174"/>
      <c r="Z61" s="1462">
        <f t="shared" si="81"/>
        <v>0</v>
      </c>
      <c r="AA61" s="1460"/>
      <c r="AB61" s="1174"/>
      <c r="AC61" s="1462">
        <f t="shared" si="82"/>
        <v>0</v>
      </c>
      <c r="AD61" s="1460"/>
      <c r="AE61" s="1174"/>
      <c r="AF61" s="1462">
        <f t="shared" si="83"/>
        <v>0</v>
      </c>
      <c r="AG61" s="1460"/>
      <c r="AH61" s="1174"/>
      <c r="AI61" s="1462">
        <f t="shared" si="84"/>
        <v>0</v>
      </c>
      <c r="AJ61" s="1460"/>
      <c r="AK61" s="1174"/>
      <c r="AL61" s="1462">
        <f t="shared" si="85"/>
        <v>0</v>
      </c>
      <c r="AM61" s="1460"/>
      <c r="AN61" s="1174"/>
      <c r="AO61" s="1462">
        <f t="shared" si="86"/>
        <v>0</v>
      </c>
      <c r="AP61" s="1460"/>
      <c r="AQ61" s="1174"/>
      <c r="AR61" s="1462">
        <f t="shared" si="87"/>
        <v>0</v>
      </c>
      <c r="AS61" s="1460"/>
      <c r="AT61" s="1174"/>
      <c r="AU61" s="1462">
        <f t="shared" si="88"/>
        <v>0</v>
      </c>
      <c r="AV61" s="1460"/>
      <c r="AW61" s="1174"/>
      <c r="AX61" s="1462">
        <f t="shared" si="89"/>
        <v>0</v>
      </c>
      <c r="AY61" s="1460"/>
      <c r="AZ61" s="1174"/>
      <c r="BA61" s="1462">
        <f t="shared" si="90"/>
        <v>0</v>
      </c>
      <c r="BB61" s="1460"/>
      <c r="BC61" s="1174"/>
      <c r="BD61" s="1462">
        <f t="shared" si="91"/>
        <v>0</v>
      </c>
      <c r="BE61" s="1460"/>
      <c r="BF61" s="1174"/>
      <c r="BG61" s="1462">
        <f t="shared" si="92"/>
        <v>0</v>
      </c>
      <c r="BH61" s="1460"/>
      <c r="BI61" s="1174"/>
      <c r="BJ61" s="1462">
        <f t="shared" si="93"/>
        <v>0</v>
      </c>
      <c r="BK61" s="1460"/>
      <c r="BL61" s="1174"/>
      <c r="BM61" s="1462">
        <f t="shared" si="94"/>
        <v>0</v>
      </c>
      <c r="BN61" s="1460"/>
      <c r="BO61" s="1174"/>
      <c r="BP61" s="1462">
        <f t="shared" si="95"/>
        <v>0</v>
      </c>
      <c r="BQ61" s="1460"/>
      <c r="BR61" s="1174"/>
      <c r="BS61" s="1462">
        <f t="shared" si="96"/>
        <v>0</v>
      </c>
      <c r="BT61" s="1460"/>
      <c r="BU61" s="1174"/>
      <c r="BV61" s="1462">
        <f t="shared" si="97"/>
        <v>0</v>
      </c>
      <c r="BW61" s="1460"/>
      <c r="BX61" s="1174"/>
      <c r="BY61" s="1462">
        <f t="shared" si="98"/>
        <v>0</v>
      </c>
      <c r="BZ61" s="1460"/>
      <c r="CA61" s="1174"/>
      <c r="CB61" s="1462">
        <f t="shared" si="99"/>
        <v>0</v>
      </c>
      <c r="CC61" s="1460"/>
      <c r="CD61" s="1174"/>
      <c r="CE61" s="1462">
        <f t="shared" si="100"/>
        <v>0</v>
      </c>
      <c r="CF61" s="1460"/>
      <c r="CG61" s="1174"/>
      <c r="CH61" s="1462">
        <f t="shared" si="101"/>
        <v>0</v>
      </c>
      <c r="CI61" s="1460"/>
      <c r="CJ61" s="1174"/>
      <c r="CK61" s="1462">
        <f t="shared" si="102"/>
        <v>0</v>
      </c>
      <c r="CL61" s="1460"/>
      <c r="CM61" s="1174"/>
      <c r="CN61" s="1462">
        <f t="shared" si="103"/>
        <v>0</v>
      </c>
      <c r="CO61" s="1460"/>
      <c r="CP61" s="1174"/>
      <c r="CQ61" s="1462">
        <f t="shared" si="104"/>
        <v>0</v>
      </c>
      <c r="CR61" s="1460"/>
      <c r="CS61" s="1174"/>
      <c r="CT61" s="1462">
        <f t="shared" si="105"/>
        <v>0</v>
      </c>
      <c r="CU61" s="1460"/>
      <c r="CV61" s="1174"/>
      <c r="CW61" s="1462">
        <f t="shared" si="106"/>
        <v>0</v>
      </c>
      <c r="CX61" s="1460"/>
      <c r="CY61" s="1174"/>
      <c r="CZ61" s="1462">
        <f t="shared" si="107"/>
        <v>0</v>
      </c>
      <c r="DA61" s="1174"/>
      <c r="DB61" s="1174"/>
      <c r="DC61" s="1174"/>
      <c r="DD61" s="1174"/>
      <c r="DE61" s="1174"/>
      <c r="DF61" s="1174"/>
      <c r="DG61" s="1174"/>
      <c r="DH61" s="1174"/>
      <c r="DI61" s="1174"/>
      <c r="DJ61" s="1174"/>
      <c r="DK61" s="1174"/>
      <c r="DL61" s="1174"/>
      <c r="DM61" s="1174"/>
      <c r="DN61" s="1174"/>
      <c r="DO61" s="1174"/>
      <c r="DP61" s="1174"/>
      <c r="DQ61" s="1174"/>
      <c r="DR61" s="1174"/>
      <c r="DS61" s="1174"/>
      <c r="DT61" s="1174"/>
    </row>
    <row r="62" spans="1:124" ht="15.75" hidden="1" customHeight="1" x14ac:dyDescent="0.35">
      <c r="A62" s="1111"/>
      <c r="B62" s="1107"/>
      <c r="C62" s="1108"/>
      <c r="D62" s="666">
        <f t="shared" si="74"/>
        <v>0</v>
      </c>
      <c r="E62" s="5"/>
      <c r="F62" s="1460"/>
      <c r="G62" s="1174"/>
      <c r="H62" s="1462">
        <f t="shared" si="75"/>
        <v>0</v>
      </c>
      <c r="I62" s="1460"/>
      <c r="J62" s="1174"/>
      <c r="K62" s="1462">
        <f t="shared" si="76"/>
        <v>0</v>
      </c>
      <c r="L62" s="1460"/>
      <c r="M62" s="1174"/>
      <c r="N62" s="1462">
        <f t="shared" si="77"/>
        <v>0</v>
      </c>
      <c r="O62" s="1460"/>
      <c r="P62" s="1174"/>
      <c r="Q62" s="1462">
        <f t="shared" si="78"/>
        <v>0</v>
      </c>
      <c r="R62" s="1460"/>
      <c r="S62" s="1174"/>
      <c r="T62" s="1462">
        <f t="shared" si="79"/>
        <v>0</v>
      </c>
      <c r="U62" s="1460"/>
      <c r="V62" s="1174"/>
      <c r="W62" s="1462">
        <f t="shared" si="80"/>
        <v>0</v>
      </c>
      <c r="X62" s="1460"/>
      <c r="Y62" s="1174"/>
      <c r="Z62" s="1462">
        <f t="shared" si="81"/>
        <v>0</v>
      </c>
      <c r="AA62" s="1460"/>
      <c r="AB62" s="1174"/>
      <c r="AC62" s="1462">
        <f t="shared" si="82"/>
        <v>0</v>
      </c>
      <c r="AD62" s="1460"/>
      <c r="AE62" s="1174"/>
      <c r="AF62" s="1462">
        <f t="shared" si="83"/>
        <v>0</v>
      </c>
      <c r="AG62" s="1460"/>
      <c r="AH62" s="1174"/>
      <c r="AI62" s="1462">
        <f t="shared" si="84"/>
        <v>0</v>
      </c>
      <c r="AJ62" s="1460"/>
      <c r="AK62" s="1174"/>
      <c r="AL62" s="1462">
        <f t="shared" si="85"/>
        <v>0</v>
      </c>
      <c r="AM62" s="1460"/>
      <c r="AN62" s="1174"/>
      <c r="AO62" s="1462">
        <f t="shared" si="86"/>
        <v>0</v>
      </c>
      <c r="AP62" s="1460"/>
      <c r="AQ62" s="1174"/>
      <c r="AR62" s="1462">
        <f t="shared" si="87"/>
        <v>0</v>
      </c>
      <c r="AS62" s="1460"/>
      <c r="AT62" s="1174"/>
      <c r="AU62" s="1462">
        <f t="shared" si="88"/>
        <v>0</v>
      </c>
      <c r="AV62" s="1460"/>
      <c r="AW62" s="1174"/>
      <c r="AX62" s="1462">
        <f t="shared" si="89"/>
        <v>0</v>
      </c>
      <c r="AY62" s="1460"/>
      <c r="AZ62" s="1174"/>
      <c r="BA62" s="1462">
        <f t="shared" si="90"/>
        <v>0</v>
      </c>
      <c r="BB62" s="1460"/>
      <c r="BC62" s="1174"/>
      <c r="BD62" s="1462">
        <f t="shared" si="91"/>
        <v>0</v>
      </c>
      <c r="BE62" s="1460"/>
      <c r="BF62" s="1174"/>
      <c r="BG62" s="1462">
        <f t="shared" si="92"/>
        <v>0</v>
      </c>
      <c r="BH62" s="1460"/>
      <c r="BI62" s="1174"/>
      <c r="BJ62" s="1462">
        <f t="shared" si="93"/>
        <v>0</v>
      </c>
      <c r="BK62" s="1460"/>
      <c r="BL62" s="1174"/>
      <c r="BM62" s="1462">
        <f t="shared" si="94"/>
        <v>0</v>
      </c>
      <c r="BN62" s="1460"/>
      <c r="BO62" s="1174"/>
      <c r="BP62" s="1462">
        <f t="shared" si="95"/>
        <v>0</v>
      </c>
      <c r="BQ62" s="1460"/>
      <c r="BR62" s="1174"/>
      <c r="BS62" s="1462">
        <f t="shared" si="96"/>
        <v>0</v>
      </c>
      <c r="BT62" s="1460"/>
      <c r="BU62" s="1174"/>
      <c r="BV62" s="1462">
        <f t="shared" si="97"/>
        <v>0</v>
      </c>
      <c r="BW62" s="1460"/>
      <c r="BX62" s="1174"/>
      <c r="BY62" s="1462">
        <f t="shared" si="98"/>
        <v>0</v>
      </c>
      <c r="BZ62" s="1460"/>
      <c r="CA62" s="1174"/>
      <c r="CB62" s="1462">
        <f t="shared" si="99"/>
        <v>0</v>
      </c>
      <c r="CC62" s="1460"/>
      <c r="CD62" s="1174"/>
      <c r="CE62" s="1462">
        <f t="shared" si="100"/>
        <v>0</v>
      </c>
      <c r="CF62" s="1460"/>
      <c r="CG62" s="1174"/>
      <c r="CH62" s="1462">
        <f t="shared" si="101"/>
        <v>0</v>
      </c>
      <c r="CI62" s="1460"/>
      <c r="CJ62" s="1174"/>
      <c r="CK62" s="1462">
        <f t="shared" si="102"/>
        <v>0</v>
      </c>
      <c r="CL62" s="1460"/>
      <c r="CM62" s="1174"/>
      <c r="CN62" s="1462">
        <f t="shared" si="103"/>
        <v>0</v>
      </c>
      <c r="CO62" s="1460"/>
      <c r="CP62" s="1174"/>
      <c r="CQ62" s="1462">
        <f t="shared" si="104"/>
        <v>0</v>
      </c>
      <c r="CR62" s="1460"/>
      <c r="CS62" s="1174"/>
      <c r="CT62" s="1462">
        <f t="shared" si="105"/>
        <v>0</v>
      </c>
      <c r="CU62" s="1460"/>
      <c r="CV62" s="1174"/>
      <c r="CW62" s="1462">
        <f t="shared" si="106"/>
        <v>0</v>
      </c>
      <c r="CX62" s="1460"/>
      <c r="CY62" s="1174"/>
      <c r="CZ62" s="1462">
        <f t="shared" si="107"/>
        <v>0</v>
      </c>
      <c r="DA62" s="1174"/>
      <c r="DB62" s="1174"/>
      <c r="DC62" s="1174"/>
      <c r="DD62" s="1174"/>
      <c r="DE62" s="1174"/>
      <c r="DF62" s="1174"/>
      <c r="DG62" s="1174"/>
      <c r="DH62" s="1174"/>
      <c r="DI62" s="1174"/>
      <c r="DJ62" s="1174"/>
      <c r="DK62" s="1174"/>
      <c r="DL62" s="1174"/>
      <c r="DM62" s="1174"/>
      <c r="DN62" s="1174"/>
      <c r="DO62" s="1174"/>
      <c r="DP62" s="1174"/>
      <c r="DQ62" s="1174"/>
      <c r="DR62" s="1174"/>
      <c r="DS62" s="1174"/>
      <c r="DT62" s="1174"/>
    </row>
    <row r="63" spans="1:124" ht="15.75" hidden="1" customHeight="1" x14ac:dyDescent="0.35">
      <c r="A63" s="1111"/>
      <c r="B63" s="1107"/>
      <c r="C63" s="1108"/>
      <c r="D63" s="666">
        <f t="shared" si="74"/>
        <v>0</v>
      </c>
      <c r="E63" s="5"/>
      <c r="F63" s="1460"/>
      <c r="G63" s="1174"/>
      <c r="H63" s="1462">
        <f t="shared" si="75"/>
        <v>0</v>
      </c>
      <c r="I63" s="1460"/>
      <c r="J63" s="1174"/>
      <c r="K63" s="1462">
        <f t="shared" si="76"/>
        <v>0</v>
      </c>
      <c r="L63" s="1460"/>
      <c r="M63" s="1174"/>
      <c r="N63" s="1462">
        <f t="shared" si="77"/>
        <v>0</v>
      </c>
      <c r="O63" s="1460"/>
      <c r="P63" s="1174"/>
      <c r="Q63" s="1462">
        <f t="shared" si="78"/>
        <v>0</v>
      </c>
      <c r="R63" s="1460"/>
      <c r="S63" s="1174"/>
      <c r="T63" s="1462">
        <f t="shared" si="79"/>
        <v>0</v>
      </c>
      <c r="U63" s="1460"/>
      <c r="V63" s="1174"/>
      <c r="W63" s="1462">
        <f t="shared" si="80"/>
        <v>0</v>
      </c>
      <c r="X63" s="1460"/>
      <c r="Y63" s="1174"/>
      <c r="Z63" s="1462">
        <f t="shared" si="81"/>
        <v>0</v>
      </c>
      <c r="AA63" s="1460"/>
      <c r="AB63" s="1174"/>
      <c r="AC63" s="1462">
        <f t="shared" si="82"/>
        <v>0</v>
      </c>
      <c r="AD63" s="1460"/>
      <c r="AE63" s="1174"/>
      <c r="AF63" s="1462">
        <f t="shared" si="83"/>
        <v>0</v>
      </c>
      <c r="AG63" s="1460"/>
      <c r="AH63" s="1174"/>
      <c r="AI63" s="1462">
        <f t="shared" si="84"/>
        <v>0</v>
      </c>
      <c r="AJ63" s="1460"/>
      <c r="AK63" s="1174"/>
      <c r="AL63" s="1462">
        <f t="shared" si="85"/>
        <v>0</v>
      </c>
      <c r="AM63" s="1460"/>
      <c r="AN63" s="1174"/>
      <c r="AO63" s="1462">
        <f t="shared" si="86"/>
        <v>0</v>
      </c>
      <c r="AP63" s="1460"/>
      <c r="AQ63" s="1174"/>
      <c r="AR63" s="1462">
        <f t="shared" si="87"/>
        <v>0</v>
      </c>
      <c r="AS63" s="1460"/>
      <c r="AT63" s="1174"/>
      <c r="AU63" s="1462">
        <f t="shared" si="88"/>
        <v>0</v>
      </c>
      <c r="AV63" s="1460"/>
      <c r="AW63" s="1174"/>
      <c r="AX63" s="1462">
        <f t="shared" si="89"/>
        <v>0</v>
      </c>
      <c r="AY63" s="1460"/>
      <c r="AZ63" s="1174"/>
      <c r="BA63" s="1462">
        <f t="shared" si="90"/>
        <v>0</v>
      </c>
      <c r="BB63" s="1460"/>
      <c r="BC63" s="1174"/>
      <c r="BD63" s="1462">
        <f t="shared" si="91"/>
        <v>0</v>
      </c>
      <c r="BE63" s="1460"/>
      <c r="BF63" s="1174"/>
      <c r="BG63" s="1462">
        <f t="shared" si="92"/>
        <v>0</v>
      </c>
      <c r="BH63" s="1460"/>
      <c r="BI63" s="1174"/>
      <c r="BJ63" s="1462">
        <f t="shared" si="93"/>
        <v>0</v>
      </c>
      <c r="BK63" s="1460"/>
      <c r="BL63" s="1174"/>
      <c r="BM63" s="1462">
        <f t="shared" si="94"/>
        <v>0</v>
      </c>
      <c r="BN63" s="1460"/>
      <c r="BO63" s="1174"/>
      <c r="BP63" s="1462">
        <f t="shared" si="95"/>
        <v>0</v>
      </c>
      <c r="BQ63" s="1460"/>
      <c r="BR63" s="1174"/>
      <c r="BS63" s="1462">
        <f t="shared" si="96"/>
        <v>0</v>
      </c>
      <c r="BT63" s="1460"/>
      <c r="BU63" s="1174"/>
      <c r="BV63" s="1462">
        <f t="shared" si="97"/>
        <v>0</v>
      </c>
      <c r="BW63" s="1460"/>
      <c r="BX63" s="1174"/>
      <c r="BY63" s="1462">
        <f t="shared" si="98"/>
        <v>0</v>
      </c>
      <c r="BZ63" s="1460"/>
      <c r="CA63" s="1174"/>
      <c r="CB63" s="1462">
        <f t="shared" si="99"/>
        <v>0</v>
      </c>
      <c r="CC63" s="1460"/>
      <c r="CD63" s="1174"/>
      <c r="CE63" s="1462">
        <f t="shared" si="100"/>
        <v>0</v>
      </c>
      <c r="CF63" s="1460"/>
      <c r="CG63" s="1174"/>
      <c r="CH63" s="1462">
        <f t="shared" si="101"/>
        <v>0</v>
      </c>
      <c r="CI63" s="1460"/>
      <c r="CJ63" s="1174"/>
      <c r="CK63" s="1462">
        <f t="shared" si="102"/>
        <v>0</v>
      </c>
      <c r="CL63" s="1460"/>
      <c r="CM63" s="1174"/>
      <c r="CN63" s="1462">
        <f t="shared" si="103"/>
        <v>0</v>
      </c>
      <c r="CO63" s="1460"/>
      <c r="CP63" s="1174"/>
      <c r="CQ63" s="1462">
        <f t="shared" si="104"/>
        <v>0</v>
      </c>
      <c r="CR63" s="1460"/>
      <c r="CS63" s="1174"/>
      <c r="CT63" s="1462">
        <f t="shared" si="105"/>
        <v>0</v>
      </c>
      <c r="CU63" s="1460"/>
      <c r="CV63" s="1174"/>
      <c r="CW63" s="1462">
        <f t="shared" si="106"/>
        <v>0</v>
      </c>
      <c r="CX63" s="1460"/>
      <c r="CY63" s="1174"/>
      <c r="CZ63" s="1462">
        <f t="shared" si="107"/>
        <v>0</v>
      </c>
      <c r="DA63" s="1174"/>
      <c r="DB63" s="1174"/>
      <c r="DC63" s="1174"/>
      <c r="DD63" s="1174"/>
      <c r="DE63" s="1174"/>
      <c r="DF63" s="1174"/>
      <c r="DG63" s="1174"/>
      <c r="DH63" s="1174"/>
      <c r="DI63" s="1174"/>
      <c r="DJ63" s="1174"/>
      <c r="DK63" s="1174"/>
      <c r="DL63" s="1174"/>
      <c r="DM63" s="1174"/>
      <c r="DN63" s="1174"/>
      <c r="DO63" s="1174"/>
      <c r="DP63" s="1174"/>
      <c r="DQ63" s="1174"/>
      <c r="DR63" s="1174"/>
      <c r="DS63" s="1174"/>
      <c r="DT63" s="1174"/>
    </row>
    <row r="64" spans="1:124" ht="15.75" hidden="1" customHeight="1" x14ac:dyDescent="0.35">
      <c r="A64" s="1113"/>
      <c r="B64" s="1107"/>
      <c r="C64" s="1108"/>
      <c r="D64" s="666">
        <f t="shared" si="74"/>
        <v>0</v>
      </c>
      <c r="E64" s="5"/>
      <c r="F64" s="1460"/>
      <c r="G64" s="1174"/>
      <c r="H64" s="1462">
        <f t="shared" si="75"/>
        <v>0</v>
      </c>
      <c r="I64" s="1460"/>
      <c r="J64" s="1174"/>
      <c r="K64" s="1462">
        <f t="shared" si="76"/>
        <v>0</v>
      </c>
      <c r="L64" s="1460"/>
      <c r="M64" s="1174"/>
      <c r="N64" s="1462">
        <f t="shared" si="77"/>
        <v>0</v>
      </c>
      <c r="O64" s="1460"/>
      <c r="P64" s="1174"/>
      <c r="Q64" s="1462">
        <f t="shared" si="78"/>
        <v>0</v>
      </c>
      <c r="R64" s="1460"/>
      <c r="S64" s="1174"/>
      <c r="T64" s="1462">
        <f t="shared" si="79"/>
        <v>0</v>
      </c>
      <c r="U64" s="1460"/>
      <c r="V64" s="1174"/>
      <c r="W64" s="1462">
        <f t="shared" si="80"/>
        <v>0</v>
      </c>
      <c r="X64" s="1460"/>
      <c r="Y64" s="1174"/>
      <c r="Z64" s="1462">
        <f t="shared" si="81"/>
        <v>0</v>
      </c>
      <c r="AA64" s="1460"/>
      <c r="AB64" s="1174"/>
      <c r="AC64" s="1462">
        <f t="shared" si="82"/>
        <v>0</v>
      </c>
      <c r="AD64" s="1460"/>
      <c r="AE64" s="1174"/>
      <c r="AF64" s="1462">
        <f t="shared" si="83"/>
        <v>0</v>
      </c>
      <c r="AG64" s="1460"/>
      <c r="AH64" s="1174"/>
      <c r="AI64" s="1462">
        <f t="shared" si="84"/>
        <v>0</v>
      </c>
      <c r="AJ64" s="1460"/>
      <c r="AK64" s="1174"/>
      <c r="AL64" s="1462">
        <f t="shared" si="85"/>
        <v>0</v>
      </c>
      <c r="AM64" s="1460"/>
      <c r="AN64" s="1174"/>
      <c r="AO64" s="1462">
        <f t="shared" si="86"/>
        <v>0</v>
      </c>
      <c r="AP64" s="1460"/>
      <c r="AQ64" s="1174"/>
      <c r="AR64" s="1462">
        <f t="shared" si="87"/>
        <v>0</v>
      </c>
      <c r="AS64" s="1460"/>
      <c r="AT64" s="1174"/>
      <c r="AU64" s="1462">
        <f t="shared" si="88"/>
        <v>0</v>
      </c>
      <c r="AV64" s="1460"/>
      <c r="AW64" s="1174"/>
      <c r="AX64" s="1462">
        <f t="shared" si="89"/>
        <v>0</v>
      </c>
      <c r="AY64" s="1460"/>
      <c r="AZ64" s="1174"/>
      <c r="BA64" s="1462">
        <f t="shared" si="90"/>
        <v>0</v>
      </c>
      <c r="BB64" s="1460"/>
      <c r="BC64" s="1174"/>
      <c r="BD64" s="1462">
        <f t="shared" si="91"/>
        <v>0</v>
      </c>
      <c r="BE64" s="1460"/>
      <c r="BF64" s="1174"/>
      <c r="BG64" s="1462">
        <f t="shared" si="92"/>
        <v>0</v>
      </c>
      <c r="BH64" s="1460"/>
      <c r="BI64" s="1174"/>
      <c r="BJ64" s="1462">
        <f t="shared" si="93"/>
        <v>0</v>
      </c>
      <c r="BK64" s="1460"/>
      <c r="BL64" s="1174"/>
      <c r="BM64" s="1462">
        <f t="shared" si="94"/>
        <v>0</v>
      </c>
      <c r="BN64" s="1460"/>
      <c r="BO64" s="1174"/>
      <c r="BP64" s="1462">
        <f t="shared" si="95"/>
        <v>0</v>
      </c>
      <c r="BQ64" s="1460"/>
      <c r="BR64" s="1174"/>
      <c r="BS64" s="1462">
        <f t="shared" si="96"/>
        <v>0</v>
      </c>
      <c r="BT64" s="1460"/>
      <c r="BU64" s="1174"/>
      <c r="BV64" s="1462">
        <f t="shared" si="97"/>
        <v>0</v>
      </c>
      <c r="BW64" s="1460"/>
      <c r="BX64" s="1174"/>
      <c r="BY64" s="1462">
        <f t="shared" si="98"/>
        <v>0</v>
      </c>
      <c r="BZ64" s="1460"/>
      <c r="CA64" s="1174"/>
      <c r="CB64" s="1462">
        <f t="shared" si="99"/>
        <v>0</v>
      </c>
      <c r="CC64" s="1460"/>
      <c r="CD64" s="1174"/>
      <c r="CE64" s="1462">
        <f t="shared" si="100"/>
        <v>0</v>
      </c>
      <c r="CF64" s="1460"/>
      <c r="CG64" s="1174"/>
      <c r="CH64" s="1462">
        <f t="shared" si="101"/>
        <v>0</v>
      </c>
      <c r="CI64" s="1460"/>
      <c r="CJ64" s="1174"/>
      <c r="CK64" s="1462">
        <f t="shared" si="102"/>
        <v>0</v>
      </c>
      <c r="CL64" s="1460"/>
      <c r="CM64" s="1174"/>
      <c r="CN64" s="1462">
        <f t="shared" si="103"/>
        <v>0</v>
      </c>
      <c r="CO64" s="1460"/>
      <c r="CP64" s="1174"/>
      <c r="CQ64" s="1462">
        <f t="shared" si="104"/>
        <v>0</v>
      </c>
      <c r="CR64" s="1460"/>
      <c r="CS64" s="1174"/>
      <c r="CT64" s="1462">
        <f t="shared" si="105"/>
        <v>0</v>
      </c>
      <c r="CU64" s="1460"/>
      <c r="CV64" s="1174"/>
      <c r="CW64" s="1462">
        <f t="shared" si="106"/>
        <v>0</v>
      </c>
      <c r="CX64" s="1460"/>
      <c r="CY64" s="1174"/>
      <c r="CZ64" s="1462">
        <f t="shared" si="107"/>
        <v>0</v>
      </c>
      <c r="DA64" s="1174"/>
      <c r="DB64" s="1174"/>
      <c r="DC64" s="1174"/>
      <c r="DD64" s="1174"/>
      <c r="DE64" s="1174"/>
      <c r="DF64" s="1174"/>
      <c r="DG64" s="1174"/>
      <c r="DH64" s="1174"/>
      <c r="DI64" s="1174"/>
      <c r="DJ64" s="1174"/>
      <c r="DK64" s="1174"/>
      <c r="DL64" s="1174"/>
      <c r="DM64" s="1174"/>
      <c r="DN64" s="1174"/>
      <c r="DO64" s="1174"/>
      <c r="DP64" s="1174"/>
      <c r="DQ64" s="1174"/>
      <c r="DR64" s="1174"/>
      <c r="DS64" s="1174"/>
      <c r="DT64" s="1174"/>
    </row>
    <row r="65" spans="1:124" ht="15.75" hidden="1" customHeight="1" x14ac:dyDescent="0.35">
      <c r="A65" s="1114"/>
      <c r="B65" s="1115"/>
      <c r="C65" s="1116"/>
      <c r="D65" s="1117">
        <f>SUM(D46:D64)</f>
        <v>0</v>
      </c>
      <c r="E65" s="1124"/>
      <c r="F65" s="1533"/>
      <c r="G65" s="1175"/>
      <c r="H65" s="1536">
        <f t="shared" si="75"/>
        <v>0</v>
      </c>
      <c r="I65" s="1533"/>
      <c r="J65" s="1175"/>
      <c r="K65" s="1536">
        <f t="shared" si="76"/>
        <v>0</v>
      </c>
      <c r="L65" s="1533"/>
      <c r="M65" s="1175"/>
      <c r="N65" s="1536">
        <f t="shared" si="77"/>
        <v>0</v>
      </c>
      <c r="O65" s="1533"/>
      <c r="P65" s="1175"/>
      <c r="Q65" s="1536">
        <f t="shared" si="78"/>
        <v>0</v>
      </c>
      <c r="R65" s="1533"/>
      <c r="S65" s="1175"/>
      <c r="T65" s="1536">
        <f t="shared" si="79"/>
        <v>0</v>
      </c>
      <c r="U65" s="1533"/>
      <c r="V65" s="1175"/>
      <c r="W65" s="1536">
        <f t="shared" si="80"/>
        <v>0</v>
      </c>
      <c r="X65" s="1533"/>
      <c r="Y65" s="1175"/>
      <c r="Z65" s="1536">
        <f t="shared" si="81"/>
        <v>0</v>
      </c>
      <c r="AA65" s="1533"/>
      <c r="AB65" s="1175"/>
      <c r="AC65" s="1536">
        <f t="shared" si="82"/>
        <v>0</v>
      </c>
      <c r="AD65" s="1533"/>
      <c r="AE65" s="1175"/>
      <c r="AF65" s="1536">
        <f t="shared" si="83"/>
        <v>0</v>
      </c>
      <c r="AG65" s="1533"/>
      <c r="AH65" s="1175"/>
      <c r="AI65" s="1536">
        <f t="shared" si="84"/>
        <v>0</v>
      </c>
      <c r="AJ65" s="1533"/>
      <c r="AK65" s="1175"/>
      <c r="AL65" s="1536">
        <f t="shared" si="85"/>
        <v>0</v>
      </c>
      <c r="AM65" s="1533"/>
      <c r="AN65" s="1175"/>
      <c r="AO65" s="1536">
        <f t="shared" si="86"/>
        <v>0</v>
      </c>
      <c r="AP65" s="1533"/>
      <c r="AQ65" s="1175"/>
      <c r="AR65" s="1536">
        <f t="shared" si="87"/>
        <v>0</v>
      </c>
      <c r="AS65" s="1533"/>
      <c r="AT65" s="1175"/>
      <c r="AU65" s="1536">
        <f t="shared" si="88"/>
        <v>0</v>
      </c>
      <c r="AV65" s="1533"/>
      <c r="AW65" s="1175"/>
      <c r="AX65" s="1536">
        <f t="shared" si="89"/>
        <v>0</v>
      </c>
      <c r="AY65" s="1533"/>
      <c r="AZ65" s="1175"/>
      <c r="BA65" s="1536">
        <f t="shared" si="90"/>
        <v>0</v>
      </c>
      <c r="BB65" s="1533"/>
      <c r="BC65" s="1175"/>
      <c r="BD65" s="1536">
        <f t="shared" si="91"/>
        <v>0</v>
      </c>
      <c r="BE65" s="1533"/>
      <c r="BF65" s="1175"/>
      <c r="BG65" s="1536">
        <f t="shared" si="92"/>
        <v>0</v>
      </c>
      <c r="BH65" s="1533"/>
      <c r="BI65" s="1175"/>
      <c r="BJ65" s="1536">
        <f t="shared" si="93"/>
        <v>0</v>
      </c>
      <c r="BK65" s="1533"/>
      <c r="BL65" s="1175"/>
      <c r="BM65" s="1536">
        <f t="shared" si="94"/>
        <v>0</v>
      </c>
      <c r="BN65" s="1533"/>
      <c r="BO65" s="1175"/>
      <c r="BP65" s="1536">
        <f t="shared" si="95"/>
        <v>0</v>
      </c>
      <c r="BQ65" s="1533"/>
      <c r="BR65" s="1175"/>
      <c r="BS65" s="1536">
        <f t="shared" si="96"/>
        <v>0</v>
      </c>
      <c r="BT65" s="1533"/>
      <c r="BU65" s="1175"/>
      <c r="BV65" s="1536">
        <f t="shared" si="97"/>
        <v>0</v>
      </c>
      <c r="BW65" s="1533"/>
      <c r="BX65" s="1175"/>
      <c r="BY65" s="1536">
        <f t="shared" si="98"/>
        <v>0</v>
      </c>
      <c r="BZ65" s="1533"/>
      <c r="CA65" s="1175"/>
      <c r="CB65" s="1536">
        <f t="shared" si="99"/>
        <v>0</v>
      </c>
      <c r="CC65" s="1533"/>
      <c r="CD65" s="1175"/>
      <c r="CE65" s="1536">
        <f t="shared" si="100"/>
        <v>0</v>
      </c>
      <c r="CF65" s="1533"/>
      <c r="CG65" s="1175"/>
      <c r="CH65" s="1536">
        <f t="shared" si="101"/>
        <v>0</v>
      </c>
      <c r="CI65" s="1533"/>
      <c r="CJ65" s="1175"/>
      <c r="CK65" s="1536">
        <f t="shared" si="102"/>
        <v>0</v>
      </c>
      <c r="CL65" s="1533"/>
      <c r="CM65" s="1175"/>
      <c r="CN65" s="1536">
        <f t="shared" si="103"/>
        <v>0</v>
      </c>
      <c r="CO65" s="1533"/>
      <c r="CP65" s="1175"/>
      <c r="CQ65" s="1536">
        <f t="shared" si="104"/>
        <v>0</v>
      </c>
      <c r="CR65" s="1533"/>
      <c r="CS65" s="1175"/>
      <c r="CT65" s="1536">
        <f t="shared" si="105"/>
        <v>0</v>
      </c>
      <c r="CU65" s="1533"/>
      <c r="CV65" s="1175"/>
      <c r="CW65" s="1536">
        <f t="shared" si="106"/>
        <v>0</v>
      </c>
      <c r="CX65" s="1533"/>
      <c r="CY65" s="1175"/>
      <c r="CZ65" s="1536">
        <f t="shared" si="107"/>
        <v>0</v>
      </c>
      <c r="DA65" s="1175"/>
      <c r="DB65" s="1175"/>
      <c r="DC65" s="1175"/>
      <c r="DD65" s="1175"/>
      <c r="DE65" s="1175"/>
      <c r="DF65" s="1175"/>
      <c r="DG65" s="1175"/>
      <c r="DH65" s="1175"/>
      <c r="DI65" s="1175"/>
      <c r="DJ65" s="1175"/>
      <c r="DK65" s="1175"/>
      <c r="DL65" s="1175"/>
      <c r="DM65" s="1175"/>
      <c r="DN65" s="1175"/>
      <c r="DO65" s="1175"/>
      <c r="DP65" s="1175"/>
      <c r="DQ65" s="1175"/>
      <c r="DR65" s="1175"/>
      <c r="DS65" s="1175"/>
      <c r="DT65" s="1175"/>
    </row>
    <row r="66" spans="1:124" ht="15.75" hidden="1" customHeight="1" x14ac:dyDescent="0.65">
      <c r="A66" s="1590"/>
      <c r="B66" s="1090"/>
      <c r="C66" s="1525"/>
      <c r="D66" s="1205"/>
      <c r="E66" s="1525"/>
      <c r="F66" s="945"/>
      <c r="G66" s="941"/>
      <c r="H66" s="946"/>
      <c r="I66" s="945"/>
      <c r="J66" s="941"/>
      <c r="K66" s="946"/>
      <c r="L66" s="945"/>
      <c r="M66" s="941"/>
      <c r="N66" s="946"/>
      <c r="O66" s="945"/>
      <c r="P66" s="941"/>
      <c r="Q66" s="946"/>
      <c r="R66" s="945"/>
      <c r="S66" s="941"/>
      <c r="T66" s="946"/>
      <c r="U66" s="945"/>
      <c r="V66" s="941"/>
      <c r="W66" s="946"/>
      <c r="X66" s="945"/>
      <c r="Y66" s="941"/>
      <c r="Z66" s="946"/>
      <c r="AA66" s="945"/>
      <c r="AB66" s="941"/>
      <c r="AC66" s="946"/>
      <c r="AD66" s="945"/>
      <c r="AE66" s="941"/>
      <c r="AF66" s="946"/>
      <c r="AG66" s="945"/>
      <c r="AH66" s="941"/>
      <c r="AI66" s="946"/>
      <c r="AJ66" s="945"/>
      <c r="AK66" s="941"/>
      <c r="AL66" s="946"/>
      <c r="AM66" s="945"/>
      <c r="AN66" s="941"/>
      <c r="AO66" s="946"/>
      <c r="AP66" s="945"/>
      <c r="AQ66" s="941"/>
      <c r="AR66" s="946"/>
      <c r="AS66" s="945"/>
      <c r="AT66" s="941"/>
      <c r="AU66" s="946"/>
      <c r="AV66" s="945"/>
      <c r="AW66" s="941"/>
      <c r="AX66" s="946"/>
      <c r="AY66" s="945"/>
      <c r="AZ66" s="941"/>
      <c r="BA66" s="946"/>
      <c r="BB66" s="945"/>
      <c r="BC66" s="941"/>
      <c r="BD66" s="946"/>
      <c r="BE66" s="945"/>
      <c r="BF66" s="941"/>
      <c r="BG66" s="946"/>
      <c r="BH66" s="945"/>
      <c r="BI66" s="941"/>
      <c r="BJ66" s="946"/>
      <c r="BK66" s="945"/>
      <c r="BL66" s="941"/>
      <c r="BM66" s="946"/>
      <c r="BN66" s="945"/>
      <c r="BO66" s="941"/>
      <c r="BP66" s="946"/>
      <c r="BQ66" s="945"/>
      <c r="BR66" s="941"/>
      <c r="BS66" s="946"/>
      <c r="BT66" s="945"/>
      <c r="BU66" s="941"/>
      <c r="BV66" s="946"/>
      <c r="BW66" s="945"/>
      <c r="BX66" s="941"/>
      <c r="BY66" s="946"/>
      <c r="BZ66" s="945"/>
      <c r="CA66" s="941"/>
      <c r="CB66" s="946"/>
      <c r="CC66" s="945"/>
      <c r="CD66" s="941"/>
      <c r="CE66" s="946"/>
      <c r="CF66" s="945"/>
      <c r="CG66" s="941"/>
      <c r="CH66" s="946"/>
      <c r="CI66" s="945"/>
      <c r="CJ66" s="941"/>
      <c r="CK66" s="946"/>
      <c r="CL66" s="945"/>
      <c r="CM66" s="941"/>
      <c r="CN66" s="946"/>
      <c r="CO66" s="945"/>
      <c r="CP66" s="941"/>
      <c r="CQ66" s="946"/>
      <c r="CR66" s="1526"/>
      <c r="CS66" s="1525"/>
      <c r="CT66" s="1091"/>
      <c r="CU66" s="1526"/>
      <c r="CV66" s="1525"/>
      <c r="CW66" s="1091"/>
      <c r="CX66" s="1526"/>
      <c r="CY66" s="1525"/>
      <c r="CZ66" s="1091"/>
      <c r="DA66" s="1177"/>
      <c r="DB66" s="1177"/>
      <c r="DC66" s="1177"/>
      <c r="DD66" s="1177"/>
      <c r="DE66" s="1177"/>
      <c r="DF66" s="1177"/>
      <c r="DG66" s="1177"/>
      <c r="DH66" s="1177"/>
      <c r="DI66" s="1177"/>
      <c r="DJ66" s="1177"/>
      <c r="DK66" s="1177"/>
      <c r="DL66" s="1177"/>
      <c r="DM66" s="1177"/>
      <c r="DN66" s="1177"/>
      <c r="DO66" s="1177"/>
      <c r="DP66" s="1177"/>
      <c r="DQ66" s="1177"/>
      <c r="DR66" s="1177"/>
      <c r="DS66" s="1177"/>
      <c r="DT66" s="1177"/>
    </row>
    <row r="67" spans="1:124" ht="15.75" hidden="1" customHeight="1" x14ac:dyDescent="0.35">
      <c r="A67" s="1098"/>
      <c r="B67" s="1107"/>
      <c r="C67" s="1108"/>
      <c r="D67" s="660">
        <f t="shared" ref="D67:D85" si="108">LOOKUP(2,1/(F67:CZ67&lt;&gt;""),F67:CZ67)</f>
        <v>0</v>
      </c>
      <c r="E67" s="5"/>
      <c r="F67" s="1460"/>
      <c r="G67" s="1174"/>
      <c r="H67" s="1104">
        <f t="shared" ref="H67:H86" si="109">F67-G67</f>
        <v>0</v>
      </c>
      <c r="I67" s="1460"/>
      <c r="J67" s="1174"/>
      <c r="K67" s="1462">
        <f t="shared" ref="K67:K86" si="110">H67+I67-J67</f>
        <v>0</v>
      </c>
      <c r="L67" s="1460"/>
      <c r="M67" s="1174"/>
      <c r="N67" s="1462">
        <f t="shared" ref="N67:N86" si="111">K67+L67-M67</f>
        <v>0</v>
      </c>
      <c r="O67" s="1460"/>
      <c r="P67" s="1174"/>
      <c r="Q67" s="1462">
        <f t="shared" ref="Q67:Q86" si="112">N67+O67-P67</f>
        <v>0</v>
      </c>
      <c r="R67" s="1460"/>
      <c r="S67" s="1174"/>
      <c r="T67" s="1462">
        <f t="shared" ref="T67:T86" si="113">Q67+R67-S67</f>
        <v>0</v>
      </c>
      <c r="U67" s="1460"/>
      <c r="V67" s="1174"/>
      <c r="W67" s="1462">
        <f t="shared" ref="W67:W86" si="114">T67+U67-V67</f>
        <v>0</v>
      </c>
      <c r="X67" s="1460"/>
      <c r="Y67" s="1174"/>
      <c r="Z67" s="1462">
        <f t="shared" ref="Z67:Z86" si="115">W67+X67-Y67</f>
        <v>0</v>
      </c>
      <c r="AA67" s="1460"/>
      <c r="AB67" s="1174"/>
      <c r="AC67" s="1462">
        <f t="shared" ref="AC67:AC86" si="116">Z67+AA67-AB67</f>
        <v>0</v>
      </c>
      <c r="AD67" s="1460"/>
      <c r="AE67" s="1174"/>
      <c r="AF67" s="1462">
        <f t="shared" ref="AF67:AF86" si="117">AC67+AD67-AE67</f>
        <v>0</v>
      </c>
      <c r="AG67" s="1460"/>
      <c r="AH67" s="1174"/>
      <c r="AI67" s="1462">
        <f t="shared" ref="AI67:AI86" si="118">AF67+AG67-AH67</f>
        <v>0</v>
      </c>
      <c r="AJ67" s="1460"/>
      <c r="AK67" s="1174"/>
      <c r="AL67" s="1462">
        <f t="shared" ref="AL67:AL86" si="119">AI67+AJ67-AK67</f>
        <v>0</v>
      </c>
      <c r="AM67" s="1460"/>
      <c r="AN67" s="1174"/>
      <c r="AO67" s="1462">
        <f t="shared" ref="AO67:AO86" si="120">AL67+AM67-AN67</f>
        <v>0</v>
      </c>
      <c r="AP67" s="1460"/>
      <c r="AQ67" s="1174"/>
      <c r="AR67" s="1462">
        <f t="shared" ref="AR67:AR86" si="121">AO67+AP67-AQ67</f>
        <v>0</v>
      </c>
      <c r="AS67" s="1460"/>
      <c r="AT67" s="1174"/>
      <c r="AU67" s="1462">
        <f t="shared" ref="AU67:AU86" si="122">AR67+AS67-AT67</f>
        <v>0</v>
      </c>
      <c r="AV67" s="1460"/>
      <c r="AW67" s="1174"/>
      <c r="AX67" s="1462">
        <f t="shared" ref="AX67:AX86" si="123">AU67+AV67-AW67</f>
        <v>0</v>
      </c>
      <c r="AY67" s="1460"/>
      <c r="AZ67" s="1174"/>
      <c r="BA67" s="1462">
        <f t="shared" ref="BA67:BA86" si="124">AX67+AY67-AZ67</f>
        <v>0</v>
      </c>
      <c r="BB67" s="1460"/>
      <c r="BC67" s="1174"/>
      <c r="BD67" s="1462">
        <f t="shared" ref="BD67:BD86" si="125">BA67+BB67-BC67</f>
        <v>0</v>
      </c>
      <c r="BE67" s="1460"/>
      <c r="BF67" s="1174"/>
      <c r="BG67" s="1462">
        <f t="shared" ref="BG67:BG86" si="126">BD67+BE67-BF67</f>
        <v>0</v>
      </c>
      <c r="BH67" s="1460"/>
      <c r="BI67" s="1174"/>
      <c r="BJ67" s="1462">
        <f t="shared" ref="BJ67:BJ86" si="127">BG67+BH67-BI67</f>
        <v>0</v>
      </c>
      <c r="BK67" s="1460"/>
      <c r="BL67" s="1174"/>
      <c r="BM67" s="1462">
        <f t="shared" ref="BM67:BM86" si="128">BJ67+BK67-BL67</f>
        <v>0</v>
      </c>
      <c r="BN67" s="1460"/>
      <c r="BO67" s="1174"/>
      <c r="BP67" s="1462">
        <f t="shared" ref="BP67:BP86" si="129">BM67+BN67-BO67</f>
        <v>0</v>
      </c>
      <c r="BQ67" s="1460"/>
      <c r="BR67" s="1174"/>
      <c r="BS67" s="1462">
        <f t="shared" ref="BS67:BS86" si="130">BP67+BQ67-BR67</f>
        <v>0</v>
      </c>
      <c r="BT67" s="1460"/>
      <c r="BU67" s="1174"/>
      <c r="BV67" s="1462">
        <f t="shared" ref="BV67:BV86" si="131">BS67+BT67-BU67</f>
        <v>0</v>
      </c>
      <c r="BW67" s="1460"/>
      <c r="BX67" s="1174"/>
      <c r="BY67" s="1462">
        <f t="shared" ref="BY67:BY86" si="132">BV67+BW67-BX67</f>
        <v>0</v>
      </c>
      <c r="BZ67" s="1460"/>
      <c r="CA67" s="1174"/>
      <c r="CB67" s="1462">
        <f t="shared" ref="CB67:CB86" si="133">BY67+BZ67-CA67</f>
        <v>0</v>
      </c>
      <c r="CC67" s="1460"/>
      <c r="CD67" s="1174"/>
      <c r="CE67" s="1462">
        <f t="shared" ref="CE67:CE86" si="134">CB67+CC67-CD67</f>
        <v>0</v>
      </c>
      <c r="CF67" s="1460"/>
      <c r="CG67" s="1174"/>
      <c r="CH67" s="1462">
        <f t="shared" ref="CH67:CH86" si="135">CE67+CF67-CG67</f>
        <v>0</v>
      </c>
      <c r="CI67" s="1460"/>
      <c r="CJ67" s="1174"/>
      <c r="CK67" s="1462">
        <f t="shared" ref="CK67:CK86" si="136">CH67+CI67-CJ67</f>
        <v>0</v>
      </c>
      <c r="CL67" s="1460"/>
      <c r="CM67" s="1174"/>
      <c r="CN67" s="1462">
        <f t="shared" ref="CN67:CN86" si="137">CK67+CL67-CM67</f>
        <v>0</v>
      </c>
      <c r="CO67" s="1460"/>
      <c r="CP67" s="1174"/>
      <c r="CQ67" s="1462">
        <f t="shared" ref="CQ67:CQ86" si="138">CN67+CO67-CP67</f>
        <v>0</v>
      </c>
      <c r="CR67" s="1460"/>
      <c r="CS67" s="1174"/>
      <c r="CT67" s="1462">
        <f t="shared" ref="CT67:CT86" si="139">CQ67+CR67-CS67</f>
        <v>0</v>
      </c>
      <c r="CU67" s="1460"/>
      <c r="CV67" s="1174"/>
      <c r="CW67" s="1462">
        <f t="shared" ref="CW67:CW86" si="140">CT67+CU67-CV67</f>
        <v>0</v>
      </c>
      <c r="CX67" s="1460"/>
      <c r="CY67" s="1174"/>
      <c r="CZ67" s="1462">
        <f t="shared" ref="CZ67:CZ86" si="141">CW67+CX67-CY67</f>
        <v>0</v>
      </c>
      <c r="DA67" s="1174"/>
      <c r="DB67" s="1174"/>
      <c r="DC67" s="1174"/>
      <c r="DD67" s="1174"/>
      <c r="DE67" s="1174"/>
      <c r="DF67" s="1174"/>
      <c r="DG67" s="1174"/>
      <c r="DH67" s="1174"/>
      <c r="DI67" s="1174"/>
      <c r="DJ67" s="1174"/>
      <c r="DK67" s="1174"/>
      <c r="DL67" s="1174"/>
      <c r="DM67" s="1174"/>
      <c r="DN67" s="1174"/>
      <c r="DO67" s="1174"/>
      <c r="DP67" s="1174"/>
      <c r="DQ67" s="1174"/>
      <c r="DR67" s="1174"/>
      <c r="DS67" s="1174"/>
      <c r="DT67" s="1174"/>
    </row>
    <row r="68" spans="1:124" ht="15.75" hidden="1" customHeight="1" x14ac:dyDescent="0.35">
      <c r="A68" s="858" t="s">
        <v>476</v>
      </c>
      <c r="B68" s="1107"/>
      <c r="C68" s="1108"/>
      <c r="D68" s="666">
        <f t="shared" si="108"/>
        <v>0</v>
      </c>
      <c r="E68" s="5"/>
      <c r="F68" s="1460"/>
      <c r="G68" s="1174"/>
      <c r="H68" s="1462">
        <f t="shared" si="109"/>
        <v>0</v>
      </c>
      <c r="I68" s="1460"/>
      <c r="J68" s="1174"/>
      <c r="K68" s="1462">
        <f t="shared" si="110"/>
        <v>0</v>
      </c>
      <c r="L68" s="1460"/>
      <c r="M68" s="1174"/>
      <c r="N68" s="1462">
        <f t="shared" si="111"/>
        <v>0</v>
      </c>
      <c r="O68" s="1460"/>
      <c r="P68" s="1174"/>
      <c r="Q68" s="1462">
        <f t="shared" si="112"/>
        <v>0</v>
      </c>
      <c r="R68" s="1460"/>
      <c r="S68" s="1174"/>
      <c r="T68" s="1462">
        <f t="shared" si="113"/>
        <v>0</v>
      </c>
      <c r="U68" s="1460"/>
      <c r="V68" s="1174"/>
      <c r="W68" s="1462">
        <f t="shared" si="114"/>
        <v>0</v>
      </c>
      <c r="X68" s="1460"/>
      <c r="Y68" s="1174"/>
      <c r="Z68" s="1462">
        <f t="shared" si="115"/>
        <v>0</v>
      </c>
      <c r="AA68" s="1460"/>
      <c r="AB68" s="1174"/>
      <c r="AC68" s="1462">
        <f t="shared" si="116"/>
        <v>0</v>
      </c>
      <c r="AD68" s="1460"/>
      <c r="AE68" s="1174"/>
      <c r="AF68" s="1462">
        <f t="shared" si="117"/>
        <v>0</v>
      </c>
      <c r="AG68" s="1460"/>
      <c r="AH68" s="1174"/>
      <c r="AI68" s="1462">
        <f t="shared" si="118"/>
        <v>0</v>
      </c>
      <c r="AJ68" s="1460"/>
      <c r="AK68" s="1174"/>
      <c r="AL68" s="1462">
        <f t="shared" si="119"/>
        <v>0</v>
      </c>
      <c r="AM68" s="1460"/>
      <c r="AN68" s="1174"/>
      <c r="AO68" s="1462">
        <f t="shared" si="120"/>
        <v>0</v>
      </c>
      <c r="AP68" s="1460"/>
      <c r="AQ68" s="1174"/>
      <c r="AR68" s="1462">
        <f t="shared" si="121"/>
        <v>0</v>
      </c>
      <c r="AS68" s="1460"/>
      <c r="AT68" s="1174"/>
      <c r="AU68" s="1462">
        <f t="shared" si="122"/>
        <v>0</v>
      </c>
      <c r="AV68" s="1460"/>
      <c r="AW68" s="1174"/>
      <c r="AX68" s="1462">
        <f t="shared" si="123"/>
        <v>0</v>
      </c>
      <c r="AY68" s="1460"/>
      <c r="AZ68" s="1174"/>
      <c r="BA68" s="1462">
        <f t="shared" si="124"/>
        <v>0</v>
      </c>
      <c r="BB68" s="1460"/>
      <c r="BC68" s="1174"/>
      <c r="BD68" s="1462">
        <f t="shared" si="125"/>
        <v>0</v>
      </c>
      <c r="BE68" s="1460"/>
      <c r="BF68" s="1174"/>
      <c r="BG68" s="1462">
        <f t="shared" si="126"/>
        <v>0</v>
      </c>
      <c r="BH68" s="1460"/>
      <c r="BI68" s="1174"/>
      <c r="BJ68" s="1462">
        <f t="shared" si="127"/>
        <v>0</v>
      </c>
      <c r="BK68" s="1460"/>
      <c r="BL68" s="1174"/>
      <c r="BM68" s="1462">
        <f t="shared" si="128"/>
        <v>0</v>
      </c>
      <c r="BN68" s="1460"/>
      <c r="BO68" s="1174"/>
      <c r="BP68" s="1462">
        <f t="shared" si="129"/>
        <v>0</v>
      </c>
      <c r="BQ68" s="1460"/>
      <c r="BR68" s="1174"/>
      <c r="BS68" s="1462">
        <f t="shared" si="130"/>
        <v>0</v>
      </c>
      <c r="BT68" s="1460"/>
      <c r="BU68" s="1174"/>
      <c r="BV68" s="1462">
        <f t="shared" si="131"/>
        <v>0</v>
      </c>
      <c r="BW68" s="1460"/>
      <c r="BX68" s="1174"/>
      <c r="BY68" s="1462">
        <f t="shared" si="132"/>
        <v>0</v>
      </c>
      <c r="BZ68" s="1460"/>
      <c r="CA68" s="1174"/>
      <c r="CB68" s="1462">
        <f t="shared" si="133"/>
        <v>0</v>
      </c>
      <c r="CC68" s="1460"/>
      <c r="CD68" s="1174"/>
      <c r="CE68" s="1462">
        <f t="shared" si="134"/>
        <v>0</v>
      </c>
      <c r="CF68" s="1460"/>
      <c r="CG68" s="1174"/>
      <c r="CH68" s="1462">
        <f t="shared" si="135"/>
        <v>0</v>
      </c>
      <c r="CI68" s="1460"/>
      <c r="CJ68" s="1174"/>
      <c r="CK68" s="1462">
        <f t="shared" si="136"/>
        <v>0</v>
      </c>
      <c r="CL68" s="1460"/>
      <c r="CM68" s="1174"/>
      <c r="CN68" s="1462">
        <f t="shared" si="137"/>
        <v>0</v>
      </c>
      <c r="CO68" s="1460"/>
      <c r="CP68" s="1174"/>
      <c r="CQ68" s="1462">
        <f t="shared" si="138"/>
        <v>0</v>
      </c>
      <c r="CR68" s="1460"/>
      <c r="CS68" s="1174"/>
      <c r="CT68" s="1462">
        <f t="shared" si="139"/>
        <v>0</v>
      </c>
      <c r="CU68" s="1460"/>
      <c r="CV68" s="1174"/>
      <c r="CW68" s="1462">
        <f t="shared" si="140"/>
        <v>0</v>
      </c>
      <c r="CX68" s="1460"/>
      <c r="CY68" s="1174"/>
      <c r="CZ68" s="1462">
        <f t="shared" si="141"/>
        <v>0</v>
      </c>
      <c r="DA68" s="1174"/>
      <c r="DB68" s="1174"/>
      <c r="DC68" s="1174"/>
      <c r="DD68" s="1174"/>
      <c r="DE68" s="1174"/>
      <c r="DF68" s="1174"/>
      <c r="DG68" s="1174"/>
      <c r="DH68" s="1174"/>
      <c r="DI68" s="1174"/>
      <c r="DJ68" s="1174"/>
      <c r="DK68" s="1174"/>
      <c r="DL68" s="1174"/>
      <c r="DM68" s="1174"/>
      <c r="DN68" s="1174"/>
      <c r="DO68" s="1174"/>
      <c r="DP68" s="1174"/>
      <c r="DQ68" s="1174"/>
      <c r="DR68" s="1174"/>
      <c r="DS68" s="1174"/>
      <c r="DT68" s="1174"/>
    </row>
    <row r="69" spans="1:124" ht="15.75" hidden="1" customHeight="1" x14ac:dyDescent="0.35">
      <c r="A69" s="871">
        <f>D86</f>
        <v>0</v>
      </c>
      <c r="B69" s="1107"/>
      <c r="C69" s="1110"/>
      <c r="D69" s="666">
        <f t="shared" si="108"/>
        <v>0</v>
      </c>
      <c r="E69" s="5"/>
      <c r="F69" s="1460"/>
      <c r="G69" s="1174"/>
      <c r="H69" s="1462">
        <f t="shared" si="109"/>
        <v>0</v>
      </c>
      <c r="I69" s="1460"/>
      <c r="J69" s="1174"/>
      <c r="K69" s="1462">
        <f t="shared" si="110"/>
        <v>0</v>
      </c>
      <c r="L69" s="1460"/>
      <c r="M69" s="1174"/>
      <c r="N69" s="1462">
        <f t="shared" si="111"/>
        <v>0</v>
      </c>
      <c r="O69" s="1460"/>
      <c r="P69" s="1174"/>
      <c r="Q69" s="1462">
        <f t="shared" si="112"/>
        <v>0</v>
      </c>
      <c r="R69" s="1460"/>
      <c r="S69" s="1174"/>
      <c r="T69" s="1462">
        <f t="shared" si="113"/>
        <v>0</v>
      </c>
      <c r="U69" s="1460"/>
      <c r="V69" s="1174"/>
      <c r="W69" s="1462">
        <f t="shared" si="114"/>
        <v>0</v>
      </c>
      <c r="X69" s="1460"/>
      <c r="Y69" s="1174"/>
      <c r="Z69" s="1462">
        <f t="shared" si="115"/>
        <v>0</v>
      </c>
      <c r="AA69" s="1460"/>
      <c r="AB69" s="1174"/>
      <c r="AC69" s="1462">
        <f t="shared" si="116"/>
        <v>0</v>
      </c>
      <c r="AD69" s="1460"/>
      <c r="AE69" s="1174"/>
      <c r="AF69" s="1462">
        <f t="shared" si="117"/>
        <v>0</v>
      </c>
      <c r="AG69" s="1460"/>
      <c r="AH69" s="1174"/>
      <c r="AI69" s="1462">
        <f t="shared" si="118"/>
        <v>0</v>
      </c>
      <c r="AJ69" s="1460"/>
      <c r="AK69" s="1174"/>
      <c r="AL69" s="1462">
        <f t="shared" si="119"/>
        <v>0</v>
      </c>
      <c r="AM69" s="1460"/>
      <c r="AN69" s="1174"/>
      <c r="AO69" s="1462">
        <f t="shared" si="120"/>
        <v>0</v>
      </c>
      <c r="AP69" s="1460"/>
      <c r="AQ69" s="1174"/>
      <c r="AR69" s="1462">
        <f t="shared" si="121"/>
        <v>0</v>
      </c>
      <c r="AS69" s="1460"/>
      <c r="AT69" s="1174"/>
      <c r="AU69" s="1462">
        <f t="shared" si="122"/>
        <v>0</v>
      </c>
      <c r="AV69" s="1460"/>
      <c r="AW69" s="1174"/>
      <c r="AX69" s="1462">
        <f t="shared" si="123"/>
        <v>0</v>
      </c>
      <c r="AY69" s="1460"/>
      <c r="AZ69" s="1174"/>
      <c r="BA69" s="1462">
        <f t="shared" si="124"/>
        <v>0</v>
      </c>
      <c r="BB69" s="1460"/>
      <c r="BC69" s="1174"/>
      <c r="BD69" s="1462">
        <f t="shared" si="125"/>
        <v>0</v>
      </c>
      <c r="BE69" s="1460"/>
      <c r="BF69" s="1174"/>
      <c r="BG69" s="1462">
        <f t="shared" si="126"/>
        <v>0</v>
      </c>
      <c r="BH69" s="1460"/>
      <c r="BI69" s="1174"/>
      <c r="BJ69" s="1462">
        <f t="shared" si="127"/>
        <v>0</v>
      </c>
      <c r="BK69" s="1460"/>
      <c r="BL69" s="1174"/>
      <c r="BM69" s="1462">
        <f t="shared" si="128"/>
        <v>0</v>
      </c>
      <c r="BN69" s="1460"/>
      <c r="BO69" s="1174"/>
      <c r="BP69" s="1462">
        <f t="shared" si="129"/>
        <v>0</v>
      </c>
      <c r="BQ69" s="1460"/>
      <c r="BR69" s="1174"/>
      <c r="BS69" s="1462">
        <f t="shared" si="130"/>
        <v>0</v>
      </c>
      <c r="BT69" s="1460"/>
      <c r="BU69" s="1174"/>
      <c r="BV69" s="1462">
        <f t="shared" si="131"/>
        <v>0</v>
      </c>
      <c r="BW69" s="1460"/>
      <c r="BX69" s="1174"/>
      <c r="BY69" s="1462">
        <f t="shared" si="132"/>
        <v>0</v>
      </c>
      <c r="BZ69" s="1460"/>
      <c r="CA69" s="1174"/>
      <c r="CB69" s="1462">
        <f t="shared" si="133"/>
        <v>0</v>
      </c>
      <c r="CC69" s="1460"/>
      <c r="CD69" s="1174"/>
      <c r="CE69" s="1462">
        <f t="shared" si="134"/>
        <v>0</v>
      </c>
      <c r="CF69" s="1460"/>
      <c r="CG69" s="1174"/>
      <c r="CH69" s="1462">
        <f t="shared" si="135"/>
        <v>0</v>
      </c>
      <c r="CI69" s="1460"/>
      <c r="CJ69" s="1174"/>
      <c r="CK69" s="1462">
        <f t="shared" si="136"/>
        <v>0</v>
      </c>
      <c r="CL69" s="1460"/>
      <c r="CM69" s="1174"/>
      <c r="CN69" s="1462">
        <f t="shared" si="137"/>
        <v>0</v>
      </c>
      <c r="CO69" s="1460"/>
      <c r="CP69" s="1174"/>
      <c r="CQ69" s="1462">
        <f t="shared" si="138"/>
        <v>0</v>
      </c>
      <c r="CR69" s="1460"/>
      <c r="CS69" s="1174"/>
      <c r="CT69" s="1462">
        <f t="shared" si="139"/>
        <v>0</v>
      </c>
      <c r="CU69" s="1460"/>
      <c r="CV69" s="1174"/>
      <c r="CW69" s="1462">
        <f t="shared" si="140"/>
        <v>0</v>
      </c>
      <c r="CX69" s="1460"/>
      <c r="CY69" s="1174"/>
      <c r="CZ69" s="1462">
        <f t="shared" si="141"/>
        <v>0</v>
      </c>
      <c r="DA69" s="1174"/>
      <c r="DB69" s="1174"/>
      <c r="DC69" s="1174"/>
      <c r="DD69" s="1174"/>
      <c r="DE69" s="1174"/>
      <c r="DF69" s="1174"/>
      <c r="DG69" s="1174"/>
      <c r="DH69" s="1174"/>
      <c r="DI69" s="1174"/>
      <c r="DJ69" s="1174"/>
      <c r="DK69" s="1174"/>
      <c r="DL69" s="1174"/>
      <c r="DM69" s="1174"/>
      <c r="DN69" s="1174"/>
      <c r="DO69" s="1174"/>
      <c r="DP69" s="1174"/>
      <c r="DQ69" s="1174"/>
      <c r="DR69" s="1174"/>
      <c r="DS69" s="1174"/>
      <c r="DT69" s="1174"/>
    </row>
    <row r="70" spans="1:124" ht="15.75" hidden="1" customHeight="1" x14ac:dyDescent="0.35">
      <c r="A70" s="1098"/>
      <c r="B70" s="1107"/>
      <c r="C70" s="1110"/>
      <c r="D70" s="666">
        <f t="shared" si="108"/>
        <v>0</v>
      </c>
      <c r="E70" s="5"/>
      <c r="F70" s="1460"/>
      <c r="G70" s="1174"/>
      <c r="H70" s="1462">
        <f t="shared" si="109"/>
        <v>0</v>
      </c>
      <c r="I70" s="1460"/>
      <c r="J70" s="1174"/>
      <c r="K70" s="1462">
        <f t="shared" si="110"/>
        <v>0</v>
      </c>
      <c r="L70" s="1460"/>
      <c r="M70" s="1174"/>
      <c r="N70" s="1462">
        <f t="shared" si="111"/>
        <v>0</v>
      </c>
      <c r="O70" s="1460"/>
      <c r="P70" s="1174"/>
      <c r="Q70" s="1462">
        <f t="shared" si="112"/>
        <v>0</v>
      </c>
      <c r="R70" s="1460"/>
      <c r="S70" s="1174"/>
      <c r="T70" s="1462">
        <f t="shared" si="113"/>
        <v>0</v>
      </c>
      <c r="U70" s="1460"/>
      <c r="V70" s="1174"/>
      <c r="W70" s="1462">
        <f t="shared" si="114"/>
        <v>0</v>
      </c>
      <c r="X70" s="1460"/>
      <c r="Y70" s="1174"/>
      <c r="Z70" s="1462">
        <f t="shared" si="115"/>
        <v>0</v>
      </c>
      <c r="AA70" s="1460"/>
      <c r="AB70" s="1174"/>
      <c r="AC70" s="1462">
        <f t="shared" si="116"/>
        <v>0</v>
      </c>
      <c r="AD70" s="1460"/>
      <c r="AE70" s="1174"/>
      <c r="AF70" s="1462">
        <f t="shared" si="117"/>
        <v>0</v>
      </c>
      <c r="AG70" s="1460"/>
      <c r="AH70" s="1174"/>
      <c r="AI70" s="1462">
        <f t="shared" si="118"/>
        <v>0</v>
      </c>
      <c r="AJ70" s="1460"/>
      <c r="AK70" s="1174"/>
      <c r="AL70" s="1462">
        <f t="shared" si="119"/>
        <v>0</v>
      </c>
      <c r="AM70" s="1460"/>
      <c r="AN70" s="1174"/>
      <c r="AO70" s="1462">
        <f t="shared" si="120"/>
        <v>0</v>
      </c>
      <c r="AP70" s="1460"/>
      <c r="AQ70" s="1174"/>
      <c r="AR70" s="1462">
        <f t="shared" si="121"/>
        <v>0</v>
      </c>
      <c r="AS70" s="1460"/>
      <c r="AT70" s="1174"/>
      <c r="AU70" s="1462">
        <f t="shared" si="122"/>
        <v>0</v>
      </c>
      <c r="AV70" s="1460"/>
      <c r="AW70" s="1174"/>
      <c r="AX70" s="1462">
        <f t="shared" si="123"/>
        <v>0</v>
      </c>
      <c r="AY70" s="1460"/>
      <c r="AZ70" s="1174"/>
      <c r="BA70" s="1462">
        <f t="shared" si="124"/>
        <v>0</v>
      </c>
      <c r="BB70" s="1460"/>
      <c r="BC70" s="1174"/>
      <c r="BD70" s="1462">
        <f t="shared" si="125"/>
        <v>0</v>
      </c>
      <c r="BE70" s="1460"/>
      <c r="BF70" s="1174"/>
      <c r="BG70" s="1462">
        <f t="shared" si="126"/>
        <v>0</v>
      </c>
      <c r="BH70" s="1460"/>
      <c r="BI70" s="1174"/>
      <c r="BJ70" s="1462">
        <f t="shared" si="127"/>
        <v>0</v>
      </c>
      <c r="BK70" s="1460"/>
      <c r="BL70" s="1174"/>
      <c r="BM70" s="1462">
        <f t="shared" si="128"/>
        <v>0</v>
      </c>
      <c r="BN70" s="1460"/>
      <c r="BO70" s="1174"/>
      <c r="BP70" s="1462">
        <f t="shared" si="129"/>
        <v>0</v>
      </c>
      <c r="BQ70" s="1460"/>
      <c r="BR70" s="1174"/>
      <c r="BS70" s="1462">
        <f t="shared" si="130"/>
        <v>0</v>
      </c>
      <c r="BT70" s="1460"/>
      <c r="BU70" s="1174"/>
      <c r="BV70" s="1462">
        <f t="shared" si="131"/>
        <v>0</v>
      </c>
      <c r="BW70" s="1460"/>
      <c r="BX70" s="1174"/>
      <c r="BY70" s="1462">
        <f t="shared" si="132"/>
        <v>0</v>
      </c>
      <c r="BZ70" s="1460"/>
      <c r="CA70" s="1174"/>
      <c r="CB70" s="1462">
        <f t="shared" si="133"/>
        <v>0</v>
      </c>
      <c r="CC70" s="1460"/>
      <c r="CD70" s="1174"/>
      <c r="CE70" s="1462">
        <f t="shared" si="134"/>
        <v>0</v>
      </c>
      <c r="CF70" s="1460"/>
      <c r="CG70" s="1174"/>
      <c r="CH70" s="1462">
        <f t="shared" si="135"/>
        <v>0</v>
      </c>
      <c r="CI70" s="1460"/>
      <c r="CJ70" s="1174"/>
      <c r="CK70" s="1462">
        <f t="shared" si="136"/>
        <v>0</v>
      </c>
      <c r="CL70" s="1460"/>
      <c r="CM70" s="1174"/>
      <c r="CN70" s="1462">
        <f t="shared" si="137"/>
        <v>0</v>
      </c>
      <c r="CO70" s="1460"/>
      <c r="CP70" s="1174"/>
      <c r="CQ70" s="1462">
        <f t="shared" si="138"/>
        <v>0</v>
      </c>
      <c r="CR70" s="1460"/>
      <c r="CS70" s="1174"/>
      <c r="CT70" s="1462">
        <f t="shared" si="139"/>
        <v>0</v>
      </c>
      <c r="CU70" s="1460"/>
      <c r="CV70" s="1174"/>
      <c r="CW70" s="1462">
        <f t="shared" si="140"/>
        <v>0</v>
      </c>
      <c r="CX70" s="1460"/>
      <c r="CY70" s="1174"/>
      <c r="CZ70" s="1462">
        <f t="shared" si="141"/>
        <v>0</v>
      </c>
      <c r="DA70" s="1174"/>
      <c r="DB70" s="1174"/>
      <c r="DC70" s="1174"/>
      <c r="DD70" s="1174"/>
      <c r="DE70" s="1174"/>
      <c r="DF70" s="1174"/>
      <c r="DG70" s="1174"/>
      <c r="DH70" s="1174"/>
      <c r="DI70" s="1174"/>
      <c r="DJ70" s="1174"/>
      <c r="DK70" s="1174"/>
      <c r="DL70" s="1174"/>
      <c r="DM70" s="1174"/>
      <c r="DN70" s="1174"/>
      <c r="DO70" s="1174"/>
      <c r="DP70" s="1174"/>
      <c r="DQ70" s="1174"/>
      <c r="DR70" s="1174"/>
      <c r="DS70" s="1174"/>
      <c r="DT70" s="1174"/>
    </row>
    <row r="71" spans="1:124" ht="15.75" hidden="1" customHeight="1" x14ac:dyDescent="0.35">
      <c r="A71" s="1098"/>
      <c r="B71" s="1107"/>
      <c r="C71" s="1110"/>
      <c r="D71" s="666">
        <f t="shared" si="108"/>
        <v>0</v>
      </c>
      <c r="E71" s="5"/>
      <c r="F71" s="1460"/>
      <c r="G71" s="1174"/>
      <c r="H71" s="1462">
        <f t="shared" si="109"/>
        <v>0</v>
      </c>
      <c r="I71" s="1460"/>
      <c r="J71" s="1174"/>
      <c r="K71" s="1462">
        <f t="shared" si="110"/>
        <v>0</v>
      </c>
      <c r="L71" s="1460"/>
      <c r="M71" s="1174"/>
      <c r="N71" s="1462">
        <f t="shared" si="111"/>
        <v>0</v>
      </c>
      <c r="O71" s="1460"/>
      <c r="P71" s="1174"/>
      <c r="Q71" s="1462">
        <f t="shared" si="112"/>
        <v>0</v>
      </c>
      <c r="R71" s="1460"/>
      <c r="S71" s="1174"/>
      <c r="T71" s="1462">
        <f t="shared" si="113"/>
        <v>0</v>
      </c>
      <c r="U71" s="1460"/>
      <c r="V71" s="1174"/>
      <c r="W71" s="1462">
        <f t="shared" si="114"/>
        <v>0</v>
      </c>
      <c r="X71" s="1460"/>
      <c r="Y71" s="1174"/>
      <c r="Z71" s="1462">
        <f t="shared" si="115"/>
        <v>0</v>
      </c>
      <c r="AA71" s="1460"/>
      <c r="AB71" s="1174"/>
      <c r="AC71" s="1462">
        <f t="shared" si="116"/>
        <v>0</v>
      </c>
      <c r="AD71" s="1460"/>
      <c r="AE71" s="1174"/>
      <c r="AF71" s="1462">
        <f t="shared" si="117"/>
        <v>0</v>
      </c>
      <c r="AG71" s="1460"/>
      <c r="AH71" s="1174"/>
      <c r="AI71" s="1462">
        <f t="shared" si="118"/>
        <v>0</v>
      </c>
      <c r="AJ71" s="1460"/>
      <c r="AK71" s="1174"/>
      <c r="AL71" s="1462">
        <f t="shared" si="119"/>
        <v>0</v>
      </c>
      <c r="AM71" s="1460"/>
      <c r="AN71" s="1174"/>
      <c r="AO71" s="1462">
        <f t="shared" si="120"/>
        <v>0</v>
      </c>
      <c r="AP71" s="1460"/>
      <c r="AQ71" s="1174"/>
      <c r="AR71" s="1462">
        <f t="shared" si="121"/>
        <v>0</v>
      </c>
      <c r="AS71" s="1460"/>
      <c r="AT71" s="1174"/>
      <c r="AU71" s="1462">
        <f t="shared" si="122"/>
        <v>0</v>
      </c>
      <c r="AV71" s="1460"/>
      <c r="AW71" s="1174"/>
      <c r="AX71" s="1462">
        <f t="shared" si="123"/>
        <v>0</v>
      </c>
      <c r="AY71" s="1460"/>
      <c r="AZ71" s="1174"/>
      <c r="BA71" s="1462">
        <f t="shared" si="124"/>
        <v>0</v>
      </c>
      <c r="BB71" s="1460"/>
      <c r="BC71" s="1174"/>
      <c r="BD71" s="1462">
        <f t="shared" si="125"/>
        <v>0</v>
      </c>
      <c r="BE71" s="1460"/>
      <c r="BF71" s="1174"/>
      <c r="BG71" s="1462">
        <f t="shared" si="126"/>
        <v>0</v>
      </c>
      <c r="BH71" s="1460"/>
      <c r="BI71" s="1174"/>
      <c r="BJ71" s="1462">
        <f t="shared" si="127"/>
        <v>0</v>
      </c>
      <c r="BK71" s="1460"/>
      <c r="BL71" s="1174"/>
      <c r="BM71" s="1462">
        <f t="shared" si="128"/>
        <v>0</v>
      </c>
      <c r="BN71" s="1460"/>
      <c r="BO71" s="1174"/>
      <c r="BP71" s="1462">
        <f t="shared" si="129"/>
        <v>0</v>
      </c>
      <c r="BQ71" s="1460"/>
      <c r="BR71" s="1174"/>
      <c r="BS71" s="1462">
        <f t="shared" si="130"/>
        <v>0</v>
      </c>
      <c r="BT71" s="1460"/>
      <c r="BU71" s="1174"/>
      <c r="BV71" s="1462">
        <f t="shared" si="131"/>
        <v>0</v>
      </c>
      <c r="BW71" s="1460"/>
      <c r="BX71" s="1174"/>
      <c r="BY71" s="1462">
        <f t="shared" si="132"/>
        <v>0</v>
      </c>
      <c r="BZ71" s="1460"/>
      <c r="CA71" s="1174"/>
      <c r="CB71" s="1462">
        <f t="shared" si="133"/>
        <v>0</v>
      </c>
      <c r="CC71" s="1460"/>
      <c r="CD71" s="1174"/>
      <c r="CE71" s="1462">
        <f t="shared" si="134"/>
        <v>0</v>
      </c>
      <c r="CF71" s="1460"/>
      <c r="CG71" s="1174"/>
      <c r="CH71" s="1462">
        <f t="shared" si="135"/>
        <v>0</v>
      </c>
      <c r="CI71" s="1460"/>
      <c r="CJ71" s="1174"/>
      <c r="CK71" s="1462">
        <f t="shared" si="136"/>
        <v>0</v>
      </c>
      <c r="CL71" s="1460"/>
      <c r="CM71" s="1174"/>
      <c r="CN71" s="1462">
        <f t="shared" si="137"/>
        <v>0</v>
      </c>
      <c r="CO71" s="1460"/>
      <c r="CP71" s="1174"/>
      <c r="CQ71" s="1462">
        <f t="shared" si="138"/>
        <v>0</v>
      </c>
      <c r="CR71" s="1460"/>
      <c r="CS71" s="1174"/>
      <c r="CT71" s="1462">
        <f t="shared" si="139"/>
        <v>0</v>
      </c>
      <c r="CU71" s="1460"/>
      <c r="CV71" s="1174"/>
      <c r="CW71" s="1462">
        <f t="shared" si="140"/>
        <v>0</v>
      </c>
      <c r="CX71" s="1460"/>
      <c r="CY71" s="1174"/>
      <c r="CZ71" s="1462">
        <f t="shared" si="141"/>
        <v>0</v>
      </c>
      <c r="DA71" s="1174"/>
      <c r="DB71" s="1174"/>
      <c r="DC71" s="1174"/>
      <c r="DD71" s="1174"/>
      <c r="DE71" s="1174"/>
      <c r="DF71" s="1174"/>
      <c r="DG71" s="1174"/>
      <c r="DH71" s="1174"/>
      <c r="DI71" s="1174"/>
      <c r="DJ71" s="1174"/>
      <c r="DK71" s="1174"/>
      <c r="DL71" s="1174"/>
      <c r="DM71" s="1174"/>
      <c r="DN71" s="1174"/>
      <c r="DO71" s="1174"/>
      <c r="DP71" s="1174"/>
      <c r="DQ71" s="1174"/>
      <c r="DR71" s="1174"/>
      <c r="DS71" s="1174"/>
      <c r="DT71" s="1174"/>
    </row>
    <row r="72" spans="1:124" ht="15.75" hidden="1" customHeight="1" x14ac:dyDescent="0.35">
      <c r="A72" s="1098"/>
      <c r="B72" s="1107"/>
      <c r="C72" s="1110"/>
      <c r="D72" s="666">
        <f t="shared" si="108"/>
        <v>0</v>
      </c>
      <c r="E72" s="5"/>
      <c r="F72" s="1460"/>
      <c r="G72" s="1174"/>
      <c r="H72" s="1462">
        <f t="shared" si="109"/>
        <v>0</v>
      </c>
      <c r="I72" s="1460"/>
      <c r="J72" s="1174"/>
      <c r="K72" s="1462">
        <f t="shared" si="110"/>
        <v>0</v>
      </c>
      <c r="L72" s="1460"/>
      <c r="M72" s="1174"/>
      <c r="N72" s="1462">
        <f t="shared" si="111"/>
        <v>0</v>
      </c>
      <c r="O72" s="1460"/>
      <c r="P72" s="1174"/>
      <c r="Q72" s="1462">
        <f t="shared" si="112"/>
        <v>0</v>
      </c>
      <c r="R72" s="1460"/>
      <c r="S72" s="1174"/>
      <c r="T72" s="1462">
        <f t="shared" si="113"/>
        <v>0</v>
      </c>
      <c r="U72" s="1460"/>
      <c r="V72" s="1174"/>
      <c r="W72" s="1462">
        <f t="shared" si="114"/>
        <v>0</v>
      </c>
      <c r="X72" s="1460"/>
      <c r="Y72" s="1174"/>
      <c r="Z72" s="1462">
        <f t="shared" si="115"/>
        <v>0</v>
      </c>
      <c r="AA72" s="1460"/>
      <c r="AB72" s="1174"/>
      <c r="AC72" s="1462">
        <f t="shared" si="116"/>
        <v>0</v>
      </c>
      <c r="AD72" s="1460"/>
      <c r="AE72" s="1174"/>
      <c r="AF72" s="1462">
        <f t="shared" si="117"/>
        <v>0</v>
      </c>
      <c r="AG72" s="1460"/>
      <c r="AH72" s="1174"/>
      <c r="AI72" s="1462">
        <f t="shared" si="118"/>
        <v>0</v>
      </c>
      <c r="AJ72" s="1460"/>
      <c r="AK72" s="1174"/>
      <c r="AL72" s="1462">
        <f t="shared" si="119"/>
        <v>0</v>
      </c>
      <c r="AM72" s="1460"/>
      <c r="AN72" s="1174"/>
      <c r="AO72" s="1462">
        <f t="shared" si="120"/>
        <v>0</v>
      </c>
      <c r="AP72" s="1460"/>
      <c r="AQ72" s="1174"/>
      <c r="AR72" s="1462">
        <f t="shared" si="121"/>
        <v>0</v>
      </c>
      <c r="AS72" s="1460"/>
      <c r="AT72" s="1174"/>
      <c r="AU72" s="1462">
        <f t="shared" si="122"/>
        <v>0</v>
      </c>
      <c r="AV72" s="1460"/>
      <c r="AW72" s="1174"/>
      <c r="AX72" s="1462">
        <f t="shared" si="123"/>
        <v>0</v>
      </c>
      <c r="AY72" s="1460"/>
      <c r="AZ72" s="1174"/>
      <c r="BA72" s="1462">
        <f t="shared" si="124"/>
        <v>0</v>
      </c>
      <c r="BB72" s="1460"/>
      <c r="BC72" s="1174"/>
      <c r="BD72" s="1462">
        <f t="shared" si="125"/>
        <v>0</v>
      </c>
      <c r="BE72" s="1460"/>
      <c r="BF72" s="1174"/>
      <c r="BG72" s="1462">
        <f t="shared" si="126"/>
        <v>0</v>
      </c>
      <c r="BH72" s="1460"/>
      <c r="BI72" s="1174"/>
      <c r="BJ72" s="1462">
        <f t="shared" si="127"/>
        <v>0</v>
      </c>
      <c r="BK72" s="1460"/>
      <c r="BL72" s="1174"/>
      <c r="BM72" s="1462">
        <f t="shared" si="128"/>
        <v>0</v>
      </c>
      <c r="BN72" s="1460"/>
      <c r="BO72" s="1174"/>
      <c r="BP72" s="1462">
        <f t="shared" si="129"/>
        <v>0</v>
      </c>
      <c r="BQ72" s="1460"/>
      <c r="BR72" s="1174"/>
      <c r="BS72" s="1462">
        <f t="shared" si="130"/>
        <v>0</v>
      </c>
      <c r="BT72" s="1460"/>
      <c r="BU72" s="1174"/>
      <c r="BV72" s="1462">
        <f t="shared" si="131"/>
        <v>0</v>
      </c>
      <c r="BW72" s="1460"/>
      <c r="BX72" s="1174"/>
      <c r="BY72" s="1462">
        <f t="shared" si="132"/>
        <v>0</v>
      </c>
      <c r="BZ72" s="1460"/>
      <c r="CA72" s="1174"/>
      <c r="CB72" s="1462">
        <f t="shared" si="133"/>
        <v>0</v>
      </c>
      <c r="CC72" s="1460"/>
      <c r="CD72" s="1174"/>
      <c r="CE72" s="1462">
        <f t="shared" si="134"/>
        <v>0</v>
      </c>
      <c r="CF72" s="1460"/>
      <c r="CG72" s="1174"/>
      <c r="CH72" s="1462">
        <f t="shared" si="135"/>
        <v>0</v>
      </c>
      <c r="CI72" s="1460"/>
      <c r="CJ72" s="1174"/>
      <c r="CK72" s="1462">
        <f t="shared" si="136"/>
        <v>0</v>
      </c>
      <c r="CL72" s="1460"/>
      <c r="CM72" s="1174"/>
      <c r="CN72" s="1462">
        <f t="shared" si="137"/>
        <v>0</v>
      </c>
      <c r="CO72" s="1460"/>
      <c r="CP72" s="1174"/>
      <c r="CQ72" s="1462">
        <f t="shared" si="138"/>
        <v>0</v>
      </c>
      <c r="CR72" s="1460"/>
      <c r="CS72" s="1174"/>
      <c r="CT72" s="1462">
        <f t="shared" si="139"/>
        <v>0</v>
      </c>
      <c r="CU72" s="1460"/>
      <c r="CV72" s="1174"/>
      <c r="CW72" s="1462">
        <f t="shared" si="140"/>
        <v>0</v>
      </c>
      <c r="CX72" s="1460"/>
      <c r="CY72" s="1174"/>
      <c r="CZ72" s="1462">
        <f t="shared" si="141"/>
        <v>0</v>
      </c>
      <c r="DA72" s="1174"/>
      <c r="DB72" s="1174"/>
      <c r="DC72" s="1174"/>
      <c r="DD72" s="1174"/>
      <c r="DE72" s="1174"/>
      <c r="DF72" s="1174"/>
      <c r="DG72" s="1174"/>
      <c r="DH72" s="1174"/>
      <c r="DI72" s="1174"/>
      <c r="DJ72" s="1174"/>
      <c r="DK72" s="1174"/>
      <c r="DL72" s="1174"/>
      <c r="DM72" s="1174"/>
      <c r="DN72" s="1174"/>
      <c r="DO72" s="1174"/>
      <c r="DP72" s="1174"/>
      <c r="DQ72" s="1174"/>
      <c r="DR72" s="1174"/>
      <c r="DS72" s="1174"/>
      <c r="DT72" s="1174"/>
    </row>
    <row r="73" spans="1:124" ht="15.75" hidden="1" customHeight="1" x14ac:dyDescent="0.35">
      <c r="A73" s="1098"/>
      <c r="B73" s="1107"/>
      <c r="C73" s="1110"/>
      <c r="D73" s="666">
        <f t="shared" si="108"/>
        <v>0</v>
      </c>
      <c r="E73" s="5"/>
      <c r="F73" s="1460"/>
      <c r="G73" s="1174"/>
      <c r="H73" s="1462">
        <f t="shared" si="109"/>
        <v>0</v>
      </c>
      <c r="I73" s="1460"/>
      <c r="J73" s="1174"/>
      <c r="K73" s="1462">
        <f t="shared" si="110"/>
        <v>0</v>
      </c>
      <c r="L73" s="1460"/>
      <c r="M73" s="1174"/>
      <c r="N73" s="1462">
        <f t="shared" si="111"/>
        <v>0</v>
      </c>
      <c r="O73" s="1460"/>
      <c r="P73" s="1174"/>
      <c r="Q73" s="1462">
        <f t="shared" si="112"/>
        <v>0</v>
      </c>
      <c r="R73" s="1460"/>
      <c r="S73" s="1174"/>
      <c r="T73" s="1462">
        <f t="shared" si="113"/>
        <v>0</v>
      </c>
      <c r="U73" s="1460"/>
      <c r="V73" s="1174"/>
      <c r="W73" s="1462">
        <f t="shared" si="114"/>
        <v>0</v>
      </c>
      <c r="X73" s="1460"/>
      <c r="Y73" s="1174"/>
      <c r="Z73" s="1462">
        <f t="shared" si="115"/>
        <v>0</v>
      </c>
      <c r="AA73" s="1460"/>
      <c r="AB73" s="1174"/>
      <c r="AC73" s="1462">
        <f t="shared" si="116"/>
        <v>0</v>
      </c>
      <c r="AD73" s="1460"/>
      <c r="AE73" s="1174"/>
      <c r="AF73" s="1462">
        <f t="shared" si="117"/>
        <v>0</v>
      </c>
      <c r="AG73" s="1460"/>
      <c r="AH73" s="1174"/>
      <c r="AI73" s="1462">
        <f t="shared" si="118"/>
        <v>0</v>
      </c>
      <c r="AJ73" s="1460"/>
      <c r="AK73" s="1174"/>
      <c r="AL73" s="1462">
        <f t="shared" si="119"/>
        <v>0</v>
      </c>
      <c r="AM73" s="1460"/>
      <c r="AN73" s="1174"/>
      <c r="AO73" s="1462">
        <f t="shared" si="120"/>
        <v>0</v>
      </c>
      <c r="AP73" s="1460"/>
      <c r="AQ73" s="1174"/>
      <c r="AR73" s="1462">
        <f t="shared" si="121"/>
        <v>0</v>
      </c>
      <c r="AS73" s="1460"/>
      <c r="AT73" s="1174"/>
      <c r="AU73" s="1462">
        <f t="shared" si="122"/>
        <v>0</v>
      </c>
      <c r="AV73" s="1460"/>
      <c r="AW73" s="1174"/>
      <c r="AX73" s="1462">
        <f t="shared" si="123"/>
        <v>0</v>
      </c>
      <c r="AY73" s="1460"/>
      <c r="AZ73" s="1174"/>
      <c r="BA73" s="1462">
        <f t="shared" si="124"/>
        <v>0</v>
      </c>
      <c r="BB73" s="1460"/>
      <c r="BC73" s="1174"/>
      <c r="BD73" s="1462">
        <f t="shared" si="125"/>
        <v>0</v>
      </c>
      <c r="BE73" s="1460"/>
      <c r="BF73" s="1174"/>
      <c r="BG73" s="1462">
        <f t="shared" si="126"/>
        <v>0</v>
      </c>
      <c r="BH73" s="1460"/>
      <c r="BI73" s="1174"/>
      <c r="BJ73" s="1462">
        <f t="shared" si="127"/>
        <v>0</v>
      </c>
      <c r="BK73" s="1460"/>
      <c r="BL73" s="1174"/>
      <c r="BM73" s="1462">
        <f t="shared" si="128"/>
        <v>0</v>
      </c>
      <c r="BN73" s="1460"/>
      <c r="BO73" s="1174"/>
      <c r="BP73" s="1462">
        <f t="shared" si="129"/>
        <v>0</v>
      </c>
      <c r="BQ73" s="1460"/>
      <c r="BR73" s="1174"/>
      <c r="BS73" s="1462">
        <f t="shared" si="130"/>
        <v>0</v>
      </c>
      <c r="BT73" s="1460"/>
      <c r="BU73" s="1174"/>
      <c r="BV73" s="1462">
        <f t="shared" si="131"/>
        <v>0</v>
      </c>
      <c r="BW73" s="1460"/>
      <c r="BX73" s="1174"/>
      <c r="BY73" s="1462">
        <f t="shared" si="132"/>
        <v>0</v>
      </c>
      <c r="BZ73" s="1460"/>
      <c r="CA73" s="1174"/>
      <c r="CB73" s="1462">
        <f t="shared" si="133"/>
        <v>0</v>
      </c>
      <c r="CC73" s="1460"/>
      <c r="CD73" s="1174"/>
      <c r="CE73" s="1462">
        <f t="shared" si="134"/>
        <v>0</v>
      </c>
      <c r="CF73" s="1460"/>
      <c r="CG73" s="1174"/>
      <c r="CH73" s="1462">
        <f t="shared" si="135"/>
        <v>0</v>
      </c>
      <c r="CI73" s="1460"/>
      <c r="CJ73" s="1174"/>
      <c r="CK73" s="1462">
        <f t="shared" si="136"/>
        <v>0</v>
      </c>
      <c r="CL73" s="1460"/>
      <c r="CM73" s="1174"/>
      <c r="CN73" s="1462">
        <f t="shared" si="137"/>
        <v>0</v>
      </c>
      <c r="CO73" s="1460"/>
      <c r="CP73" s="1174"/>
      <c r="CQ73" s="1462">
        <f t="shared" si="138"/>
        <v>0</v>
      </c>
      <c r="CR73" s="1460"/>
      <c r="CS73" s="1174"/>
      <c r="CT73" s="1462">
        <f t="shared" si="139"/>
        <v>0</v>
      </c>
      <c r="CU73" s="1460"/>
      <c r="CV73" s="1174"/>
      <c r="CW73" s="1462">
        <f t="shared" si="140"/>
        <v>0</v>
      </c>
      <c r="CX73" s="1460"/>
      <c r="CY73" s="1174"/>
      <c r="CZ73" s="1462">
        <f t="shared" si="141"/>
        <v>0</v>
      </c>
      <c r="DA73" s="1174"/>
      <c r="DB73" s="1174"/>
      <c r="DC73" s="1174"/>
      <c r="DD73" s="1174"/>
      <c r="DE73" s="1174"/>
      <c r="DF73" s="1174"/>
      <c r="DG73" s="1174"/>
      <c r="DH73" s="1174"/>
      <c r="DI73" s="1174"/>
      <c r="DJ73" s="1174"/>
      <c r="DK73" s="1174"/>
      <c r="DL73" s="1174"/>
      <c r="DM73" s="1174"/>
      <c r="DN73" s="1174"/>
      <c r="DO73" s="1174"/>
      <c r="DP73" s="1174"/>
      <c r="DQ73" s="1174"/>
      <c r="DR73" s="1174"/>
      <c r="DS73" s="1174"/>
      <c r="DT73" s="1174"/>
    </row>
    <row r="74" spans="1:124" ht="15.75" hidden="1" customHeight="1" x14ac:dyDescent="0.35">
      <c r="A74" s="1098"/>
      <c r="B74" s="1107"/>
      <c r="C74" s="1110"/>
      <c r="D74" s="666">
        <f t="shared" si="108"/>
        <v>0</v>
      </c>
      <c r="E74" s="5"/>
      <c r="F74" s="1460"/>
      <c r="G74" s="1174"/>
      <c r="H74" s="1462">
        <f t="shared" si="109"/>
        <v>0</v>
      </c>
      <c r="I74" s="1460"/>
      <c r="J74" s="1174"/>
      <c r="K74" s="1462">
        <f t="shared" si="110"/>
        <v>0</v>
      </c>
      <c r="L74" s="1460"/>
      <c r="M74" s="1174"/>
      <c r="N74" s="1462">
        <f t="shared" si="111"/>
        <v>0</v>
      </c>
      <c r="O74" s="1460"/>
      <c r="P74" s="1174"/>
      <c r="Q74" s="1462">
        <f t="shared" si="112"/>
        <v>0</v>
      </c>
      <c r="R74" s="1460"/>
      <c r="S74" s="1174"/>
      <c r="T74" s="1462">
        <f t="shared" si="113"/>
        <v>0</v>
      </c>
      <c r="U74" s="1460"/>
      <c r="V74" s="1174"/>
      <c r="W74" s="1462">
        <f t="shared" si="114"/>
        <v>0</v>
      </c>
      <c r="X74" s="1460"/>
      <c r="Y74" s="1174"/>
      <c r="Z74" s="1462">
        <f t="shared" si="115"/>
        <v>0</v>
      </c>
      <c r="AA74" s="1460"/>
      <c r="AB74" s="1174"/>
      <c r="AC74" s="1462">
        <f t="shared" si="116"/>
        <v>0</v>
      </c>
      <c r="AD74" s="1460"/>
      <c r="AE74" s="1174"/>
      <c r="AF74" s="1462">
        <f t="shared" si="117"/>
        <v>0</v>
      </c>
      <c r="AG74" s="1460"/>
      <c r="AH74" s="1174"/>
      <c r="AI74" s="1462">
        <f t="shared" si="118"/>
        <v>0</v>
      </c>
      <c r="AJ74" s="1460"/>
      <c r="AK74" s="1174"/>
      <c r="AL74" s="1462">
        <f t="shared" si="119"/>
        <v>0</v>
      </c>
      <c r="AM74" s="1460"/>
      <c r="AN74" s="1174"/>
      <c r="AO74" s="1462">
        <f t="shared" si="120"/>
        <v>0</v>
      </c>
      <c r="AP74" s="1460"/>
      <c r="AQ74" s="1174"/>
      <c r="AR74" s="1462">
        <f t="shared" si="121"/>
        <v>0</v>
      </c>
      <c r="AS74" s="1460"/>
      <c r="AT74" s="1174"/>
      <c r="AU74" s="1462">
        <f t="shared" si="122"/>
        <v>0</v>
      </c>
      <c r="AV74" s="1460"/>
      <c r="AW74" s="1174"/>
      <c r="AX74" s="1462">
        <f t="shared" si="123"/>
        <v>0</v>
      </c>
      <c r="AY74" s="1460"/>
      <c r="AZ74" s="1174"/>
      <c r="BA74" s="1462">
        <f t="shared" si="124"/>
        <v>0</v>
      </c>
      <c r="BB74" s="1460"/>
      <c r="BC74" s="1174"/>
      <c r="BD74" s="1462">
        <f t="shared" si="125"/>
        <v>0</v>
      </c>
      <c r="BE74" s="1460"/>
      <c r="BF74" s="1174"/>
      <c r="BG74" s="1462">
        <f t="shared" si="126"/>
        <v>0</v>
      </c>
      <c r="BH74" s="1460"/>
      <c r="BI74" s="1174"/>
      <c r="BJ74" s="1462">
        <f t="shared" si="127"/>
        <v>0</v>
      </c>
      <c r="BK74" s="1460"/>
      <c r="BL74" s="1174"/>
      <c r="BM74" s="1462">
        <f t="shared" si="128"/>
        <v>0</v>
      </c>
      <c r="BN74" s="1460"/>
      <c r="BO74" s="1174"/>
      <c r="BP74" s="1462">
        <f t="shared" si="129"/>
        <v>0</v>
      </c>
      <c r="BQ74" s="1460"/>
      <c r="BR74" s="1174"/>
      <c r="BS74" s="1462">
        <f t="shared" si="130"/>
        <v>0</v>
      </c>
      <c r="BT74" s="1460"/>
      <c r="BU74" s="1174"/>
      <c r="BV74" s="1462">
        <f t="shared" si="131"/>
        <v>0</v>
      </c>
      <c r="BW74" s="1460"/>
      <c r="BX74" s="1174"/>
      <c r="BY74" s="1462">
        <f t="shared" si="132"/>
        <v>0</v>
      </c>
      <c r="BZ74" s="1460"/>
      <c r="CA74" s="1174"/>
      <c r="CB74" s="1462">
        <f t="shared" si="133"/>
        <v>0</v>
      </c>
      <c r="CC74" s="1460"/>
      <c r="CD74" s="1174"/>
      <c r="CE74" s="1462">
        <f t="shared" si="134"/>
        <v>0</v>
      </c>
      <c r="CF74" s="1460"/>
      <c r="CG74" s="1174"/>
      <c r="CH74" s="1462">
        <f t="shared" si="135"/>
        <v>0</v>
      </c>
      <c r="CI74" s="1460"/>
      <c r="CJ74" s="1174"/>
      <c r="CK74" s="1462">
        <f t="shared" si="136"/>
        <v>0</v>
      </c>
      <c r="CL74" s="1460"/>
      <c r="CM74" s="1174"/>
      <c r="CN74" s="1462">
        <f t="shared" si="137"/>
        <v>0</v>
      </c>
      <c r="CO74" s="1460"/>
      <c r="CP74" s="1174"/>
      <c r="CQ74" s="1462">
        <f t="shared" si="138"/>
        <v>0</v>
      </c>
      <c r="CR74" s="1460"/>
      <c r="CS74" s="1174"/>
      <c r="CT74" s="1462">
        <f t="shared" si="139"/>
        <v>0</v>
      </c>
      <c r="CU74" s="1460"/>
      <c r="CV74" s="1174"/>
      <c r="CW74" s="1462">
        <f t="shared" si="140"/>
        <v>0</v>
      </c>
      <c r="CX74" s="1460"/>
      <c r="CY74" s="1174"/>
      <c r="CZ74" s="1462">
        <f t="shared" si="141"/>
        <v>0</v>
      </c>
      <c r="DA74" s="1174"/>
      <c r="DB74" s="1174"/>
      <c r="DC74" s="1174"/>
      <c r="DD74" s="1174"/>
      <c r="DE74" s="1174"/>
      <c r="DF74" s="1174"/>
      <c r="DG74" s="1174"/>
      <c r="DH74" s="1174"/>
      <c r="DI74" s="1174"/>
      <c r="DJ74" s="1174"/>
      <c r="DK74" s="1174"/>
      <c r="DL74" s="1174"/>
      <c r="DM74" s="1174"/>
      <c r="DN74" s="1174"/>
      <c r="DO74" s="1174"/>
      <c r="DP74" s="1174"/>
      <c r="DQ74" s="1174"/>
      <c r="DR74" s="1174"/>
      <c r="DS74" s="1174"/>
      <c r="DT74" s="1174"/>
    </row>
    <row r="75" spans="1:124" ht="15.75" hidden="1" customHeight="1" x14ac:dyDescent="0.35">
      <c r="A75" s="1112"/>
      <c r="B75" s="1107"/>
      <c r="C75" s="1110"/>
      <c r="D75" s="666">
        <f t="shared" si="108"/>
        <v>0</v>
      </c>
      <c r="E75" s="5"/>
      <c r="F75" s="1460"/>
      <c r="G75" s="1174"/>
      <c r="H75" s="1462">
        <f t="shared" si="109"/>
        <v>0</v>
      </c>
      <c r="I75" s="1460"/>
      <c r="J75" s="1174"/>
      <c r="K75" s="1462">
        <f t="shared" si="110"/>
        <v>0</v>
      </c>
      <c r="L75" s="1460"/>
      <c r="M75" s="1174"/>
      <c r="N75" s="1462">
        <f t="shared" si="111"/>
        <v>0</v>
      </c>
      <c r="O75" s="1460"/>
      <c r="P75" s="1174"/>
      <c r="Q75" s="1462">
        <f t="shared" si="112"/>
        <v>0</v>
      </c>
      <c r="R75" s="1460"/>
      <c r="S75" s="1174"/>
      <c r="T75" s="1462">
        <f t="shared" si="113"/>
        <v>0</v>
      </c>
      <c r="U75" s="1460"/>
      <c r="V75" s="1174"/>
      <c r="W75" s="1462">
        <f t="shared" si="114"/>
        <v>0</v>
      </c>
      <c r="X75" s="1460"/>
      <c r="Y75" s="1174"/>
      <c r="Z75" s="1462">
        <f t="shared" si="115"/>
        <v>0</v>
      </c>
      <c r="AA75" s="1460"/>
      <c r="AB75" s="1174"/>
      <c r="AC75" s="1462">
        <f t="shared" si="116"/>
        <v>0</v>
      </c>
      <c r="AD75" s="1460"/>
      <c r="AE75" s="1174"/>
      <c r="AF75" s="1462">
        <f t="shared" si="117"/>
        <v>0</v>
      </c>
      <c r="AG75" s="1460"/>
      <c r="AH75" s="1174"/>
      <c r="AI75" s="1462">
        <f t="shared" si="118"/>
        <v>0</v>
      </c>
      <c r="AJ75" s="1460"/>
      <c r="AK75" s="1174"/>
      <c r="AL75" s="1462">
        <f t="shared" si="119"/>
        <v>0</v>
      </c>
      <c r="AM75" s="1460"/>
      <c r="AN75" s="1174"/>
      <c r="AO75" s="1462">
        <f t="shared" si="120"/>
        <v>0</v>
      </c>
      <c r="AP75" s="1460"/>
      <c r="AQ75" s="1174"/>
      <c r="AR75" s="1462">
        <f t="shared" si="121"/>
        <v>0</v>
      </c>
      <c r="AS75" s="1460"/>
      <c r="AT75" s="1174"/>
      <c r="AU75" s="1462">
        <f t="shared" si="122"/>
        <v>0</v>
      </c>
      <c r="AV75" s="1460"/>
      <c r="AW75" s="1174"/>
      <c r="AX75" s="1462">
        <f t="shared" si="123"/>
        <v>0</v>
      </c>
      <c r="AY75" s="1460"/>
      <c r="AZ75" s="1174"/>
      <c r="BA75" s="1462">
        <f t="shared" si="124"/>
        <v>0</v>
      </c>
      <c r="BB75" s="1460"/>
      <c r="BC75" s="1174"/>
      <c r="BD75" s="1462">
        <f t="shared" si="125"/>
        <v>0</v>
      </c>
      <c r="BE75" s="1460"/>
      <c r="BF75" s="1174"/>
      <c r="BG75" s="1462">
        <f t="shared" si="126"/>
        <v>0</v>
      </c>
      <c r="BH75" s="1460"/>
      <c r="BI75" s="1174"/>
      <c r="BJ75" s="1462">
        <f t="shared" si="127"/>
        <v>0</v>
      </c>
      <c r="BK75" s="1460"/>
      <c r="BL75" s="1174"/>
      <c r="BM75" s="1462">
        <f t="shared" si="128"/>
        <v>0</v>
      </c>
      <c r="BN75" s="1460"/>
      <c r="BO75" s="1174"/>
      <c r="BP75" s="1462">
        <f t="shared" si="129"/>
        <v>0</v>
      </c>
      <c r="BQ75" s="1460"/>
      <c r="BR75" s="1174"/>
      <c r="BS75" s="1462">
        <f t="shared" si="130"/>
        <v>0</v>
      </c>
      <c r="BT75" s="1460"/>
      <c r="BU75" s="1174"/>
      <c r="BV75" s="1462">
        <f t="shared" si="131"/>
        <v>0</v>
      </c>
      <c r="BW75" s="1460"/>
      <c r="BX75" s="1174"/>
      <c r="BY75" s="1462">
        <f t="shared" si="132"/>
        <v>0</v>
      </c>
      <c r="BZ75" s="1460"/>
      <c r="CA75" s="1174"/>
      <c r="CB75" s="1462">
        <f t="shared" si="133"/>
        <v>0</v>
      </c>
      <c r="CC75" s="1460"/>
      <c r="CD75" s="1174"/>
      <c r="CE75" s="1462">
        <f t="shared" si="134"/>
        <v>0</v>
      </c>
      <c r="CF75" s="1460"/>
      <c r="CG75" s="1174"/>
      <c r="CH75" s="1462">
        <f t="shared" si="135"/>
        <v>0</v>
      </c>
      <c r="CI75" s="1460"/>
      <c r="CJ75" s="1174"/>
      <c r="CK75" s="1462">
        <f t="shared" si="136"/>
        <v>0</v>
      </c>
      <c r="CL75" s="1460"/>
      <c r="CM75" s="1174"/>
      <c r="CN75" s="1462">
        <f t="shared" si="137"/>
        <v>0</v>
      </c>
      <c r="CO75" s="1460"/>
      <c r="CP75" s="1174"/>
      <c r="CQ75" s="1462">
        <f t="shared" si="138"/>
        <v>0</v>
      </c>
      <c r="CR75" s="1460"/>
      <c r="CS75" s="1174"/>
      <c r="CT75" s="1462">
        <f t="shared" si="139"/>
        <v>0</v>
      </c>
      <c r="CU75" s="1460"/>
      <c r="CV75" s="1174"/>
      <c r="CW75" s="1462">
        <f t="shared" si="140"/>
        <v>0</v>
      </c>
      <c r="CX75" s="1460"/>
      <c r="CY75" s="1174"/>
      <c r="CZ75" s="1462">
        <f t="shared" si="141"/>
        <v>0</v>
      </c>
      <c r="DA75" s="1174"/>
      <c r="DB75" s="1174"/>
      <c r="DC75" s="1174"/>
      <c r="DD75" s="1174"/>
      <c r="DE75" s="1174"/>
      <c r="DF75" s="1174"/>
      <c r="DG75" s="1174"/>
      <c r="DH75" s="1174"/>
      <c r="DI75" s="1174"/>
      <c r="DJ75" s="1174"/>
      <c r="DK75" s="1174"/>
      <c r="DL75" s="1174"/>
      <c r="DM75" s="1174"/>
      <c r="DN75" s="1174"/>
      <c r="DO75" s="1174"/>
      <c r="DP75" s="1174"/>
      <c r="DQ75" s="1174"/>
      <c r="DR75" s="1174"/>
      <c r="DS75" s="1174"/>
      <c r="DT75" s="1174"/>
    </row>
    <row r="76" spans="1:124" ht="15.75" hidden="1" customHeight="1" x14ac:dyDescent="0.35">
      <c r="A76" s="1111"/>
      <c r="B76" s="1107"/>
      <c r="C76" s="1110"/>
      <c r="D76" s="666">
        <f t="shared" si="108"/>
        <v>0</v>
      </c>
      <c r="E76" s="5"/>
      <c r="F76" s="1460"/>
      <c r="G76" s="1174"/>
      <c r="H76" s="1462">
        <f t="shared" si="109"/>
        <v>0</v>
      </c>
      <c r="I76" s="1460"/>
      <c r="J76" s="1174"/>
      <c r="K76" s="1462">
        <f t="shared" si="110"/>
        <v>0</v>
      </c>
      <c r="L76" s="1460"/>
      <c r="M76" s="1174"/>
      <c r="N76" s="1462">
        <f t="shared" si="111"/>
        <v>0</v>
      </c>
      <c r="O76" s="1460"/>
      <c r="P76" s="1174"/>
      <c r="Q76" s="1462">
        <f t="shared" si="112"/>
        <v>0</v>
      </c>
      <c r="R76" s="1460"/>
      <c r="S76" s="1174"/>
      <c r="T76" s="1462">
        <f t="shared" si="113"/>
        <v>0</v>
      </c>
      <c r="U76" s="1460"/>
      <c r="V76" s="1174"/>
      <c r="W76" s="1462">
        <f t="shared" si="114"/>
        <v>0</v>
      </c>
      <c r="X76" s="1460"/>
      <c r="Y76" s="1174"/>
      <c r="Z76" s="1462">
        <f t="shared" si="115"/>
        <v>0</v>
      </c>
      <c r="AA76" s="1460"/>
      <c r="AB76" s="1174"/>
      <c r="AC76" s="1462">
        <f t="shared" si="116"/>
        <v>0</v>
      </c>
      <c r="AD76" s="1460"/>
      <c r="AE76" s="1174"/>
      <c r="AF76" s="1462">
        <f t="shared" si="117"/>
        <v>0</v>
      </c>
      <c r="AG76" s="1460"/>
      <c r="AH76" s="1174"/>
      <c r="AI76" s="1462">
        <f t="shared" si="118"/>
        <v>0</v>
      </c>
      <c r="AJ76" s="1460"/>
      <c r="AK76" s="1174"/>
      <c r="AL76" s="1462">
        <f t="shared" si="119"/>
        <v>0</v>
      </c>
      <c r="AM76" s="1460"/>
      <c r="AN76" s="1174"/>
      <c r="AO76" s="1462">
        <f t="shared" si="120"/>
        <v>0</v>
      </c>
      <c r="AP76" s="1460"/>
      <c r="AQ76" s="1174"/>
      <c r="AR76" s="1462">
        <f t="shared" si="121"/>
        <v>0</v>
      </c>
      <c r="AS76" s="1460"/>
      <c r="AT76" s="1174"/>
      <c r="AU76" s="1462">
        <f t="shared" si="122"/>
        <v>0</v>
      </c>
      <c r="AV76" s="1460"/>
      <c r="AW76" s="1174"/>
      <c r="AX76" s="1462">
        <f t="shared" si="123"/>
        <v>0</v>
      </c>
      <c r="AY76" s="1460"/>
      <c r="AZ76" s="1174"/>
      <c r="BA76" s="1462">
        <f t="shared" si="124"/>
        <v>0</v>
      </c>
      <c r="BB76" s="1460"/>
      <c r="BC76" s="1174"/>
      <c r="BD76" s="1462">
        <f t="shared" si="125"/>
        <v>0</v>
      </c>
      <c r="BE76" s="1460"/>
      <c r="BF76" s="1174"/>
      <c r="BG76" s="1462">
        <f t="shared" si="126"/>
        <v>0</v>
      </c>
      <c r="BH76" s="1460"/>
      <c r="BI76" s="1174"/>
      <c r="BJ76" s="1462">
        <f t="shared" si="127"/>
        <v>0</v>
      </c>
      <c r="BK76" s="1460"/>
      <c r="BL76" s="1174"/>
      <c r="BM76" s="1462">
        <f t="shared" si="128"/>
        <v>0</v>
      </c>
      <c r="BN76" s="1460"/>
      <c r="BO76" s="1174"/>
      <c r="BP76" s="1462">
        <f t="shared" si="129"/>
        <v>0</v>
      </c>
      <c r="BQ76" s="1460"/>
      <c r="BR76" s="1174"/>
      <c r="BS76" s="1462">
        <f t="shared" si="130"/>
        <v>0</v>
      </c>
      <c r="BT76" s="1460"/>
      <c r="BU76" s="1174"/>
      <c r="BV76" s="1462">
        <f t="shared" si="131"/>
        <v>0</v>
      </c>
      <c r="BW76" s="1460"/>
      <c r="BX76" s="1174"/>
      <c r="BY76" s="1462">
        <f t="shared" si="132"/>
        <v>0</v>
      </c>
      <c r="BZ76" s="1460"/>
      <c r="CA76" s="1174"/>
      <c r="CB76" s="1462">
        <f t="shared" si="133"/>
        <v>0</v>
      </c>
      <c r="CC76" s="1460"/>
      <c r="CD76" s="1174"/>
      <c r="CE76" s="1462">
        <f t="shared" si="134"/>
        <v>0</v>
      </c>
      <c r="CF76" s="1460"/>
      <c r="CG76" s="1174"/>
      <c r="CH76" s="1462">
        <f t="shared" si="135"/>
        <v>0</v>
      </c>
      <c r="CI76" s="1460"/>
      <c r="CJ76" s="1174"/>
      <c r="CK76" s="1462">
        <f t="shared" si="136"/>
        <v>0</v>
      </c>
      <c r="CL76" s="1460"/>
      <c r="CM76" s="1174"/>
      <c r="CN76" s="1462">
        <f t="shared" si="137"/>
        <v>0</v>
      </c>
      <c r="CO76" s="1460"/>
      <c r="CP76" s="1174"/>
      <c r="CQ76" s="1462">
        <f t="shared" si="138"/>
        <v>0</v>
      </c>
      <c r="CR76" s="1460"/>
      <c r="CS76" s="1174"/>
      <c r="CT76" s="1462">
        <f t="shared" si="139"/>
        <v>0</v>
      </c>
      <c r="CU76" s="1460"/>
      <c r="CV76" s="1174"/>
      <c r="CW76" s="1462">
        <f t="shared" si="140"/>
        <v>0</v>
      </c>
      <c r="CX76" s="1460"/>
      <c r="CY76" s="1174"/>
      <c r="CZ76" s="1462">
        <f t="shared" si="141"/>
        <v>0</v>
      </c>
      <c r="DA76" s="1174"/>
      <c r="DB76" s="1174"/>
      <c r="DC76" s="1174"/>
      <c r="DD76" s="1174"/>
      <c r="DE76" s="1174"/>
      <c r="DF76" s="1174"/>
      <c r="DG76" s="1174"/>
      <c r="DH76" s="1174"/>
      <c r="DI76" s="1174"/>
      <c r="DJ76" s="1174"/>
      <c r="DK76" s="1174"/>
      <c r="DL76" s="1174"/>
      <c r="DM76" s="1174"/>
      <c r="DN76" s="1174"/>
      <c r="DO76" s="1174"/>
      <c r="DP76" s="1174"/>
      <c r="DQ76" s="1174"/>
      <c r="DR76" s="1174"/>
      <c r="DS76" s="1174"/>
      <c r="DT76" s="1174"/>
    </row>
    <row r="77" spans="1:124" ht="15.75" hidden="1" customHeight="1" x14ac:dyDescent="0.35">
      <c r="A77" s="1098"/>
      <c r="B77" s="1107"/>
      <c r="C77" s="1110"/>
      <c r="D77" s="666">
        <f t="shared" si="108"/>
        <v>0</v>
      </c>
      <c r="E77" s="5"/>
      <c r="F77" s="1460"/>
      <c r="G77" s="1174"/>
      <c r="H77" s="1462">
        <f t="shared" si="109"/>
        <v>0</v>
      </c>
      <c r="I77" s="1460"/>
      <c r="J77" s="1174"/>
      <c r="K77" s="1462">
        <f t="shared" si="110"/>
        <v>0</v>
      </c>
      <c r="L77" s="1460"/>
      <c r="M77" s="1174"/>
      <c r="N77" s="1462">
        <f t="shared" si="111"/>
        <v>0</v>
      </c>
      <c r="O77" s="1460"/>
      <c r="P77" s="1174"/>
      <c r="Q77" s="1462">
        <f t="shared" si="112"/>
        <v>0</v>
      </c>
      <c r="R77" s="1460"/>
      <c r="S77" s="1174"/>
      <c r="T77" s="1462">
        <f t="shared" si="113"/>
        <v>0</v>
      </c>
      <c r="U77" s="1460"/>
      <c r="V77" s="1174"/>
      <c r="W77" s="1462">
        <f t="shared" si="114"/>
        <v>0</v>
      </c>
      <c r="X77" s="1460"/>
      <c r="Y77" s="1174"/>
      <c r="Z77" s="1462">
        <f t="shared" si="115"/>
        <v>0</v>
      </c>
      <c r="AA77" s="1460"/>
      <c r="AB77" s="1174"/>
      <c r="AC77" s="1462">
        <f t="shared" si="116"/>
        <v>0</v>
      </c>
      <c r="AD77" s="1460"/>
      <c r="AE77" s="1174"/>
      <c r="AF77" s="1462">
        <f t="shared" si="117"/>
        <v>0</v>
      </c>
      <c r="AG77" s="1460"/>
      <c r="AH77" s="1174"/>
      <c r="AI77" s="1462">
        <f t="shared" si="118"/>
        <v>0</v>
      </c>
      <c r="AJ77" s="1460"/>
      <c r="AK77" s="1174"/>
      <c r="AL77" s="1462">
        <f t="shared" si="119"/>
        <v>0</v>
      </c>
      <c r="AM77" s="1460"/>
      <c r="AN77" s="1174"/>
      <c r="AO77" s="1462">
        <f t="shared" si="120"/>
        <v>0</v>
      </c>
      <c r="AP77" s="1460"/>
      <c r="AQ77" s="1174"/>
      <c r="AR77" s="1462">
        <f t="shared" si="121"/>
        <v>0</v>
      </c>
      <c r="AS77" s="1460"/>
      <c r="AT77" s="1174"/>
      <c r="AU77" s="1462">
        <f t="shared" si="122"/>
        <v>0</v>
      </c>
      <c r="AV77" s="1460"/>
      <c r="AW77" s="1174"/>
      <c r="AX77" s="1462">
        <f t="shared" si="123"/>
        <v>0</v>
      </c>
      <c r="AY77" s="1460"/>
      <c r="AZ77" s="1174"/>
      <c r="BA77" s="1462">
        <f t="shared" si="124"/>
        <v>0</v>
      </c>
      <c r="BB77" s="1460"/>
      <c r="BC77" s="1174"/>
      <c r="BD77" s="1462">
        <f t="shared" si="125"/>
        <v>0</v>
      </c>
      <c r="BE77" s="1460"/>
      <c r="BF77" s="1174"/>
      <c r="BG77" s="1462">
        <f t="shared" si="126"/>
        <v>0</v>
      </c>
      <c r="BH77" s="1460"/>
      <c r="BI77" s="1174"/>
      <c r="BJ77" s="1462">
        <f t="shared" si="127"/>
        <v>0</v>
      </c>
      <c r="BK77" s="1460"/>
      <c r="BL77" s="1174"/>
      <c r="BM77" s="1462">
        <f t="shared" si="128"/>
        <v>0</v>
      </c>
      <c r="BN77" s="1460"/>
      <c r="BO77" s="1174"/>
      <c r="BP77" s="1462">
        <f t="shared" si="129"/>
        <v>0</v>
      </c>
      <c r="BQ77" s="1460"/>
      <c r="BR77" s="1174"/>
      <c r="BS77" s="1462">
        <f t="shared" si="130"/>
        <v>0</v>
      </c>
      <c r="BT77" s="1460"/>
      <c r="BU77" s="1174"/>
      <c r="BV77" s="1462">
        <f t="shared" si="131"/>
        <v>0</v>
      </c>
      <c r="BW77" s="1460"/>
      <c r="BX77" s="1174"/>
      <c r="BY77" s="1462">
        <f t="shared" si="132"/>
        <v>0</v>
      </c>
      <c r="BZ77" s="1460"/>
      <c r="CA77" s="1174"/>
      <c r="CB77" s="1462">
        <f t="shared" si="133"/>
        <v>0</v>
      </c>
      <c r="CC77" s="1460"/>
      <c r="CD77" s="1174"/>
      <c r="CE77" s="1462">
        <f t="shared" si="134"/>
        <v>0</v>
      </c>
      <c r="CF77" s="1460"/>
      <c r="CG77" s="1174"/>
      <c r="CH77" s="1462">
        <f t="shared" si="135"/>
        <v>0</v>
      </c>
      <c r="CI77" s="1460"/>
      <c r="CJ77" s="1174"/>
      <c r="CK77" s="1462">
        <f t="shared" si="136"/>
        <v>0</v>
      </c>
      <c r="CL77" s="1460"/>
      <c r="CM77" s="1174"/>
      <c r="CN77" s="1462">
        <f t="shared" si="137"/>
        <v>0</v>
      </c>
      <c r="CO77" s="1460"/>
      <c r="CP77" s="1174"/>
      <c r="CQ77" s="1462">
        <f t="shared" si="138"/>
        <v>0</v>
      </c>
      <c r="CR77" s="1460"/>
      <c r="CS77" s="1174"/>
      <c r="CT77" s="1462">
        <f t="shared" si="139"/>
        <v>0</v>
      </c>
      <c r="CU77" s="1460"/>
      <c r="CV77" s="1174"/>
      <c r="CW77" s="1462">
        <f t="shared" si="140"/>
        <v>0</v>
      </c>
      <c r="CX77" s="1460"/>
      <c r="CY77" s="1174"/>
      <c r="CZ77" s="1462">
        <f t="shared" si="141"/>
        <v>0</v>
      </c>
      <c r="DA77" s="1174"/>
      <c r="DB77" s="1174"/>
      <c r="DC77" s="1174"/>
      <c r="DD77" s="1174"/>
      <c r="DE77" s="1174"/>
      <c r="DF77" s="1174"/>
      <c r="DG77" s="1174"/>
      <c r="DH77" s="1174"/>
      <c r="DI77" s="1174"/>
      <c r="DJ77" s="1174"/>
      <c r="DK77" s="1174"/>
      <c r="DL77" s="1174"/>
      <c r="DM77" s="1174"/>
      <c r="DN77" s="1174"/>
      <c r="DO77" s="1174"/>
      <c r="DP77" s="1174"/>
      <c r="DQ77" s="1174"/>
      <c r="DR77" s="1174"/>
      <c r="DS77" s="1174"/>
      <c r="DT77" s="1174"/>
    </row>
    <row r="78" spans="1:124" ht="15.75" hidden="1" customHeight="1" x14ac:dyDescent="0.35">
      <c r="A78" s="1098"/>
      <c r="B78" s="1107"/>
      <c r="C78" s="1110"/>
      <c r="D78" s="666">
        <f t="shared" si="108"/>
        <v>0</v>
      </c>
      <c r="E78" s="5"/>
      <c r="F78" s="1460"/>
      <c r="G78" s="1174"/>
      <c r="H78" s="1462">
        <f t="shared" si="109"/>
        <v>0</v>
      </c>
      <c r="I78" s="1460"/>
      <c r="J78" s="1174"/>
      <c r="K78" s="1462">
        <f t="shared" si="110"/>
        <v>0</v>
      </c>
      <c r="L78" s="1460"/>
      <c r="M78" s="1174"/>
      <c r="N78" s="1462">
        <f t="shared" si="111"/>
        <v>0</v>
      </c>
      <c r="O78" s="1460"/>
      <c r="P78" s="1174"/>
      <c r="Q78" s="1462">
        <f t="shared" si="112"/>
        <v>0</v>
      </c>
      <c r="R78" s="1460"/>
      <c r="S78" s="1174"/>
      <c r="T78" s="1462">
        <f t="shared" si="113"/>
        <v>0</v>
      </c>
      <c r="U78" s="1460"/>
      <c r="V78" s="1174"/>
      <c r="W78" s="1462">
        <f t="shared" si="114"/>
        <v>0</v>
      </c>
      <c r="X78" s="1460"/>
      <c r="Y78" s="1174"/>
      <c r="Z78" s="1462">
        <f t="shared" si="115"/>
        <v>0</v>
      </c>
      <c r="AA78" s="1460"/>
      <c r="AB78" s="1174"/>
      <c r="AC78" s="1462">
        <f t="shared" si="116"/>
        <v>0</v>
      </c>
      <c r="AD78" s="1460"/>
      <c r="AE78" s="1174"/>
      <c r="AF78" s="1462">
        <f t="shared" si="117"/>
        <v>0</v>
      </c>
      <c r="AG78" s="1460"/>
      <c r="AH78" s="1174"/>
      <c r="AI78" s="1462">
        <f t="shared" si="118"/>
        <v>0</v>
      </c>
      <c r="AJ78" s="1460"/>
      <c r="AK78" s="1174"/>
      <c r="AL78" s="1462">
        <f t="shared" si="119"/>
        <v>0</v>
      </c>
      <c r="AM78" s="1460"/>
      <c r="AN78" s="1174"/>
      <c r="AO78" s="1462">
        <f t="shared" si="120"/>
        <v>0</v>
      </c>
      <c r="AP78" s="1460"/>
      <c r="AQ78" s="1174"/>
      <c r="AR78" s="1462">
        <f t="shared" si="121"/>
        <v>0</v>
      </c>
      <c r="AS78" s="1460"/>
      <c r="AT78" s="1174"/>
      <c r="AU78" s="1462">
        <f t="shared" si="122"/>
        <v>0</v>
      </c>
      <c r="AV78" s="1460"/>
      <c r="AW78" s="1174"/>
      <c r="AX78" s="1462">
        <f t="shared" si="123"/>
        <v>0</v>
      </c>
      <c r="AY78" s="1460"/>
      <c r="AZ78" s="1174"/>
      <c r="BA78" s="1462">
        <f t="shared" si="124"/>
        <v>0</v>
      </c>
      <c r="BB78" s="1460"/>
      <c r="BC78" s="1174"/>
      <c r="BD78" s="1462">
        <f t="shared" si="125"/>
        <v>0</v>
      </c>
      <c r="BE78" s="1460"/>
      <c r="BF78" s="1174"/>
      <c r="BG78" s="1462">
        <f t="shared" si="126"/>
        <v>0</v>
      </c>
      <c r="BH78" s="1460"/>
      <c r="BI78" s="1174"/>
      <c r="BJ78" s="1462">
        <f t="shared" si="127"/>
        <v>0</v>
      </c>
      <c r="BK78" s="1460"/>
      <c r="BL78" s="1174"/>
      <c r="BM78" s="1462">
        <f t="shared" si="128"/>
        <v>0</v>
      </c>
      <c r="BN78" s="1460"/>
      <c r="BO78" s="1174"/>
      <c r="BP78" s="1462">
        <f t="shared" si="129"/>
        <v>0</v>
      </c>
      <c r="BQ78" s="1460"/>
      <c r="BR78" s="1174"/>
      <c r="BS78" s="1462">
        <f t="shared" si="130"/>
        <v>0</v>
      </c>
      <c r="BT78" s="1460"/>
      <c r="BU78" s="1174"/>
      <c r="BV78" s="1462">
        <f t="shared" si="131"/>
        <v>0</v>
      </c>
      <c r="BW78" s="1460"/>
      <c r="BX78" s="1174"/>
      <c r="BY78" s="1462">
        <f t="shared" si="132"/>
        <v>0</v>
      </c>
      <c r="BZ78" s="1460"/>
      <c r="CA78" s="1174"/>
      <c r="CB78" s="1462">
        <f t="shared" si="133"/>
        <v>0</v>
      </c>
      <c r="CC78" s="1460"/>
      <c r="CD78" s="1174"/>
      <c r="CE78" s="1462">
        <f t="shared" si="134"/>
        <v>0</v>
      </c>
      <c r="CF78" s="1460"/>
      <c r="CG78" s="1174"/>
      <c r="CH78" s="1462">
        <f t="shared" si="135"/>
        <v>0</v>
      </c>
      <c r="CI78" s="1460"/>
      <c r="CJ78" s="1174"/>
      <c r="CK78" s="1462">
        <f t="shared" si="136"/>
        <v>0</v>
      </c>
      <c r="CL78" s="1460"/>
      <c r="CM78" s="1174"/>
      <c r="CN78" s="1462">
        <f t="shared" si="137"/>
        <v>0</v>
      </c>
      <c r="CO78" s="1460"/>
      <c r="CP78" s="1174"/>
      <c r="CQ78" s="1462">
        <f t="shared" si="138"/>
        <v>0</v>
      </c>
      <c r="CR78" s="1460"/>
      <c r="CS78" s="1174"/>
      <c r="CT78" s="1462">
        <f t="shared" si="139"/>
        <v>0</v>
      </c>
      <c r="CU78" s="1460"/>
      <c r="CV78" s="1174"/>
      <c r="CW78" s="1462">
        <f t="shared" si="140"/>
        <v>0</v>
      </c>
      <c r="CX78" s="1460"/>
      <c r="CY78" s="1174"/>
      <c r="CZ78" s="1462">
        <f t="shared" si="141"/>
        <v>0</v>
      </c>
      <c r="DA78" s="1174"/>
      <c r="DB78" s="1174"/>
      <c r="DC78" s="1174"/>
      <c r="DD78" s="1174"/>
      <c r="DE78" s="1174"/>
      <c r="DF78" s="1174"/>
      <c r="DG78" s="1174"/>
      <c r="DH78" s="1174"/>
      <c r="DI78" s="1174"/>
      <c r="DJ78" s="1174"/>
      <c r="DK78" s="1174"/>
      <c r="DL78" s="1174"/>
      <c r="DM78" s="1174"/>
      <c r="DN78" s="1174"/>
      <c r="DO78" s="1174"/>
      <c r="DP78" s="1174"/>
      <c r="DQ78" s="1174"/>
      <c r="DR78" s="1174"/>
      <c r="DS78" s="1174"/>
      <c r="DT78" s="1174"/>
    </row>
    <row r="79" spans="1:124" ht="15.75" hidden="1" customHeight="1" x14ac:dyDescent="0.35">
      <c r="A79" s="1098"/>
      <c r="B79" s="1107"/>
      <c r="C79" s="1110"/>
      <c r="D79" s="666">
        <f t="shared" si="108"/>
        <v>0</v>
      </c>
      <c r="E79" s="5"/>
      <c r="F79" s="1460"/>
      <c r="G79" s="1174"/>
      <c r="H79" s="1462">
        <f t="shared" si="109"/>
        <v>0</v>
      </c>
      <c r="I79" s="1460"/>
      <c r="J79" s="1174"/>
      <c r="K79" s="1462">
        <f t="shared" si="110"/>
        <v>0</v>
      </c>
      <c r="L79" s="1460"/>
      <c r="M79" s="1174"/>
      <c r="N79" s="1462">
        <f t="shared" si="111"/>
        <v>0</v>
      </c>
      <c r="O79" s="1460"/>
      <c r="P79" s="1174"/>
      <c r="Q79" s="1462">
        <f t="shared" si="112"/>
        <v>0</v>
      </c>
      <c r="R79" s="1460"/>
      <c r="S79" s="1174"/>
      <c r="T79" s="1462">
        <f t="shared" si="113"/>
        <v>0</v>
      </c>
      <c r="U79" s="1460"/>
      <c r="V79" s="1174"/>
      <c r="W79" s="1462">
        <f t="shared" si="114"/>
        <v>0</v>
      </c>
      <c r="X79" s="1460"/>
      <c r="Y79" s="1174"/>
      <c r="Z79" s="1462">
        <f t="shared" si="115"/>
        <v>0</v>
      </c>
      <c r="AA79" s="1460"/>
      <c r="AB79" s="1174"/>
      <c r="AC79" s="1462">
        <f t="shared" si="116"/>
        <v>0</v>
      </c>
      <c r="AD79" s="1460"/>
      <c r="AE79" s="1174"/>
      <c r="AF79" s="1462">
        <f t="shared" si="117"/>
        <v>0</v>
      </c>
      <c r="AG79" s="1460"/>
      <c r="AH79" s="1174"/>
      <c r="AI79" s="1462">
        <f t="shared" si="118"/>
        <v>0</v>
      </c>
      <c r="AJ79" s="1460"/>
      <c r="AK79" s="1174"/>
      <c r="AL79" s="1462">
        <f t="shared" si="119"/>
        <v>0</v>
      </c>
      <c r="AM79" s="1460"/>
      <c r="AN79" s="1174"/>
      <c r="AO79" s="1462">
        <f t="shared" si="120"/>
        <v>0</v>
      </c>
      <c r="AP79" s="1460"/>
      <c r="AQ79" s="1174"/>
      <c r="AR79" s="1462">
        <f t="shared" si="121"/>
        <v>0</v>
      </c>
      <c r="AS79" s="1460"/>
      <c r="AT79" s="1174"/>
      <c r="AU79" s="1462">
        <f t="shared" si="122"/>
        <v>0</v>
      </c>
      <c r="AV79" s="1460"/>
      <c r="AW79" s="1174"/>
      <c r="AX79" s="1462">
        <f t="shared" si="123"/>
        <v>0</v>
      </c>
      <c r="AY79" s="1460"/>
      <c r="AZ79" s="1174"/>
      <c r="BA79" s="1462">
        <f t="shared" si="124"/>
        <v>0</v>
      </c>
      <c r="BB79" s="1460"/>
      <c r="BC79" s="1174"/>
      <c r="BD79" s="1462">
        <f t="shared" si="125"/>
        <v>0</v>
      </c>
      <c r="BE79" s="1460"/>
      <c r="BF79" s="1174"/>
      <c r="BG79" s="1462">
        <f t="shared" si="126"/>
        <v>0</v>
      </c>
      <c r="BH79" s="1460"/>
      <c r="BI79" s="1174"/>
      <c r="BJ79" s="1462">
        <f t="shared" si="127"/>
        <v>0</v>
      </c>
      <c r="BK79" s="1460"/>
      <c r="BL79" s="1174"/>
      <c r="BM79" s="1462">
        <f t="shared" si="128"/>
        <v>0</v>
      </c>
      <c r="BN79" s="1460"/>
      <c r="BO79" s="1174"/>
      <c r="BP79" s="1462">
        <f t="shared" si="129"/>
        <v>0</v>
      </c>
      <c r="BQ79" s="1460"/>
      <c r="BR79" s="1174"/>
      <c r="BS79" s="1462">
        <f t="shared" si="130"/>
        <v>0</v>
      </c>
      <c r="BT79" s="1460"/>
      <c r="BU79" s="1174"/>
      <c r="BV79" s="1462">
        <f t="shared" si="131"/>
        <v>0</v>
      </c>
      <c r="BW79" s="1460"/>
      <c r="BX79" s="1174"/>
      <c r="BY79" s="1462">
        <f t="shared" si="132"/>
        <v>0</v>
      </c>
      <c r="BZ79" s="1460"/>
      <c r="CA79" s="1174"/>
      <c r="CB79" s="1462">
        <f t="shared" si="133"/>
        <v>0</v>
      </c>
      <c r="CC79" s="1460"/>
      <c r="CD79" s="1174"/>
      <c r="CE79" s="1462">
        <f t="shared" si="134"/>
        <v>0</v>
      </c>
      <c r="CF79" s="1460"/>
      <c r="CG79" s="1174"/>
      <c r="CH79" s="1462">
        <f t="shared" si="135"/>
        <v>0</v>
      </c>
      <c r="CI79" s="1460"/>
      <c r="CJ79" s="1174"/>
      <c r="CK79" s="1462">
        <f t="shared" si="136"/>
        <v>0</v>
      </c>
      <c r="CL79" s="1460"/>
      <c r="CM79" s="1174"/>
      <c r="CN79" s="1462">
        <f t="shared" si="137"/>
        <v>0</v>
      </c>
      <c r="CO79" s="1460"/>
      <c r="CP79" s="1174"/>
      <c r="CQ79" s="1462">
        <f t="shared" si="138"/>
        <v>0</v>
      </c>
      <c r="CR79" s="1460"/>
      <c r="CS79" s="1174"/>
      <c r="CT79" s="1462">
        <f t="shared" si="139"/>
        <v>0</v>
      </c>
      <c r="CU79" s="1460"/>
      <c r="CV79" s="1174"/>
      <c r="CW79" s="1462">
        <f t="shared" si="140"/>
        <v>0</v>
      </c>
      <c r="CX79" s="1460"/>
      <c r="CY79" s="1174"/>
      <c r="CZ79" s="1462">
        <f t="shared" si="141"/>
        <v>0</v>
      </c>
      <c r="DA79" s="1174"/>
      <c r="DB79" s="1174"/>
      <c r="DC79" s="1174"/>
      <c r="DD79" s="1174"/>
      <c r="DE79" s="1174"/>
      <c r="DF79" s="1174"/>
      <c r="DG79" s="1174"/>
      <c r="DH79" s="1174"/>
      <c r="DI79" s="1174"/>
      <c r="DJ79" s="1174"/>
      <c r="DK79" s="1174"/>
      <c r="DL79" s="1174"/>
      <c r="DM79" s="1174"/>
      <c r="DN79" s="1174"/>
      <c r="DO79" s="1174"/>
      <c r="DP79" s="1174"/>
      <c r="DQ79" s="1174"/>
      <c r="DR79" s="1174"/>
      <c r="DS79" s="1174"/>
      <c r="DT79" s="1174"/>
    </row>
    <row r="80" spans="1:124" ht="15.75" hidden="1" customHeight="1" x14ac:dyDescent="0.35">
      <c r="A80" s="1098"/>
      <c r="B80" s="1107"/>
      <c r="C80" s="1110"/>
      <c r="D80" s="666">
        <f t="shared" si="108"/>
        <v>0</v>
      </c>
      <c r="E80" s="5"/>
      <c r="F80" s="1460"/>
      <c r="G80" s="1174"/>
      <c r="H80" s="1462">
        <f t="shared" si="109"/>
        <v>0</v>
      </c>
      <c r="I80" s="1460"/>
      <c r="J80" s="1174"/>
      <c r="K80" s="1462">
        <f t="shared" si="110"/>
        <v>0</v>
      </c>
      <c r="L80" s="1460"/>
      <c r="M80" s="1174"/>
      <c r="N80" s="1462">
        <f t="shared" si="111"/>
        <v>0</v>
      </c>
      <c r="O80" s="1460"/>
      <c r="P80" s="1174"/>
      <c r="Q80" s="1462">
        <f t="shared" si="112"/>
        <v>0</v>
      </c>
      <c r="R80" s="1460"/>
      <c r="S80" s="1174"/>
      <c r="T80" s="1462">
        <f t="shared" si="113"/>
        <v>0</v>
      </c>
      <c r="U80" s="1460"/>
      <c r="V80" s="1174"/>
      <c r="W80" s="1462">
        <f t="shared" si="114"/>
        <v>0</v>
      </c>
      <c r="X80" s="1460"/>
      <c r="Y80" s="1174"/>
      <c r="Z80" s="1462">
        <f t="shared" si="115"/>
        <v>0</v>
      </c>
      <c r="AA80" s="1460"/>
      <c r="AB80" s="1174"/>
      <c r="AC80" s="1462">
        <f t="shared" si="116"/>
        <v>0</v>
      </c>
      <c r="AD80" s="1460"/>
      <c r="AE80" s="1174"/>
      <c r="AF80" s="1462">
        <f t="shared" si="117"/>
        <v>0</v>
      </c>
      <c r="AG80" s="1460"/>
      <c r="AH80" s="1174"/>
      <c r="AI80" s="1462">
        <f t="shared" si="118"/>
        <v>0</v>
      </c>
      <c r="AJ80" s="1460"/>
      <c r="AK80" s="1174"/>
      <c r="AL80" s="1462">
        <f t="shared" si="119"/>
        <v>0</v>
      </c>
      <c r="AM80" s="1460"/>
      <c r="AN80" s="1174"/>
      <c r="AO80" s="1462">
        <f t="shared" si="120"/>
        <v>0</v>
      </c>
      <c r="AP80" s="1460"/>
      <c r="AQ80" s="1174"/>
      <c r="AR80" s="1462">
        <f t="shared" si="121"/>
        <v>0</v>
      </c>
      <c r="AS80" s="1460"/>
      <c r="AT80" s="1174"/>
      <c r="AU80" s="1462">
        <f t="shared" si="122"/>
        <v>0</v>
      </c>
      <c r="AV80" s="1460"/>
      <c r="AW80" s="1174"/>
      <c r="AX80" s="1462">
        <f t="shared" si="123"/>
        <v>0</v>
      </c>
      <c r="AY80" s="1460"/>
      <c r="AZ80" s="1174"/>
      <c r="BA80" s="1462">
        <f t="shared" si="124"/>
        <v>0</v>
      </c>
      <c r="BB80" s="1460"/>
      <c r="BC80" s="1174"/>
      <c r="BD80" s="1462">
        <f t="shared" si="125"/>
        <v>0</v>
      </c>
      <c r="BE80" s="1460"/>
      <c r="BF80" s="1174"/>
      <c r="BG80" s="1462">
        <f t="shared" si="126"/>
        <v>0</v>
      </c>
      <c r="BH80" s="1460"/>
      <c r="BI80" s="1174"/>
      <c r="BJ80" s="1462">
        <f t="shared" si="127"/>
        <v>0</v>
      </c>
      <c r="BK80" s="1460"/>
      <c r="BL80" s="1174"/>
      <c r="BM80" s="1462">
        <f t="shared" si="128"/>
        <v>0</v>
      </c>
      <c r="BN80" s="1460"/>
      <c r="BO80" s="1174"/>
      <c r="BP80" s="1462">
        <f t="shared" si="129"/>
        <v>0</v>
      </c>
      <c r="BQ80" s="1460"/>
      <c r="BR80" s="1174"/>
      <c r="BS80" s="1462">
        <f t="shared" si="130"/>
        <v>0</v>
      </c>
      <c r="BT80" s="1460"/>
      <c r="BU80" s="1174"/>
      <c r="BV80" s="1462">
        <f t="shared" si="131"/>
        <v>0</v>
      </c>
      <c r="BW80" s="1460"/>
      <c r="BX80" s="1174"/>
      <c r="BY80" s="1462">
        <f t="shared" si="132"/>
        <v>0</v>
      </c>
      <c r="BZ80" s="1460"/>
      <c r="CA80" s="1174"/>
      <c r="CB80" s="1462">
        <f t="shared" si="133"/>
        <v>0</v>
      </c>
      <c r="CC80" s="1460"/>
      <c r="CD80" s="1174"/>
      <c r="CE80" s="1462">
        <f t="shared" si="134"/>
        <v>0</v>
      </c>
      <c r="CF80" s="1460"/>
      <c r="CG80" s="1174"/>
      <c r="CH80" s="1462">
        <f t="shared" si="135"/>
        <v>0</v>
      </c>
      <c r="CI80" s="1460"/>
      <c r="CJ80" s="1174"/>
      <c r="CK80" s="1462">
        <f t="shared" si="136"/>
        <v>0</v>
      </c>
      <c r="CL80" s="1460"/>
      <c r="CM80" s="1174"/>
      <c r="CN80" s="1462">
        <f t="shared" si="137"/>
        <v>0</v>
      </c>
      <c r="CO80" s="1460"/>
      <c r="CP80" s="1174"/>
      <c r="CQ80" s="1462">
        <f t="shared" si="138"/>
        <v>0</v>
      </c>
      <c r="CR80" s="1460"/>
      <c r="CS80" s="1174"/>
      <c r="CT80" s="1462">
        <f t="shared" si="139"/>
        <v>0</v>
      </c>
      <c r="CU80" s="1460"/>
      <c r="CV80" s="1174"/>
      <c r="CW80" s="1462">
        <f t="shared" si="140"/>
        <v>0</v>
      </c>
      <c r="CX80" s="1460"/>
      <c r="CY80" s="1174"/>
      <c r="CZ80" s="1462">
        <f t="shared" si="141"/>
        <v>0</v>
      </c>
      <c r="DA80" s="1174"/>
      <c r="DB80" s="1174"/>
      <c r="DC80" s="1174"/>
      <c r="DD80" s="1174"/>
      <c r="DE80" s="1174"/>
      <c r="DF80" s="1174"/>
      <c r="DG80" s="1174"/>
      <c r="DH80" s="1174"/>
      <c r="DI80" s="1174"/>
      <c r="DJ80" s="1174"/>
      <c r="DK80" s="1174"/>
      <c r="DL80" s="1174"/>
      <c r="DM80" s="1174"/>
      <c r="DN80" s="1174"/>
      <c r="DO80" s="1174"/>
      <c r="DP80" s="1174"/>
      <c r="DQ80" s="1174"/>
      <c r="DR80" s="1174"/>
      <c r="DS80" s="1174"/>
      <c r="DT80" s="1174"/>
    </row>
    <row r="81" spans="1:124" ht="15.75" hidden="1" customHeight="1" x14ac:dyDescent="0.35">
      <c r="A81" s="1098"/>
      <c r="B81" s="1107"/>
      <c r="C81" s="1110"/>
      <c r="D81" s="666">
        <f t="shared" si="108"/>
        <v>0</v>
      </c>
      <c r="E81" s="5"/>
      <c r="F81" s="1460"/>
      <c r="G81" s="1174"/>
      <c r="H81" s="1462">
        <f t="shared" si="109"/>
        <v>0</v>
      </c>
      <c r="I81" s="1460"/>
      <c r="J81" s="1174"/>
      <c r="K81" s="1462">
        <f t="shared" si="110"/>
        <v>0</v>
      </c>
      <c r="L81" s="1460"/>
      <c r="M81" s="1174"/>
      <c r="N81" s="1462">
        <f t="shared" si="111"/>
        <v>0</v>
      </c>
      <c r="O81" s="1460"/>
      <c r="P81" s="1174"/>
      <c r="Q81" s="1462">
        <f t="shared" si="112"/>
        <v>0</v>
      </c>
      <c r="R81" s="1460"/>
      <c r="S81" s="1174"/>
      <c r="T81" s="1462">
        <f t="shared" si="113"/>
        <v>0</v>
      </c>
      <c r="U81" s="1460"/>
      <c r="V81" s="1174"/>
      <c r="W81" s="1462">
        <f t="shared" si="114"/>
        <v>0</v>
      </c>
      <c r="X81" s="1460"/>
      <c r="Y81" s="1174"/>
      <c r="Z81" s="1462">
        <f t="shared" si="115"/>
        <v>0</v>
      </c>
      <c r="AA81" s="1460"/>
      <c r="AB81" s="1174"/>
      <c r="AC81" s="1462">
        <f t="shared" si="116"/>
        <v>0</v>
      </c>
      <c r="AD81" s="1460"/>
      <c r="AE81" s="1174"/>
      <c r="AF81" s="1462">
        <f t="shared" si="117"/>
        <v>0</v>
      </c>
      <c r="AG81" s="1460"/>
      <c r="AH81" s="1174"/>
      <c r="AI81" s="1462">
        <f t="shared" si="118"/>
        <v>0</v>
      </c>
      <c r="AJ81" s="1460"/>
      <c r="AK81" s="1174"/>
      <c r="AL81" s="1462">
        <f t="shared" si="119"/>
        <v>0</v>
      </c>
      <c r="AM81" s="1460"/>
      <c r="AN81" s="1174"/>
      <c r="AO81" s="1462">
        <f t="shared" si="120"/>
        <v>0</v>
      </c>
      <c r="AP81" s="1460"/>
      <c r="AQ81" s="1174"/>
      <c r="AR81" s="1462">
        <f t="shared" si="121"/>
        <v>0</v>
      </c>
      <c r="AS81" s="1460"/>
      <c r="AT81" s="1174"/>
      <c r="AU81" s="1462">
        <f t="shared" si="122"/>
        <v>0</v>
      </c>
      <c r="AV81" s="1460"/>
      <c r="AW81" s="1174"/>
      <c r="AX81" s="1462">
        <f t="shared" si="123"/>
        <v>0</v>
      </c>
      <c r="AY81" s="1460"/>
      <c r="AZ81" s="1174"/>
      <c r="BA81" s="1462">
        <f t="shared" si="124"/>
        <v>0</v>
      </c>
      <c r="BB81" s="1460"/>
      <c r="BC81" s="1174"/>
      <c r="BD81" s="1462">
        <f t="shared" si="125"/>
        <v>0</v>
      </c>
      <c r="BE81" s="1460"/>
      <c r="BF81" s="1174"/>
      <c r="BG81" s="1462">
        <f t="shared" si="126"/>
        <v>0</v>
      </c>
      <c r="BH81" s="1460"/>
      <c r="BI81" s="1174"/>
      <c r="BJ81" s="1462">
        <f t="shared" si="127"/>
        <v>0</v>
      </c>
      <c r="BK81" s="1460"/>
      <c r="BL81" s="1174"/>
      <c r="BM81" s="1462">
        <f t="shared" si="128"/>
        <v>0</v>
      </c>
      <c r="BN81" s="1460"/>
      <c r="BO81" s="1174"/>
      <c r="BP81" s="1462">
        <f t="shared" si="129"/>
        <v>0</v>
      </c>
      <c r="BQ81" s="1460"/>
      <c r="BR81" s="1174"/>
      <c r="BS81" s="1462">
        <f t="shared" si="130"/>
        <v>0</v>
      </c>
      <c r="BT81" s="1460"/>
      <c r="BU81" s="1174"/>
      <c r="BV81" s="1462">
        <f t="shared" si="131"/>
        <v>0</v>
      </c>
      <c r="BW81" s="1460"/>
      <c r="BX81" s="1174"/>
      <c r="BY81" s="1462">
        <f t="shared" si="132"/>
        <v>0</v>
      </c>
      <c r="BZ81" s="1460"/>
      <c r="CA81" s="1174"/>
      <c r="CB81" s="1462">
        <f t="shared" si="133"/>
        <v>0</v>
      </c>
      <c r="CC81" s="1460"/>
      <c r="CD81" s="1174"/>
      <c r="CE81" s="1462">
        <f t="shared" si="134"/>
        <v>0</v>
      </c>
      <c r="CF81" s="1460"/>
      <c r="CG81" s="1174"/>
      <c r="CH81" s="1462">
        <f t="shared" si="135"/>
        <v>0</v>
      </c>
      <c r="CI81" s="1460"/>
      <c r="CJ81" s="1174"/>
      <c r="CK81" s="1462">
        <f t="shared" si="136"/>
        <v>0</v>
      </c>
      <c r="CL81" s="1460"/>
      <c r="CM81" s="1174"/>
      <c r="CN81" s="1462">
        <f t="shared" si="137"/>
        <v>0</v>
      </c>
      <c r="CO81" s="1460"/>
      <c r="CP81" s="1174"/>
      <c r="CQ81" s="1462">
        <f t="shared" si="138"/>
        <v>0</v>
      </c>
      <c r="CR81" s="1460"/>
      <c r="CS81" s="1174"/>
      <c r="CT81" s="1462">
        <f t="shared" si="139"/>
        <v>0</v>
      </c>
      <c r="CU81" s="1460"/>
      <c r="CV81" s="1174"/>
      <c r="CW81" s="1462">
        <f t="shared" si="140"/>
        <v>0</v>
      </c>
      <c r="CX81" s="1460"/>
      <c r="CY81" s="1174"/>
      <c r="CZ81" s="1462">
        <f t="shared" si="141"/>
        <v>0</v>
      </c>
      <c r="DA81" s="1174"/>
      <c r="DB81" s="1174"/>
      <c r="DC81" s="1174"/>
      <c r="DD81" s="1174"/>
      <c r="DE81" s="1174"/>
      <c r="DF81" s="1174"/>
      <c r="DG81" s="1174"/>
      <c r="DH81" s="1174"/>
      <c r="DI81" s="1174"/>
      <c r="DJ81" s="1174"/>
      <c r="DK81" s="1174"/>
      <c r="DL81" s="1174"/>
      <c r="DM81" s="1174"/>
      <c r="DN81" s="1174"/>
      <c r="DO81" s="1174"/>
      <c r="DP81" s="1174"/>
      <c r="DQ81" s="1174"/>
      <c r="DR81" s="1174"/>
      <c r="DS81" s="1174"/>
      <c r="DT81" s="1174"/>
    </row>
    <row r="82" spans="1:124" ht="15.75" hidden="1" customHeight="1" x14ac:dyDescent="0.35">
      <c r="A82" s="1098"/>
      <c r="B82" s="1107"/>
      <c r="C82" s="1110"/>
      <c r="D82" s="666">
        <f t="shared" si="108"/>
        <v>0</v>
      </c>
      <c r="E82" s="5"/>
      <c r="F82" s="1460"/>
      <c r="G82" s="1174"/>
      <c r="H82" s="1462">
        <f t="shared" si="109"/>
        <v>0</v>
      </c>
      <c r="I82" s="1460"/>
      <c r="J82" s="1174"/>
      <c r="K82" s="1462">
        <f t="shared" si="110"/>
        <v>0</v>
      </c>
      <c r="L82" s="1460"/>
      <c r="M82" s="1174"/>
      <c r="N82" s="1462">
        <f t="shared" si="111"/>
        <v>0</v>
      </c>
      <c r="O82" s="1460"/>
      <c r="P82" s="1174"/>
      <c r="Q82" s="1462">
        <f t="shared" si="112"/>
        <v>0</v>
      </c>
      <c r="R82" s="1460"/>
      <c r="S82" s="1174"/>
      <c r="T82" s="1462">
        <f t="shared" si="113"/>
        <v>0</v>
      </c>
      <c r="U82" s="1460"/>
      <c r="V82" s="1174"/>
      <c r="W82" s="1462">
        <f t="shared" si="114"/>
        <v>0</v>
      </c>
      <c r="X82" s="1460"/>
      <c r="Y82" s="1174"/>
      <c r="Z82" s="1462">
        <f t="shared" si="115"/>
        <v>0</v>
      </c>
      <c r="AA82" s="1460"/>
      <c r="AB82" s="1174"/>
      <c r="AC82" s="1462">
        <f t="shared" si="116"/>
        <v>0</v>
      </c>
      <c r="AD82" s="1460"/>
      <c r="AE82" s="1174"/>
      <c r="AF82" s="1462">
        <f t="shared" si="117"/>
        <v>0</v>
      </c>
      <c r="AG82" s="1460"/>
      <c r="AH82" s="1174"/>
      <c r="AI82" s="1462">
        <f t="shared" si="118"/>
        <v>0</v>
      </c>
      <c r="AJ82" s="1460"/>
      <c r="AK82" s="1174"/>
      <c r="AL82" s="1462">
        <f t="shared" si="119"/>
        <v>0</v>
      </c>
      <c r="AM82" s="1460"/>
      <c r="AN82" s="1174"/>
      <c r="AO82" s="1462">
        <f t="shared" si="120"/>
        <v>0</v>
      </c>
      <c r="AP82" s="1460"/>
      <c r="AQ82" s="1174"/>
      <c r="AR82" s="1462">
        <f t="shared" si="121"/>
        <v>0</v>
      </c>
      <c r="AS82" s="1460"/>
      <c r="AT82" s="1174"/>
      <c r="AU82" s="1462">
        <f t="shared" si="122"/>
        <v>0</v>
      </c>
      <c r="AV82" s="1460"/>
      <c r="AW82" s="1174"/>
      <c r="AX82" s="1462">
        <f t="shared" si="123"/>
        <v>0</v>
      </c>
      <c r="AY82" s="1460"/>
      <c r="AZ82" s="1174"/>
      <c r="BA82" s="1462">
        <f t="shared" si="124"/>
        <v>0</v>
      </c>
      <c r="BB82" s="1460"/>
      <c r="BC82" s="1174"/>
      <c r="BD82" s="1462">
        <f t="shared" si="125"/>
        <v>0</v>
      </c>
      <c r="BE82" s="1460"/>
      <c r="BF82" s="1174"/>
      <c r="BG82" s="1462">
        <f t="shared" si="126"/>
        <v>0</v>
      </c>
      <c r="BH82" s="1460"/>
      <c r="BI82" s="1174"/>
      <c r="BJ82" s="1462">
        <f t="shared" si="127"/>
        <v>0</v>
      </c>
      <c r="BK82" s="1460"/>
      <c r="BL82" s="1174"/>
      <c r="BM82" s="1462">
        <f t="shared" si="128"/>
        <v>0</v>
      </c>
      <c r="BN82" s="1460"/>
      <c r="BO82" s="1174"/>
      <c r="BP82" s="1462">
        <f t="shared" si="129"/>
        <v>0</v>
      </c>
      <c r="BQ82" s="1460"/>
      <c r="BR82" s="1174"/>
      <c r="BS82" s="1462">
        <f t="shared" si="130"/>
        <v>0</v>
      </c>
      <c r="BT82" s="1460"/>
      <c r="BU82" s="1174"/>
      <c r="BV82" s="1462">
        <f t="shared" si="131"/>
        <v>0</v>
      </c>
      <c r="BW82" s="1460"/>
      <c r="BX82" s="1174"/>
      <c r="BY82" s="1462">
        <f t="shared" si="132"/>
        <v>0</v>
      </c>
      <c r="BZ82" s="1460"/>
      <c r="CA82" s="1174"/>
      <c r="CB82" s="1462">
        <f t="shared" si="133"/>
        <v>0</v>
      </c>
      <c r="CC82" s="1460"/>
      <c r="CD82" s="1174"/>
      <c r="CE82" s="1462">
        <f t="shared" si="134"/>
        <v>0</v>
      </c>
      <c r="CF82" s="1460"/>
      <c r="CG82" s="1174"/>
      <c r="CH82" s="1462">
        <f t="shared" si="135"/>
        <v>0</v>
      </c>
      <c r="CI82" s="1460"/>
      <c r="CJ82" s="1174"/>
      <c r="CK82" s="1462">
        <f t="shared" si="136"/>
        <v>0</v>
      </c>
      <c r="CL82" s="1460"/>
      <c r="CM82" s="1174"/>
      <c r="CN82" s="1462">
        <f t="shared" si="137"/>
        <v>0</v>
      </c>
      <c r="CO82" s="1460"/>
      <c r="CP82" s="1174"/>
      <c r="CQ82" s="1462">
        <f t="shared" si="138"/>
        <v>0</v>
      </c>
      <c r="CR82" s="1460"/>
      <c r="CS82" s="1174"/>
      <c r="CT82" s="1462">
        <f t="shared" si="139"/>
        <v>0</v>
      </c>
      <c r="CU82" s="1460"/>
      <c r="CV82" s="1174"/>
      <c r="CW82" s="1462">
        <f t="shared" si="140"/>
        <v>0</v>
      </c>
      <c r="CX82" s="1460"/>
      <c r="CY82" s="1174"/>
      <c r="CZ82" s="1462">
        <f t="shared" si="141"/>
        <v>0</v>
      </c>
      <c r="DA82" s="1174"/>
      <c r="DB82" s="1174"/>
      <c r="DC82" s="1174"/>
      <c r="DD82" s="1174"/>
      <c r="DE82" s="1174"/>
      <c r="DF82" s="1174"/>
      <c r="DG82" s="1174"/>
      <c r="DH82" s="1174"/>
      <c r="DI82" s="1174"/>
      <c r="DJ82" s="1174"/>
      <c r="DK82" s="1174"/>
      <c r="DL82" s="1174"/>
      <c r="DM82" s="1174"/>
      <c r="DN82" s="1174"/>
      <c r="DO82" s="1174"/>
      <c r="DP82" s="1174"/>
      <c r="DQ82" s="1174"/>
      <c r="DR82" s="1174"/>
      <c r="DS82" s="1174"/>
      <c r="DT82" s="1174"/>
    </row>
    <row r="83" spans="1:124" ht="15.75" hidden="1" customHeight="1" x14ac:dyDescent="0.35">
      <c r="A83" s="1098"/>
      <c r="B83" s="1107"/>
      <c r="C83" s="1110"/>
      <c r="D83" s="666">
        <f t="shared" si="108"/>
        <v>0</v>
      </c>
      <c r="E83" s="5"/>
      <c r="F83" s="1460"/>
      <c r="G83" s="1174"/>
      <c r="H83" s="1462">
        <f t="shared" si="109"/>
        <v>0</v>
      </c>
      <c r="I83" s="1460"/>
      <c r="J83" s="1174"/>
      <c r="K83" s="1462">
        <f t="shared" si="110"/>
        <v>0</v>
      </c>
      <c r="L83" s="1460"/>
      <c r="M83" s="1174"/>
      <c r="N83" s="1462">
        <f t="shared" si="111"/>
        <v>0</v>
      </c>
      <c r="O83" s="1460"/>
      <c r="P83" s="1174"/>
      <c r="Q83" s="1462">
        <f t="shared" si="112"/>
        <v>0</v>
      </c>
      <c r="R83" s="1460"/>
      <c r="S83" s="1174"/>
      <c r="T83" s="1462">
        <f t="shared" si="113"/>
        <v>0</v>
      </c>
      <c r="U83" s="1460"/>
      <c r="V83" s="1174"/>
      <c r="W83" s="1462">
        <f t="shared" si="114"/>
        <v>0</v>
      </c>
      <c r="X83" s="1460"/>
      <c r="Y83" s="1174"/>
      <c r="Z83" s="1462">
        <f t="shared" si="115"/>
        <v>0</v>
      </c>
      <c r="AA83" s="1460"/>
      <c r="AB83" s="1174"/>
      <c r="AC83" s="1462">
        <f t="shared" si="116"/>
        <v>0</v>
      </c>
      <c r="AD83" s="1460"/>
      <c r="AE83" s="1174"/>
      <c r="AF83" s="1462">
        <f t="shared" si="117"/>
        <v>0</v>
      </c>
      <c r="AG83" s="1460"/>
      <c r="AH83" s="1174"/>
      <c r="AI83" s="1462">
        <f t="shared" si="118"/>
        <v>0</v>
      </c>
      <c r="AJ83" s="1460"/>
      <c r="AK83" s="1174"/>
      <c r="AL83" s="1462">
        <f t="shared" si="119"/>
        <v>0</v>
      </c>
      <c r="AM83" s="1460"/>
      <c r="AN83" s="1174"/>
      <c r="AO83" s="1462">
        <f t="shared" si="120"/>
        <v>0</v>
      </c>
      <c r="AP83" s="1460"/>
      <c r="AQ83" s="1174"/>
      <c r="AR83" s="1462">
        <f t="shared" si="121"/>
        <v>0</v>
      </c>
      <c r="AS83" s="1460"/>
      <c r="AT83" s="1174"/>
      <c r="AU83" s="1462">
        <f t="shared" si="122"/>
        <v>0</v>
      </c>
      <c r="AV83" s="1460"/>
      <c r="AW83" s="1174"/>
      <c r="AX83" s="1462">
        <f t="shared" si="123"/>
        <v>0</v>
      </c>
      <c r="AY83" s="1460"/>
      <c r="AZ83" s="1174"/>
      <c r="BA83" s="1462">
        <f t="shared" si="124"/>
        <v>0</v>
      </c>
      <c r="BB83" s="1460"/>
      <c r="BC83" s="1174"/>
      <c r="BD83" s="1462">
        <f t="shared" si="125"/>
        <v>0</v>
      </c>
      <c r="BE83" s="1460"/>
      <c r="BF83" s="1174"/>
      <c r="BG83" s="1462">
        <f t="shared" si="126"/>
        <v>0</v>
      </c>
      <c r="BH83" s="1460"/>
      <c r="BI83" s="1174"/>
      <c r="BJ83" s="1462">
        <f t="shared" si="127"/>
        <v>0</v>
      </c>
      <c r="BK83" s="1460"/>
      <c r="BL83" s="1174"/>
      <c r="BM83" s="1462">
        <f t="shared" si="128"/>
        <v>0</v>
      </c>
      <c r="BN83" s="1460"/>
      <c r="BO83" s="1174"/>
      <c r="BP83" s="1462">
        <f t="shared" si="129"/>
        <v>0</v>
      </c>
      <c r="BQ83" s="1460"/>
      <c r="BR83" s="1174"/>
      <c r="BS83" s="1462">
        <f t="shared" si="130"/>
        <v>0</v>
      </c>
      <c r="BT83" s="1460"/>
      <c r="BU83" s="1174"/>
      <c r="BV83" s="1462">
        <f t="shared" si="131"/>
        <v>0</v>
      </c>
      <c r="BW83" s="1460"/>
      <c r="BX83" s="1174"/>
      <c r="BY83" s="1462">
        <f t="shared" si="132"/>
        <v>0</v>
      </c>
      <c r="BZ83" s="1460"/>
      <c r="CA83" s="1174"/>
      <c r="CB83" s="1462">
        <f t="shared" si="133"/>
        <v>0</v>
      </c>
      <c r="CC83" s="1460"/>
      <c r="CD83" s="1174"/>
      <c r="CE83" s="1462">
        <f t="shared" si="134"/>
        <v>0</v>
      </c>
      <c r="CF83" s="1460"/>
      <c r="CG83" s="1174"/>
      <c r="CH83" s="1462">
        <f t="shared" si="135"/>
        <v>0</v>
      </c>
      <c r="CI83" s="1460"/>
      <c r="CJ83" s="1174"/>
      <c r="CK83" s="1462">
        <f t="shared" si="136"/>
        <v>0</v>
      </c>
      <c r="CL83" s="1460"/>
      <c r="CM83" s="1174"/>
      <c r="CN83" s="1462">
        <f t="shared" si="137"/>
        <v>0</v>
      </c>
      <c r="CO83" s="1460"/>
      <c r="CP83" s="1174"/>
      <c r="CQ83" s="1462">
        <f t="shared" si="138"/>
        <v>0</v>
      </c>
      <c r="CR83" s="1460"/>
      <c r="CS83" s="1174"/>
      <c r="CT83" s="1462">
        <f t="shared" si="139"/>
        <v>0</v>
      </c>
      <c r="CU83" s="1460"/>
      <c r="CV83" s="1174"/>
      <c r="CW83" s="1462">
        <f t="shared" si="140"/>
        <v>0</v>
      </c>
      <c r="CX83" s="1460"/>
      <c r="CY83" s="1174"/>
      <c r="CZ83" s="1462">
        <f t="shared" si="141"/>
        <v>0</v>
      </c>
      <c r="DA83" s="1174"/>
      <c r="DB83" s="1174"/>
      <c r="DC83" s="1174"/>
      <c r="DD83" s="1174"/>
      <c r="DE83" s="1174"/>
      <c r="DF83" s="1174"/>
      <c r="DG83" s="1174"/>
      <c r="DH83" s="1174"/>
      <c r="DI83" s="1174"/>
      <c r="DJ83" s="1174"/>
      <c r="DK83" s="1174"/>
      <c r="DL83" s="1174"/>
      <c r="DM83" s="1174"/>
      <c r="DN83" s="1174"/>
      <c r="DO83" s="1174"/>
      <c r="DP83" s="1174"/>
      <c r="DQ83" s="1174"/>
      <c r="DR83" s="1174"/>
      <c r="DS83" s="1174"/>
      <c r="DT83" s="1174"/>
    </row>
    <row r="84" spans="1:124" ht="15.75" hidden="1" customHeight="1" x14ac:dyDescent="0.35">
      <c r="A84" s="1098"/>
      <c r="B84" s="1107"/>
      <c r="C84" s="1110"/>
      <c r="D84" s="666">
        <f t="shared" si="108"/>
        <v>0</v>
      </c>
      <c r="E84" s="5"/>
      <c r="F84" s="1460"/>
      <c r="G84" s="1174"/>
      <c r="H84" s="1462">
        <f t="shared" si="109"/>
        <v>0</v>
      </c>
      <c r="I84" s="1460"/>
      <c r="J84" s="1174"/>
      <c r="K84" s="1462">
        <f t="shared" si="110"/>
        <v>0</v>
      </c>
      <c r="L84" s="1460"/>
      <c r="M84" s="1174"/>
      <c r="N84" s="1462">
        <f t="shared" si="111"/>
        <v>0</v>
      </c>
      <c r="O84" s="1460"/>
      <c r="P84" s="1174"/>
      <c r="Q84" s="1462">
        <f t="shared" si="112"/>
        <v>0</v>
      </c>
      <c r="R84" s="1460"/>
      <c r="S84" s="1174"/>
      <c r="T84" s="1462">
        <f t="shared" si="113"/>
        <v>0</v>
      </c>
      <c r="U84" s="1460"/>
      <c r="V84" s="1174"/>
      <c r="W84" s="1462">
        <f t="shared" si="114"/>
        <v>0</v>
      </c>
      <c r="X84" s="1460"/>
      <c r="Y84" s="1174"/>
      <c r="Z84" s="1462">
        <f t="shared" si="115"/>
        <v>0</v>
      </c>
      <c r="AA84" s="1460"/>
      <c r="AB84" s="1174"/>
      <c r="AC84" s="1462">
        <f t="shared" si="116"/>
        <v>0</v>
      </c>
      <c r="AD84" s="1460"/>
      <c r="AE84" s="1174"/>
      <c r="AF84" s="1462">
        <f t="shared" si="117"/>
        <v>0</v>
      </c>
      <c r="AG84" s="1460"/>
      <c r="AH84" s="1174"/>
      <c r="AI84" s="1462">
        <f t="shared" si="118"/>
        <v>0</v>
      </c>
      <c r="AJ84" s="1460"/>
      <c r="AK84" s="1174"/>
      <c r="AL84" s="1462">
        <f t="shared" si="119"/>
        <v>0</v>
      </c>
      <c r="AM84" s="1460"/>
      <c r="AN84" s="1174"/>
      <c r="AO84" s="1462">
        <f t="shared" si="120"/>
        <v>0</v>
      </c>
      <c r="AP84" s="1460"/>
      <c r="AQ84" s="1174"/>
      <c r="AR84" s="1462">
        <f t="shared" si="121"/>
        <v>0</v>
      </c>
      <c r="AS84" s="1460"/>
      <c r="AT84" s="1174"/>
      <c r="AU84" s="1462">
        <f t="shared" si="122"/>
        <v>0</v>
      </c>
      <c r="AV84" s="1460"/>
      <c r="AW84" s="1174"/>
      <c r="AX84" s="1462">
        <f t="shared" si="123"/>
        <v>0</v>
      </c>
      <c r="AY84" s="1460"/>
      <c r="AZ84" s="1174"/>
      <c r="BA84" s="1462">
        <f t="shared" si="124"/>
        <v>0</v>
      </c>
      <c r="BB84" s="1460"/>
      <c r="BC84" s="1174"/>
      <c r="BD84" s="1462">
        <f t="shared" si="125"/>
        <v>0</v>
      </c>
      <c r="BE84" s="1460"/>
      <c r="BF84" s="1174"/>
      <c r="BG84" s="1462">
        <f t="shared" si="126"/>
        <v>0</v>
      </c>
      <c r="BH84" s="1460"/>
      <c r="BI84" s="1174"/>
      <c r="BJ84" s="1462">
        <f t="shared" si="127"/>
        <v>0</v>
      </c>
      <c r="BK84" s="1460"/>
      <c r="BL84" s="1174"/>
      <c r="BM84" s="1462">
        <f t="shared" si="128"/>
        <v>0</v>
      </c>
      <c r="BN84" s="1460"/>
      <c r="BO84" s="1174"/>
      <c r="BP84" s="1462">
        <f t="shared" si="129"/>
        <v>0</v>
      </c>
      <c r="BQ84" s="1460"/>
      <c r="BR84" s="1174"/>
      <c r="BS84" s="1462">
        <f t="shared" si="130"/>
        <v>0</v>
      </c>
      <c r="BT84" s="1460"/>
      <c r="BU84" s="1174"/>
      <c r="BV84" s="1462">
        <f t="shared" si="131"/>
        <v>0</v>
      </c>
      <c r="BW84" s="1460"/>
      <c r="BX84" s="1174"/>
      <c r="BY84" s="1462">
        <f t="shared" si="132"/>
        <v>0</v>
      </c>
      <c r="BZ84" s="1460"/>
      <c r="CA84" s="1174"/>
      <c r="CB84" s="1462">
        <f t="shared" si="133"/>
        <v>0</v>
      </c>
      <c r="CC84" s="1460"/>
      <c r="CD84" s="1174"/>
      <c r="CE84" s="1462">
        <f t="shared" si="134"/>
        <v>0</v>
      </c>
      <c r="CF84" s="1460"/>
      <c r="CG84" s="1174"/>
      <c r="CH84" s="1462">
        <f t="shared" si="135"/>
        <v>0</v>
      </c>
      <c r="CI84" s="1460"/>
      <c r="CJ84" s="1174"/>
      <c r="CK84" s="1462">
        <f t="shared" si="136"/>
        <v>0</v>
      </c>
      <c r="CL84" s="1460"/>
      <c r="CM84" s="1174"/>
      <c r="CN84" s="1462">
        <f t="shared" si="137"/>
        <v>0</v>
      </c>
      <c r="CO84" s="1460"/>
      <c r="CP84" s="1174"/>
      <c r="CQ84" s="1462">
        <f t="shared" si="138"/>
        <v>0</v>
      </c>
      <c r="CR84" s="1460"/>
      <c r="CS84" s="1174"/>
      <c r="CT84" s="1462">
        <f t="shared" si="139"/>
        <v>0</v>
      </c>
      <c r="CU84" s="1460"/>
      <c r="CV84" s="1174"/>
      <c r="CW84" s="1462">
        <f t="shared" si="140"/>
        <v>0</v>
      </c>
      <c r="CX84" s="1460"/>
      <c r="CY84" s="1174"/>
      <c r="CZ84" s="1462">
        <f t="shared" si="141"/>
        <v>0</v>
      </c>
      <c r="DA84" s="1174"/>
      <c r="DB84" s="1174"/>
      <c r="DC84" s="1174"/>
      <c r="DD84" s="1174"/>
      <c r="DE84" s="1174"/>
      <c r="DF84" s="1174"/>
      <c r="DG84" s="1174"/>
      <c r="DH84" s="1174"/>
      <c r="DI84" s="1174"/>
      <c r="DJ84" s="1174"/>
      <c r="DK84" s="1174"/>
      <c r="DL84" s="1174"/>
      <c r="DM84" s="1174"/>
      <c r="DN84" s="1174"/>
      <c r="DO84" s="1174"/>
      <c r="DP84" s="1174"/>
      <c r="DQ84" s="1174"/>
      <c r="DR84" s="1174"/>
      <c r="DS84" s="1174"/>
      <c r="DT84" s="1174"/>
    </row>
    <row r="85" spans="1:124" ht="15.75" hidden="1" customHeight="1" x14ac:dyDescent="0.35">
      <c r="A85" s="1098"/>
      <c r="B85" s="1107"/>
      <c r="C85" s="1110"/>
      <c r="D85" s="666">
        <f t="shared" si="108"/>
        <v>0</v>
      </c>
      <c r="E85" s="5"/>
      <c r="F85" s="1460"/>
      <c r="G85" s="1174"/>
      <c r="H85" s="1462">
        <f t="shared" si="109"/>
        <v>0</v>
      </c>
      <c r="I85" s="1460"/>
      <c r="J85" s="1174"/>
      <c r="K85" s="1462">
        <f t="shared" si="110"/>
        <v>0</v>
      </c>
      <c r="L85" s="1460"/>
      <c r="M85" s="1174"/>
      <c r="N85" s="1462">
        <f t="shared" si="111"/>
        <v>0</v>
      </c>
      <c r="O85" s="1460"/>
      <c r="P85" s="1174"/>
      <c r="Q85" s="1462">
        <f t="shared" si="112"/>
        <v>0</v>
      </c>
      <c r="R85" s="1460"/>
      <c r="S85" s="1174"/>
      <c r="T85" s="1462">
        <f t="shared" si="113"/>
        <v>0</v>
      </c>
      <c r="U85" s="1460"/>
      <c r="V85" s="1174"/>
      <c r="W85" s="1462">
        <f t="shared" si="114"/>
        <v>0</v>
      </c>
      <c r="X85" s="1460"/>
      <c r="Y85" s="1174"/>
      <c r="Z85" s="1462">
        <f t="shared" si="115"/>
        <v>0</v>
      </c>
      <c r="AA85" s="1460"/>
      <c r="AB85" s="1174"/>
      <c r="AC85" s="1462">
        <f t="shared" si="116"/>
        <v>0</v>
      </c>
      <c r="AD85" s="1460"/>
      <c r="AE85" s="1174"/>
      <c r="AF85" s="1462">
        <f t="shared" si="117"/>
        <v>0</v>
      </c>
      <c r="AG85" s="1460"/>
      <c r="AH85" s="1174"/>
      <c r="AI85" s="1462">
        <f t="shared" si="118"/>
        <v>0</v>
      </c>
      <c r="AJ85" s="1460"/>
      <c r="AK85" s="1174"/>
      <c r="AL85" s="1462">
        <f t="shared" si="119"/>
        <v>0</v>
      </c>
      <c r="AM85" s="1460"/>
      <c r="AN85" s="1174"/>
      <c r="AO85" s="1462">
        <f t="shared" si="120"/>
        <v>0</v>
      </c>
      <c r="AP85" s="1460"/>
      <c r="AQ85" s="1174"/>
      <c r="AR85" s="1462">
        <f t="shared" si="121"/>
        <v>0</v>
      </c>
      <c r="AS85" s="1460"/>
      <c r="AT85" s="1174"/>
      <c r="AU85" s="1462">
        <f t="shared" si="122"/>
        <v>0</v>
      </c>
      <c r="AV85" s="1460"/>
      <c r="AW85" s="1174"/>
      <c r="AX85" s="1462">
        <f t="shared" si="123"/>
        <v>0</v>
      </c>
      <c r="AY85" s="1460"/>
      <c r="AZ85" s="1174"/>
      <c r="BA85" s="1462">
        <f t="shared" si="124"/>
        <v>0</v>
      </c>
      <c r="BB85" s="1460"/>
      <c r="BC85" s="1174"/>
      <c r="BD85" s="1462">
        <f t="shared" si="125"/>
        <v>0</v>
      </c>
      <c r="BE85" s="1460"/>
      <c r="BF85" s="1174"/>
      <c r="BG85" s="1462">
        <f t="shared" si="126"/>
        <v>0</v>
      </c>
      <c r="BH85" s="1460"/>
      <c r="BI85" s="1174"/>
      <c r="BJ85" s="1462">
        <f t="shared" si="127"/>
        <v>0</v>
      </c>
      <c r="BK85" s="1460"/>
      <c r="BL85" s="1174"/>
      <c r="BM85" s="1462">
        <f t="shared" si="128"/>
        <v>0</v>
      </c>
      <c r="BN85" s="1460"/>
      <c r="BO85" s="1174"/>
      <c r="BP85" s="1462">
        <f t="shared" si="129"/>
        <v>0</v>
      </c>
      <c r="BQ85" s="1460"/>
      <c r="BR85" s="1174"/>
      <c r="BS85" s="1462">
        <f t="shared" si="130"/>
        <v>0</v>
      </c>
      <c r="BT85" s="1460"/>
      <c r="BU85" s="1174"/>
      <c r="BV85" s="1462">
        <f t="shared" si="131"/>
        <v>0</v>
      </c>
      <c r="BW85" s="1460"/>
      <c r="BX85" s="1174"/>
      <c r="BY85" s="1462">
        <f t="shared" si="132"/>
        <v>0</v>
      </c>
      <c r="BZ85" s="1460"/>
      <c r="CA85" s="1174"/>
      <c r="CB85" s="1462">
        <f t="shared" si="133"/>
        <v>0</v>
      </c>
      <c r="CC85" s="1460"/>
      <c r="CD85" s="1174"/>
      <c r="CE85" s="1462">
        <f t="shared" si="134"/>
        <v>0</v>
      </c>
      <c r="CF85" s="1460"/>
      <c r="CG85" s="1174"/>
      <c r="CH85" s="1462">
        <f t="shared" si="135"/>
        <v>0</v>
      </c>
      <c r="CI85" s="1460"/>
      <c r="CJ85" s="1174"/>
      <c r="CK85" s="1462">
        <f t="shared" si="136"/>
        <v>0</v>
      </c>
      <c r="CL85" s="1460"/>
      <c r="CM85" s="1174"/>
      <c r="CN85" s="1462">
        <f t="shared" si="137"/>
        <v>0</v>
      </c>
      <c r="CO85" s="1460"/>
      <c r="CP85" s="1174"/>
      <c r="CQ85" s="1462">
        <f t="shared" si="138"/>
        <v>0</v>
      </c>
      <c r="CR85" s="1460"/>
      <c r="CS85" s="1174"/>
      <c r="CT85" s="1462">
        <f t="shared" si="139"/>
        <v>0</v>
      </c>
      <c r="CU85" s="1460"/>
      <c r="CV85" s="1174"/>
      <c r="CW85" s="1462">
        <f t="shared" si="140"/>
        <v>0</v>
      </c>
      <c r="CX85" s="1460"/>
      <c r="CY85" s="1174"/>
      <c r="CZ85" s="1462">
        <f t="shared" si="141"/>
        <v>0</v>
      </c>
      <c r="DA85" s="1174"/>
      <c r="DB85" s="1174"/>
      <c r="DC85" s="1174"/>
      <c r="DD85" s="1174"/>
      <c r="DE85" s="1174"/>
      <c r="DF85" s="1174"/>
      <c r="DG85" s="1174"/>
      <c r="DH85" s="1174"/>
      <c r="DI85" s="1174"/>
      <c r="DJ85" s="1174"/>
      <c r="DK85" s="1174"/>
      <c r="DL85" s="1174"/>
      <c r="DM85" s="1174"/>
      <c r="DN85" s="1174"/>
      <c r="DO85" s="1174"/>
      <c r="DP85" s="1174"/>
      <c r="DQ85" s="1174"/>
      <c r="DR85" s="1174"/>
      <c r="DS85" s="1174"/>
      <c r="DT85" s="1174"/>
    </row>
    <row r="86" spans="1:124" ht="15.75" hidden="1" customHeight="1" x14ac:dyDescent="0.35">
      <c r="A86" s="1113"/>
      <c r="B86" s="1107"/>
      <c r="C86" s="1108"/>
      <c r="D86" s="1117">
        <f>SUM(D67:D85)</f>
        <v>0</v>
      </c>
      <c r="E86" s="5"/>
      <c r="F86" s="1460"/>
      <c r="G86" s="1174"/>
      <c r="H86" s="1462">
        <f t="shared" si="109"/>
        <v>0</v>
      </c>
      <c r="I86" s="1460"/>
      <c r="J86" s="1174"/>
      <c r="K86" s="1462">
        <f t="shared" si="110"/>
        <v>0</v>
      </c>
      <c r="L86" s="1460"/>
      <c r="M86" s="1174"/>
      <c r="N86" s="1462">
        <f t="shared" si="111"/>
        <v>0</v>
      </c>
      <c r="O86" s="1460"/>
      <c r="P86" s="1174"/>
      <c r="Q86" s="1462">
        <f t="shared" si="112"/>
        <v>0</v>
      </c>
      <c r="R86" s="1460"/>
      <c r="S86" s="1174"/>
      <c r="T86" s="1462">
        <f t="shared" si="113"/>
        <v>0</v>
      </c>
      <c r="U86" s="1460"/>
      <c r="V86" s="1174"/>
      <c r="W86" s="1462">
        <f t="shared" si="114"/>
        <v>0</v>
      </c>
      <c r="X86" s="1460"/>
      <c r="Y86" s="1174"/>
      <c r="Z86" s="1462">
        <f t="shared" si="115"/>
        <v>0</v>
      </c>
      <c r="AA86" s="1460"/>
      <c r="AB86" s="1174"/>
      <c r="AC86" s="1462">
        <f t="shared" si="116"/>
        <v>0</v>
      </c>
      <c r="AD86" s="1460"/>
      <c r="AE86" s="1174"/>
      <c r="AF86" s="1462">
        <f t="shared" si="117"/>
        <v>0</v>
      </c>
      <c r="AG86" s="1460"/>
      <c r="AH86" s="1174"/>
      <c r="AI86" s="1462">
        <f t="shared" si="118"/>
        <v>0</v>
      </c>
      <c r="AJ86" s="1460"/>
      <c r="AK86" s="1174"/>
      <c r="AL86" s="1462">
        <f t="shared" si="119"/>
        <v>0</v>
      </c>
      <c r="AM86" s="1460"/>
      <c r="AN86" s="1174"/>
      <c r="AO86" s="1462">
        <f t="shared" si="120"/>
        <v>0</v>
      </c>
      <c r="AP86" s="1460"/>
      <c r="AQ86" s="1174"/>
      <c r="AR86" s="1462">
        <f t="shared" si="121"/>
        <v>0</v>
      </c>
      <c r="AS86" s="1460"/>
      <c r="AT86" s="1174"/>
      <c r="AU86" s="1462">
        <f t="shared" si="122"/>
        <v>0</v>
      </c>
      <c r="AV86" s="1460"/>
      <c r="AW86" s="1174"/>
      <c r="AX86" s="1462">
        <f t="shared" si="123"/>
        <v>0</v>
      </c>
      <c r="AY86" s="1460"/>
      <c r="AZ86" s="1174"/>
      <c r="BA86" s="1462">
        <f t="shared" si="124"/>
        <v>0</v>
      </c>
      <c r="BB86" s="1460"/>
      <c r="BC86" s="1174"/>
      <c r="BD86" s="1462">
        <f t="shared" si="125"/>
        <v>0</v>
      </c>
      <c r="BE86" s="1460"/>
      <c r="BF86" s="1174"/>
      <c r="BG86" s="1462">
        <f t="shared" si="126"/>
        <v>0</v>
      </c>
      <c r="BH86" s="1460"/>
      <c r="BI86" s="1174"/>
      <c r="BJ86" s="1462">
        <f t="shared" si="127"/>
        <v>0</v>
      </c>
      <c r="BK86" s="1460"/>
      <c r="BL86" s="1174"/>
      <c r="BM86" s="1462">
        <f t="shared" si="128"/>
        <v>0</v>
      </c>
      <c r="BN86" s="1460"/>
      <c r="BO86" s="1174"/>
      <c r="BP86" s="1462">
        <f t="shared" si="129"/>
        <v>0</v>
      </c>
      <c r="BQ86" s="1460"/>
      <c r="BR86" s="1174"/>
      <c r="BS86" s="1462">
        <f t="shared" si="130"/>
        <v>0</v>
      </c>
      <c r="BT86" s="1460"/>
      <c r="BU86" s="1174"/>
      <c r="BV86" s="1462">
        <f t="shared" si="131"/>
        <v>0</v>
      </c>
      <c r="BW86" s="1460"/>
      <c r="BX86" s="1174"/>
      <c r="BY86" s="1462">
        <f t="shared" si="132"/>
        <v>0</v>
      </c>
      <c r="BZ86" s="1460"/>
      <c r="CA86" s="1174"/>
      <c r="CB86" s="1462">
        <f t="shared" si="133"/>
        <v>0</v>
      </c>
      <c r="CC86" s="1460"/>
      <c r="CD86" s="1174"/>
      <c r="CE86" s="1462">
        <f t="shared" si="134"/>
        <v>0</v>
      </c>
      <c r="CF86" s="1460"/>
      <c r="CG86" s="1174"/>
      <c r="CH86" s="1462">
        <f t="shared" si="135"/>
        <v>0</v>
      </c>
      <c r="CI86" s="1460"/>
      <c r="CJ86" s="1174"/>
      <c r="CK86" s="1462">
        <f t="shared" si="136"/>
        <v>0</v>
      </c>
      <c r="CL86" s="1460"/>
      <c r="CM86" s="1174"/>
      <c r="CN86" s="1462">
        <f t="shared" si="137"/>
        <v>0</v>
      </c>
      <c r="CO86" s="1460"/>
      <c r="CP86" s="1174"/>
      <c r="CQ86" s="1462">
        <f t="shared" si="138"/>
        <v>0</v>
      </c>
      <c r="CR86" s="1460"/>
      <c r="CS86" s="1174"/>
      <c r="CT86" s="1462">
        <f t="shared" si="139"/>
        <v>0</v>
      </c>
      <c r="CU86" s="1460"/>
      <c r="CV86" s="1174"/>
      <c r="CW86" s="1462">
        <f t="shared" si="140"/>
        <v>0</v>
      </c>
      <c r="CX86" s="1460"/>
      <c r="CY86" s="1174"/>
      <c r="CZ86" s="1462">
        <f t="shared" si="141"/>
        <v>0</v>
      </c>
      <c r="DA86" s="1174"/>
      <c r="DB86" s="1174"/>
      <c r="DC86" s="1174"/>
      <c r="DD86" s="1174"/>
      <c r="DE86" s="1174"/>
      <c r="DF86" s="1174"/>
      <c r="DG86" s="1174"/>
      <c r="DH86" s="1174"/>
      <c r="DI86" s="1174"/>
      <c r="DJ86" s="1174"/>
      <c r="DK86" s="1174"/>
      <c r="DL86" s="1174"/>
      <c r="DM86" s="1174"/>
      <c r="DN86" s="1174"/>
      <c r="DO86" s="1174"/>
      <c r="DP86" s="1174"/>
      <c r="DQ86" s="1174"/>
      <c r="DR86" s="1174"/>
      <c r="DS86" s="1174"/>
      <c r="DT86" s="1174"/>
    </row>
    <row r="87" spans="1:124" ht="15.75" hidden="1" customHeight="1" x14ac:dyDescent="0.35">
      <c r="A87" s="1178"/>
      <c r="B87" s="1179"/>
      <c r="C87" s="1178"/>
      <c r="D87" s="1178"/>
      <c r="E87" s="1178"/>
      <c r="F87" s="1178"/>
      <c r="G87" s="1178"/>
      <c r="H87" s="1178"/>
      <c r="I87" s="1178"/>
      <c r="J87" s="1178"/>
      <c r="K87" s="1178"/>
      <c r="L87" s="1178"/>
      <c r="M87" s="1178"/>
      <c r="N87" s="1178"/>
      <c r="O87" s="1178"/>
      <c r="P87" s="1178"/>
      <c r="Q87" s="1178"/>
      <c r="R87" s="1178"/>
      <c r="S87" s="1178"/>
      <c r="T87" s="1178"/>
      <c r="U87" s="1178"/>
      <c r="V87" s="1178"/>
      <c r="W87" s="1178"/>
      <c r="X87" s="1178"/>
      <c r="Y87" s="1178"/>
      <c r="Z87" s="1178"/>
      <c r="AA87" s="1178"/>
      <c r="AB87" s="1178"/>
      <c r="AC87" s="1178"/>
      <c r="AD87" s="1178"/>
      <c r="AE87" s="1178"/>
      <c r="AF87" s="1178"/>
      <c r="AG87" s="1178"/>
      <c r="AH87" s="1178"/>
      <c r="AI87" s="1178"/>
      <c r="AJ87" s="1178"/>
      <c r="AK87" s="1178"/>
      <c r="AL87" s="1178"/>
      <c r="AM87" s="1178"/>
      <c r="AN87" s="1178"/>
      <c r="AO87" s="1178"/>
      <c r="AP87" s="1178"/>
      <c r="AQ87" s="1178"/>
      <c r="AR87" s="1178"/>
      <c r="AS87" s="1178"/>
      <c r="AT87" s="1178"/>
      <c r="AU87" s="1178"/>
      <c r="AV87" s="1178"/>
      <c r="AW87" s="1178"/>
      <c r="AX87" s="1178"/>
      <c r="AY87" s="1178"/>
      <c r="AZ87" s="1178"/>
      <c r="BA87" s="1178"/>
      <c r="BB87" s="1178"/>
      <c r="BC87" s="1178"/>
      <c r="BD87" s="1178"/>
      <c r="BE87" s="1178"/>
      <c r="BF87" s="1178"/>
      <c r="BG87" s="1178"/>
      <c r="BH87" s="1178"/>
      <c r="BI87" s="1178"/>
      <c r="BJ87" s="1178"/>
      <c r="BK87" s="1178"/>
      <c r="BL87" s="1178"/>
      <c r="BM87" s="1178"/>
      <c r="BN87" s="1178"/>
      <c r="BO87" s="1178"/>
      <c r="BP87" s="1178"/>
      <c r="BQ87" s="1178"/>
      <c r="BR87" s="1178"/>
      <c r="BS87" s="1178"/>
      <c r="BT87" s="1178"/>
      <c r="BU87" s="1178"/>
      <c r="BV87" s="1178"/>
      <c r="BW87" s="1178"/>
      <c r="BX87" s="1178"/>
      <c r="BY87" s="1178"/>
      <c r="BZ87" s="1178"/>
      <c r="CA87" s="1178"/>
      <c r="CB87" s="1178"/>
      <c r="CC87" s="1178"/>
      <c r="CD87" s="1178"/>
      <c r="CE87" s="1178"/>
      <c r="CF87" s="1178"/>
      <c r="CG87" s="1178"/>
      <c r="CH87" s="1178"/>
      <c r="CI87" s="1178"/>
      <c r="CJ87" s="1178"/>
      <c r="CK87" s="1178"/>
      <c r="CL87" s="1178"/>
      <c r="CM87" s="1178"/>
      <c r="CN87" s="1178"/>
      <c r="CO87" s="1178"/>
      <c r="CP87" s="1178"/>
      <c r="CQ87" s="1178"/>
      <c r="CR87" s="1178"/>
      <c r="CS87" s="1178"/>
      <c r="CT87" s="1178"/>
      <c r="CU87" s="1178"/>
      <c r="CV87" s="1178"/>
      <c r="CW87" s="1178"/>
      <c r="CX87" s="1178"/>
      <c r="CY87" s="1178"/>
      <c r="CZ87" s="1178"/>
      <c r="DA87" s="1178"/>
      <c r="DB87" s="1178"/>
      <c r="DC87" s="1178"/>
      <c r="DD87" s="1178"/>
      <c r="DE87" s="1178"/>
      <c r="DF87" s="1178"/>
      <c r="DG87" s="1178"/>
      <c r="DH87" s="1178"/>
      <c r="DI87" s="1178"/>
      <c r="DJ87" s="1178"/>
      <c r="DK87" s="1178"/>
      <c r="DL87" s="1178"/>
      <c r="DM87" s="1178"/>
      <c r="DN87" s="1178"/>
      <c r="DO87" s="1178"/>
      <c r="DP87" s="1178"/>
      <c r="DQ87" s="1178"/>
      <c r="DR87" s="1178"/>
      <c r="DS87" s="1178"/>
      <c r="DT87" s="1178"/>
    </row>
    <row r="88" spans="1:124" ht="15.75" customHeight="1" x14ac:dyDescent="0.35">
      <c r="A88" s="5"/>
      <c r="B88" s="882"/>
      <c r="C88" s="5"/>
      <c r="D88" s="88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</row>
    <row r="89" spans="1:124" ht="28.5" customHeight="1" x14ac:dyDescent="0.35">
      <c r="A89" s="1078" t="s">
        <v>586</v>
      </c>
      <c r="B89" s="1079"/>
      <c r="C89" s="1080"/>
      <c r="D89" s="1081"/>
      <c r="E89" s="1082"/>
      <c r="F89" s="1890">
        <v>2026</v>
      </c>
      <c r="G89" s="1890"/>
      <c r="H89" s="1890"/>
      <c r="I89" s="1083"/>
      <c r="J89" s="1082"/>
      <c r="K89" s="1084"/>
      <c r="L89" s="1083"/>
      <c r="M89" s="1082"/>
      <c r="N89" s="1084"/>
      <c r="O89" s="1083"/>
      <c r="P89" s="1082"/>
      <c r="Q89" s="1084"/>
      <c r="R89" s="1083"/>
      <c r="S89" s="1082"/>
      <c r="T89" s="1084"/>
      <c r="U89" s="1083"/>
      <c r="V89" s="1082"/>
      <c r="W89" s="1084"/>
      <c r="X89" s="1083"/>
      <c r="Y89" s="1082"/>
      <c r="Z89" s="1084"/>
      <c r="AA89" s="1083"/>
      <c r="AB89" s="1082"/>
      <c r="AC89" s="1084"/>
      <c r="AD89" s="1083"/>
      <c r="AE89" s="1082"/>
      <c r="AF89" s="1084"/>
      <c r="AG89" s="1083"/>
      <c r="AH89" s="1082"/>
      <c r="AI89" s="1084"/>
      <c r="AJ89" s="1083"/>
      <c r="AK89" s="1082"/>
      <c r="AL89" s="1084"/>
      <c r="AM89" s="1083"/>
      <c r="AN89" s="1082"/>
      <c r="AO89" s="1084"/>
      <c r="AP89" s="1890">
        <v>2024</v>
      </c>
      <c r="AQ89" s="1890"/>
      <c r="AR89" s="1890"/>
      <c r="AS89" s="1083"/>
      <c r="AT89" s="1082"/>
      <c r="AU89" s="1084"/>
      <c r="AV89" s="1083"/>
      <c r="AW89" s="1082"/>
      <c r="AX89" s="1084"/>
      <c r="AY89" s="1083"/>
      <c r="AZ89" s="1082"/>
      <c r="BA89" s="1084"/>
      <c r="BB89" s="1083"/>
      <c r="BC89" s="1082"/>
      <c r="BD89" s="1084"/>
      <c r="BE89" s="1083"/>
      <c r="BF89" s="1082"/>
      <c r="BG89" s="1084"/>
      <c r="BH89" s="1891"/>
      <c r="BI89" s="1891"/>
      <c r="BJ89" s="1891"/>
      <c r="BK89" s="1083"/>
      <c r="BL89" s="1082"/>
      <c r="BM89" s="1084"/>
      <c r="BN89" s="1083"/>
      <c r="BO89" s="1082"/>
      <c r="BP89" s="1084"/>
      <c r="BQ89" s="1083"/>
      <c r="BR89" s="1082"/>
      <c r="BS89" s="1084"/>
      <c r="BT89" s="1083"/>
      <c r="BU89" s="1082"/>
      <c r="BV89" s="1084"/>
      <c r="BW89" s="1083"/>
      <c r="BX89" s="1082"/>
      <c r="BY89" s="1084"/>
      <c r="BZ89" s="1892">
        <v>2025</v>
      </c>
      <c r="CA89" s="1892"/>
      <c r="CB89" s="1892"/>
      <c r="CC89" s="1083"/>
      <c r="CD89" s="1082"/>
      <c r="CE89" s="1084"/>
      <c r="CF89" s="1083"/>
      <c r="CG89" s="1082"/>
      <c r="CH89" s="1084"/>
      <c r="CI89" s="1083"/>
      <c r="CJ89" s="1082"/>
      <c r="CK89" s="1084"/>
      <c r="CL89" s="1083"/>
      <c r="CM89" s="1082"/>
      <c r="CN89" s="1084"/>
      <c r="CO89" s="1083"/>
      <c r="CP89" s="1082"/>
      <c r="CQ89" s="1084"/>
      <c r="CR89" s="1083"/>
      <c r="CS89" s="1082"/>
      <c r="CT89" s="1084"/>
      <c r="CU89" s="1083"/>
      <c r="CV89" s="1082"/>
      <c r="CW89" s="1084"/>
      <c r="CX89" s="1083"/>
      <c r="CY89" s="1082"/>
      <c r="CZ89" s="1084"/>
      <c r="DA89" s="1083"/>
      <c r="DB89" s="1082"/>
      <c r="DC89" s="1084"/>
      <c r="DD89" s="1083"/>
      <c r="DE89" s="1082"/>
      <c r="DF89" s="1084"/>
      <c r="DG89" s="1083"/>
      <c r="DH89" s="1082"/>
      <c r="DI89" s="1084"/>
      <c r="DJ89" s="1085"/>
      <c r="DK89" s="1086"/>
      <c r="DL89" s="1086"/>
      <c r="DM89" s="1086"/>
      <c r="DN89" s="1086"/>
      <c r="DO89" s="1086"/>
      <c r="DP89" s="1086"/>
      <c r="DQ89" s="1086"/>
      <c r="DR89" s="1086"/>
      <c r="DS89" s="1086"/>
      <c r="DT89" s="1086"/>
    </row>
    <row r="90" spans="1:124" ht="15.75" customHeight="1" x14ac:dyDescent="0.35">
      <c r="A90" s="1872" t="s">
        <v>473</v>
      </c>
      <c r="B90" s="1886" t="s">
        <v>474</v>
      </c>
      <c r="C90" s="1887" t="s">
        <v>475</v>
      </c>
      <c r="D90" s="1852" t="s">
        <v>476</v>
      </c>
      <c r="E90" s="1853" t="s">
        <v>8</v>
      </c>
      <c r="F90" s="1885">
        <v>46023</v>
      </c>
      <c r="G90" s="1885"/>
      <c r="H90" s="1885"/>
      <c r="I90" s="1885">
        <v>46054</v>
      </c>
      <c r="J90" s="1885"/>
      <c r="K90" s="1885"/>
      <c r="L90" s="1885">
        <v>46082</v>
      </c>
      <c r="M90" s="1885"/>
      <c r="N90" s="1885"/>
      <c r="O90" s="1885">
        <v>46113</v>
      </c>
      <c r="P90" s="1885"/>
      <c r="Q90" s="1885"/>
      <c r="R90" s="1885">
        <v>46143</v>
      </c>
      <c r="S90" s="1885"/>
      <c r="T90" s="1885"/>
      <c r="U90" s="1885">
        <v>46174</v>
      </c>
      <c r="V90" s="1885"/>
      <c r="W90" s="1885"/>
      <c r="X90" s="1885">
        <v>46204</v>
      </c>
      <c r="Y90" s="1885"/>
      <c r="Z90" s="1885"/>
      <c r="AA90" s="1885">
        <v>46235</v>
      </c>
      <c r="AB90" s="1885"/>
      <c r="AC90" s="1885"/>
      <c r="AD90" s="1885">
        <v>46266</v>
      </c>
      <c r="AE90" s="1885"/>
      <c r="AF90" s="1885"/>
      <c r="AG90" s="1885">
        <v>46296</v>
      </c>
      <c r="AH90" s="1885"/>
      <c r="AI90" s="1885"/>
      <c r="AJ90" s="1885">
        <v>46327</v>
      </c>
      <c r="AK90" s="1885"/>
      <c r="AL90" s="1885"/>
      <c r="AM90" s="1885">
        <v>46357</v>
      </c>
      <c r="AN90" s="1885"/>
      <c r="AO90" s="1885"/>
      <c r="AP90" s="1885">
        <v>45292</v>
      </c>
      <c r="AQ90" s="1885"/>
      <c r="AR90" s="1885"/>
      <c r="AS90" s="1885">
        <v>45323</v>
      </c>
      <c r="AT90" s="1885"/>
      <c r="AU90" s="1885"/>
      <c r="AV90" s="1885">
        <v>45352</v>
      </c>
      <c r="AW90" s="1885"/>
      <c r="AX90" s="1885"/>
      <c r="AY90" s="1885">
        <v>45383</v>
      </c>
      <c r="AZ90" s="1885"/>
      <c r="BA90" s="1885"/>
      <c r="BB90" s="1885">
        <v>45413</v>
      </c>
      <c r="BC90" s="1885"/>
      <c r="BD90" s="1885"/>
      <c r="BE90" s="1885">
        <v>45444</v>
      </c>
      <c r="BF90" s="1885"/>
      <c r="BG90" s="1885"/>
      <c r="BH90" s="1885">
        <v>45474</v>
      </c>
      <c r="BI90" s="1885"/>
      <c r="BJ90" s="1885"/>
      <c r="BK90" s="1885">
        <v>45505</v>
      </c>
      <c r="BL90" s="1885"/>
      <c r="BM90" s="1885"/>
      <c r="BN90" s="1885">
        <v>45536</v>
      </c>
      <c r="BO90" s="1885"/>
      <c r="BP90" s="1885"/>
      <c r="BQ90" s="1885">
        <v>45566</v>
      </c>
      <c r="BR90" s="1885"/>
      <c r="BS90" s="1885"/>
      <c r="BT90" s="1885">
        <v>45597</v>
      </c>
      <c r="BU90" s="1885"/>
      <c r="BV90" s="1885"/>
      <c r="BW90" s="1885">
        <v>45627</v>
      </c>
      <c r="BX90" s="1885"/>
      <c r="BY90" s="1885"/>
      <c r="BZ90" s="1885">
        <v>45658</v>
      </c>
      <c r="CA90" s="1885"/>
      <c r="CB90" s="1885"/>
      <c r="CC90" s="1885">
        <v>45689</v>
      </c>
      <c r="CD90" s="1885"/>
      <c r="CE90" s="1885"/>
      <c r="CF90" s="1885">
        <v>45717</v>
      </c>
      <c r="CG90" s="1885"/>
      <c r="CH90" s="1885"/>
      <c r="CI90" s="1885">
        <v>45748</v>
      </c>
      <c r="CJ90" s="1885"/>
      <c r="CK90" s="1885"/>
      <c r="CL90" s="1885">
        <v>45778</v>
      </c>
      <c r="CM90" s="1885"/>
      <c r="CN90" s="1885"/>
      <c r="CO90" s="1885">
        <v>45809</v>
      </c>
      <c r="CP90" s="1885"/>
      <c r="CQ90" s="1885"/>
      <c r="CR90" s="1885">
        <v>45839</v>
      </c>
      <c r="CS90" s="1885"/>
      <c r="CT90" s="1885"/>
      <c r="CU90" s="1885">
        <v>45870</v>
      </c>
      <c r="CV90" s="1885"/>
      <c r="CW90" s="1885"/>
      <c r="CX90" s="1885">
        <v>45901</v>
      </c>
      <c r="CY90" s="1885"/>
      <c r="CZ90" s="1885"/>
      <c r="DA90" s="1885">
        <v>45931</v>
      </c>
      <c r="DB90" s="1885"/>
      <c r="DC90" s="1885"/>
      <c r="DD90" s="1885">
        <v>45962</v>
      </c>
      <c r="DE90" s="1885"/>
      <c r="DF90" s="1885"/>
      <c r="DG90" s="1885">
        <v>45992</v>
      </c>
      <c r="DH90" s="1885"/>
      <c r="DI90" s="1885"/>
      <c r="DJ90" s="951"/>
      <c r="DK90" s="5"/>
      <c r="DL90" s="5"/>
      <c r="DM90" s="5"/>
      <c r="DN90" s="5"/>
      <c r="DO90" s="5"/>
      <c r="DP90" s="5"/>
      <c r="DQ90" s="5"/>
      <c r="DR90" s="5"/>
      <c r="DS90" s="5"/>
      <c r="DT90" s="5"/>
    </row>
    <row r="91" spans="1:124" ht="15.75" customHeight="1" x14ac:dyDescent="0.35">
      <c r="A91" s="1872"/>
      <c r="B91" s="1886"/>
      <c r="C91" s="1887"/>
      <c r="D91" s="1852"/>
      <c r="E91" s="1852"/>
      <c r="F91" s="543" t="s">
        <v>477</v>
      </c>
      <c r="G91" s="544" t="s">
        <v>478</v>
      </c>
      <c r="H91" s="545" t="s">
        <v>479</v>
      </c>
      <c r="I91" s="543" t="s">
        <v>477</v>
      </c>
      <c r="J91" s="544" t="s">
        <v>478</v>
      </c>
      <c r="K91" s="545" t="s">
        <v>479</v>
      </c>
      <c r="L91" s="543" t="s">
        <v>477</v>
      </c>
      <c r="M91" s="544" t="s">
        <v>478</v>
      </c>
      <c r="N91" s="545" t="s">
        <v>479</v>
      </c>
      <c r="O91" s="543" t="s">
        <v>477</v>
      </c>
      <c r="P91" s="544" t="s">
        <v>478</v>
      </c>
      <c r="Q91" s="545" t="s">
        <v>479</v>
      </c>
      <c r="R91" s="543" t="s">
        <v>477</v>
      </c>
      <c r="S91" s="544" t="s">
        <v>478</v>
      </c>
      <c r="T91" s="545" t="s">
        <v>479</v>
      </c>
      <c r="U91" s="543" t="s">
        <v>477</v>
      </c>
      <c r="V91" s="544" t="s">
        <v>478</v>
      </c>
      <c r="W91" s="545" t="s">
        <v>479</v>
      </c>
      <c r="X91" s="543" t="s">
        <v>477</v>
      </c>
      <c r="Y91" s="544" t="s">
        <v>478</v>
      </c>
      <c r="Z91" s="545" t="s">
        <v>479</v>
      </c>
      <c r="AA91" s="543" t="s">
        <v>477</v>
      </c>
      <c r="AB91" s="544" t="s">
        <v>478</v>
      </c>
      <c r="AC91" s="545" t="s">
        <v>479</v>
      </c>
      <c r="AD91" s="543" t="s">
        <v>477</v>
      </c>
      <c r="AE91" s="544" t="s">
        <v>478</v>
      </c>
      <c r="AF91" s="545" t="s">
        <v>479</v>
      </c>
      <c r="AG91" s="543" t="s">
        <v>477</v>
      </c>
      <c r="AH91" s="544" t="s">
        <v>478</v>
      </c>
      <c r="AI91" s="545" t="s">
        <v>479</v>
      </c>
      <c r="AJ91" s="543" t="s">
        <v>477</v>
      </c>
      <c r="AK91" s="544" t="s">
        <v>478</v>
      </c>
      <c r="AL91" s="545" t="s">
        <v>479</v>
      </c>
      <c r="AM91" s="543" t="s">
        <v>477</v>
      </c>
      <c r="AN91" s="544" t="s">
        <v>478</v>
      </c>
      <c r="AO91" s="545" t="s">
        <v>479</v>
      </c>
      <c r="AP91" s="543" t="s">
        <v>477</v>
      </c>
      <c r="AQ91" s="544" t="s">
        <v>478</v>
      </c>
      <c r="AR91" s="545" t="s">
        <v>479</v>
      </c>
      <c r="AS91" s="543" t="s">
        <v>477</v>
      </c>
      <c r="AT91" s="544" t="s">
        <v>478</v>
      </c>
      <c r="AU91" s="545" t="s">
        <v>479</v>
      </c>
      <c r="AV91" s="543" t="s">
        <v>477</v>
      </c>
      <c r="AW91" s="544" t="s">
        <v>478</v>
      </c>
      <c r="AX91" s="545" t="s">
        <v>479</v>
      </c>
      <c r="AY91" s="543" t="s">
        <v>477</v>
      </c>
      <c r="AZ91" s="544" t="s">
        <v>478</v>
      </c>
      <c r="BA91" s="545" t="s">
        <v>479</v>
      </c>
      <c r="BB91" s="543" t="s">
        <v>477</v>
      </c>
      <c r="BC91" s="544" t="s">
        <v>478</v>
      </c>
      <c r="BD91" s="545" t="s">
        <v>479</v>
      </c>
      <c r="BE91" s="543" t="s">
        <v>477</v>
      </c>
      <c r="BF91" s="544" t="s">
        <v>478</v>
      </c>
      <c r="BG91" s="545" t="s">
        <v>479</v>
      </c>
      <c r="BH91" s="543" t="s">
        <v>477</v>
      </c>
      <c r="BI91" s="544" t="s">
        <v>478</v>
      </c>
      <c r="BJ91" s="545" t="s">
        <v>479</v>
      </c>
      <c r="BK91" s="543" t="s">
        <v>477</v>
      </c>
      <c r="BL91" s="544" t="s">
        <v>478</v>
      </c>
      <c r="BM91" s="545" t="s">
        <v>479</v>
      </c>
      <c r="BN91" s="543" t="s">
        <v>477</v>
      </c>
      <c r="BO91" s="544" t="s">
        <v>478</v>
      </c>
      <c r="BP91" s="545" t="s">
        <v>479</v>
      </c>
      <c r="BQ91" s="543" t="s">
        <v>477</v>
      </c>
      <c r="BR91" s="544" t="s">
        <v>478</v>
      </c>
      <c r="BS91" s="545" t="s">
        <v>479</v>
      </c>
      <c r="BT91" s="543" t="s">
        <v>477</v>
      </c>
      <c r="BU91" s="544" t="s">
        <v>478</v>
      </c>
      <c r="BV91" s="545" t="s">
        <v>479</v>
      </c>
      <c r="BW91" s="543" t="s">
        <v>477</v>
      </c>
      <c r="BX91" s="544" t="s">
        <v>478</v>
      </c>
      <c r="BY91" s="545" t="s">
        <v>479</v>
      </c>
      <c r="BZ91" s="543" t="s">
        <v>477</v>
      </c>
      <c r="CA91" s="544" t="s">
        <v>478</v>
      </c>
      <c r="CB91" s="545" t="s">
        <v>479</v>
      </c>
      <c r="CC91" s="543" t="s">
        <v>477</v>
      </c>
      <c r="CD91" s="544" t="s">
        <v>478</v>
      </c>
      <c r="CE91" s="545" t="s">
        <v>479</v>
      </c>
      <c r="CF91" s="543" t="s">
        <v>477</v>
      </c>
      <c r="CG91" s="544" t="s">
        <v>478</v>
      </c>
      <c r="CH91" s="545" t="s">
        <v>479</v>
      </c>
      <c r="CI91" s="543" t="s">
        <v>477</v>
      </c>
      <c r="CJ91" s="544" t="s">
        <v>478</v>
      </c>
      <c r="CK91" s="545" t="s">
        <v>479</v>
      </c>
      <c r="CL91" s="543" t="s">
        <v>477</v>
      </c>
      <c r="CM91" s="544" t="s">
        <v>478</v>
      </c>
      <c r="CN91" s="545" t="s">
        <v>479</v>
      </c>
      <c r="CO91" s="543" t="s">
        <v>477</v>
      </c>
      <c r="CP91" s="544" t="s">
        <v>478</v>
      </c>
      <c r="CQ91" s="545" t="s">
        <v>479</v>
      </c>
      <c r="CR91" s="543" t="s">
        <v>477</v>
      </c>
      <c r="CS91" s="544" t="s">
        <v>478</v>
      </c>
      <c r="CT91" s="545" t="s">
        <v>479</v>
      </c>
      <c r="CU91" s="543" t="s">
        <v>477</v>
      </c>
      <c r="CV91" s="544" t="s">
        <v>478</v>
      </c>
      <c r="CW91" s="545" t="s">
        <v>479</v>
      </c>
      <c r="CX91" s="543" t="s">
        <v>477</v>
      </c>
      <c r="CY91" s="544" t="s">
        <v>478</v>
      </c>
      <c r="CZ91" s="545" t="s">
        <v>479</v>
      </c>
      <c r="DA91" s="543" t="s">
        <v>477</v>
      </c>
      <c r="DB91" s="544" t="s">
        <v>478</v>
      </c>
      <c r="DC91" s="545" t="s">
        <v>479</v>
      </c>
      <c r="DD91" s="543" t="s">
        <v>477</v>
      </c>
      <c r="DE91" s="544" t="s">
        <v>478</v>
      </c>
      <c r="DF91" s="545" t="s">
        <v>479</v>
      </c>
      <c r="DG91" s="543" t="s">
        <v>477</v>
      </c>
      <c r="DH91" s="544" t="s">
        <v>478</v>
      </c>
      <c r="DI91" s="545" t="s">
        <v>479</v>
      </c>
      <c r="DJ91" s="1087"/>
      <c r="DK91" s="1088"/>
      <c r="DL91" s="1088"/>
      <c r="DM91" s="1088"/>
      <c r="DN91" s="1088"/>
      <c r="DO91" s="1088"/>
      <c r="DP91" s="1088"/>
      <c r="DQ91" s="1088"/>
      <c r="DR91" s="1088"/>
      <c r="DS91" s="1088"/>
      <c r="DT91" s="1088"/>
    </row>
    <row r="92" spans="1:124" s="1594" customFormat="1" ht="24" customHeight="1" x14ac:dyDescent="0.65">
      <c r="A92" s="1591" t="s">
        <v>706</v>
      </c>
      <c r="B92" s="1592"/>
      <c r="D92" s="1544"/>
      <c r="E92" s="1544"/>
      <c r="F92" s="1545"/>
      <c r="G92" s="1545"/>
      <c r="H92" s="1546"/>
      <c r="I92" s="1546"/>
      <c r="J92" s="1546"/>
      <c r="K92" s="1546"/>
      <c r="L92" s="1546"/>
      <c r="M92" s="1546"/>
      <c r="N92" s="1546"/>
      <c r="O92" s="1546"/>
      <c r="P92" s="1546"/>
      <c r="Q92" s="1546"/>
      <c r="R92" s="1546"/>
      <c r="S92" s="1546"/>
      <c r="T92" s="1546"/>
      <c r="U92" s="1546"/>
      <c r="V92" s="1546"/>
      <c r="W92" s="1546"/>
      <c r="X92" s="1546"/>
      <c r="Y92" s="1546"/>
      <c r="Z92" s="1546"/>
      <c r="AA92" s="1546"/>
      <c r="AB92" s="1546"/>
      <c r="AC92" s="1546"/>
      <c r="AD92" s="1546"/>
      <c r="AE92" s="1546"/>
      <c r="AF92" s="1546"/>
      <c r="AG92" s="1546"/>
      <c r="AH92" s="1546"/>
      <c r="AI92" s="1546"/>
      <c r="AJ92" s="1546"/>
      <c r="AK92" s="1546"/>
      <c r="AL92" s="1546"/>
      <c r="AM92" s="1546"/>
      <c r="AN92" s="1546"/>
      <c r="AO92" s="1546"/>
      <c r="AP92" s="1546"/>
      <c r="AQ92" s="1546"/>
      <c r="AR92" s="1546"/>
      <c r="AS92" s="1546"/>
      <c r="AT92" s="1546"/>
      <c r="AU92" s="1546"/>
      <c r="AV92" s="1546"/>
      <c r="AW92" s="1546"/>
      <c r="AX92" s="1546"/>
      <c r="AY92" s="1546"/>
      <c r="AZ92" s="1546"/>
      <c r="BA92" s="1546"/>
      <c r="BB92" s="1546"/>
      <c r="BC92" s="1546"/>
      <c r="BD92" s="1546"/>
      <c r="BE92" s="1546"/>
      <c r="BF92" s="1546"/>
      <c r="BG92" s="1546"/>
      <c r="BH92" s="1546"/>
      <c r="BI92" s="1546"/>
      <c r="BJ92" s="1546"/>
      <c r="BK92" s="1546"/>
      <c r="BL92" s="1546"/>
      <c r="BM92" s="1546"/>
      <c r="BN92" s="1546"/>
      <c r="BO92" s="1546"/>
      <c r="BP92" s="1547"/>
      <c r="BQ92" s="1546"/>
      <c r="BR92" s="1546"/>
      <c r="BS92" s="1546"/>
      <c r="BT92" s="1546"/>
      <c r="BU92" s="1546"/>
      <c r="BV92" s="1546"/>
      <c r="BW92" s="1548"/>
      <c r="BX92" s="1546"/>
      <c r="BY92" s="1546"/>
      <c r="BZ92" s="1546"/>
      <c r="CA92" s="1546"/>
      <c r="CB92" s="1546"/>
      <c r="CC92" s="1546"/>
      <c r="CD92" s="1546"/>
      <c r="CE92" s="1546"/>
      <c r="CF92" s="1546"/>
      <c r="CG92" s="1546"/>
      <c r="CH92" s="1546"/>
      <c r="CI92" s="1546"/>
      <c r="CJ92" s="1546"/>
      <c r="CK92" s="1546"/>
      <c r="CL92" s="1546"/>
      <c r="CM92" s="1546"/>
      <c r="CN92" s="1546"/>
      <c r="CO92" s="1546"/>
      <c r="CP92" s="1546"/>
      <c r="CQ92" s="1546"/>
      <c r="CR92" s="1546"/>
      <c r="CS92" s="1546"/>
      <c r="CT92" s="1546"/>
      <c r="CU92" s="1546"/>
      <c r="CV92" s="1546"/>
      <c r="CW92" s="1546"/>
      <c r="CX92" s="1546"/>
      <c r="CY92" s="1546"/>
      <c r="CZ92" s="1546"/>
      <c r="DA92" s="1548"/>
      <c r="DB92" s="1548"/>
      <c r="DC92" s="1548"/>
      <c r="DD92" s="1548"/>
      <c r="DE92" s="1548"/>
      <c r="DF92" s="1548"/>
      <c r="DG92" s="1548"/>
      <c r="DH92" s="1548"/>
      <c r="DI92" s="1548"/>
      <c r="DJ92" s="1548"/>
      <c r="DK92" s="1548"/>
      <c r="DL92" s="1548"/>
      <c r="DM92" s="1548"/>
      <c r="DN92" s="1548"/>
      <c r="DO92" s="1548"/>
      <c r="DP92" s="1548"/>
      <c r="DQ92" s="1548"/>
      <c r="DR92" s="1548"/>
      <c r="DS92" s="1548"/>
      <c r="DT92" s="1548"/>
    </row>
    <row r="93" spans="1:124" s="1597" customFormat="1" ht="17.25" customHeight="1" x14ac:dyDescent="0.5">
      <c r="A93" s="903" t="s">
        <v>476</v>
      </c>
      <c r="B93" s="1595" t="s">
        <v>704</v>
      </c>
      <c r="C93" s="1597" t="s">
        <v>705</v>
      </c>
      <c r="D93" s="629">
        <f>LOOKUP(2,1/(F93:CZ93&lt;&gt;""), F93:CZ93)</f>
        <v>48</v>
      </c>
      <c r="E93" s="1552">
        <f>'REORDER POINT'!N24</f>
        <v>41.819178082191783</v>
      </c>
      <c r="F93" s="907"/>
      <c r="G93" s="907"/>
      <c r="H93" s="906"/>
      <c r="I93" s="906"/>
      <c r="J93" s="906"/>
      <c r="K93" s="906"/>
      <c r="L93" s="906">
        <v>252</v>
      </c>
      <c r="M93" s="906">
        <v>48</v>
      </c>
      <c r="N93" s="906"/>
      <c r="O93" s="906"/>
      <c r="P93" s="906"/>
      <c r="Q93" s="906"/>
      <c r="R93" s="906"/>
      <c r="S93" s="906"/>
      <c r="T93" s="906"/>
      <c r="U93" s="906"/>
      <c r="V93" s="906"/>
      <c r="W93" s="906"/>
      <c r="X93" s="906"/>
      <c r="Y93" s="906"/>
      <c r="Z93" s="906"/>
      <c r="AA93" s="906"/>
      <c r="AB93" s="906"/>
      <c r="AC93" s="906"/>
      <c r="AD93" s="906"/>
      <c r="AE93" s="906"/>
      <c r="AF93" s="906"/>
      <c r="AG93" s="906"/>
      <c r="AH93" s="906"/>
      <c r="AI93" s="906"/>
      <c r="AJ93" s="906"/>
      <c r="AK93" s="906"/>
      <c r="AL93" s="906"/>
      <c r="AM93" s="906"/>
      <c r="AN93" s="906"/>
      <c r="AO93" s="906"/>
      <c r="AP93" s="906"/>
      <c r="AQ93" s="906"/>
      <c r="AR93" s="906"/>
      <c r="AS93" s="906"/>
      <c r="AT93" s="906"/>
      <c r="AU93" s="906"/>
      <c r="AV93" s="906"/>
      <c r="AW93" s="906"/>
      <c r="AX93" s="906"/>
      <c r="AY93" s="906"/>
      <c r="AZ93" s="906"/>
      <c r="BA93" s="906"/>
      <c r="BB93" s="906"/>
      <c r="BC93" s="906"/>
      <c r="BD93" s="906"/>
      <c r="BE93" s="906"/>
      <c r="BF93" s="906"/>
      <c r="BG93" s="906"/>
      <c r="BH93" s="906"/>
      <c r="BI93" s="906"/>
      <c r="BJ93" s="906"/>
      <c r="BK93" s="906"/>
      <c r="BL93" s="906"/>
      <c r="BM93" s="906"/>
      <c r="BN93" s="906"/>
      <c r="BO93" s="906"/>
      <c r="BP93" s="1553"/>
      <c r="BQ93" s="906"/>
      <c r="BR93" s="906"/>
      <c r="BS93" s="906"/>
      <c r="BT93" s="906"/>
      <c r="BU93" s="906"/>
      <c r="BV93" s="906"/>
      <c r="BW93" s="908"/>
      <c r="BX93" s="906"/>
      <c r="BY93" s="906"/>
      <c r="BZ93" s="906"/>
      <c r="CA93" s="906"/>
      <c r="CB93" s="906"/>
      <c r="CC93" s="906"/>
      <c r="CD93" s="906"/>
      <c r="CE93" s="906"/>
      <c r="CF93" s="906"/>
      <c r="CG93" s="906"/>
      <c r="CH93" s="906"/>
      <c r="CI93" s="906"/>
      <c r="CJ93" s="906"/>
      <c r="CK93" s="906"/>
      <c r="CL93" s="906"/>
      <c r="CM93" s="906"/>
      <c r="CN93" s="906"/>
      <c r="CO93" s="906"/>
      <c r="CP93" s="906"/>
      <c r="CQ93" s="906"/>
      <c r="CR93" s="906"/>
      <c r="CS93" s="906"/>
      <c r="CT93" s="906"/>
      <c r="CU93" s="906"/>
      <c r="CV93" s="906"/>
      <c r="CW93" s="906"/>
      <c r="CX93" s="906"/>
      <c r="CY93" s="906"/>
      <c r="CZ93" s="906"/>
      <c r="DA93" s="908"/>
      <c r="DB93" s="908"/>
      <c r="DC93" s="908"/>
      <c r="DD93" s="908"/>
      <c r="DE93" s="908"/>
      <c r="DF93" s="908"/>
      <c r="DG93" s="908"/>
      <c r="DH93" s="908"/>
      <c r="DI93" s="908"/>
      <c r="DJ93" s="908"/>
      <c r="DK93" s="908"/>
      <c r="DL93" s="908"/>
      <c r="DM93" s="908"/>
      <c r="DN93" s="908"/>
      <c r="DO93" s="908"/>
      <c r="DP93" s="908"/>
      <c r="DQ93" s="908"/>
      <c r="DR93" s="908"/>
      <c r="DS93" s="908"/>
      <c r="DT93" s="908"/>
    </row>
    <row r="94" spans="1:124" s="1597" customFormat="1" ht="18.75" customHeight="1" x14ac:dyDescent="0.35">
      <c r="A94" s="1598">
        <f>D93</f>
        <v>48</v>
      </c>
      <c r="B94" s="1595"/>
      <c r="D94" s="666"/>
      <c r="E94" s="1125"/>
      <c r="F94" s="907"/>
      <c r="G94" s="907"/>
      <c r="H94" s="906"/>
      <c r="I94" s="906"/>
      <c r="J94" s="906"/>
      <c r="K94" s="906"/>
      <c r="L94" s="906"/>
      <c r="M94" s="906"/>
      <c r="N94" s="906"/>
      <c r="O94" s="906"/>
      <c r="P94" s="906"/>
      <c r="Q94" s="906"/>
      <c r="R94" s="906"/>
      <c r="S94" s="906"/>
      <c r="T94" s="906"/>
      <c r="U94" s="906"/>
      <c r="V94" s="906"/>
      <c r="W94" s="906"/>
      <c r="X94" s="906"/>
      <c r="Y94" s="906"/>
      <c r="Z94" s="906"/>
      <c r="AA94" s="906"/>
      <c r="AB94" s="906"/>
      <c r="AC94" s="906"/>
      <c r="AD94" s="906"/>
      <c r="AE94" s="906"/>
      <c r="AF94" s="906"/>
      <c r="AG94" s="906"/>
      <c r="AH94" s="906"/>
      <c r="AI94" s="906"/>
      <c r="AJ94" s="906"/>
      <c r="AK94" s="906"/>
      <c r="AL94" s="906"/>
      <c r="AM94" s="906"/>
      <c r="AN94" s="906"/>
      <c r="AO94" s="906"/>
      <c r="AP94" s="906"/>
      <c r="AQ94" s="906"/>
      <c r="AR94" s="906"/>
      <c r="AS94" s="906"/>
      <c r="AT94" s="906"/>
      <c r="AU94" s="906"/>
      <c r="AV94" s="906"/>
      <c r="AW94" s="906"/>
      <c r="AX94" s="906"/>
      <c r="AY94" s="906"/>
      <c r="AZ94" s="906"/>
      <c r="BA94" s="906"/>
      <c r="BB94" s="906"/>
      <c r="BC94" s="906"/>
      <c r="BD94" s="906"/>
      <c r="BE94" s="906"/>
      <c r="BF94" s="906"/>
      <c r="BG94" s="906"/>
      <c r="BH94" s="906"/>
      <c r="BI94" s="906"/>
      <c r="BJ94" s="906"/>
      <c r="BK94" s="906"/>
      <c r="BL94" s="906"/>
      <c r="BM94" s="906"/>
      <c r="BN94" s="906"/>
      <c r="BO94" s="906"/>
      <c r="BP94" s="1553"/>
      <c r="BQ94" s="906"/>
      <c r="BR94" s="906"/>
      <c r="BS94" s="906"/>
      <c r="BT94" s="906"/>
      <c r="BU94" s="906"/>
      <c r="BV94" s="906"/>
      <c r="BW94" s="908"/>
      <c r="BX94" s="906"/>
      <c r="BY94" s="906"/>
      <c r="BZ94" s="906"/>
      <c r="CA94" s="906"/>
      <c r="CB94" s="906"/>
      <c r="CC94" s="906"/>
      <c r="CD94" s="906"/>
      <c r="CE94" s="906"/>
      <c r="CF94" s="906"/>
      <c r="CG94" s="906"/>
      <c r="CH94" s="906"/>
      <c r="CI94" s="906"/>
      <c r="CJ94" s="906"/>
      <c r="CK94" s="906"/>
      <c r="CL94" s="906"/>
      <c r="CM94" s="906"/>
      <c r="CN94" s="906"/>
      <c r="CO94" s="906"/>
      <c r="CP94" s="906"/>
      <c r="CQ94" s="906"/>
      <c r="CR94" s="906"/>
      <c r="CS94" s="906"/>
      <c r="CT94" s="906"/>
      <c r="CU94" s="906"/>
      <c r="CV94" s="906"/>
      <c r="CW94" s="906"/>
      <c r="CX94" s="906"/>
      <c r="CY94" s="906"/>
      <c r="CZ94" s="906"/>
      <c r="DA94" s="908"/>
      <c r="DB94" s="908"/>
      <c r="DC94" s="908"/>
      <c r="DD94" s="908"/>
      <c r="DE94" s="908"/>
      <c r="DF94" s="908"/>
      <c r="DG94" s="908"/>
      <c r="DH94" s="908"/>
      <c r="DI94" s="908"/>
      <c r="DJ94" s="908"/>
      <c r="DK94" s="908"/>
      <c r="DL94" s="908"/>
      <c r="DM94" s="908"/>
      <c r="DN94" s="908"/>
      <c r="DO94" s="908"/>
      <c r="DP94" s="908"/>
      <c r="DQ94" s="908"/>
      <c r="DR94" s="908"/>
      <c r="DS94" s="908"/>
      <c r="DT94" s="908"/>
    </row>
    <row r="95" spans="1:124" s="1597" customFormat="1" ht="14.5" x14ac:dyDescent="0.35">
      <c r="A95" s="909"/>
      <c r="B95" s="1595"/>
      <c r="D95" s="666"/>
      <c r="E95" s="95"/>
      <c r="F95" s="907"/>
      <c r="G95" s="907"/>
      <c r="H95" s="906"/>
      <c r="I95" s="906"/>
      <c r="J95" s="906"/>
      <c r="K95" s="906"/>
      <c r="L95" s="906"/>
      <c r="M95" s="906"/>
      <c r="N95" s="906"/>
      <c r="O95" s="906"/>
      <c r="P95" s="906"/>
      <c r="Q95" s="906"/>
      <c r="R95" s="906"/>
      <c r="S95" s="906"/>
      <c r="T95" s="906"/>
      <c r="U95" s="906"/>
      <c r="V95" s="906"/>
      <c r="W95" s="906"/>
      <c r="X95" s="906"/>
      <c r="Y95" s="906"/>
      <c r="Z95" s="906"/>
      <c r="AA95" s="906"/>
      <c r="AB95" s="906"/>
      <c r="AC95" s="906"/>
      <c r="AD95" s="906"/>
      <c r="AE95" s="906"/>
      <c r="AF95" s="906"/>
      <c r="AG95" s="906"/>
      <c r="AH95" s="906"/>
      <c r="AI95" s="906"/>
      <c r="AJ95" s="906"/>
      <c r="AK95" s="906"/>
      <c r="AL95" s="906"/>
      <c r="AM95" s="906"/>
      <c r="AN95" s="906"/>
      <c r="AO95" s="906"/>
      <c r="AP95" s="906"/>
      <c r="AQ95" s="906"/>
      <c r="AR95" s="906"/>
      <c r="AS95" s="906"/>
      <c r="AT95" s="906"/>
      <c r="AU95" s="906"/>
      <c r="AV95" s="906"/>
      <c r="AW95" s="906"/>
      <c r="AX95" s="906"/>
      <c r="AY95" s="906"/>
      <c r="AZ95" s="906"/>
      <c r="BA95" s="906"/>
      <c r="BB95" s="906"/>
      <c r="BC95" s="906"/>
      <c r="BD95" s="906"/>
      <c r="BE95" s="906"/>
      <c r="BF95" s="906"/>
      <c r="BG95" s="906"/>
      <c r="BH95" s="906"/>
      <c r="BI95" s="906"/>
      <c r="BJ95" s="906"/>
      <c r="BK95" s="906"/>
      <c r="BL95" s="906"/>
      <c r="BM95" s="906"/>
      <c r="BN95" s="906"/>
      <c r="BO95" s="906"/>
      <c r="BP95" s="1553"/>
      <c r="BQ95" s="906"/>
      <c r="BR95" s="906"/>
      <c r="BS95" s="906"/>
      <c r="BT95" s="906"/>
      <c r="BU95" s="906"/>
      <c r="BV95" s="906"/>
      <c r="BW95" s="908"/>
      <c r="BX95" s="906"/>
      <c r="BY95" s="906"/>
      <c r="BZ95" s="906"/>
      <c r="CA95" s="906"/>
      <c r="CB95" s="906"/>
      <c r="CC95" s="906"/>
      <c r="CD95" s="906"/>
      <c r="CE95" s="906"/>
      <c r="CF95" s="906"/>
      <c r="CG95" s="906"/>
      <c r="CH95" s="906"/>
      <c r="CI95" s="906"/>
      <c r="CJ95" s="906"/>
      <c r="CK95" s="906"/>
      <c r="CL95" s="906"/>
      <c r="CM95" s="906"/>
      <c r="CN95" s="906"/>
      <c r="CO95" s="906"/>
      <c r="CP95" s="906"/>
      <c r="CQ95" s="906"/>
      <c r="CR95" s="906"/>
      <c r="CS95" s="906"/>
      <c r="CT95" s="906"/>
      <c r="CU95" s="906"/>
      <c r="CV95" s="906"/>
      <c r="CW95" s="906"/>
      <c r="CX95" s="906"/>
      <c r="CY95" s="906"/>
      <c r="CZ95" s="906"/>
      <c r="DA95" s="908"/>
      <c r="DB95" s="908"/>
      <c r="DC95" s="908"/>
      <c r="DD95" s="908"/>
      <c r="DE95" s="908"/>
      <c r="DF95" s="908"/>
      <c r="DG95" s="908"/>
      <c r="DH95" s="908"/>
      <c r="DI95" s="908"/>
      <c r="DJ95" s="908"/>
      <c r="DK95" s="908"/>
      <c r="DL95" s="908"/>
      <c r="DM95" s="908"/>
      <c r="DN95" s="908"/>
      <c r="DO95" s="908"/>
      <c r="DP95" s="908"/>
      <c r="DQ95" s="908"/>
      <c r="DR95" s="908"/>
      <c r="DS95" s="908"/>
      <c r="DT95" s="908"/>
    </row>
    <row r="96" spans="1:124" ht="15.75" customHeight="1" x14ac:dyDescent="0.35">
      <c r="A96" s="880"/>
      <c r="B96" s="881"/>
      <c r="C96" s="880"/>
      <c r="D96" s="880"/>
      <c r="E96" s="880"/>
      <c r="F96" s="880"/>
      <c r="G96" s="880"/>
      <c r="H96" s="880"/>
      <c r="I96" s="880"/>
      <c r="J96" s="880"/>
      <c r="K96" s="880"/>
      <c r="L96" s="880"/>
      <c r="M96" s="880"/>
      <c r="N96" s="880"/>
      <c r="O96" s="880"/>
      <c r="P96" s="880"/>
      <c r="Q96" s="880"/>
      <c r="R96" s="880"/>
      <c r="S96" s="880"/>
      <c r="T96" s="880"/>
      <c r="U96" s="880"/>
      <c r="V96" s="880"/>
      <c r="W96" s="880"/>
      <c r="X96" s="880"/>
      <c r="Y96" s="880"/>
      <c r="Z96" s="880"/>
      <c r="AA96" s="880"/>
      <c r="AB96" s="880"/>
      <c r="AC96" s="880"/>
      <c r="AD96" s="880"/>
      <c r="AE96" s="880"/>
      <c r="AF96" s="880"/>
      <c r="AG96" s="880"/>
      <c r="AH96" s="880"/>
      <c r="AI96" s="880"/>
      <c r="AJ96" s="880"/>
      <c r="AK96" s="880"/>
      <c r="AL96" s="880"/>
      <c r="AM96" s="880"/>
      <c r="AN96" s="880"/>
      <c r="AO96" s="880"/>
      <c r="AP96" s="880"/>
      <c r="AQ96" s="880"/>
      <c r="AR96" s="880"/>
      <c r="AS96" s="880"/>
      <c r="AT96" s="880"/>
      <c r="AU96" s="880"/>
      <c r="AV96" s="880"/>
      <c r="AW96" s="880"/>
      <c r="AX96" s="880"/>
      <c r="AY96" s="880"/>
      <c r="AZ96" s="880"/>
      <c r="BA96" s="880"/>
      <c r="BB96" s="880"/>
      <c r="BC96" s="880"/>
      <c r="BD96" s="880"/>
      <c r="BE96" s="880"/>
      <c r="BF96" s="880"/>
      <c r="BG96" s="880"/>
      <c r="BH96" s="880"/>
      <c r="BI96" s="880"/>
      <c r="BJ96" s="880"/>
      <c r="BK96" s="880"/>
      <c r="BL96" s="880"/>
      <c r="BM96" s="880"/>
      <c r="BN96" s="880"/>
      <c r="BO96" s="880"/>
      <c r="BP96" s="880"/>
      <c r="BQ96" s="880"/>
      <c r="BR96" s="880"/>
      <c r="BS96" s="880"/>
      <c r="BT96" s="880"/>
      <c r="BU96" s="880"/>
      <c r="BV96" s="880"/>
      <c r="BW96" s="880"/>
      <c r="BX96" s="880"/>
      <c r="BY96" s="880"/>
      <c r="BZ96" s="880"/>
      <c r="CA96" s="880"/>
      <c r="CB96" s="880"/>
      <c r="CC96" s="880"/>
      <c r="CD96" s="880"/>
      <c r="CE96" s="880"/>
      <c r="CF96" s="880"/>
      <c r="CG96" s="880"/>
      <c r="CH96" s="880"/>
      <c r="CI96" s="880"/>
      <c r="CJ96" s="880"/>
      <c r="CK96" s="880"/>
      <c r="CL96" s="880"/>
      <c r="CM96" s="880"/>
      <c r="CN96" s="880"/>
      <c r="CO96" s="880"/>
      <c r="CP96" s="880"/>
      <c r="CQ96" s="880"/>
      <c r="CR96" s="880"/>
      <c r="CS96" s="880"/>
      <c r="CT96" s="880"/>
      <c r="CU96" s="880"/>
      <c r="CV96" s="880"/>
      <c r="CW96" s="880"/>
      <c r="CX96" s="880"/>
      <c r="CY96" s="880"/>
      <c r="CZ96" s="880"/>
      <c r="DA96" s="880"/>
      <c r="DB96" s="880"/>
      <c r="DC96" s="880"/>
      <c r="DD96" s="880"/>
      <c r="DE96" s="880"/>
      <c r="DF96" s="880"/>
      <c r="DG96" s="880"/>
      <c r="DH96" s="880"/>
      <c r="DI96" s="880"/>
      <c r="DJ96" s="880"/>
      <c r="DK96" s="880"/>
      <c r="DL96" s="880"/>
      <c r="DM96" s="880"/>
      <c r="DN96" s="880"/>
      <c r="DO96" s="880"/>
      <c r="DP96" s="880"/>
      <c r="DQ96" s="880"/>
      <c r="DR96" s="880"/>
      <c r="DS96" s="880"/>
      <c r="DT96" s="880"/>
    </row>
    <row r="97" spans="1:124" ht="32.25" hidden="1" customHeight="1" x14ac:dyDescent="0.95">
      <c r="A97" s="915" t="s">
        <v>493</v>
      </c>
      <c r="B97" s="1126"/>
      <c r="C97" s="919"/>
      <c r="D97" s="918"/>
      <c r="E97" s="919"/>
      <c r="F97" s="1616"/>
      <c r="G97" s="919"/>
      <c r="H97" s="921"/>
      <c r="I97" s="920"/>
      <c r="J97" s="919"/>
      <c r="K97" s="921"/>
      <c r="L97" s="920"/>
      <c r="M97" s="919"/>
      <c r="N97" s="921"/>
      <c r="O97" s="920"/>
      <c r="P97" s="919"/>
      <c r="Q97" s="921"/>
      <c r="R97" s="920"/>
      <c r="S97" s="919"/>
      <c r="T97" s="921"/>
      <c r="U97" s="920"/>
      <c r="V97" s="919"/>
      <c r="W97" s="921"/>
      <c r="X97" s="920"/>
      <c r="Y97" s="919"/>
      <c r="Z97" s="921"/>
      <c r="AA97" s="920"/>
      <c r="AB97" s="919"/>
      <c r="AC97" s="921"/>
      <c r="AD97" s="920"/>
      <c r="AE97" s="919"/>
      <c r="AF97" s="921"/>
      <c r="AG97" s="920"/>
      <c r="AH97" s="919"/>
      <c r="AI97" s="921"/>
      <c r="AJ97" s="920"/>
      <c r="AK97" s="919"/>
      <c r="AL97" s="921"/>
      <c r="AM97" s="920"/>
      <c r="AN97" s="919"/>
      <c r="AO97" s="921"/>
      <c r="AP97" s="920"/>
      <c r="AQ97" s="919"/>
      <c r="AR97" s="921"/>
      <c r="AS97" s="920"/>
      <c r="AT97" s="919"/>
      <c r="AU97" s="921"/>
      <c r="AV97" s="920"/>
      <c r="AW97" s="919"/>
      <c r="AX97" s="921"/>
      <c r="AY97" s="920"/>
      <c r="AZ97" s="919"/>
      <c r="BA97" s="921"/>
      <c r="BB97" s="920"/>
      <c r="BC97" s="919"/>
      <c r="BD97" s="921"/>
      <c r="BE97" s="920"/>
      <c r="BF97" s="919"/>
      <c r="BG97" s="921"/>
      <c r="BH97" s="920"/>
      <c r="BI97" s="919"/>
      <c r="BJ97" s="921"/>
      <c r="BK97" s="920"/>
      <c r="BL97" s="919"/>
      <c r="BM97" s="921"/>
      <c r="BN97" s="920"/>
      <c r="BO97" s="919"/>
      <c r="BP97" s="921"/>
      <c r="BQ97" s="920"/>
      <c r="BR97" s="919"/>
      <c r="BS97" s="921"/>
      <c r="BT97" s="920"/>
      <c r="BU97" s="919"/>
      <c r="BV97" s="921"/>
      <c r="BW97" s="920"/>
      <c r="BX97" s="919"/>
      <c r="BY97" s="921"/>
      <c r="BZ97" s="920"/>
      <c r="CA97" s="919"/>
      <c r="CB97" s="921"/>
      <c r="CC97" s="920"/>
      <c r="CD97" s="919"/>
      <c r="CE97" s="921"/>
      <c r="CF97" s="920"/>
      <c r="CG97" s="919"/>
      <c r="CH97" s="921"/>
      <c r="CI97" s="920"/>
      <c r="CJ97" s="919"/>
      <c r="CK97" s="921"/>
      <c r="CL97" s="920"/>
      <c r="CM97" s="919"/>
      <c r="CN97" s="921"/>
      <c r="CO97" s="920"/>
      <c r="CP97" s="919"/>
      <c r="CQ97" s="921"/>
      <c r="CR97" s="920"/>
      <c r="CS97" s="919"/>
      <c r="CT97" s="921"/>
      <c r="CU97" s="920"/>
      <c r="CV97" s="919"/>
      <c r="CW97" s="921"/>
      <c r="CX97" s="920"/>
      <c r="CY97" s="919"/>
      <c r="CZ97" s="921"/>
      <c r="DA97" s="919"/>
      <c r="DB97" s="919"/>
      <c r="DC97" s="919"/>
      <c r="DD97" s="919"/>
      <c r="DE97" s="919"/>
      <c r="DF97" s="919"/>
      <c r="DG97" s="919"/>
      <c r="DH97" s="919"/>
      <c r="DI97" s="919"/>
      <c r="DJ97" s="919"/>
      <c r="DK97" s="919"/>
      <c r="DL97" s="919"/>
      <c r="DM97" s="919"/>
      <c r="DN97" s="919"/>
      <c r="DO97" s="919"/>
      <c r="DP97" s="919"/>
      <c r="DQ97" s="919"/>
      <c r="DR97" s="919"/>
      <c r="DS97" s="919"/>
      <c r="DT97" s="919"/>
    </row>
    <row r="98" spans="1:124" ht="15.75" hidden="1" customHeight="1" x14ac:dyDescent="0.35">
      <c r="A98" s="1872" t="s">
        <v>473</v>
      </c>
      <c r="B98" s="1886" t="s">
        <v>474</v>
      </c>
      <c r="C98" s="1910" t="s">
        <v>475</v>
      </c>
      <c r="D98" s="1875" t="s">
        <v>476</v>
      </c>
      <c r="E98" s="1876" t="s">
        <v>8</v>
      </c>
      <c r="F98" s="1911" t="s">
        <v>494</v>
      </c>
      <c r="G98" s="1911"/>
      <c r="H98" s="1911"/>
      <c r="I98" s="1871" t="s">
        <v>494</v>
      </c>
      <c r="J98" s="1871"/>
      <c r="K98" s="1871"/>
      <c r="L98" s="1871" t="s">
        <v>494</v>
      </c>
      <c r="M98" s="1871"/>
      <c r="N98" s="1871"/>
      <c r="O98" s="1871" t="s">
        <v>494</v>
      </c>
      <c r="P98" s="1871"/>
      <c r="Q98" s="1871"/>
      <c r="R98" s="1871" t="s">
        <v>494</v>
      </c>
      <c r="S98" s="1871"/>
      <c r="T98" s="1871"/>
      <c r="U98" s="1871" t="s">
        <v>494</v>
      </c>
      <c r="V98" s="1871"/>
      <c r="W98" s="1871"/>
      <c r="X98" s="1871" t="s">
        <v>494</v>
      </c>
      <c r="Y98" s="1871"/>
      <c r="Z98" s="1871"/>
      <c r="AA98" s="1871" t="s">
        <v>494</v>
      </c>
      <c r="AB98" s="1871"/>
      <c r="AC98" s="1871"/>
      <c r="AD98" s="1871" t="s">
        <v>494</v>
      </c>
      <c r="AE98" s="1871"/>
      <c r="AF98" s="1871"/>
      <c r="AG98" s="1871" t="s">
        <v>494</v>
      </c>
      <c r="AH98" s="1871"/>
      <c r="AI98" s="1871"/>
      <c r="AJ98" s="1871" t="s">
        <v>494</v>
      </c>
      <c r="AK98" s="1871"/>
      <c r="AL98" s="1871"/>
      <c r="AM98" s="1871" t="s">
        <v>494</v>
      </c>
      <c r="AN98" s="1871"/>
      <c r="AO98" s="1871"/>
      <c r="AP98" s="1871" t="s">
        <v>494</v>
      </c>
      <c r="AQ98" s="1871"/>
      <c r="AR98" s="1871"/>
      <c r="AS98" s="1871" t="s">
        <v>494</v>
      </c>
      <c r="AT98" s="1871"/>
      <c r="AU98" s="1871"/>
      <c r="AV98" s="1871" t="s">
        <v>494</v>
      </c>
      <c r="AW98" s="1871"/>
      <c r="AX98" s="1871"/>
      <c r="AY98" s="1871" t="s">
        <v>494</v>
      </c>
      <c r="AZ98" s="1871"/>
      <c r="BA98" s="1871"/>
      <c r="BB98" s="1871" t="s">
        <v>494</v>
      </c>
      <c r="BC98" s="1871"/>
      <c r="BD98" s="1871"/>
      <c r="BE98" s="1871" t="s">
        <v>494</v>
      </c>
      <c r="BF98" s="1871"/>
      <c r="BG98" s="1871"/>
      <c r="BH98" s="1871" t="s">
        <v>494</v>
      </c>
      <c r="BI98" s="1871"/>
      <c r="BJ98" s="1871"/>
      <c r="BK98" s="1871" t="s">
        <v>494</v>
      </c>
      <c r="BL98" s="1871"/>
      <c r="BM98" s="1871"/>
      <c r="BN98" s="1871" t="s">
        <v>494</v>
      </c>
      <c r="BO98" s="1871"/>
      <c r="BP98" s="1871"/>
      <c r="BQ98" s="1871" t="s">
        <v>494</v>
      </c>
      <c r="BR98" s="1871"/>
      <c r="BS98" s="1871"/>
      <c r="BT98" s="1871" t="s">
        <v>494</v>
      </c>
      <c r="BU98" s="1871"/>
      <c r="BV98" s="1871"/>
      <c r="BW98" s="1871" t="s">
        <v>494</v>
      </c>
      <c r="BX98" s="1871"/>
      <c r="BY98" s="1871"/>
      <c r="BZ98" s="1871" t="s">
        <v>494</v>
      </c>
      <c r="CA98" s="1871"/>
      <c r="CB98" s="1871"/>
      <c r="CC98" s="1871" t="s">
        <v>494</v>
      </c>
      <c r="CD98" s="1871"/>
      <c r="CE98" s="1871"/>
      <c r="CF98" s="1871" t="s">
        <v>494</v>
      </c>
      <c r="CG98" s="1871"/>
      <c r="CH98" s="1871"/>
      <c r="CI98" s="1871" t="s">
        <v>494</v>
      </c>
      <c r="CJ98" s="1871"/>
      <c r="CK98" s="1871"/>
      <c r="CL98" s="1871" t="s">
        <v>494</v>
      </c>
      <c r="CM98" s="1871"/>
      <c r="CN98" s="1871"/>
      <c r="CO98" s="1871" t="s">
        <v>494</v>
      </c>
      <c r="CP98" s="1871"/>
      <c r="CQ98" s="1871"/>
      <c r="CR98" s="1871" t="s">
        <v>494</v>
      </c>
      <c r="CS98" s="1871"/>
      <c r="CT98" s="1871"/>
      <c r="CU98" s="1871" t="s">
        <v>494</v>
      </c>
      <c r="CV98" s="1871"/>
      <c r="CW98" s="1871"/>
      <c r="CX98" s="1871" t="s">
        <v>494</v>
      </c>
      <c r="CY98" s="1871"/>
      <c r="CZ98" s="1871"/>
      <c r="DA98" s="891"/>
      <c r="DB98" s="891"/>
      <c r="DC98" s="891"/>
      <c r="DD98" s="891"/>
      <c r="DE98" s="891"/>
      <c r="DF98" s="891"/>
      <c r="DG98" s="891"/>
      <c r="DH98" s="891"/>
      <c r="DI98" s="891"/>
      <c r="DJ98" s="891"/>
      <c r="DK98" s="891"/>
      <c r="DL98" s="891"/>
      <c r="DM98" s="891"/>
      <c r="DN98" s="891"/>
      <c r="DO98" s="891"/>
      <c r="DP98" s="891"/>
      <c r="DQ98" s="891"/>
      <c r="DR98" s="891"/>
      <c r="DS98" s="891"/>
      <c r="DT98" s="891"/>
    </row>
    <row r="99" spans="1:124" ht="15.75" hidden="1" customHeight="1" x14ac:dyDescent="0.35">
      <c r="A99" s="1872"/>
      <c r="B99" s="1886"/>
      <c r="C99" s="1910"/>
      <c r="D99" s="1875"/>
      <c r="E99" s="1876"/>
      <c r="F99" s="1617" t="s">
        <v>477</v>
      </c>
      <c r="G99" s="923" t="s">
        <v>478</v>
      </c>
      <c r="H99" s="1396" t="s">
        <v>479</v>
      </c>
      <c r="I99" s="923" t="s">
        <v>477</v>
      </c>
      <c r="J99" s="923" t="s">
        <v>478</v>
      </c>
      <c r="K99" s="924" t="s">
        <v>479</v>
      </c>
      <c r="L99" s="922" t="s">
        <v>477</v>
      </c>
      <c r="M99" s="923" t="s">
        <v>478</v>
      </c>
      <c r="N99" s="924" t="s">
        <v>479</v>
      </c>
      <c r="O99" s="922" t="s">
        <v>477</v>
      </c>
      <c r="P99" s="923" t="s">
        <v>478</v>
      </c>
      <c r="Q99" s="924" t="s">
        <v>479</v>
      </c>
      <c r="R99" s="922" t="s">
        <v>477</v>
      </c>
      <c r="S99" s="923" t="s">
        <v>478</v>
      </c>
      <c r="T99" s="924" t="s">
        <v>479</v>
      </c>
      <c r="U99" s="922" t="s">
        <v>477</v>
      </c>
      <c r="V99" s="923" t="s">
        <v>478</v>
      </c>
      <c r="W99" s="924" t="s">
        <v>479</v>
      </c>
      <c r="X99" s="922" t="s">
        <v>477</v>
      </c>
      <c r="Y99" s="923" t="s">
        <v>478</v>
      </c>
      <c r="Z99" s="924" t="s">
        <v>479</v>
      </c>
      <c r="AA99" s="922" t="s">
        <v>477</v>
      </c>
      <c r="AB99" s="923" t="s">
        <v>478</v>
      </c>
      <c r="AC99" s="924" t="s">
        <v>479</v>
      </c>
      <c r="AD99" s="922" t="s">
        <v>477</v>
      </c>
      <c r="AE99" s="923" t="s">
        <v>478</v>
      </c>
      <c r="AF99" s="924" t="s">
        <v>479</v>
      </c>
      <c r="AG99" s="922" t="s">
        <v>477</v>
      </c>
      <c r="AH99" s="923" t="s">
        <v>478</v>
      </c>
      <c r="AI99" s="924" t="s">
        <v>479</v>
      </c>
      <c r="AJ99" s="922" t="s">
        <v>477</v>
      </c>
      <c r="AK99" s="923" t="s">
        <v>478</v>
      </c>
      <c r="AL99" s="924" t="s">
        <v>479</v>
      </c>
      <c r="AM99" s="922" t="s">
        <v>477</v>
      </c>
      <c r="AN99" s="923" t="s">
        <v>478</v>
      </c>
      <c r="AO99" s="924" t="s">
        <v>479</v>
      </c>
      <c r="AP99" s="922" t="s">
        <v>477</v>
      </c>
      <c r="AQ99" s="923" t="s">
        <v>478</v>
      </c>
      <c r="AR99" s="924" t="s">
        <v>479</v>
      </c>
      <c r="AS99" s="922" t="s">
        <v>477</v>
      </c>
      <c r="AT99" s="923" t="s">
        <v>478</v>
      </c>
      <c r="AU99" s="924" t="s">
        <v>479</v>
      </c>
      <c r="AV99" s="922" t="s">
        <v>477</v>
      </c>
      <c r="AW99" s="923" t="s">
        <v>478</v>
      </c>
      <c r="AX99" s="924" t="s">
        <v>479</v>
      </c>
      <c r="AY99" s="922" t="s">
        <v>477</v>
      </c>
      <c r="AZ99" s="923" t="s">
        <v>478</v>
      </c>
      <c r="BA99" s="924" t="s">
        <v>479</v>
      </c>
      <c r="BB99" s="922" t="s">
        <v>477</v>
      </c>
      <c r="BC99" s="923" t="s">
        <v>478</v>
      </c>
      <c r="BD99" s="924" t="s">
        <v>479</v>
      </c>
      <c r="BE99" s="922" t="s">
        <v>477</v>
      </c>
      <c r="BF99" s="923" t="s">
        <v>478</v>
      </c>
      <c r="BG99" s="924" t="s">
        <v>479</v>
      </c>
      <c r="BH99" s="922" t="s">
        <v>477</v>
      </c>
      <c r="BI99" s="923" t="s">
        <v>478</v>
      </c>
      <c r="BJ99" s="924" t="s">
        <v>479</v>
      </c>
      <c r="BK99" s="922" t="s">
        <v>477</v>
      </c>
      <c r="BL99" s="923" t="s">
        <v>478</v>
      </c>
      <c r="BM99" s="924" t="s">
        <v>479</v>
      </c>
      <c r="BN99" s="922" t="s">
        <v>477</v>
      </c>
      <c r="BO99" s="923" t="s">
        <v>478</v>
      </c>
      <c r="BP99" s="924" t="s">
        <v>479</v>
      </c>
      <c r="BQ99" s="922" t="s">
        <v>477</v>
      </c>
      <c r="BR99" s="923" t="s">
        <v>478</v>
      </c>
      <c r="BS99" s="924" t="s">
        <v>479</v>
      </c>
      <c r="BT99" s="922" t="s">
        <v>477</v>
      </c>
      <c r="BU99" s="923" t="s">
        <v>478</v>
      </c>
      <c r="BV99" s="924" t="s">
        <v>479</v>
      </c>
      <c r="BW99" s="922" t="s">
        <v>477</v>
      </c>
      <c r="BX99" s="923" t="s">
        <v>478</v>
      </c>
      <c r="BY99" s="924" t="s">
        <v>479</v>
      </c>
      <c r="BZ99" s="922" t="s">
        <v>477</v>
      </c>
      <c r="CA99" s="923" t="s">
        <v>478</v>
      </c>
      <c r="CB99" s="924" t="s">
        <v>479</v>
      </c>
      <c r="CC99" s="922" t="s">
        <v>477</v>
      </c>
      <c r="CD99" s="923" t="s">
        <v>478</v>
      </c>
      <c r="CE99" s="924" t="s">
        <v>479</v>
      </c>
      <c r="CF99" s="922" t="s">
        <v>477</v>
      </c>
      <c r="CG99" s="923" t="s">
        <v>478</v>
      </c>
      <c r="CH99" s="924" t="s">
        <v>479</v>
      </c>
      <c r="CI99" s="922" t="s">
        <v>477</v>
      </c>
      <c r="CJ99" s="923" t="s">
        <v>478</v>
      </c>
      <c r="CK99" s="924" t="s">
        <v>479</v>
      </c>
      <c r="CL99" s="922" t="s">
        <v>477</v>
      </c>
      <c r="CM99" s="923" t="s">
        <v>478</v>
      </c>
      <c r="CN99" s="924" t="s">
        <v>479</v>
      </c>
      <c r="CO99" s="922" t="s">
        <v>477</v>
      </c>
      <c r="CP99" s="923" t="s">
        <v>478</v>
      </c>
      <c r="CQ99" s="924" t="s">
        <v>479</v>
      </c>
      <c r="CR99" s="922" t="s">
        <v>477</v>
      </c>
      <c r="CS99" s="923" t="s">
        <v>478</v>
      </c>
      <c r="CT99" s="924" t="s">
        <v>479</v>
      </c>
      <c r="CU99" s="922" t="s">
        <v>477</v>
      </c>
      <c r="CV99" s="923" t="s">
        <v>478</v>
      </c>
      <c r="CW99" s="924" t="s">
        <v>479</v>
      </c>
      <c r="CX99" s="922" t="s">
        <v>477</v>
      </c>
      <c r="CY99" s="923" t="s">
        <v>478</v>
      </c>
      <c r="CZ99" s="924" t="s">
        <v>479</v>
      </c>
      <c r="DA99" s="894"/>
      <c r="DB99" s="894"/>
      <c r="DC99" s="894"/>
      <c r="DD99" s="894"/>
      <c r="DE99" s="894"/>
      <c r="DF99" s="894"/>
      <c r="DG99" s="894"/>
      <c r="DH99" s="894"/>
      <c r="DI99" s="894"/>
      <c r="DJ99" s="894"/>
      <c r="DK99" s="894"/>
      <c r="DL99" s="894"/>
      <c r="DM99" s="894"/>
      <c r="DN99" s="894"/>
      <c r="DO99" s="894"/>
      <c r="DP99" s="894"/>
      <c r="DQ99" s="894"/>
      <c r="DR99" s="894"/>
      <c r="DS99" s="894"/>
      <c r="DT99" s="894"/>
    </row>
    <row r="100" spans="1:124" ht="27.75" hidden="1" customHeight="1" x14ac:dyDescent="0.65">
      <c r="A100" s="1129" t="s">
        <v>703</v>
      </c>
      <c r="B100" s="1130"/>
      <c r="C100" s="929"/>
      <c r="D100" s="928"/>
      <c r="E100" s="929"/>
      <c r="F100" s="1430"/>
      <c r="G100" s="1415"/>
      <c r="H100" s="1435"/>
      <c r="I100" s="929"/>
      <c r="J100" s="929"/>
      <c r="K100" s="931"/>
      <c r="L100" s="930"/>
      <c r="M100" s="929"/>
      <c r="N100" s="931"/>
      <c r="O100" s="930"/>
      <c r="P100" s="929"/>
      <c r="Q100" s="931"/>
      <c r="R100" s="930"/>
      <c r="S100" s="929"/>
      <c r="T100" s="931"/>
      <c r="U100" s="930"/>
      <c r="V100" s="929"/>
      <c r="W100" s="931"/>
      <c r="X100" s="930"/>
      <c r="Y100" s="929"/>
      <c r="Z100" s="931"/>
      <c r="AA100" s="930"/>
      <c r="AB100" s="929"/>
      <c r="AC100" s="931"/>
      <c r="AD100" s="930"/>
      <c r="AE100" s="929"/>
      <c r="AF100" s="931"/>
      <c r="AG100" s="930"/>
      <c r="AH100" s="929"/>
      <c r="AI100" s="931"/>
      <c r="AJ100" s="930"/>
      <c r="AK100" s="929"/>
      <c r="AL100" s="931"/>
      <c r="AM100" s="930"/>
      <c r="AN100" s="929"/>
      <c r="AO100" s="931"/>
      <c r="AP100" s="930"/>
      <c r="AQ100" s="929"/>
      <c r="AR100" s="931"/>
      <c r="AS100" s="930"/>
      <c r="AT100" s="929"/>
      <c r="AU100" s="931"/>
      <c r="AV100" s="930"/>
      <c r="AW100" s="929"/>
      <c r="AX100" s="931"/>
      <c r="AY100" s="930"/>
      <c r="AZ100" s="929"/>
      <c r="BA100" s="931"/>
      <c r="BB100" s="930"/>
      <c r="BC100" s="929"/>
      <c r="BD100" s="931"/>
      <c r="BE100" s="930"/>
      <c r="BF100" s="929"/>
      <c r="BG100" s="931"/>
      <c r="BH100" s="930"/>
      <c r="BI100" s="929"/>
      <c r="BJ100" s="931"/>
      <c r="BK100" s="930"/>
      <c r="BL100" s="929"/>
      <c r="BM100" s="931"/>
      <c r="BN100" s="930"/>
      <c r="BO100" s="929"/>
      <c r="BP100" s="931"/>
      <c r="BQ100" s="930"/>
      <c r="BR100" s="929"/>
      <c r="BS100" s="931"/>
      <c r="BT100" s="930"/>
      <c r="BU100" s="929"/>
      <c r="BV100" s="931"/>
      <c r="BW100" s="930"/>
      <c r="BX100" s="929"/>
      <c r="BY100" s="931"/>
      <c r="BZ100" s="930"/>
      <c r="CA100" s="929"/>
      <c r="CB100" s="931"/>
      <c r="CC100" s="930"/>
      <c r="CD100" s="929"/>
      <c r="CE100" s="931"/>
      <c r="CF100" s="930"/>
      <c r="CG100" s="929"/>
      <c r="CH100" s="931"/>
      <c r="CI100" s="930"/>
      <c r="CJ100" s="929"/>
      <c r="CK100" s="931"/>
      <c r="CL100" s="930"/>
      <c r="CM100" s="929"/>
      <c r="CN100" s="931"/>
      <c r="CO100" s="930"/>
      <c r="CP100" s="929"/>
      <c r="CQ100" s="931"/>
      <c r="CR100" s="930"/>
      <c r="CS100" s="929"/>
      <c r="CT100" s="931"/>
      <c r="CU100" s="930"/>
      <c r="CV100" s="929"/>
      <c r="CW100" s="931"/>
      <c r="CX100" s="930"/>
      <c r="CY100" s="929"/>
      <c r="CZ100" s="931"/>
      <c r="DA100" s="932"/>
      <c r="DB100" s="932"/>
      <c r="DC100" s="932"/>
      <c r="DD100" s="932"/>
      <c r="DE100" s="932"/>
      <c r="DF100" s="932"/>
      <c r="DG100" s="932"/>
      <c r="DH100" s="932"/>
      <c r="DI100" s="932"/>
      <c r="DJ100" s="932"/>
      <c r="DK100" s="932"/>
      <c r="DL100" s="932"/>
      <c r="DM100" s="932"/>
      <c r="DN100" s="932"/>
      <c r="DO100" s="932"/>
      <c r="DP100" s="932"/>
      <c r="DQ100" s="932"/>
      <c r="DR100" s="932"/>
      <c r="DS100" s="932"/>
      <c r="DT100" s="932"/>
    </row>
    <row r="101" spans="1:124" ht="15.75" hidden="1" customHeight="1" x14ac:dyDescent="0.35">
      <c r="A101" s="933"/>
      <c r="B101" s="934"/>
      <c r="C101" s="935"/>
      <c r="D101" s="660">
        <f t="shared" ref="D101:D108" si="142">LOOKUP(2,1/(F101:CZ101&lt;&gt;""),F101:CZ101)</f>
        <v>0</v>
      </c>
      <c r="E101" s="5"/>
      <c r="F101" s="936"/>
      <c r="G101" s="937"/>
      <c r="H101" s="663">
        <f t="shared" ref="H101:H109" si="143">F101-G101</f>
        <v>0</v>
      </c>
      <c r="I101" s="936"/>
      <c r="J101" s="937"/>
      <c r="K101" s="664">
        <f t="shared" ref="K101:K109" si="144">H101+I101-J101</f>
        <v>0</v>
      </c>
      <c r="L101" s="936"/>
      <c r="M101" s="937"/>
      <c r="N101" s="664">
        <f t="shared" ref="N101:N109" si="145">K101+L101-M101</f>
        <v>0</v>
      </c>
      <c r="O101" s="936"/>
      <c r="P101" s="937"/>
      <c r="Q101" s="664">
        <f t="shared" ref="Q101:Q109" si="146">N101+O101-P101</f>
        <v>0</v>
      </c>
      <c r="R101" s="936"/>
      <c r="S101" s="937"/>
      <c r="T101" s="664">
        <f t="shared" ref="T101:T109" si="147">Q101+R101-S101</f>
        <v>0</v>
      </c>
      <c r="U101" s="936"/>
      <c r="V101" s="937"/>
      <c r="W101" s="664">
        <f t="shared" ref="W101:W109" si="148">T101+U101-V101</f>
        <v>0</v>
      </c>
      <c r="X101" s="936"/>
      <c r="Y101" s="937"/>
      <c r="Z101" s="664">
        <f t="shared" ref="Z101:Z109" si="149">W101+X101-Y101</f>
        <v>0</v>
      </c>
      <c r="AA101" s="936"/>
      <c r="AB101" s="937"/>
      <c r="AC101" s="664">
        <f t="shared" ref="AC101:AC109" si="150">Z101+AA101-AB101</f>
        <v>0</v>
      </c>
      <c r="AD101" s="936"/>
      <c r="AE101" s="937"/>
      <c r="AF101" s="664">
        <f t="shared" ref="AF101:AF109" si="151">AC101+AD101-AE101</f>
        <v>0</v>
      </c>
      <c r="AG101" s="936"/>
      <c r="AH101" s="937"/>
      <c r="AI101" s="664">
        <f t="shared" ref="AI101:AI109" si="152">AF101+AG101-AH101</f>
        <v>0</v>
      </c>
      <c r="AJ101" s="936"/>
      <c r="AK101" s="937"/>
      <c r="AL101" s="664">
        <f t="shared" ref="AL101:AL109" si="153">AI101+AJ101-AK101</f>
        <v>0</v>
      </c>
      <c r="AM101" s="936"/>
      <c r="AN101" s="937"/>
      <c r="AO101" s="664">
        <f t="shared" ref="AO101:AO109" si="154">AL101+AM101-AN101</f>
        <v>0</v>
      </c>
      <c r="AP101" s="936"/>
      <c r="AQ101" s="937"/>
      <c r="AR101" s="664">
        <f t="shared" ref="AR101:AR109" si="155">AO101+AP101-AQ101</f>
        <v>0</v>
      </c>
      <c r="AS101" s="936"/>
      <c r="AT101" s="937"/>
      <c r="AU101" s="664">
        <f t="shared" ref="AU101:AU109" si="156">AR101+AS101-AT101</f>
        <v>0</v>
      </c>
      <c r="AV101" s="936"/>
      <c r="AW101" s="937"/>
      <c r="AX101" s="664">
        <f t="shared" ref="AX101:AX109" si="157">AU101+AV101-AW101</f>
        <v>0</v>
      </c>
      <c r="AY101" s="936"/>
      <c r="AZ101" s="937"/>
      <c r="BA101" s="664">
        <f t="shared" ref="BA101:BA109" si="158">AX101+AY101-AZ101</f>
        <v>0</v>
      </c>
      <c r="BB101" s="936"/>
      <c r="BC101" s="937"/>
      <c r="BD101" s="664">
        <f t="shared" ref="BD101:BD109" si="159">BA101+BB101-BC101</f>
        <v>0</v>
      </c>
      <c r="BE101" s="936"/>
      <c r="BF101" s="937"/>
      <c r="BG101" s="664">
        <f t="shared" ref="BG101:BG109" si="160">BD101+BE101-BF101</f>
        <v>0</v>
      </c>
      <c r="BH101" s="936"/>
      <c r="BI101" s="937"/>
      <c r="BJ101" s="664">
        <f t="shared" ref="BJ101:BJ109" si="161">BG101+BH101-BI101</f>
        <v>0</v>
      </c>
      <c r="BK101" s="936"/>
      <c r="BL101" s="937"/>
      <c r="BM101" s="664">
        <f t="shared" ref="BM101:BM109" si="162">BJ101+BK101-BL101</f>
        <v>0</v>
      </c>
      <c r="BN101" s="936"/>
      <c r="BO101" s="937"/>
      <c r="BP101" s="664">
        <f t="shared" ref="BP101:BP109" si="163">BM101+BN101-BO101</f>
        <v>0</v>
      </c>
      <c r="BQ101" s="936"/>
      <c r="BR101" s="937"/>
      <c r="BS101" s="664">
        <f t="shared" ref="BS101:BS109" si="164">BP101+BQ101-BR101</f>
        <v>0</v>
      </c>
      <c r="BT101" s="936"/>
      <c r="BU101" s="937"/>
      <c r="BV101" s="664">
        <f t="shared" ref="BV101:BV109" si="165">BS101+BT101-BU101</f>
        <v>0</v>
      </c>
      <c r="BW101" s="936"/>
      <c r="BX101" s="937"/>
      <c r="BY101" s="664">
        <f t="shared" ref="BY101:BY109" si="166">BV101+BW101-BX101</f>
        <v>0</v>
      </c>
      <c r="BZ101" s="936"/>
      <c r="CA101" s="937"/>
      <c r="CB101" s="664">
        <f t="shared" ref="CB101:CB109" si="167">BY101+BZ101-CA101</f>
        <v>0</v>
      </c>
      <c r="CC101" s="936"/>
      <c r="CD101" s="937"/>
      <c r="CE101" s="664">
        <f t="shared" ref="CE101:CE109" si="168">CB101+CC101-CD101</f>
        <v>0</v>
      </c>
      <c r="CF101" s="936"/>
      <c r="CG101" s="937"/>
      <c r="CH101" s="664">
        <f t="shared" ref="CH101:CH109" si="169">CE101+CF101-CG101</f>
        <v>0</v>
      </c>
      <c r="CI101" s="936"/>
      <c r="CJ101" s="937"/>
      <c r="CK101" s="664">
        <f t="shared" ref="CK101:CK109" si="170">CH101+CI101-CJ101</f>
        <v>0</v>
      </c>
      <c r="CL101" s="936"/>
      <c r="CM101" s="937"/>
      <c r="CN101" s="664">
        <f t="shared" ref="CN101:CN109" si="171">CK101+CL101-CM101</f>
        <v>0</v>
      </c>
      <c r="CO101" s="936"/>
      <c r="CP101" s="937"/>
      <c r="CQ101" s="664">
        <f t="shared" ref="CQ101:CQ109" si="172">CN101+CO101-CP101</f>
        <v>0</v>
      </c>
      <c r="CR101" s="936"/>
      <c r="CS101" s="937"/>
      <c r="CT101" s="664">
        <f t="shared" ref="CT101:CT109" si="173">CQ101+CR101-CS101</f>
        <v>0</v>
      </c>
      <c r="CU101" s="936"/>
      <c r="CV101" s="937"/>
      <c r="CW101" s="664">
        <f t="shared" ref="CW101:CW109" si="174">CT101+CU101-CV101</f>
        <v>0</v>
      </c>
      <c r="CX101" s="936"/>
      <c r="CY101" s="937"/>
      <c r="CZ101" s="664">
        <f t="shared" ref="CZ101:CZ109" si="175">CW101+CX101-CY101</f>
        <v>0</v>
      </c>
      <c r="DA101" s="937"/>
      <c r="DB101" s="937"/>
      <c r="DC101" s="937"/>
      <c r="DD101" s="937"/>
      <c r="DE101" s="937"/>
      <c r="DF101" s="937"/>
      <c r="DG101" s="937"/>
      <c r="DH101" s="937"/>
      <c r="DI101" s="937"/>
      <c r="DJ101" s="937"/>
      <c r="DK101" s="937"/>
      <c r="DL101" s="937"/>
      <c r="DM101" s="937"/>
      <c r="DN101" s="937"/>
      <c r="DO101" s="937"/>
      <c r="DP101" s="937"/>
      <c r="DQ101" s="937"/>
      <c r="DR101" s="937"/>
      <c r="DS101" s="937"/>
      <c r="DT101" s="937"/>
    </row>
    <row r="102" spans="1:124" ht="15.75" hidden="1" customHeight="1" x14ac:dyDescent="0.35">
      <c r="A102" s="938" t="s">
        <v>476</v>
      </c>
      <c r="B102" s="934"/>
      <c r="C102" s="935"/>
      <c r="D102" s="666">
        <f t="shared" si="142"/>
        <v>0</v>
      </c>
      <c r="E102" s="5"/>
      <c r="F102" s="936"/>
      <c r="G102" s="937"/>
      <c r="H102" s="667">
        <f t="shared" si="143"/>
        <v>0</v>
      </c>
      <c r="I102" s="936"/>
      <c r="J102" s="937"/>
      <c r="K102" s="667">
        <f t="shared" si="144"/>
        <v>0</v>
      </c>
      <c r="L102" s="936"/>
      <c r="M102" s="937"/>
      <c r="N102" s="667">
        <f t="shared" si="145"/>
        <v>0</v>
      </c>
      <c r="O102" s="936"/>
      <c r="P102" s="937"/>
      <c r="Q102" s="667">
        <f t="shared" si="146"/>
        <v>0</v>
      </c>
      <c r="R102" s="936"/>
      <c r="S102" s="937"/>
      <c r="T102" s="667">
        <f t="shared" si="147"/>
        <v>0</v>
      </c>
      <c r="U102" s="936"/>
      <c r="V102" s="937"/>
      <c r="W102" s="667">
        <f t="shared" si="148"/>
        <v>0</v>
      </c>
      <c r="X102" s="936"/>
      <c r="Y102" s="937"/>
      <c r="Z102" s="667">
        <f t="shared" si="149"/>
        <v>0</v>
      </c>
      <c r="AA102" s="936"/>
      <c r="AB102" s="937"/>
      <c r="AC102" s="667">
        <f t="shared" si="150"/>
        <v>0</v>
      </c>
      <c r="AD102" s="936"/>
      <c r="AE102" s="937"/>
      <c r="AF102" s="667">
        <f t="shared" si="151"/>
        <v>0</v>
      </c>
      <c r="AG102" s="936"/>
      <c r="AH102" s="937"/>
      <c r="AI102" s="667">
        <f t="shared" si="152"/>
        <v>0</v>
      </c>
      <c r="AJ102" s="936"/>
      <c r="AK102" s="937"/>
      <c r="AL102" s="667">
        <f t="shared" si="153"/>
        <v>0</v>
      </c>
      <c r="AM102" s="936"/>
      <c r="AN102" s="937"/>
      <c r="AO102" s="667">
        <f t="shared" si="154"/>
        <v>0</v>
      </c>
      <c r="AP102" s="936"/>
      <c r="AQ102" s="937"/>
      <c r="AR102" s="667">
        <f t="shared" si="155"/>
        <v>0</v>
      </c>
      <c r="AS102" s="936"/>
      <c r="AT102" s="937"/>
      <c r="AU102" s="667">
        <f t="shared" si="156"/>
        <v>0</v>
      </c>
      <c r="AV102" s="936"/>
      <c r="AW102" s="937"/>
      <c r="AX102" s="667">
        <f t="shared" si="157"/>
        <v>0</v>
      </c>
      <c r="AY102" s="936"/>
      <c r="AZ102" s="937"/>
      <c r="BA102" s="667">
        <f t="shared" si="158"/>
        <v>0</v>
      </c>
      <c r="BB102" s="936"/>
      <c r="BC102" s="937"/>
      <c r="BD102" s="667">
        <f t="shared" si="159"/>
        <v>0</v>
      </c>
      <c r="BE102" s="936"/>
      <c r="BF102" s="937"/>
      <c r="BG102" s="667">
        <f t="shared" si="160"/>
        <v>0</v>
      </c>
      <c r="BH102" s="936"/>
      <c r="BI102" s="937"/>
      <c r="BJ102" s="667">
        <f t="shared" si="161"/>
        <v>0</v>
      </c>
      <c r="BK102" s="936"/>
      <c r="BL102" s="937"/>
      <c r="BM102" s="667">
        <f t="shared" si="162"/>
        <v>0</v>
      </c>
      <c r="BN102" s="936"/>
      <c r="BO102" s="937"/>
      <c r="BP102" s="667">
        <f t="shared" si="163"/>
        <v>0</v>
      </c>
      <c r="BQ102" s="936"/>
      <c r="BR102" s="937"/>
      <c r="BS102" s="667">
        <f t="shared" si="164"/>
        <v>0</v>
      </c>
      <c r="BT102" s="936"/>
      <c r="BU102" s="937"/>
      <c r="BV102" s="667">
        <f t="shared" si="165"/>
        <v>0</v>
      </c>
      <c r="BW102" s="936"/>
      <c r="BX102" s="937"/>
      <c r="BY102" s="667">
        <f t="shared" si="166"/>
        <v>0</v>
      </c>
      <c r="BZ102" s="936"/>
      <c r="CA102" s="937"/>
      <c r="CB102" s="667">
        <f t="shared" si="167"/>
        <v>0</v>
      </c>
      <c r="CC102" s="936"/>
      <c r="CD102" s="937"/>
      <c r="CE102" s="667">
        <f t="shared" si="168"/>
        <v>0</v>
      </c>
      <c r="CF102" s="936"/>
      <c r="CG102" s="937"/>
      <c r="CH102" s="667">
        <f t="shared" si="169"/>
        <v>0</v>
      </c>
      <c r="CI102" s="936"/>
      <c r="CJ102" s="937"/>
      <c r="CK102" s="667">
        <f t="shared" si="170"/>
        <v>0</v>
      </c>
      <c r="CL102" s="936"/>
      <c r="CM102" s="937"/>
      <c r="CN102" s="667">
        <f t="shared" si="171"/>
        <v>0</v>
      </c>
      <c r="CO102" s="936"/>
      <c r="CP102" s="937"/>
      <c r="CQ102" s="667">
        <f t="shared" si="172"/>
        <v>0</v>
      </c>
      <c r="CR102" s="936"/>
      <c r="CS102" s="937"/>
      <c r="CT102" s="667">
        <f t="shared" si="173"/>
        <v>0</v>
      </c>
      <c r="CU102" s="936"/>
      <c r="CV102" s="937"/>
      <c r="CW102" s="667">
        <f t="shared" si="174"/>
        <v>0</v>
      </c>
      <c r="CX102" s="936"/>
      <c r="CY102" s="937"/>
      <c r="CZ102" s="667">
        <f t="shared" si="175"/>
        <v>0</v>
      </c>
      <c r="DA102" s="937"/>
      <c r="DB102" s="937"/>
      <c r="DC102" s="937"/>
      <c r="DD102" s="937"/>
      <c r="DE102" s="937"/>
      <c r="DF102" s="937"/>
      <c r="DG102" s="937"/>
      <c r="DH102" s="937"/>
      <c r="DI102" s="937"/>
      <c r="DJ102" s="937"/>
      <c r="DK102" s="937"/>
      <c r="DL102" s="937"/>
      <c r="DM102" s="937"/>
      <c r="DN102" s="937"/>
      <c r="DO102" s="937"/>
      <c r="DP102" s="937"/>
      <c r="DQ102" s="937"/>
      <c r="DR102" s="937"/>
      <c r="DS102" s="937"/>
      <c r="DT102" s="937"/>
    </row>
    <row r="103" spans="1:124" ht="15.75" hidden="1" customHeight="1" x14ac:dyDescent="0.35">
      <c r="A103" s="843">
        <f>D109</f>
        <v>0</v>
      </c>
      <c r="B103" s="934"/>
      <c r="C103" s="935"/>
      <c r="D103" s="666">
        <f t="shared" si="142"/>
        <v>0</v>
      </c>
      <c r="E103" s="5"/>
      <c r="F103" s="936"/>
      <c r="G103" s="937"/>
      <c r="H103" s="667">
        <f t="shared" si="143"/>
        <v>0</v>
      </c>
      <c r="I103" s="936"/>
      <c r="J103" s="937"/>
      <c r="K103" s="667">
        <f t="shared" si="144"/>
        <v>0</v>
      </c>
      <c r="L103" s="936"/>
      <c r="M103" s="937"/>
      <c r="N103" s="667">
        <f t="shared" si="145"/>
        <v>0</v>
      </c>
      <c r="O103" s="936"/>
      <c r="P103" s="937"/>
      <c r="Q103" s="667">
        <f t="shared" si="146"/>
        <v>0</v>
      </c>
      <c r="R103" s="936"/>
      <c r="S103" s="937"/>
      <c r="T103" s="667">
        <f t="shared" si="147"/>
        <v>0</v>
      </c>
      <c r="U103" s="936"/>
      <c r="V103" s="937"/>
      <c r="W103" s="667">
        <f t="shared" si="148"/>
        <v>0</v>
      </c>
      <c r="X103" s="936"/>
      <c r="Y103" s="937"/>
      <c r="Z103" s="667">
        <f t="shared" si="149"/>
        <v>0</v>
      </c>
      <c r="AA103" s="936"/>
      <c r="AB103" s="937"/>
      <c r="AC103" s="667">
        <f t="shared" si="150"/>
        <v>0</v>
      </c>
      <c r="AD103" s="936"/>
      <c r="AE103" s="937"/>
      <c r="AF103" s="667">
        <f t="shared" si="151"/>
        <v>0</v>
      </c>
      <c r="AG103" s="936"/>
      <c r="AH103" s="937"/>
      <c r="AI103" s="667">
        <f t="shared" si="152"/>
        <v>0</v>
      </c>
      <c r="AJ103" s="936"/>
      <c r="AK103" s="937"/>
      <c r="AL103" s="667">
        <f t="shared" si="153"/>
        <v>0</v>
      </c>
      <c r="AM103" s="936"/>
      <c r="AN103" s="937"/>
      <c r="AO103" s="667">
        <f t="shared" si="154"/>
        <v>0</v>
      </c>
      <c r="AP103" s="936"/>
      <c r="AQ103" s="937"/>
      <c r="AR103" s="667">
        <f t="shared" si="155"/>
        <v>0</v>
      </c>
      <c r="AS103" s="936"/>
      <c r="AT103" s="937"/>
      <c r="AU103" s="667">
        <f t="shared" si="156"/>
        <v>0</v>
      </c>
      <c r="AV103" s="936"/>
      <c r="AW103" s="937"/>
      <c r="AX103" s="667">
        <f t="shared" si="157"/>
        <v>0</v>
      </c>
      <c r="AY103" s="936"/>
      <c r="AZ103" s="937"/>
      <c r="BA103" s="667">
        <f t="shared" si="158"/>
        <v>0</v>
      </c>
      <c r="BB103" s="936"/>
      <c r="BC103" s="937"/>
      <c r="BD103" s="667">
        <f t="shared" si="159"/>
        <v>0</v>
      </c>
      <c r="BE103" s="936"/>
      <c r="BF103" s="937"/>
      <c r="BG103" s="667">
        <f t="shared" si="160"/>
        <v>0</v>
      </c>
      <c r="BH103" s="936"/>
      <c r="BI103" s="937"/>
      <c r="BJ103" s="667">
        <f t="shared" si="161"/>
        <v>0</v>
      </c>
      <c r="BK103" s="936"/>
      <c r="BL103" s="937"/>
      <c r="BM103" s="667">
        <f t="shared" si="162"/>
        <v>0</v>
      </c>
      <c r="BN103" s="936"/>
      <c r="BO103" s="937"/>
      <c r="BP103" s="667">
        <f t="shared" si="163"/>
        <v>0</v>
      </c>
      <c r="BQ103" s="936"/>
      <c r="BR103" s="937"/>
      <c r="BS103" s="667">
        <f t="shared" si="164"/>
        <v>0</v>
      </c>
      <c r="BT103" s="936"/>
      <c r="BU103" s="937"/>
      <c r="BV103" s="667">
        <f t="shared" si="165"/>
        <v>0</v>
      </c>
      <c r="BW103" s="936"/>
      <c r="BX103" s="937"/>
      <c r="BY103" s="667">
        <f t="shared" si="166"/>
        <v>0</v>
      </c>
      <c r="BZ103" s="936"/>
      <c r="CA103" s="937"/>
      <c r="CB103" s="667">
        <f t="shared" si="167"/>
        <v>0</v>
      </c>
      <c r="CC103" s="936"/>
      <c r="CD103" s="937"/>
      <c r="CE103" s="667">
        <f t="shared" si="168"/>
        <v>0</v>
      </c>
      <c r="CF103" s="936"/>
      <c r="CG103" s="937"/>
      <c r="CH103" s="667">
        <f t="shared" si="169"/>
        <v>0</v>
      </c>
      <c r="CI103" s="936"/>
      <c r="CJ103" s="937"/>
      <c r="CK103" s="667">
        <f t="shared" si="170"/>
        <v>0</v>
      </c>
      <c r="CL103" s="936"/>
      <c r="CM103" s="937"/>
      <c r="CN103" s="667">
        <f t="shared" si="171"/>
        <v>0</v>
      </c>
      <c r="CO103" s="936"/>
      <c r="CP103" s="937"/>
      <c r="CQ103" s="667">
        <f t="shared" si="172"/>
        <v>0</v>
      </c>
      <c r="CR103" s="936"/>
      <c r="CS103" s="937"/>
      <c r="CT103" s="667">
        <f t="shared" si="173"/>
        <v>0</v>
      </c>
      <c r="CU103" s="936"/>
      <c r="CV103" s="937"/>
      <c r="CW103" s="667">
        <f t="shared" si="174"/>
        <v>0</v>
      </c>
      <c r="CX103" s="936"/>
      <c r="CY103" s="937"/>
      <c r="CZ103" s="667">
        <f t="shared" si="175"/>
        <v>0</v>
      </c>
      <c r="DA103" s="937"/>
      <c r="DB103" s="937"/>
      <c r="DC103" s="937"/>
      <c r="DD103" s="937"/>
      <c r="DE103" s="937"/>
      <c r="DF103" s="937"/>
      <c r="DG103" s="937"/>
      <c r="DH103" s="937"/>
      <c r="DI103" s="937"/>
      <c r="DJ103" s="937"/>
      <c r="DK103" s="937"/>
      <c r="DL103" s="937"/>
      <c r="DM103" s="937"/>
      <c r="DN103" s="937"/>
      <c r="DO103" s="937"/>
      <c r="DP103" s="937"/>
      <c r="DQ103" s="937"/>
      <c r="DR103" s="937"/>
      <c r="DS103" s="937"/>
      <c r="DT103" s="937"/>
    </row>
    <row r="104" spans="1:124" ht="15.75" hidden="1" customHeight="1" x14ac:dyDescent="0.35">
      <c r="A104" s="933"/>
      <c r="B104" s="934"/>
      <c r="C104" s="935"/>
      <c r="D104" s="666">
        <f t="shared" si="142"/>
        <v>0</v>
      </c>
      <c r="E104" s="5"/>
      <c r="F104" s="936"/>
      <c r="G104" s="937"/>
      <c r="H104" s="667">
        <f t="shared" si="143"/>
        <v>0</v>
      </c>
      <c r="I104" s="936"/>
      <c r="J104" s="937"/>
      <c r="K104" s="667">
        <f t="shared" si="144"/>
        <v>0</v>
      </c>
      <c r="L104" s="936"/>
      <c r="M104" s="937"/>
      <c r="N104" s="667">
        <f t="shared" si="145"/>
        <v>0</v>
      </c>
      <c r="O104" s="936"/>
      <c r="P104" s="937"/>
      <c r="Q104" s="667">
        <f t="shared" si="146"/>
        <v>0</v>
      </c>
      <c r="R104" s="936"/>
      <c r="S104" s="937"/>
      <c r="T104" s="667">
        <f t="shared" si="147"/>
        <v>0</v>
      </c>
      <c r="U104" s="936"/>
      <c r="V104" s="937"/>
      <c r="W104" s="667">
        <f t="shared" si="148"/>
        <v>0</v>
      </c>
      <c r="X104" s="936"/>
      <c r="Y104" s="937"/>
      <c r="Z104" s="667">
        <f t="shared" si="149"/>
        <v>0</v>
      </c>
      <c r="AA104" s="936"/>
      <c r="AB104" s="937"/>
      <c r="AC104" s="667">
        <f t="shared" si="150"/>
        <v>0</v>
      </c>
      <c r="AD104" s="936"/>
      <c r="AE104" s="937"/>
      <c r="AF104" s="667">
        <f t="shared" si="151"/>
        <v>0</v>
      </c>
      <c r="AG104" s="936"/>
      <c r="AH104" s="937"/>
      <c r="AI104" s="667">
        <f t="shared" si="152"/>
        <v>0</v>
      </c>
      <c r="AJ104" s="936"/>
      <c r="AK104" s="937"/>
      <c r="AL104" s="667">
        <f t="shared" si="153"/>
        <v>0</v>
      </c>
      <c r="AM104" s="936"/>
      <c r="AN104" s="937"/>
      <c r="AO104" s="667">
        <f t="shared" si="154"/>
        <v>0</v>
      </c>
      <c r="AP104" s="936"/>
      <c r="AQ104" s="937"/>
      <c r="AR104" s="667">
        <f t="shared" si="155"/>
        <v>0</v>
      </c>
      <c r="AS104" s="936"/>
      <c r="AT104" s="937"/>
      <c r="AU104" s="667">
        <f t="shared" si="156"/>
        <v>0</v>
      </c>
      <c r="AV104" s="936"/>
      <c r="AW104" s="937"/>
      <c r="AX104" s="667">
        <f t="shared" si="157"/>
        <v>0</v>
      </c>
      <c r="AY104" s="936"/>
      <c r="AZ104" s="937"/>
      <c r="BA104" s="667">
        <f t="shared" si="158"/>
        <v>0</v>
      </c>
      <c r="BB104" s="936"/>
      <c r="BC104" s="937"/>
      <c r="BD104" s="667">
        <f t="shared" si="159"/>
        <v>0</v>
      </c>
      <c r="BE104" s="936"/>
      <c r="BF104" s="937"/>
      <c r="BG104" s="667">
        <f t="shared" si="160"/>
        <v>0</v>
      </c>
      <c r="BH104" s="936"/>
      <c r="BI104" s="937"/>
      <c r="BJ104" s="667">
        <f t="shared" si="161"/>
        <v>0</v>
      </c>
      <c r="BK104" s="936"/>
      <c r="BL104" s="937"/>
      <c r="BM104" s="667">
        <f t="shared" si="162"/>
        <v>0</v>
      </c>
      <c r="BN104" s="936"/>
      <c r="BO104" s="937"/>
      <c r="BP104" s="667">
        <f t="shared" si="163"/>
        <v>0</v>
      </c>
      <c r="BQ104" s="936"/>
      <c r="BR104" s="937"/>
      <c r="BS104" s="667">
        <f t="shared" si="164"/>
        <v>0</v>
      </c>
      <c r="BT104" s="936"/>
      <c r="BU104" s="937"/>
      <c r="BV104" s="667">
        <f t="shared" si="165"/>
        <v>0</v>
      </c>
      <c r="BW104" s="936"/>
      <c r="BX104" s="937"/>
      <c r="BY104" s="667">
        <f t="shared" si="166"/>
        <v>0</v>
      </c>
      <c r="BZ104" s="936"/>
      <c r="CA104" s="937"/>
      <c r="CB104" s="667">
        <f t="shared" si="167"/>
        <v>0</v>
      </c>
      <c r="CC104" s="936"/>
      <c r="CD104" s="937"/>
      <c r="CE104" s="667">
        <f t="shared" si="168"/>
        <v>0</v>
      </c>
      <c r="CF104" s="936"/>
      <c r="CG104" s="937"/>
      <c r="CH104" s="667">
        <f t="shared" si="169"/>
        <v>0</v>
      </c>
      <c r="CI104" s="936"/>
      <c r="CJ104" s="937"/>
      <c r="CK104" s="667">
        <f t="shared" si="170"/>
        <v>0</v>
      </c>
      <c r="CL104" s="936"/>
      <c r="CM104" s="937"/>
      <c r="CN104" s="667">
        <f t="shared" si="171"/>
        <v>0</v>
      </c>
      <c r="CO104" s="936"/>
      <c r="CP104" s="937"/>
      <c r="CQ104" s="667">
        <f t="shared" si="172"/>
        <v>0</v>
      </c>
      <c r="CR104" s="936"/>
      <c r="CS104" s="937"/>
      <c r="CT104" s="667">
        <f t="shared" si="173"/>
        <v>0</v>
      </c>
      <c r="CU104" s="936"/>
      <c r="CV104" s="937"/>
      <c r="CW104" s="667">
        <f t="shared" si="174"/>
        <v>0</v>
      </c>
      <c r="CX104" s="936"/>
      <c r="CY104" s="937"/>
      <c r="CZ104" s="667">
        <f t="shared" si="175"/>
        <v>0</v>
      </c>
      <c r="DA104" s="937"/>
      <c r="DB104" s="937"/>
      <c r="DC104" s="937"/>
      <c r="DD104" s="937"/>
      <c r="DE104" s="937"/>
      <c r="DF104" s="937"/>
      <c r="DG104" s="937"/>
      <c r="DH104" s="937"/>
      <c r="DI104" s="937"/>
      <c r="DJ104" s="937"/>
      <c r="DK104" s="937"/>
      <c r="DL104" s="937"/>
      <c r="DM104" s="937"/>
      <c r="DN104" s="937"/>
      <c r="DO104" s="937"/>
      <c r="DP104" s="937"/>
      <c r="DQ104" s="937"/>
      <c r="DR104" s="937"/>
      <c r="DS104" s="937"/>
      <c r="DT104" s="937"/>
    </row>
    <row r="105" spans="1:124" ht="15.75" hidden="1" customHeight="1" x14ac:dyDescent="0.35">
      <c r="A105" s="933"/>
      <c r="B105" s="934"/>
      <c r="C105" s="935"/>
      <c r="D105" s="666">
        <f t="shared" si="142"/>
        <v>0</v>
      </c>
      <c r="E105" s="5"/>
      <c r="F105" s="936"/>
      <c r="G105" s="937"/>
      <c r="H105" s="667">
        <f t="shared" si="143"/>
        <v>0</v>
      </c>
      <c r="I105" s="936"/>
      <c r="J105" s="937"/>
      <c r="K105" s="667">
        <f t="shared" si="144"/>
        <v>0</v>
      </c>
      <c r="L105" s="936"/>
      <c r="M105" s="937"/>
      <c r="N105" s="667">
        <f t="shared" si="145"/>
        <v>0</v>
      </c>
      <c r="O105" s="936"/>
      <c r="P105" s="937"/>
      <c r="Q105" s="667">
        <f t="shared" si="146"/>
        <v>0</v>
      </c>
      <c r="R105" s="936"/>
      <c r="S105" s="937"/>
      <c r="T105" s="667">
        <f t="shared" si="147"/>
        <v>0</v>
      </c>
      <c r="U105" s="936"/>
      <c r="V105" s="937"/>
      <c r="W105" s="667">
        <f t="shared" si="148"/>
        <v>0</v>
      </c>
      <c r="X105" s="936"/>
      <c r="Y105" s="937"/>
      <c r="Z105" s="667">
        <f t="shared" si="149"/>
        <v>0</v>
      </c>
      <c r="AA105" s="936"/>
      <c r="AB105" s="937"/>
      <c r="AC105" s="667">
        <f t="shared" si="150"/>
        <v>0</v>
      </c>
      <c r="AD105" s="936"/>
      <c r="AE105" s="937"/>
      <c r="AF105" s="667">
        <f t="shared" si="151"/>
        <v>0</v>
      </c>
      <c r="AG105" s="936"/>
      <c r="AH105" s="937"/>
      <c r="AI105" s="667">
        <f t="shared" si="152"/>
        <v>0</v>
      </c>
      <c r="AJ105" s="936"/>
      <c r="AK105" s="937"/>
      <c r="AL105" s="667">
        <f t="shared" si="153"/>
        <v>0</v>
      </c>
      <c r="AM105" s="936"/>
      <c r="AN105" s="937"/>
      <c r="AO105" s="667">
        <f t="shared" si="154"/>
        <v>0</v>
      </c>
      <c r="AP105" s="936"/>
      <c r="AQ105" s="937"/>
      <c r="AR105" s="667">
        <f t="shared" si="155"/>
        <v>0</v>
      </c>
      <c r="AS105" s="936"/>
      <c r="AT105" s="937"/>
      <c r="AU105" s="667">
        <f t="shared" si="156"/>
        <v>0</v>
      </c>
      <c r="AV105" s="936"/>
      <c r="AW105" s="937"/>
      <c r="AX105" s="667">
        <f t="shared" si="157"/>
        <v>0</v>
      </c>
      <c r="AY105" s="936"/>
      <c r="AZ105" s="937"/>
      <c r="BA105" s="667">
        <f t="shared" si="158"/>
        <v>0</v>
      </c>
      <c r="BB105" s="936"/>
      <c r="BC105" s="937"/>
      <c r="BD105" s="667">
        <f t="shared" si="159"/>
        <v>0</v>
      </c>
      <c r="BE105" s="936"/>
      <c r="BF105" s="937"/>
      <c r="BG105" s="667">
        <f t="shared" si="160"/>
        <v>0</v>
      </c>
      <c r="BH105" s="936"/>
      <c r="BI105" s="937"/>
      <c r="BJ105" s="667">
        <f t="shared" si="161"/>
        <v>0</v>
      </c>
      <c r="BK105" s="936"/>
      <c r="BL105" s="937"/>
      <c r="BM105" s="667">
        <f t="shared" si="162"/>
        <v>0</v>
      </c>
      <c r="BN105" s="936"/>
      <c r="BO105" s="937"/>
      <c r="BP105" s="667">
        <f t="shared" si="163"/>
        <v>0</v>
      </c>
      <c r="BQ105" s="936"/>
      <c r="BR105" s="937"/>
      <c r="BS105" s="667">
        <f t="shared" si="164"/>
        <v>0</v>
      </c>
      <c r="BT105" s="936"/>
      <c r="BU105" s="937"/>
      <c r="BV105" s="667">
        <f t="shared" si="165"/>
        <v>0</v>
      </c>
      <c r="BW105" s="936"/>
      <c r="BX105" s="937"/>
      <c r="BY105" s="667">
        <f t="shared" si="166"/>
        <v>0</v>
      </c>
      <c r="BZ105" s="936"/>
      <c r="CA105" s="937"/>
      <c r="CB105" s="667">
        <f t="shared" si="167"/>
        <v>0</v>
      </c>
      <c r="CC105" s="936"/>
      <c r="CD105" s="937"/>
      <c r="CE105" s="667">
        <f t="shared" si="168"/>
        <v>0</v>
      </c>
      <c r="CF105" s="936"/>
      <c r="CG105" s="937"/>
      <c r="CH105" s="667">
        <f t="shared" si="169"/>
        <v>0</v>
      </c>
      <c r="CI105" s="936"/>
      <c r="CJ105" s="937"/>
      <c r="CK105" s="667">
        <f t="shared" si="170"/>
        <v>0</v>
      </c>
      <c r="CL105" s="936"/>
      <c r="CM105" s="937"/>
      <c r="CN105" s="667">
        <f t="shared" si="171"/>
        <v>0</v>
      </c>
      <c r="CO105" s="936"/>
      <c r="CP105" s="937"/>
      <c r="CQ105" s="667">
        <f t="shared" si="172"/>
        <v>0</v>
      </c>
      <c r="CR105" s="936"/>
      <c r="CS105" s="937"/>
      <c r="CT105" s="667">
        <f t="shared" si="173"/>
        <v>0</v>
      </c>
      <c r="CU105" s="936"/>
      <c r="CV105" s="937"/>
      <c r="CW105" s="667">
        <f t="shared" si="174"/>
        <v>0</v>
      </c>
      <c r="CX105" s="936"/>
      <c r="CY105" s="937"/>
      <c r="CZ105" s="667">
        <f t="shared" si="175"/>
        <v>0</v>
      </c>
      <c r="DA105" s="937"/>
      <c r="DB105" s="937"/>
      <c r="DC105" s="937"/>
      <c r="DD105" s="937"/>
      <c r="DE105" s="937"/>
      <c r="DF105" s="937"/>
      <c r="DG105" s="937"/>
      <c r="DH105" s="937"/>
      <c r="DI105" s="937"/>
      <c r="DJ105" s="937"/>
      <c r="DK105" s="937"/>
      <c r="DL105" s="937"/>
      <c r="DM105" s="937"/>
      <c r="DN105" s="937"/>
      <c r="DO105" s="937"/>
      <c r="DP105" s="937"/>
      <c r="DQ105" s="937"/>
      <c r="DR105" s="937"/>
      <c r="DS105" s="937"/>
      <c r="DT105" s="937"/>
    </row>
    <row r="106" spans="1:124" ht="15.75" hidden="1" customHeight="1" x14ac:dyDescent="0.35">
      <c r="A106" s="933"/>
      <c r="B106" s="934"/>
      <c r="C106" s="935"/>
      <c r="D106" s="666">
        <f t="shared" si="142"/>
        <v>0</v>
      </c>
      <c r="E106" s="5"/>
      <c r="F106" s="936"/>
      <c r="G106" s="937"/>
      <c r="H106" s="667">
        <f t="shared" si="143"/>
        <v>0</v>
      </c>
      <c r="I106" s="936"/>
      <c r="J106" s="937"/>
      <c r="K106" s="667">
        <f t="shared" si="144"/>
        <v>0</v>
      </c>
      <c r="L106" s="936"/>
      <c r="M106" s="937"/>
      <c r="N106" s="667">
        <f t="shared" si="145"/>
        <v>0</v>
      </c>
      <c r="O106" s="936"/>
      <c r="P106" s="937"/>
      <c r="Q106" s="667">
        <f t="shared" si="146"/>
        <v>0</v>
      </c>
      <c r="R106" s="936"/>
      <c r="S106" s="937"/>
      <c r="T106" s="667">
        <f t="shared" si="147"/>
        <v>0</v>
      </c>
      <c r="U106" s="936"/>
      <c r="V106" s="937"/>
      <c r="W106" s="667">
        <f t="shared" si="148"/>
        <v>0</v>
      </c>
      <c r="X106" s="936"/>
      <c r="Y106" s="937"/>
      <c r="Z106" s="667">
        <f t="shared" si="149"/>
        <v>0</v>
      </c>
      <c r="AA106" s="936"/>
      <c r="AB106" s="937"/>
      <c r="AC106" s="667">
        <f t="shared" si="150"/>
        <v>0</v>
      </c>
      <c r="AD106" s="936"/>
      <c r="AE106" s="937"/>
      <c r="AF106" s="667">
        <f t="shared" si="151"/>
        <v>0</v>
      </c>
      <c r="AG106" s="936"/>
      <c r="AH106" s="937"/>
      <c r="AI106" s="667">
        <f t="shared" si="152"/>
        <v>0</v>
      </c>
      <c r="AJ106" s="936"/>
      <c r="AK106" s="937"/>
      <c r="AL106" s="667">
        <f t="shared" si="153"/>
        <v>0</v>
      </c>
      <c r="AM106" s="936"/>
      <c r="AN106" s="937"/>
      <c r="AO106" s="667">
        <f t="shared" si="154"/>
        <v>0</v>
      </c>
      <c r="AP106" s="936"/>
      <c r="AQ106" s="937"/>
      <c r="AR106" s="667">
        <f t="shared" si="155"/>
        <v>0</v>
      </c>
      <c r="AS106" s="936"/>
      <c r="AT106" s="937"/>
      <c r="AU106" s="667">
        <f t="shared" si="156"/>
        <v>0</v>
      </c>
      <c r="AV106" s="936"/>
      <c r="AW106" s="937"/>
      <c r="AX106" s="667">
        <f t="shared" si="157"/>
        <v>0</v>
      </c>
      <c r="AY106" s="936"/>
      <c r="AZ106" s="937"/>
      <c r="BA106" s="667">
        <f t="shared" si="158"/>
        <v>0</v>
      </c>
      <c r="BB106" s="936"/>
      <c r="BC106" s="937"/>
      <c r="BD106" s="667">
        <f t="shared" si="159"/>
        <v>0</v>
      </c>
      <c r="BE106" s="936"/>
      <c r="BF106" s="937"/>
      <c r="BG106" s="667">
        <f t="shared" si="160"/>
        <v>0</v>
      </c>
      <c r="BH106" s="936"/>
      <c r="BI106" s="937"/>
      <c r="BJ106" s="667">
        <f t="shared" si="161"/>
        <v>0</v>
      </c>
      <c r="BK106" s="936"/>
      <c r="BL106" s="937"/>
      <c r="BM106" s="667">
        <f t="shared" si="162"/>
        <v>0</v>
      </c>
      <c r="BN106" s="936"/>
      <c r="BO106" s="937"/>
      <c r="BP106" s="667">
        <f t="shared" si="163"/>
        <v>0</v>
      </c>
      <c r="BQ106" s="936"/>
      <c r="BR106" s="937"/>
      <c r="BS106" s="667">
        <f t="shared" si="164"/>
        <v>0</v>
      </c>
      <c r="BT106" s="936"/>
      <c r="BU106" s="937"/>
      <c r="BV106" s="667">
        <f t="shared" si="165"/>
        <v>0</v>
      </c>
      <c r="BW106" s="936"/>
      <c r="BX106" s="937"/>
      <c r="BY106" s="667">
        <f t="shared" si="166"/>
        <v>0</v>
      </c>
      <c r="BZ106" s="936"/>
      <c r="CA106" s="937"/>
      <c r="CB106" s="667">
        <f t="shared" si="167"/>
        <v>0</v>
      </c>
      <c r="CC106" s="936"/>
      <c r="CD106" s="937"/>
      <c r="CE106" s="667">
        <f t="shared" si="168"/>
        <v>0</v>
      </c>
      <c r="CF106" s="936"/>
      <c r="CG106" s="937"/>
      <c r="CH106" s="667">
        <f t="shared" si="169"/>
        <v>0</v>
      </c>
      <c r="CI106" s="936"/>
      <c r="CJ106" s="937"/>
      <c r="CK106" s="667">
        <f t="shared" si="170"/>
        <v>0</v>
      </c>
      <c r="CL106" s="936"/>
      <c r="CM106" s="937"/>
      <c r="CN106" s="667">
        <f t="shared" si="171"/>
        <v>0</v>
      </c>
      <c r="CO106" s="936"/>
      <c r="CP106" s="937"/>
      <c r="CQ106" s="667">
        <f t="shared" si="172"/>
        <v>0</v>
      </c>
      <c r="CR106" s="936"/>
      <c r="CS106" s="937"/>
      <c r="CT106" s="667">
        <f t="shared" si="173"/>
        <v>0</v>
      </c>
      <c r="CU106" s="936"/>
      <c r="CV106" s="937"/>
      <c r="CW106" s="667">
        <f t="shared" si="174"/>
        <v>0</v>
      </c>
      <c r="CX106" s="936"/>
      <c r="CY106" s="937"/>
      <c r="CZ106" s="667">
        <f t="shared" si="175"/>
        <v>0</v>
      </c>
      <c r="DA106" s="937"/>
      <c r="DB106" s="937"/>
      <c r="DC106" s="937"/>
      <c r="DD106" s="937"/>
      <c r="DE106" s="937"/>
      <c r="DF106" s="937"/>
      <c r="DG106" s="937"/>
      <c r="DH106" s="937"/>
      <c r="DI106" s="937"/>
      <c r="DJ106" s="937"/>
      <c r="DK106" s="937"/>
      <c r="DL106" s="937"/>
      <c r="DM106" s="937"/>
      <c r="DN106" s="937"/>
      <c r="DO106" s="937"/>
      <c r="DP106" s="937"/>
      <c r="DQ106" s="937"/>
      <c r="DR106" s="937"/>
      <c r="DS106" s="937"/>
      <c r="DT106" s="937"/>
    </row>
    <row r="107" spans="1:124" ht="15.75" hidden="1" customHeight="1" x14ac:dyDescent="0.35">
      <c r="A107" s="933"/>
      <c r="B107" s="934"/>
      <c r="C107" s="935"/>
      <c r="D107" s="666">
        <f t="shared" si="142"/>
        <v>0</v>
      </c>
      <c r="E107" s="5"/>
      <c r="F107" s="936"/>
      <c r="G107" s="937"/>
      <c r="H107" s="667">
        <f t="shared" si="143"/>
        <v>0</v>
      </c>
      <c r="I107" s="936"/>
      <c r="J107" s="937"/>
      <c r="K107" s="667">
        <f t="shared" si="144"/>
        <v>0</v>
      </c>
      <c r="L107" s="936"/>
      <c r="M107" s="937"/>
      <c r="N107" s="667">
        <f t="shared" si="145"/>
        <v>0</v>
      </c>
      <c r="O107" s="936"/>
      <c r="P107" s="937"/>
      <c r="Q107" s="667">
        <f t="shared" si="146"/>
        <v>0</v>
      </c>
      <c r="R107" s="936"/>
      <c r="S107" s="937"/>
      <c r="T107" s="667">
        <f t="shared" si="147"/>
        <v>0</v>
      </c>
      <c r="U107" s="936"/>
      <c r="V107" s="937"/>
      <c r="W107" s="667">
        <f t="shared" si="148"/>
        <v>0</v>
      </c>
      <c r="X107" s="936"/>
      <c r="Y107" s="937"/>
      <c r="Z107" s="667">
        <f t="shared" si="149"/>
        <v>0</v>
      </c>
      <c r="AA107" s="936"/>
      <c r="AB107" s="937"/>
      <c r="AC107" s="667">
        <f t="shared" si="150"/>
        <v>0</v>
      </c>
      <c r="AD107" s="936"/>
      <c r="AE107" s="937"/>
      <c r="AF107" s="667">
        <f t="shared" si="151"/>
        <v>0</v>
      </c>
      <c r="AG107" s="936"/>
      <c r="AH107" s="937"/>
      <c r="AI107" s="667">
        <f t="shared" si="152"/>
        <v>0</v>
      </c>
      <c r="AJ107" s="936"/>
      <c r="AK107" s="937"/>
      <c r="AL107" s="667">
        <f t="shared" si="153"/>
        <v>0</v>
      </c>
      <c r="AM107" s="936"/>
      <c r="AN107" s="937"/>
      <c r="AO107" s="667">
        <f t="shared" si="154"/>
        <v>0</v>
      </c>
      <c r="AP107" s="936"/>
      <c r="AQ107" s="937"/>
      <c r="AR107" s="667">
        <f t="shared" si="155"/>
        <v>0</v>
      </c>
      <c r="AS107" s="936"/>
      <c r="AT107" s="937"/>
      <c r="AU107" s="667">
        <f t="shared" si="156"/>
        <v>0</v>
      </c>
      <c r="AV107" s="936"/>
      <c r="AW107" s="937"/>
      <c r="AX107" s="667">
        <f t="shared" si="157"/>
        <v>0</v>
      </c>
      <c r="AY107" s="936"/>
      <c r="AZ107" s="937"/>
      <c r="BA107" s="667">
        <f t="shared" si="158"/>
        <v>0</v>
      </c>
      <c r="BB107" s="936"/>
      <c r="BC107" s="937"/>
      <c r="BD107" s="667">
        <f t="shared" si="159"/>
        <v>0</v>
      </c>
      <c r="BE107" s="936"/>
      <c r="BF107" s="937"/>
      <c r="BG107" s="667">
        <f t="shared" si="160"/>
        <v>0</v>
      </c>
      <c r="BH107" s="936"/>
      <c r="BI107" s="937"/>
      <c r="BJ107" s="667">
        <f t="shared" si="161"/>
        <v>0</v>
      </c>
      <c r="BK107" s="936"/>
      <c r="BL107" s="937"/>
      <c r="BM107" s="667">
        <f t="shared" si="162"/>
        <v>0</v>
      </c>
      <c r="BN107" s="936"/>
      <c r="BO107" s="937"/>
      <c r="BP107" s="667">
        <f t="shared" si="163"/>
        <v>0</v>
      </c>
      <c r="BQ107" s="936"/>
      <c r="BR107" s="937"/>
      <c r="BS107" s="667">
        <f t="shared" si="164"/>
        <v>0</v>
      </c>
      <c r="BT107" s="936"/>
      <c r="BU107" s="937"/>
      <c r="BV107" s="667">
        <f t="shared" si="165"/>
        <v>0</v>
      </c>
      <c r="BW107" s="936"/>
      <c r="BX107" s="937"/>
      <c r="BY107" s="667">
        <f t="shared" si="166"/>
        <v>0</v>
      </c>
      <c r="BZ107" s="936"/>
      <c r="CA107" s="937"/>
      <c r="CB107" s="667">
        <f t="shared" si="167"/>
        <v>0</v>
      </c>
      <c r="CC107" s="936"/>
      <c r="CD107" s="937"/>
      <c r="CE107" s="667">
        <f t="shared" si="168"/>
        <v>0</v>
      </c>
      <c r="CF107" s="936"/>
      <c r="CG107" s="937"/>
      <c r="CH107" s="667">
        <f t="shared" si="169"/>
        <v>0</v>
      </c>
      <c r="CI107" s="936"/>
      <c r="CJ107" s="937"/>
      <c r="CK107" s="667">
        <f t="shared" si="170"/>
        <v>0</v>
      </c>
      <c r="CL107" s="936"/>
      <c r="CM107" s="937"/>
      <c r="CN107" s="667">
        <f t="shared" si="171"/>
        <v>0</v>
      </c>
      <c r="CO107" s="936"/>
      <c r="CP107" s="937"/>
      <c r="CQ107" s="667">
        <f t="shared" si="172"/>
        <v>0</v>
      </c>
      <c r="CR107" s="936"/>
      <c r="CS107" s="937"/>
      <c r="CT107" s="667">
        <f t="shared" si="173"/>
        <v>0</v>
      </c>
      <c r="CU107" s="936"/>
      <c r="CV107" s="937"/>
      <c r="CW107" s="667">
        <f t="shared" si="174"/>
        <v>0</v>
      </c>
      <c r="CX107" s="936"/>
      <c r="CY107" s="937"/>
      <c r="CZ107" s="667">
        <f t="shared" si="175"/>
        <v>0</v>
      </c>
      <c r="DA107" s="937"/>
      <c r="DB107" s="937"/>
      <c r="DC107" s="937"/>
      <c r="DD107" s="937"/>
      <c r="DE107" s="937"/>
      <c r="DF107" s="937"/>
      <c r="DG107" s="937"/>
      <c r="DH107" s="937"/>
      <c r="DI107" s="937"/>
      <c r="DJ107" s="937"/>
      <c r="DK107" s="937"/>
      <c r="DL107" s="937"/>
      <c r="DM107" s="937"/>
      <c r="DN107" s="937"/>
      <c r="DO107" s="937"/>
      <c r="DP107" s="937"/>
      <c r="DQ107" s="937"/>
      <c r="DR107" s="937"/>
      <c r="DS107" s="937"/>
      <c r="DT107" s="937"/>
    </row>
    <row r="108" spans="1:124" ht="15.75" hidden="1" customHeight="1" x14ac:dyDescent="0.35">
      <c r="A108" s="933"/>
      <c r="B108" s="934"/>
      <c r="C108" s="935"/>
      <c r="D108" s="666">
        <f t="shared" si="142"/>
        <v>0</v>
      </c>
      <c r="E108" s="5"/>
      <c r="F108" s="936"/>
      <c r="G108" s="937"/>
      <c r="H108" s="667">
        <f t="shared" si="143"/>
        <v>0</v>
      </c>
      <c r="I108" s="936"/>
      <c r="J108" s="937"/>
      <c r="K108" s="667">
        <f t="shared" si="144"/>
        <v>0</v>
      </c>
      <c r="L108" s="936"/>
      <c r="M108" s="937"/>
      <c r="N108" s="667">
        <f t="shared" si="145"/>
        <v>0</v>
      </c>
      <c r="O108" s="936"/>
      <c r="P108" s="937"/>
      <c r="Q108" s="667">
        <f t="shared" si="146"/>
        <v>0</v>
      </c>
      <c r="R108" s="936"/>
      <c r="S108" s="937"/>
      <c r="T108" s="667">
        <f t="shared" si="147"/>
        <v>0</v>
      </c>
      <c r="U108" s="936"/>
      <c r="V108" s="937"/>
      <c r="W108" s="667">
        <f t="shared" si="148"/>
        <v>0</v>
      </c>
      <c r="X108" s="936"/>
      <c r="Y108" s="937"/>
      <c r="Z108" s="667">
        <f t="shared" si="149"/>
        <v>0</v>
      </c>
      <c r="AA108" s="936"/>
      <c r="AB108" s="937"/>
      <c r="AC108" s="667">
        <f t="shared" si="150"/>
        <v>0</v>
      </c>
      <c r="AD108" s="936"/>
      <c r="AE108" s="937"/>
      <c r="AF108" s="667">
        <f t="shared" si="151"/>
        <v>0</v>
      </c>
      <c r="AG108" s="936"/>
      <c r="AH108" s="937"/>
      <c r="AI108" s="667">
        <f t="shared" si="152"/>
        <v>0</v>
      </c>
      <c r="AJ108" s="936"/>
      <c r="AK108" s="937"/>
      <c r="AL108" s="667">
        <f t="shared" si="153"/>
        <v>0</v>
      </c>
      <c r="AM108" s="936"/>
      <c r="AN108" s="937"/>
      <c r="AO108" s="667">
        <f t="shared" si="154"/>
        <v>0</v>
      </c>
      <c r="AP108" s="936"/>
      <c r="AQ108" s="937"/>
      <c r="AR108" s="667">
        <f t="shared" si="155"/>
        <v>0</v>
      </c>
      <c r="AS108" s="936"/>
      <c r="AT108" s="937"/>
      <c r="AU108" s="667">
        <f t="shared" si="156"/>
        <v>0</v>
      </c>
      <c r="AV108" s="936"/>
      <c r="AW108" s="937"/>
      <c r="AX108" s="667">
        <f t="shared" si="157"/>
        <v>0</v>
      </c>
      <c r="AY108" s="936"/>
      <c r="AZ108" s="937"/>
      <c r="BA108" s="667">
        <f t="shared" si="158"/>
        <v>0</v>
      </c>
      <c r="BB108" s="936"/>
      <c r="BC108" s="937"/>
      <c r="BD108" s="667">
        <f t="shared" si="159"/>
        <v>0</v>
      </c>
      <c r="BE108" s="936"/>
      <c r="BF108" s="937"/>
      <c r="BG108" s="667">
        <f t="shared" si="160"/>
        <v>0</v>
      </c>
      <c r="BH108" s="936"/>
      <c r="BI108" s="937"/>
      <c r="BJ108" s="667">
        <f t="shared" si="161"/>
        <v>0</v>
      </c>
      <c r="BK108" s="936"/>
      <c r="BL108" s="937"/>
      <c r="BM108" s="667">
        <f t="shared" si="162"/>
        <v>0</v>
      </c>
      <c r="BN108" s="936"/>
      <c r="BO108" s="937"/>
      <c r="BP108" s="667">
        <f t="shared" si="163"/>
        <v>0</v>
      </c>
      <c r="BQ108" s="936"/>
      <c r="BR108" s="937"/>
      <c r="BS108" s="667">
        <f t="shared" si="164"/>
        <v>0</v>
      </c>
      <c r="BT108" s="936"/>
      <c r="BU108" s="937"/>
      <c r="BV108" s="667">
        <f t="shared" si="165"/>
        <v>0</v>
      </c>
      <c r="BW108" s="936"/>
      <c r="BX108" s="937"/>
      <c r="BY108" s="667">
        <f t="shared" si="166"/>
        <v>0</v>
      </c>
      <c r="BZ108" s="936"/>
      <c r="CA108" s="937"/>
      <c r="CB108" s="667">
        <f t="shared" si="167"/>
        <v>0</v>
      </c>
      <c r="CC108" s="936"/>
      <c r="CD108" s="937"/>
      <c r="CE108" s="667">
        <f t="shared" si="168"/>
        <v>0</v>
      </c>
      <c r="CF108" s="936"/>
      <c r="CG108" s="937"/>
      <c r="CH108" s="667">
        <f t="shared" si="169"/>
        <v>0</v>
      </c>
      <c r="CI108" s="936"/>
      <c r="CJ108" s="937"/>
      <c r="CK108" s="667">
        <f t="shared" si="170"/>
        <v>0</v>
      </c>
      <c r="CL108" s="936"/>
      <c r="CM108" s="937"/>
      <c r="CN108" s="667">
        <f t="shared" si="171"/>
        <v>0</v>
      </c>
      <c r="CO108" s="936"/>
      <c r="CP108" s="937"/>
      <c r="CQ108" s="667">
        <f t="shared" si="172"/>
        <v>0</v>
      </c>
      <c r="CR108" s="936"/>
      <c r="CS108" s="937"/>
      <c r="CT108" s="667">
        <f t="shared" si="173"/>
        <v>0</v>
      </c>
      <c r="CU108" s="936"/>
      <c r="CV108" s="937"/>
      <c r="CW108" s="667">
        <f t="shared" si="174"/>
        <v>0</v>
      </c>
      <c r="CX108" s="936"/>
      <c r="CY108" s="937"/>
      <c r="CZ108" s="667">
        <f t="shared" si="175"/>
        <v>0</v>
      </c>
      <c r="DA108" s="937"/>
      <c r="DB108" s="937"/>
      <c r="DC108" s="937"/>
      <c r="DD108" s="937"/>
      <c r="DE108" s="937"/>
      <c r="DF108" s="937"/>
      <c r="DG108" s="937"/>
      <c r="DH108" s="937"/>
      <c r="DI108" s="937"/>
      <c r="DJ108" s="937"/>
      <c r="DK108" s="937"/>
      <c r="DL108" s="937"/>
      <c r="DM108" s="937"/>
      <c r="DN108" s="937"/>
      <c r="DO108" s="937"/>
      <c r="DP108" s="937"/>
      <c r="DQ108" s="937"/>
      <c r="DR108" s="937"/>
      <c r="DS108" s="937"/>
      <c r="DT108" s="937"/>
    </row>
    <row r="109" spans="1:124" ht="15.75" hidden="1" customHeight="1" x14ac:dyDescent="0.35">
      <c r="A109" s="933"/>
      <c r="B109" s="934"/>
      <c r="C109" s="935"/>
      <c r="D109" s="669">
        <f>SUM(D101:D108)</f>
        <v>0</v>
      </c>
      <c r="E109" s="5"/>
      <c r="F109" s="936"/>
      <c r="G109" s="937"/>
      <c r="H109" s="667">
        <f t="shared" si="143"/>
        <v>0</v>
      </c>
      <c r="I109" s="936"/>
      <c r="J109" s="937"/>
      <c r="K109" s="667">
        <f t="shared" si="144"/>
        <v>0</v>
      </c>
      <c r="L109" s="936"/>
      <c r="M109" s="937"/>
      <c r="N109" s="667">
        <f t="shared" si="145"/>
        <v>0</v>
      </c>
      <c r="O109" s="936"/>
      <c r="P109" s="937"/>
      <c r="Q109" s="667">
        <f t="shared" si="146"/>
        <v>0</v>
      </c>
      <c r="R109" s="936"/>
      <c r="S109" s="937"/>
      <c r="T109" s="667">
        <f t="shared" si="147"/>
        <v>0</v>
      </c>
      <c r="U109" s="936"/>
      <c r="V109" s="937"/>
      <c r="W109" s="667">
        <f t="shared" si="148"/>
        <v>0</v>
      </c>
      <c r="X109" s="936"/>
      <c r="Y109" s="937"/>
      <c r="Z109" s="667">
        <f t="shared" si="149"/>
        <v>0</v>
      </c>
      <c r="AA109" s="936"/>
      <c r="AB109" s="937"/>
      <c r="AC109" s="667">
        <f t="shared" si="150"/>
        <v>0</v>
      </c>
      <c r="AD109" s="936"/>
      <c r="AE109" s="937"/>
      <c r="AF109" s="667">
        <f t="shared" si="151"/>
        <v>0</v>
      </c>
      <c r="AG109" s="936"/>
      <c r="AH109" s="937"/>
      <c r="AI109" s="667">
        <f t="shared" si="152"/>
        <v>0</v>
      </c>
      <c r="AJ109" s="936"/>
      <c r="AK109" s="937"/>
      <c r="AL109" s="667">
        <f t="shared" si="153"/>
        <v>0</v>
      </c>
      <c r="AM109" s="936"/>
      <c r="AN109" s="937"/>
      <c r="AO109" s="667">
        <f t="shared" si="154"/>
        <v>0</v>
      </c>
      <c r="AP109" s="936"/>
      <c r="AQ109" s="937"/>
      <c r="AR109" s="667">
        <f t="shared" si="155"/>
        <v>0</v>
      </c>
      <c r="AS109" s="936"/>
      <c r="AT109" s="937"/>
      <c r="AU109" s="667">
        <f t="shared" si="156"/>
        <v>0</v>
      </c>
      <c r="AV109" s="936"/>
      <c r="AW109" s="937"/>
      <c r="AX109" s="667">
        <f t="shared" si="157"/>
        <v>0</v>
      </c>
      <c r="AY109" s="936"/>
      <c r="AZ109" s="937"/>
      <c r="BA109" s="667">
        <f t="shared" si="158"/>
        <v>0</v>
      </c>
      <c r="BB109" s="936"/>
      <c r="BC109" s="937"/>
      <c r="BD109" s="667">
        <f t="shared" si="159"/>
        <v>0</v>
      </c>
      <c r="BE109" s="936"/>
      <c r="BF109" s="937"/>
      <c r="BG109" s="667">
        <f t="shared" si="160"/>
        <v>0</v>
      </c>
      <c r="BH109" s="936"/>
      <c r="BI109" s="937"/>
      <c r="BJ109" s="667">
        <f t="shared" si="161"/>
        <v>0</v>
      </c>
      <c r="BK109" s="936"/>
      <c r="BL109" s="937"/>
      <c r="BM109" s="667">
        <f t="shared" si="162"/>
        <v>0</v>
      </c>
      <c r="BN109" s="936"/>
      <c r="BO109" s="937"/>
      <c r="BP109" s="667">
        <f t="shared" si="163"/>
        <v>0</v>
      </c>
      <c r="BQ109" s="936"/>
      <c r="BR109" s="937"/>
      <c r="BS109" s="667">
        <f t="shared" si="164"/>
        <v>0</v>
      </c>
      <c r="BT109" s="936"/>
      <c r="BU109" s="937"/>
      <c r="BV109" s="667">
        <f t="shared" si="165"/>
        <v>0</v>
      </c>
      <c r="BW109" s="936"/>
      <c r="BX109" s="937"/>
      <c r="BY109" s="667">
        <f t="shared" si="166"/>
        <v>0</v>
      </c>
      <c r="BZ109" s="936"/>
      <c r="CA109" s="937"/>
      <c r="CB109" s="667">
        <f t="shared" si="167"/>
        <v>0</v>
      </c>
      <c r="CC109" s="936"/>
      <c r="CD109" s="937"/>
      <c r="CE109" s="667">
        <f t="shared" si="168"/>
        <v>0</v>
      </c>
      <c r="CF109" s="936"/>
      <c r="CG109" s="937"/>
      <c r="CH109" s="667">
        <f t="shared" si="169"/>
        <v>0</v>
      </c>
      <c r="CI109" s="936"/>
      <c r="CJ109" s="937"/>
      <c r="CK109" s="667">
        <f t="shared" si="170"/>
        <v>0</v>
      </c>
      <c r="CL109" s="936"/>
      <c r="CM109" s="937"/>
      <c r="CN109" s="667">
        <f t="shared" si="171"/>
        <v>0</v>
      </c>
      <c r="CO109" s="936"/>
      <c r="CP109" s="937"/>
      <c r="CQ109" s="667">
        <f t="shared" si="172"/>
        <v>0</v>
      </c>
      <c r="CR109" s="936"/>
      <c r="CS109" s="937"/>
      <c r="CT109" s="667">
        <f t="shared" si="173"/>
        <v>0</v>
      </c>
      <c r="CU109" s="936"/>
      <c r="CV109" s="937"/>
      <c r="CW109" s="667">
        <f t="shared" si="174"/>
        <v>0</v>
      </c>
      <c r="CX109" s="936"/>
      <c r="CY109" s="937"/>
      <c r="CZ109" s="667">
        <f t="shared" si="175"/>
        <v>0</v>
      </c>
      <c r="DA109" s="937"/>
      <c r="DB109" s="937"/>
      <c r="DC109" s="937"/>
      <c r="DD109" s="937"/>
      <c r="DE109" s="937"/>
      <c r="DF109" s="937"/>
      <c r="DG109" s="937"/>
      <c r="DH109" s="937"/>
      <c r="DI109" s="937"/>
      <c r="DJ109" s="937"/>
      <c r="DK109" s="937"/>
      <c r="DL109" s="937"/>
      <c r="DM109" s="937"/>
      <c r="DN109" s="937"/>
      <c r="DO109" s="937"/>
      <c r="DP109" s="937"/>
      <c r="DQ109" s="937"/>
      <c r="DR109" s="937"/>
      <c r="DS109" s="937"/>
      <c r="DT109" s="937"/>
    </row>
    <row r="110" spans="1:124" ht="15.75" hidden="1" customHeight="1" x14ac:dyDescent="0.65">
      <c r="A110" s="1599"/>
      <c r="B110" s="1130"/>
      <c r="C110" s="929"/>
      <c r="D110" s="928"/>
      <c r="E110" s="929"/>
      <c r="F110" s="930"/>
      <c r="G110" s="929"/>
      <c r="H110" s="931"/>
      <c r="I110" s="930"/>
      <c r="J110" s="929"/>
      <c r="K110" s="931"/>
      <c r="L110" s="930"/>
      <c r="M110" s="929"/>
      <c r="N110" s="931"/>
      <c r="O110" s="930"/>
      <c r="P110" s="929"/>
      <c r="Q110" s="931"/>
      <c r="R110" s="930"/>
      <c r="S110" s="929"/>
      <c r="T110" s="931"/>
      <c r="U110" s="930"/>
      <c r="V110" s="929"/>
      <c r="W110" s="931"/>
      <c r="X110" s="930"/>
      <c r="Y110" s="929"/>
      <c r="Z110" s="931"/>
      <c r="AA110" s="930"/>
      <c r="AB110" s="929"/>
      <c r="AC110" s="931"/>
      <c r="AD110" s="930"/>
      <c r="AE110" s="929"/>
      <c r="AF110" s="931"/>
      <c r="AG110" s="930"/>
      <c r="AH110" s="929"/>
      <c r="AI110" s="931"/>
      <c r="AJ110" s="930"/>
      <c r="AK110" s="929"/>
      <c r="AL110" s="931"/>
      <c r="AM110" s="930"/>
      <c r="AN110" s="929"/>
      <c r="AO110" s="931"/>
      <c r="AP110" s="930"/>
      <c r="AQ110" s="929"/>
      <c r="AR110" s="931"/>
      <c r="AS110" s="930"/>
      <c r="AT110" s="929"/>
      <c r="AU110" s="931"/>
      <c r="AV110" s="930"/>
      <c r="AW110" s="929"/>
      <c r="AX110" s="931"/>
      <c r="AY110" s="930"/>
      <c r="AZ110" s="929"/>
      <c r="BA110" s="931"/>
      <c r="BB110" s="930"/>
      <c r="BC110" s="929"/>
      <c r="BD110" s="931"/>
      <c r="BE110" s="930"/>
      <c r="BF110" s="929"/>
      <c r="BG110" s="931"/>
      <c r="BH110" s="930"/>
      <c r="BI110" s="929"/>
      <c r="BJ110" s="931"/>
      <c r="BK110" s="930"/>
      <c r="BL110" s="929"/>
      <c r="BM110" s="931"/>
      <c r="BN110" s="930"/>
      <c r="BO110" s="929"/>
      <c r="BP110" s="931"/>
      <c r="BQ110" s="930"/>
      <c r="BR110" s="929"/>
      <c r="BS110" s="931"/>
      <c r="BT110" s="930"/>
      <c r="BU110" s="929"/>
      <c r="BV110" s="931"/>
      <c r="BW110" s="930"/>
      <c r="BX110" s="929"/>
      <c r="BY110" s="931"/>
      <c r="BZ110" s="930"/>
      <c r="CA110" s="929"/>
      <c r="CB110" s="931"/>
      <c r="CC110" s="930"/>
      <c r="CD110" s="929"/>
      <c r="CE110" s="931"/>
      <c r="CF110" s="930"/>
      <c r="CG110" s="929"/>
      <c r="CH110" s="931"/>
      <c r="CI110" s="930"/>
      <c r="CJ110" s="929"/>
      <c r="CK110" s="931"/>
      <c r="CL110" s="930"/>
      <c r="CM110" s="929"/>
      <c r="CN110" s="931"/>
      <c r="CO110" s="930"/>
      <c r="CP110" s="929"/>
      <c r="CQ110" s="931"/>
      <c r="CR110" s="930"/>
      <c r="CS110" s="929"/>
      <c r="CT110" s="931"/>
      <c r="CU110" s="930"/>
      <c r="CV110" s="929"/>
      <c r="CW110" s="931"/>
      <c r="CX110" s="930"/>
      <c r="CY110" s="929"/>
      <c r="CZ110" s="931"/>
      <c r="DA110" s="932"/>
      <c r="DB110" s="932"/>
      <c r="DC110" s="932"/>
      <c r="DD110" s="932"/>
      <c r="DE110" s="932"/>
      <c r="DF110" s="932"/>
      <c r="DG110" s="932"/>
      <c r="DH110" s="932"/>
      <c r="DI110" s="932"/>
      <c r="DJ110" s="932"/>
      <c r="DK110" s="932"/>
      <c r="DL110" s="932"/>
      <c r="DM110" s="932"/>
      <c r="DN110" s="932"/>
      <c r="DO110" s="932"/>
      <c r="DP110" s="932"/>
      <c r="DQ110" s="932"/>
      <c r="DR110" s="932"/>
      <c r="DS110" s="932"/>
      <c r="DT110" s="932"/>
    </row>
    <row r="111" spans="1:124" ht="15.75" hidden="1" customHeight="1" x14ac:dyDescent="0.35">
      <c r="A111" s="933"/>
      <c r="B111" s="934"/>
      <c r="C111" s="935"/>
      <c r="D111" s="660">
        <f t="shared" ref="D111:D117" si="176">LOOKUP(2,1/(F111:CZ111&lt;&gt;""),F111:CZ111)</f>
        <v>0</v>
      </c>
      <c r="E111" s="5"/>
      <c r="F111" s="936"/>
      <c r="G111" s="937"/>
      <c r="H111" s="663">
        <f t="shared" ref="H111:H118" si="177">F111-G111</f>
        <v>0</v>
      </c>
      <c r="I111" s="936"/>
      <c r="J111" s="937"/>
      <c r="K111" s="667">
        <f t="shared" ref="K111:K118" si="178">H111+I111-J111</f>
        <v>0</v>
      </c>
      <c r="L111" s="936"/>
      <c r="M111" s="937"/>
      <c r="N111" s="667">
        <f t="shared" ref="N111:N118" si="179">K111+L111-M111</f>
        <v>0</v>
      </c>
      <c r="O111" s="936"/>
      <c r="P111" s="937"/>
      <c r="Q111" s="667">
        <f t="shared" ref="Q111:Q118" si="180">N111+O111-P111</f>
        <v>0</v>
      </c>
      <c r="R111" s="936"/>
      <c r="S111" s="937"/>
      <c r="T111" s="667">
        <f t="shared" ref="T111:T118" si="181">Q111+R111-S111</f>
        <v>0</v>
      </c>
      <c r="U111" s="936"/>
      <c r="V111" s="937"/>
      <c r="W111" s="667">
        <f t="shared" ref="W111:W118" si="182">T111+U111-V111</f>
        <v>0</v>
      </c>
      <c r="X111" s="936"/>
      <c r="Y111" s="937"/>
      <c r="Z111" s="667">
        <f t="shared" ref="Z111:Z118" si="183">W111+X111-Y111</f>
        <v>0</v>
      </c>
      <c r="AA111" s="936"/>
      <c r="AB111" s="937"/>
      <c r="AC111" s="667">
        <f t="shared" ref="AC111:AC118" si="184">Z111+AA111-AB111</f>
        <v>0</v>
      </c>
      <c r="AD111" s="936"/>
      <c r="AE111" s="937"/>
      <c r="AF111" s="667">
        <f t="shared" ref="AF111:AF118" si="185">AC111+AD111-AE111</f>
        <v>0</v>
      </c>
      <c r="AG111" s="936"/>
      <c r="AH111" s="937"/>
      <c r="AI111" s="667">
        <f t="shared" ref="AI111:AI118" si="186">AF111+AG111-AH111</f>
        <v>0</v>
      </c>
      <c r="AJ111" s="936"/>
      <c r="AK111" s="937"/>
      <c r="AL111" s="667">
        <f t="shared" ref="AL111:AL118" si="187">AI111+AJ111-AK111</f>
        <v>0</v>
      </c>
      <c r="AM111" s="936"/>
      <c r="AN111" s="937"/>
      <c r="AO111" s="667">
        <f t="shared" ref="AO111:AO118" si="188">AL111+AM111-AN111</f>
        <v>0</v>
      </c>
      <c r="AP111" s="936"/>
      <c r="AQ111" s="937"/>
      <c r="AR111" s="667">
        <f t="shared" ref="AR111:AR118" si="189">AO111+AP111-AQ111</f>
        <v>0</v>
      </c>
      <c r="AS111" s="936"/>
      <c r="AT111" s="937"/>
      <c r="AU111" s="667">
        <f t="shared" ref="AU111:AU118" si="190">AR111+AS111-AT111</f>
        <v>0</v>
      </c>
      <c r="AV111" s="936"/>
      <c r="AW111" s="937"/>
      <c r="AX111" s="667">
        <f t="shared" ref="AX111:AX118" si="191">AU111+AV111-AW111</f>
        <v>0</v>
      </c>
      <c r="AY111" s="936"/>
      <c r="AZ111" s="937"/>
      <c r="BA111" s="667">
        <f t="shared" ref="BA111:BA118" si="192">AX111+AY111-AZ111</f>
        <v>0</v>
      </c>
      <c r="BB111" s="936"/>
      <c r="BC111" s="937"/>
      <c r="BD111" s="667">
        <f t="shared" ref="BD111:BD118" si="193">BA111+BB111-BC111</f>
        <v>0</v>
      </c>
      <c r="BE111" s="936"/>
      <c r="BF111" s="937"/>
      <c r="BG111" s="667">
        <f t="shared" ref="BG111:BG118" si="194">BD111+BE111-BF111</f>
        <v>0</v>
      </c>
      <c r="BH111" s="936"/>
      <c r="BI111" s="937"/>
      <c r="BJ111" s="667">
        <f t="shared" ref="BJ111:BJ118" si="195">BG111+BH111-BI111</f>
        <v>0</v>
      </c>
      <c r="BK111" s="936"/>
      <c r="BL111" s="937"/>
      <c r="BM111" s="667">
        <f t="shared" ref="BM111:BM118" si="196">BJ111+BK111-BL111</f>
        <v>0</v>
      </c>
      <c r="BN111" s="936"/>
      <c r="BO111" s="937"/>
      <c r="BP111" s="667">
        <f t="shared" ref="BP111:BP118" si="197">BM111+BN111-BO111</f>
        <v>0</v>
      </c>
      <c r="BQ111" s="936"/>
      <c r="BR111" s="937"/>
      <c r="BS111" s="667">
        <f t="shared" ref="BS111:BS118" si="198">BP111+BQ111-BR111</f>
        <v>0</v>
      </c>
      <c r="BT111" s="936"/>
      <c r="BU111" s="937"/>
      <c r="BV111" s="667">
        <f t="shared" ref="BV111:BV118" si="199">BS111+BT111-BU111</f>
        <v>0</v>
      </c>
      <c r="BW111" s="936"/>
      <c r="BX111" s="937"/>
      <c r="BY111" s="667">
        <f t="shared" ref="BY111:BY118" si="200">BV111+BW111-BX111</f>
        <v>0</v>
      </c>
      <c r="BZ111" s="936"/>
      <c r="CA111" s="937"/>
      <c r="CB111" s="667">
        <f t="shared" ref="CB111:CB118" si="201">BY111+BZ111-CA111</f>
        <v>0</v>
      </c>
      <c r="CC111" s="936"/>
      <c r="CD111" s="937"/>
      <c r="CE111" s="667">
        <f t="shared" ref="CE111:CE118" si="202">CB111+CC111-CD111</f>
        <v>0</v>
      </c>
      <c r="CF111" s="936"/>
      <c r="CG111" s="937"/>
      <c r="CH111" s="667">
        <f t="shared" ref="CH111:CH118" si="203">CE111+CF111-CG111</f>
        <v>0</v>
      </c>
      <c r="CI111" s="936"/>
      <c r="CJ111" s="937"/>
      <c r="CK111" s="667">
        <f t="shared" ref="CK111:CK118" si="204">CH111+CI111-CJ111</f>
        <v>0</v>
      </c>
      <c r="CL111" s="936"/>
      <c r="CM111" s="937"/>
      <c r="CN111" s="667">
        <f t="shared" ref="CN111:CN118" si="205">CK111+CL111-CM111</f>
        <v>0</v>
      </c>
      <c r="CO111" s="936"/>
      <c r="CP111" s="937"/>
      <c r="CQ111" s="667">
        <f t="shared" ref="CQ111:CQ118" si="206">CN111+CO111-CP111</f>
        <v>0</v>
      </c>
      <c r="CR111" s="936"/>
      <c r="CS111" s="937"/>
      <c r="CT111" s="667">
        <f t="shared" ref="CT111:CT118" si="207">CQ111+CR111-CS111</f>
        <v>0</v>
      </c>
      <c r="CU111" s="936"/>
      <c r="CV111" s="937"/>
      <c r="CW111" s="667">
        <f t="shared" ref="CW111:CW118" si="208">CT111+CU111-CV111</f>
        <v>0</v>
      </c>
      <c r="CX111" s="936"/>
      <c r="CY111" s="937"/>
      <c r="CZ111" s="667">
        <f t="shared" ref="CZ111:CZ118" si="209">CW111+CX111-CY111</f>
        <v>0</v>
      </c>
      <c r="DA111" s="937"/>
      <c r="DB111" s="937"/>
      <c r="DC111" s="937"/>
      <c r="DD111" s="937"/>
      <c r="DE111" s="937"/>
      <c r="DF111" s="937"/>
      <c r="DG111" s="937"/>
      <c r="DH111" s="937"/>
      <c r="DI111" s="937"/>
      <c r="DJ111" s="937"/>
      <c r="DK111" s="937"/>
      <c r="DL111" s="937"/>
      <c r="DM111" s="937"/>
      <c r="DN111" s="937"/>
      <c r="DO111" s="937"/>
      <c r="DP111" s="937"/>
      <c r="DQ111" s="937"/>
      <c r="DR111" s="937"/>
      <c r="DS111" s="937"/>
      <c r="DT111" s="937"/>
    </row>
    <row r="112" spans="1:124" ht="15.75" hidden="1" customHeight="1" x14ac:dyDescent="0.35">
      <c r="A112" s="938" t="s">
        <v>476</v>
      </c>
      <c r="B112" s="934"/>
      <c r="C112" s="935"/>
      <c r="D112" s="666">
        <f t="shared" si="176"/>
        <v>0</v>
      </c>
      <c r="E112" s="5"/>
      <c r="F112" s="936"/>
      <c r="G112" s="937"/>
      <c r="H112" s="667">
        <f t="shared" si="177"/>
        <v>0</v>
      </c>
      <c r="I112" s="936"/>
      <c r="J112" s="937"/>
      <c r="K112" s="667">
        <f t="shared" si="178"/>
        <v>0</v>
      </c>
      <c r="L112" s="936"/>
      <c r="M112" s="937"/>
      <c r="N112" s="667">
        <f t="shared" si="179"/>
        <v>0</v>
      </c>
      <c r="O112" s="936"/>
      <c r="P112" s="937"/>
      <c r="Q112" s="667">
        <f t="shared" si="180"/>
        <v>0</v>
      </c>
      <c r="R112" s="936"/>
      <c r="S112" s="937"/>
      <c r="T112" s="667">
        <f t="shared" si="181"/>
        <v>0</v>
      </c>
      <c r="U112" s="936"/>
      <c r="V112" s="937"/>
      <c r="W112" s="667">
        <f t="shared" si="182"/>
        <v>0</v>
      </c>
      <c r="X112" s="936"/>
      <c r="Y112" s="937"/>
      <c r="Z112" s="667">
        <f t="shared" si="183"/>
        <v>0</v>
      </c>
      <c r="AA112" s="936"/>
      <c r="AB112" s="937"/>
      <c r="AC112" s="667">
        <f t="shared" si="184"/>
        <v>0</v>
      </c>
      <c r="AD112" s="936"/>
      <c r="AE112" s="937"/>
      <c r="AF112" s="667">
        <f t="shared" si="185"/>
        <v>0</v>
      </c>
      <c r="AG112" s="936"/>
      <c r="AH112" s="937"/>
      <c r="AI112" s="667">
        <f t="shared" si="186"/>
        <v>0</v>
      </c>
      <c r="AJ112" s="936"/>
      <c r="AK112" s="937"/>
      <c r="AL112" s="667">
        <f t="shared" si="187"/>
        <v>0</v>
      </c>
      <c r="AM112" s="936"/>
      <c r="AN112" s="937"/>
      <c r="AO112" s="667">
        <f t="shared" si="188"/>
        <v>0</v>
      </c>
      <c r="AP112" s="936"/>
      <c r="AQ112" s="937"/>
      <c r="AR112" s="667">
        <f t="shared" si="189"/>
        <v>0</v>
      </c>
      <c r="AS112" s="936"/>
      <c r="AT112" s="937"/>
      <c r="AU112" s="667">
        <f t="shared" si="190"/>
        <v>0</v>
      </c>
      <c r="AV112" s="936"/>
      <c r="AW112" s="937"/>
      <c r="AX112" s="667">
        <f t="shared" si="191"/>
        <v>0</v>
      </c>
      <c r="AY112" s="936"/>
      <c r="AZ112" s="937"/>
      <c r="BA112" s="667">
        <f t="shared" si="192"/>
        <v>0</v>
      </c>
      <c r="BB112" s="936"/>
      <c r="BC112" s="937"/>
      <c r="BD112" s="667">
        <f t="shared" si="193"/>
        <v>0</v>
      </c>
      <c r="BE112" s="936"/>
      <c r="BF112" s="937"/>
      <c r="BG112" s="667">
        <f t="shared" si="194"/>
        <v>0</v>
      </c>
      <c r="BH112" s="936"/>
      <c r="BI112" s="937"/>
      <c r="BJ112" s="667">
        <f t="shared" si="195"/>
        <v>0</v>
      </c>
      <c r="BK112" s="936"/>
      <c r="BL112" s="937"/>
      <c r="BM112" s="667">
        <f t="shared" si="196"/>
        <v>0</v>
      </c>
      <c r="BN112" s="936"/>
      <c r="BO112" s="937"/>
      <c r="BP112" s="667">
        <f t="shared" si="197"/>
        <v>0</v>
      </c>
      <c r="BQ112" s="936"/>
      <c r="BR112" s="937"/>
      <c r="BS112" s="667">
        <f t="shared" si="198"/>
        <v>0</v>
      </c>
      <c r="BT112" s="936"/>
      <c r="BU112" s="937"/>
      <c r="BV112" s="667">
        <f t="shared" si="199"/>
        <v>0</v>
      </c>
      <c r="BW112" s="936"/>
      <c r="BX112" s="937"/>
      <c r="BY112" s="667">
        <f t="shared" si="200"/>
        <v>0</v>
      </c>
      <c r="BZ112" s="936"/>
      <c r="CA112" s="937"/>
      <c r="CB112" s="667">
        <f t="shared" si="201"/>
        <v>0</v>
      </c>
      <c r="CC112" s="936"/>
      <c r="CD112" s="937"/>
      <c r="CE112" s="667">
        <f t="shared" si="202"/>
        <v>0</v>
      </c>
      <c r="CF112" s="936"/>
      <c r="CG112" s="937"/>
      <c r="CH112" s="667">
        <f t="shared" si="203"/>
        <v>0</v>
      </c>
      <c r="CI112" s="936"/>
      <c r="CJ112" s="937"/>
      <c r="CK112" s="667">
        <f t="shared" si="204"/>
        <v>0</v>
      </c>
      <c r="CL112" s="936"/>
      <c r="CM112" s="937"/>
      <c r="CN112" s="667">
        <f t="shared" si="205"/>
        <v>0</v>
      </c>
      <c r="CO112" s="936"/>
      <c r="CP112" s="937"/>
      <c r="CQ112" s="667">
        <f t="shared" si="206"/>
        <v>0</v>
      </c>
      <c r="CR112" s="936"/>
      <c r="CS112" s="937"/>
      <c r="CT112" s="667">
        <f t="shared" si="207"/>
        <v>0</v>
      </c>
      <c r="CU112" s="936"/>
      <c r="CV112" s="937"/>
      <c r="CW112" s="667">
        <f t="shared" si="208"/>
        <v>0</v>
      </c>
      <c r="CX112" s="936"/>
      <c r="CY112" s="937"/>
      <c r="CZ112" s="667">
        <f t="shared" si="209"/>
        <v>0</v>
      </c>
      <c r="DA112" s="937"/>
      <c r="DB112" s="937"/>
      <c r="DC112" s="937"/>
      <c r="DD112" s="937"/>
      <c r="DE112" s="937"/>
      <c r="DF112" s="937"/>
      <c r="DG112" s="937"/>
      <c r="DH112" s="937"/>
      <c r="DI112" s="937"/>
      <c r="DJ112" s="937"/>
      <c r="DK112" s="937"/>
      <c r="DL112" s="937"/>
      <c r="DM112" s="937"/>
      <c r="DN112" s="937"/>
      <c r="DO112" s="937"/>
      <c r="DP112" s="937"/>
      <c r="DQ112" s="937"/>
      <c r="DR112" s="937"/>
      <c r="DS112" s="937"/>
      <c r="DT112" s="937"/>
    </row>
    <row r="113" spans="1:124" ht="15.75" hidden="1" customHeight="1" x14ac:dyDescent="0.5">
      <c r="A113" s="668">
        <f>D118</f>
        <v>0</v>
      </c>
      <c r="B113" s="934"/>
      <c r="C113" s="935"/>
      <c r="D113" s="666">
        <f t="shared" si="176"/>
        <v>0</v>
      </c>
      <c r="E113" s="5"/>
      <c r="F113" s="936"/>
      <c r="G113" s="937"/>
      <c r="H113" s="667">
        <f t="shared" si="177"/>
        <v>0</v>
      </c>
      <c r="I113" s="936"/>
      <c r="J113" s="937"/>
      <c r="K113" s="667">
        <f t="shared" si="178"/>
        <v>0</v>
      </c>
      <c r="L113" s="936"/>
      <c r="M113" s="937"/>
      <c r="N113" s="667">
        <f t="shared" si="179"/>
        <v>0</v>
      </c>
      <c r="O113" s="936"/>
      <c r="P113" s="937"/>
      <c r="Q113" s="667">
        <f t="shared" si="180"/>
        <v>0</v>
      </c>
      <c r="R113" s="936"/>
      <c r="S113" s="937"/>
      <c r="T113" s="667">
        <f t="shared" si="181"/>
        <v>0</v>
      </c>
      <c r="U113" s="936"/>
      <c r="V113" s="937"/>
      <c r="W113" s="667">
        <f t="shared" si="182"/>
        <v>0</v>
      </c>
      <c r="X113" s="936"/>
      <c r="Y113" s="937"/>
      <c r="Z113" s="667">
        <f t="shared" si="183"/>
        <v>0</v>
      </c>
      <c r="AA113" s="936"/>
      <c r="AB113" s="937"/>
      <c r="AC113" s="667">
        <f t="shared" si="184"/>
        <v>0</v>
      </c>
      <c r="AD113" s="936"/>
      <c r="AE113" s="937"/>
      <c r="AF113" s="667">
        <f t="shared" si="185"/>
        <v>0</v>
      </c>
      <c r="AG113" s="936"/>
      <c r="AH113" s="937"/>
      <c r="AI113" s="667">
        <f t="shared" si="186"/>
        <v>0</v>
      </c>
      <c r="AJ113" s="936"/>
      <c r="AK113" s="937"/>
      <c r="AL113" s="667">
        <f t="shared" si="187"/>
        <v>0</v>
      </c>
      <c r="AM113" s="936"/>
      <c r="AN113" s="937"/>
      <c r="AO113" s="667">
        <f t="shared" si="188"/>
        <v>0</v>
      </c>
      <c r="AP113" s="936"/>
      <c r="AQ113" s="937"/>
      <c r="AR113" s="667">
        <f t="shared" si="189"/>
        <v>0</v>
      </c>
      <c r="AS113" s="936"/>
      <c r="AT113" s="937"/>
      <c r="AU113" s="667">
        <f t="shared" si="190"/>
        <v>0</v>
      </c>
      <c r="AV113" s="936"/>
      <c r="AW113" s="937"/>
      <c r="AX113" s="667">
        <f t="shared" si="191"/>
        <v>0</v>
      </c>
      <c r="AY113" s="936"/>
      <c r="AZ113" s="937"/>
      <c r="BA113" s="667">
        <f t="shared" si="192"/>
        <v>0</v>
      </c>
      <c r="BB113" s="936"/>
      <c r="BC113" s="937"/>
      <c r="BD113" s="667">
        <f t="shared" si="193"/>
        <v>0</v>
      </c>
      <c r="BE113" s="936"/>
      <c r="BF113" s="937"/>
      <c r="BG113" s="667">
        <f t="shared" si="194"/>
        <v>0</v>
      </c>
      <c r="BH113" s="936"/>
      <c r="BI113" s="937"/>
      <c r="BJ113" s="667">
        <f t="shared" si="195"/>
        <v>0</v>
      </c>
      <c r="BK113" s="936"/>
      <c r="BL113" s="937"/>
      <c r="BM113" s="667">
        <f t="shared" si="196"/>
        <v>0</v>
      </c>
      <c r="BN113" s="936"/>
      <c r="BO113" s="937"/>
      <c r="BP113" s="667">
        <f t="shared" si="197"/>
        <v>0</v>
      </c>
      <c r="BQ113" s="936"/>
      <c r="BR113" s="937"/>
      <c r="BS113" s="667">
        <f t="shared" si="198"/>
        <v>0</v>
      </c>
      <c r="BT113" s="936"/>
      <c r="BU113" s="937"/>
      <c r="BV113" s="667">
        <f t="shared" si="199"/>
        <v>0</v>
      </c>
      <c r="BW113" s="936"/>
      <c r="BX113" s="937"/>
      <c r="BY113" s="667">
        <f t="shared" si="200"/>
        <v>0</v>
      </c>
      <c r="BZ113" s="936"/>
      <c r="CA113" s="937"/>
      <c r="CB113" s="667">
        <f t="shared" si="201"/>
        <v>0</v>
      </c>
      <c r="CC113" s="936"/>
      <c r="CD113" s="937"/>
      <c r="CE113" s="667">
        <f t="shared" si="202"/>
        <v>0</v>
      </c>
      <c r="CF113" s="936"/>
      <c r="CG113" s="937"/>
      <c r="CH113" s="667">
        <f t="shared" si="203"/>
        <v>0</v>
      </c>
      <c r="CI113" s="936"/>
      <c r="CJ113" s="937"/>
      <c r="CK113" s="667">
        <f t="shared" si="204"/>
        <v>0</v>
      </c>
      <c r="CL113" s="936"/>
      <c r="CM113" s="937"/>
      <c r="CN113" s="667">
        <f t="shared" si="205"/>
        <v>0</v>
      </c>
      <c r="CO113" s="936"/>
      <c r="CP113" s="937"/>
      <c r="CQ113" s="667">
        <f t="shared" si="206"/>
        <v>0</v>
      </c>
      <c r="CR113" s="936"/>
      <c r="CS113" s="937"/>
      <c r="CT113" s="667">
        <f t="shared" si="207"/>
        <v>0</v>
      </c>
      <c r="CU113" s="936"/>
      <c r="CV113" s="937"/>
      <c r="CW113" s="667">
        <f t="shared" si="208"/>
        <v>0</v>
      </c>
      <c r="CX113" s="936"/>
      <c r="CY113" s="937"/>
      <c r="CZ113" s="667">
        <f t="shared" si="209"/>
        <v>0</v>
      </c>
      <c r="DA113" s="937"/>
      <c r="DB113" s="937"/>
      <c r="DC113" s="937"/>
      <c r="DD113" s="937"/>
      <c r="DE113" s="937"/>
      <c r="DF113" s="937"/>
      <c r="DG113" s="937"/>
      <c r="DH113" s="937"/>
      <c r="DI113" s="937"/>
      <c r="DJ113" s="937"/>
      <c r="DK113" s="937"/>
      <c r="DL113" s="937"/>
      <c r="DM113" s="937"/>
      <c r="DN113" s="937"/>
      <c r="DO113" s="937"/>
      <c r="DP113" s="937"/>
      <c r="DQ113" s="937"/>
      <c r="DR113" s="937"/>
      <c r="DS113" s="937"/>
      <c r="DT113" s="937"/>
    </row>
    <row r="114" spans="1:124" ht="15.75" hidden="1" customHeight="1" x14ac:dyDescent="0.35">
      <c r="A114" s="933"/>
      <c r="B114" s="934"/>
      <c r="C114" s="935"/>
      <c r="D114" s="666">
        <f t="shared" si="176"/>
        <v>0</v>
      </c>
      <c r="E114" s="5"/>
      <c r="F114" s="936"/>
      <c r="G114" s="937"/>
      <c r="H114" s="667">
        <f t="shared" si="177"/>
        <v>0</v>
      </c>
      <c r="I114" s="936"/>
      <c r="J114" s="937"/>
      <c r="K114" s="667">
        <f t="shared" si="178"/>
        <v>0</v>
      </c>
      <c r="L114" s="936"/>
      <c r="M114" s="937"/>
      <c r="N114" s="667">
        <f t="shared" si="179"/>
        <v>0</v>
      </c>
      <c r="O114" s="936"/>
      <c r="P114" s="937"/>
      <c r="Q114" s="667">
        <f t="shared" si="180"/>
        <v>0</v>
      </c>
      <c r="R114" s="936"/>
      <c r="S114" s="937"/>
      <c r="T114" s="667">
        <f t="shared" si="181"/>
        <v>0</v>
      </c>
      <c r="U114" s="936"/>
      <c r="V114" s="937"/>
      <c r="W114" s="667">
        <f t="shared" si="182"/>
        <v>0</v>
      </c>
      <c r="X114" s="936"/>
      <c r="Y114" s="937"/>
      <c r="Z114" s="667">
        <f t="shared" si="183"/>
        <v>0</v>
      </c>
      <c r="AA114" s="936"/>
      <c r="AB114" s="937"/>
      <c r="AC114" s="667">
        <f t="shared" si="184"/>
        <v>0</v>
      </c>
      <c r="AD114" s="936"/>
      <c r="AE114" s="937"/>
      <c r="AF114" s="667">
        <f t="shared" si="185"/>
        <v>0</v>
      </c>
      <c r="AG114" s="936"/>
      <c r="AH114" s="937"/>
      <c r="AI114" s="667">
        <f t="shared" si="186"/>
        <v>0</v>
      </c>
      <c r="AJ114" s="936"/>
      <c r="AK114" s="937"/>
      <c r="AL114" s="667">
        <f t="shared" si="187"/>
        <v>0</v>
      </c>
      <c r="AM114" s="936"/>
      <c r="AN114" s="937"/>
      <c r="AO114" s="667">
        <f t="shared" si="188"/>
        <v>0</v>
      </c>
      <c r="AP114" s="936"/>
      <c r="AQ114" s="937"/>
      <c r="AR114" s="667">
        <f t="shared" si="189"/>
        <v>0</v>
      </c>
      <c r="AS114" s="936"/>
      <c r="AT114" s="937"/>
      <c r="AU114" s="667">
        <f t="shared" si="190"/>
        <v>0</v>
      </c>
      <c r="AV114" s="936"/>
      <c r="AW114" s="937"/>
      <c r="AX114" s="667">
        <f t="shared" si="191"/>
        <v>0</v>
      </c>
      <c r="AY114" s="936"/>
      <c r="AZ114" s="937"/>
      <c r="BA114" s="667">
        <f t="shared" si="192"/>
        <v>0</v>
      </c>
      <c r="BB114" s="936"/>
      <c r="BC114" s="937"/>
      <c r="BD114" s="667">
        <f t="shared" si="193"/>
        <v>0</v>
      </c>
      <c r="BE114" s="936"/>
      <c r="BF114" s="937"/>
      <c r="BG114" s="667">
        <f t="shared" si="194"/>
        <v>0</v>
      </c>
      <c r="BH114" s="936"/>
      <c r="BI114" s="937"/>
      <c r="BJ114" s="667">
        <f t="shared" si="195"/>
        <v>0</v>
      </c>
      <c r="BK114" s="936"/>
      <c r="BL114" s="937"/>
      <c r="BM114" s="667">
        <f t="shared" si="196"/>
        <v>0</v>
      </c>
      <c r="BN114" s="936"/>
      <c r="BO114" s="937"/>
      <c r="BP114" s="667">
        <f t="shared" si="197"/>
        <v>0</v>
      </c>
      <c r="BQ114" s="936"/>
      <c r="BR114" s="937"/>
      <c r="BS114" s="667">
        <f t="shared" si="198"/>
        <v>0</v>
      </c>
      <c r="BT114" s="936"/>
      <c r="BU114" s="937"/>
      <c r="BV114" s="667">
        <f t="shared" si="199"/>
        <v>0</v>
      </c>
      <c r="BW114" s="936"/>
      <c r="BX114" s="937"/>
      <c r="BY114" s="667">
        <f t="shared" si="200"/>
        <v>0</v>
      </c>
      <c r="BZ114" s="936"/>
      <c r="CA114" s="937"/>
      <c r="CB114" s="667">
        <f t="shared" si="201"/>
        <v>0</v>
      </c>
      <c r="CC114" s="936"/>
      <c r="CD114" s="937"/>
      <c r="CE114" s="667">
        <f t="shared" si="202"/>
        <v>0</v>
      </c>
      <c r="CF114" s="936"/>
      <c r="CG114" s="937"/>
      <c r="CH114" s="667">
        <f t="shared" si="203"/>
        <v>0</v>
      </c>
      <c r="CI114" s="936"/>
      <c r="CJ114" s="937"/>
      <c r="CK114" s="667">
        <f t="shared" si="204"/>
        <v>0</v>
      </c>
      <c r="CL114" s="936"/>
      <c r="CM114" s="937"/>
      <c r="CN114" s="667">
        <f t="shared" si="205"/>
        <v>0</v>
      </c>
      <c r="CO114" s="936"/>
      <c r="CP114" s="937"/>
      <c r="CQ114" s="667">
        <f t="shared" si="206"/>
        <v>0</v>
      </c>
      <c r="CR114" s="936"/>
      <c r="CS114" s="937"/>
      <c r="CT114" s="667">
        <f t="shared" si="207"/>
        <v>0</v>
      </c>
      <c r="CU114" s="936"/>
      <c r="CV114" s="937"/>
      <c r="CW114" s="667">
        <f t="shared" si="208"/>
        <v>0</v>
      </c>
      <c r="CX114" s="936"/>
      <c r="CY114" s="937"/>
      <c r="CZ114" s="667">
        <f t="shared" si="209"/>
        <v>0</v>
      </c>
      <c r="DA114" s="937"/>
      <c r="DB114" s="937"/>
      <c r="DC114" s="937"/>
      <c r="DD114" s="937"/>
      <c r="DE114" s="937"/>
      <c r="DF114" s="937"/>
      <c r="DG114" s="937"/>
      <c r="DH114" s="937"/>
      <c r="DI114" s="937"/>
      <c r="DJ114" s="937"/>
      <c r="DK114" s="937"/>
      <c r="DL114" s="937"/>
      <c r="DM114" s="937"/>
      <c r="DN114" s="937"/>
      <c r="DO114" s="937"/>
      <c r="DP114" s="937"/>
      <c r="DQ114" s="937"/>
      <c r="DR114" s="937"/>
      <c r="DS114" s="937"/>
      <c r="DT114" s="937"/>
    </row>
    <row r="115" spans="1:124" ht="15.75" hidden="1" customHeight="1" x14ac:dyDescent="0.35">
      <c r="A115" s="933"/>
      <c r="B115" s="934"/>
      <c r="C115" s="935"/>
      <c r="D115" s="666">
        <f t="shared" si="176"/>
        <v>0</v>
      </c>
      <c r="E115" s="5"/>
      <c r="F115" s="936"/>
      <c r="G115" s="937"/>
      <c r="H115" s="667">
        <f t="shared" si="177"/>
        <v>0</v>
      </c>
      <c r="I115" s="936"/>
      <c r="J115" s="937"/>
      <c r="K115" s="667">
        <f t="shared" si="178"/>
        <v>0</v>
      </c>
      <c r="L115" s="936"/>
      <c r="M115" s="937"/>
      <c r="N115" s="667">
        <f t="shared" si="179"/>
        <v>0</v>
      </c>
      <c r="O115" s="936"/>
      <c r="P115" s="937"/>
      <c r="Q115" s="667">
        <f t="shared" si="180"/>
        <v>0</v>
      </c>
      <c r="R115" s="936"/>
      <c r="S115" s="937"/>
      <c r="T115" s="667">
        <f t="shared" si="181"/>
        <v>0</v>
      </c>
      <c r="U115" s="936"/>
      <c r="V115" s="937"/>
      <c r="W115" s="667">
        <f t="shared" si="182"/>
        <v>0</v>
      </c>
      <c r="X115" s="936"/>
      <c r="Y115" s="937"/>
      <c r="Z115" s="667">
        <f t="shared" si="183"/>
        <v>0</v>
      </c>
      <c r="AA115" s="936"/>
      <c r="AB115" s="937"/>
      <c r="AC115" s="667">
        <f t="shared" si="184"/>
        <v>0</v>
      </c>
      <c r="AD115" s="936"/>
      <c r="AE115" s="937"/>
      <c r="AF115" s="667">
        <f t="shared" si="185"/>
        <v>0</v>
      </c>
      <c r="AG115" s="936"/>
      <c r="AH115" s="937"/>
      <c r="AI115" s="667">
        <f t="shared" si="186"/>
        <v>0</v>
      </c>
      <c r="AJ115" s="936"/>
      <c r="AK115" s="937"/>
      <c r="AL115" s="667">
        <f t="shared" si="187"/>
        <v>0</v>
      </c>
      <c r="AM115" s="936"/>
      <c r="AN115" s="937"/>
      <c r="AO115" s="667">
        <f t="shared" si="188"/>
        <v>0</v>
      </c>
      <c r="AP115" s="936"/>
      <c r="AQ115" s="937"/>
      <c r="AR115" s="667">
        <f t="shared" si="189"/>
        <v>0</v>
      </c>
      <c r="AS115" s="936"/>
      <c r="AT115" s="937"/>
      <c r="AU115" s="667">
        <f t="shared" si="190"/>
        <v>0</v>
      </c>
      <c r="AV115" s="936"/>
      <c r="AW115" s="937"/>
      <c r="AX115" s="667">
        <f t="shared" si="191"/>
        <v>0</v>
      </c>
      <c r="AY115" s="936"/>
      <c r="AZ115" s="937"/>
      <c r="BA115" s="667">
        <f t="shared" si="192"/>
        <v>0</v>
      </c>
      <c r="BB115" s="936"/>
      <c r="BC115" s="937"/>
      <c r="BD115" s="667">
        <f t="shared" si="193"/>
        <v>0</v>
      </c>
      <c r="BE115" s="936"/>
      <c r="BF115" s="937"/>
      <c r="BG115" s="667">
        <f t="shared" si="194"/>
        <v>0</v>
      </c>
      <c r="BH115" s="936"/>
      <c r="BI115" s="937"/>
      <c r="BJ115" s="667">
        <f t="shared" si="195"/>
        <v>0</v>
      </c>
      <c r="BK115" s="936"/>
      <c r="BL115" s="937"/>
      <c r="BM115" s="667">
        <f t="shared" si="196"/>
        <v>0</v>
      </c>
      <c r="BN115" s="936"/>
      <c r="BO115" s="937"/>
      <c r="BP115" s="667">
        <f t="shared" si="197"/>
        <v>0</v>
      </c>
      <c r="BQ115" s="936"/>
      <c r="BR115" s="937"/>
      <c r="BS115" s="667">
        <f t="shared" si="198"/>
        <v>0</v>
      </c>
      <c r="BT115" s="936"/>
      <c r="BU115" s="937"/>
      <c r="BV115" s="667">
        <f t="shared" si="199"/>
        <v>0</v>
      </c>
      <c r="BW115" s="936"/>
      <c r="BX115" s="937"/>
      <c r="BY115" s="667">
        <f t="shared" si="200"/>
        <v>0</v>
      </c>
      <c r="BZ115" s="936"/>
      <c r="CA115" s="937"/>
      <c r="CB115" s="667">
        <f t="shared" si="201"/>
        <v>0</v>
      </c>
      <c r="CC115" s="936"/>
      <c r="CD115" s="937"/>
      <c r="CE115" s="667">
        <f t="shared" si="202"/>
        <v>0</v>
      </c>
      <c r="CF115" s="936"/>
      <c r="CG115" s="937"/>
      <c r="CH115" s="667">
        <f t="shared" si="203"/>
        <v>0</v>
      </c>
      <c r="CI115" s="936"/>
      <c r="CJ115" s="937"/>
      <c r="CK115" s="667">
        <f t="shared" si="204"/>
        <v>0</v>
      </c>
      <c r="CL115" s="936"/>
      <c r="CM115" s="937"/>
      <c r="CN115" s="667">
        <f t="shared" si="205"/>
        <v>0</v>
      </c>
      <c r="CO115" s="936"/>
      <c r="CP115" s="937"/>
      <c r="CQ115" s="667">
        <f t="shared" si="206"/>
        <v>0</v>
      </c>
      <c r="CR115" s="936"/>
      <c r="CS115" s="937"/>
      <c r="CT115" s="667">
        <f t="shared" si="207"/>
        <v>0</v>
      </c>
      <c r="CU115" s="936"/>
      <c r="CV115" s="937"/>
      <c r="CW115" s="667">
        <f t="shared" si="208"/>
        <v>0</v>
      </c>
      <c r="CX115" s="936"/>
      <c r="CY115" s="937"/>
      <c r="CZ115" s="667">
        <f t="shared" si="209"/>
        <v>0</v>
      </c>
      <c r="DA115" s="937"/>
      <c r="DB115" s="937"/>
      <c r="DC115" s="937"/>
      <c r="DD115" s="937"/>
      <c r="DE115" s="937"/>
      <c r="DF115" s="937"/>
      <c r="DG115" s="937"/>
      <c r="DH115" s="937"/>
      <c r="DI115" s="937"/>
      <c r="DJ115" s="937"/>
      <c r="DK115" s="937"/>
      <c r="DL115" s="937"/>
      <c r="DM115" s="937"/>
      <c r="DN115" s="937"/>
      <c r="DO115" s="937"/>
      <c r="DP115" s="937"/>
      <c r="DQ115" s="937"/>
      <c r="DR115" s="937"/>
      <c r="DS115" s="937"/>
      <c r="DT115" s="937"/>
    </row>
    <row r="116" spans="1:124" ht="15.75" hidden="1" customHeight="1" x14ac:dyDescent="0.35">
      <c r="A116" s="933"/>
      <c r="B116" s="934"/>
      <c r="C116" s="935"/>
      <c r="D116" s="666">
        <f t="shared" si="176"/>
        <v>0</v>
      </c>
      <c r="E116" s="5"/>
      <c r="F116" s="936"/>
      <c r="G116" s="937"/>
      <c r="H116" s="667">
        <f t="shared" si="177"/>
        <v>0</v>
      </c>
      <c r="I116" s="936"/>
      <c r="J116" s="937"/>
      <c r="K116" s="667">
        <f t="shared" si="178"/>
        <v>0</v>
      </c>
      <c r="L116" s="936"/>
      <c r="M116" s="937"/>
      <c r="N116" s="667">
        <f t="shared" si="179"/>
        <v>0</v>
      </c>
      <c r="O116" s="936"/>
      <c r="P116" s="937"/>
      <c r="Q116" s="667">
        <f t="shared" si="180"/>
        <v>0</v>
      </c>
      <c r="R116" s="936"/>
      <c r="S116" s="937"/>
      <c r="T116" s="667">
        <f t="shared" si="181"/>
        <v>0</v>
      </c>
      <c r="U116" s="936"/>
      <c r="V116" s="937"/>
      <c r="W116" s="667">
        <f t="shared" si="182"/>
        <v>0</v>
      </c>
      <c r="X116" s="936"/>
      <c r="Y116" s="937"/>
      <c r="Z116" s="667">
        <f t="shared" si="183"/>
        <v>0</v>
      </c>
      <c r="AA116" s="936"/>
      <c r="AB116" s="937"/>
      <c r="AC116" s="667">
        <f t="shared" si="184"/>
        <v>0</v>
      </c>
      <c r="AD116" s="936"/>
      <c r="AE116" s="937"/>
      <c r="AF116" s="667">
        <f t="shared" si="185"/>
        <v>0</v>
      </c>
      <c r="AG116" s="936"/>
      <c r="AH116" s="937"/>
      <c r="AI116" s="667">
        <f t="shared" si="186"/>
        <v>0</v>
      </c>
      <c r="AJ116" s="936"/>
      <c r="AK116" s="937"/>
      <c r="AL116" s="667">
        <f t="shared" si="187"/>
        <v>0</v>
      </c>
      <c r="AM116" s="936"/>
      <c r="AN116" s="937"/>
      <c r="AO116" s="667">
        <f t="shared" si="188"/>
        <v>0</v>
      </c>
      <c r="AP116" s="936"/>
      <c r="AQ116" s="937"/>
      <c r="AR116" s="667">
        <f t="shared" si="189"/>
        <v>0</v>
      </c>
      <c r="AS116" s="936"/>
      <c r="AT116" s="937"/>
      <c r="AU116" s="667">
        <f t="shared" si="190"/>
        <v>0</v>
      </c>
      <c r="AV116" s="936"/>
      <c r="AW116" s="937"/>
      <c r="AX116" s="667">
        <f t="shared" si="191"/>
        <v>0</v>
      </c>
      <c r="AY116" s="936"/>
      <c r="AZ116" s="937"/>
      <c r="BA116" s="667">
        <f t="shared" si="192"/>
        <v>0</v>
      </c>
      <c r="BB116" s="936"/>
      <c r="BC116" s="937"/>
      <c r="BD116" s="667">
        <f t="shared" si="193"/>
        <v>0</v>
      </c>
      <c r="BE116" s="936"/>
      <c r="BF116" s="937"/>
      <c r="BG116" s="667">
        <f t="shared" si="194"/>
        <v>0</v>
      </c>
      <c r="BH116" s="936"/>
      <c r="BI116" s="937"/>
      <c r="BJ116" s="667">
        <f t="shared" si="195"/>
        <v>0</v>
      </c>
      <c r="BK116" s="936"/>
      <c r="BL116" s="937"/>
      <c r="BM116" s="667">
        <f t="shared" si="196"/>
        <v>0</v>
      </c>
      <c r="BN116" s="936"/>
      <c r="BO116" s="937"/>
      <c r="BP116" s="667">
        <f t="shared" si="197"/>
        <v>0</v>
      </c>
      <c r="BQ116" s="936"/>
      <c r="BR116" s="937"/>
      <c r="BS116" s="667">
        <f t="shared" si="198"/>
        <v>0</v>
      </c>
      <c r="BT116" s="936"/>
      <c r="BU116" s="937"/>
      <c r="BV116" s="667">
        <f t="shared" si="199"/>
        <v>0</v>
      </c>
      <c r="BW116" s="936"/>
      <c r="BX116" s="937"/>
      <c r="BY116" s="667">
        <f t="shared" si="200"/>
        <v>0</v>
      </c>
      <c r="BZ116" s="936"/>
      <c r="CA116" s="937"/>
      <c r="CB116" s="667">
        <f t="shared" si="201"/>
        <v>0</v>
      </c>
      <c r="CC116" s="936"/>
      <c r="CD116" s="937"/>
      <c r="CE116" s="667">
        <f t="shared" si="202"/>
        <v>0</v>
      </c>
      <c r="CF116" s="936"/>
      <c r="CG116" s="937"/>
      <c r="CH116" s="667">
        <f t="shared" si="203"/>
        <v>0</v>
      </c>
      <c r="CI116" s="936"/>
      <c r="CJ116" s="937"/>
      <c r="CK116" s="667">
        <f t="shared" si="204"/>
        <v>0</v>
      </c>
      <c r="CL116" s="936"/>
      <c r="CM116" s="937"/>
      <c r="CN116" s="667">
        <f t="shared" si="205"/>
        <v>0</v>
      </c>
      <c r="CO116" s="936"/>
      <c r="CP116" s="937"/>
      <c r="CQ116" s="667">
        <f t="shared" si="206"/>
        <v>0</v>
      </c>
      <c r="CR116" s="936"/>
      <c r="CS116" s="937"/>
      <c r="CT116" s="667">
        <f t="shared" si="207"/>
        <v>0</v>
      </c>
      <c r="CU116" s="936"/>
      <c r="CV116" s="937"/>
      <c r="CW116" s="667">
        <f t="shared" si="208"/>
        <v>0</v>
      </c>
      <c r="CX116" s="936"/>
      <c r="CY116" s="937"/>
      <c r="CZ116" s="667">
        <f t="shared" si="209"/>
        <v>0</v>
      </c>
      <c r="DA116" s="937"/>
      <c r="DB116" s="937"/>
      <c r="DC116" s="937"/>
      <c r="DD116" s="937"/>
      <c r="DE116" s="937"/>
      <c r="DF116" s="937"/>
      <c r="DG116" s="937"/>
      <c r="DH116" s="937"/>
      <c r="DI116" s="937"/>
      <c r="DJ116" s="937"/>
      <c r="DK116" s="937"/>
      <c r="DL116" s="937"/>
      <c r="DM116" s="937"/>
      <c r="DN116" s="937"/>
      <c r="DO116" s="937"/>
      <c r="DP116" s="937"/>
      <c r="DQ116" s="937"/>
      <c r="DR116" s="937"/>
      <c r="DS116" s="937"/>
      <c r="DT116" s="937"/>
    </row>
    <row r="117" spans="1:124" ht="15.75" hidden="1" customHeight="1" x14ac:dyDescent="0.35">
      <c r="A117" s="933"/>
      <c r="B117" s="934"/>
      <c r="C117" s="935"/>
      <c r="D117" s="666">
        <f t="shared" si="176"/>
        <v>0</v>
      </c>
      <c r="E117" s="5"/>
      <c r="F117" s="936"/>
      <c r="G117" s="937"/>
      <c r="H117" s="667">
        <f t="shared" si="177"/>
        <v>0</v>
      </c>
      <c r="I117" s="936"/>
      <c r="J117" s="937"/>
      <c r="K117" s="667">
        <f t="shared" si="178"/>
        <v>0</v>
      </c>
      <c r="L117" s="936"/>
      <c r="M117" s="937"/>
      <c r="N117" s="667">
        <f t="shared" si="179"/>
        <v>0</v>
      </c>
      <c r="O117" s="936"/>
      <c r="P117" s="937"/>
      <c r="Q117" s="667">
        <f t="shared" si="180"/>
        <v>0</v>
      </c>
      <c r="R117" s="936"/>
      <c r="S117" s="937"/>
      <c r="T117" s="667">
        <f t="shared" si="181"/>
        <v>0</v>
      </c>
      <c r="U117" s="936"/>
      <c r="V117" s="937"/>
      <c r="W117" s="667">
        <f t="shared" si="182"/>
        <v>0</v>
      </c>
      <c r="X117" s="936"/>
      <c r="Y117" s="937"/>
      <c r="Z117" s="667">
        <f t="shared" si="183"/>
        <v>0</v>
      </c>
      <c r="AA117" s="936"/>
      <c r="AB117" s="937"/>
      <c r="AC117" s="667">
        <f t="shared" si="184"/>
        <v>0</v>
      </c>
      <c r="AD117" s="936"/>
      <c r="AE117" s="937"/>
      <c r="AF117" s="667">
        <f t="shared" si="185"/>
        <v>0</v>
      </c>
      <c r="AG117" s="936"/>
      <c r="AH117" s="937"/>
      <c r="AI117" s="667">
        <f t="shared" si="186"/>
        <v>0</v>
      </c>
      <c r="AJ117" s="936"/>
      <c r="AK117" s="937"/>
      <c r="AL117" s="667">
        <f t="shared" si="187"/>
        <v>0</v>
      </c>
      <c r="AM117" s="936"/>
      <c r="AN117" s="937"/>
      <c r="AO117" s="667">
        <f t="shared" si="188"/>
        <v>0</v>
      </c>
      <c r="AP117" s="936"/>
      <c r="AQ117" s="937"/>
      <c r="AR117" s="667">
        <f t="shared" si="189"/>
        <v>0</v>
      </c>
      <c r="AS117" s="936"/>
      <c r="AT117" s="937"/>
      <c r="AU117" s="667">
        <f t="shared" si="190"/>
        <v>0</v>
      </c>
      <c r="AV117" s="936"/>
      <c r="AW117" s="937"/>
      <c r="AX117" s="667">
        <f t="shared" si="191"/>
        <v>0</v>
      </c>
      <c r="AY117" s="936"/>
      <c r="AZ117" s="937"/>
      <c r="BA117" s="667">
        <f t="shared" si="192"/>
        <v>0</v>
      </c>
      <c r="BB117" s="936"/>
      <c r="BC117" s="937"/>
      <c r="BD117" s="667">
        <f t="shared" si="193"/>
        <v>0</v>
      </c>
      <c r="BE117" s="936"/>
      <c r="BF117" s="937"/>
      <c r="BG117" s="667">
        <f t="shared" si="194"/>
        <v>0</v>
      </c>
      <c r="BH117" s="936"/>
      <c r="BI117" s="937"/>
      <c r="BJ117" s="667">
        <f t="shared" si="195"/>
        <v>0</v>
      </c>
      <c r="BK117" s="936"/>
      <c r="BL117" s="937"/>
      <c r="BM117" s="667">
        <f t="shared" si="196"/>
        <v>0</v>
      </c>
      <c r="BN117" s="936"/>
      <c r="BO117" s="937"/>
      <c r="BP117" s="667">
        <f t="shared" si="197"/>
        <v>0</v>
      </c>
      <c r="BQ117" s="936"/>
      <c r="BR117" s="937"/>
      <c r="BS117" s="667">
        <f t="shared" si="198"/>
        <v>0</v>
      </c>
      <c r="BT117" s="936"/>
      <c r="BU117" s="937"/>
      <c r="BV117" s="667">
        <f t="shared" si="199"/>
        <v>0</v>
      </c>
      <c r="BW117" s="936"/>
      <c r="BX117" s="937"/>
      <c r="BY117" s="667">
        <f t="shared" si="200"/>
        <v>0</v>
      </c>
      <c r="BZ117" s="936"/>
      <c r="CA117" s="937"/>
      <c r="CB117" s="667">
        <f t="shared" si="201"/>
        <v>0</v>
      </c>
      <c r="CC117" s="936"/>
      <c r="CD117" s="937"/>
      <c r="CE117" s="667">
        <f t="shared" si="202"/>
        <v>0</v>
      </c>
      <c r="CF117" s="936"/>
      <c r="CG117" s="937"/>
      <c r="CH117" s="667">
        <f t="shared" si="203"/>
        <v>0</v>
      </c>
      <c r="CI117" s="936"/>
      <c r="CJ117" s="937"/>
      <c r="CK117" s="667">
        <f t="shared" si="204"/>
        <v>0</v>
      </c>
      <c r="CL117" s="936"/>
      <c r="CM117" s="937"/>
      <c r="CN117" s="667">
        <f t="shared" si="205"/>
        <v>0</v>
      </c>
      <c r="CO117" s="936"/>
      <c r="CP117" s="937"/>
      <c r="CQ117" s="667">
        <f t="shared" si="206"/>
        <v>0</v>
      </c>
      <c r="CR117" s="936"/>
      <c r="CS117" s="937"/>
      <c r="CT117" s="667">
        <f t="shared" si="207"/>
        <v>0</v>
      </c>
      <c r="CU117" s="936"/>
      <c r="CV117" s="937"/>
      <c r="CW117" s="667">
        <f t="shared" si="208"/>
        <v>0</v>
      </c>
      <c r="CX117" s="936"/>
      <c r="CY117" s="937"/>
      <c r="CZ117" s="667">
        <f t="shared" si="209"/>
        <v>0</v>
      </c>
      <c r="DA117" s="937"/>
      <c r="DB117" s="937"/>
      <c r="DC117" s="937"/>
      <c r="DD117" s="937"/>
      <c r="DE117" s="937"/>
      <c r="DF117" s="937"/>
      <c r="DG117" s="937"/>
      <c r="DH117" s="937"/>
      <c r="DI117" s="937"/>
      <c r="DJ117" s="937"/>
      <c r="DK117" s="937"/>
      <c r="DL117" s="937"/>
      <c r="DM117" s="937"/>
      <c r="DN117" s="937"/>
      <c r="DO117" s="937"/>
      <c r="DP117" s="937"/>
      <c r="DQ117" s="937"/>
      <c r="DR117" s="937"/>
      <c r="DS117" s="937"/>
      <c r="DT117" s="937"/>
    </row>
    <row r="118" spans="1:124" ht="15.75" hidden="1" customHeight="1" x14ac:dyDescent="0.35">
      <c r="A118" s="933"/>
      <c r="B118" s="934"/>
      <c r="C118" s="935"/>
      <c r="D118" s="669">
        <f>SUM(D111:D117)</f>
        <v>0</v>
      </c>
      <c r="E118" s="5"/>
      <c r="F118" s="936"/>
      <c r="G118" s="937"/>
      <c r="H118" s="667">
        <f t="shared" si="177"/>
        <v>0</v>
      </c>
      <c r="I118" s="936"/>
      <c r="J118" s="937"/>
      <c r="K118" s="667">
        <f t="shared" si="178"/>
        <v>0</v>
      </c>
      <c r="L118" s="936"/>
      <c r="M118" s="937"/>
      <c r="N118" s="667">
        <f t="shared" si="179"/>
        <v>0</v>
      </c>
      <c r="O118" s="936"/>
      <c r="P118" s="937"/>
      <c r="Q118" s="667">
        <f t="shared" si="180"/>
        <v>0</v>
      </c>
      <c r="R118" s="936"/>
      <c r="S118" s="937"/>
      <c r="T118" s="667">
        <f t="shared" si="181"/>
        <v>0</v>
      </c>
      <c r="U118" s="936"/>
      <c r="V118" s="937"/>
      <c r="W118" s="667">
        <f t="shared" si="182"/>
        <v>0</v>
      </c>
      <c r="X118" s="936"/>
      <c r="Y118" s="937"/>
      <c r="Z118" s="667">
        <f t="shared" si="183"/>
        <v>0</v>
      </c>
      <c r="AA118" s="936"/>
      <c r="AB118" s="937"/>
      <c r="AC118" s="667">
        <f t="shared" si="184"/>
        <v>0</v>
      </c>
      <c r="AD118" s="936"/>
      <c r="AE118" s="937"/>
      <c r="AF118" s="667">
        <f t="shared" si="185"/>
        <v>0</v>
      </c>
      <c r="AG118" s="936"/>
      <c r="AH118" s="937"/>
      <c r="AI118" s="667">
        <f t="shared" si="186"/>
        <v>0</v>
      </c>
      <c r="AJ118" s="936"/>
      <c r="AK118" s="937"/>
      <c r="AL118" s="667">
        <f t="shared" si="187"/>
        <v>0</v>
      </c>
      <c r="AM118" s="936"/>
      <c r="AN118" s="937"/>
      <c r="AO118" s="667">
        <f t="shared" si="188"/>
        <v>0</v>
      </c>
      <c r="AP118" s="936"/>
      <c r="AQ118" s="937"/>
      <c r="AR118" s="667">
        <f t="shared" si="189"/>
        <v>0</v>
      </c>
      <c r="AS118" s="936"/>
      <c r="AT118" s="937"/>
      <c r="AU118" s="667">
        <f t="shared" si="190"/>
        <v>0</v>
      </c>
      <c r="AV118" s="936"/>
      <c r="AW118" s="937"/>
      <c r="AX118" s="667">
        <f t="shared" si="191"/>
        <v>0</v>
      </c>
      <c r="AY118" s="936"/>
      <c r="AZ118" s="937"/>
      <c r="BA118" s="667">
        <f t="shared" si="192"/>
        <v>0</v>
      </c>
      <c r="BB118" s="936"/>
      <c r="BC118" s="937"/>
      <c r="BD118" s="667">
        <f t="shared" si="193"/>
        <v>0</v>
      </c>
      <c r="BE118" s="936"/>
      <c r="BF118" s="937"/>
      <c r="BG118" s="667">
        <f t="shared" si="194"/>
        <v>0</v>
      </c>
      <c r="BH118" s="936"/>
      <c r="BI118" s="937"/>
      <c r="BJ118" s="667">
        <f t="shared" si="195"/>
        <v>0</v>
      </c>
      <c r="BK118" s="936"/>
      <c r="BL118" s="937"/>
      <c r="BM118" s="667">
        <f t="shared" si="196"/>
        <v>0</v>
      </c>
      <c r="BN118" s="936"/>
      <c r="BO118" s="937"/>
      <c r="BP118" s="667">
        <f t="shared" si="197"/>
        <v>0</v>
      </c>
      <c r="BQ118" s="936"/>
      <c r="BR118" s="937"/>
      <c r="BS118" s="667">
        <f t="shared" si="198"/>
        <v>0</v>
      </c>
      <c r="BT118" s="936"/>
      <c r="BU118" s="937"/>
      <c r="BV118" s="667">
        <f t="shared" si="199"/>
        <v>0</v>
      </c>
      <c r="BW118" s="936"/>
      <c r="BX118" s="937"/>
      <c r="BY118" s="667">
        <f t="shared" si="200"/>
        <v>0</v>
      </c>
      <c r="BZ118" s="936"/>
      <c r="CA118" s="937"/>
      <c r="CB118" s="667">
        <f t="shared" si="201"/>
        <v>0</v>
      </c>
      <c r="CC118" s="936"/>
      <c r="CD118" s="937"/>
      <c r="CE118" s="667">
        <f t="shared" si="202"/>
        <v>0</v>
      </c>
      <c r="CF118" s="936"/>
      <c r="CG118" s="937"/>
      <c r="CH118" s="667">
        <f t="shared" si="203"/>
        <v>0</v>
      </c>
      <c r="CI118" s="936"/>
      <c r="CJ118" s="937"/>
      <c r="CK118" s="667">
        <f t="shared" si="204"/>
        <v>0</v>
      </c>
      <c r="CL118" s="936"/>
      <c r="CM118" s="937"/>
      <c r="CN118" s="667">
        <f t="shared" si="205"/>
        <v>0</v>
      </c>
      <c r="CO118" s="936"/>
      <c r="CP118" s="937"/>
      <c r="CQ118" s="667">
        <f t="shared" si="206"/>
        <v>0</v>
      </c>
      <c r="CR118" s="936"/>
      <c r="CS118" s="937"/>
      <c r="CT118" s="667">
        <f t="shared" si="207"/>
        <v>0</v>
      </c>
      <c r="CU118" s="936"/>
      <c r="CV118" s="937"/>
      <c r="CW118" s="667">
        <f t="shared" si="208"/>
        <v>0</v>
      </c>
      <c r="CX118" s="936"/>
      <c r="CY118" s="937"/>
      <c r="CZ118" s="667">
        <f t="shared" si="209"/>
        <v>0</v>
      </c>
      <c r="DA118" s="937"/>
      <c r="DB118" s="937"/>
      <c r="DC118" s="937"/>
      <c r="DD118" s="937"/>
      <c r="DE118" s="937"/>
      <c r="DF118" s="937"/>
      <c r="DG118" s="937"/>
      <c r="DH118" s="937"/>
      <c r="DI118" s="937"/>
      <c r="DJ118" s="937"/>
      <c r="DK118" s="937"/>
      <c r="DL118" s="937"/>
      <c r="DM118" s="937"/>
      <c r="DN118" s="937"/>
      <c r="DO118" s="937"/>
      <c r="DP118" s="937"/>
      <c r="DQ118" s="937"/>
      <c r="DR118" s="937"/>
      <c r="DS118" s="937"/>
      <c r="DT118" s="937"/>
    </row>
    <row r="119" spans="1:124" ht="15.75" hidden="1" customHeight="1" x14ac:dyDescent="0.35">
      <c r="A119" s="939"/>
      <c r="B119" s="940"/>
      <c r="C119" s="939"/>
      <c r="D119" s="939"/>
      <c r="E119" s="939"/>
      <c r="F119" s="939"/>
      <c r="G119" s="939"/>
      <c r="H119" s="939"/>
      <c r="I119" s="939"/>
      <c r="J119" s="939"/>
      <c r="K119" s="939"/>
      <c r="L119" s="939"/>
      <c r="M119" s="939"/>
      <c r="N119" s="939"/>
      <c r="O119" s="939"/>
      <c r="P119" s="939"/>
      <c r="Q119" s="939"/>
      <c r="R119" s="939"/>
      <c r="S119" s="939"/>
      <c r="T119" s="939"/>
      <c r="U119" s="939"/>
      <c r="V119" s="939"/>
      <c r="W119" s="939"/>
      <c r="X119" s="939"/>
      <c r="Y119" s="939"/>
      <c r="Z119" s="939"/>
      <c r="AA119" s="939"/>
      <c r="AB119" s="939"/>
      <c r="AC119" s="939"/>
      <c r="AD119" s="939"/>
      <c r="AE119" s="939"/>
      <c r="AF119" s="939"/>
      <c r="AG119" s="939"/>
      <c r="AH119" s="939"/>
      <c r="AI119" s="939"/>
      <c r="AJ119" s="939"/>
      <c r="AK119" s="939"/>
      <c r="AL119" s="939"/>
      <c r="AM119" s="939"/>
      <c r="AN119" s="939"/>
      <c r="AO119" s="939"/>
      <c r="AP119" s="939"/>
      <c r="AQ119" s="939"/>
      <c r="AR119" s="939"/>
      <c r="AS119" s="939"/>
      <c r="AT119" s="939"/>
      <c r="AU119" s="939"/>
      <c r="AV119" s="939"/>
      <c r="AW119" s="939"/>
      <c r="AX119" s="939"/>
      <c r="AY119" s="939"/>
      <c r="AZ119" s="939"/>
      <c r="BA119" s="939"/>
      <c r="BB119" s="939"/>
      <c r="BC119" s="939"/>
      <c r="BD119" s="939"/>
      <c r="BE119" s="939"/>
      <c r="BF119" s="939"/>
      <c r="BG119" s="939"/>
      <c r="BH119" s="939"/>
      <c r="BI119" s="939"/>
      <c r="BJ119" s="939"/>
      <c r="BK119" s="939"/>
      <c r="BL119" s="939"/>
      <c r="BM119" s="939"/>
      <c r="BN119" s="939"/>
      <c r="BO119" s="939"/>
      <c r="BP119" s="939"/>
      <c r="BQ119" s="939"/>
      <c r="BR119" s="939"/>
      <c r="BS119" s="939"/>
      <c r="BT119" s="939"/>
      <c r="BU119" s="939"/>
      <c r="BV119" s="939"/>
      <c r="BW119" s="939"/>
      <c r="BX119" s="939"/>
      <c r="BY119" s="939"/>
      <c r="BZ119" s="939"/>
      <c r="CA119" s="939"/>
      <c r="CB119" s="939"/>
      <c r="CC119" s="939"/>
      <c r="CD119" s="939"/>
      <c r="CE119" s="939"/>
      <c r="CF119" s="939"/>
      <c r="CG119" s="939"/>
      <c r="CH119" s="939"/>
      <c r="CI119" s="939"/>
      <c r="CJ119" s="939"/>
      <c r="CK119" s="939"/>
      <c r="CL119" s="939"/>
      <c r="CM119" s="939"/>
      <c r="CN119" s="939"/>
      <c r="CO119" s="939"/>
      <c r="CP119" s="939"/>
      <c r="CQ119" s="939"/>
      <c r="CR119" s="939"/>
      <c r="CS119" s="939"/>
      <c r="CT119" s="939"/>
      <c r="CU119" s="939"/>
      <c r="CV119" s="939"/>
      <c r="CW119" s="939"/>
      <c r="CX119" s="939"/>
      <c r="CY119" s="939"/>
      <c r="CZ119" s="939"/>
      <c r="DA119" s="939"/>
      <c r="DB119" s="939"/>
      <c r="DC119" s="939"/>
      <c r="DD119" s="939"/>
      <c r="DE119" s="939"/>
      <c r="DF119" s="939"/>
      <c r="DG119" s="939"/>
      <c r="DH119" s="939"/>
      <c r="DI119" s="939"/>
      <c r="DJ119" s="939"/>
      <c r="DK119" s="939"/>
      <c r="DL119" s="939"/>
      <c r="DM119" s="939"/>
      <c r="DN119" s="939"/>
      <c r="DO119" s="939"/>
      <c r="DP119" s="939"/>
      <c r="DQ119" s="939"/>
      <c r="DR119" s="939"/>
      <c r="DS119" s="939"/>
      <c r="DT119" s="939"/>
    </row>
    <row r="120" spans="1:124" ht="15.75" hidden="1" customHeight="1" x14ac:dyDescent="0.35">
      <c r="A120" s="941"/>
      <c r="B120" s="1134"/>
      <c r="C120" s="941"/>
      <c r="D120" s="944"/>
      <c r="E120" s="941"/>
      <c r="F120" s="945"/>
      <c r="G120" s="944"/>
      <c r="H120" s="946"/>
      <c r="I120" s="945"/>
      <c r="J120" s="941"/>
      <c r="K120" s="946"/>
      <c r="L120" s="945"/>
      <c r="M120" s="941"/>
      <c r="N120" s="946"/>
      <c r="O120" s="945"/>
      <c r="P120" s="941"/>
      <c r="Q120" s="946"/>
      <c r="R120" s="945"/>
      <c r="S120" s="941"/>
      <c r="T120" s="946"/>
      <c r="U120" s="945"/>
      <c r="V120" s="941"/>
      <c r="W120" s="946"/>
      <c r="X120" s="945"/>
      <c r="Y120" s="941"/>
      <c r="Z120" s="946"/>
      <c r="AA120" s="945"/>
      <c r="AB120" s="941"/>
      <c r="AC120" s="946"/>
      <c r="AD120" s="945"/>
      <c r="AE120" s="941"/>
      <c r="AF120" s="946"/>
      <c r="AG120" s="945"/>
      <c r="AH120" s="941"/>
      <c r="AI120" s="946"/>
      <c r="AJ120" s="945"/>
      <c r="AK120" s="941"/>
      <c r="AL120" s="946"/>
      <c r="AM120" s="945"/>
      <c r="AN120" s="941"/>
      <c r="AO120" s="946"/>
      <c r="AP120" s="945"/>
      <c r="AQ120" s="941"/>
      <c r="AR120" s="946"/>
      <c r="AS120" s="945"/>
      <c r="AT120" s="941"/>
      <c r="AU120" s="946"/>
      <c r="AV120" s="945"/>
      <c r="AW120" s="941"/>
      <c r="AX120" s="946"/>
      <c r="AY120" s="945"/>
      <c r="AZ120" s="941"/>
      <c r="BA120" s="946"/>
      <c r="BB120" s="945"/>
      <c r="BC120" s="941"/>
      <c r="BD120" s="946"/>
      <c r="BE120" s="945"/>
      <c r="BF120" s="941"/>
      <c r="BG120" s="946"/>
      <c r="BH120" s="945"/>
      <c r="BI120" s="941"/>
      <c r="BJ120" s="946"/>
      <c r="BK120" s="945"/>
      <c r="BL120" s="941"/>
      <c r="BM120" s="946"/>
      <c r="BN120" s="945"/>
      <c r="BO120" s="941"/>
      <c r="BP120" s="946"/>
      <c r="BQ120" s="945"/>
      <c r="BR120" s="941"/>
      <c r="BS120" s="946"/>
      <c r="BT120" s="945"/>
      <c r="BU120" s="941"/>
      <c r="BV120" s="946"/>
      <c r="BW120" s="945"/>
      <c r="BX120" s="941"/>
      <c r="BY120" s="946"/>
      <c r="BZ120" s="945"/>
      <c r="CA120" s="941"/>
      <c r="CB120" s="946"/>
      <c r="CC120" s="945"/>
      <c r="CD120" s="941"/>
      <c r="CE120" s="946"/>
      <c r="CF120" s="945"/>
      <c r="CG120" s="941"/>
      <c r="CH120" s="946"/>
      <c r="CI120" s="945"/>
      <c r="CJ120" s="941"/>
      <c r="CK120" s="946"/>
      <c r="CL120" s="945"/>
      <c r="CM120" s="941"/>
      <c r="CN120" s="946"/>
      <c r="CO120" s="945"/>
      <c r="CP120" s="941"/>
      <c r="CQ120" s="946"/>
      <c r="CR120" s="945"/>
      <c r="CS120" s="941"/>
      <c r="CT120" s="946"/>
      <c r="CU120" s="945"/>
      <c r="CV120" s="941"/>
      <c r="CW120" s="946"/>
      <c r="CX120" s="945"/>
      <c r="CY120" s="941"/>
      <c r="CZ120" s="946"/>
      <c r="DA120" s="941"/>
      <c r="DB120" s="941"/>
      <c r="DC120" s="941"/>
      <c r="DD120" s="941"/>
      <c r="DE120" s="941"/>
      <c r="DF120" s="941"/>
      <c r="DG120" s="941"/>
      <c r="DH120" s="941"/>
      <c r="DI120" s="941"/>
      <c r="DJ120" s="941"/>
      <c r="DK120" s="941"/>
      <c r="DL120" s="941"/>
      <c r="DM120" s="941"/>
      <c r="DN120" s="941"/>
      <c r="DO120" s="941"/>
      <c r="DP120" s="941"/>
      <c r="DQ120" s="941"/>
      <c r="DR120" s="941"/>
      <c r="DS120" s="941"/>
      <c r="DT120" s="941"/>
    </row>
    <row r="121" spans="1:124" ht="15.75" hidden="1" customHeight="1" x14ac:dyDescent="0.35">
      <c r="A121" s="941"/>
      <c r="B121" s="1134"/>
      <c r="C121" s="941"/>
      <c r="D121" s="944"/>
      <c r="E121" s="941"/>
      <c r="F121" s="945"/>
      <c r="G121" s="944"/>
      <c r="H121" s="946"/>
      <c r="I121" s="945"/>
      <c r="J121" s="941"/>
      <c r="K121" s="946"/>
      <c r="L121" s="945"/>
      <c r="M121" s="941"/>
      <c r="N121" s="946"/>
      <c r="O121" s="945"/>
      <c r="P121" s="941"/>
      <c r="Q121" s="946"/>
      <c r="R121" s="945"/>
      <c r="S121" s="941"/>
      <c r="T121" s="946"/>
      <c r="U121" s="945"/>
      <c r="V121" s="941"/>
      <c r="W121" s="946"/>
      <c r="X121" s="945"/>
      <c r="Y121" s="941"/>
      <c r="Z121" s="946"/>
      <c r="AA121" s="945"/>
      <c r="AB121" s="941"/>
      <c r="AC121" s="946"/>
      <c r="AD121" s="945"/>
      <c r="AE121" s="941"/>
      <c r="AF121" s="946"/>
      <c r="AG121" s="945"/>
      <c r="AH121" s="941"/>
      <c r="AI121" s="946"/>
      <c r="AJ121" s="945"/>
      <c r="AK121" s="941"/>
      <c r="AL121" s="946"/>
      <c r="AM121" s="945"/>
      <c r="AN121" s="941"/>
      <c r="AO121" s="946"/>
      <c r="AP121" s="945"/>
      <c r="AQ121" s="941"/>
      <c r="AR121" s="946"/>
      <c r="AS121" s="945"/>
      <c r="AT121" s="941"/>
      <c r="AU121" s="946"/>
      <c r="AV121" s="945"/>
      <c r="AW121" s="941"/>
      <c r="AX121" s="946"/>
      <c r="AY121" s="945"/>
      <c r="AZ121" s="941"/>
      <c r="BA121" s="946"/>
      <c r="BB121" s="945"/>
      <c r="BC121" s="941"/>
      <c r="BD121" s="946"/>
      <c r="BE121" s="945"/>
      <c r="BF121" s="941"/>
      <c r="BG121" s="946"/>
      <c r="BH121" s="945"/>
      <c r="BI121" s="941"/>
      <c r="BJ121" s="946"/>
      <c r="BK121" s="945"/>
      <c r="BL121" s="941"/>
      <c r="BM121" s="946"/>
      <c r="BN121" s="945"/>
      <c r="BO121" s="941"/>
      <c r="BP121" s="946"/>
      <c r="BQ121" s="945"/>
      <c r="BR121" s="941"/>
      <c r="BS121" s="946"/>
      <c r="BT121" s="945"/>
      <c r="BU121" s="941"/>
      <c r="BV121" s="946"/>
      <c r="BW121" s="945"/>
      <c r="BX121" s="941"/>
      <c r="BY121" s="946"/>
      <c r="BZ121" s="945"/>
      <c r="CA121" s="941"/>
      <c r="CB121" s="946"/>
      <c r="CC121" s="945"/>
      <c r="CD121" s="941"/>
      <c r="CE121" s="946"/>
      <c r="CF121" s="945"/>
      <c r="CG121" s="941"/>
      <c r="CH121" s="946"/>
      <c r="CI121" s="945"/>
      <c r="CJ121" s="941"/>
      <c r="CK121" s="946"/>
      <c r="CL121" s="945"/>
      <c r="CM121" s="941"/>
      <c r="CN121" s="946"/>
      <c r="CO121" s="945"/>
      <c r="CP121" s="941"/>
      <c r="CQ121" s="946"/>
      <c r="CR121" s="945"/>
      <c r="CS121" s="941"/>
      <c r="CT121" s="946"/>
      <c r="CU121" s="945"/>
      <c r="CV121" s="941"/>
      <c r="CW121" s="946"/>
      <c r="CX121" s="945"/>
      <c r="CY121" s="941"/>
      <c r="CZ121" s="946"/>
      <c r="DA121" s="941"/>
      <c r="DB121" s="941"/>
      <c r="DC121" s="941"/>
      <c r="DD121" s="941"/>
      <c r="DE121" s="941"/>
      <c r="DF121" s="941"/>
      <c r="DG121" s="941"/>
      <c r="DH121" s="941"/>
      <c r="DI121" s="941"/>
      <c r="DJ121" s="941"/>
      <c r="DK121" s="941"/>
      <c r="DL121" s="941"/>
      <c r="DM121" s="941"/>
      <c r="DN121" s="941"/>
      <c r="DO121" s="941"/>
      <c r="DP121" s="941"/>
      <c r="DQ121" s="941"/>
      <c r="DR121" s="941"/>
      <c r="DS121" s="941"/>
      <c r="DT121" s="941"/>
    </row>
    <row r="122" spans="1:124" ht="15.75" hidden="1" customHeight="1" x14ac:dyDescent="0.35">
      <c r="A122" s="941"/>
      <c r="B122" s="1134"/>
      <c r="C122" s="941"/>
      <c r="D122" s="944"/>
      <c r="E122" s="941"/>
      <c r="F122" s="945"/>
      <c r="G122" s="944"/>
      <c r="H122" s="946"/>
      <c r="I122" s="945"/>
      <c r="J122" s="941"/>
      <c r="K122" s="946"/>
      <c r="L122" s="945"/>
      <c r="M122" s="941"/>
      <c r="N122" s="946"/>
      <c r="O122" s="945"/>
      <c r="P122" s="941"/>
      <c r="Q122" s="946"/>
      <c r="R122" s="945"/>
      <c r="S122" s="941"/>
      <c r="T122" s="946"/>
      <c r="U122" s="945"/>
      <c r="V122" s="941"/>
      <c r="W122" s="946"/>
      <c r="X122" s="945"/>
      <c r="Y122" s="941"/>
      <c r="Z122" s="946"/>
      <c r="AA122" s="945"/>
      <c r="AB122" s="941"/>
      <c r="AC122" s="946"/>
      <c r="AD122" s="945"/>
      <c r="AE122" s="941"/>
      <c r="AF122" s="946"/>
      <c r="AG122" s="945"/>
      <c r="AH122" s="941"/>
      <c r="AI122" s="946"/>
      <c r="AJ122" s="945"/>
      <c r="AK122" s="941"/>
      <c r="AL122" s="946"/>
      <c r="AM122" s="945"/>
      <c r="AN122" s="941"/>
      <c r="AO122" s="946"/>
      <c r="AP122" s="945"/>
      <c r="AQ122" s="941"/>
      <c r="AR122" s="946"/>
      <c r="AS122" s="945"/>
      <c r="AT122" s="941"/>
      <c r="AU122" s="946"/>
      <c r="AV122" s="945"/>
      <c r="AW122" s="941"/>
      <c r="AX122" s="946"/>
      <c r="AY122" s="945"/>
      <c r="AZ122" s="941"/>
      <c r="BA122" s="946"/>
      <c r="BB122" s="945"/>
      <c r="BC122" s="941"/>
      <c r="BD122" s="946"/>
      <c r="BE122" s="945"/>
      <c r="BF122" s="941"/>
      <c r="BG122" s="946"/>
      <c r="BH122" s="945"/>
      <c r="BI122" s="941"/>
      <c r="BJ122" s="946"/>
      <c r="BK122" s="945"/>
      <c r="BL122" s="941"/>
      <c r="BM122" s="946"/>
      <c r="BN122" s="945"/>
      <c r="BO122" s="941"/>
      <c r="BP122" s="946"/>
      <c r="BQ122" s="945"/>
      <c r="BR122" s="941"/>
      <c r="BS122" s="946"/>
      <c r="BT122" s="945"/>
      <c r="BU122" s="941"/>
      <c r="BV122" s="946"/>
      <c r="BW122" s="945"/>
      <c r="BX122" s="941"/>
      <c r="BY122" s="946"/>
      <c r="BZ122" s="945"/>
      <c r="CA122" s="941"/>
      <c r="CB122" s="946"/>
      <c r="CC122" s="945"/>
      <c r="CD122" s="941"/>
      <c r="CE122" s="946"/>
      <c r="CF122" s="945"/>
      <c r="CG122" s="941"/>
      <c r="CH122" s="946"/>
      <c r="CI122" s="945"/>
      <c r="CJ122" s="941"/>
      <c r="CK122" s="946"/>
      <c r="CL122" s="945"/>
      <c r="CM122" s="941"/>
      <c r="CN122" s="946"/>
      <c r="CO122" s="945"/>
      <c r="CP122" s="941"/>
      <c r="CQ122" s="946"/>
      <c r="CR122" s="945"/>
      <c r="CS122" s="941"/>
      <c r="CT122" s="946"/>
      <c r="CU122" s="945"/>
      <c r="CV122" s="941"/>
      <c r="CW122" s="946"/>
      <c r="CX122" s="945"/>
      <c r="CY122" s="941"/>
      <c r="CZ122" s="946"/>
      <c r="DA122" s="941"/>
      <c r="DB122" s="941"/>
      <c r="DC122" s="941"/>
      <c r="DD122" s="941"/>
      <c r="DE122" s="941"/>
      <c r="DF122" s="941"/>
      <c r="DG122" s="941"/>
      <c r="DH122" s="941"/>
      <c r="DI122" s="941"/>
      <c r="DJ122" s="941"/>
      <c r="DK122" s="941"/>
      <c r="DL122" s="941"/>
      <c r="DM122" s="941"/>
      <c r="DN122" s="941"/>
      <c r="DO122" s="941"/>
      <c r="DP122" s="941"/>
      <c r="DQ122" s="941"/>
      <c r="DR122" s="941"/>
      <c r="DS122" s="941"/>
      <c r="DT122" s="941"/>
    </row>
    <row r="123" spans="1:124" ht="15.75" hidden="1" customHeight="1" x14ac:dyDescent="0.35">
      <c r="A123" s="941"/>
      <c r="B123" s="1134"/>
      <c r="C123" s="941"/>
      <c r="D123" s="944"/>
      <c r="E123" s="941"/>
      <c r="F123" s="945"/>
      <c r="G123" s="944"/>
      <c r="H123" s="946"/>
      <c r="I123" s="945"/>
      <c r="J123" s="941"/>
      <c r="K123" s="946"/>
      <c r="L123" s="945"/>
      <c r="M123" s="941"/>
      <c r="N123" s="946"/>
      <c r="O123" s="945"/>
      <c r="P123" s="941"/>
      <c r="Q123" s="946"/>
      <c r="R123" s="945"/>
      <c r="S123" s="941"/>
      <c r="T123" s="946"/>
      <c r="U123" s="945"/>
      <c r="V123" s="941"/>
      <c r="W123" s="946"/>
      <c r="X123" s="945"/>
      <c r="Y123" s="941"/>
      <c r="Z123" s="946"/>
      <c r="AA123" s="945"/>
      <c r="AB123" s="941"/>
      <c r="AC123" s="946"/>
      <c r="AD123" s="945"/>
      <c r="AE123" s="941"/>
      <c r="AF123" s="946"/>
      <c r="AG123" s="945"/>
      <c r="AH123" s="941"/>
      <c r="AI123" s="946"/>
      <c r="AJ123" s="945"/>
      <c r="AK123" s="941"/>
      <c r="AL123" s="946"/>
      <c r="AM123" s="945"/>
      <c r="AN123" s="941"/>
      <c r="AO123" s="946"/>
      <c r="AP123" s="945"/>
      <c r="AQ123" s="941"/>
      <c r="AR123" s="946"/>
      <c r="AS123" s="945"/>
      <c r="AT123" s="941"/>
      <c r="AU123" s="946"/>
      <c r="AV123" s="945"/>
      <c r="AW123" s="941"/>
      <c r="AX123" s="946"/>
      <c r="AY123" s="945"/>
      <c r="AZ123" s="941"/>
      <c r="BA123" s="946"/>
      <c r="BB123" s="945"/>
      <c r="BC123" s="941"/>
      <c r="BD123" s="946"/>
      <c r="BE123" s="945"/>
      <c r="BF123" s="941"/>
      <c r="BG123" s="946"/>
      <c r="BH123" s="945"/>
      <c r="BI123" s="941"/>
      <c r="BJ123" s="946"/>
      <c r="BK123" s="945"/>
      <c r="BL123" s="941"/>
      <c r="BM123" s="946"/>
      <c r="BN123" s="945"/>
      <c r="BO123" s="941"/>
      <c r="BP123" s="946"/>
      <c r="BQ123" s="945"/>
      <c r="BR123" s="941"/>
      <c r="BS123" s="946"/>
      <c r="BT123" s="945"/>
      <c r="BU123" s="941"/>
      <c r="BV123" s="946"/>
      <c r="BW123" s="945"/>
      <c r="BX123" s="941"/>
      <c r="BY123" s="946"/>
      <c r="BZ123" s="945"/>
      <c r="CA123" s="941"/>
      <c r="CB123" s="946"/>
      <c r="CC123" s="945"/>
      <c r="CD123" s="941"/>
      <c r="CE123" s="946"/>
      <c r="CF123" s="945"/>
      <c r="CG123" s="941"/>
      <c r="CH123" s="946"/>
      <c r="CI123" s="945"/>
      <c r="CJ123" s="941"/>
      <c r="CK123" s="946"/>
      <c r="CL123" s="945"/>
      <c r="CM123" s="941"/>
      <c r="CN123" s="946"/>
      <c r="CO123" s="945"/>
      <c r="CP123" s="941"/>
      <c r="CQ123" s="946"/>
      <c r="CR123" s="945"/>
      <c r="CS123" s="941"/>
      <c r="CT123" s="946"/>
      <c r="CU123" s="945"/>
      <c r="CV123" s="941"/>
      <c r="CW123" s="946"/>
      <c r="CX123" s="945"/>
      <c r="CY123" s="941"/>
      <c r="CZ123" s="946"/>
      <c r="DA123" s="941"/>
      <c r="DB123" s="941"/>
      <c r="DC123" s="941"/>
      <c r="DD123" s="941"/>
      <c r="DE123" s="941"/>
      <c r="DF123" s="941"/>
      <c r="DG123" s="941"/>
      <c r="DH123" s="941"/>
      <c r="DI123" s="941"/>
      <c r="DJ123" s="941"/>
      <c r="DK123" s="941"/>
      <c r="DL123" s="941"/>
      <c r="DM123" s="941"/>
      <c r="DN123" s="941"/>
      <c r="DO123" s="941"/>
      <c r="DP123" s="941"/>
      <c r="DQ123" s="941"/>
      <c r="DR123" s="941"/>
      <c r="DS123" s="941"/>
      <c r="DT123" s="941"/>
    </row>
    <row r="124" spans="1:124" ht="15.75" hidden="1" customHeight="1" x14ac:dyDescent="0.35">
      <c r="A124" s="941"/>
      <c r="B124" s="1134"/>
      <c r="C124" s="941"/>
      <c r="D124" s="944"/>
      <c r="E124" s="941"/>
      <c r="F124" s="945"/>
      <c r="G124" s="944"/>
      <c r="H124" s="946"/>
      <c r="I124" s="945"/>
      <c r="J124" s="941"/>
      <c r="K124" s="946"/>
      <c r="L124" s="945"/>
      <c r="M124" s="941"/>
      <c r="N124" s="946"/>
      <c r="O124" s="945"/>
      <c r="P124" s="941"/>
      <c r="Q124" s="946"/>
      <c r="R124" s="945"/>
      <c r="S124" s="941"/>
      <c r="T124" s="946"/>
      <c r="U124" s="945"/>
      <c r="V124" s="941"/>
      <c r="W124" s="946"/>
      <c r="X124" s="945"/>
      <c r="Y124" s="941"/>
      <c r="Z124" s="946"/>
      <c r="AA124" s="945"/>
      <c r="AB124" s="941"/>
      <c r="AC124" s="946"/>
      <c r="AD124" s="945"/>
      <c r="AE124" s="941"/>
      <c r="AF124" s="946"/>
      <c r="AG124" s="945"/>
      <c r="AH124" s="941"/>
      <c r="AI124" s="946"/>
      <c r="AJ124" s="945"/>
      <c r="AK124" s="941"/>
      <c r="AL124" s="946"/>
      <c r="AM124" s="945"/>
      <c r="AN124" s="941"/>
      <c r="AO124" s="946"/>
      <c r="AP124" s="945"/>
      <c r="AQ124" s="941"/>
      <c r="AR124" s="946"/>
      <c r="AS124" s="945"/>
      <c r="AT124" s="941"/>
      <c r="AU124" s="946"/>
      <c r="AV124" s="945"/>
      <c r="AW124" s="941"/>
      <c r="AX124" s="946"/>
      <c r="AY124" s="945"/>
      <c r="AZ124" s="941"/>
      <c r="BA124" s="946"/>
      <c r="BB124" s="945"/>
      <c r="BC124" s="941"/>
      <c r="BD124" s="946"/>
      <c r="BE124" s="945"/>
      <c r="BF124" s="941"/>
      <c r="BG124" s="946"/>
      <c r="BH124" s="945"/>
      <c r="BI124" s="941"/>
      <c r="BJ124" s="946"/>
      <c r="BK124" s="945"/>
      <c r="BL124" s="941"/>
      <c r="BM124" s="946"/>
      <c r="BN124" s="945"/>
      <c r="BO124" s="941"/>
      <c r="BP124" s="946"/>
      <c r="BQ124" s="945"/>
      <c r="BR124" s="941"/>
      <c r="BS124" s="946"/>
      <c r="BT124" s="945"/>
      <c r="BU124" s="941"/>
      <c r="BV124" s="946"/>
      <c r="BW124" s="945"/>
      <c r="BX124" s="941"/>
      <c r="BY124" s="946"/>
      <c r="BZ124" s="945"/>
      <c r="CA124" s="941"/>
      <c r="CB124" s="946"/>
      <c r="CC124" s="945"/>
      <c r="CD124" s="941"/>
      <c r="CE124" s="946"/>
      <c r="CF124" s="945"/>
      <c r="CG124" s="941"/>
      <c r="CH124" s="946"/>
      <c r="CI124" s="945"/>
      <c r="CJ124" s="941"/>
      <c r="CK124" s="946"/>
      <c r="CL124" s="945"/>
      <c r="CM124" s="941"/>
      <c r="CN124" s="946"/>
      <c r="CO124" s="945"/>
      <c r="CP124" s="941"/>
      <c r="CQ124" s="946"/>
      <c r="CR124" s="945"/>
      <c r="CS124" s="941"/>
      <c r="CT124" s="946"/>
      <c r="CU124" s="945"/>
      <c r="CV124" s="941"/>
      <c r="CW124" s="946"/>
      <c r="CX124" s="945"/>
      <c r="CY124" s="941"/>
      <c r="CZ124" s="946"/>
      <c r="DA124" s="941"/>
      <c r="DB124" s="941"/>
      <c r="DC124" s="941"/>
      <c r="DD124" s="941"/>
      <c r="DE124" s="941"/>
      <c r="DF124" s="941"/>
      <c r="DG124" s="941"/>
      <c r="DH124" s="941"/>
      <c r="DI124" s="941"/>
      <c r="DJ124" s="941"/>
      <c r="DK124" s="941"/>
      <c r="DL124" s="941"/>
      <c r="DM124" s="941"/>
      <c r="DN124" s="941"/>
      <c r="DO124" s="941"/>
      <c r="DP124" s="941"/>
      <c r="DQ124" s="941"/>
      <c r="DR124" s="941"/>
      <c r="DS124" s="941"/>
      <c r="DT124" s="941"/>
    </row>
    <row r="125" spans="1:124" ht="15.75" hidden="1" customHeight="1" x14ac:dyDescent="0.35">
      <c r="A125" s="941"/>
      <c r="B125" s="1134"/>
      <c r="C125" s="941"/>
      <c r="D125" s="944"/>
      <c r="E125" s="941"/>
      <c r="F125" s="945"/>
      <c r="G125" s="944"/>
      <c r="H125" s="946"/>
      <c r="I125" s="945"/>
      <c r="J125" s="941"/>
      <c r="K125" s="946"/>
      <c r="L125" s="945"/>
      <c r="M125" s="941"/>
      <c r="N125" s="946"/>
      <c r="O125" s="945"/>
      <c r="P125" s="941"/>
      <c r="Q125" s="946"/>
      <c r="R125" s="945"/>
      <c r="S125" s="941"/>
      <c r="T125" s="946"/>
      <c r="U125" s="945"/>
      <c r="V125" s="941"/>
      <c r="W125" s="946"/>
      <c r="X125" s="945"/>
      <c r="Y125" s="941"/>
      <c r="Z125" s="946"/>
      <c r="AA125" s="945"/>
      <c r="AB125" s="941"/>
      <c r="AC125" s="946"/>
      <c r="AD125" s="945"/>
      <c r="AE125" s="941"/>
      <c r="AF125" s="946"/>
      <c r="AG125" s="945"/>
      <c r="AH125" s="941"/>
      <c r="AI125" s="946"/>
      <c r="AJ125" s="945"/>
      <c r="AK125" s="941"/>
      <c r="AL125" s="946"/>
      <c r="AM125" s="945"/>
      <c r="AN125" s="941"/>
      <c r="AO125" s="946"/>
      <c r="AP125" s="945"/>
      <c r="AQ125" s="941"/>
      <c r="AR125" s="946"/>
      <c r="AS125" s="945"/>
      <c r="AT125" s="941"/>
      <c r="AU125" s="946"/>
      <c r="AV125" s="945"/>
      <c r="AW125" s="941"/>
      <c r="AX125" s="946"/>
      <c r="AY125" s="945"/>
      <c r="AZ125" s="941"/>
      <c r="BA125" s="946"/>
      <c r="BB125" s="945"/>
      <c r="BC125" s="941"/>
      <c r="BD125" s="946"/>
      <c r="BE125" s="945"/>
      <c r="BF125" s="941"/>
      <c r="BG125" s="946"/>
      <c r="BH125" s="945"/>
      <c r="BI125" s="941"/>
      <c r="BJ125" s="946"/>
      <c r="BK125" s="945"/>
      <c r="BL125" s="941"/>
      <c r="BM125" s="946"/>
      <c r="BN125" s="945"/>
      <c r="BO125" s="941"/>
      <c r="BP125" s="946"/>
      <c r="BQ125" s="945"/>
      <c r="BR125" s="941"/>
      <c r="BS125" s="946"/>
      <c r="BT125" s="945"/>
      <c r="BU125" s="941"/>
      <c r="BV125" s="946"/>
      <c r="BW125" s="945"/>
      <c r="BX125" s="941"/>
      <c r="BY125" s="946"/>
      <c r="BZ125" s="945"/>
      <c r="CA125" s="941"/>
      <c r="CB125" s="946"/>
      <c r="CC125" s="945"/>
      <c r="CD125" s="941"/>
      <c r="CE125" s="946"/>
      <c r="CF125" s="945"/>
      <c r="CG125" s="941"/>
      <c r="CH125" s="946"/>
      <c r="CI125" s="945"/>
      <c r="CJ125" s="941"/>
      <c r="CK125" s="946"/>
      <c r="CL125" s="945"/>
      <c r="CM125" s="941"/>
      <c r="CN125" s="946"/>
      <c r="CO125" s="945"/>
      <c r="CP125" s="941"/>
      <c r="CQ125" s="946"/>
      <c r="CR125" s="945"/>
      <c r="CS125" s="941"/>
      <c r="CT125" s="946"/>
      <c r="CU125" s="945"/>
      <c r="CV125" s="941"/>
      <c r="CW125" s="946"/>
      <c r="CX125" s="945"/>
      <c r="CY125" s="941"/>
      <c r="CZ125" s="946"/>
      <c r="DA125" s="941"/>
      <c r="DB125" s="941"/>
      <c r="DC125" s="941"/>
      <c r="DD125" s="941"/>
      <c r="DE125" s="941"/>
      <c r="DF125" s="941"/>
      <c r="DG125" s="941"/>
      <c r="DH125" s="941"/>
      <c r="DI125" s="941"/>
      <c r="DJ125" s="941"/>
      <c r="DK125" s="941"/>
      <c r="DL125" s="941"/>
      <c r="DM125" s="941"/>
      <c r="DN125" s="941"/>
      <c r="DO125" s="941"/>
      <c r="DP125" s="941"/>
      <c r="DQ125" s="941"/>
      <c r="DR125" s="941"/>
      <c r="DS125" s="941"/>
      <c r="DT125" s="941"/>
    </row>
    <row r="126" spans="1:124" ht="15.75" hidden="1" customHeight="1" x14ac:dyDescent="0.35">
      <c r="A126" s="941"/>
      <c r="B126" s="1134"/>
      <c r="C126" s="941"/>
      <c r="D126" s="944"/>
      <c r="E126" s="941"/>
      <c r="F126" s="945"/>
      <c r="G126" s="944"/>
      <c r="H126" s="946"/>
      <c r="I126" s="945"/>
      <c r="J126" s="941"/>
      <c r="K126" s="946"/>
      <c r="L126" s="945"/>
      <c r="M126" s="941"/>
      <c r="N126" s="946"/>
      <c r="O126" s="945"/>
      <c r="P126" s="941"/>
      <c r="Q126" s="946"/>
      <c r="R126" s="945"/>
      <c r="S126" s="941"/>
      <c r="T126" s="946"/>
      <c r="U126" s="945"/>
      <c r="V126" s="941"/>
      <c r="W126" s="946"/>
      <c r="X126" s="945"/>
      <c r="Y126" s="941"/>
      <c r="Z126" s="946"/>
      <c r="AA126" s="945"/>
      <c r="AB126" s="941"/>
      <c r="AC126" s="946"/>
      <c r="AD126" s="945"/>
      <c r="AE126" s="941"/>
      <c r="AF126" s="946"/>
      <c r="AG126" s="945"/>
      <c r="AH126" s="941"/>
      <c r="AI126" s="946"/>
      <c r="AJ126" s="945"/>
      <c r="AK126" s="941"/>
      <c r="AL126" s="946"/>
      <c r="AM126" s="945"/>
      <c r="AN126" s="941"/>
      <c r="AO126" s="946"/>
      <c r="AP126" s="945"/>
      <c r="AQ126" s="941"/>
      <c r="AR126" s="946"/>
      <c r="AS126" s="945"/>
      <c r="AT126" s="941"/>
      <c r="AU126" s="946"/>
      <c r="AV126" s="945"/>
      <c r="AW126" s="941"/>
      <c r="AX126" s="946"/>
      <c r="AY126" s="945"/>
      <c r="AZ126" s="941"/>
      <c r="BA126" s="946"/>
      <c r="BB126" s="945"/>
      <c r="BC126" s="941"/>
      <c r="BD126" s="946"/>
      <c r="BE126" s="945"/>
      <c r="BF126" s="941"/>
      <c r="BG126" s="946"/>
      <c r="BH126" s="945"/>
      <c r="BI126" s="941"/>
      <c r="BJ126" s="946"/>
      <c r="BK126" s="945"/>
      <c r="BL126" s="941"/>
      <c r="BM126" s="946"/>
      <c r="BN126" s="945"/>
      <c r="BO126" s="941"/>
      <c r="BP126" s="946"/>
      <c r="BQ126" s="945"/>
      <c r="BR126" s="941"/>
      <c r="BS126" s="946"/>
      <c r="BT126" s="945"/>
      <c r="BU126" s="941"/>
      <c r="BV126" s="946"/>
      <c r="BW126" s="945"/>
      <c r="BX126" s="941"/>
      <c r="BY126" s="946"/>
      <c r="BZ126" s="945"/>
      <c r="CA126" s="941"/>
      <c r="CB126" s="946"/>
      <c r="CC126" s="945"/>
      <c r="CD126" s="941"/>
      <c r="CE126" s="946"/>
      <c r="CF126" s="945"/>
      <c r="CG126" s="941"/>
      <c r="CH126" s="946"/>
      <c r="CI126" s="945"/>
      <c r="CJ126" s="941"/>
      <c r="CK126" s="946"/>
      <c r="CL126" s="945"/>
      <c r="CM126" s="941"/>
      <c r="CN126" s="946"/>
      <c r="CO126" s="945"/>
      <c r="CP126" s="941"/>
      <c r="CQ126" s="946"/>
      <c r="CR126" s="945"/>
      <c r="CS126" s="941"/>
      <c r="CT126" s="946"/>
      <c r="CU126" s="945"/>
      <c r="CV126" s="941"/>
      <c r="CW126" s="946"/>
      <c r="CX126" s="945"/>
      <c r="CY126" s="941"/>
      <c r="CZ126" s="946"/>
      <c r="DA126" s="941"/>
      <c r="DB126" s="941"/>
      <c r="DC126" s="941"/>
      <c r="DD126" s="941"/>
      <c r="DE126" s="941"/>
      <c r="DF126" s="941"/>
      <c r="DG126" s="941"/>
      <c r="DH126" s="941"/>
      <c r="DI126" s="941"/>
      <c r="DJ126" s="941"/>
      <c r="DK126" s="941"/>
      <c r="DL126" s="941"/>
      <c r="DM126" s="941"/>
      <c r="DN126" s="941"/>
      <c r="DO126" s="941"/>
      <c r="DP126" s="941"/>
      <c r="DQ126" s="941"/>
      <c r="DR126" s="941"/>
      <c r="DS126" s="941"/>
      <c r="DT126" s="941"/>
    </row>
    <row r="127" spans="1:124" ht="15.75" hidden="1" customHeight="1" x14ac:dyDescent="0.35">
      <c r="A127" s="941"/>
      <c r="B127" s="1134"/>
      <c r="C127" s="941"/>
      <c r="D127" s="944"/>
      <c r="E127" s="941"/>
      <c r="F127" s="945"/>
      <c r="G127" s="944"/>
      <c r="H127" s="946"/>
      <c r="I127" s="945"/>
      <c r="J127" s="941"/>
      <c r="K127" s="946"/>
      <c r="L127" s="945"/>
      <c r="M127" s="941"/>
      <c r="N127" s="946"/>
      <c r="O127" s="945"/>
      <c r="P127" s="941"/>
      <c r="Q127" s="946"/>
      <c r="R127" s="945"/>
      <c r="S127" s="941"/>
      <c r="T127" s="946"/>
      <c r="U127" s="945"/>
      <c r="V127" s="941"/>
      <c r="W127" s="946"/>
      <c r="X127" s="945"/>
      <c r="Y127" s="941"/>
      <c r="Z127" s="946"/>
      <c r="AA127" s="945"/>
      <c r="AB127" s="941"/>
      <c r="AC127" s="946"/>
      <c r="AD127" s="945"/>
      <c r="AE127" s="941"/>
      <c r="AF127" s="946"/>
      <c r="AG127" s="945"/>
      <c r="AH127" s="941"/>
      <c r="AI127" s="946"/>
      <c r="AJ127" s="945"/>
      <c r="AK127" s="941"/>
      <c r="AL127" s="946"/>
      <c r="AM127" s="945"/>
      <c r="AN127" s="941"/>
      <c r="AO127" s="946"/>
      <c r="AP127" s="945"/>
      <c r="AQ127" s="941"/>
      <c r="AR127" s="946"/>
      <c r="AS127" s="945"/>
      <c r="AT127" s="941"/>
      <c r="AU127" s="946"/>
      <c r="AV127" s="945"/>
      <c r="AW127" s="941"/>
      <c r="AX127" s="946"/>
      <c r="AY127" s="945"/>
      <c r="AZ127" s="941"/>
      <c r="BA127" s="946"/>
      <c r="BB127" s="945"/>
      <c r="BC127" s="941"/>
      <c r="BD127" s="946"/>
      <c r="BE127" s="945"/>
      <c r="BF127" s="941"/>
      <c r="BG127" s="946"/>
      <c r="BH127" s="945"/>
      <c r="BI127" s="941"/>
      <c r="BJ127" s="946"/>
      <c r="BK127" s="945"/>
      <c r="BL127" s="941"/>
      <c r="BM127" s="946"/>
      <c r="BN127" s="945"/>
      <c r="BO127" s="941"/>
      <c r="BP127" s="946"/>
      <c r="BQ127" s="945"/>
      <c r="BR127" s="941"/>
      <c r="BS127" s="946"/>
      <c r="BT127" s="945"/>
      <c r="BU127" s="941"/>
      <c r="BV127" s="946"/>
      <c r="BW127" s="945"/>
      <c r="BX127" s="941"/>
      <c r="BY127" s="946"/>
      <c r="BZ127" s="945"/>
      <c r="CA127" s="941"/>
      <c r="CB127" s="946"/>
      <c r="CC127" s="945"/>
      <c r="CD127" s="941"/>
      <c r="CE127" s="946"/>
      <c r="CF127" s="945"/>
      <c r="CG127" s="941"/>
      <c r="CH127" s="946"/>
      <c r="CI127" s="945"/>
      <c r="CJ127" s="941"/>
      <c r="CK127" s="946"/>
      <c r="CL127" s="945"/>
      <c r="CM127" s="941"/>
      <c r="CN127" s="946"/>
      <c r="CO127" s="945"/>
      <c r="CP127" s="941"/>
      <c r="CQ127" s="946"/>
      <c r="CR127" s="945"/>
      <c r="CS127" s="941"/>
      <c r="CT127" s="946"/>
      <c r="CU127" s="945"/>
      <c r="CV127" s="941"/>
      <c r="CW127" s="946"/>
      <c r="CX127" s="945"/>
      <c r="CY127" s="941"/>
      <c r="CZ127" s="946"/>
      <c r="DA127" s="941"/>
      <c r="DB127" s="941"/>
      <c r="DC127" s="941"/>
      <c r="DD127" s="941"/>
      <c r="DE127" s="941"/>
      <c r="DF127" s="941"/>
      <c r="DG127" s="941"/>
      <c r="DH127" s="941"/>
      <c r="DI127" s="941"/>
      <c r="DJ127" s="941"/>
      <c r="DK127" s="941"/>
      <c r="DL127" s="941"/>
      <c r="DM127" s="941"/>
      <c r="DN127" s="941"/>
      <c r="DO127" s="941"/>
      <c r="DP127" s="941"/>
      <c r="DQ127" s="941"/>
      <c r="DR127" s="941"/>
      <c r="DS127" s="941"/>
      <c r="DT127" s="941"/>
    </row>
    <row r="128" spans="1:124" ht="15.75" hidden="1" customHeight="1" x14ac:dyDescent="0.35">
      <c r="A128" s="941"/>
      <c r="B128" s="1134"/>
      <c r="C128" s="941"/>
      <c r="D128" s="944"/>
      <c r="E128" s="941"/>
      <c r="F128" s="945"/>
      <c r="G128" s="944"/>
      <c r="H128" s="946"/>
      <c r="I128" s="945"/>
      <c r="J128" s="941"/>
      <c r="K128" s="946"/>
      <c r="L128" s="945"/>
      <c r="M128" s="941"/>
      <c r="N128" s="946"/>
      <c r="O128" s="945"/>
      <c r="P128" s="941"/>
      <c r="Q128" s="946"/>
      <c r="R128" s="945"/>
      <c r="S128" s="941"/>
      <c r="T128" s="946"/>
      <c r="U128" s="945"/>
      <c r="V128" s="941"/>
      <c r="W128" s="946"/>
      <c r="X128" s="945"/>
      <c r="Y128" s="941"/>
      <c r="Z128" s="946"/>
      <c r="AA128" s="945"/>
      <c r="AB128" s="941"/>
      <c r="AC128" s="946"/>
      <c r="AD128" s="945"/>
      <c r="AE128" s="941"/>
      <c r="AF128" s="946"/>
      <c r="AG128" s="945"/>
      <c r="AH128" s="941"/>
      <c r="AI128" s="946"/>
      <c r="AJ128" s="945"/>
      <c r="AK128" s="941"/>
      <c r="AL128" s="946"/>
      <c r="AM128" s="945"/>
      <c r="AN128" s="941"/>
      <c r="AO128" s="946"/>
      <c r="AP128" s="945"/>
      <c r="AQ128" s="941"/>
      <c r="AR128" s="946"/>
      <c r="AS128" s="945"/>
      <c r="AT128" s="941"/>
      <c r="AU128" s="946"/>
      <c r="AV128" s="945"/>
      <c r="AW128" s="941"/>
      <c r="AX128" s="946"/>
      <c r="AY128" s="945"/>
      <c r="AZ128" s="941"/>
      <c r="BA128" s="946"/>
      <c r="BB128" s="945"/>
      <c r="BC128" s="941"/>
      <c r="BD128" s="946"/>
      <c r="BE128" s="945"/>
      <c r="BF128" s="941"/>
      <c r="BG128" s="946"/>
      <c r="BH128" s="945"/>
      <c r="BI128" s="941"/>
      <c r="BJ128" s="946"/>
      <c r="BK128" s="945"/>
      <c r="BL128" s="941"/>
      <c r="BM128" s="946"/>
      <c r="BN128" s="945"/>
      <c r="BO128" s="941"/>
      <c r="BP128" s="946"/>
      <c r="BQ128" s="945"/>
      <c r="BR128" s="941"/>
      <c r="BS128" s="946"/>
      <c r="BT128" s="945"/>
      <c r="BU128" s="941"/>
      <c r="BV128" s="946"/>
      <c r="BW128" s="945"/>
      <c r="BX128" s="941"/>
      <c r="BY128" s="946"/>
      <c r="BZ128" s="945"/>
      <c r="CA128" s="941"/>
      <c r="CB128" s="946"/>
      <c r="CC128" s="945"/>
      <c r="CD128" s="941"/>
      <c r="CE128" s="946"/>
      <c r="CF128" s="945"/>
      <c r="CG128" s="941"/>
      <c r="CH128" s="946"/>
      <c r="CI128" s="945"/>
      <c r="CJ128" s="941"/>
      <c r="CK128" s="946"/>
      <c r="CL128" s="945"/>
      <c r="CM128" s="941"/>
      <c r="CN128" s="946"/>
      <c r="CO128" s="945"/>
      <c r="CP128" s="941"/>
      <c r="CQ128" s="946"/>
      <c r="CR128" s="945"/>
      <c r="CS128" s="941"/>
      <c r="CT128" s="946"/>
      <c r="CU128" s="945"/>
      <c r="CV128" s="941"/>
      <c r="CW128" s="946"/>
      <c r="CX128" s="945"/>
      <c r="CY128" s="941"/>
      <c r="CZ128" s="946"/>
      <c r="DA128" s="941"/>
      <c r="DB128" s="941"/>
      <c r="DC128" s="941"/>
      <c r="DD128" s="941"/>
      <c r="DE128" s="941"/>
      <c r="DF128" s="941"/>
      <c r="DG128" s="941"/>
      <c r="DH128" s="941"/>
      <c r="DI128" s="941"/>
      <c r="DJ128" s="941"/>
      <c r="DK128" s="941"/>
      <c r="DL128" s="941"/>
      <c r="DM128" s="941"/>
      <c r="DN128" s="941"/>
      <c r="DO128" s="941"/>
      <c r="DP128" s="941"/>
      <c r="DQ128" s="941"/>
      <c r="DR128" s="941"/>
      <c r="DS128" s="941"/>
      <c r="DT128" s="941"/>
    </row>
    <row r="129" spans="1:124" ht="15.75" hidden="1" customHeight="1" x14ac:dyDescent="0.35">
      <c r="A129" s="941"/>
      <c r="B129" s="1134"/>
      <c r="C129" s="941"/>
      <c r="D129" s="944"/>
      <c r="E129" s="941"/>
      <c r="F129" s="945"/>
      <c r="G129" s="944"/>
      <c r="H129" s="946"/>
      <c r="I129" s="945"/>
      <c r="J129" s="941"/>
      <c r="K129" s="946"/>
      <c r="L129" s="945"/>
      <c r="M129" s="941"/>
      <c r="N129" s="946"/>
      <c r="O129" s="945"/>
      <c r="P129" s="941"/>
      <c r="Q129" s="946"/>
      <c r="R129" s="945"/>
      <c r="S129" s="941"/>
      <c r="T129" s="946"/>
      <c r="U129" s="945"/>
      <c r="V129" s="941"/>
      <c r="W129" s="946"/>
      <c r="X129" s="945"/>
      <c r="Y129" s="941"/>
      <c r="Z129" s="946"/>
      <c r="AA129" s="945"/>
      <c r="AB129" s="941"/>
      <c r="AC129" s="946"/>
      <c r="AD129" s="945"/>
      <c r="AE129" s="941"/>
      <c r="AF129" s="946"/>
      <c r="AG129" s="945"/>
      <c r="AH129" s="941"/>
      <c r="AI129" s="946"/>
      <c r="AJ129" s="945"/>
      <c r="AK129" s="941"/>
      <c r="AL129" s="946"/>
      <c r="AM129" s="945"/>
      <c r="AN129" s="941"/>
      <c r="AO129" s="946"/>
      <c r="AP129" s="945"/>
      <c r="AQ129" s="941"/>
      <c r="AR129" s="946"/>
      <c r="AS129" s="945"/>
      <c r="AT129" s="941"/>
      <c r="AU129" s="946"/>
      <c r="AV129" s="945"/>
      <c r="AW129" s="941"/>
      <c r="AX129" s="946"/>
      <c r="AY129" s="945"/>
      <c r="AZ129" s="941"/>
      <c r="BA129" s="946"/>
      <c r="BB129" s="945"/>
      <c r="BC129" s="941"/>
      <c r="BD129" s="946"/>
      <c r="BE129" s="945"/>
      <c r="BF129" s="941"/>
      <c r="BG129" s="946"/>
      <c r="BH129" s="945"/>
      <c r="BI129" s="941"/>
      <c r="BJ129" s="946"/>
      <c r="BK129" s="945"/>
      <c r="BL129" s="941"/>
      <c r="BM129" s="946"/>
      <c r="BN129" s="945"/>
      <c r="BO129" s="941"/>
      <c r="BP129" s="946"/>
      <c r="BQ129" s="945"/>
      <c r="BR129" s="941"/>
      <c r="BS129" s="946"/>
      <c r="BT129" s="945"/>
      <c r="BU129" s="941"/>
      <c r="BV129" s="946"/>
      <c r="BW129" s="945"/>
      <c r="BX129" s="941"/>
      <c r="BY129" s="946"/>
      <c r="BZ129" s="945"/>
      <c r="CA129" s="941"/>
      <c r="CB129" s="946"/>
      <c r="CC129" s="945"/>
      <c r="CD129" s="941"/>
      <c r="CE129" s="946"/>
      <c r="CF129" s="945"/>
      <c r="CG129" s="941"/>
      <c r="CH129" s="946"/>
      <c r="CI129" s="945"/>
      <c r="CJ129" s="941"/>
      <c r="CK129" s="946"/>
      <c r="CL129" s="945"/>
      <c r="CM129" s="941"/>
      <c r="CN129" s="946"/>
      <c r="CO129" s="945"/>
      <c r="CP129" s="941"/>
      <c r="CQ129" s="946"/>
      <c r="CR129" s="945"/>
      <c r="CS129" s="941"/>
      <c r="CT129" s="946"/>
      <c r="CU129" s="945"/>
      <c r="CV129" s="941"/>
      <c r="CW129" s="946"/>
      <c r="CX129" s="945"/>
      <c r="CY129" s="941"/>
      <c r="CZ129" s="946"/>
      <c r="DA129" s="941"/>
      <c r="DB129" s="941"/>
      <c r="DC129" s="941"/>
      <c r="DD129" s="941"/>
      <c r="DE129" s="941"/>
      <c r="DF129" s="941"/>
      <c r="DG129" s="941"/>
      <c r="DH129" s="941"/>
      <c r="DI129" s="941"/>
      <c r="DJ129" s="941"/>
      <c r="DK129" s="941"/>
      <c r="DL129" s="941"/>
      <c r="DM129" s="941"/>
      <c r="DN129" s="941"/>
      <c r="DO129" s="941"/>
      <c r="DP129" s="941"/>
      <c r="DQ129" s="941"/>
      <c r="DR129" s="941"/>
      <c r="DS129" s="941"/>
      <c r="DT129" s="941"/>
    </row>
    <row r="130" spans="1:124" ht="15.75" hidden="1" customHeight="1" x14ac:dyDescent="0.35">
      <c r="A130" s="941"/>
      <c r="B130" s="1134"/>
      <c r="C130" s="941"/>
      <c r="D130" s="944"/>
      <c r="E130" s="941"/>
      <c r="F130" s="945"/>
      <c r="G130" s="944"/>
      <c r="H130" s="946"/>
      <c r="I130" s="945"/>
      <c r="J130" s="941"/>
      <c r="K130" s="946"/>
      <c r="L130" s="945"/>
      <c r="M130" s="941"/>
      <c r="N130" s="946"/>
      <c r="O130" s="945"/>
      <c r="P130" s="941"/>
      <c r="Q130" s="946"/>
      <c r="R130" s="945"/>
      <c r="S130" s="941"/>
      <c r="T130" s="946"/>
      <c r="U130" s="945"/>
      <c r="V130" s="941"/>
      <c r="W130" s="946"/>
      <c r="X130" s="945"/>
      <c r="Y130" s="941"/>
      <c r="Z130" s="946"/>
      <c r="AA130" s="945"/>
      <c r="AB130" s="941"/>
      <c r="AC130" s="946"/>
      <c r="AD130" s="945"/>
      <c r="AE130" s="941"/>
      <c r="AF130" s="946"/>
      <c r="AG130" s="945"/>
      <c r="AH130" s="941"/>
      <c r="AI130" s="946"/>
      <c r="AJ130" s="945"/>
      <c r="AK130" s="941"/>
      <c r="AL130" s="946"/>
      <c r="AM130" s="945"/>
      <c r="AN130" s="941"/>
      <c r="AO130" s="946"/>
      <c r="AP130" s="945"/>
      <c r="AQ130" s="941"/>
      <c r="AR130" s="946"/>
      <c r="AS130" s="945"/>
      <c r="AT130" s="941"/>
      <c r="AU130" s="946"/>
      <c r="AV130" s="945"/>
      <c r="AW130" s="941"/>
      <c r="AX130" s="946"/>
      <c r="AY130" s="945"/>
      <c r="AZ130" s="941"/>
      <c r="BA130" s="946"/>
      <c r="BB130" s="945"/>
      <c r="BC130" s="941"/>
      <c r="BD130" s="946"/>
      <c r="BE130" s="945"/>
      <c r="BF130" s="941"/>
      <c r="BG130" s="946"/>
      <c r="BH130" s="945"/>
      <c r="BI130" s="941"/>
      <c r="BJ130" s="946"/>
      <c r="BK130" s="945"/>
      <c r="BL130" s="941"/>
      <c r="BM130" s="946"/>
      <c r="BN130" s="945"/>
      <c r="BO130" s="941"/>
      <c r="BP130" s="946"/>
      <c r="BQ130" s="945"/>
      <c r="BR130" s="941"/>
      <c r="BS130" s="946"/>
      <c r="BT130" s="945"/>
      <c r="BU130" s="941"/>
      <c r="BV130" s="946"/>
      <c r="BW130" s="945"/>
      <c r="BX130" s="941"/>
      <c r="BY130" s="946"/>
      <c r="BZ130" s="945"/>
      <c r="CA130" s="941"/>
      <c r="CB130" s="946"/>
      <c r="CC130" s="945"/>
      <c r="CD130" s="941"/>
      <c r="CE130" s="946"/>
      <c r="CF130" s="945"/>
      <c r="CG130" s="941"/>
      <c r="CH130" s="946"/>
      <c r="CI130" s="945"/>
      <c r="CJ130" s="941"/>
      <c r="CK130" s="946"/>
      <c r="CL130" s="945"/>
      <c r="CM130" s="941"/>
      <c r="CN130" s="946"/>
      <c r="CO130" s="945"/>
      <c r="CP130" s="941"/>
      <c r="CQ130" s="946"/>
      <c r="CR130" s="945"/>
      <c r="CS130" s="941"/>
      <c r="CT130" s="946"/>
      <c r="CU130" s="945"/>
      <c r="CV130" s="941"/>
      <c r="CW130" s="946"/>
      <c r="CX130" s="945"/>
      <c r="CY130" s="941"/>
      <c r="CZ130" s="946"/>
      <c r="DA130" s="941"/>
      <c r="DB130" s="941"/>
      <c r="DC130" s="941"/>
      <c r="DD130" s="941"/>
      <c r="DE130" s="941"/>
      <c r="DF130" s="941"/>
      <c r="DG130" s="941"/>
      <c r="DH130" s="941"/>
      <c r="DI130" s="941"/>
      <c r="DJ130" s="941"/>
      <c r="DK130" s="941"/>
      <c r="DL130" s="941"/>
      <c r="DM130" s="941"/>
      <c r="DN130" s="941"/>
      <c r="DO130" s="941"/>
      <c r="DP130" s="941"/>
      <c r="DQ130" s="941"/>
      <c r="DR130" s="941"/>
      <c r="DS130" s="941"/>
      <c r="DT130" s="941"/>
    </row>
    <row r="131" spans="1:124" ht="15.75" hidden="1" customHeight="1" x14ac:dyDescent="0.35">
      <c r="A131" s="941"/>
      <c r="B131" s="1134"/>
      <c r="C131" s="941"/>
      <c r="D131" s="944"/>
      <c r="E131" s="941"/>
      <c r="F131" s="945"/>
      <c r="G131" s="944"/>
      <c r="H131" s="946"/>
      <c r="I131" s="945"/>
      <c r="J131" s="941"/>
      <c r="K131" s="946"/>
      <c r="L131" s="945"/>
      <c r="M131" s="941"/>
      <c r="N131" s="946"/>
      <c r="O131" s="945"/>
      <c r="P131" s="941"/>
      <c r="Q131" s="946"/>
      <c r="R131" s="945"/>
      <c r="S131" s="941"/>
      <c r="T131" s="946"/>
      <c r="U131" s="945"/>
      <c r="V131" s="941"/>
      <c r="W131" s="946"/>
      <c r="X131" s="945"/>
      <c r="Y131" s="941"/>
      <c r="Z131" s="946"/>
      <c r="AA131" s="945"/>
      <c r="AB131" s="941"/>
      <c r="AC131" s="946"/>
      <c r="AD131" s="945"/>
      <c r="AE131" s="941"/>
      <c r="AF131" s="946"/>
      <c r="AG131" s="945"/>
      <c r="AH131" s="941"/>
      <c r="AI131" s="946"/>
      <c r="AJ131" s="945"/>
      <c r="AK131" s="941"/>
      <c r="AL131" s="946"/>
      <c r="AM131" s="945"/>
      <c r="AN131" s="941"/>
      <c r="AO131" s="946"/>
      <c r="AP131" s="945"/>
      <c r="AQ131" s="941"/>
      <c r="AR131" s="946"/>
      <c r="AS131" s="945"/>
      <c r="AT131" s="941"/>
      <c r="AU131" s="946"/>
      <c r="AV131" s="945"/>
      <c r="AW131" s="941"/>
      <c r="AX131" s="946"/>
      <c r="AY131" s="945"/>
      <c r="AZ131" s="941"/>
      <c r="BA131" s="946"/>
      <c r="BB131" s="945"/>
      <c r="BC131" s="941"/>
      <c r="BD131" s="946"/>
      <c r="BE131" s="945"/>
      <c r="BF131" s="941"/>
      <c r="BG131" s="946"/>
      <c r="BH131" s="945"/>
      <c r="BI131" s="941"/>
      <c r="BJ131" s="946"/>
      <c r="BK131" s="945"/>
      <c r="BL131" s="941"/>
      <c r="BM131" s="946"/>
      <c r="BN131" s="945"/>
      <c r="BO131" s="941"/>
      <c r="BP131" s="946"/>
      <c r="BQ131" s="945"/>
      <c r="BR131" s="941"/>
      <c r="BS131" s="946"/>
      <c r="BT131" s="945"/>
      <c r="BU131" s="941"/>
      <c r="BV131" s="946"/>
      <c r="BW131" s="945"/>
      <c r="BX131" s="941"/>
      <c r="BY131" s="946"/>
      <c r="BZ131" s="945"/>
      <c r="CA131" s="941"/>
      <c r="CB131" s="946"/>
      <c r="CC131" s="945"/>
      <c r="CD131" s="941"/>
      <c r="CE131" s="946"/>
      <c r="CF131" s="945"/>
      <c r="CG131" s="941"/>
      <c r="CH131" s="946"/>
      <c r="CI131" s="945"/>
      <c r="CJ131" s="941"/>
      <c r="CK131" s="946"/>
      <c r="CL131" s="945"/>
      <c r="CM131" s="941"/>
      <c r="CN131" s="946"/>
      <c r="CO131" s="945"/>
      <c r="CP131" s="941"/>
      <c r="CQ131" s="946"/>
      <c r="CR131" s="945"/>
      <c r="CS131" s="941"/>
      <c r="CT131" s="946"/>
      <c r="CU131" s="945"/>
      <c r="CV131" s="941"/>
      <c r="CW131" s="946"/>
      <c r="CX131" s="945"/>
      <c r="CY131" s="941"/>
      <c r="CZ131" s="946"/>
      <c r="DA131" s="941"/>
      <c r="DB131" s="941"/>
      <c r="DC131" s="941"/>
      <c r="DD131" s="941"/>
      <c r="DE131" s="941"/>
      <c r="DF131" s="941"/>
      <c r="DG131" s="941"/>
      <c r="DH131" s="941"/>
      <c r="DI131" s="941"/>
      <c r="DJ131" s="941"/>
      <c r="DK131" s="941"/>
      <c r="DL131" s="941"/>
      <c r="DM131" s="941"/>
      <c r="DN131" s="941"/>
      <c r="DO131" s="941"/>
      <c r="DP131" s="941"/>
      <c r="DQ131" s="941"/>
      <c r="DR131" s="941"/>
      <c r="DS131" s="941"/>
      <c r="DT131" s="941"/>
    </row>
    <row r="132" spans="1:124" ht="15.75" hidden="1" customHeight="1" x14ac:dyDescent="0.35">
      <c r="A132" s="941"/>
      <c r="B132" s="1134"/>
      <c r="C132" s="941"/>
      <c r="D132" s="944"/>
      <c r="E132" s="941"/>
      <c r="F132" s="945"/>
      <c r="G132" s="944"/>
      <c r="H132" s="946"/>
      <c r="I132" s="945"/>
      <c r="J132" s="941"/>
      <c r="K132" s="946"/>
      <c r="L132" s="945"/>
      <c r="M132" s="941"/>
      <c r="N132" s="946"/>
      <c r="O132" s="945"/>
      <c r="P132" s="941"/>
      <c r="Q132" s="946"/>
      <c r="R132" s="945"/>
      <c r="S132" s="941"/>
      <c r="T132" s="946"/>
      <c r="U132" s="945"/>
      <c r="V132" s="941"/>
      <c r="W132" s="946"/>
      <c r="X132" s="945"/>
      <c r="Y132" s="941"/>
      <c r="Z132" s="946"/>
      <c r="AA132" s="945"/>
      <c r="AB132" s="941"/>
      <c r="AC132" s="946"/>
      <c r="AD132" s="945"/>
      <c r="AE132" s="941"/>
      <c r="AF132" s="946"/>
      <c r="AG132" s="945"/>
      <c r="AH132" s="941"/>
      <c r="AI132" s="946"/>
      <c r="AJ132" s="945"/>
      <c r="AK132" s="941"/>
      <c r="AL132" s="946"/>
      <c r="AM132" s="945"/>
      <c r="AN132" s="941"/>
      <c r="AO132" s="946"/>
      <c r="AP132" s="945"/>
      <c r="AQ132" s="941"/>
      <c r="AR132" s="946"/>
      <c r="AS132" s="945"/>
      <c r="AT132" s="941"/>
      <c r="AU132" s="946"/>
      <c r="AV132" s="945"/>
      <c r="AW132" s="941"/>
      <c r="AX132" s="946"/>
      <c r="AY132" s="945"/>
      <c r="AZ132" s="941"/>
      <c r="BA132" s="946"/>
      <c r="BB132" s="945"/>
      <c r="BC132" s="941"/>
      <c r="BD132" s="946"/>
      <c r="BE132" s="945"/>
      <c r="BF132" s="941"/>
      <c r="BG132" s="946"/>
      <c r="BH132" s="945"/>
      <c r="BI132" s="941"/>
      <c r="BJ132" s="946"/>
      <c r="BK132" s="945"/>
      <c r="BL132" s="941"/>
      <c r="BM132" s="946"/>
      <c r="BN132" s="945"/>
      <c r="BO132" s="941"/>
      <c r="BP132" s="946"/>
      <c r="BQ132" s="945"/>
      <c r="BR132" s="941"/>
      <c r="BS132" s="946"/>
      <c r="BT132" s="945"/>
      <c r="BU132" s="941"/>
      <c r="BV132" s="946"/>
      <c r="BW132" s="945"/>
      <c r="BX132" s="941"/>
      <c r="BY132" s="946"/>
      <c r="BZ132" s="945"/>
      <c r="CA132" s="941"/>
      <c r="CB132" s="946"/>
      <c r="CC132" s="945"/>
      <c r="CD132" s="941"/>
      <c r="CE132" s="946"/>
      <c r="CF132" s="945"/>
      <c r="CG132" s="941"/>
      <c r="CH132" s="946"/>
      <c r="CI132" s="945"/>
      <c r="CJ132" s="941"/>
      <c r="CK132" s="946"/>
      <c r="CL132" s="945"/>
      <c r="CM132" s="941"/>
      <c r="CN132" s="946"/>
      <c r="CO132" s="945"/>
      <c r="CP132" s="941"/>
      <c r="CQ132" s="946"/>
      <c r="CR132" s="945"/>
      <c r="CS132" s="941"/>
      <c r="CT132" s="946"/>
      <c r="CU132" s="945"/>
      <c r="CV132" s="941"/>
      <c r="CW132" s="946"/>
      <c r="CX132" s="945"/>
      <c r="CY132" s="941"/>
      <c r="CZ132" s="946"/>
      <c r="DA132" s="941"/>
      <c r="DB132" s="941"/>
      <c r="DC132" s="941"/>
      <c r="DD132" s="941"/>
      <c r="DE132" s="941"/>
      <c r="DF132" s="941"/>
      <c r="DG132" s="941"/>
      <c r="DH132" s="941"/>
      <c r="DI132" s="941"/>
      <c r="DJ132" s="941"/>
      <c r="DK132" s="941"/>
      <c r="DL132" s="941"/>
      <c r="DM132" s="941"/>
      <c r="DN132" s="941"/>
      <c r="DO132" s="941"/>
      <c r="DP132" s="941"/>
      <c r="DQ132" s="941"/>
      <c r="DR132" s="941"/>
      <c r="DS132" s="941"/>
      <c r="DT132" s="941"/>
    </row>
    <row r="133" spans="1:124" ht="15.75" hidden="1" customHeight="1" x14ac:dyDescent="0.35">
      <c r="A133" s="941"/>
      <c r="B133" s="1134"/>
      <c r="C133" s="941"/>
      <c r="D133" s="944"/>
      <c r="E133" s="941"/>
      <c r="F133" s="945"/>
      <c r="G133" s="944"/>
      <c r="H133" s="946"/>
      <c r="I133" s="945"/>
      <c r="J133" s="941"/>
      <c r="K133" s="946"/>
      <c r="L133" s="945"/>
      <c r="M133" s="941"/>
      <c r="N133" s="946"/>
      <c r="O133" s="945"/>
      <c r="P133" s="941"/>
      <c r="Q133" s="946"/>
      <c r="R133" s="945"/>
      <c r="S133" s="941"/>
      <c r="T133" s="946"/>
      <c r="U133" s="945"/>
      <c r="V133" s="941"/>
      <c r="W133" s="946"/>
      <c r="X133" s="945"/>
      <c r="Y133" s="941"/>
      <c r="Z133" s="946"/>
      <c r="AA133" s="945"/>
      <c r="AB133" s="941"/>
      <c r="AC133" s="946"/>
      <c r="AD133" s="945"/>
      <c r="AE133" s="941"/>
      <c r="AF133" s="946"/>
      <c r="AG133" s="945"/>
      <c r="AH133" s="941"/>
      <c r="AI133" s="946"/>
      <c r="AJ133" s="945"/>
      <c r="AK133" s="941"/>
      <c r="AL133" s="946"/>
      <c r="AM133" s="945"/>
      <c r="AN133" s="941"/>
      <c r="AO133" s="946"/>
      <c r="AP133" s="945"/>
      <c r="AQ133" s="941"/>
      <c r="AR133" s="946"/>
      <c r="AS133" s="945"/>
      <c r="AT133" s="941"/>
      <c r="AU133" s="946"/>
      <c r="AV133" s="945"/>
      <c r="AW133" s="941"/>
      <c r="AX133" s="946"/>
      <c r="AY133" s="945"/>
      <c r="AZ133" s="941"/>
      <c r="BA133" s="946"/>
      <c r="BB133" s="945"/>
      <c r="BC133" s="941"/>
      <c r="BD133" s="946"/>
      <c r="BE133" s="945"/>
      <c r="BF133" s="941"/>
      <c r="BG133" s="946"/>
      <c r="BH133" s="945"/>
      <c r="BI133" s="941"/>
      <c r="BJ133" s="946"/>
      <c r="BK133" s="945"/>
      <c r="BL133" s="941"/>
      <c r="BM133" s="946"/>
      <c r="BN133" s="945"/>
      <c r="BO133" s="941"/>
      <c r="BP133" s="946"/>
      <c r="BQ133" s="945"/>
      <c r="BR133" s="941"/>
      <c r="BS133" s="946"/>
      <c r="BT133" s="945"/>
      <c r="BU133" s="941"/>
      <c r="BV133" s="946"/>
      <c r="BW133" s="945"/>
      <c r="BX133" s="941"/>
      <c r="BY133" s="946"/>
      <c r="BZ133" s="945"/>
      <c r="CA133" s="941"/>
      <c r="CB133" s="946"/>
      <c r="CC133" s="945"/>
      <c r="CD133" s="941"/>
      <c r="CE133" s="946"/>
      <c r="CF133" s="945"/>
      <c r="CG133" s="941"/>
      <c r="CH133" s="946"/>
      <c r="CI133" s="945"/>
      <c r="CJ133" s="941"/>
      <c r="CK133" s="946"/>
      <c r="CL133" s="945"/>
      <c r="CM133" s="941"/>
      <c r="CN133" s="946"/>
      <c r="CO133" s="945"/>
      <c r="CP133" s="941"/>
      <c r="CQ133" s="946"/>
      <c r="CR133" s="945"/>
      <c r="CS133" s="941"/>
      <c r="CT133" s="946"/>
      <c r="CU133" s="945"/>
      <c r="CV133" s="941"/>
      <c r="CW133" s="946"/>
      <c r="CX133" s="945"/>
      <c r="CY133" s="941"/>
      <c r="CZ133" s="946"/>
      <c r="DA133" s="941"/>
      <c r="DB133" s="941"/>
      <c r="DC133" s="941"/>
      <c r="DD133" s="941"/>
      <c r="DE133" s="941"/>
      <c r="DF133" s="941"/>
      <c r="DG133" s="941"/>
      <c r="DH133" s="941"/>
      <c r="DI133" s="941"/>
      <c r="DJ133" s="941"/>
      <c r="DK133" s="941"/>
      <c r="DL133" s="941"/>
      <c r="DM133" s="941"/>
      <c r="DN133" s="941"/>
      <c r="DO133" s="941"/>
      <c r="DP133" s="941"/>
      <c r="DQ133" s="941"/>
      <c r="DR133" s="941"/>
      <c r="DS133" s="941"/>
      <c r="DT133" s="941"/>
    </row>
    <row r="134" spans="1:124" ht="15.75" hidden="1" customHeight="1" x14ac:dyDescent="0.35">
      <c r="A134" s="941"/>
      <c r="B134" s="1134"/>
      <c r="C134" s="941"/>
      <c r="D134" s="944"/>
      <c r="E134" s="941"/>
      <c r="F134" s="945"/>
      <c r="G134" s="944"/>
      <c r="H134" s="946"/>
      <c r="I134" s="945"/>
      <c r="J134" s="941"/>
      <c r="K134" s="946"/>
      <c r="L134" s="945"/>
      <c r="M134" s="941"/>
      <c r="N134" s="946"/>
      <c r="O134" s="945"/>
      <c r="P134" s="941"/>
      <c r="Q134" s="946"/>
      <c r="R134" s="945"/>
      <c r="S134" s="941"/>
      <c r="T134" s="946"/>
      <c r="U134" s="945"/>
      <c r="V134" s="941"/>
      <c r="W134" s="946"/>
      <c r="X134" s="945"/>
      <c r="Y134" s="941"/>
      <c r="Z134" s="946"/>
      <c r="AA134" s="945"/>
      <c r="AB134" s="941"/>
      <c r="AC134" s="946"/>
      <c r="AD134" s="945"/>
      <c r="AE134" s="941"/>
      <c r="AF134" s="946"/>
      <c r="AG134" s="945"/>
      <c r="AH134" s="941"/>
      <c r="AI134" s="946"/>
      <c r="AJ134" s="945"/>
      <c r="AK134" s="941"/>
      <c r="AL134" s="946"/>
      <c r="AM134" s="945"/>
      <c r="AN134" s="941"/>
      <c r="AO134" s="946"/>
      <c r="AP134" s="945"/>
      <c r="AQ134" s="941"/>
      <c r="AR134" s="946"/>
      <c r="AS134" s="945"/>
      <c r="AT134" s="941"/>
      <c r="AU134" s="946"/>
      <c r="AV134" s="945"/>
      <c r="AW134" s="941"/>
      <c r="AX134" s="946"/>
      <c r="AY134" s="945"/>
      <c r="AZ134" s="941"/>
      <c r="BA134" s="946"/>
      <c r="BB134" s="945"/>
      <c r="BC134" s="941"/>
      <c r="BD134" s="946"/>
      <c r="BE134" s="945"/>
      <c r="BF134" s="941"/>
      <c r="BG134" s="946"/>
      <c r="BH134" s="945"/>
      <c r="BI134" s="941"/>
      <c r="BJ134" s="946"/>
      <c r="BK134" s="945"/>
      <c r="BL134" s="941"/>
      <c r="BM134" s="946"/>
      <c r="BN134" s="945"/>
      <c r="BO134" s="941"/>
      <c r="BP134" s="946"/>
      <c r="BQ134" s="945"/>
      <c r="BR134" s="941"/>
      <c r="BS134" s="946"/>
      <c r="BT134" s="945"/>
      <c r="BU134" s="941"/>
      <c r="BV134" s="946"/>
      <c r="BW134" s="945"/>
      <c r="BX134" s="941"/>
      <c r="BY134" s="946"/>
      <c r="BZ134" s="945"/>
      <c r="CA134" s="941"/>
      <c r="CB134" s="946"/>
      <c r="CC134" s="945"/>
      <c r="CD134" s="941"/>
      <c r="CE134" s="946"/>
      <c r="CF134" s="945"/>
      <c r="CG134" s="941"/>
      <c r="CH134" s="946"/>
      <c r="CI134" s="945"/>
      <c r="CJ134" s="941"/>
      <c r="CK134" s="946"/>
      <c r="CL134" s="945"/>
      <c r="CM134" s="941"/>
      <c r="CN134" s="946"/>
      <c r="CO134" s="945"/>
      <c r="CP134" s="941"/>
      <c r="CQ134" s="946"/>
      <c r="CR134" s="945"/>
      <c r="CS134" s="941"/>
      <c r="CT134" s="946"/>
      <c r="CU134" s="945"/>
      <c r="CV134" s="941"/>
      <c r="CW134" s="946"/>
      <c r="CX134" s="945"/>
      <c r="CY134" s="941"/>
      <c r="CZ134" s="946"/>
      <c r="DA134" s="941"/>
      <c r="DB134" s="941"/>
      <c r="DC134" s="941"/>
      <c r="DD134" s="941"/>
      <c r="DE134" s="941"/>
      <c r="DF134" s="941"/>
      <c r="DG134" s="941"/>
      <c r="DH134" s="941"/>
      <c r="DI134" s="941"/>
      <c r="DJ134" s="941"/>
      <c r="DK134" s="941"/>
      <c r="DL134" s="941"/>
      <c r="DM134" s="941"/>
      <c r="DN134" s="941"/>
      <c r="DO134" s="941"/>
      <c r="DP134" s="941"/>
      <c r="DQ134" s="941"/>
      <c r="DR134" s="941"/>
      <c r="DS134" s="941"/>
      <c r="DT134" s="941"/>
    </row>
    <row r="135" spans="1:124" ht="15.75" hidden="1" customHeight="1" x14ac:dyDescent="0.35">
      <c r="A135" s="941"/>
      <c r="B135" s="1134"/>
      <c r="C135" s="941"/>
      <c r="D135" s="944"/>
      <c r="E135" s="941"/>
      <c r="F135" s="945"/>
      <c r="G135" s="944"/>
      <c r="H135" s="946"/>
      <c r="I135" s="945"/>
      <c r="J135" s="941"/>
      <c r="K135" s="946"/>
      <c r="L135" s="945"/>
      <c r="M135" s="941"/>
      <c r="N135" s="946"/>
      <c r="O135" s="945"/>
      <c r="P135" s="941"/>
      <c r="Q135" s="946"/>
      <c r="R135" s="945"/>
      <c r="S135" s="941"/>
      <c r="T135" s="946"/>
      <c r="U135" s="945"/>
      <c r="V135" s="941"/>
      <c r="W135" s="946"/>
      <c r="X135" s="945"/>
      <c r="Y135" s="941"/>
      <c r="Z135" s="946"/>
      <c r="AA135" s="945"/>
      <c r="AB135" s="941"/>
      <c r="AC135" s="946"/>
      <c r="AD135" s="945"/>
      <c r="AE135" s="941"/>
      <c r="AF135" s="946"/>
      <c r="AG135" s="945"/>
      <c r="AH135" s="941"/>
      <c r="AI135" s="946"/>
      <c r="AJ135" s="945"/>
      <c r="AK135" s="941"/>
      <c r="AL135" s="946"/>
      <c r="AM135" s="945"/>
      <c r="AN135" s="941"/>
      <c r="AO135" s="946"/>
      <c r="AP135" s="945"/>
      <c r="AQ135" s="941"/>
      <c r="AR135" s="946"/>
      <c r="AS135" s="945"/>
      <c r="AT135" s="941"/>
      <c r="AU135" s="946"/>
      <c r="AV135" s="945"/>
      <c r="AW135" s="941"/>
      <c r="AX135" s="946"/>
      <c r="AY135" s="945"/>
      <c r="AZ135" s="941"/>
      <c r="BA135" s="946"/>
      <c r="BB135" s="945"/>
      <c r="BC135" s="941"/>
      <c r="BD135" s="946"/>
      <c r="BE135" s="945"/>
      <c r="BF135" s="941"/>
      <c r="BG135" s="946"/>
      <c r="BH135" s="945"/>
      <c r="BI135" s="941"/>
      <c r="BJ135" s="946"/>
      <c r="BK135" s="945"/>
      <c r="BL135" s="941"/>
      <c r="BM135" s="946"/>
      <c r="BN135" s="945"/>
      <c r="BO135" s="941"/>
      <c r="BP135" s="946"/>
      <c r="BQ135" s="945"/>
      <c r="BR135" s="941"/>
      <c r="BS135" s="946"/>
      <c r="BT135" s="945"/>
      <c r="BU135" s="941"/>
      <c r="BV135" s="946"/>
      <c r="BW135" s="945"/>
      <c r="BX135" s="941"/>
      <c r="BY135" s="946"/>
      <c r="BZ135" s="945"/>
      <c r="CA135" s="941"/>
      <c r="CB135" s="946"/>
      <c r="CC135" s="945"/>
      <c r="CD135" s="941"/>
      <c r="CE135" s="946"/>
      <c r="CF135" s="945"/>
      <c r="CG135" s="941"/>
      <c r="CH135" s="946"/>
      <c r="CI135" s="945"/>
      <c r="CJ135" s="941"/>
      <c r="CK135" s="946"/>
      <c r="CL135" s="945"/>
      <c r="CM135" s="941"/>
      <c r="CN135" s="946"/>
      <c r="CO135" s="945"/>
      <c r="CP135" s="941"/>
      <c r="CQ135" s="946"/>
      <c r="CR135" s="945"/>
      <c r="CS135" s="941"/>
      <c r="CT135" s="946"/>
      <c r="CU135" s="945"/>
      <c r="CV135" s="941"/>
      <c r="CW135" s="946"/>
      <c r="CX135" s="945"/>
      <c r="CY135" s="941"/>
      <c r="CZ135" s="946"/>
      <c r="DA135" s="941"/>
      <c r="DB135" s="941"/>
      <c r="DC135" s="941"/>
      <c r="DD135" s="941"/>
      <c r="DE135" s="941"/>
      <c r="DF135" s="941"/>
      <c r="DG135" s="941"/>
      <c r="DH135" s="941"/>
      <c r="DI135" s="941"/>
      <c r="DJ135" s="941"/>
      <c r="DK135" s="941"/>
      <c r="DL135" s="941"/>
      <c r="DM135" s="941"/>
      <c r="DN135" s="941"/>
      <c r="DO135" s="941"/>
      <c r="DP135" s="941"/>
      <c r="DQ135" s="941"/>
      <c r="DR135" s="941"/>
      <c r="DS135" s="941"/>
      <c r="DT135" s="941"/>
    </row>
    <row r="136" spans="1:124" ht="26.25" customHeight="1" x14ac:dyDescent="0.65">
      <c r="A136" s="1135" t="s">
        <v>703</v>
      </c>
      <c r="B136" s="948"/>
      <c r="C136" s="949"/>
      <c r="D136" s="950"/>
      <c r="E136" s="952"/>
      <c r="F136" s="951"/>
      <c r="G136" s="950"/>
      <c r="H136" s="952"/>
      <c r="I136" s="953"/>
      <c r="J136" s="951"/>
      <c r="K136" s="952"/>
      <c r="L136" s="953"/>
      <c r="M136" s="951"/>
      <c r="N136" s="952"/>
      <c r="O136" s="953"/>
      <c r="P136" s="951"/>
      <c r="Q136" s="952"/>
      <c r="R136" s="953"/>
      <c r="S136" s="951"/>
      <c r="T136" s="952"/>
      <c r="U136" s="953"/>
      <c r="V136" s="951"/>
      <c r="W136" s="952"/>
      <c r="X136" s="953"/>
      <c r="Y136" s="951"/>
      <c r="Z136" s="952"/>
      <c r="AA136" s="953"/>
      <c r="AB136" s="951"/>
      <c r="AC136" s="952"/>
      <c r="AD136" s="953"/>
      <c r="AE136" s="951"/>
      <c r="AF136" s="952"/>
      <c r="AG136" s="953"/>
      <c r="AH136" s="951"/>
      <c r="AI136" s="952"/>
      <c r="AJ136" s="953"/>
      <c r="AK136" s="951"/>
      <c r="AL136" s="952"/>
      <c r="AM136" s="953"/>
      <c r="AN136" s="951"/>
      <c r="AO136" s="952"/>
      <c r="AP136" s="953"/>
      <c r="AQ136" s="951"/>
      <c r="AR136" s="952"/>
      <c r="AS136" s="953"/>
      <c r="AT136" s="951"/>
      <c r="AU136" s="952"/>
      <c r="AV136" s="953"/>
      <c r="AW136" s="951"/>
      <c r="AX136" s="952"/>
      <c r="AY136" s="953"/>
      <c r="AZ136" s="951"/>
      <c r="BA136" s="952"/>
      <c r="BB136" s="953"/>
      <c r="BC136" s="951"/>
      <c r="BD136" s="952"/>
      <c r="BE136" s="953"/>
      <c r="BF136" s="951"/>
      <c r="BG136" s="952"/>
      <c r="BH136" s="953"/>
      <c r="BI136" s="951"/>
      <c r="BJ136" s="952"/>
      <c r="BK136" s="953"/>
      <c r="BL136" s="951"/>
      <c r="BM136" s="952"/>
      <c r="BN136" s="953"/>
      <c r="BO136" s="951"/>
      <c r="BP136" s="952"/>
      <c r="BQ136" s="953"/>
      <c r="BR136" s="951"/>
      <c r="BS136" s="952"/>
      <c r="BT136" s="953"/>
      <c r="BU136" s="951"/>
      <c r="BV136" s="952"/>
      <c r="BW136" s="953"/>
      <c r="BX136" s="951"/>
      <c r="BY136" s="952"/>
      <c r="BZ136" s="953"/>
      <c r="CA136" s="951"/>
      <c r="CB136" s="952"/>
      <c r="CC136" s="953"/>
      <c r="CD136" s="951"/>
      <c r="CE136" s="952"/>
      <c r="CF136" s="953"/>
      <c r="CG136" s="951"/>
      <c r="CH136" s="952"/>
      <c r="CI136" s="953"/>
      <c r="CJ136" s="951"/>
      <c r="CK136" s="952"/>
      <c r="CL136" s="953"/>
      <c r="CM136" s="951"/>
      <c r="CN136" s="952"/>
      <c r="CO136" s="953"/>
      <c r="CP136" s="951"/>
      <c r="CQ136" s="952"/>
      <c r="CR136" s="953"/>
      <c r="CS136" s="951"/>
      <c r="CT136" s="952"/>
      <c r="CU136" s="953"/>
      <c r="CV136" s="951"/>
      <c r="CW136" s="952"/>
      <c r="CX136" s="953"/>
      <c r="CY136" s="951"/>
      <c r="CZ136" s="952"/>
      <c r="DA136" s="951"/>
      <c r="DB136" s="951"/>
      <c r="DC136" s="951"/>
      <c r="DD136" s="951"/>
      <c r="DE136" s="951"/>
      <c r="DF136" s="951"/>
      <c r="DG136" s="951"/>
      <c r="DH136" s="951"/>
      <c r="DI136" s="951"/>
      <c r="DJ136" s="951"/>
      <c r="DK136" s="951"/>
      <c r="DL136" s="951"/>
      <c r="DM136" s="951"/>
      <c r="DN136" s="951"/>
      <c r="DO136" s="951"/>
      <c r="DP136" s="951"/>
      <c r="DQ136" s="951"/>
      <c r="DR136" s="951"/>
      <c r="DS136" s="951"/>
      <c r="DT136" s="951"/>
    </row>
    <row r="137" spans="1:124" ht="15.75" customHeight="1" x14ac:dyDescent="0.3">
      <c r="A137" s="1862" t="s">
        <v>707</v>
      </c>
      <c r="B137" s="1862"/>
      <c r="C137" s="990"/>
      <c r="D137" s="957"/>
      <c r="K137" s="177"/>
      <c r="L137" s="176"/>
      <c r="N137" s="177"/>
      <c r="O137" s="176"/>
      <c r="Q137" s="177"/>
      <c r="R137" s="176"/>
      <c r="T137" s="177"/>
      <c r="U137" s="176"/>
      <c r="W137" s="177"/>
      <c r="X137" s="176"/>
      <c r="Z137" s="177"/>
      <c r="AA137" s="176"/>
      <c r="AC137" s="177"/>
      <c r="AD137" s="176"/>
      <c r="AF137" s="177"/>
      <c r="AG137" s="176"/>
      <c r="AI137" s="177"/>
      <c r="AJ137" s="176"/>
      <c r="AL137" s="177"/>
      <c r="AM137" s="176"/>
      <c r="AO137" s="177"/>
      <c r="AP137" s="176"/>
      <c r="AR137" s="177"/>
      <c r="AS137" s="176"/>
      <c r="AU137" s="177"/>
      <c r="AV137" s="176"/>
      <c r="AX137" s="177"/>
      <c r="AY137" s="176"/>
      <c r="BA137" s="177"/>
      <c r="BB137" s="176"/>
      <c r="BD137" s="177"/>
      <c r="BE137" s="176"/>
      <c r="BG137" s="177"/>
      <c r="BH137" s="176"/>
      <c r="BJ137" s="177"/>
      <c r="BK137" s="176"/>
      <c r="BM137" s="177"/>
      <c r="BN137" s="176"/>
      <c r="BP137" s="177"/>
      <c r="BQ137" s="176"/>
      <c r="BS137" s="177"/>
      <c r="BT137" s="176"/>
      <c r="BV137" s="177"/>
      <c r="BW137" s="176"/>
      <c r="BY137" s="177"/>
      <c r="BZ137" s="176"/>
      <c r="CB137" s="177"/>
      <c r="CC137" s="176"/>
      <c r="CE137" s="177"/>
      <c r="CF137" s="176"/>
      <c r="CH137" s="177"/>
      <c r="CI137" s="176"/>
      <c r="CK137" s="177"/>
      <c r="CL137" s="176"/>
      <c r="CN137" s="177"/>
      <c r="CO137" s="176"/>
      <c r="CQ137" s="177"/>
      <c r="CR137" s="176"/>
      <c r="CT137" s="177"/>
      <c r="CU137" s="176"/>
      <c r="CW137" s="177"/>
      <c r="CX137" s="176"/>
      <c r="CZ137" s="177"/>
    </row>
    <row r="138" spans="1:124" ht="23.25" customHeight="1" x14ac:dyDescent="0.45">
      <c r="A138" s="1883" t="s">
        <v>497</v>
      </c>
      <c r="B138" s="1883"/>
      <c r="C138" s="1883"/>
      <c r="D138" s="1569"/>
      <c r="E138" s="1904" t="s">
        <v>630</v>
      </c>
      <c r="F138" s="1904"/>
      <c r="G138" s="1904"/>
      <c r="H138" s="1904"/>
      <c r="I138" s="1904"/>
      <c r="J138" s="1904"/>
      <c r="K138" s="177"/>
      <c r="L138" s="176"/>
      <c r="N138" s="177"/>
      <c r="O138" s="176"/>
      <c r="Q138" s="177"/>
      <c r="R138" s="176"/>
      <c r="T138" s="177"/>
      <c r="U138" s="176"/>
      <c r="W138" s="177"/>
      <c r="X138" s="176"/>
      <c r="Z138" s="177"/>
      <c r="AA138" s="176"/>
      <c r="AC138" s="177"/>
      <c r="AD138" s="176"/>
      <c r="AF138" s="177"/>
      <c r="AG138" s="176"/>
      <c r="AI138" s="177"/>
      <c r="AJ138" s="176"/>
      <c r="AL138" s="177"/>
      <c r="AM138" s="176"/>
      <c r="AO138" s="177"/>
      <c r="AP138" s="176"/>
      <c r="AR138" s="177"/>
      <c r="AS138" s="176"/>
      <c r="AU138" s="177"/>
      <c r="AV138" s="176"/>
      <c r="AX138" s="177"/>
      <c r="AY138" s="176"/>
      <c r="BA138" s="177"/>
      <c r="BB138" s="176"/>
      <c r="BD138" s="177"/>
      <c r="BE138" s="176"/>
      <c r="BG138" s="177"/>
      <c r="BH138" s="176"/>
      <c r="BJ138" s="177"/>
      <c r="BK138" s="176"/>
      <c r="BM138" s="177"/>
      <c r="BN138" s="176"/>
      <c r="BP138" s="177"/>
      <c r="BQ138" s="176"/>
      <c r="BS138" s="177"/>
      <c r="BT138" s="176"/>
      <c r="BV138" s="177"/>
      <c r="BW138" s="176"/>
      <c r="BY138" s="177"/>
      <c r="BZ138" s="176"/>
      <c r="CB138" s="177"/>
      <c r="CC138" s="176"/>
      <c r="CE138" s="177"/>
      <c r="CF138" s="176"/>
      <c r="CH138" s="177"/>
      <c r="CI138" s="176"/>
      <c r="CK138" s="177"/>
      <c r="CL138" s="176"/>
      <c r="CN138" s="177"/>
      <c r="CO138" s="176"/>
      <c r="CQ138" s="177"/>
      <c r="CR138" s="176"/>
      <c r="CT138" s="177"/>
      <c r="CU138" s="176"/>
      <c r="CW138" s="177"/>
      <c r="CX138" s="176"/>
      <c r="CZ138" s="177"/>
    </row>
    <row r="139" spans="1:124" ht="15.75" customHeight="1" x14ac:dyDescent="0.3">
      <c r="A139" s="1137" t="s">
        <v>686</v>
      </c>
      <c r="B139" s="1140" t="s">
        <v>116</v>
      </c>
      <c r="C139" s="990"/>
      <c r="D139" s="1618"/>
      <c r="K139" s="177"/>
      <c r="L139" s="176"/>
      <c r="N139" s="177"/>
      <c r="O139" s="176"/>
      <c r="Q139" s="177"/>
      <c r="R139" s="176"/>
      <c r="T139" s="177"/>
      <c r="U139" s="176"/>
      <c r="W139" s="177"/>
      <c r="X139" s="176"/>
      <c r="Z139" s="177"/>
      <c r="AA139" s="176"/>
      <c r="AC139" s="177"/>
      <c r="AD139" s="176"/>
      <c r="AF139" s="177"/>
      <c r="AG139" s="176"/>
      <c r="AI139" s="177"/>
      <c r="AJ139" s="176"/>
      <c r="AL139" s="177"/>
      <c r="AM139" s="176"/>
      <c r="AO139" s="177"/>
      <c r="AP139" s="176"/>
      <c r="AR139" s="177"/>
      <c r="AS139" s="176"/>
      <c r="AU139" s="177"/>
      <c r="AV139" s="176"/>
      <c r="AX139" s="177"/>
      <c r="AY139" s="176"/>
      <c r="BA139" s="177"/>
      <c r="BB139" s="176"/>
      <c r="BD139" s="177"/>
      <c r="BE139" s="176"/>
      <c r="BG139" s="177"/>
      <c r="BH139" s="176"/>
      <c r="BJ139" s="177"/>
      <c r="BK139" s="176"/>
      <c r="BM139" s="177"/>
      <c r="BN139" s="176"/>
      <c r="BP139" s="177"/>
      <c r="BQ139" s="176"/>
      <c r="BS139" s="177"/>
      <c r="BT139" s="176"/>
      <c r="BV139" s="177"/>
      <c r="BW139" s="176"/>
      <c r="BY139" s="177"/>
      <c r="BZ139" s="176"/>
      <c r="CB139" s="177"/>
      <c r="CC139" s="176"/>
      <c r="CE139" s="177"/>
      <c r="CF139" s="176"/>
      <c r="CH139" s="177"/>
      <c r="CI139" s="176"/>
      <c r="CK139" s="177"/>
      <c r="CL139" s="176"/>
      <c r="CN139" s="177"/>
      <c r="CO139" s="176"/>
      <c r="CQ139" s="177"/>
      <c r="CR139" s="176"/>
      <c r="CT139" s="177"/>
      <c r="CU139" s="176"/>
      <c r="CW139" s="177"/>
      <c r="CX139" s="176"/>
      <c r="CZ139" s="177"/>
    </row>
    <row r="140" spans="1:124" ht="15.75" customHeight="1" x14ac:dyDescent="0.3">
      <c r="A140" s="278" t="s">
        <v>687</v>
      </c>
      <c r="B140" s="1139">
        <v>50000</v>
      </c>
      <c r="C140" s="990"/>
      <c r="D140" s="957"/>
      <c r="K140" s="177"/>
      <c r="L140" s="176"/>
      <c r="N140" s="177"/>
      <c r="O140" s="176"/>
      <c r="Q140" s="177"/>
      <c r="R140" s="176"/>
      <c r="T140" s="177"/>
      <c r="U140" s="176"/>
      <c r="W140" s="177"/>
      <c r="X140" s="176"/>
      <c r="Z140" s="177"/>
      <c r="AA140" s="176"/>
      <c r="AC140" s="177"/>
      <c r="AD140" s="176"/>
      <c r="AF140" s="177"/>
      <c r="AG140" s="176"/>
      <c r="AI140" s="177"/>
      <c r="AJ140" s="176"/>
      <c r="AL140" s="177"/>
      <c r="AM140" s="176"/>
      <c r="AO140" s="177"/>
      <c r="AP140" s="176"/>
      <c r="AR140" s="177"/>
      <c r="AS140" s="176"/>
      <c r="AU140" s="177"/>
      <c r="AV140" s="176"/>
      <c r="AX140" s="177"/>
      <c r="AY140" s="176"/>
      <c r="BA140" s="177"/>
      <c r="BB140" s="176"/>
      <c r="BD140" s="177"/>
      <c r="BE140" s="176"/>
      <c r="BG140" s="177"/>
      <c r="BH140" s="176"/>
      <c r="BJ140" s="177"/>
      <c r="BK140" s="176"/>
      <c r="BM140" s="177"/>
      <c r="BN140" s="176"/>
      <c r="BP140" s="177"/>
      <c r="BQ140" s="176"/>
      <c r="BS140" s="177"/>
      <c r="BT140" s="176"/>
      <c r="BV140" s="177"/>
      <c r="BW140" s="176"/>
      <c r="BY140" s="177"/>
      <c r="BZ140" s="176"/>
      <c r="CB140" s="177"/>
      <c r="CC140" s="176"/>
      <c r="CE140" s="177"/>
      <c r="CF140" s="176"/>
      <c r="CH140" s="177"/>
      <c r="CI140" s="176"/>
      <c r="CK140" s="177"/>
      <c r="CL140" s="176"/>
      <c r="CN140" s="177"/>
      <c r="CO140" s="176"/>
      <c r="CQ140" s="177"/>
      <c r="CR140" s="176"/>
      <c r="CT140" s="177"/>
      <c r="CU140" s="176"/>
      <c r="CW140" s="177"/>
      <c r="CX140" s="176"/>
      <c r="CZ140" s="177"/>
    </row>
    <row r="141" spans="1:124" ht="15.75" customHeight="1" x14ac:dyDescent="0.3">
      <c r="A141" s="278" t="s">
        <v>503</v>
      </c>
      <c r="B141" s="1572">
        <f>B140/30</f>
        <v>1666.6666666666667</v>
      </c>
      <c r="C141" s="990"/>
      <c r="D141" s="957"/>
      <c r="K141" s="177"/>
      <c r="L141" s="176"/>
      <c r="N141" s="177"/>
      <c r="O141" s="176"/>
      <c r="Q141" s="177"/>
      <c r="R141" s="176"/>
      <c r="T141" s="177"/>
      <c r="U141" s="176"/>
      <c r="W141" s="177"/>
      <c r="X141" s="176"/>
      <c r="Z141" s="177"/>
      <c r="AA141" s="176"/>
      <c r="AC141" s="177"/>
      <c r="AD141" s="176"/>
      <c r="AF141" s="177"/>
      <c r="AG141" s="176"/>
      <c r="AI141" s="177"/>
      <c r="AJ141" s="176"/>
      <c r="AL141" s="177"/>
      <c r="AM141" s="176"/>
      <c r="AO141" s="177"/>
      <c r="AP141" s="176"/>
      <c r="AR141" s="177"/>
      <c r="AS141" s="176"/>
      <c r="AU141" s="177"/>
      <c r="AV141" s="176"/>
      <c r="AX141" s="177"/>
      <c r="AY141" s="176"/>
      <c r="BA141" s="177"/>
      <c r="BB141" s="176"/>
      <c r="BD141" s="177"/>
      <c r="BE141" s="176"/>
      <c r="BG141" s="177"/>
      <c r="BH141" s="176"/>
      <c r="BJ141" s="177"/>
      <c r="BK141" s="176"/>
      <c r="BM141" s="177"/>
      <c r="BN141" s="176"/>
      <c r="BP141" s="177"/>
      <c r="BQ141" s="176"/>
      <c r="BS141" s="177"/>
      <c r="BT141" s="176"/>
      <c r="BV141" s="177"/>
      <c r="BW141" s="176"/>
      <c r="BY141" s="177"/>
      <c r="BZ141" s="176"/>
      <c r="CB141" s="177"/>
      <c r="CC141" s="176"/>
      <c r="CE141" s="177"/>
      <c r="CF141" s="176"/>
      <c r="CH141" s="177"/>
      <c r="CI141" s="176"/>
      <c r="CK141" s="177"/>
      <c r="CL141" s="176"/>
      <c r="CN141" s="177"/>
      <c r="CO141" s="176"/>
      <c r="CQ141" s="177"/>
      <c r="CR141" s="176"/>
      <c r="CT141" s="177"/>
      <c r="CU141" s="176"/>
      <c r="CW141" s="177"/>
      <c r="CX141" s="176"/>
      <c r="CZ141" s="177"/>
    </row>
    <row r="142" spans="1:124" ht="15.75" customHeight="1" x14ac:dyDescent="0.3">
      <c r="A142" s="278" t="s">
        <v>504</v>
      </c>
      <c r="B142" s="1140" t="s">
        <v>594</v>
      </c>
      <c r="C142" s="990"/>
      <c r="D142" s="957"/>
      <c r="K142" s="177"/>
      <c r="L142" s="176"/>
      <c r="N142" s="177"/>
      <c r="O142" s="176"/>
      <c r="Q142" s="177"/>
      <c r="R142" s="176"/>
      <c r="T142" s="177"/>
      <c r="U142" s="176"/>
      <c r="W142" s="177"/>
      <c r="X142" s="176"/>
      <c r="Z142" s="177"/>
      <c r="AA142" s="176"/>
      <c r="AC142" s="177"/>
      <c r="AD142" s="176"/>
      <c r="AF142" s="177"/>
      <c r="AG142" s="176"/>
      <c r="AI142" s="177"/>
      <c r="AJ142" s="176"/>
      <c r="AL142" s="177"/>
      <c r="AM142" s="176"/>
      <c r="AO142" s="177"/>
      <c r="AP142" s="176"/>
      <c r="AR142" s="177"/>
      <c r="AS142" s="176"/>
      <c r="AU142" s="177"/>
      <c r="AV142" s="176"/>
      <c r="AX142" s="177"/>
      <c r="AY142" s="176"/>
      <c r="BA142" s="177"/>
      <c r="BB142" s="176"/>
      <c r="BD142" s="177"/>
      <c r="BE142" s="176"/>
      <c r="BG142" s="177"/>
      <c r="BH142" s="176"/>
      <c r="BJ142" s="177"/>
      <c r="BK142" s="176"/>
      <c r="BM142" s="177"/>
      <c r="BN142" s="176"/>
      <c r="BP142" s="177"/>
      <c r="BQ142" s="176"/>
      <c r="BS142" s="177"/>
      <c r="BT142" s="176"/>
      <c r="BV142" s="177"/>
      <c r="BW142" s="176"/>
      <c r="BY142" s="177"/>
      <c r="BZ142" s="176"/>
      <c r="CB142" s="177"/>
      <c r="CC142" s="176"/>
      <c r="CE142" s="177"/>
      <c r="CF142" s="176"/>
      <c r="CH142" s="177"/>
      <c r="CI142" s="176"/>
      <c r="CK142" s="177"/>
      <c r="CL142" s="176"/>
      <c r="CN142" s="177"/>
      <c r="CO142" s="176"/>
      <c r="CQ142" s="177"/>
      <c r="CR142" s="176"/>
      <c r="CT142" s="177"/>
      <c r="CU142" s="176"/>
      <c r="CW142" s="177"/>
      <c r="CX142" s="176"/>
      <c r="CZ142" s="177"/>
    </row>
    <row r="143" spans="1:124" ht="15.75" customHeight="1" x14ac:dyDescent="0.3">
      <c r="A143" s="278" t="s">
        <v>631</v>
      </c>
      <c r="B143" s="1248" t="s">
        <v>708</v>
      </c>
      <c r="C143" s="990"/>
      <c r="D143" s="957"/>
      <c r="K143" s="177"/>
      <c r="L143" s="176"/>
      <c r="N143" s="177"/>
      <c r="O143" s="176"/>
      <c r="Q143" s="177"/>
      <c r="R143" s="176"/>
      <c r="T143" s="177"/>
      <c r="U143" s="176"/>
      <c r="W143" s="177"/>
      <c r="X143" s="176"/>
      <c r="Z143" s="177"/>
      <c r="AA143" s="176"/>
      <c r="AC143" s="177"/>
      <c r="AD143" s="176"/>
      <c r="AF143" s="177"/>
      <c r="AG143" s="176"/>
      <c r="AI143" s="177"/>
      <c r="AJ143" s="176"/>
      <c r="AL143" s="177"/>
      <c r="AM143" s="176"/>
      <c r="AO143" s="177"/>
      <c r="AP143" s="176"/>
      <c r="AR143" s="177"/>
      <c r="AS143" s="176"/>
      <c r="AU143" s="177"/>
      <c r="AV143" s="176"/>
      <c r="AX143" s="177"/>
      <c r="AY143" s="176"/>
      <c r="BA143" s="177"/>
      <c r="BB143" s="176"/>
      <c r="BD143" s="177"/>
      <c r="BE143" s="176"/>
      <c r="BG143" s="177"/>
      <c r="BH143" s="176"/>
      <c r="BJ143" s="177"/>
      <c r="BK143" s="176"/>
      <c r="BM143" s="177"/>
      <c r="BN143" s="176"/>
      <c r="BP143" s="177"/>
      <c r="BQ143" s="176"/>
      <c r="BS143" s="177"/>
      <c r="BT143" s="176"/>
      <c r="BV143" s="177"/>
      <c r="BW143" s="176"/>
      <c r="BY143" s="177"/>
      <c r="BZ143" s="176"/>
      <c r="CB143" s="177"/>
      <c r="CC143" s="176"/>
      <c r="CE143" s="177"/>
      <c r="CF143" s="176"/>
      <c r="CH143" s="177"/>
      <c r="CI143" s="176"/>
      <c r="CK143" s="177"/>
      <c r="CL143" s="176"/>
      <c r="CN143" s="177"/>
      <c r="CO143" s="176"/>
      <c r="CQ143" s="177"/>
      <c r="CR143" s="176"/>
      <c r="CT143" s="177"/>
      <c r="CU143" s="176"/>
      <c r="CW143" s="177"/>
      <c r="CX143" s="176"/>
      <c r="CZ143" s="177"/>
    </row>
    <row r="144" spans="1:124" ht="15.75" customHeight="1" x14ac:dyDescent="0.3">
      <c r="A144" s="278" t="s">
        <v>689</v>
      </c>
      <c r="B144" s="1181">
        <v>0.53</v>
      </c>
      <c r="C144" s="990"/>
      <c r="D144" s="957"/>
      <c r="K144" s="177"/>
      <c r="L144" s="176"/>
      <c r="N144" s="177"/>
      <c r="O144" s="176"/>
      <c r="Q144" s="177"/>
      <c r="R144" s="176"/>
      <c r="T144" s="177"/>
      <c r="U144" s="176"/>
      <c r="W144" s="177"/>
      <c r="X144" s="176"/>
      <c r="Z144" s="177"/>
      <c r="AA144" s="176"/>
      <c r="AC144" s="177"/>
      <c r="AD144" s="176"/>
      <c r="AF144" s="177"/>
      <c r="AG144" s="176"/>
      <c r="AI144" s="177"/>
      <c r="AJ144" s="176"/>
      <c r="AL144" s="177"/>
      <c r="AM144" s="176"/>
      <c r="AO144" s="177"/>
      <c r="AP144" s="176"/>
      <c r="AR144" s="177"/>
      <c r="AS144" s="176"/>
      <c r="AU144" s="177"/>
      <c r="AV144" s="176"/>
      <c r="AX144" s="177"/>
      <c r="AY144" s="176"/>
      <c r="BA144" s="177"/>
      <c r="BB144" s="176"/>
      <c r="BD144" s="177"/>
      <c r="BE144" s="176"/>
      <c r="BG144" s="177"/>
      <c r="BH144" s="176"/>
      <c r="BJ144" s="177"/>
      <c r="BK144" s="176"/>
      <c r="BM144" s="177"/>
      <c r="BN144" s="176"/>
      <c r="BP144" s="177"/>
      <c r="BQ144" s="176"/>
      <c r="BS144" s="177"/>
      <c r="BT144" s="176"/>
      <c r="BV144" s="177"/>
      <c r="BW144" s="176"/>
      <c r="BY144" s="177"/>
      <c r="BZ144" s="176"/>
      <c r="CB144" s="177"/>
      <c r="CC144" s="176"/>
      <c r="CE144" s="177"/>
      <c r="CF144" s="176"/>
      <c r="CH144" s="177"/>
      <c r="CI144" s="176"/>
      <c r="CK144" s="177"/>
      <c r="CL144" s="176"/>
      <c r="CN144" s="177"/>
      <c r="CO144" s="176"/>
      <c r="CQ144" s="177"/>
      <c r="CR144" s="176"/>
      <c r="CT144" s="177"/>
      <c r="CU144" s="176"/>
      <c r="CW144" s="177"/>
      <c r="CX144" s="176"/>
      <c r="CZ144" s="177"/>
    </row>
    <row r="145" spans="1:124" ht="15.75" customHeight="1" x14ac:dyDescent="0.3">
      <c r="B145" s="1142"/>
      <c r="C145" s="990"/>
      <c r="D145" s="957"/>
      <c r="K145" s="177"/>
      <c r="L145" s="176"/>
      <c r="N145" s="177"/>
      <c r="O145" s="176"/>
      <c r="Q145" s="177"/>
      <c r="R145" s="176"/>
      <c r="T145" s="177"/>
      <c r="U145" s="176"/>
      <c r="W145" s="177"/>
      <c r="X145" s="176"/>
      <c r="Z145" s="177"/>
      <c r="AA145" s="176"/>
      <c r="AC145" s="177"/>
      <c r="AD145" s="176"/>
      <c r="AF145" s="177"/>
      <c r="AG145" s="176"/>
      <c r="AI145" s="177"/>
      <c r="AJ145" s="176"/>
      <c r="AL145" s="177"/>
      <c r="AM145" s="176"/>
      <c r="AO145" s="177"/>
      <c r="AP145" s="176"/>
      <c r="AR145" s="177"/>
      <c r="AS145" s="176"/>
      <c r="AU145" s="177"/>
      <c r="AV145" s="176"/>
      <c r="AX145" s="177"/>
      <c r="AY145" s="176"/>
      <c r="BA145" s="177"/>
      <c r="BB145" s="176"/>
      <c r="BD145" s="177"/>
      <c r="BE145" s="176"/>
      <c r="BG145" s="177"/>
      <c r="BH145" s="176"/>
      <c r="BJ145" s="177"/>
      <c r="BK145" s="176"/>
      <c r="BM145" s="177"/>
      <c r="BN145" s="176"/>
      <c r="BP145" s="177"/>
      <c r="BQ145" s="176"/>
      <c r="BS145" s="177"/>
      <c r="BT145" s="176"/>
      <c r="BV145" s="177"/>
      <c r="BW145" s="176"/>
      <c r="BY145" s="177"/>
      <c r="BZ145" s="176"/>
      <c r="CB145" s="177"/>
      <c r="CC145" s="176"/>
      <c r="CE145" s="177"/>
      <c r="CF145" s="176"/>
      <c r="CH145" s="177"/>
      <c r="CI145" s="176"/>
      <c r="CK145" s="177"/>
      <c r="CL145" s="176"/>
      <c r="CN145" s="177"/>
      <c r="CO145" s="176"/>
      <c r="CQ145" s="177"/>
      <c r="CR145" s="176"/>
      <c r="CT145" s="177"/>
      <c r="CU145" s="176"/>
      <c r="CW145" s="177"/>
      <c r="CX145" s="176"/>
      <c r="CZ145" s="177"/>
    </row>
    <row r="146" spans="1:124" s="525" customFormat="1" ht="37.5" customHeight="1" x14ac:dyDescent="0.3">
      <c r="A146" s="702" t="s">
        <v>509</v>
      </c>
      <c r="B146" s="1185" t="s">
        <v>690</v>
      </c>
      <c r="C146" s="1185" t="s">
        <v>691</v>
      </c>
      <c r="D146" s="717"/>
      <c r="E146" s="718"/>
      <c r="F146" s="719"/>
      <c r="G146" s="719"/>
      <c r="H146" s="720"/>
      <c r="I146" s="721"/>
      <c r="J146" s="719"/>
      <c r="K146" s="720"/>
      <c r="L146" s="721"/>
      <c r="M146" s="719"/>
      <c r="N146" s="720"/>
      <c r="O146" s="721"/>
      <c r="P146" s="719"/>
      <c r="Q146" s="720"/>
      <c r="R146" s="721"/>
      <c r="S146" s="719"/>
      <c r="T146" s="720"/>
      <c r="U146" s="721"/>
      <c r="V146" s="719"/>
      <c r="W146" s="720"/>
      <c r="X146" s="721"/>
      <c r="Y146" s="719"/>
      <c r="Z146" s="720"/>
      <c r="AA146" s="721"/>
      <c r="AB146" s="719"/>
      <c r="AC146" s="720"/>
      <c r="AD146" s="721"/>
      <c r="AE146" s="719"/>
      <c r="AF146" s="720"/>
      <c r="AG146" s="721"/>
      <c r="AH146" s="719"/>
      <c r="AI146" s="720"/>
      <c r="AJ146" s="721"/>
      <c r="AK146" s="719"/>
      <c r="AL146" s="720"/>
      <c r="AM146" s="721"/>
      <c r="AN146" s="719"/>
      <c r="AO146" s="720"/>
      <c r="AP146" s="721"/>
      <c r="AQ146" s="719"/>
      <c r="AR146" s="720"/>
      <c r="AS146" s="721"/>
      <c r="AT146" s="719"/>
      <c r="AU146" s="720"/>
      <c r="AV146" s="721"/>
      <c r="AW146" s="719"/>
      <c r="AX146" s="720"/>
      <c r="AY146" s="721"/>
      <c r="AZ146" s="719"/>
      <c r="BA146" s="720"/>
      <c r="BB146" s="721"/>
      <c r="BC146" s="719"/>
      <c r="BD146" s="720"/>
      <c r="BE146" s="721"/>
      <c r="BF146" s="719"/>
      <c r="BG146" s="720"/>
      <c r="BH146" s="721"/>
      <c r="BI146" s="719"/>
      <c r="BJ146" s="720"/>
      <c r="BK146" s="721"/>
      <c r="BL146" s="719"/>
      <c r="BM146" s="720"/>
      <c r="BN146" s="721"/>
      <c r="BO146" s="719"/>
      <c r="BP146" s="720"/>
      <c r="BQ146" s="721"/>
      <c r="BR146" s="719"/>
      <c r="BS146" s="720"/>
      <c r="BT146" s="721"/>
      <c r="BU146" s="719"/>
      <c r="BV146" s="720"/>
      <c r="BW146" s="721"/>
      <c r="BX146" s="719"/>
      <c r="BY146" s="720"/>
      <c r="BZ146" s="721"/>
      <c r="CA146" s="719"/>
      <c r="CB146" s="720"/>
      <c r="CC146" s="721"/>
      <c r="CD146" s="719"/>
      <c r="CE146" s="720"/>
      <c r="CF146" s="721"/>
      <c r="CG146" s="719"/>
      <c r="CH146" s="720"/>
      <c r="CI146" s="721"/>
      <c r="CJ146" s="719"/>
      <c r="CK146" s="720"/>
      <c r="CL146" s="721"/>
      <c r="CM146" s="719"/>
      <c r="CN146" s="720"/>
      <c r="CO146" s="721"/>
      <c r="CP146" s="719"/>
      <c r="CQ146" s="720"/>
      <c r="CR146" s="721"/>
      <c r="CS146" s="719"/>
      <c r="CT146" s="720"/>
      <c r="CU146" s="721"/>
      <c r="CV146" s="719"/>
      <c r="CW146" s="720"/>
      <c r="CX146" s="721"/>
      <c r="CY146" s="719"/>
      <c r="CZ146" s="720"/>
      <c r="DA146" s="721"/>
      <c r="DB146" s="719"/>
      <c r="DC146" s="720"/>
      <c r="DD146" s="721"/>
      <c r="DE146" s="719"/>
      <c r="DF146" s="720"/>
      <c r="DG146" s="721"/>
      <c r="DH146" s="719"/>
      <c r="DI146" s="720"/>
      <c r="DJ146" s="719"/>
      <c r="DK146" s="719"/>
      <c r="DL146" s="719"/>
      <c r="DM146" s="719"/>
      <c r="DN146" s="719"/>
      <c r="DO146" s="719"/>
      <c r="DP146" s="719"/>
      <c r="DQ146" s="719"/>
      <c r="DR146" s="719"/>
      <c r="DS146" s="719"/>
      <c r="DT146" s="719"/>
    </row>
    <row r="147" spans="1:124" s="525" customFormat="1" ht="15.75" customHeight="1" x14ac:dyDescent="0.3">
      <c r="A147" s="722" t="s">
        <v>512</v>
      </c>
      <c r="B147" s="723"/>
      <c r="C147" s="724"/>
      <c r="D147" s="725"/>
      <c r="E147" s="726"/>
      <c r="F147" s="727"/>
      <c r="G147" s="727"/>
      <c r="H147" s="725"/>
      <c r="I147" s="728"/>
      <c r="J147" s="727"/>
      <c r="K147" s="725"/>
      <c r="L147" s="728"/>
      <c r="M147" s="727"/>
      <c r="N147" s="725"/>
      <c r="O147" s="728"/>
      <c r="P147" s="727"/>
      <c r="Q147" s="725"/>
      <c r="R147" s="728"/>
      <c r="S147" s="727"/>
      <c r="T147" s="725"/>
      <c r="U147" s="728"/>
      <c r="V147" s="727"/>
      <c r="W147" s="725"/>
      <c r="X147" s="728"/>
      <c r="Y147" s="727"/>
      <c r="Z147" s="725"/>
      <c r="AA147" s="728"/>
      <c r="AB147" s="727"/>
      <c r="AC147" s="725"/>
      <c r="AD147" s="728"/>
      <c r="AE147" s="727"/>
      <c r="AF147" s="725"/>
      <c r="AG147" s="728"/>
      <c r="AH147" s="727"/>
      <c r="AI147" s="725"/>
      <c r="AJ147" s="728"/>
      <c r="AK147" s="727"/>
      <c r="AL147" s="725"/>
      <c r="AM147" s="728"/>
      <c r="AN147" s="727"/>
      <c r="AO147" s="725"/>
      <c r="AP147" s="728"/>
      <c r="AQ147" s="727"/>
      <c r="AR147" s="725"/>
      <c r="AS147" s="728"/>
      <c r="AT147" s="727"/>
      <c r="AU147" s="725"/>
      <c r="AV147" s="728"/>
      <c r="AW147" s="727"/>
      <c r="AX147" s="725"/>
      <c r="AY147" s="728"/>
      <c r="AZ147" s="727"/>
      <c r="BA147" s="725"/>
      <c r="BB147" s="728"/>
      <c r="BC147" s="727"/>
      <c r="BD147" s="725"/>
      <c r="BE147" s="728"/>
      <c r="BF147" s="727"/>
      <c r="BG147" s="725"/>
      <c r="BH147" s="728"/>
      <c r="BI147" s="727"/>
      <c r="BJ147" s="725"/>
      <c r="BK147" s="728"/>
      <c r="BL147" s="727"/>
      <c r="BM147" s="725"/>
      <c r="BN147" s="728"/>
      <c r="BO147" s="727"/>
      <c r="BP147" s="725"/>
      <c r="BQ147" s="728"/>
      <c r="BR147" s="727"/>
      <c r="BS147" s="725"/>
      <c r="BT147" s="728"/>
      <c r="BU147" s="727"/>
      <c r="BV147" s="725"/>
      <c r="BW147" s="728"/>
      <c r="BX147" s="727"/>
      <c r="BY147" s="725"/>
      <c r="BZ147" s="728"/>
      <c r="CA147" s="727"/>
      <c r="CB147" s="725"/>
      <c r="CC147" s="728"/>
      <c r="CD147" s="727"/>
      <c r="CE147" s="725"/>
      <c r="CF147" s="728"/>
      <c r="CG147" s="727"/>
      <c r="CH147" s="725"/>
      <c r="CI147" s="728"/>
      <c r="CJ147" s="727"/>
      <c r="CK147" s="725"/>
      <c r="CL147" s="728"/>
      <c r="CM147" s="727"/>
      <c r="CN147" s="725"/>
      <c r="CO147" s="728"/>
      <c r="CP147" s="727"/>
      <c r="CQ147" s="725"/>
      <c r="CR147" s="728"/>
      <c r="CS147" s="727"/>
      <c r="CT147" s="725"/>
      <c r="CU147" s="728"/>
      <c r="CV147" s="727"/>
      <c r="CW147" s="725"/>
      <c r="CX147" s="728"/>
      <c r="CY147" s="727"/>
      <c r="CZ147" s="725"/>
      <c r="DA147" s="728"/>
      <c r="DB147" s="727"/>
      <c r="DC147" s="725"/>
      <c r="DD147" s="728"/>
      <c r="DE147" s="727"/>
      <c r="DF147" s="725"/>
      <c r="DG147" s="728"/>
      <c r="DH147" s="727"/>
      <c r="DI147" s="725"/>
      <c r="DJ147" s="727"/>
      <c r="DK147" s="727"/>
      <c r="DL147" s="727"/>
      <c r="DM147" s="727"/>
      <c r="DN147" s="727"/>
      <c r="DO147" s="727"/>
      <c r="DP147" s="727"/>
      <c r="DQ147" s="727"/>
      <c r="DR147" s="727"/>
      <c r="DS147" s="727"/>
      <c r="DT147" s="727"/>
    </row>
    <row r="148" spans="1:124" s="525" customFormat="1" ht="15.75" customHeight="1" x14ac:dyDescent="0.3">
      <c r="A148" s="1143" t="str">
        <f>'RAW MATERIALS'!A8</f>
        <v>Omega 3 powder</v>
      </c>
      <c r="B148" s="1187" t="s">
        <v>709</v>
      </c>
      <c r="C148" s="1188" t="s">
        <v>709</v>
      </c>
      <c r="D148" s="731"/>
      <c r="E148" s="732"/>
      <c r="H148" s="705"/>
      <c r="I148" s="707"/>
      <c r="K148" s="705"/>
      <c r="L148" s="707"/>
      <c r="N148" s="705"/>
      <c r="O148" s="707"/>
      <c r="Q148" s="705"/>
      <c r="R148" s="707"/>
      <c r="T148" s="705"/>
      <c r="U148" s="707"/>
      <c r="W148" s="705"/>
      <c r="X148" s="707"/>
      <c r="Z148" s="705"/>
      <c r="AA148" s="707"/>
      <c r="AC148" s="705"/>
      <c r="AD148" s="707"/>
      <c r="AF148" s="705"/>
      <c r="AG148" s="707"/>
      <c r="AI148" s="705"/>
      <c r="AJ148" s="707"/>
      <c r="AL148" s="705"/>
      <c r="AM148" s="707"/>
      <c r="AO148" s="705"/>
      <c r="AP148" s="707"/>
      <c r="AR148" s="705"/>
      <c r="AS148" s="707"/>
      <c r="AU148" s="705"/>
      <c r="AV148" s="707"/>
      <c r="AX148" s="705"/>
      <c r="AY148" s="707"/>
      <c r="BA148" s="705"/>
      <c r="BB148" s="707"/>
      <c r="BD148" s="705"/>
      <c r="BE148" s="707"/>
      <c r="BG148" s="705"/>
      <c r="BH148" s="707"/>
      <c r="BJ148" s="705"/>
      <c r="BK148" s="707"/>
      <c r="BM148" s="705"/>
      <c r="BN148" s="707"/>
      <c r="BP148" s="705"/>
      <c r="BQ148" s="707"/>
      <c r="BS148" s="705"/>
      <c r="BT148" s="707"/>
      <c r="BV148" s="705"/>
      <c r="BW148" s="707"/>
      <c r="BY148" s="705"/>
      <c r="BZ148" s="707"/>
      <c r="CB148" s="705"/>
      <c r="CC148" s="707"/>
      <c r="CE148" s="705"/>
      <c r="CF148" s="707"/>
      <c r="CH148" s="705"/>
      <c r="CI148" s="707"/>
      <c r="CK148" s="705"/>
      <c r="CL148" s="707"/>
      <c r="CN148" s="705"/>
      <c r="CO148" s="707"/>
      <c r="CQ148" s="705"/>
      <c r="CR148" s="707"/>
      <c r="CT148" s="705"/>
      <c r="CU148" s="707"/>
      <c r="CW148" s="705"/>
      <c r="CX148" s="707"/>
      <c r="CZ148" s="705"/>
      <c r="DA148" s="707"/>
      <c r="DC148" s="705"/>
      <c r="DD148" s="707"/>
      <c r="DF148" s="705"/>
      <c r="DG148" s="707"/>
      <c r="DI148" s="705"/>
    </row>
    <row r="149" spans="1:124" s="525" customFormat="1" ht="15.75" customHeight="1" x14ac:dyDescent="0.3">
      <c r="A149" s="693"/>
      <c r="B149" s="733"/>
      <c r="C149" s="704"/>
      <c r="D149" s="731"/>
      <c r="E149" s="706"/>
      <c r="H149" s="705"/>
      <c r="I149" s="707"/>
      <c r="K149" s="705"/>
      <c r="L149" s="707"/>
      <c r="N149" s="705"/>
      <c r="O149" s="707"/>
      <c r="Q149" s="705"/>
      <c r="R149" s="707"/>
      <c r="T149" s="705"/>
      <c r="U149" s="707"/>
      <c r="W149" s="705"/>
      <c r="X149" s="707"/>
      <c r="Z149" s="705"/>
      <c r="AA149" s="707"/>
      <c r="AC149" s="705"/>
      <c r="AD149" s="707"/>
      <c r="AF149" s="705"/>
      <c r="AG149" s="707"/>
      <c r="AI149" s="705"/>
      <c r="AJ149" s="707"/>
      <c r="AL149" s="705"/>
      <c r="AM149" s="707"/>
      <c r="AO149" s="705"/>
      <c r="AP149" s="707"/>
      <c r="AR149" s="705"/>
      <c r="AS149" s="707"/>
      <c r="AU149" s="705"/>
      <c r="AV149" s="707"/>
      <c r="AX149" s="705"/>
      <c r="AY149" s="707"/>
      <c r="BA149" s="705"/>
      <c r="BB149" s="707"/>
      <c r="BD149" s="705"/>
      <c r="BE149" s="707"/>
      <c r="BG149" s="705"/>
      <c r="BH149" s="707"/>
      <c r="BJ149" s="705"/>
      <c r="BK149" s="707"/>
      <c r="BM149" s="705"/>
      <c r="BN149" s="707"/>
      <c r="BP149" s="705"/>
      <c r="BQ149" s="707"/>
      <c r="BS149" s="705"/>
      <c r="BT149" s="707"/>
      <c r="BV149" s="705"/>
      <c r="BW149" s="707"/>
      <c r="BY149" s="705"/>
      <c r="BZ149" s="707"/>
      <c r="CB149" s="705"/>
      <c r="CC149" s="707"/>
      <c r="CE149" s="705"/>
      <c r="CF149" s="707"/>
      <c r="CH149" s="705"/>
      <c r="CI149" s="707"/>
      <c r="CK149" s="705"/>
      <c r="CL149" s="707"/>
      <c r="CN149" s="705"/>
      <c r="CO149" s="707"/>
      <c r="CQ149" s="705"/>
      <c r="CR149" s="707"/>
      <c r="CT149" s="705"/>
      <c r="CU149" s="707"/>
      <c r="CW149" s="705"/>
      <c r="CX149" s="707"/>
      <c r="CZ149" s="705"/>
      <c r="DA149" s="707"/>
      <c r="DC149" s="705"/>
      <c r="DD149" s="707"/>
      <c r="DF149" s="705"/>
      <c r="DG149" s="707"/>
      <c r="DI149" s="705"/>
    </row>
    <row r="150" spans="1:124" s="525" customFormat="1" ht="15.75" customHeight="1" x14ac:dyDescent="0.3">
      <c r="A150" s="722" t="s">
        <v>448</v>
      </c>
      <c r="B150" s="715" t="s">
        <v>693</v>
      </c>
      <c r="C150" s="715" t="s">
        <v>694</v>
      </c>
      <c r="D150" s="725"/>
      <c r="E150" s="726"/>
      <c r="F150" s="727"/>
      <c r="G150" s="727"/>
      <c r="H150" s="725"/>
      <c r="I150" s="728"/>
      <c r="J150" s="727"/>
      <c r="K150" s="725"/>
      <c r="L150" s="728"/>
      <c r="M150" s="727"/>
      <c r="N150" s="725"/>
      <c r="O150" s="728"/>
      <c r="P150" s="727"/>
      <c r="Q150" s="725"/>
      <c r="R150" s="728"/>
      <c r="S150" s="727"/>
      <c r="T150" s="725"/>
      <c r="U150" s="728"/>
      <c r="V150" s="727"/>
      <c r="W150" s="725"/>
      <c r="X150" s="728"/>
      <c r="Y150" s="727"/>
      <c r="Z150" s="725"/>
      <c r="AA150" s="728"/>
      <c r="AB150" s="727"/>
      <c r="AC150" s="725"/>
      <c r="AD150" s="728"/>
      <c r="AE150" s="727"/>
      <c r="AF150" s="725"/>
      <c r="AG150" s="728"/>
      <c r="AH150" s="727"/>
      <c r="AI150" s="725"/>
      <c r="AJ150" s="728"/>
      <c r="AK150" s="727"/>
      <c r="AL150" s="725"/>
      <c r="AM150" s="728"/>
      <c r="AN150" s="727"/>
      <c r="AO150" s="725"/>
      <c r="AP150" s="728"/>
      <c r="AQ150" s="727"/>
      <c r="AR150" s="725"/>
      <c r="AS150" s="728"/>
      <c r="AT150" s="727"/>
      <c r="AU150" s="725"/>
      <c r="AV150" s="728"/>
      <c r="AW150" s="727"/>
      <c r="AX150" s="725"/>
      <c r="AY150" s="728"/>
      <c r="AZ150" s="727"/>
      <c r="BA150" s="725"/>
      <c r="BB150" s="728"/>
      <c r="BC150" s="727"/>
      <c r="BD150" s="725"/>
      <c r="BE150" s="728"/>
      <c r="BF150" s="727"/>
      <c r="BG150" s="725"/>
      <c r="BH150" s="728"/>
      <c r="BI150" s="727"/>
      <c r="BJ150" s="725"/>
      <c r="BK150" s="728"/>
      <c r="BL150" s="727"/>
      <c r="BM150" s="725"/>
      <c r="BN150" s="728"/>
      <c r="BO150" s="727"/>
      <c r="BP150" s="725"/>
      <c r="BQ150" s="728"/>
      <c r="BR150" s="727"/>
      <c r="BS150" s="725"/>
      <c r="BT150" s="728"/>
      <c r="BU150" s="727"/>
      <c r="BV150" s="725"/>
      <c r="BW150" s="728"/>
      <c r="BX150" s="727"/>
      <c r="BY150" s="725"/>
      <c r="BZ150" s="728"/>
      <c r="CA150" s="727"/>
      <c r="CB150" s="725"/>
      <c r="CC150" s="728"/>
      <c r="CD150" s="727"/>
      <c r="CE150" s="725"/>
      <c r="CF150" s="728"/>
      <c r="CG150" s="727"/>
      <c r="CH150" s="725"/>
      <c r="CI150" s="728"/>
      <c r="CJ150" s="727"/>
      <c r="CK150" s="725"/>
      <c r="CL150" s="728"/>
      <c r="CM150" s="727"/>
      <c r="CN150" s="725"/>
      <c r="CO150" s="728"/>
      <c r="CP150" s="727"/>
      <c r="CQ150" s="725"/>
      <c r="CR150" s="728"/>
      <c r="CS150" s="727"/>
      <c r="CT150" s="725"/>
      <c r="CU150" s="728"/>
      <c r="CV150" s="727"/>
      <c r="CW150" s="725"/>
      <c r="CX150" s="728"/>
      <c r="CY150" s="727"/>
      <c r="CZ150" s="725"/>
      <c r="DA150" s="728"/>
      <c r="DB150" s="727"/>
      <c r="DC150" s="725"/>
      <c r="DD150" s="728"/>
      <c r="DE150" s="727"/>
      <c r="DF150" s="725"/>
      <c r="DG150" s="728"/>
      <c r="DH150" s="727"/>
      <c r="DI150" s="725"/>
      <c r="DJ150" s="727"/>
      <c r="DK150" s="727"/>
      <c r="DL150" s="727"/>
      <c r="DM150" s="727"/>
      <c r="DN150" s="727"/>
      <c r="DO150" s="727"/>
      <c r="DP150" s="727"/>
      <c r="DQ150" s="727"/>
      <c r="DR150" s="727"/>
      <c r="DS150" s="727"/>
      <c r="DT150" s="727"/>
    </row>
    <row r="151" spans="1:124" s="987" customFormat="1" ht="14.25" customHeight="1" x14ac:dyDescent="0.35">
      <c r="A151" s="278" t="str">
        <f>PACKAGING!B16</f>
        <v xml:space="preserve">HP Joint Care chews 30  Cores 53mm x 73mm - tubes wrapped with print (full colour) and removable cardboard cap to fit </v>
      </c>
      <c r="B151" s="270">
        <v>1</v>
      </c>
      <c r="C151" s="270"/>
      <c r="D151" s="984"/>
      <c r="E151" s="982"/>
      <c r="F151" s="1167"/>
      <c r="G151" s="993"/>
      <c r="H151" s="1573"/>
      <c r="I151" s="986"/>
    </row>
    <row r="152" spans="1:124" s="987" customFormat="1" ht="14.25" customHeight="1" x14ac:dyDescent="0.35">
      <c r="A152" s="278" t="str">
        <f>PACKAGING!B13</f>
        <v xml:space="preserve"> Seal Size:   L05400-DELTA-SEAL 54mm Dia </v>
      </c>
      <c r="B152" s="270">
        <v>1</v>
      </c>
      <c r="C152" s="270"/>
      <c r="D152" s="984"/>
      <c r="E152" s="982"/>
      <c r="F152" s="1167"/>
      <c r="G152" s="993"/>
      <c r="H152" s="1573"/>
      <c r="I152" s="986"/>
    </row>
    <row r="153" spans="1:124" s="987" customFormat="1" ht="14.25" customHeight="1" x14ac:dyDescent="0.35">
      <c r="A153" s="278" t="str">
        <f>PACKAGING!B5</f>
        <v xml:space="preserve">White Vitamin Bottle  125ML WHITE TABLET CONTAINER 38MM, 324/ BOX </v>
      </c>
      <c r="B153" s="270"/>
      <c r="C153" s="270">
        <v>1</v>
      </c>
      <c r="D153" s="984"/>
      <c r="E153" s="982"/>
      <c r="F153" s="1167"/>
      <c r="G153" s="993"/>
      <c r="H153" s="1573"/>
    </row>
    <row r="154" spans="1:124" s="987" customFormat="1" ht="14.25" customHeight="1" x14ac:dyDescent="0.35">
      <c r="A154" s="278" t="str">
        <f>PACKAGING!B6</f>
        <v>38MM BLACK TABLET CAP WITH PS LINER</v>
      </c>
      <c r="B154" s="270"/>
      <c r="C154" s="270">
        <v>1</v>
      </c>
      <c r="D154" s="984"/>
      <c r="E154" s="982"/>
      <c r="F154" s="1167"/>
      <c r="G154" s="993"/>
      <c r="H154" s="1573"/>
    </row>
    <row r="155" spans="1:124" s="987" customFormat="1" ht="14.25" customHeight="1" x14ac:dyDescent="0.35">
      <c r="A155" s="278" t="str">
        <f>PACKAGING!B22</f>
        <v>LNPCH, Label Nutriphase chews 60mm x 150mm roll of 1000 for JOINT CARE CHEWS</v>
      </c>
      <c r="B155" s="270"/>
      <c r="C155" s="270">
        <v>1</v>
      </c>
      <c r="D155" s="984"/>
      <c r="E155" s="982"/>
      <c r="F155" s="1167"/>
      <c r="G155" s="993"/>
      <c r="H155" s="1573"/>
    </row>
    <row r="156" spans="1:124" s="987" customFormat="1" ht="14.25" customHeight="1" x14ac:dyDescent="0.35">
      <c r="A156" s="278" t="str">
        <f>PACKAGING!B66</f>
        <v>Cases for Nutriphase chews ( Case BEE6820 305x120x105mm, 350 gsm RSC PLAIN KRAFT, glued )</v>
      </c>
      <c r="B156" s="270"/>
      <c r="C156" s="270" t="s">
        <v>695</v>
      </c>
      <c r="D156" s="984"/>
      <c r="E156" s="982"/>
      <c r="F156" s="1167"/>
      <c r="G156" s="993"/>
      <c r="H156" s="1573"/>
    </row>
    <row r="157" spans="1:124" s="987" customFormat="1" ht="14.25" customHeight="1" x14ac:dyDescent="0.35">
      <c r="B157" s="994"/>
      <c r="C157" s="986"/>
      <c r="G157" s="1619"/>
    </row>
    <row r="158" spans="1:124" s="283" customFormat="1" ht="14.25" customHeight="1" x14ac:dyDescent="0.35">
      <c r="A158" s="1601"/>
      <c r="B158" s="1602"/>
      <c r="C158" s="975"/>
      <c r="D158" s="975"/>
      <c r="E158" s="975"/>
      <c r="F158" s="1602"/>
      <c r="G158" s="1604"/>
      <c r="H158" s="1605"/>
      <c r="I158" s="998"/>
      <c r="J158" s="998"/>
      <c r="K158" s="1"/>
      <c r="L158" s="998"/>
      <c r="M158" s="998"/>
      <c r="N158" s="978"/>
      <c r="O158" s="977"/>
      <c r="P158" s="978"/>
      <c r="Q158" s="978"/>
    </row>
    <row r="159" spans="1:124" s="987" customFormat="1" ht="14.25" customHeight="1" x14ac:dyDescent="0.35">
      <c r="A159" s="984"/>
      <c r="B159" s="982"/>
      <c r="C159" s="982"/>
      <c r="D159" s="984"/>
      <c r="E159" s="984"/>
      <c r="F159" s="982"/>
      <c r="G159" s="985"/>
      <c r="H159" s="982"/>
      <c r="I159" s="1159"/>
      <c r="J159" s="1159"/>
      <c r="K159" s="1167"/>
      <c r="L159" s="1159"/>
      <c r="M159" s="1159"/>
    </row>
    <row r="160" spans="1:124" s="987" customFormat="1" ht="14.25" customHeight="1" x14ac:dyDescent="0.35">
      <c r="A160" s="984"/>
      <c r="B160" s="982"/>
      <c r="C160" s="982"/>
      <c r="D160" s="984"/>
      <c r="E160" s="984"/>
      <c r="F160" s="982"/>
      <c r="G160" s="985"/>
      <c r="H160" s="982"/>
      <c r="I160" s="1159"/>
      <c r="J160" s="1159"/>
      <c r="K160" s="1167"/>
      <c r="L160" s="1159"/>
      <c r="M160" s="1159"/>
    </row>
    <row r="161" spans="1:124" s="987" customFormat="1" ht="14.25" customHeight="1" x14ac:dyDescent="0.35">
      <c r="A161" s="984"/>
      <c r="B161" s="1166"/>
      <c r="C161" s="270"/>
      <c r="D161" s="278"/>
      <c r="E161" s="984"/>
      <c r="F161" s="982"/>
      <c r="G161" s="985"/>
      <c r="H161" s="982"/>
      <c r="I161" s="1159"/>
      <c r="J161" s="1159"/>
      <c r="K161" s="1167"/>
      <c r="L161" s="1159"/>
      <c r="M161" s="1159"/>
    </row>
    <row r="162" spans="1:124" s="987" customFormat="1" ht="14.25" customHeight="1" x14ac:dyDescent="0.35">
      <c r="A162" s="984"/>
      <c r="B162" s="1159"/>
      <c r="C162" s="982"/>
      <c r="D162" s="984"/>
      <c r="E162" s="984"/>
      <c r="F162" s="984"/>
      <c r="G162" s="1600"/>
      <c r="H162" s="982"/>
      <c r="I162" s="1159"/>
      <c r="J162" s="1159"/>
      <c r="K162" s="1167"/>
      <c r="L162" s="1159"/>
      <c r="M162" s="1159"/>
    </row>
    <row r="163" spans="1:124" s="987" customFormat="1" ht="14.25" customHeight="1" x14ac:dyDescent="0.35">
      <c r="A163" s="984"/>
      <c r="B163" s="1159"/>
      <c r="C163" s="982"/>
      <c r="D163" s="984"/>
      <c r="E163" s="984"/>
      <c r="F163" s="984"/>
      <c r="G163" s="1600"/>
      <c r="H163" s="982"/>
      <c r="I163" s="1159"/>
      <c r="J163" s="1159"/>
      <c r="K163" s="1167"/>
      <c r="L163" s="1159"/>
      <c r="M163" s="1159"/>
    </row>
    <row r="164" spans="1:124" s="987" customFormat="1" ht="14.25" customHeight="1" x14ac:dyDescent="0.35">
      <c r="A164" s="984"/>
      <c r="B164" s="1159"/>
      <c r="C164" s="982"/>
      <c r="D164" s="984"/>
      <c r="E164" s="984"/>
      <c r="F164" s="984"/>
      <c r="G164" s="1600"/>
      <c r="H164" s="982"/>
      <c r="I164" s="1159"/>
      <c r="J164" s="1159"/>
      <c r="K164" s="1167"/>
      <c r="L164" s="1159"/>
      <c r="M164" s="1159"/>
    </row>
    <row r="165" spans="1:124" s="987" customFormat="1" ht="14.25" customHeight="1" x14ac:dyDescent="0.35">
      <c r="A165" s="984"/>
      <c r="B165" s="1159"/>
      <c r="C165" s="982"/>
      <c r="D165" s="984"/>
      <c r="E165" s="984"/>
      <c r="F165" s="984"/>
      <c r="G165" s="1600"/>
      <c r="H165" s="982"/>
      <c r="I165" s="1159"/>
      <c r="J165" s="1159"/>
      <c r="K165" s="1167"/>
      <c r="L165" s="1159"/>
      <c r="M165" s="1159"/>
    </row>
    <row r="166" spans="1:124" s="283" customFormat="1" ht="13.5" customHeight="1" x14ac:dyDescent="0.3">
      <c r="A166" s="278"/>
      <c r="B166" s="1609"/>
      <c r="C166" s="270"/>
      <c r="D166" s="278"/>
      <c r="E166" s="278"/>
      <c r="F166" s="278"/>
      <c r="G166" s="1610"/>
      <c r="H166" s="270"/>
      <c r="I166" s="1620"/>
      <c r="J166" s="1620"/>
      <c r="K166" s="1578"/>
      <c r="L166" s="1620"/>
      <c r="M166" s="1620"/>
    </row>
    <row r="167" spans="1:124" s="283" customFormat="1" ht="13.5" customHeight="1" x14ac:dyDescent="0.3">
      <c r="A167" s="278"/>
      <c r="B167" s="1609"/>
      <c r="C167" s="270"/>
      <c r="D167" s="278"/>
      <c r="E167" s="278"/>
      <c r="F167" s="278"/>
      <c r="G167" s="1610"/>
      <c r="H167" s="270"/>
      <c r="I167" s="1620"/>
      <c r="J167" s="1620"/>
      <c r="K167" s="1578"/>
      <c r="L167" s="1620"/>
      <c r="M167" s="1620"/>
    </row>
    <row r="168" spans="1:124" s="283" customFormat="1" ht="13.5" customHeight="1" x14ac:dyDescent="0.3">
      <c r="A168" s="278"/>
      <c r="B168" s="1609"/>
      <c r="C168" s="270"/>
      <c r="D168" s="278"/>
      <c r="E168" s="278"/>
      <c r="F168" s="278"/>
      <c r="G168" s="1610"/>
      <c r="H168" s="270"/>
      <c r="I168" s="1620"/>
      <c r="J168" s="1620"/>
      <c r="K168" s="1578"/>
      <c r="L168" s="1620"/>
      <c r="M168" s="1620"/>
    </row>
    <row r="169" spans="1:124" s="283" customFormat="1" ht="13.5" customHeight="1" x14ac:dyDescent="0.3">
      <c r="A169" s="278"/>
      <c r="B169" s="1609"/>
      <c r="C169" s="270"/>
      <c r="D169" s="278"/>
      <c r="E169" s="278"/>
      <c r="F169" s="278"/>
      <c r="G169" s="1610"/>
      <c r="H169" s="270"/>
      <c r="I169" s="1159"/>
      <c r="J169" s="1159"/>
      <c r="K169" s="1578"/>
      <c r="L169" s="1159"/>
      <c r="M169" s="1159"/>
    </row>
    <row r="170" spans="1:124" s="283" customFormat="1" ht="13.5" customHeight="1" x14ac:dyDescent="0.3">
      <c r="A170" s="278"/>
      <c r="B170" s="1609"/>
      <c r="C170" s="270"/>
      <c r="D170" s="278"/>
      <c r="E170" s="278"/>
      <c r="F170" s="278"/>
      <c r="G170" s="1611"/>
      <c r="H170" s="270"/>
      <c r="I170" s="1159"/>
      <c r="J170" s="1159"/>
      <c r="K170" s="1578"/>
      <c r="L170" s="1620"/>
      <c r="M170" s="1620"/>
    </row>
    <row r="171" spans="1:124" s="283" customFormat="1" ht="13.5" customHeight="1" x14ac:dyDescent="0.3">
      <c r="A171" s="278"/>
      <c r="B171" s="1609"/>
      <c r="C171" s="270"/>
      <c r="D171" s="278"/>
      <c r="E171" s="278"/>
      <c r="F171" s="278"/>
      <c r="G171" s="1611"/>
      <c r="H171" s="270"/>
      <c r="I171" s="1620"/>
      <c r="J171" s="1620"/>
      <c r="K171" s="1578"/>
      <c r="L171" s="1620"/>
      <c r="M171" s="1620"/>
    </row>
    <row r="172" spans="1:124" s="1" customFormat="1" ht="15.75" customHeight="1" x14ac:dyDescent="0.35">
      <c r="A172" s="5"/>
      <c r="B172" s="882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</row>
    <row r="173" spans="1:124" s="1" customFormat="1" ht="15" customHeight="1" x14ac:dyDescent="0.3"/>
    <row r="174" spans="1:124" s="1" customFormat="1" ht="15" customHeight="1" x14ac:dyDescent="0.3"/>
  </sheetData>
  <mergeCells count="164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CI2:CK2"/>
    <mergeCell ref="CL2:CN2"/>
    <mergeCell ref="CO2:CQ2"/>
    <mergeCell ref="CR2:CT2"/>
    <mergeCell ref="CU2:CW2"/>
    <mergeCell ref="CX2:CZ2"/>
    <mergeCell ref="DA2:DC2"/>
    <mergeCell ref="DD2:DF2"/>
    <mergeCell ref="DG2:DI2"/>
    <mergeCell ref="A43:A44"/>
    <mergeCell ref="B43:B44"/>
    <mergeCell ref="C43:C44"/>
    <mergeCell ref="D43:D44"/>
    <mergeCell ref="E43:E44"/>
    <mergeCell ref="F43:H43"/>
    <mergeCell ref="I43:K43"/>
    <mergeCell ref="L43:N43"/>
    <mergeCell ref="O43:Q43"/>
    <mergeCell ref="R43:T43"/>
    <mergeCell ref="U43:W43"/>
    <mergeCell ref="X43:Z43"/>
    <mergeCell ref="AA43:AC43"/>
    <mergeCell ref="AD43:AF43"/>
    <mergeCell ref="AG43:AI43"/>
    <mergeCell ref="AJ43:AL43"/>
    <mergeCell ref="AM43:AO43"/>
    <mergeCell ref="AP43:AR43"/>
    <mergeCell ref="AS43:AU43"/>
    <mergeCell ref="AV43:AX43"/>
    <mergeCell ref="AY43:BA43"/>
    <mergeCell ref="BB43:BD43"/>
    <mergeCell ref="BE43:BG43"/>
    <mergeCell ref="BH43:BJ43"/>
    <mergeCell ref="BK43:BM43"/>
    <mergeCell ref="BN43:BP43"/>
    <mergeCell ref="BQ43:BS43"/>
    <mergeCell ref="BT43:BV43"/>
    <mergeCell ref="BW43:BY43"/>
    <mergeCell ref="BZ43:CB43"/>
    <mergeCell ref="CC43:CE43"/>
    <mergeCell ref="CF43:CH43"/>
    <mergeCell ref="CI43:CK43"/>
    <mergeCell ref="CL43:CN43"/>
    <mergeCell ref="CO43:CQ43"/>
    <mergeCell ref="CR43:CT43"/>
    <mergeCell ref="CU43:CW43"/>
    <mergeCell ref="CX43:CZ43"/>
    <mergeCell ref="F89:H89"/>
    <mergeCell ref="AP89:AR89"/>
    <mergeCell ref="BH89:BJ89"/>
    <mergeCell ref="BZ89:CB89"/>
    <mergeCell ref="A90:A91"/>
    <mergeCell ref="B90:B91"/>
    <mergeCell ref="C90:C91"/>
    <mergeCell ref="D90:D91"/>
    <mergeCell ref="E90:E91"/>
    <mergeCell ref="F90:H90"/>
    <mergeCell ref="I90:K90"/>
    <mergeCell ref="L90:N90"/>
    <mergeCell ref="O90:Q90"/>
    <mergeCell ref="R90:T90"/>
    <mergeCell ref="U90:W90"/>
    <mergeCell ref="X90:Z90"/>
    <mergeCell ref="AA90:AC90"/>
    <mergeCell ref="AD90:AF90"/>
    <mergeCell ref="AG90:AI90"/>
    <mergeCell ref="AJ90:AL90"/>
    <mergeCell ref="AM90:AO90"/>
    <mergeCell ref="AP90:AR90"/>
    <mergeCell ref="AS90:AU90"/>
    <mergeCell ref="AV90:AX90"/>
    <mergeCell ref="AY90:BA90"/>
    <mergeCell ref="BB90:BD90"/>
    <mergeCell ref="BE90:BG90"/>
    <mergeCell ref="BH90:BJ90"/>
    <mergeCell ref="BK90:BM90"/>
    <mergeCell ref="BN90:BP90"/>
    <mergeCell ref="BQ90:BS90"/>
    <mergeCell ref="BT90:BV90"/>
    <mergeCell ref="BW90:BY90"/>
    <mergeCell ref="BZ90:CB90"/>
    <mergeCell ref="CC90:CE90"/>
    <mergeCell ref="CF90:CH90"/>
    <mergeCell ref="CI90:CK90"/>
    <mergeCell ref="CL90:CN90"/>
    <mergeCell ref="CO90:CQ90"/>
    <mergeCell ref="CR90:CT90"/>
    <mergeCell ref="CU90:CW90"/>
    <mergeCell ref="CX90:CZ90"/>
    <mergeCell ref="DA90:DC90"/>
    <mergeCell ref="DD90:DF90"/>
    <mergeCell ref="DG90:DI90"/>
    <mergeCell ref="A98:A99"/>
    <mergeCell ref="B98:B99"/>
    <mergeCell ref="C98:C99"/>
    <mergeCell ref="D98:D99"/>
    <mergeCell ref="E98:E99"/>
    <mergeCell ref="F98:H98"/>
    <mergeCell ref="I98:K98"/>
    <mergeCell ref="L98:N98"/>
    <mergeCell ref="O98:Q98"/>
    <mergeCell ref="R98:T98"/>
    <mergeCell ref="U98:W98"/>
    <mergeCell ref="X98:Z98"/>
    <mergeCell ref="AA98:AC98"/>
    <mergeCell ref="AD98:AF98"/>
    <mergeCell ref="AG98:AI98"/>
    <mergeCell ref="AJ98:AL98"/>
    <mergeCell ref="AM98:AO98"/>
    <mergeCell ref="AP98:AR98"/>
    <mergeCell ref="CU98:CW98"/>
    <mergeCell ref="CX98:CZ98"/>
    <mergeCell ref="A137:B137"/>
    <mergeCell ref="A138:C138"/>
    <mergeCell ref="E138:J138"/>
    <mergeCell ref="BT98:BV98"/>
    <mergeCell ref="BW98:BY98"/>
    <mergeCell ref="BZ98:CB98"/>
    <mergeCell ref="CC98:CE98"/>
    <mergeCell ref="CF98:CH98"/>
    <mergeCell ref="CI98:CK98"/>
    <mergeCell ref="CL98:CN98"/>
    <mergeCell ref="CO98:CQ98"/>
    <mergeCell ref="CR98:CT98"/>
    <mergeCell ref="AS98:AU98"/>
    <mergeCell ref="AV98:AX98"/>
    <mergeCell ref="AY98:BA98"/>
    <mergeCell ref="BB98:BD98"/>
    <mergeCell ref="BE98:BG98"/>
    <mergeCell ref="BH98:BJ98"/>
    <mergeCell ref="BK98:BM98"/>
    <mergeCell ref="BN98:BP98"/>
    <mergeCell ref="BQ98:BS98"/>
  </mergeCells>
  <conditionalFormatting sqref="N4">
    <cfRule type="cellIs" dxfId="33" priority="3" operator="between">
      <formula>1</formula>
      <formula>5</formula>
    </cfRule>
  </conditionalFormatting>
  <conditionalFormatting sqref="P4">
    <cfRule type="cellIs" dxfId="32" priority="5" operator="between">
      <formula>1</formula>
      <formula>5</formula>
    </cfRule>
  </conditionalFormatting>
  <conditionalFormatting sqref="CN40:CO45 CQ40:CQ45 CW40:CW45 CY40:CY45 DA40:DB45 DD40:DD45 DF40:DF45">
    <cfRule type="cellIs" dxfId="31" priority="4" operator="between">
      <formula>1</formula>
      <formula>20</formula>
    </cfRule>
  </conditionalFormatting>
  <conditionalFormatting sqref="CN89:CO91 CQ89:CQ91 CW89:CW91 CY89:CY91 DA89:DB91 DD89:DD91 DF89:DF91">
    <cfRule type="cellIs" dxfId="30" priority="2" operator="between">
      <formula>1</formula>
      <formula>20</formula>
    </cfRule>
  </conditionalFormatting>
  <conditionalFormatting sqref="CS48 CW48 CY48 DA48:DB48 DD48">
    <cfRule type="cellIs" dxfId="29" priority="8" operator="between">
      <formula>1</formula>
      <formula>71</formula>
    </cfRule>
  </conditionalFormatting>
  <conditionalFormatting sqref="CS47:CT47 CV47:CW47 CY47 DA47:DB47 DD47 DF47 DH47 DJ47 DL47 DN47 DP47 DR47 DT47 CS48:CS49 CV48:CV49 DA48:DA49 CS65:CS66 CV65:CV66 DA65:DA66">
    <cfRule type="cellIs" dxfId="28" priority="10" operator="between">
      <formula>1</formula>
      <formula>25</formula>
    </cfRule>
  </conditionalFormatting>
  <conditionalFormatting sqref="CS48:CT48 CV48:CW48 CY48 DB48 DD48 DF48 DH48 DJ48">
    <cfRule type="cellIs" dxfId="27" priority="11" operator="between">
      <formula>1</formula>
      <formula>138</formula>
    </cfRule>
  </conditionalFormatting>
  <conditionalFormatting sqref="CW48 CY48 DA48:DB48 DD48 DF48 CW61 CY61 DA61:DB61 DD61 DF61 CW63 CY63:DF63 DA64 DC64">
    <cfRule type="cellIs" dxfId="26" priority="6" operator="between">
      <formula>1</formula>
      <formula>20</formula>
    </cfRule>
  </conditionalFormatting>
  <conditionalFormatting sqref="CW48:CW53 CY48:CY53 DA48:DB53 DD48:DD53 DF48:DF53 DH48:DH53 DJ48:DJ53 DL48:DL53 DN48:DN53 DP48:DP53 DR48:DR53 DT48:DT53 CR65:DT65 CW66 CY66 DA66:DB66 DD66 DF66 DH66 DJ66 DL66 DN66 DP66 DR66 DT66">
    <cfRule type="cellIs" dxfId="25" priority="9" operator="between">
      <formula>1</formula>
      <formula>126</formula>
    </cfRule>
  </conditionalFormatting>
  <conditionalFormatting sqref="CX47:CX49 CR47:CR50 CU47:CU50 CR65:CR66 CU65:CU66 CX65:CX66">
    <cfRule type="cellIs" dxfId="24" priority="7" operator="between">
      <formula>1</formula>
      <formula>210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DT242"/>
  <sheetViews>
    <sheetView topLeftCell="A89" zoomScaleNormal="100" workbookViewId="0">
      <pane xSplit="4" topLeftCell="E1" activePane="topRight" state="frozen"/>
      <selection activeCell="A95" sqref="A95"/>
      <selection pane="topRight" activeCell="C151" sqref="C151"/>
    </sheetView>
  </sheetViews>
  <sheetFormatPr defaultColWidth="12.58203125" defaultRowHeight="14" x14ac:dyDescent="0.3"/>
  <cols>
    <col min="1" max="1" width="39.5" style="1" customWidth="1"/>
    <col min="2" max="2" width="16.58203125" style="1" customWidth="1"/>
    <col min="3" max="3" width="9.5" style="1" customWidth="1"/>
    <col min="4" max="4" width="10.75" style="1" customWidth="1"/>
    <col min="5" max="5" width="9" style="1" customWidth="1"/>
    <col min="6" max="6" width="7.75" style="1" customWidth="1"/>
    <col min="7" max="7" width="9.5" style="1" customWidth="1"/>
    <col min="8" max="124" width="7.75" style="1" customWidth="1"/>
  </cols>
  <sheetData>
    <row r="1" spans="1:124" s="525" customFormat="1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s="525" customFormat="1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s="525" customFormat="1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1.75" customHeight="1" x14ac:dyDescent="0.65">
      <c r="A4" s="1054" t="s">
        <v>710</v>
      </c>
      <c r="B4" s="847"/>
      <c r="C4" s="848"/>
      <c r="D4" s="550"/>
      <c r="E4" s="1057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3"/>
      <c r="DG4" s="552"/>
      <c r="DH4" s="551"/>
      <c r="DI4" s="553"/>
      <c r="DJ4" s="1058"/>
      <c r="DK4" s="853"/>
      <c r="DL4" s="853"/>
      <c r="DM4" s="853"/>
      <c r="DN4" s="853"/>
      <c r="DO4" s="853"/>
      <c r="DP4" s="853"/>
      <c r="DQ4" s="853"/>
      <c r="DR4" s="853"/>
      <c r="DS4" s="853"/>
      <c r="DT4" s="853"/>
    </row>
    <row r="5" spans="1:124" ht="15" customHeight="1" x14ac:dyDescent="0.35">
      <c r="A5" s="854" t="s">
        <v>481</v>
      </c>
      <c r="B5" s="1621" t="s">
        <v>711</v>
      </c>
      <c r="C5" s="1169" t="s">
        <v>712</v>
      </c>
      <c r="D5" s="558">
        <f t="shared" ref="D5:D20" si="0">LOOKUP(2,1/(F5:DI5&lt;&gt;""),F5:DI5)</f>
        <v>64</v>
      </c>
      <c r="E5" s="1061"/>
      <c r="F5" s="560"/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64</v>
      </c>
      <c r="M5" s="564"/>
      <c r="N5" s="562">
        <f t="shared" ref="N5:N21" si="3">K5+L5-M5</f>
        <v>64</v>
      </c>
      <c r="O5" s="563"/>
      <c r="P5" s="564"/>
      <c r="Q5" s="562">
        <f t="shared" ref="Q5:Q21" si="4">N5+O5-P5</f>
        <v>64</v>
      </c>
      <c r="R5" s="563"/>
      <c r="S5" s="564"/>
      <c r="T5" s="562">
        <f t="shared" ref="T5:T21" si="5">Q5+R5-S5</f>
        <v>64</v>
      </c>
      <c r="U5" s="563"/>
      <c r="V5" s="564"/>
      <c r="W5" s="562">
        <f t="shared" ref="W5:W21" si="6">T5+U5-V5</f>
        <v>64</v>
      </c>
      <c r="X5" s="563"/>
      <c r="Y5" s="564"/>
      <c r="Z5" s="562">
        <f t="shared" ref="Z5:Z21" si="7">W5+X5-Y5</f>
        <v>64</v>
      </c>
      <c r="AA5" s="563"/>
      <c r="AB5" s="564"/>
      <c r="AC5" s="562">
        <f t="shared" ref="AC5:AC21" si="8">Z5+AA5-AB5</f>
        <v>64</v>
      </c>
      <c r="AD5" s="563"/>
      <c r="AE5" s="564"/>
      <c r="AF5" s="562">
        <f t="shared" ref="AF5:AF21" si="9">AC5+AD5-AE5</f>
        <v>64</v>
      </c>
      <c r="AG5" s="563"/>
      <c r="AH5" s="564"/>
      <c r="AI5" s="562">
        <f t="shared" ref="AI5:AI21" si="10">AF5+AG5-AH5</f>
        <v>64</v>
      </c>
      <c r="AJ5" s="563"/>
      <c r="AK5" s="564"/>
      <c r="AL5" s="562">
        <f t="shared" ref="AL5:AL21" si="11">AI5+AJ5-AK5</f>
        <v>64</v>
      </c>
      <c r="AM5" s="563"/>
      <c r="AN5" s="564"/>
      <c r="AO5" s="562">
        <f t="shared" ref="AO5:AO21" si="12">AL5+AM5-AN5</f>
        <v>64</v>
      </c>
      <c r="AP5" s="563"/>
      <c r="AQ5" s="564"/>
      <c r="AR5" s="562">
        <f t="shared" ref="AR5:AR21" si="13">AO5+AP5-AQ5</f>
        <v>64</v>
      </c>
      <c r="AS5" s="563"/>
      <c r="AT5" s="564"/>
      <c r="AU5" s="562">
        <f t="shared" ref="AU5:AU21" si="14">AR5+AS5-AT5</f>
        <v>64</v>
      </c>
      <c r="AV5" s="563"/>
      <c r="AW5" s="564"/>
      <c r="AX5" s="562">
        <f t="shared" ref="AX5:AX21" si="15">AU5+AV5-AW5</f>
        <v>64</v>
      </c>
      <c r="AY5" s="563"/>
      <c r="AZ5" s="564"/>
      <c r="BA5" s="562">
        <f t="shared" ref="BA5:BA21" si="16">AX5+AY5-AZ5</f>
        <v>64</v>
      </c>
      <c r="BB5" s="563"/>
      <c r="BC5" s="564"/>
      <c r="BD5" s="562">
        <f t="shared" ref="BD5:BD21" si="17">BA5+BB5-BC5</f>
        <v>64</v>
      </c>
      <c r="BE5" s="563"/>
      <c r="BF5" s="564"/>
      <c r="BG5" s="562">
        <f t="shared" ref="BG5:BG21" si="18">BD5+BE5-BF5</f>
        <v>64</v>
      </c>
      <c r="BH5" s="563"/>
      <c r="BI5" s="564"/>
      <c r="BJ5" s="562">
        <f t="shared" ref="BJ5:BJ21" si="19">BG5+BH5-BI5</f>
        <v>64</v>
      </c>
      <c r="BK5" s="563"/>
      <c r="BL5" s="564"/>
      <c r="BM5" s="562">
        <f t="shared" ref="BM5:BM21" si="20">BJ5+BK5-BL5</f>
        <v>64</v>
      </c>
      <c r="BN5" s="563"/>
      <c r="BO5" s="564"/>
      <c r="BP5" s="562">
        <f t="shared" ref="BP5:BP21" si="21">BM5+BN5-BO5</f>
        <v>64</v>
      </c>
      <c r="BQ5" s="563"/>
      <c r="BR5" s="564"/>
      <c r="BS5" s="562">
        <f t="shared" ref="BS5:BS21" si="22">BP5+BQ5-BR5</f>
        <v>64</v>
      </c>
      <c r="BT5" s="563"/>
      <c r="BU5" s="564"/>
      <c r="BV5" s="562">
        <f t="shared" ref="BV5:BV21" si="23">BS5+BT5-BU5</f>
        <v>64</v>
      </c>
      <c r="BW5" s="563"/>
      <c r="BX5" s="564"/>
      <c r="BY5" s="562">
        <f t="shared" ref="BY5:BY21" si="24">BV5+BW5-BX5</f>
        <v>64</v>
      </c>
      <c r="BZ5" s="563"/>
      <c r="CA5" s="564"/>
      <c r="CB5" s="562">
        <f t="shared" ref="CB5:CB21" si="25">BY5+BZ5-CA5</f>
        <v>64</v>
      </c>
      <c r="CC5" s="563"/>
      <c r="CD5" s="564"/>
      <c r="CE5" s="562">
        <f t="shared" ref="CE5:CE21" si="26">CB5+CC5-CD5</f>
        <v>64</v>
      </c>
      <c r="CF5" s="563"/>
      <c r="CG5" s="564"/>
      <c r="CH5" s="562">
        <f t="shared" ref="CH5:CH21" si="27">CE5+CF5-CG5</f>
        <v>64</v>
      </c>
      <c r="CI5" s="563"/>
      <c r="CJ5" s="564"/>
      <c r="CK5" s="562">
        <f t="shared" ref="CK5:CK21" si="28">CH5+CI5-CJ5</f>
        <v>64</v>
      </c>
      <c r="CL5" s="563"/>
      <c r="CM5" s="564"/>
      <c r="CN5" s="562">
        <f t="shared" ref="CN5:CN21" si="29">CK5+CL5-CM5</f>
        <v>64</v>
      </c>
      <c r="CO5" s="563"/>
      <c r="CP5" s="564"/>
      <c r="CQ5" s="562">
        <f t="shared" ref="CQ5:CQ21" si="30">CN5+CO5-CP5</f>
        <v>64</v>
      </c>
      <c r="CR5" s="563"/>
      <c r="CS5" s="564"/>
      <c r="CT5" s="562">
        <f t="shared" ref="CT5:CT21" si="31">CQ5+CR5-CS5</f>
        <v>64</v>
      </c>
      <c r="CU5" s="563"/>
      <c r="CV5" s="564"/>
      <c r="CW5" s="562">
        <f t="shared" ref="CW5:CW21" si="32">CT5+CU5-CV5</f>
        <v>64</v>
      </c>
      <c r="CX5" s="563"/>
      <c r="CY5" s="564"/>
      <c r="CZ5" s="562">
        <f t="shared" ref="CZ5:CZ21" si="33">CW5+CX5-CY5</f>
        <v>64</v>
      </c>
      <c r="DA5" s="563"/>
      <c r="DB5" s="564"/>
      <c r="DC5" s="562">
        <f t="shared" ref="DC5:DC21" si="34">CZ5+DA5-DB5</f>
        <v>64</v>
      </c>
      <c r="DD5" s="563"/>
      <c r="DE5" s="564"/>
      <c r="DF5" s="562">
        <f t="shared" ref="DF5:DF21" si="35">DC5+DD5-DE5</f>
        <v>64</v>
      </c>
      <c r="DG5" s="563"/>
      <c r="DH5" s="564"/>
      <c r="DI5" s="562">
        <f t="shared" ref="DI5:DI21" si="36">DF5+DG5-DH5</f>
        <v>64</v>
      </c>
      <c r="DJ5" s="1062"/>
      <c r="DK5" s="857"/>
      <c r="DL5" s="857"/>
      <c r="DM5" s="857"/>
      <c r="DN5" s="857"/>
      <c r="DO5" s="857"/>
      <c r="DP5" s="857"/>
      <c r="DQ5" s="857"/>
      <c r="DR5" s="857"/>
      <c r="DS5" s="857"/>
      <c r="DT5" s="857"/>
    </row>
    <row r="6" spans="1:124" ht="16.5" customHeight="1" x14ac:dyDescent="0.35">
      <c r="A6" s="858" t="s">
        <v>476</v>
      </c>
      <c r="B6" s="1622"/>
      <c r="C6" s="828"/>
      <c r="D6" s="558">
        <f t="shared" si="0"/>
        <v>0</v>
      </c>
      <c r="E6" s="1061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>
        <f t="shared" si="13"/>
        <v>0</v>
      </c>
      <c r="AS6" s="563"/>
      <c r="AT6" s="564"/>
      <c r="AU6" s="562">
        <f t="shared" si="14"/>
        <v>0</v>
      </c>
      <c r="AV6" s="563"/>
      <c r="AW6" s="564"/>
      <c r="AX6" s="562">
        <f t="shared" si="15"/>
        <v>0</v>
      </c>
      <c r="AY6" s="563"/>
      <c r="AZ6" s="564"/>
      <c r="BA6" s="562">
        <f t="shared" si="16"/>
        <v>0</v>
      </c>
      <c r="BB6" s="563"/>
      <c r="BC6" s="564"/>
      <c r="BD6" s="562">
        <f t="shared" si="17"/>
        <v>0</v>
      </c>
      <c r="BE6" s="563"/>
      <c r="BF6" s="564"/>
      <c r="BG6" s="562">
        <f t="shared" si="18"/>
        <v>0</v>
      </c>
      <c r="BH6" s="563"/>
      <c r="BI6" s="564"/>
      <c r="BJ6" s="562">
        <f t="shared" si="19"/>
        <v>0</v>
      </c>
      <c r="BK6" s="563"/>
      <c r="BL6" s="564"/>
      <c r="BM6" s="562">
        <f t="shared" si="20"/>
        <v>0</v>
      </c>
      <c r="BN6" s="563"/>
      <c r="BO6" s="564"/>
      <c r="BP6" s="562">
        <f t="shared" si="21"/>
        <v>0</v>
      </c>
      <c r="BQ6" s="563"/>
      <c r="BR6" s="564"/>
      <c r="BS6" s="562">
        <f t="shared" si="22"/>
        <v>0</v>
      </c>
      <c r="BT6" s="563"/>
      <c r="BU6" s="564"/>
      <c r="BV6" s="562">
        <f t="shared" si="23"/>
        <v>0</v>
      </c>
      <c r="BW6" s="563"/>
      <c r="BX6" s="564"/>
      <c r="BY6" s="562">
        <f t="shared" si="24"/>
        <v>0</v>
      </c>
      <c r="BZ6" s="563"/>
      <c r="CA6" s="564"/>
      <c r="CB6" s="562">
        <f t="shared" si="25"/>
        <v>0</v>
      </c>
      <c r="CC6" s="563"/>
      <c r="CD6" s="564"/>
      <c r="CE6" s="562">
        <f t="shared" si="26"/>
        <v>0</v>
      </c>
      <c r="CF6" s="563"/>
      <c r="CG6" s="564"/>
      <c r="CH6" s="562">
        <f t="shared" si="27"/>
        <v>0</v>
      </c>
      <c r="CI6" s="563"/>
      <c r="CJ6" s="564"/>
      <c r="CK6" s="562">
        <f t="shared" si="28"/>
        <v>0</v>
      </c>
      <c r="CL6" s="563"/>
      <c r="CM6" s="564"/>
      <c r="CN6" s="562">
        <f t="shared" si="29"/>
        <v>0</v>
      </c>
      <c r="CO6" s="563"/>
      <c r="CP6" s="564"/>
      <c r="CQ6" s="562">
        <f t="shared" si="30"/>
        <v>0</v>
      </c>
      <c r="CR6" s="563"/>
      <c r="CS6" s="564"/>
      <c r="CT6" s="562">
        <f t="shared" si="31"/>
        <v>0</v>
      </c>
      <c r="CU6" s="563"/>
      <c r="CV6" s="564"/>
      <c r="CW6" s="562">
        <f t="shared" si="32"/>
        <v>0</v>
      </c>
      <c r="CX6" s="563"/>
      <c r="CY6" s="564"/>
      <c r="CZ6" s="562">
        <f t="shared" si="33"/>
        <v>0</v>
      </c>
      <c r="DA6" s="563"/>
      <c r="DB6" s="564"/>
      <c r="DC6" s="562">
        <f t="shared" si="34"/>
        <v>0</v>
      </c>
      <c r="DD6" s="563"/>
      <c r="DE6" s="564"/>
      <c r="DF6" s="562">
        <f t="shared" si="35"/>
        <v>0</v>
      </c>
      <c r="DG6" s="563"/>
      <c r="DH6" s="564"/>
      <c r="DI6" s="562">
        <f t="shared" si="36"/>
        <v>0</v>
      </c>
      <c r="DJ6" s="1062"/>
      <c r="DK6" s="857"/>
      <c r="DL6" s="857"/>
      <c r="DM6" s="857"/>
      <c r="DN6" s="857"/>
      <c r="DO6" s="857"/>
      <c r="DP6" s="857"/>
      <c r="DQ6" s="857"/>
      <c r="DR6" s="857"/>
      <c r="DS6" s="857"/>
      <c r="DT6" s="857"/>
    </row>
    <row r="7" spans="1:124" ht="18" customHeight="1" x14ac:dyDescent="0.35">
      <c r="A7" s="569">
        <f>D21</f>
        <v>64</v>
      </c>
      <c r="B7" s="1622"/>
      <c r="C7" s="828"/>
      <c r="D7" s="558">
        <f t="shared" si="0"/>
        <v>0</v>
      </c>
      <c r="E7" s="1061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562">
        <f t="shared" si="35"/>
        <v>0</v>
      </c>
      <c r="DG7" s="560"/>
      <c r="DH7" s="571"/>
      <c r="DI7" s="562">
        <f t="shared" si="36"/>
        <v>0</v>
      </c>
      <c r="DJ7" s="1062"/>
      <c r="DK7" s="857"/>
      <c r="DL7" s="857"/>
      <c r="DM7" s="857"/>
      <c r="DN7" s="857"/>
      <c r="DO7" s="857"/>
      <c r="DP7" s="857"/>
      <c r="DQ7" s="857"/>
      <c r="DR7" s="857"/>
      <c r="DS7" s="857"/>
      <c r="DT7" s="857"/>
    </row>
    <row r="8" spans="1:124" ht="15" customHeight="1" x14ac:dyDescent="0.35">
      <c r="A8" s="860"/>
      <c r="B8" s="1622"/>
      <c r="C8" s="828"/>
      <c r="D8" s="558">
        <f t="shared" si="0"/>
        <v>0</v>
      </c>
      <c r="E8" s="1061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562">
        <f t="shared" si="35"/>
        <v>0</v>
      </c>
      <c r="DG8" s="560"/>
      <c r="DH8" s="561"/>
      <c r="DI8" s="562">
        <f t="shared" si="36"/>
        <v>0</v>
      </c>
      <c r="DJ8" s="1062"/>
      <c r="DK8" s="857"/>
      <c r="DL8" s="857"/>
      <c r="DM8" s="857"/>
      <c r="DN8" s="857"/>
      <c r="DO8" s="857"/>
      <c r="DP8" s="857"/>
      <c r="DQ8" s="857"/>
      <c r="DR8" s="857"/>
      <c r="DS8" s="857"/>
      <c r="DT8" s="857"/>
    </row>
    <row r="9" spans="1:124" ht="15" hidden="1" customHeight="1" x14ac:dyDescent="0.35">
      <c r="A9" s="860"/>
      <c r="B9" s="1622"/>
      <c r="C9" s="828"/>
      <c r="D9" s="558">
        <f t="shared" si="0"/>
        <v>0</v>
      </c>
      <c r="E9" s="1061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560"/>
      <c r="DH9" s="561"/>
      <c r="DI9" s="562">
        <f t="shared" si="36"/>
        <v>0</v>
      </c>
      <c r="DJ9" s="1062"/>
      <c r="DK9" s="857"/>
      <c r="DL9" s="857"/>
      <c r="DM9" s="857"/>
      <c r="DN9" s="857"/>
      <c r="DO9" s="857"/>
      <c r="DP9" s="857"/>
      <c r="DQ9" s="857"/>
      <c r="DR9" s="857"/>
      <c r="DS9" s="857"/>
      <c r="DT9" s="857"/>
    </row>
    <row r="10" spans="1:124" ht="15" hidden="1" customHeight="1" x14ac:dyDescent="0.35">
      <c r="A10" s="858"/>
      <c r="B10" s="1622"/>
      <c r="C10" s="828"/>
      <c r="D10" s="558">
        <f t="shared" si="0"/>
        <v>0</v>
      </c>
      <c r="E10" s="1061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560"/>
      <c r="DH10" s="561"/>
      <c r="DI10" s="562">
        <f t="shared" si="36"/>
        <v>0</v>
      </c>
      <c r="DJ10" s="1062"/>
      <c r="DK10" s="857"/>
      <c r="DL10" s="857"/>
      <c r="DM10" s="857"/>
      <c r="DN10" s="857"/>
      <c r="DO10" s="857"/>
      <c r="DP10" s="857"/>
      <c r="DQ10" s="857"/>
      <c r="DR10" s="857"/>
      <c r="DS10" s="857"/>
      <c r="DT10" s="857"/>
    </row>
    <row r="11" spans="1:124" ht="15" hidden="1" customHeight="1" x14ac:dyDescent="0.35">
      <c r="A11" s="860"/>
      <c r="B11" s="1622"/>
      <c r="C11" s="828"/>
      <c r="D11" s="558">
        <f t="shared" si="0"/>
        <v>0</v>
      </c>
      <c r="E11" s="1061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560"/>
      <c r="DH11" s="561"/>
      <c r="DI11" s="562">
        <f t="shared" si="36"/>
        <v>0</v>
      </c>
      <c r="DJ11" s="1062"/>
      <c r="DK11" s="857"/>
      <c r="DL11" s="857"/>
      <c r="DM11" s="857"/>
      <c r="DN11" s="857"/>
      <c r="DO11" s="857"/>
      <c r="DP11" s="857"/>
      <c r="DQ11" s="857"/>
      <c r="DR11" s="857"/>
      <c r="DS11" s="857"/>
      <c r="DT11" s="857"/>
    </row>
    <row r="12" spans="1:124" ht="15" hidden="1" customHeight="1" x14ac:dyDescent="0.35">
      <c r="A12" s="860"/>
      <c r="B12" s="1622"/>
      <c r="C12" s="828"/>
      <c r="D12" s="558">
        <f t="shared" si="0"/>
        <v>0</v>
      </c>
      <c r="E12" s="1061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560"/>
      <c r="DH12" s="561"/>
      <c r="DI12" s="562">
        <f t="shared" si="36"/>
        <v>0</v>
      </c>
      <c r="DJ12" s="1062"/>
      <c r="DK12" s="857"/>
      <c r="DL12" s="857"/>
      <c r="DM12" s="857"/>
      <c r="DN12" s="857"/>
      <c r="DO12" s="857"/>
      <c r="DP12" s="857"/>
      <c r="DQ12" s="857"/>
      <c r="DR12" s="857"/>
      <c r="DS12" s="857"/>
      <c r="DT12" s="857"/>
    </row>
    <row r="13" spans="1:124" ht="15" hidden="1" customHeight="1" x14ac:dyDescent="0.35">
      <c r="A13" s="860"/>
      <c r="B13" s="1622"/>
      <c r="C13" s="828"/>
      <c r="D13" s="558">
        <f t="shared" si="0"/>
        <v>0</v>
      </c>
      <c r="E13" s="1061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560"/>
      <c r="DH13" s="561"/>
      <c r="DI13" s="562">
        <f t="shared" si="36"/>
        <v>0</v>
      </c>
      <c r="DJ13" s="1062"/>
      <c r="DK13" s="857"/>
      <c r="DL13" s="857"/>
      <c r="DM13" s="857"/>
      <c r="DN13" s="857"/>
      <c r="DO13" s="857"/>
      <c r="DP13" s="857"/>
      <c r="DQ13" s="857"/>
      <c r="DR13" s="857"/>
      <c r="DS13" s="857"/>
      <c r="DT13" s="857"/>
    </row>
    <row r="14" spans="1:124" ht="15" hidden="1" customHeight="1" x14ac:dyDescent="0.35">
      <c r="A14" s="860"/>
      <c r="B14" s="1622"/>
      <c r="C14" s="828"/>
      <c r="D14" s="558">
        <f t="shared" si="0"/>
        <v>0</v>
      </c>
      <c r="E14" s="1061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560"/>
      <c r="DH14" s="561"/>
      <c r="DI14" s="562">
        <f t="shared" si="36"/>
        <v>0</v>
      </c>
      <c r="DJ14" s="1062"/>
      <c r="DK14" s="857"/>
      <c r="DL14" s="857"/>
      <c r="DM14" s="857"/>
      <c r="DN14" s="857"/>
      <c r="DO14" s="857"/>
      <c r="DP14" s="857"/>
      <c r="DQ14" s="857"/>
      <c r="DR14" s="857"/>
      <c r="DS14" s="857"/>
      <c r="DT14" s="857"/>
    </row>
    <row r="15" spans="1:124" ht="15" hidden="1" customHeight="1" x14ac:dyDescent="0.35">
      <c r="A15" s="860"/>
      <c r="B15" s="1622"/>
      <c r="C15" s="828"/>
      <c r="D15" s="558">
        <f t="shared" si="0"/>
        <v>0</v>
      </c>
      <c r="E15" s="1061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560"/>
      <c r="DH15" s="561"/>
      <c r="DI15" s="562">
        <f t="shared" si="36"/>
        <v>0</v>
      </c>
      <c r="DJ15" s="1062"/>
      <c r="DK15" s="857"/>
      <c r="DL15" s="857"/>
      <c r="DM15" s="857"/>
      <c r="DN15" s="857"/>
      <c r="DO15" s="857"/>
      <c r="DP15" s="857"/>
      <c r="DQ15" s="857"/>
      <c r="DR15" s="857"/>
      <c r="DS15" s="857"/>
      <c r="DT15" s="857"/>
    </row>
    <row r="16" spans="1:124" ht="15" hidden="1" customHeight="1" x14ac:dyDescent="0.35">
      <c r="A16" s="860"/>
      <c r="B16" s="1622"/>
      <c r="C16" s="828"/>
      <c r="D16" s="558">
        <f t="shared" si="0"/>
        <v>0</v>
      </c>
      <c r="E16" s="1061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560"/>
      <c r="DH16" s="561"/>
      <c r="DI16" s="562">
        <f t="shared" si="36"/>
        <v>0</v>
      </c>
      <c r="DJ16" s="1062"/>
      <c r="DK16" s="857"/>
      <c r="DL16" s="857"/>
      <c r="DM16" s="857"/>
      <c r="DN16" s="857"/>
      <c r="DO16" s="857"/>
      <c r="DP16" s="857"/>
      <c r="DQ16" s="857"/>
      <c r="DR16" s="857"/>
      <c r="DS16" s="857"/>
      <c r="DT16" s="857"/>
    </row>
    <row r="17" spans="1:124" ht="15" hidden="1" customHeight="1" x14ac:dyDescent="0.35">
      <c r="A17" s="860"/>
      <c r="B17" s="1622"/>
      <c r="C17" s="828"/>
      <c r="D17" s="558">
        <f t="shared" si="0"/>
        <v>0</v>
      </c>
      <c r="E17" s="1061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560"/>
      <c r="DH17" s="561"/>
      <c r="DI17" s="562">
        <f t="shared" si="36"/>
        <v>0</v>
      </c>
      <c r="DJ17" s="1062"/>
      <c r="DK17" s="857"/>
      <c r="DL17" s="857"/>
      <c r="DM17" s="857"/>
      <c r="DN17" s="857"/>
      <c r="DO17" s="857"/>
      <c r="DP17" s="857"/>
      <c r="DQ17" s="857"/>
      <c r="DR17" s="857"/>
      <c r="DS17" s="857"/>
      <c r="DT17" s="857"/>
    </row>
    <row r="18" spans="1:124" ht="15" hidden="1" customHeight="1" x14ac:dyDescent="0.35">
      <c r="A18" s="860"/>
      <c r="B18" s="1622"/>
      <c r="C18" s="828"/>
      <c r="D18" s="558">
        <f t="shared" si="0"/>
        <v>0</v>
      </c>
      <c r="E18" s="1061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560"/>
      <c r="DH18" s="561"/>
      <c r="DI18" s="562">
        <f t="shared" si="36"/>
        <v>0</v>
      </c>
      <c r="DJ18" s="1062"/>
      <c r="DK18" s="857"/>
      <c r="DL18" s="857"/>
      <c r="DM18" s="857"/>
      <c r="DN18" s="857"/>
      <c r="DO18" s="857"/>
      <c r="DP18" s="857"/>
      <c r="DQ18" s="857"/>
      <c r="DR18" s="857"/>
      <c r="DS18" s="857"/>
      <c r="DT18" s="857"/>
    </row>
    <row r="19" spans="1:124" ht="15" hidden="1" customHeight="1" x14ac:dyDescent="0.35">
      <c r="A19" s="860"/>
      <c r="B19" s="1622"/>
      <c r="C19" s="828"/>
      <c r="D19" s="558">
        <f t="shared" si="0"/>
        <v>0</v>
      </c>
      <c r="E19" s="1061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560"/>
      <c r="DH19" s="561"/>
      <c r="DI19" s="562">
        <f t="shared" si="36"/>
        <v>0</v>
      </c>
      <c r="DJ19" s="1062"/>
      <c r="DK19" s="857"/>
      <c r="DL19" s="857"/>
      <c r="DM19" s="857"/>
      <c r="DN19" s="857"/>
      <c r="DO19" s="857"/>
      <c r="DP19" s="857"/>
      <c r="DQ19" s="857"/>
      <c r="DR19" s="857"/>
      <c r="DS19" s="857"/>
      <c r="DT19" s="857"/>
    </row>
    <row r="20" spans="1:124" ht="15" hidden="1" customHeight="1" x14ac:dyDescent="0.35">
      <c r="A20" s="860"/>
      <c r="B20" s="1622"/>
      <c r="C20" s="828"/>
      <c r="D20" s="558">
        <f t="shared" si="0"/>
        <v>0</v>
      </c>
      <c r="E20" s="1061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560"/>
      <c r="DH20" s="561"/>
      <c r="DI20" s="562">
        <f t="shared" si="36"/>
        <v>0</v>
      </c>
      <c r="DJ20" s="1062"/>
      <c r="DK20" s="857"/>
      <c r="DL20" s="857"/>
      <c r="DM20" s="857"/>
      <c r="DN20" s="857"/>
      <c r="DO20" s="857"/>
      <c r="DP20" s="857"/>
      <c r="DQ20" s="857"/>
      <c r="DR20" s="857"/>
      <c r="DS20" s="857"/>
      <c r="DT20" s="857"/>
    </row>
    <row r="21" spans="1:124" ht="15.75" hidden="1" customHeight="1" x14ac:dyDescent="0.35">
      <c r="A21" s="861"/>
      <c r="B21" s="1623"/>
      <c r="C21" s="863"/>
      <c r="D21" s="576">
        <f>SUM(D5:D20)</f>
        <v>64</v>
      </c>
      <c r="E21" s="1067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>
        <f t="shared" si="13"/>
        <v>0</v>
      </c>
      <c r="AS21" s="578"/>
      <c r="AT21" s="579"/>
      <c r="AU21" s="580">
        <f t="shared" si="14"/>
        <v>0</v>
      </c>
      <c r="AV21" s="578"/>
      <c r="AW21" s="579"/>
      <c r="AX21" s="580">
        <f t="shared" si="15"/>
        <v>0</v>
      </c>
      <c r="AY21" s="578"/>
      <c r="AZ21" s="579"/>
      <c r="BA21" s="580">
        <f t="shared" si="16"/>
        <v>0</v>
      </c>
      <c r="BB21" s="578"/>
      <c r="BC21" s="579"/>
      <c r="BD21" s="580">
        <f t="shared" si="17"/>
        <v>0</v>
      </c>
      <c r="BE21" s="578"/>
      <c r="BF21" s="579"/>
      <c r="BG21" s="580">
        <f t="shared" si="18"/>
        <v>0</v>
      </c>
      <c r="BH21" s="578"/>
      <c r="BI21" s="579"/>
      <c r="BJ21" s="580">
        <f t="shared" si="19"/>
        <v>0</v>
      </c>
      <c r="BK21" s="578"/>
      <c r="BL21" s="579"/>
      <c r="BM21" s="580">
        <f t="shared" si="20"/>
        <v>0</v>
      </c>
      <c r="BN21" s="578"/>
      <c r="BO21" s="579"/>
      <c r="BP21" s="580">
        <f t="shared" si="21"/>
        <v>0</v>
      </c>
      <c r="BQ21" s="578"/>
      <c r="BR21" s="579"/>
      <c r="BS21" s="580">
        <f t="shared" si="22"/>
        <v>0</v>
      </c>
      <c r="BT21" s="578"/>
      <c r="BU21" s="579"/>
      <c r="BV21" s="580">
        <f t="shared" si="23"/>
        <v>0</v>
      </c>
      <c r="BW21" s="578"/>
      <c r="BX21" s="579"/>
      <c r="BY21" s="580">
        <f t="shared" si="24"/>
        <v>0</v>
      </c>
      <c r="BZ21" s="578"/>
      <c r="CA21" s="579"/>
      <c r="CB21" s="580">
        <f t="shared" si="25"/>
        <v>0</v>
      </c>
      <c r="CC21" s="578"/>
      <c r="CD21" s="579"/>
      <c r="CE21" s="580">
        <f t="shared" si="26"/>
        <v>0</v>
      </c>
      <c r="CF21" s="578"/>
      <c r="CG21" s="579"/>
      <c r="CH21" s="580">
        <f t="shared" si="27"/>
        <v>0</v>
      </c>
      <c r="CI21" s="578"/>
      <c r="CJ21" s="579"/>
      <c r="CK21" s="580">
        <f t="shared" si="28"/>
        <v>0</v>
      </c>
      <c r="CL21" s="578"/>
      <c r="CM21" s="579"/>
      <c r="CN21" s="580">
        <f t="shared" si="29"/>
        <v>0</v>
      </c>
      <c r="CO21" s="578"/>
      <c r="CP21" s="579"/>
      <c r="CQ21" s="580">
        <f t="shared" si="30"/>
        <v>0</v>
      </c>
      <c r="CR21" s="578"/>
      <c r="CS21" s="579"/>
      <c r="CT21" s="580">
        <f t="shared" si="31"/>
        <v>0</v>
      </c>
      <c r="CU21" s="578"/>
      <c r="CV21" s="579"/>
      <c r="CW21" s="580">
        <f t="shared" si="32"/>
        <v>0</v>
      </c>
      <c r="CX21" s="578"/>
      <c r="CY21" s="579"/>
      <c r="CZ21" s="580">
        <f t="shared" si="33"/>
        <v>0</v>
      </c>
      <c r="DA21" s="578"/>
      <c r="DB21" s="579"/>
      <c r="DC21" s="580">
        <f t="shared" si="34"/>
        <v>0</v>
      </c>
      <c r="DD21" s="578"/>
      <c r="DE21" s="579"/>
      <c r="DF21" s="580">
        <f t="shared" si="35"/>
        <v>0</v>
      </c>
      <c r="DG21" s="578"/>
      <c r="DH21" s="579"/>
      <c r="DI21" s="580">
        <f t="shared" si="36"/>
        <v>0</v>
      </c>
      <c r="DJ21" s="1068"/>
      <c r="DK21" s="865"/>
      <c r="DL21" s="865"/>
      <c r="DM21" s="865"/>
      <c r="DN21" s="865"/>
      <c r="DO21" s="865"/>
      <c r="DP21" s="865"/>
      <c r="DQ21" s="865"/>
      <c r="DR21" s="865"/>
      <c r="DS21" s="865"/>
      <c r="DT21" s="865"/>
    </row>
    <row r="22" spans="1:124" ht="15.75" customHeight="1" x14ac:dyDescent="0.35">
      <c r="A22" s="1624" t="s">
        <v>713</v>
      </c>
      <c r="B22" s="1625"/>
      <c r="C22" s="868"/>
      <c r="D22" s="585"/>
      <c r="E22" s="1071"/>
      <c r="F22" s="587"/>
      <c r="G22" s="586"/>
      <c r="H22" s="588"/>
      <c r="I22" s="587"/>
      <c r="J22" s="586"/>
      <c r="K22" s="589"/>
      <c r="L22" s="587"/>
      <c r="M22" s="586"/>
      <c r="N22" s="589"/>
      <c r="O22" s="587"/>
      <c r="P22" s="586"/>
      <c r="Q22" s="589"/>
      <c r="R22" s="587"/>
      <c r="S22" s="586"/>
      <c r="T22" s="589"/>
      <c r="U22" s="587"/>
      <c r="V22" s="586"/>
      <c r="W22" s="589"/>
      <c r="X22" s="587"/>
      <c r="Y22" s="586"/>
      <c r="Z22" s="589"/>
      <c r="AA22" s="587"/>
      <c r="AB22" s="586"/>
      <c r="AC22" s="589"/>
      <c r="AD22" s="587"/>
      <c r="AE22" s="586"/>
      <c r="AF22" s="589"/>
      <c r="AG22" s="587"/>
      <c r="AH22" s="586"/>
      <c r="AI22" s="589"/>
      <c r="AJ22" s="587"/>
      <c r="AK22" s="586"/>
      <c r="AL22" s="589"/>
      <c r="AM22" s="587"/>
      <c r="AN22" s="586"/>
      <c r="AO22" s="589"/>
      <c r="AP22" s="587"/>
      <c r="AQ22" s="586"/>
      <c r="AR22" s="589"/>
      <c r="AS22" s="587"/>
      <c r="AT22" s="586"/>
      <c r="AU22" s="589"/>
      <c r="AV22" s="587"/>
      <c r="AW22" s="586"/>
      <c r="AX22" s="589"/>
      <c r="AY22" s="587"/>
      <c r="AZ22" s="586"/>
      <c r="BA22" s="589"/>
      <c r="BB22" s="587"/>
      <c r="BC22" s="586"/>
      <c r="BD22" s="589"/>
      <c r="BE22" s="587"/>
      <c r="BF22" s="586"/>
      <c r="BG22" s="589"/>
      <c r="BH22" s="587"/>
      <c r="BI22" s="586"/>
      <c r="BJ22" s="589"/>
      <c r="BK22" s="587"/>
      <c r="BL22" s="586"/>
      <c r="BM22" s="589"/>
      <c r="BN22" s="587"/>
      <c r="BO22" s="586"/>
      <c r="BP22" s="589"/>
      <c r="BQ22" s="587"/>
      <c r="BR22" s="586"/>
      <c r="BS22" s="589"/>
      <c r="BT22" s="587"/>
      <c r="BU22" s="586"/>
      <c r="BV22" s="589"/>
      <c r="BW22" s="587"/>
      <c r="BX22" s="586"/>
      <c r="BY22" s="589"/>
      <c r="BZ22" s="587"/>
      <c r="CA22" s="586"/>
      <c r="CB22" s="589"/>
      <c r="CC22" s="587"/>
      <c r="CD22" s="586"/>
      <c r="CE22" s="589"/>
      <c r="CF22" s="587"/>
      <c r="CG22" s="586"/>
      <c r="CH22" s="589"/>
      <c r="CI22" s="587"/>
      <c r="CJ22" s="586"/>
      <c r="CK22" s="589"/>
      <c r="CL22" s="587"/>
      <c r="CM22" s="586"/>
      <c r="CN22" s="589"/>
      <c r="CO22" s="587"/>
      <c r="CP22" s="586"/>
      <c r="CQ22" s="589"/>
      <c r="CR22" s="587"/>
      <c r="CS22" s="586"/>
      <c r="CT22" s="589"/>
      <c r="CU22" s="587"/>
      <c r="CV22" s="586"/>
      <c r="CW22" s="589"/>
      <c r="CX22" s="587"/>
      <c r="CY22" s="586"/>
      <c r="CZ22" s="589"/>
      <c r="DA22" s="587"/>
      <c r="DB22" s="586"/>
      <c r="DC22" s="589"/>
      <c r="DD22" s="587"/>
      <c r="DE22" s="586"/>
      <c r="DF22" s="589"/>
      <c r="DG22" s="587"/>
      <c r="DH22" s="586"/>
      <c r="DI22" s="589"/>
      <c r="DJ22" s="1062"/>
      <c r="DK22" s="870"/>
      <c r="DL22" s="870"/>
      <c r="DM22" s="870"/>
      <c r="DN22" s="870"/>
      <c r="DO22" s="870"/>
      <c r="DP22" s="870"/>
      <c r="DQ22" s="870"/>
      <c r="DR22" s="870"/>
      <c r="DS22" s="870"/>
      <c r="DT22" s="870"/>
    </row>
    <row r="23" spans="1:124" ht="15.75" customHeight="1" x14ac:dyDescent="0.35">
      <c r="A23" s="860" t="s">
        <v>481</v>
      </c>
      <c r="B23" s="1621" t="s">
        <v>711</v>
      </c>
      <c r="C23" s="1169" t="s">
        <v>712</v>
      </c>
      <c r="D23" s="558">
        <f t="shared" ref="D23:D38" si="37">LOOKUP(2,1/(F23:DI23&lt;&gt;""),F23:DI23)</f>
        <v>4</v>
      </c>
      <c r="E23" s="1061"/>
      <c r="F23" s="560"/>
      <c r="G23" s="561"/>
      <c r="H23" s="562">
        <f t="shared" ref="H23:H39" si="38">F23-G23</f>
        <v>0</v>
      </c>
      <c r="I23" s="560"/>
      <c r="J23" s="561"/>
      <c r="K23" s="562">
        <f t="shared" ref="K23:K39" si="39">H23+I23-J23</f>
        <v>0</v>
      </c>
      <c r="L23" s="560">
        <v>4</v>
      </c>
      <c r="M23" s="561"/>
      <c r="N23" s="562">
        <f t="shared" ref="N23:N39" si="40">K23+L23-M23</f>
        <v>4</v>
      </c>
      <c r="O23" s="560"/>
      <c r="P23" s="561"/>
      <c r="Q23" s="562">
        <f t="shared" ref="Q23:Q39" si="41">N23+O23-P23</f>
        <v>4</v>
      </c>
      <c r="R23" s="560"/>
      <c r="S23" s="561"/>
      <c r="T23" s="562">
        <f t="shared" ref="T23:T39" si="42">Q23+R23-S23</f>
        <v>4</v>
      </c>
      <c r="U23" s="560"/>
      <c r="V23" s="561"/>
      <c r="W23" s="562">
        <f t="shared" ref="W23:W39" si="43">T23+U23-V23</f>
        <v>4</v>
      </c>
      <c r="X23" s="560"/>
      <c r="Y23" s="561"/>
      <c r="Z23" s="562">
        <f t="shared" ref="Z23:Z39" si="44">W23+X23-Y23</f>
        <v>4</v>
      </c>
      <c r="AA23" s="560"/>
      <c r="AB23" s="561"/>
      <c r="AC23" s="562">
        <f t="shared" ref="AC23:AC39" si="45">Z23+AA23-AB23</f>
        <v>4</v>
      </c>
      <c r="AD23" s="560"/>
      <c r="AE23" s="561"/>
      <c r="AF23" s="562">
        <f t="shared" ref="AF23:AF39" si="46">AC23+AD23-AE23</f>
        <v>4</v>
      </c>
      <c r="AG23" s="560"/>
      <c r="AH23" s="561"/>
      <c r="AI23" s="562">
        <f t="shared" ref="AI23:AI39" si="47">AF23+AG23-AH23</f>
        <v>4</v>
      </c>
      <c r="AJ23" s="560"/>
      <c r="AK23" s="561"/>
      <c r="AL23" s="562">
        <f t="shared" ref="AL23:AL39" si="48">AI23+AJ23-AK23</f>
        <v>4</v>
      </c>
      <c r="AM23" s="560"/>
      <c r="AN23" s="561"/>
      <c r="AO23" s="562">
        <f t="shared" ref="AO23:AO39" si="49">AL23+AM23-AN23</f>
        <v>4</v>
      </c>
      <c r="AP23" s="560"/>
      <c r="AQ23" s="561"/>
      <c r="AR23" s="562">
        <f t="shared" ref="AR23:AR39" si="50">AO23+AP23-AQ23</f>
        <v>4</v>
      </c>
      <c r="AS23" s="560"/>
      <c r="AT23" s="561"/>
      <c r="AU23" s="562">
        <f t="shared" ref="AU23:AU39" si="51">AR23+AS23-AT23</f>
        <v>4</v>
      </c>
      <c r="AV23" s="560"/>
      <c r="AW23" s="561"/>
      <c r="AX23" s="562">
        <f t="shared" ref="AX23:AX39" si="52">AU23+AV23-AW23</f>
        <v>4</v>
      </c>
      <c r="AY23" s="560"/>
      <c r="AZ23" s="561"/>
      <c r="BA23" s="562">
        <f t="shared" ref="BA23:BA39" si="53">AX23+AY23-AZ23</f>
        <v>4</v>
      </c>
      <c r="BB23" s="560"/>
      <c r="BC23" s="561"/>
      <c r="BD23" s="562">
        <f t="shared" ref="BD23:BD39" si="54">BA23+BB23-BC23</f>
        <v>4</v>
      </c>
      <c r="BE23" s="560"/>
      <c r="BF23" s="561"/>
      <c r="BG23" s="562">
        <f t="shared" ref="BG23:BG39" si="55">BD23+BE23-BF23</f>
        <v>4</v>
      </c>
      <c r="BH23" s="560"/>
      <c r="BI23" s="561"/>
      <c r="BJ23" s="562">
        <f t="shared" ref="BJ23:BJ39" si="56">BG23+BH23-BI23</f>
        <v>4</v>
      </c>
      <c r="BK23" s="560"/>
      <c r="BL23" s="561"/>
      <c r="BM23" s="562">
        <f t="shared" ref="BM23:BM39" si="57">BJ23+BK23-BL23</f>
        <v>4</v>
      </c>
      <c r="BN23" s="560"/>
      <c r="BO23" s="561"/>
      <c r="BP23" s="562">
        <f t="shared" ref="BP23:BP39" si="58">BM23+BN23-BO23</f>
        <v>4</v>
      </c>
      <c r="BQ23" s="560"/>
      <c r="BR23" s="561"/>
      <c r="BS23" s="562">
        <f t="shared" ref="BS23:BS39" si="59">BP23+BQ23-BR23</f>
        <v>4</v>
      </c>
      <c r="BT23" s="560"/>
      <c r="BU23" s="561"/>
      <c r="BV23" s="562">
        <f t="shared" ref="BV23:BV39" si="60">BS23+BT23-BU23</f>
        <v>4</v>
      </c>
      <c r="BW23" s="560"/>
      <c r="BX23" s="561"/>
      <c r="BY23" s="562">
        <f t="shared" ref="BY23:BY39" si="61">BV23+BW23-BX23</f>
        <v>4</v>
      </c>
      <c r="BZ23" s="560"/>
      <c r="CA23" s="561"/>
      <c r="CB23" s="562">
        <f t="shared" ref="CB23:CB39" si="62">BY23+BZ23-CA23</f>
        <v>4</v>
      </c>
      <c r="CC23" s="560"/>
      <c r="CD23" s="561"/>
      <c r="CE23" s="562">
        <f t="shared" ref="CE23:CE39" si="63">CB23+CC23-CD23</f>
        <v>4</v>
      </c>
      <c r="CF23" s="560"/>
      <c r="CG23" s="561"/>
      <c r="CH23" s="562">
        <f t="shared" ref="CH23:CH39" si="64">CE23+CF23-CG23</f>
        <v>4</v>
      </c>
      <c r="CI23" s="560"/>
      <c r="CJ23" s="561"/>
      <c r="CK23" s="562">
        <f t="shared" ref="CK23:CK39" si="65">CH23+CI23-CJ23</f>
        <v>4</v>
      </c>
      <c r="CL23" s="560"/>
      <c r="CM23" s="561"/>
      <c r="CN23" s="562">
        <f t="shared" ref="CN23:CN39" si="66">CK23+CL23-CM23</f>
        <v>4</v>
      </c>
      <c r="CO23" s="560"/>
      <c r="CP23" s="561"/>
      <c r="CQ23" s="562">
        <f t="shared" ref="CQ23:CQ39" si="67">CN23+CO23-CP23</f>
        <v>4</v>
      </c>
      <c r="CR23" s="560"/>
      <c r="CS23" s="561"/>
      <c r="CT23" s="562">
        <f t="shared" ref="CT23:CT39" si="68">CQ23+CR23-CS23</f>
        <v>4</v>
      </c>
      <c r="CU23" s="560"/>
      <c r="CV23" s="561"/>
      <c r="CW23" s="562">
        <f t="shared" ref="CW23:CW39" si="69">CT23+CU23-CV23</f>
        <v>4</v>
      </c>
      <c r="CX23" s="560"/>
      <c r="CY23" s="561"/>
      <c r="CZ23" s="562">
        <f t="shared" ref="CZ23:CZ39" si="70">CW23+CX23-CY23</f>
        <v>4</v>
      </c>
      <c r="DA23" s="560"/>
      <c r="DB23" s="561"/>
      <c r="DC23" s="562">
        <f t="shared" ref="DC23:DC39" si="71">CZ23+DA23-DB23</f>
        <v>4</v>
      </c>
      <c r="DD23" s="560"/>
      <c r="DE23" s="561"/>
      <c r="DF23" s="562">
        <f t="shared" ref="DF23:DF39" si="72">DC23+DD23-DE23</f>
        <v>4</v>
      </c>
      <c r="DG23" s="560"/>
      <c r="DH23" s="561"/>
      <c r="DI23" s="562">
        <f t="shared" ref="DI23:DI39" si="73">DF23+DG23-DH23</f>
        <v>4</v>
      </c>
      <c r="DJ23" s="1062"/>
      <c r="DK23" s="857"/>
      <c r="DL23" s="857"/>
      <c r="DM23" s="857"/>
      <c r="DN23" s="857"/>
      <c r="DO23" s="857"/>
      <c r="DP23" s="857"/>
      <c r="DQ23" s="857"/>
      <c r="DR23" s="857"/>
      <c r="DS23" s="857"/>
      <c r="DT23" s="857"/>
    </row>
    <row r="24" spans="1:124" ht="15.75" customHeight="1" x14ac:dyDescent="0.35">
      <c r="A24" s="858" t="s">
        <v>476</v>
      </c>
      <c r="B24" s="1622"/>
      <c r="C24" s="828"/>
      <c r="D24" s="558">
        <f t="shared" si="37"/>
        <v>0</v>
      </c>
      <c r="E24" s="1061"/>
      <c r="F24" s="560"/>
      <c r="G24" s="561"/>
      <c r="H24" s="562">
        <f t="shared" si="38"/>
        <v>0</v>
      </c>
      <c r="I24" s="560"/>
      <c r="J24" s="561"/>
      <c r="K24" s="562">
        <f t="shared" si="39"/>
        <v>0</v>
      </c>
      <c r="L24" s="560"/>
      <c r="M24" s="561"/>
      <c r="N24" s="562">
        <f t="shared" si="40"/>
        <v>0</v>
      </c>
      <c r="O24" s="560"/>
      <c r="P24" s="561"/>
      <c r="Q24" s="562">
        <f t="shared" si="41"/>
        <v>0</v>
      </c>
      <c r="R24" s="560"/>
      <c r="S24" s="561"/>
      <c r="T24" s="562">
        <f t="shared" si="42"/>
        <v>0</v>
      </c>
      <c r="U24" s="560"/>
      <c r="V24" s="561"/>
      <c r="W24" s="562">
        <f t="shared" si="43"/>
        <v>0</v>
      </c>
      <c r="X24" s="560"/>
      <c r="Y24" s="561"/>
      <c r="Z24" s="562">
        <f t="shared" si="44"/>
        <v>0</v>
      </c>
      <c r="AA24" s="560"/>
      <c r="AB24" s="561"/>
      <c r="AC24" s="562">
        <f t="shared" si="45"/>
        <v>0</v>
      </c>
      <c r="AD24" s="560"/>
      <c r="AE24" s="561"/>
      <c r="AF24" s="562">
        <f t="shared" si="46"/>
        <v>0</v>
      </c>
      <c r="AG24" s="560"/>
      <c r="AH24" s="561"/>
      <c r="AI24" s="562">
        <f t="shared" si="47"/>
        <v>0</v>
      </c>
      <c r="AJ24" s="560"/>
      <c r="AK24" s="561"/>
      <c r="AL24" s="562">
        <f t="shared" si="48"/>
        <v>0</v>
      </c>
      <c r="AM24" s="560"/>
      <c r="AN24" s="561"/>
      <c r="AO24" s="562">
        <f t="shared" si="49"/>
        <v>0</v>
      </c>
      <c r="AP24" s="560"/>
      <c r="AQ24" s="561"/>
      <c r="AR24" s="562">
        <f t="shared" si="50"/>
        <v>0</v>
      </c>
      <c r="AS24" s="560"/>
      <c r="AT24" s="561"/>
      <c r="AU24" s="562">
        <f t="shared" si="51"/>
        <v>0</v>
      </c>
      <c r="AV24" s="560"/>
      <c r="AW24" s="561"/>
      <c r="AX24" s="562">
        <f t="shared" si="52"/>
        <v>0</v>
      </c>
      <c r="AY24" s="560"/>
      <c r="AZ24" s="561"/>
      <c r="BA24" s="562">
        <f t="shared" si="53"/>
        <v>0</v>
      </c>
      <c r="BB24" s="560"/>
      <c r="BC24" s="561"/>
      <c r="BD24" s="562">
        <f t="shared" si="54"/>
        <v>0</v>
      </c>
      <c r="BE24" s="560"/>
      <c r="BF24" s="561"/>
      <c r="BG24" s="562">
        <f t="shared" si="55"/>
        <v>0</v>
      </c>
      <c r="BH24" s="560"/>
      <c r="BI24" s="561"/>
      <c r="BJ24" s="562">
        <f t="shared" si="56"/>
        <v>0</v>
      </c>
      <c r="BK24" s="560"/>
      <c r="BL24" s="561"/>
      <c r="BM24" s="562">
        <f t="shared" si="57"/>
        <v>0</v>
      </c>
      <c r="BN24" s="560"/>
      <c r="BO24" s="561"/>
      <c r="BP24" s="562">
        <f t="shared" si="58"/>
        <v>0</v>
      </c>
      <c r="BQ24" s="560"/>
      <c r="BR24" s="561"/>
      <c r="BS24" s="562">
        <f t="shared" si="59"/>
        <v>0</v>
      </c>
      <c r="BT24" s="560"/>
      <c r="BU24" s="561"/>
      <c r="BV24" s="562">
        <f t="shared" si="60"/>
        <v>0</v>
      </c>
      <c r="BW24" s="560"/>
      <c r="BX24" s="561"/>
      <c r="BY24" s="562">
        <f t="shared" si="61"/>
        <v>0</v>
      </c>
      <c r="BZ24" s="560"/>
      <c r="CA24" s="561"/>
      <c r="CB24" s="562">
        <f t="shared" si="62"/>
        <v>0</v>
      </c>
      <c r="CC24" s="560"/>
      <c r="CD24" s="561"/>
      <c r="CE24" s="562">
        <f t="shared" si="63"/>
        <v>0</v>
      </c>
      <c r="CF24" s="560"/>
      <c r="CG24" s="561"/>
      <c r="CH24" s="562">
        <f t="shared" si="64"/>
        <v>0</v>
      </c>
      <c r="CI24" s="560"/>
      <c r="CJ24" s="561"/>
      <c r="CK24" s="562">
        <f t="shared" si="65"/>
        <v>0</v>
      </c>
      <c r="CL24" s="560"/>
      <c r="CM24" s="561"/>
      <c r="CN24" s="562">
        <f t="shared" si="66"/>
        <v>0</v>
      </c>
      <c r="CO24" s="560"/>
      <c r="CP24" s="561"/>
      <c r="CQ24" s="562">
        <f t="shared" si="67"/>
        <v>0</v>
      </c>
      <c r="CR24" s="560"/>
      <c r="CS24" s="561"/>
      <c r="CT24" s="562">
        <f t="shared" si="68"/>
        <v>0</v>
      </c>
      <c r="CU24" s="560"/>
      <c r="CV24" s="561"/>
      <c r="CW24" s="562">
        <f t="shared" si="69"/>
        <v>0</v>
      </c>
      <c r="CX24" s="560"/>
      <c r="CY24" s="561"/>
      <c r="CZ24" s="562">
        <f t="shared" si="70"/>
        <v>0</v>
      </c>
      <c r="DA24" s="560"/>
      <c r="DB24" s="561"/>
      <c r="DC24" s="562">
        <f t="shared" si="71"/>
        <v>0</v>
      </c>
      <c r="DD24" s="560"/>
      <c r="DE24" s="561"/>
      <c r="DF24" s="562">
        <f t="shared" si="72"/>
        <v>0</v>
      </c>
      <c r="DG24" s="560"/>
      <c r="DH24" s="561"/>
      <c r="DI24" s="562">
        <f t="shared" si="73"/>
        <v>0</v>
      </c>
      <c r="DJ24" s="1062"/>
      <c r="DK24" s="857"/>
      <c r="DL24" s="857"/>
      <c r="DM24" s="857"/>
      <c r="DN24" s="857"/>
      <c r="DO24" s="857"/>
      <c r="DP24" s="857"/>
      <c r="DQ24" s="857"/>
      <c r="DR24" s="857"/>
      <c r="DS24" s="857"/>
      <c r="DT24" s="857"/>
    </row>
    <row r="25" spans="1:124" ht="15.75" customHeight="1" x14ac:dyDescent="0.35">
      <c r="A25" s="871">
        <f>D39</f>
        <v>4</v>
      </c>
      <c r="B25" s="1622"/>
      <c r="C25" s="828"/>
      <c r="D25" s="558">
        <f t="shared" si="37"/>
        <v>0</v>
      </c>
      <c r="E25" s="1061"/>
      <c r="F25" s="560"/>
      <c r="G25" s="561"/>
      <c r="H25" s="562">
        <f t="shared" si="38"/>
        <v>0</v>
      </c>
      <c r="I25" s="560"/>
      <c r="J25" s="561"/>
      <c r="K25" s="562">
        <f t="shared" si="39"/>
        <v>0</v>
      </c>
      <c r="L25" s="560"/>
      <c r="M25" s="561"/>
      <c r="N25" s="562">
        <f t="shared" si="40"/>
        <v>0</v>
      </c>
      <c r="O25" s="560"/>
      <c r="P25" s="561"/>
      <c r="Q25" s="562">
        <f t="shared" si="41"/>
        <v>0</v>
      </c>
      <c r="R25" s="560"/>
      <c r="S25" s="561"/>
      <c r="T25" s="562">
        <f t="shared" si="42"/>
        <v>0</v>
      </c>
      <c r="U25" s="560"/>
      <c r="V25" s="561"/>
      <c r="W25" s="562">
        <f t="shared" si="43"/>
        <v>0</v>
      </c>
      <c r="X25" s="560"/>
      <c r="Y25" s="561"/>
      <c r="Z25" s="562">
        <f t="shared" si="44"/>
        <v>0</v>
      </c>
      <c r="AA25" s="560"/>
      <c r="AB25" s="561"/>
      <c r="AC25" s="562">
        <f t="shared" si="45"/>
        <v>0</v>
      </c>
      <c r="AD25" s="560"/>
      <c r="AE25" s="561"/>
      <c r="AF25" s="562">
        <f t="shared" si="46"/>
        <v>0</v>
      </c>
      <c r="AG25" s="560"/>
      <c r="AH25" s="561"/>
      <c r="AI25" s="562">
        <f t="shared" si="47"/>
        <v>0</v>
      </c>
      <c r="AJ25" s="560"/>
      <c r="AK25" s="561"/>
      <c r="AL25" s="562">
        <f t="shared" si="48"/>
        <v>0</v>
      </c>
      <c r="AM25" s="560"/>
      <c r="AN25" s="561"/>
      <c r="AO25" s="562">
        <f t="shared" si="49"/>
        <v>0</v>
      </c>
      <c r="AP25" s="560"/>
      <c r="AQ25" s="561"/>
      <c r="AR25" s="562">
        <f t="shared" si="50"/>
        <v>0</v>
      </c>
      <c r="AS25" s="560"/>
      <c r="AT25" s="561"/>
      <c r="AU25" s="562">
        <f t="shared" si="51"/>
        <v>0</v>
      </c>
      <c r="AV25" s="560"/>
      <c r="AW25" s="561"/>
      <c r="AX25" s="562">
        <f t="shared" si="52"/>
        <v>0</v>
      </c>
      <c r="AY25" s="560"/>
      <c r="AZ25" s="561"/>
      <c r="BA25" s="562">
        <f t="shared" si="53"/>
        <v>0</v>
      </c>
      <c r="BB25" s="560"/>
      <c r="BC25" s="561"/>
      <c r="BD25" s="562">
        <f t="shared" si="54"/>
        <v>0</v>
      </c>
      <c r="BE25" s="560"/>
      <c r="BF25" s="561"/>
      <c r="BG25" s="562">
        <f t="shared" si="55"/>
        <v>0</v>
      </c>
      <c r="BH25" s="560"/>
      <c r="BI25" s="561"/>
      <c r="BJ25" s="562">
        <f t="shared" si="56"/>
        <v>0</v>
      </c>
      <c r="BK25" s="560"/>
      <c r="BL25" s="561"/>
      <c r="BM25" s="562">
        <f t="shared" si="57"/>
        <v>0</v>
      </c>
      <c r="BN25" s="560"/>
      <c r="BO25" s="561"/>
      <c r="BP25" s="562">
        <f t="shared" si="58"/>
        <v>0</v>
      </c>
      <c r="BQ25" s="560"/>
      <c r="BR25" s="561"/>
      <c r="BS25" s="562">
        <f t="shared" si="59"/>
        <v>0</v>
      </c>
      <c r="BT25" s="560"/>
      <c r="BU25" s="561"/>
      <c r="BV25" s="562">
        <f t="shared" si="60"/>
        <v>0</v>
      </c>
      <c r="BW25" s="560"/>
      <c r="BX25" s="561"/>
      <c r="BY25" s="562">
        <f t="shared" si="61"/>
        <v>0</v>
      </c>
      <c r="BZ25" s="560"/>
      <c r="CA25" s="561"/>
      <c r="CB25" s="562">
        <f t="shared" si="62"/>
        <v>0</v>
      </c>
      <c r="CC25" s="560"/>
      <c r="CD25" s="561"/>
      <c r="CE25" s="562">
        <f t="shared" si="63"/>
        <v>0</v>
      </c>
      <c r="CF25" s="560"/>
      <c r="CG25" s="561"/>
      <c r="CH25" s="562">
        <f t="shared" si="64"/>
        <v>0</v>
      </c>
      <c r="CI25" s="560"/>
      <c r="CJ25" s="561"/>
      <c r="CK25" s="562">
        <f t="shared" si="65"/>
        <v>0</v>
      </c>
      <c r="CL25" s="560"/>
      <c r="CM25" s="561"/>
      <c r="CN25" s="562">
        <f t="shared" si="66"/>
        <v>0</v>
      </c>
      <c r="CO25" s="560"/>
      <c r="CP25" s="561"/>
      <c r="CQ25" s="562">
        <f t="shared" si="67"/>
        <v>0</v>
      </c>
      <c r="CR25" s="560"/>
      <c r="CS25" s="561"/>
      <c r="CT25" s="562">
        <f t="shared" si="68"/>
        <v>0</v>
      </c>
      <c r="CU25" s="560"/>
      <c r="CV25" s="561"/>
      <c r="CW25" s="562">
        <f t="shared" si="69"/>
        <v>0</v>
      </c>
      <c r="CX25" s="560"/>
      <c r="CY25" s="561"/>
      <c r="CZ25" s="562">
        <f t="shared" si="70"/>
        <v>0</v>
      </c>
      <c r="DA25" s="560"/>
      <c r="DB25" s="561"/>
      <c r="DC25" s="562">
        <f t="shared" si="71"/>
        <v>0</v>
      </c>
      <c r="DD25" s="560"/>
      <c r="DE25" s="561"/>
      <c r="DF25" s="562">
        <f t="shared" si="72"/>
        <v>0</v>
      </c>
      <c r="DG25" s="560"/>
      <c r="DH25" s="561"/>
      <c r="DI25" s="562">
        <f t="shared" si="73"/>
        <v>0</v>
      </c>
      <c r="DJ25" s="1062"/>
      <c r="DK25" s="857"/>
      <c r="DL25" s="857"/>
      <c r="DM25" s="857"/>
      <c r="DN25" s="857"/>
      <c r="DO25" s="857"/>
      <c r="DP25" s="857"/>
      <c r="DQ25" s="857"/>
      <c r="DR25" s="857"/>
      <c r="DS25" s="857"/>
      <c r="DT25" s="857"/>
    </row>
    <row r="26" spans="1:124" ht="15.75" customHeight="1" x14ac:dyDescent="0.35">
      <c r="A26" s="872"/>
      <c r="B26" s="1622"/>
      <c r="C26" s="874"/>
      <c r="D26" s="558">
        <f t="shared" si="37"/>
        <v>0</v>
      </c>
      <c r="E26" s="687"/>
      <c r="F26" s="596"/>
      <c r="G26" s="597"/>
      <c r="H26" s="562">
        <f t="shared" si="38"/>
        <v>0</v>
      </c>
      <c r="I26" s="596"/>
      <c r="J26" s="597"/>
      <c r="K26" s="562">
        <f t="shared" si="39"/>
        <v>0</v>
      </c>
      <c r="L26" s="596"/>
      <c r="M26" s="597"/>
      <c r="N26" s="562">
        <f t="shared" si="40"/>
        <v>0</v>
      </c>
      <c r="O26" s="596"/>
      <c r="P26" s="597"/>
      <c r="Q26" s="562">
        <f t="shared" si="41"/>
        <v>0</v>
      </c>
      <c r="R26" s="596"/>
      <c r="S26" s="597"/>
      <c r="T26" s="562">
        <f t="shared" si="42"/>
        <v>0</v>
      </c>
      <c r="U26" s="596"/>
      <c r="V26" s="597"/>
      <c r="W26" s="562">
        <f t="shared" si="43"/>
        <v>0</v>
      </c>
      <c r="X26" s="596"/>
      <c r="Y26" s="597"/>
      <c r="Z26" s="562">
        <f t="shared" si="44"/>
        <v>0</v>
      </c>
      <c r="AA26" s="596"/>
      <c r="AB26" s="597"/>
      <c r="AC26" s="562">
        <f t="shared" si="45"/>
        <v>0</v>
      </c>
      <c r="AD26" s="596"/>
      <c r="AE26" s="597"/>
      <c r="AF26" s="562">
        <f t="shared" si="46"/>
        <v>0</v>
      </c>
      <c r="AG26" s="596"/>
      <c r="AH26" s="597"/>
      <c r="AI26" s="562">
        <f t="shared" si="47"/>
        <v>0</v>
      </c>
      <c r="AJ26" s="596"/>
      <c r="AK26" s="597"/>
      <c r="AL26" s="562">
        <f t="shared" si="48"/>
        <v>0</v>
      </c>
      <c r="AM26" s="596"/>
      <c r="AN26" s="597"/>
      <c r="AO26" s="562">
        <f t="shared" si="49"/>
        <v>0</v>
      </c>
      <c r="AP26" s="596"/>
      <c r="AQ26" s="597"/>
      <c r="AR26" s="562">
        <f t="shared" si="50"/>
        <v>0</v>
      </c>
      <c r="AS26" s="596"/>
      <c r="AT26" s="597"/>
      <c r="AU26" s="562">
        <f t="shared" si="51"/>
        <v>0</v>
      </c>
      <c r="AV26" s="596"/>
      <c r="AW26" s="597"/>
      <c r="AX26" s="562">
        <f t="shared" si="52"/>
        <v>0</v>
      </c>
      <c r="AY26" s="596"/>
      <c r="AZ26" s="597"/>
      <c r="BA26" s="562">
        <f t="shared" si="53"/>
        <v>0</v>
      </c>
      <c r="BB26" s="596"/>
      <c r="BC26" s="597"/>
      <c r="BD26" s="562">
        <f t="shared" si="54"/>
        <v>0</v>
      </c>
      <c r="BE26" s="596"/>
      <c r="BF26" s="597"/>
      <c r="BG26" s="562">
        <f t="shared" si="55"/>
        <v>0</v>
      </c>
      <c r="BH26" s="596"/>
      <c r="BI26" s="597"/>
      <c r="BJ26" s="562">
        <f t="shared" si="56"/>
        <v>0</v>
      </c>
      <c r="BK26" s="596"/>
      <c r="BL26" s="597"/>
      <c r="BM26" s="562">
        <f t="shared" si="57"/>
        <v>0</v>
      </c>
      <c r="BN26" s="596"/>
      <c r="BO26" s="597"/>
      <c r="BP26" s="562">
        <f t="shared" si="58"/>
        <v>0</v>
      </c>
      <c r="BQ26" s="596"/>
      <c r="BR26" s="597"/>
      <c r="BS26" s="562">
        <f t="shared" si="59"/>
        <v>0</v>
      </c>
      <c r="BT26" s="596"/>
      <c r="BU26" s="597"/>
      <c r="BV26" s="562">
        <f t="shared" si="60"/>
        <v>0</v>
      </c>
      <c r="BW26" s="596"/>
      <c r="BX26" s="597"/>
      <c r="BY26" s="562">
        <f t="shared" si="61"/>
        <v>0</v>
      </c>
      <c r="BZ26" s="596"/>
      <c r="CA26" s="597"/>
      <c r="CB26" s="562">
        <f t="shared" si="62"/>
        <v>0</v>
      </c>
      <c r="CC26" s="596"/>
      <c r="CD26" s="597"/>
      <c r="CE26" s="562">
        <f t="shared" si="63"/>
        <v>0</v>
      </c>
      <c r="CF26" s="596"/>
      <c r="CG26" s="597"/>
      <c r="CH26" s="562">
        <f t="shared" si="64"/>
        <v>0</v>
      </c>
      <c r="CI26" s="596"/>
      <c r="CJ26" s="597"/>
      <c r="CK26" s="562">
        <f t="shared" si="65"/>
        <v>0</v>
      </c>
      <c r="CL26" s="596"/>
      <c r="CM26" s="597"/>
      <c r="CN26" s="562">
        <f t="shared" si="66"/>
        <v>0</v>
      </c>
      <c r="CO26" s="596"/>
      <c r="CP26" s="597"/>
      <c r="CQ26" s="562">
        <f t="shared" si="67"/>
        <v>0</v>
      </c>
      <c r="CR26" s="596"/>
      <c r="CS26" s="597"/>
      <c r="CT26" s="562">
        <f t="shared" si="68"/>
        <v>0</v>
      </c>
      <c r="CU26" s="596"/>
      <c r="CV26" s="597"/>
      <c r="CW26" s="562">
        <f t="shared" si="69"/>
        <v>0</v>
      </c>
      <c r="CX26" s="596"/>
      <c r="CY26" s="597"/>
      <c r="CZ26" s="562">
        <f t="shared" si="70"/>
        <v>0</v>
      </c>
      <c r="DA26" s="596"/>
      <c r="DB26" s="597"/>
      <c r="DC26" s="562">
        <f t="shared" si="71"/>
        <v>0</v>
      </c>
      <c r="DD26" s="596"/>
      <c r="DE26" s="597"/>
      <c r="DF26" s="562">
        <f t="shared" si="72"/>
        <v>0</v>
      </c>
      <c r="DG26" s="596"/>
      <c r="DH26" s="597"/>
      <c r="DI26" s="562">
        <f t="shared" si="73"/>
        <v>0</v>
      </c>
      <c r="DJ26" s="951"/>
      <c r="DK26" s="875"/>
      <c r="DL26" s="875"/>
      <c r="DM26" s="875"/>
      <c r="DN26" s="875"/>
      <c r="DO26" s="875"/>
      <c r="DP26" s="875"/>
      <c r="DQ26" s="875"/>
      <c r="DR26" s="875"/>
      <c r="DS26" s="875"/>
      <c r="DT26" s="875"/>
    </row>
    <row r="27" spans="1:124" ht="15.75" hidden="1" customHeight="1" x14ac:dyDescent="0.3">
      <c r="A27" s="860"/>
      <c r="B27" s="859"/>
      <c r="C27" s="828"/>
      <c r="D27" s="558">
        <f t="shared" si="37"/>
        <v>0</v>
      </c>
      <c r="E27" s="1061"/>
      <c r="F27" s="560"/>
      <c r="G27" s="561"/>
      <c r="H27" s="562">
        <f t="shared" si="38"/>
        <v>0</v>
      </c>
      <c r="I27" s="560"/>
      <c r="J27" s="561"/>
      <c r="K27" s="562">
        <f t="shared" si="39"/>
        <v>0</v>
      </c>
      <c r="L27" s="560"/>
      <c r="M27" s="561"/>
      <c r="N27" s="562">
        <f t="shared" si="40"/>
        <v>0</v>
      </c>
      <c r="O27" s="560"/>
      <c r="P27" s="561"/>
      <c r="Q27" s="562">
        <f t="shared" si="41"/>
        <v>0</v>
      </c>
      <c r="R27" s="560"/>
      <c r="S27" s="561"/>
      <c r="T27" s="562">
        <f t="shared" si="42"/>
        <v>0</v>
      </c>
      <c r="U27" s="560"/>
      <c r="V27" s="561"/>
      <c r="W27" s="562">
        <f t="shared" si="43"/>
        <v>0</v>
      </c>
      <c r="X27" s="560"/>
      <c r="Y27" s="561"/>
      <c r="Z27" s="562">
        <f t="shared" si="44"/>
        <v>0</v>
      </c>
      <c r="AA27" s="560"/>
      <c r="AB27" s="561"/>
      <c r="AC27" s="562">
        <f t="shared" si="45"/>
        <v>0</v>
      </c>
      <c r="AD27" s="560"/>
      <c r="AE27" s="561"/>
      <c r="AF27" s="562">
        <f t="shared" si="46"/>
        <v>0</v>
      </c>
      <c r="AG27" s="560"/>
      <c r="AH27" s="561"/>
      <c r="AI27" s="562">
        <f t="shared" si="47"/>
        <v>0</v>
      </c>
      <c r="AJ27" s="560"/>
      <c r="AK27" s="561"/>
      <c r="AL27" s="562">
        <f t="shared" si="48"/>
        <v>0</v>
      </c>
      <c r="AM27" s="560"/>
      <c r="AN27" s="561"/>
      <c r="AO27" s="562">
        <f t="shared" si="49"/>
        <v>0</v>
      </c>
      <c r="AP27" s="560"/>
      <c r="AQ27" s="561"/>
      <c r="AR27" s="562">
        <f t="shared" si="50"/>
        <v>0</v>
      </c>
      <c r="AS27" s="560"/>
      <c r="AT27" s="561"/>
      <c r="AU27" s="562">
        <f t="shared" si="51"/>
        <v>0</v>
      </c>
      <c r="AV27" s="560"/>
      <c r="AW27" s="561"/>
      <c r="AX27" s="562">
        <f t="shared" si="52"/>
        <v>0</v>
      </c>
      <c r="AY27" s="560"/>
      <c r="AZ27" s="561"/>
      <c r="BA27" s="562">
        <f t="shared" si="53"/>
        <v>0</v>
      </c>
      <c r="BB27" s="560"/>
      <c r="BC27" s="561"/>
      <c r="BD27" s="562">
        <f t="shared" si="54"/>
        <v>0</v>
      </c>
      <c r="BE27" s="560"/>
      <c r="BF27" s="561"/>
      <c r="BG27" s="562">
        <f t="shared" si="55"/>
        <v>0</v>
      </c>
      <c r="BH27" s="560"/>
      <c r="BI27" s="561"/>
      <c r="BJ27" s="562">
        <f t="shared" si="56"/>
        <v>0</v>
      </c>
      <c r="BK27" s="560"/>
      <c r="BL27" s="561"/>
      <c r="BM27" s="562">
        <f t="shared" si="57"/>
        <v>0</v>
      </c>
      <c r="BN27" s="560"/>
      <c r="BO27" s="561"/>
      <c r="BP27" s="562">
        <f t="shared" si="58"/>
        <v>0</v>
      </c>
      <c r="BQ27" s="560"/>
      <c r="BR27" s="561"/>
      <c r="BS27" s="562">
        <f t="shared" si="59"/>
        <v>0</v>
      </c>
      <c r="BT27" s="560"/>
      <c r="BU27" s="561"/>
      <c r="BV27" s="562">
        <f t="shared" si="60"/>
        <v>0</v>
      </c>
      <c r="BW27" s="560"/>
      <c r="BX27" s="561"/>
      <c r="BY27" s="562">
        <f t="shared" si="61"/>
        <v>0</v>
      </c>
      <c r="BZ27" s="560"/>
      <c r="CA27" s="561"/>
      <c r="CB27" s="562">
        <f t="shared" si="62"/>
        <v>0</v>
      </c>
      <c r="CC27" s="560"/>
      <c r="CD27" s="561"/>
      <c r="CE27" s="562">
        <f t="shared" si="63"/>
        <v>0</v>
      </c>
      <c r="CF27" s="560"/>
      <c r="CG27" s="561"/>
      <c r="CH27" s="562">
        <f t="shared" si="64"/>
        <v>0</v>
      </c>
      <c r="CI27" s="560"/>
      <c r="CJ27" s="561"/>
      <c r="CK27" s="562">
        <f t="shared" si="65"/>
        <v>0</v>
      </c>
      <c r="CL27" s="560"/>
      <c r="CM27" s="561"/>
      <c r="CN27" s="562">
        <f t="shared" si="66"/>
        <v>0</v>
      </c>
      <c r="CO27" s="560"/>
      <c r="CP27" s="561"/>
      <c r="CQ27" s="562">
        <f t="shared" si="67"/>
        <v>0</v>
      </c>
      <c r="CR27" s="560"/>
      <c r="CS27" s="561"/>
      <c r="CT27" s="562">
        <f t="shared" si="68"/>
        <v>0</v>
      </c>
      <c r="CU27" s="560"/>
      <c r="CV27" s="561"/>
      <c r="CW27" s="562">
        <f t="shared" si="69"/>
        <v>0</v>
      </c>
      <c r="CX27" s="560"/>
      <c r="CY27" s="561"/>
      <c r="CZ27" s="562">
        <f t="shared" si="70"/>
        <v>0</v>
      </c>
      <c r="DA27" s="560"/>
      <c r="DB27" s="561"/>
      <c r="DC27" s="562">
        <f t="shared" si="71"/>
        <v>0</v>
      </c>
      <c r="DD27" s="560"/>
      <c r="DE27" s="561"/>
      <c r="DF27" s="562">
        <f t="shared" si="72"/>
        <v>0</v>
      </c>
      <c r="DG27" s="560"/>
      <c r="DH27" s="561"/>
      <c r="DI27" s="562">
        <f t="shared" si="73"/>
        <v>0</v>
      </c>
      <c r="DJ27" s="1062"/>
      <c r="DK27" s="857"/>
      <c r="DL27" s="857"/>
      <c r="DM27" s="857"/>
      <c r="DN27" s="857"/>
      <c r="DO27" s="857"/>
      <c r="DP27" s="857"/>
      <c r="DQ27" s="857"/>
      <c r="DR27" s="857"/>
      <c r="DS27" s="857"/>
      <c r="DT27" s="857"/>
    </row>
    <row r="28" spans="1:124" ht="15.75" hidden="1" customHeight="1" x14ac:dyDescent="0.3">
      <c r="A28" s="860"/>
      <c r="B28" s="859"/>
      <c r="C28" s="828"/>
      <c r="D28" s="558">
        <f t="shared" si="37"/>
        <v>0</v>
      </c>
      <c r="E28" s="1061"/>
      <c r="F28" s="560"/>
      <c r="G28" s="561"/>
      <c r="H28" s="562">
        <f t="shared" si="38"/>
        <v>0</v>
      </c>
      <c r="I28" s="560"/>
      <c r="J28" s="561"/>
      <c r="K28" s="562">
        <f t="shared" si="39"/>
        <v>0</v>
      </c>
      <c r="L28" s="560"/>
      <c r="M28" s="561"/>
      <c r="N28" s="562">
        <f t="shared" si="40"/>
        <v>0</v>
      </c>
      <c r="O28" s="560"/>
      <c r="P28" s="561"/>
      <c r="Q28" s="562">
        <f t="shared" si="41"/>
        <v>0</v>
      </c>
      <c r="R28" s="560"/>
      <c r="S28" s="561"/>
      <c r="T28" s="562">
        <f t="shared" si="42"/>
        <v>0</v>
      </c>
      <c r="U28" s="560"/>
      <c r="V28" s="561"/>
      <c r="W28" s="562">
        <f t="shared" si="43"/>
        <v>0</v>
      </c>
      <c r="X28" s="560"/>
      <c r="Y28" s="561"/>
      <c r="Z28" s="562">
        <f t="shared" si="44"/>
        <v>0</v>
      </c>
      <c r="AA28" s="560"/>
      <c r="AB28" s="561"/>
      <c r="AC28" s="562">
        <f t="shared" si="45"/>
        <v>0</v>
      </c>
      <c r="AD28" s="560"/>
      <c r="AE28" s="561"/>
      <c r="AF28" s="562">
        <f t="shared" si="46"/>
        <v>0</v>
      </c>
      <c r="AG28" s="560"/>
      <c r="AH28" s="561"/>
      <c r="AI28" s="562">
        <f t="shared" si="47"/>
        <v>0</v>
      </c>
      <c r="AJ28" s="560"/>
      <c r="AK28" s="561"/>
      <c r="AL28" s="562">
        <f t="shared" si="48"/>
        <v>0</v>
      </c>
      <c r="AM28" s="560"/>
      <c r="AN28" s="561"/>
      <c r="AO28" s="562">
        <f t="shared" si="49"/>
        <v>0</v>
      </c>
      <c r="AP28" s="560"/>
      <c r="AQ28" s="561"/>
      <c r="AR28" s="562">
        <f t="shared" si="50"/>
        <v>0</v>
      </c>
      <c r="AS28" s="560"/>
      <c r="AT28" s="561"/>
      <c r="AU28" s="562">
        <f t="shared" si="51"/>
        <v>0</v>
      </c>
      <c r="AV28" s="560"/>
      <c r="AW28" s="561"/>
      <c r="AX28" s="562">
        <f t="shared" si="52"/>
        <v>0</v>
      </c>
      <c r="AY28" s="560"/>
      <c r="AZ28" s="561"/>
      <c r="BA28" s="562">
        <f t="shared" si="53"/>
        <v>0</v>
      </c>
      <c r="BB28" s="560"/>
      <c r="BC28" s="561"/>
      <c r="BD28" s="562">
        <f t="shared" si="54"/>
        <v>0</v>
      </c>
      <c r="BE28" s="560"/>
      <c r="BF28" s="561"/>
      <c r="BG28" s="562">
        <f t="shared" si="55"/>
        <v>0</v>
      </c>
      <c r="BH28" s="560"/>
      <c r="BI28" s="561"/>
      <c r="BJ28" s="562">
        <f t="shared" si="56"/>
        <v>0</v>
      </c>
      <c r="BK28" s="560"/>
      <c r="BL28" s="561"/>
      <c r="BM28" s="562">
        <f t="shared" si="57"/>
        <v>0</v>
      </c>
      <c r="BN28" s="560"/>
      <c r="BO28" s="561"/>
      <c r="BP28" s="562">
        <f t="shared" si="58"/>
        <v>0</v>
      </c>
      <c r="BQ28" s="560"/>
      <c r="BR28" s="561"/>
      <c r="BS28" s="562">
        <f t="shared" si="59"/>
        <v>0</v>
      </c>
      <c r="BT28" s="560"/>
      <c r="BU28" s="561"/>
      <c r="BV28" s="562">
        <f t="shared" si="60"/>
        <v>0</v>
      </c>
      <c r="BW28" s="560"/>
      <c r="BX28" s="561"/>
      <c r="BY28" s="562">
        <f t="shared" si="61"/>
        <v>0</v>
      </c>
      <c r="BZ28" s="560"/>
      <c r="CA28" s="561"/>
      <c r="CB28" s="562">
        <f t="shared" si="62"/>
        <v>0</v>
      </c>
      <c r="CC28" s="560"/>
      <c r="CD28" s="561"/>
      <c r="CE28" s="562">
        <f t="shared" si="63"/>
        <v>0</v>
      </c>
      <c r="CF28" s="560"/>
      <c r="CG28" s="561"/>
      <c r="CH28" s="562">
        <f t="shared" si="64"/>
        <v>0</v>
      </c>
      <c r="CI28" s="560"/>
      <c r="CJ28" s="561"/>
      <c r="CK28" s="562">
        <f t="shared" si="65"/>
        <v>0</v>
      </c>
      <c r="CL28" s="560"/>
      <c r="CM28" s="561"/>
      <c r="CN28" s="562">
        <f t="shared" si="66"/>
        <v>0</v>
      </c>
      <c r="CO28" s="560"/>
      <c r="CP28" s="561"/>
      <c r="CQ28" s="562">
        <f t="shared" si="67"/>
        <v>0</v>
      </c>
      <c r="CR28" s="560"/>
      <c r="CS28" s="561"/>
      <c r="CT28" s="562">
        <f t="shared" si="68"/>
        <v>0</v>
      </c>
      <c r="CU28" s="560"/>
      <c r="CV28" s="561"/>
      <c r="CW28" s="562">
        <f t="shared" si="69"/>
        <v>0</v>
      </c>
      <c r="CX28" s="560"/>
      <c r="CY28" s="561"/>
      <c r="CZ28" s="562">
        <f t="shared" si="70"/>
        <v>0</v>
      </c>
      <c r="DA28" s="560"/>
      <c r="DB28" s="561"/>
      <c r="DC28" s="562">
        <f t="shared" si="71"/>
        <v>0</v>
      </c>
      <c r="DD28" s="560"/>
      <c r="DE28" s="561"/>
      <c r="DF28" s="562">
        <f t="shared" si="72"/>
        <v>0</v>
      </c>
      <c r="DG28" s="560"/>
      <c r="DH28" s="561"/>
      <c r="DI28" s="562">
        <f t="shared" si="73"/>
        <v>0</v>
      </c>
      <c r="DJ28" s="1062"/>
      <c r="DK28" s="857"/>
      <c r="DL28" s="857"/>
      <c r="DM28" s="857"/>
      <c r="DN28" s="857"/>
      <c r="DO28" s="857"/>
      <c r="DP28" s="857"/>
      <c r="DQ28" s="857"/>
      <c r="DR28" s="857"/>
      <c r="DS28" s="857"/>
      <c r="DT28" s="857"/>
    </row>
    <row r="29" spans="1:124" ht="15.75" hidden="1" customHeight="1" x14ac:dyDescent="0.3">
      <c r="A29" s="876"/>
      <c r="B29" s="859"/>
      <c r="C29" s="828"/>
      <c r="D29" s="558">
        <f t="shared" si="37"/>
        <v>0</v>
      </c>
      <c r="E29" s="1061"/>
      <c r="F29" s="560"/>
      <c r="G29" s="561"/>
      <c r="H29" s="562">
        <f t="shared" si="38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1"/>
        <v>0</v>
      </c>
      <c r="DD29" s="560"/>
      <c r="DE29" s="561"/>
      <c r="DF29" s="562">
        <f t="shared" si="72"/>
        <v>0</v>
      </c>
      <c r="DG29" s="560"/>
      <c r="DH29" s="561"/>
      <c r="DI29" s="562">
        <f t="shared" si="73"/>
        <v>0</v>
      </c>
      <c r="DJ29" s="1062"/>
      <c r="DK29" s="857"/>
      <c r="DL29" s="857"/>
      <c r="DM29" s="857"/>
      <c r="DN29" s="857"/>
      <c r="DO29" s="857"/>
      <c r="DP29" s="857"/>
      <c r="DQ29" s="857"/>
      <c r="DR29" s="857"/>
      <c r="DS29" s="857"/>
      <c r="DT29" s="857"/>
    </row>
    <row r="30" spans="1:124" ht="15.75" hidden="1" customHeight="1" x14ac:dyDescent="0.3">
      <c r="A30" s="858"/>
      <c r="B30" s="859"/>
      <c r="C30" s="828"/>
      <c r="D30" s="558">
        <f t="shared" si="37"/>
        <v>0</v>
      </c>
      <c r="E30" s="1061"/>
      <c r="F30" s="560"/>
      <c r="G30" s="561"/>
      <c r="H30" s="562">
        <f t="shared" si="38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1"/>
        <v>0</v>
      </c>
      <c r="DD30" s="560"/>
      <c r="DE30" s="561"/>
      <c r="DF30" s="562">
        <f t="shared" si="72"/>
        <v>0</v>
      </c>
      <c r="DG30" s="560"/>
      <c r="DH30" s="561"/>
      <c r="DI30" s="562">
        <f t="shared" si="73"/>
        <v>0</v>
      </c>
      <c r="DJ30" s="1062"/>
      <c r="DK30" s="857"/>
      <c r="DL30" s="857"/>
      <c r="DM30" s="857"/>
      <c r="DN30" s="857"/>
      <c r="DO30" s="857"/>
      <c r="DP30" s="857"/>
      <c r="DQ30" s="857"/>
      <c r="DR30" s="857"/>
      <c r="DS30" s="857"/>
      <c r="DT30" s="857"/>
    </row>
    <row r="31" spans="1:124" ht="15.75" hidden="1" customHeight="1" x14ac:dyDescent="0.35">
      <c r="A31" s="872"/>
      <c r="B31" s="873"/>
      <c r="C31" s="874"/>
      <c r="D31" s="558">
        <f t="shared" si="37"/>
        <v>0</v>
      </c>
      <c r="E31" s="687"/>
      <c r="F31" s="596"/>
      <c r="G31" s="597"/>
      <c r="H31" s="562">
        <f t="shared" si="38"/>
        <v>0</v>
      </c>
      <c r="I31" s="596"/>
      <c r="J31" s="597"/>
      <c r="K31" s="562">
        <f t="shared" si="39"/>
        <v>0</v>
      </c>
      <c r="L31" s="596"/>
      <c r="M31" s="597"/>
      <c r="N31" s="562">
        <f t="shared" si="40"/>
        <v>0</v>
      </c>
      <c r="O31" s="596"/>
      <c r="P31" s="597"/>
      <c r="Q31" s="562">
        <f t="shared" si="41"/>
        <v>0</v>
      </c>
      <c r="R31" s="596"/>
      <c r="S31" s="597"/>
      <c r="T31" s="562">
        <f t="shared" si="42"/>
        <v>0</v>
      </c>
      <c r="U31" s="596"/>
      <c r="V31" s="597"/>
      <c r="W31" s="562">
        <f t="shared" si="43"/>
        <v>0</v>
      </c>
      <c r="X31" s="596"/>
      <c r="Y31" s="597"/>
      <c r="Z31" s="562">
        <f t="shared" si="44"/>
        <v>0</v>
      </c>
      <c r="AA31" s="596"/>
      <c r="AB31" s="597"/>
      <c r="AC31" s="562">
        <f t="shared" si="45"/>
        <v>0</v>
      </c>
      <c r="AD31" s="596"/>
      <c r="AE31" s="597"/>
      <c r="AF31" s="562">
        <f t="shared" si="46"/>
        <v>0</v>
      </c>
      <c r="AG31" s="596"/>
      <c r="AH31" s="597"/>
      <c r="AI31" s="562">
        <f t="shared" si="47"/>
        <v>0</v>
      </c>
      <c r="AJ31" s="596"/>
      <c r="AK31" s="597"/>
      <c r="AL31" s="562">
        <f t="shared" si="48"/>
        <v>0</v>
      </c>
      <c r="AM31" s="596"/>
      <c r="AN31" s="597"/>
      <c r="AO31" s="562">
        <f t="shared" si="49"/>
        <v>0</v>
      </c>
      <c r="AP31" s="596"/>
      <c r="AQ31" s="597"/>
      <c r="AR31" s="562">
        <f t="shared" si="50"/>
        <v>0</v>
      </c>
      <c r="AS31" s="596"/>
      <c r="AT31" s="597"/>
      <c r="AU31" s="562">
        <f t="shared" si="51"/>
        <v>0</v>
      </c>
      <c r="AV31" s="596"/>
      <c r="AW31" s="597"/>
      <c r="AX31" s="562">
        <f t="shared" si="52"/>
        <v>0</v>
      </c>
      <c r="AY31" s="596"/>
      <c r="AZ31" s="597"/>
      <c r="BA31" s="562">
        <f t="shared" si="53"/>
        <v>0</v>
      </c>
      <c r="BB31" s="596"/>
      <c r="BC31" s="597"/>
      <c r="BD31" s="562">
        <f t="shared" si="54"/>
        <v>0</v>
      </c>
      <c r="BE31" s="596"/>
      <c r="BF31" s="597"/>
      <c r="BG31" s="562">
        <f t="shared" si="55"/>
        <v>0</v>
      </c>
      <c r="BH31" s="596"/>
      <c r="BI31" s="597"/>
      <c r="BJ31" s="562">
        <f t="shared" si="56"/>
        <v>0</v>
      </c>
      <c r="BK31" s="596"/>
      <c r="BL31" s="597"/>
      <c r="BM31" s="562">
        <f t="shared" si="57"/>
        <v>0</v>
      </c>
      <c r="BN31" s="596"/>
      <c r="BO31" s="597"/>
      <c r="BP31" s="562">
        <f t="shared" si="58"/>
        <v>0</v>
      </c>
      <c r="BQ31" s="596"/>
      <c r="BR31" s="597"/>
      <c r="BS31" s="562">
        <f t="shared" si="59"/>
        <v>0</v>
      </c>
      <c r="BT31" s="596"/>
      <c r="BU31" s="597"/>
      <c r="BV31" s="562">
        <f t="shared" si="60"/>
        <v>0</v>
      </c>
      <c r="BW31" s="596"/>
      <c r="BX31" s="597"/>
      <c r="BY31" s="562">
        <f t="shared" si="61"/>
        <v>0</v>
      </c>
      <c r="BZ31" s="596"/>
      <c r="CA31" s="597"/>
      <c r="CB31" s="562">
        <f t="shared" si="62"/>
        <v>0</v>
      </c>
      <c r="CC31" s="596"/>
      <c r="CD31" s="597"/>
      <c r="CE31" s="562">
        <f t="shared" si="63"/>
        <v>0</v>
      </c>
      <c r="CF31" s="596"/>
      <c r="CG31" s="597"/>
      <c r="CH31" s="562">
        <f t="shared" si="64"/>
        <v>0</v>
      </c>
      <c r="CI31" s="596"/>
      <c r="CJ31" s="597"/>
      <c r="CK31" s="562">
        <f t="shared" si="65"/>
        <v>0</v>
      </c>
      <c r="CL31" s="596"/>
      <c r="CM31" s="597"/>
      <c r="CN31" s="562">
        <f t="shared" si="66"/>
        <v>0</v>
      </c>
      <c r="CO31" s="596"/>
      <c r="CP31" s="597"/>
      <c r="CQ31" s="562">
        <f t="shared" si="67"/>
        <v>0</v>
      </c>
      <c r="CR31" s="596"/>
      <c r="CS31" s="597"/>
      <c r="CT31" s="562">
        <f t="shared" si="68"/>
        <v>0</v>
      </c>
      <c r="CU31" s="596"/>
      <c r="CV31" s="597"/>
      <c r="CW31" s="562">
        <f t="shared" si="69"/>
        <v>0</v>
      </c>
      <c r="CX31" s="596"/>
      <c r="CY31" s="597"/>
      <c r="CZ31" s="562">
        <f t="shared" si="70"/>
        <v>0</v>
      </c>
      <c r="DA31" s="596"/>
      <c r="DB31" s="597"/>
      <c r="DC31" s="562">
        <f t="shared" si="71"/>
        <v>0</v>
      </c>
      <c r="DD31" s="596"/>
      <c r="DE31" s="597"/>
      <c r="DF31" s="562">
        <f t="shared" si="72"/>
        <v>0</v>
      </c>
      <c r="DG31" s="596"/>
      <c r="DH31" s="597"/>
      <c r="DI31" s="562">
        <f t="shared" si="73"/>
        <v>0</v>
      </c>
      <c r="DJ31" s="951"/>
      <c r="DK31" s="875"/>
      <c r="DL31" s="875"/>
      <c r="DM31" s="875"/>
      <c r="DN31" s="875"/>
      <c r="DO31" s="875"/>
      <c r="DP31" s="875"/>
      <c r="DQ31" s="875"/>
      <c r="DR31" s="875"/>
      <c r="DS31" s="875"/>
      <c r="DT31" s="875"/>
    </row>
    <row r="32" spans="1:124" ht="15.75" hidden="1" customHeight="1" x14ac:dyDescent="0.35">
      <c r="A32" s="872"/>
      <c r="B32" s="873"/>
      <c r="C32" s="874"/>
      <c r="D32" s="558">
        <f t="shared" si="37"/>
        <v>0</v>
      </c>
      <c r="E32" s="687"/>
      <c r="F32" s="596"/>
      <c r="G32" s="597"/>
      <c r="H32" s="562">
        <f t="shared" si="38"/>
        <v>0</v>
      </c>
      <c r="I32" s="596"/>
      <c r="J32" s="597"/>
      <c r="K32" s="562">
        <f t="shared" si="39"/>
        <v>0</v>
      </c>
      <c r="L32" s="596"/>
      <c r="M32" s="597"/>
      <c r="N32" s="562">
        <f t="shared" si="40"/>
        <v>0</v>
      </c>
      <c r="O32" s="596"/>
      <c r="P32" s="597"/>
      <c r="Q32" s="562">
        <f t="shared" si="41"/>
        <v>0</v>
      </c>
      <c r="R32" s="596"/>
      <c r="S32" s="597"/>
      <c r="T32" s="562">
        <f t="shared" si="42"/>
        <v>0</v>
      </c>
      <c r="U32" s="596"/>
      <c r="V32" s="597"/>
      <c r="W32" s="562">
        <f t="shared" si="43"/>
        <v>0</v>
      </c>
      <c r="X32" s="596"/>
      <c r="Y32" s="597"/>
      <c r="Z32" s="562">
        <f t="shared" si="44"/>
        <v>0</v>
      </c>
      <c r="AA32" s="596"/>
      <c r="AB32" s="597"/>
      <c r="AC32" s="562">
        <f t="shared" si="45"/>
        <v>0</v>
      </c>
      <c r="AD32" s="596"/>
      <c r="AE32" s="597"/>
      <c r="AF32" s="562">
        <f t="shared" si="46"/>
        <v>0</v>
      </c>
      <c r="AG32" s="596"/>
      <c r="AH32" s="597"/>
      <c r="AI32" s="562">
        <f t="shared" si="47"/>
        <v>0</v>
      </c>
      <c r="AJ32" s="596"/>
      <c r="AK32" s="597"/>
      <c r="AL32" s="562">
        <f t="shared" si="48"/>
        <v>0</v>
      </c>
      <c r="AM32" s="596"/>
      <c r="AN32" s="597"/>
      <c r="AO32" s="562">
        <f t="shared" si="49"/>
        <v>0</v>
      </c>
      <c r="AP32" s="596"/>
      <c r="AQ32" s="597"/>
      <c r="AR32" s="562">
        <f t="shared" si="50"/>
        <v>0</v>
      </c>
      <c r="AS32" s="596"/>
      <c r="AT32" s="597"/>
      <c r="AU32" s="562">
        <f t="shared" si="51"/>
        <v>0</v>
      </c>
      <c r="AV32" s="596"/>
      <c r="AW32" s="597"/>
      <c r="AX32" s="562">
        <f t="shared" si="52"/>
        <v>0</v>
      </c>
      <c r="AY32" s="596"/>
      <c r="AZ32" s="597"/>
      <c r="BA32" s="562">
        <f t="shared" si="53"/>
        <v>0</v>
      </c>
      <c r="BB32" s="596"/>
      <c r="BC32" s="597"/>
      <c r="BD32" s="562">
        <f t="shared" si="54"/>
        <v>0</v>
      </c>
      <c r="BE32" s="596"/>
      <c r="BF32" s="597"/>
      <c r="BG32" s="562">
        <f t="shared" si="55"/>
        <v>0</v>
      </c>
      <c r="BH32" s="596"/>
      <c r="BI32" s="597"/>
      <c r="BJ32" s="562">
        <f t="shared" si="56"/>
        <v>0</v>
      </c>
      <c r="BK32" s="596"/>
      <c r="BL32" s="597"/>
      <c r="BM32" s="562">
        <f t="shared" si="57"/>
        <v>0</v>
      </c>
      <c r="BN32" s="596"/>
      <c r="BO32" s="597"/>
      <c r="BP32" s="562">
        <f t="shared" si="58"/>
        <v>0</v>
      </c>
      <c r="BQ32" s="596"/>
      <c r="BR32" s="597"/>
      <c r="BS32" s="562">
        <f t="shared" si="59"/>
        <v>0</v>
      </c>
      <c r="BT32" s="596"/>
      <c r="BU32" s="597"/>
      <c r="BV32" s="562">
        <f t="shared" si="60"/>
        <v>0</v>
      </c>
      <c r="BW32" s="596"/>
      <c r="BX32" s="597"/>
      <c r="BY32" s="562">
        <f t="shared" si="61"/>
        <v>0</v>
      </c>
      <c r="BZ32" s="596"/>
      <c r="CA32" s="597"/>
      <c r="CB32" s="562">
        <f t="shared" si="62"/>
        <v>0</v>
      </c>
      <c r="CC32" s="596"/>
      <c r="CD32" s="597"/>
      <c r="CE32" s="562">
        <f t="shared" si="63"/>
        <v>0</v>
      </c>
      <c r="CF32" s="596"/>
      <c r="CG32" s="597"/>
      <c r="CH32" s="562">
        <f t="shared" si="64"/>
        <v>0</v>
      </c>
      <c r="CI32" s="596"/>
      <c r="CJ32" s="597"/>
      <c r="CK32" s="562">
        <f t="shared" si="65"/>
        <v>0</v>
      </c>
      <c r="CL32" s="596"/>
      <c r="CM32" s="597"/>
      <c r="CN32" s="562">
        <f t="shared" si="66"/>
        <v>0</v>
      </c>
      <c r="CO32" s="596"/>
      <c r="CP32" s="597"/>
      <c r="CQ32" s="562">
        <f t="shared" si="67"/>
        <v>0</v>
      </c>
      <c r="CR32" s="596"/>
      <c r="CS32" s="597"/>
      <c r="CT32" s="562">
        <f t="shared" si="68"/>
        <v>0</v>
      </c>
      <c r="CU32" s="596"/>
      <c r="CV32" s="597"/>
      <c r="CW32" s="562">
        <f t="shared" si="69"/>
        <v>0</v>
      </c>
      <c r="CX32" s="596"/>
      <c r="CY32" s="597"/>
      <c r="CZ32" s="562">
        <f t="shared" si="70"/>
        <v>0</v>
      </c>
      <c r="DA32" s="596"/>
      <c r="DB32" s="597"/>
      <c r="DC32" s="562">
        <f t="shared" si="71"/>
        <v>0</v>
      </c>
      <c r="DD32" s="596"/>
      <c r="DE32" s="597"/>
      <c r="DF32" s="562">
        <f t="shared" si="72"/>
        <v>0</v>
      </c>
      <c r="DG32" s="596"/>
      <c r="DH32" s="597"/>
      <c r="DI32" s="562">
        <f t="shared" si="73"/>
        <v>0</v>
      </c>
      <c r="DJ32" s="951"/>
      <c r="DK32" s="875"/>
      <c r="DL32" s="875"/>
      <c r="DM32" s="875"/>
      <c r="DN32" s="875"/>
      <c r="DO32" s="875"/>
      <c r="DP32" s="875"/>
      <c r="DQ32" s="875"/>
      <c r="DR32" s="875"/>
      <c r="DS32" s="875"/>
      <c r="DT32" s="875"/>
    </row>
    <row r="33" spans="1:124" ht="15.75" hidden="1" customHeight="1" x14ac:dyDescent="0.35">
      <c r="A33" s="872"/>
      <c r="B33" s="873"/>
      <c r="C33" s="874"/>
      <c r="D33" s="558">
        <f t="shared" si="37"/>
        <v>0</v>
      </c>
      <c r="E33" s="687"/>
      <c r="F33" s="596"/>
      <c r="G33" s="597"/>
      <c r="H33" s="562">
        <f t="shared" si="38"/>
        <v>0</v>
      </c>
      <c r="I33" s="596"/>
      <c r="J33" s="597"/>
      <c r="K33" s="562">
        <f t="shared" si="39"/>
        <v>0</v>
      </c>
      <c r="L33" s="596"/>
      <c r="M33" s="597"/>
      <c r="N33" s="562">
        <f t="shared" si="40"/>
        <v>0</v>
      </c>
      <c r="O33" s="596"/>
      <c r="P33" s="597"/>
      <c r="Q33" s="562">
        <f t="shared" si="41"/>
        <v>0</v>
      </c>
      <c r="R33" s="596"/>
      <c r="S33" s="597"/>
      <c r="T33" s="562">
        <f t="shared" si="42"/>
        <v>0</v>
      </c>
      <c r="U33" s="596"/>
      <c r="V33" s="597"/>
      <c r="W33" s="562">
        <f t="shared" si="43"/>
        <v>0</v>
      </c>
      <c r="X33" s="596"/>
      <c r="Y33" s="597"/>
      <c r="Z33" s="562">
        <f t="shared" si="44"/>
        <v>0</v>
      </c>
      <c r="AA33" s="596"/>
      <c r="AB33" s="597"/>
      <c r="AC33" s="562">
        <f t="shared" si="45"/>
        <v>0</v>
      </c>
      <c r="AD33" s="596"/>
      <c r="AE33" s="597"/>
      <c r="AF33" s="562">
        <f t="shared" si="46"/>
        <v>0</v>
      </c>
      <c r="AG33" s="596"/>
      <c r="AH33" s="597"/>
      <c r="AI33" s="562">
        <f t="shared" si="47"/>
        <v>0</v>
      </c>
      <c r="AJ33" s="596"/>
      <c r="AK33" s="597"/>
      <c r="AL33" s="562">
        <f t="shared" si="48"/>
        <v>0</v>
      </c>
      <c r="AM33" s="596"/>
      <c r="AN33" s="597"/>
      <c r="AO33" s="562">
        <f t="shared" si="49"/>
        <v>0</v>
      </c>
      <c r="AP33" s="596"/>
      <c r="AQ33" s="597"/>
      <c r="AR33" s="562">
        <f t="shared" si="50"/>
        <v>0</v>
      </c>
      <c r="AS33" s="596"/>
      <c r="AT33" s="597"/>
      <c r="AU33" s="562">
        <f t="shared" si="51"/>
        <v>0</v>
      </c>
      <c r="AV33" s="596"/>
      <c r="AW33" s="597"/>
      <c r="AX33" s="562">
        <f t="shared" si="52"/>
        <v>0</v>
      </c>
      <c r="AY33" s="596"/>
      <c r="AZ33" s="597"/>
      <c r="BA33" s="562">
        <f t="shared" si="53"/>
        <v>0</v>
      </c>
      <c r="BB33" s="596"/>
      <c r="BC33" s="597"/>
      <c r="BD33" s="562">
        <f t="shared" si="54"/>
        <v>0</v>
      </c>
      <c r="BE33" s="596"/>
      <c r="BF33" s="597"/>
      <c r="BG33" s="562">
        <f t="shared" si="55"/>
        <v>0</v>
      </c>
      <c r="BH33" s="596"/>
      <c r="BI33" s="597"/>
      <c r="BJ33" s="562">
        <f t="shared" si="56"/>
        <v>0</v>
      </c>
      <c r="BK33" s="596"/>
      <c r="BL33" s="597"/>
      <c r="BM33" s="562">
        <f t="shared" si="57"/>
        <v>0</v>
      </c>
      <c r="BN33" s="596"/>
      <c r="BO33" s="597"/>
      <c r="BP33" s="562">
        <f t="shared" si="58"/>
        <v>0</v>
      </c>
      <c r="BQ33" s="596"/>
      <c r="BR33" s="597"/>
      <c r="BS33" s="562">
        <f t="shared" si="59"/>
        <v>0</v>
      </c>
      <c r="BT33" s="596"/>
      <c r="BU33" s="597"/>
      <c r="BV33" s="562">
        <f t="shared" si="60"/>
        <v>0</v>
      </c>
      <c r="BW33" s="596"/>
      <c r="BX33" s="597"/>
      <c r="BY33" s="562">
        <f t="shared" si="61"/>
        <v>0</v>
      </c>
      <c r="BZ33" s="596"/>
      <c r="CA33" s="597"/>
      <c r="CB33" s="562">
        <f t="shared" si="62"/>
        <v>0</v>
      </c>
      <c r="CC33" s="596"/>
      <c r="CD33" s="597"/>
      <c r="CE33" s="562">
        <f t="shared" si="63"/>
        <v>0</v>
      </c>
      <c r="CF33" s="596"/>
      <c r="CG33" s="597"/>
      <c r="CH33" s="562">
        <f t="shared" si="64"/>
        <v>0</v>
      </c>
      <c r="CI33" s="596"/>
      <c r="CJ33" s="597"/>
      <c r="CK33" s="562">
        <f t="shared" si="65"/>
        <v>0</v>
      </c>
      <c r="CL33" s="596"/>
      <c r="CM33" s="597"/>
      <c r="CN33" s="562">
        <f t="shared" si="66"/>
        <v>0</v>
      </c>
      <c r="CO33" s="596"/>
      <c r="CP33" s="597"/>
      <c r="CQ33" s="562">
        <f t="shared" si="67"/>
        <v>0</v>
      </c>
      <c r="CR33" s="596"/>
      <c r="CS33" s="597"/>
      <c r="CT33" s="562">
        <f t="shared" si="68"/>
        <v>0</v>
      </c>
      <c r="CU33" s="596"/>
      <c r="CV33" s="597"/>
      <c r="CW33" s="562">
        <f t="shared" si="69"/>
        <v>0</v>
      </c>
      <c r="CX33" s="596"/>
      <c r="CY33" s="597"/>
      <c r="CZ33" s="562">
        <f t="shared" si="70"/>
        <v>0</v>
      </c>
      <c r="DA33" s="596"/>
      <c r="DB33" s="597"/>
      <c r="DC33" s="562">
        <f t="shared" si="71"/>
        <v>0</v>
      </c>
      <c r="DD33" s="596"/>
      <c r="DE33" s="597"/>
      <c r="DF33" s="562">
        <f t="shared" si="72"/>
        <v>0</v>
      </c>
      <c r="DG33" s="596"/>
      <c r="DH33" s="597"/>
      <c r="DI33" s="562">
        <f t="shared" si="73"/>
        <v>0</v>
      </c>
      <c r="DJ33" s="951"/>
      <c r="DK33" s="875"/>
      <c r="DL33" s="875"/>
      <c r="DM33" s="875"/>
      <c r="DN33" s="875"/>
      <c r="DO33" s="875"/>
      <c r="DP33" s="875"/>
      <c r="DQ33" s="875"/>
      <c r="DR33" s="875"/>
      <c r="DS33" s="875"/>
      <c r="DT33" s="875"/>
    </row>
    <row r="34" spans="1:124" ht="15.75" hidden="1" customHeight="1" x14ac:dyDescent="0.35">
      <c r="A34" s="872"/>
      <c r="B34" s="873"/>
      <c r="C34" s="874"/>
      <c r="D34" s="558">
        <f t="shared" si="37"/>
        <v>0</v>
      </c>
      <c r="E34" s="687"/>
      <c r="F34" s="596"/>
      <c r="G34" s="597"/>
      <c r="H34" s="562">
        <f t="shared" si="38"/>
        <v>0</v>
      </c>
      <c r="I34" s="596"/>
      <c r="J34" s="597"/>
      <c r="K34" s="562">
        <f t="shared" si="39"/>
        <v>0</v>
      </c>
      <c r="L34" s="596"/>
      <c r="M34" s="597"/>
      <c r="N34" s="562">
        <f t="shared" si="40"/>
        <v>0</v>
      </c>
      <c r="O34" s="596"/>
      <c r="P34" s="597"/>
      <c r="Q34" s="562">
        <f t="shared" si="41"/>
        <v>0</v>
      </c>
      <c r="R34" s="596"/>
      <c r="S34" s="597"/>
      <c r="T34" s="562">
        <f t="shared" si="42"/>
        <v>0</v>
      </c>
      <c r="U34" s="596"/>
      <c r="V34" s="597"/>
      <c r="W34" s="562">
        <f t="shared" si="43"/>
        <v>0</v>
      </c>
      <c r="X34" s="596"/>
      <c r="Y34" s="597"/>
      <c r="Z34" s="562">
        <f t="shared" si="44"/>
        <v>0</v>
      </c>
      <c r="AA34" s="596"/>
      <c r="AB34" s="597"/>
      <c r="AC34" s="562">
        <f t="shared" si="45"/>
        <v>0</v>
      </c>
      <c r="AD34" s="596"/>
      <c r="AE34" s="597"/>
      <c r="AF34" s="562">
        <f t="shared" si="46"/>
        <v>0</v>
      </c>
      <c r="AG34" s="596"/>
      <c r="AH34" s="597"/>
      <c r="AI34" s="562">
        <f t="shared" si="47"/>
        <v>0</v>
      </c>
      <c r="AJ34" s="596"/>
      <c r="AK34" s="597"/>
      <c r="AL34" s="562">
        <f t="shared" si="48"/>
        <v>0</v>
      </c>
      <c r="AM34" s="596"/>
      <c r="AN34" s="597"/>
      <c r="AO34" s="562">
        <f t="shared" si="49"/>
        <v>0</v>
      </c>
      <c r="AP34" s="596"/>
      <c r="AQ34" s="597"/>
      <c r="AR34" s="562">
        <f t="shared" si="50"/>
        <v>0</v>
      </c>
      <c r="AS34" s="596"/>
      <c r="AT34" s="597"/>
      <c r="AU34" s="562">
        <f t="shared" si="51"/>
        <v>0</v>
      </c>
      <c r="AV34" s="596"/>
      <c r="AW34" s="597"/>
      <c r="AX34" s="562">
        <f t="shared" si="52"/>
        <v>0</v>
      </c>
      <c r="AY34" s="596"/>
      <c r="AZ34" s="597"/>
      <c r="BA34" s="562">
        <f t="shared" si="53"/>
        <v>0</v>
      </c>
      <c r="BB34" s="596"/>
      <c r="BC34" s="597"/>
      <c r="BD34" s="562">
        <f t="shared" si="54"/>
        <v>0</v>
      </c>
      <c r="BE34" s="596"/>
      <c r="BF34" s="597"/>
      <c r="BG34" s="562">
        <f t="shared" si="55"/>
        <v>0</v>
      </c>
      <c r="BH34" s="596"/>
      <c r="BI34" s="597"/>
      <c r="BJ34" s="562">
        <f t="shared" si="56"/>
        <v>0</v>
      </c>
      <c r="BK34" s="596"/>
      <c r="BL34" s="597"/>
      <c r="BM34" s="562">
        <f t="shared" si="57"/>
        <v>0</v>
      </c>
      <c r="BN34" s="596"/>
      <c r="BO34" s="597"/>
      <c r="BP34" s="562">
        <f t="shared" si="58"/>
        <v>0</v>
      </c>
      <c r="BQ34" s="596"/>
      <c r="BR34" s="597"/>
      <c r="BS34" s="562">
        <f t="shared" si="59"/>
        <v>0</v>
      </c>
      <c r="BT34" s="596"/>
      <c r="BU34" s="597"/>
      <c r="BV34" s="562">
        <f t="shared" si="60"/>
        <v>0</v>
      </c>
      <c r="BW34" s="596"/>
      <c r="BX34" s="597"/>
      <c r="BY34" s="562">
        <f t="shared" si="61"/>
        <v>0</v>
      </c>
      <c r="BZ34" s="596"/>
      <c r="CA34" s="597"/>
      <c r="CB34" s="562">
        <f t="shared" si="62"/>
        <v>0</v>
      </c>
      <c r="CC34" s="596"/>
      <c r="CD34" s="597"/>
      <c r="CE34" s="562">
        <f t="shared" si="63"/>
        <v>0</v>
      </c>
      <c r="CF34" s="596"/>
      <c r="CG34" s="597"/>
      <c r="CH34" s="562">
        <f t="shared" si="64"/>
        <v>0</v>
      </c>
      <c r="CI34" s="596"/>
      <c r="CJ34" s="597"/>
      <c r="CK34" s="562">
        <f t="shared" si="65"/>
        <v>0</v>
      </c>
      <c r="CL34" s="596"/>
      <c r="CM34" s="597"/>
      <c r="CN34" s="562">
        <f t="shared" si="66"/>
        <v>0</v>
      </c>
      <c r="CO34" s="596"/>
      <c r="CP34" s="597"/>
      <c r="CQ34" s="562">
        <f t="shared" si="67"/>
        <v>0</v>
      </c>
      <c r="CR34" s="596"/>
      <c r="CS34" s="597"/>
      <c r="CT34" s="562">
        <f t="shared" si="68"/>
        <v>0</v>
      </c>
      <c r="CU34" s="596"/>
      <c r="CV34" s="597"/>
      <c r="CW34" s="562">
        <f t="shared" si="69"/>
        <v>0</v>
      </c>
      <c r="CX34" s="596"/>
      <c r="CY34" s="597"/>
      <c r="CZ34" s="562">
        <f t="shared" si="70"/>
        <v>0</v>
      </c>
      <c r="DA34" s="596"/>
      <c r="DB34" s="597"/>
      <c r="DC34" s="562">
        <f t="shared" si="71"/>
        <v>0</v>
      </c>
      <c r="DD34" s="596"/>
      <c r="DE34" s="597"/>
      <c r="DF34" s="562">
        <f t="shared" si="72"/>
        <v>0</v>
      </c>
      <c r="DG34" s="596"/>
      <c r="DH34" s="597"/>
      <c r="DI34" s="562">
        <f t="shared" si="73"/>
        <v>0</v>
      </c>
      <c r="DJ34" s="951"/>
      <c r="DK34" s="875"/>
      <c r="DL34" s="875"/>
      <c r="DM34" s="875"/>
      <c r="DN34" s="875"/>
      <c r="DO34" s="875"/>
      <c r="DP34" s="875"/>
      <c r="DQ34" s="875"/>
      <c r="DR34" s="875"/>
      <c r="DS34" s="875"/>
      <c r="DT34" s="875"/>
    </row>
    <row r="35" spans="1:124" ht="15.75" hidden="1" customHeight="1" x14ac:dyDescent="0.35">
      <c r="A35" s="872"/>
      <c r="B35" s="873"/>
      <c r="C35" s="874"/>
      <c r="D35" s="558">
        <f t="shared" si="37"/>
        <v>0</v>
      </c>
      <c r="E35" s="687"/>
      <c r="F35" s="596"/>
      <c r="G35" s="597"/>
      <c r="H35" s="562">
        <f t="shared" si="38"/>
        <v>0</v>
      </c>
      <c r="I35" s="596"/>
      <c r="J35" s="597"/>
      <c r="K35" s="562">
        <f t="shared" si="39"/>
        <v>0</v>
      </c>
      <c r="L35" s="596"/>
      <c r="M35" s="597"/>
      <c r="N35" s="562">
        <f t="shared" si="40"/>
        <v>0</v>
      </c>
      <c r="O35" s="596"/>
      <c r="P35" s="597"/>
      <c r="Q35" s="562">
        <f t="shared" si="41"/>
        <v>0</v>
      </c>
      <c r="R35" s="596"/>
      <c r="S35" s="597"/>
      <c r="T35" s="562">
        <f t="shared" si="42"/>
        <v>0</v>
      </c>
      <c r="U35" s="596"/>
      <c r="V35" s="597"/>
      <c r="W35" s="562">
        <f t="shared" si="43"/>
        <v>0</v>
      </c>
      <c r="X35" s="596"/>
      <c r="Y35" s="597"/>
      <c r="Z35" s="562">
        <f t="shared" si="44"/>
        <v>0</v>
      </c>
      <c r="AA35" s="596"/>
      <c r="AB35" s="597"/>
      <c r="AC35" s="562">
        <f t="shared" si="45"/>
        <v>0</v>
      </c>
      <c r="AD35" s="596"/>
      <c r="AE35" s="597"/>
      <c r="AF35" s="562">
        <f t="shared" si="46"/>
        <v>0</v>
      </c>
      <c r="AG35" s="596"/>
      <c r="AH35" s="597"/>
      <c r="AI35" s="562">
        <f t="shared" si="47"/>
        <v>0</v>
      </c>
      <c r="AJ35" s="596"/>
      <c r="AK35" s="597"/>
      <c r="AL35" s="562">
        <f t="shared" si="48"/>
        <v>0</v>
      </c>
      <c r="AM35" s="596"/>
      <c r="AN35" s="597"/>
      <c r="AO35" s="562">
        <f t="shared" si="49"/>
        <v>0</v>
      </c>
      <c r="AP35" s="596"/>
      <c r="AQ35" s="597"/>
      <c r="AR35" s="562">
        <f t="shared" si="50"/>
        <v>0</v>
      </c>
      <c r="AS35" s="596"/>
      <c r="AT35" s="597"/>
      <c r="AU35" s="562">
        <f t="shared" si="51"/>
        <v>0</v>
      </c>
      <c r="AV35" s="596"/>
      <c r="AW35" s="597"/>
      <c r="AX35" s="562">
        <f t="shared" si="52"/>
        <v>0</v>
      </c>
      <c r="AY35" s="596"/>
      <c r="AZ35" s="597"/>
      <c r="BA35" s="562">
        <f t="shared" si="53"/>
        <v>0</v>
      </c>
      <c r="BB35" s="596"/>
      <c r="BC35" s="597"/>
      <c r="BD35" s="562">
        <f t="shared" si="54"/>
        <v>0</v>
      </c>
      <c r="BE35" s="596"/>
      <c r="BF35" s="597"/>
      <c r="BG35" s="562">
        <f t="shared" si="55"/>
        <v>0</v>
      </c>
      <c r="BH35" s="596"/>
      <c r="BI35" s="597"/>
      <c r="BJ35" s="562">
        <f t="shared" si="56"/>
        <v>0</v>
      </c>
      <c r="BK35" s="596"/>
      <c r="BL35" s="597"/>
      <c r="BM35" s="562">
        <f t="shared" si="57"/>
        <v>0</v>
      </c>
      <c r="BN35" s="596"/>
      <c r="BO35" s="597"/>
      <c r="BP35" s="562">
        <f t="shared" si="58"/>
        <v>0</v>
      </c>
      <c r="BQ35" s="596"/>
      <c r="BR35" s="597"/>
      <c r="BS35" s="562">
        <f t="shared" si="59"/>
        <v>0</v>
      </c>
      <c r="BT35" s="596"/>
      <c r="BU35" s="597"/>
      <c r="BV35" s="562">
        <f t="shared" si="60"/>
        <v>0</v>
      </c>
      <c r="BW35" s="596"/>
      <c r="BX35" s="597"/>
      <c r="BY35" s="562">
        <f t="shared" si="61"/>
        <v>0</v>
      </c>
      <c r="BZ35" s="596"/>
      <c r="CA35" s="597"/>
      <c r="CB35" s="562">
        <f t="shared" si="62"/>
        <v>0</v>
      </c>
      <c r="CC35" s="596"/>
      <c r="CD35" s="597"/>
      <c r="CE35" s="562">
        <f t="shared" si="63"/>
        <v>0</v>
      </c>
      <c r="CF35" s="596"/>
      <c r="CG35" s="597"/>
      <c r="CH35" s="562">
        <f t="shared" si="64"/>
        <v>0</v>
      </c>
      <c r="CI35" s="596"/>
      <c r="CJ35" s="597"/>
      <c r="CK35" s="562">
        <f t="shared" si="65"/>
        <v>0</v>
      </c>
      <c r="CL35" s="596"/>
      <c r="CM35" s="597"/>
      <c r="CN35" s="562">
        <f t="shared" si="66"/>
        <v>0</v>
      </c>
      <c r="CO35" s="596"/>
      <c r="CP35" s="597"/>
      <c r="CQ35" s="562">
        <f t="shared" si="67"/>
        <v>0</v>
      </c>
      <c r="CR35" s="596"/>
      <c r="CS35" s="597"/>
      <c r="CT35" s="562">
        <f t="shared" si="68"/>
        <v>0</v>
      </c>
      <c r="CU35" s="596"/>
      <c r="CV35" s="597"/>
      <c r="CW35" s="562">
        <f t="shared" si="69"/>
        <v>0</v>
      </c>
      <c r="CX35" s="596"/>
      <c r="CY35" s="597"/>
      <c r="CZ35" s="562">
        <f t="shared" si="70"/>
        <v>0</v>
      </c>
      <c r="DA35" s="596"/>
      <c r="DB35" s="597"/>
      <c r="DC35" s="562">
        <f t="shared" si="71"/>
        <v>0</v>
      </c>
      <c r="DD35" s="596"/>
      <c r="DE35" s="597"/>
      <c r="DF35" s="562">
        <f t="shared" si="72"/>
        <v>0</v>
      </c>
      <c r="DG35" s="596"/>
      <c r="DH35" s="597"/>
      <c r="DI35" s="562">
        <f t="shared" si="73"/>
        <v>0</v>
      </c>
      <c r="DJ35" s="951"/>
      <c r="DK35" s="875"/>
      <c r="DL35" s="875"/>
      <c r="DM35" s="875"/>
      <c r="DN35" s="875"/>
      <c r="DO35" s="875"/>
      <c r="DP35" s="875"/>
      <c r="DQ35" s="875"/>
      <c r="DR35" s="875"/>
      <c r="DS35" s="875"/>
      <c r="DT35" s="875"/>
    </row>
    <row r="36" spans="1:124" ht="15.75" hidden="1" customHeight="1" x14ac:dyDescent="0.35">
      <c r="A36" s="872"/>
      <c r="B36" s="873"/>
      <c r="C36" s="874"/>
      <c r="D36" s="558">
        <f t="shared" si="37"/>
        <v>0</v>
      </c>
      <c r="E36" s="687"/>
      <c r="F36" s="596"/>
      <c r="G36" s="597"/>
      <c r="H36" s="562">
        <f t="shared" si="38"/>
        <v>0</v>
      </c>
      <c r="I36" s="596"/>
      <c r="J36" s="597"/>
      <c r="K36" s="562">
        <f t="shared" si="39"/>
        <v>0</v>
      </c>
      <c r="L36" s="596"/>
      <c r="M36" s="597"/>
      <c r="N36" s="562">
        <f t="shared" si="40"/>
        <v>0</v>
      </c>
      <c r="O36" s="596"/>
      <c r="P36" s="597"/>
      <c r="Q36" s="562">
        <f t="shared" si="41"/>
        <v>0</v>
      </c>
      <c r="R36" s="596"/>
      <c r="S36" s="597"/>
      <c r="T36" s="562">
        <f t="shared" si="42"/>
        <v>0</v>
      </c>
      <c r="U36" s="596"/>
      <c r="V36" s="597"/>
      <c r="W36" s="562">
        <f t="shared" si="43"/>
        <v>0</v>
      </c>
      <c r="X36" s="596"/>
      <c r="Y36" s="597"/>
      <c r="Z36" s="562">
        <f t="shared" si="44"/>
        <v>0</v>
      </c>
      <c r="AA36" s="596"/>
      <c r="AB36" s="597"/>
      <c r="AC36" s="562">
        <f t="shared" si="45"/>
        <v>0</v>
      </c>
      <c r="AD36" s="596"/>
      <c r="AE36" s="597"/>
      <c r="AF36" s="562">
        <f t="shared" si="46"/>
        <v>0</v>
      </c>
      <c r="AG36" s="596"/>
      <c r="AH36" s="597"/>
      <c r="AI36" s="562">
        <f t="shared" si="47"/>
        <v>0</v>
      </c>
      <c r="AJ36" s="596"/>
      <c r="AK36" s="597"/>
      <c r="AL36" s="562">
        <f t="shared" si="48"/>
        <v>0</v>
      </c>
      <c r="AM36" s="596"/>
      <c r="AN36" s="597"/>
      <c r="AO36" s="562">
        <f t="shared" si="49"/>
        <v>0</v>
      </c>
      <c r="AP36" s="596"/>
      <c r="AQ36" s="597"/>
      <c r="AR36" s="562">
        <f t="shared" si="50"/>
        <v>0</v>
      </c>
      <c r="AS36" s="596"/>
      <c r="AT36" s="597"/>
      <c r="AU36" s="562">
        <f t="shared" si="51"/>
        <v>0</v>
      </c>
      <c r="AV36" s="596"/>
      <c r="AW36" s="597"/>
      <c r="AX36" s="562">
        <f t="shared" si="52"/>
        <v>0</v>
      </c>
      <c r="AY36" s="596"/>
      <c r="AZ36" s="597"/>
      <c r="BA36" s="562">
        <f t="shared" si="53"/>
        <v>0</v>
      </c>
      <c r="BB36" s="596"/>
      <c r="BC36" s="597"/>
      <c r="BD36" s="562">
        <f t="shared" si="54"/>
        <v>0</v>
      </c>
      <c r="BE36" s="596"/>
      <c r="BF36" s="597"/>
      <c r="BG36" s="562">
        <f t="shared" si="55"/>
        <v>0</v>
      </c>
      <c r="BH36" s="596"/>
      <c r="BI36" s="597"/>
      <c r="BJ36" s="562">
        <f t="shared" si="56"/>
        <v>0</v>
      </c>
      <c r="BK36" s="596"/>
      <c r="BL36" s="597"/>
      <c r="BM36" s="562">
        <f t="shared" si="57"/>
        <v>0</v>
      </c>
      <c r="BN36" s="596"/>
      <c r="BO36" s="597"/>
      <c r="BP36" s="562">
        <f t="shared" si="58"/>
        <v>0</v>
      </c>
      <c r="BQ36" s="596"/>
      <c r="BR36" s="597"/>
      <c r="BS36" s="562">
        <f t="shared" si="59"/>
        <v>0</v>
      </c>
      <c r="BT36" s="596"/>
      <c r="BU36" s="597"/>
      <c r="BV36" s="562">
        <f t="shared" si="60"/>
        <v>0</v>
      </c>
      <c r="BW36" s="596"/>
      <c r="BX36" s="597"/>
      <c r="BY36" s="562">
        <f t="shared" si="61"/>
        <v>0</v>
      </c>
      <c r="BZ36" s="596"/>
      <c r="CA36" s="597"/>
      <c r="CB36" s="562">
        <f t="shared" si="62"/>
        <v>0</v>
      </c>
      <c r="CC36" s="596"/>
      <c r="CD36" s="597"/>
      <c r="CE36" s="562">
        <f t="shared" si="63"/>
        <v>0</v>
      </c>
      <c r="CF36" s="596"/>
      <c r="CG36" s="597"/>
      <c r="CH36" s="562">
        <f t="shared" si="64"/>
        <v>0</v>
      </c>
      <c r="CI36" s="596"/>
      <c r="CJ36" s="597"/>
      <c r="CK36" s="562">
        <f t="shared" si="65"/>
        <v>0</v>
      </c>
      <c r="CL36" s="596"/>
      <c r="CM36" s="597"/>
      <c r="CN36" s="562">
        <f t="shared" si="66"/>
        <v>0</v>
      </c>
      <c r="CO36" s="596"/>
      <c r="CP36" s="597"/>
      <c r="CQ36" s="562">
        <f t="shared" si="67"/>
        <v>0</v>
      </c>
      <c r="CR36" s="596"/>
      <c r="CS36" s="597"/>
      <c r="CT36" s="562">
        <f t="shared" si="68"/>
        <v>0</v>
      </c>
      <c r="CU36" s="596"/>
      <c r="CV36" s="597"/>
      <c r="CW36" s="562">
        <f t="shared" si="69"/>
        <v>0</v>
      </c>
      <c r="CX36" s="596"/>
      <c r="CY36" s="597"/>
      <c r="CZ36" s="562">
        <f t="shared" si="70"/>
        <v>0</v>
      </c>
      <c r="DA36" s="596"/>
      <c r="DB36" s="597"/>
      <c r="DC36" s="562">
        <f t="shared" si="71"/>
        <v>0</v>
      </c>
      <c r="DD36" s="596"/>
      <c r="DE36" s="597"/>
      <c r="DF36" s="562">
        <f t="shared" si="72"/>
        <v>0</v>
      </c>
      <c r="DG36" s="596"/>
      <c r="DH36" s="597"/>
      <c r="DI36" s="562">
        <f t="shared" si="73"/>
        <v>0</v>
      </c>
      <c r="DJ36" s="951"/>
      <c r="DK36" s="875"/>
      <c r="DL36" s="875"/>
      <c r="DM36" s="875"/>
      <c r="DN36" s="875"/>
      <c r="DO36" s="875"/>
      <c r="DP36" s="875"/>
      <c r="DQ36" s="875"/>
      <c r="DR36" s="875"/>
      <c r="DS36" s="875"/>
      <c r="DT36" s="875"/>
    </row>
    <row r="37" spans="1:124" ht="15.75" hidden="1" customHeight="1" x14ac:dyDescent="0.35">
      <c r="A37" s="872"/>
      <c r="B37" s="873"/>
      <c r="C37" s="874"/>
      <c r="D37" s="558">
        <f t="shared" si="37"/>
        <v>0</v>
      </c>
      <c r="E37" s="687"/>
      <c r="F37" s="596"/>
      <c r="G37" s="597"/>
      <c r="H37" s="562">
        <f t="shared" si="38"/>
        <v>0</v>
      </c>
      <c r="I37" s="596"/>
      <c r="J37" s="597"/>
      <c r="K37" s="562">
        <f t="shared" si="39"/>
        <v>0</v>
      </c>
      <c r="L37" s="596"/>
      <c r="M37" s="597"/>
      <c r="N37" s="562">
        <f t="shared" si="40"/>
        <v>0</v>
      </c>
      <c r="O37" s="596"/>
      <c r="P37" s="597"/>
      <c r="Q37" s="562">
        <f t="shared" si="41"/>
        <v>0</v>
      </c>
      <c r="R37" s="596"/>
      <c r="S37" s="597"/>
      <c r="T37" s="562">
        <f t="shared" si="42"/>
        <v>0</v>
      </c>
      <c r="U37" s="596"/>
      <c r="V37" s="597"/>
      <c r="W37" s="562">
        <f t="shared" si="43"/>
        <v>0</v>
      </c>
      <c r="X37" s="596"/>
      <c r="Y37" s="597"/>
      <c r="Z37" s="562">
        <f t="shared" si="44"/>
        <v>0</v>
      </c>
      <c r="AA37" s="596"/>
      <c r="AB37" s="597"/>
      <c r="AC37" s="562">
        <f t="shared" si="45"/>
        <v>0</v>
      </c>
      <c r="AD37" s="596"/>
      <c r="AE37" s="597"/>
      <c r="AF37" s="562">
        <f t="shared" si="46"/>
        <v>0</v>
      </c>
      <c r="AG37" s="596"/>
      <c r="AH37" s="597"/>
      <c r="AI37" s="562">
        <f t="shared" si="47"/>
        <v>0</v>
      </c>
      <c r="AJ37" s="596"/>
      <c r="AK37" s="597"/>
      <c r="AL37" s="562">
        <f t="shared" si="48"/>
        <v>0</v>
      </c>
      <c r="AM37" s="596"/>
      <c r="AN37" s="597"/>
      <c r="AO37" s="562">
        <f t="shared" si="49"/>
        <v>0</v>
      </c>
      <c r="AP37" s="596"/>
      <c r="AQ37" s="597"/>
      <c r="AR37" s="562">
        <f t="shared" si="50"/>
        <v>0</v>
      </c>
      <c r="AS37" s="596"/>
      <c r="AT37" s="597"/>
      <c r="AU37" s="562">
        <f t="shared" si="51"/>
        <v>0</v>
      </c>
      <c r="AV37" s="596"/>
      <c r="AW37" s="597"/>
      <c r="AX37" s="562">
        <f t="shared" si="52"/>
        <v>0</v>
      </c>
      <c r="AY37" s="596"/>
      <c r="AZ37" s="597"/>
      <c r="BA37" s="562">
        <f t="shared" si="53"/>
        <v>0</v>
      </c>
      <c r="BB37" s="596"/>
      <c r="BC37" s="597"/>
      <c r="BD37" s="562">
        <f t="shared" si="54"/>
        <v>0</v>
      </c>
      <c r="BE37" s="596"/>
      <c r="BF37" s="597"/>
      <c r="BG37" s="562">
        <f t="shared" si="55"/>
        <v>0</v>
      </c>
      <c r="BH37" s="596"/>
      <c r="BI37" s="597"/>
      <c r="BJ37" s="562">
        <f t="shared" si="56"/>
        <v>0</v>
      </c>
      <c r="BK37" s="596"/>
      <c r="BL37" s="597"/>
      <c r="BM37" s="562">
        <f t="shared" si="57"/>
        <v>0</v>
      </c>
      <c r="BN37" s="596"/>
      <c r="BO37" s="597"/>
      <c r="BP37" s="562">
        <f t="shared" si="58"/>
        <v>0</v>
      </c>
      <c r="BQ37" s="596"/>
      <c r="BR37" s="597"/>
      <c r="BS37" s="562">
        <f t="shared" si="59"/>
        <v>0</v>
      </c>
      <c r="BT37" s="596"/>
      <c r="BU37" s="597"/>
      <c r="BV37" s="562">
        <f t="shared" si="60"/>
        <v>0</v>
      </c>
      <c r="BW37" s="596"/>
      <c r="BX37" s="597"/>
      <c r="BY37" s="562">
        <f t="shared" si="61"/>
        <v>0</v>
      </c>
      <c r="BZ37" s="596"/>
      <c r="CA37" s="597"/>
      <c r="CB37" s="562">
        <f t="shared" si="62"/>
        <v>0</v>
      </c>
      <c r="CC37" s="596"/>
      <c r="CD37" s="597"/>
      <c r="CE37" s="562">
        <f t="shared" si="63"/>
        <v>0</v>
      </c>
      <c r="CF37" s="596"/>
      <c r="CG37" s="597"/>
      <c r="CH37" s="562">
        <f t="shared" si="64"/>
        <v>0</v>
      </c>
      <c r="CI37" s="596"/>
      <c r="CJ37" s="597"/>
      <c r="CK37" s="562">
        <f t="shared" si="65"/>
        <v>0</v>
      </c>
      <c r="CL37" s="596"/>
      <c r="CM37" s="597"/>
      <c r="CN37" s="562">
        <f t="shared" si="66"/>
        <v>0</v>
      </c>
      <c r="CO37" s="596"/>
      <c r="CP37" s="597"/>
      <c r="CQ37" s="562">
        <f t="shared" si="67"/>
        <v>0</v>
      </c>
      <c r="CR37" s="596"/>
      <c r="CS37" s="597"/>
      <c r="CT37" s="562">
        <f t="shared" si="68"/>
        <v>0</v>
      </c>
      <c r="CU37" s="596"/>
      <c r="CV37" s="597"/>
      <c r="CW37" s="562">
        <f t="shared" si="69"/>
        <v>0</v>
      </c>
      <c r="CX37" s="596"/>
      <c r="CY37" s="597"/>
      <c r="CZ37" s="562">
        <f t="shared" si="70"/>
        <v>0</v>
      </c>
      <c r="DA37" s="596"/>
      <c r="DB37" s="597"/>
      <c r="DC37" s="562">
        <f t="shared" si="71"/>
        <v>0</v>
      </c>
      <c r="DD37" s="596"/>
      <c r="DE37" s="597"/>
      <c r="DF37" s="562">
        <f t="shared" si="72"/>
        <v>0</v>
      </c>
      <c r="DG37" s="596"/>
      <c r="DH37" s="597"/>
      <c r="DI37" s="562">
        <f t="shared" si="73"/>
        <v>0</v>
      </c>
      <c r="DJ37" s="951"/>
      <c r="DK37" s="875"/>
      <c r="DL37" s="875"/>
      <c r="DM37" s="875"/>
      <c r="DN37" s="875"/>
      <c r="DO37" s="875"/>
      <c r="DP37" s="875"/>
      <c r="DQ37" s="875"/>
      <c r="DR37" s="875"/>
      <c r="DS37" s="875"/>
      <c r="DT37" s="875"/>
    </row>
    <row r="38" spans="1:124" ht="15.75" hidden="1" customHeight="1" x14ac:dyDescent="0.35">
      <c r="A38" s="872"/>
      <c r="B38" s="873"/>
      <c r="C38" s="874"/>
      <c r="D38" s="558">
        <f t="shared" si="37"/>
        <v>0</v>
      </c>
      <c r="E38" s="687"/>
      <c r="F38" s="596"/>
      <c r="G38" s="597"/>
      <c r="H38" s="562">
        <f t="shared" si="38"/>
        <v>0</v>
      </c>
      <c r="I38" s="596"/>
      <c r="J38" s="597"/>
      <c r="K38" s="562">
        <f t="shared" si="39"/>
        <v>0</v>
      </c>
      <c r="L38" s="596"/>
      <c r="M38" s="597"/>
      <c r="N38" s="562">
        <f t="shared" si="40"/>
        <v>0</v>
      </c>
      <c r="O38" s="596"/>
      <c r="P38" s="597"/>
      <c r="Q38" s="562">
        <f t="shared" si="41"/>
        <v>0</v>
      </c>
      <c r="R38" s="596"/>
      <c r="S38" s="597"/>
      <c r="T38" s="562">
        <f t="shared" si="42"/>
        <v>0</v>
      </c>
      <c r="U38" s="596"/>
      <c r="V38" s="597"/>
      <c r="W38" s="562">
        <f t="shared" si="43"/>
        <v>0</v>
      </c>
      <c r="X38" s="596"/>
      <c r="Y38" s="597"/>
      <c r="Z38" s="562">
        <f t="shared" si="44"/>
        <v>0</v>
      </c>
      <c r="AA38" s="596"/>
      <c r="AB38" s="597"/>
      <c r="AC38" s="562">
        <f t="shared" si="45"/>
        <v>0</v>
      </c>
      <c r="AD38" s="596"/>
      <c r="AE38" s="597"/>
      <c r="AF38" s="562">
        <f t="shared" si="46"/>
        <v>0</v>
      </c>
      <c r="AG38" s="596"/>
      <c r="AH38" s="597"/>
      <c r="AI38" s="562">
        <f t="shared" si="47"/>
        <v>0</v>
      </c>
      <c r="AJ38" s="596"/>
      <c r="AK38" s="597"/>
      <c r="AL38" s="562">
        <f t="shared" si="48"/>
        <v>0</v>
      </c>
      <c r="AM38" s="596"/>
      <c r="AN38" s="597"/>
      <c r="AO38" s="562">
        <f t="shared" si="49"/>
        <v>0</v>
      </c>
      <c r="AP38" s="596"/>
      <c r="AQ38" s="597"/>
      <c r="AR38" s="562">
        <f t="shared" si="50"/>
        <v>0</v>
      </c>
      <c r="AS38" s="596"/>
      <c r="AT38" s="597"/>
      <c r="AU38" s="562">
        <f t="shared" si="51"/>
        <v>0</v>
      </c>
      <c r="AV38" s="596"/>
      <c r="AW38" s="597"/>
      <c r="AX38" s="562">
        <f t="shared" si="52"/>
        <v>0</v>
      </c>
      <c r="AY38" s="596"/>
      <c r="AZ38" s="597"/>
      <c r="BA38" s="562">
        <f t="shared" si="53"/>
        <v>0</v>
      </c>
      <c r="BB38" s="596"/>
      <c r="BC38" s="597"/>
      <c r="BD38" s="562">
        <f t="shared" si="54"/>
        <v>0</v>
      </c>
      <c r="BE38" s="596"/>
      <c r="BF38" s="597"/>
      <c r="BG38" s="562">
        <f t="shared" si="55"/>
        <v>0</v>
      </c>
      <c r="BH38" s="596"/>
      <c r="BI38" s="597"/>
      <c r="BJ38" s="562">
        <f t="shared" si="56"/>
        <v>0</v>
      </c>
      <c r="BK38" s="596"/>
      <c r="BL38" s="597"/>
      <c r="BM38" s="562">
        <f t="shared" si="57"/>
        <v>0</v>
      </c>
      <c r="BN38" s="596"/>
      <c r="BO38" s="597"/>
      <c r="BP38" s="562">
        <f t="shared" si="58"/>
        <v>0</v>
      </c>
      <c r="BQ38" s="596"/>
      <c r="BR38" s="597"/>
      <c r="BS38" s="562">
        <f t="shared" si="59"/>
        <v>0</v>
      </c>
      <c r="BT38" s="596"/>
      <c r="BU38" s="597"/>
      <c r="BV38" s="562">
        <f t="shared" si="60"/>
        <v>0</v>
      </c>
      <c r="BW38" s="596"/>
      <c r="BX38" s="597"/>
      <c r="BY38" s="562">
        <f t="shared" si="61"/>
        <v>0</v>
      </c>
      <c r="BZ38" s="596"/>
      <c r="CA38" s="597"/>
      <c r="CB38" s="562">
        <f t="shared" si="62"/>
        <v>0</v>
      </c>
      <c r="CC38" s="596"/>
      <c r="CD38" s="597"/>
      <c r="CE38" s="562">
        <f t="shared" si="63"/>
        <v>0</v>
      </c>
      <c r="CF38" s="596"/>
      <c r="CG38" s="597"/>
      <c r="CH38" s="562">
        <f t="shared" si="64"/>
        <v>0</v>
      </c>
      <c r="CI38" s="596"/>
      <c r="CJ38" s="597"/>
      <c r="CK38" s="562">
        <f t="shared" si="65"/>
        <v>0</v>
      </c>
      <c r="CL38" s="596"/>
      <c r="CM38" s="597"/>
      <c r="CN38" s="562">
        <f t="shared" si="66"/>
        <v>0</v>
      </c>
      <c r="CO38" s="596"/>
      <c r="CP38" s="597"/>
      <c r="CQ38" s="562">
        <f t="shared" si="67"/>
        <v>0</v>
      </c>
      <c r="CR38" s="596"/>
      <c r="CS38" s="597"/>
      <c r="CT38" s="562">
        <f t="shared" si="68"/>
        <v>0</v>
      </c>
      <c r="CU38" s="596"/>
      <c r="CV38" s="597"/>
      <c r="CW38" s="562">
        <f t="shared" si="69"/>
        <v>0</v>
      </c>
      <c r="CX38" s="596"/>
      <c r="CY38" s="597"/>
      <c r="CZ38" s="562">
        <f t="shared" si="70"/>
        <v>0</v>
      </c>
      <c r="DA38" s="596"/>
      <c r="DB38" s="597"/>
      <c r="DC38" s="562">
        <f t="shared" si="71"/>
        <v>0</v>
      </c>
      <c r="DD38" s="596"/>
      <c r="DE38" s="597"/>
      <c r="DF38" s="562">
        <f t="shared" si="72"/>
        <v>0</v>
      </c>
      <c r="DG38" s="596"/>
      <c r="DH38" s="597"/>
      <c r="DI38" s="562">
        <f t="shared" si="73"/>
        <v>0</v>
      </c>
      <c r="DJ38" s="951"/>
      <c r="DK38" s="875"/>
      <c r="DL38" s="875"/>
      <c r="DM38" s="875"/>
      <c r="DN38" s="875"/>
      <c r="DO38" s="875"/>
      <c r="DP38" s="875"/>
      <c r="DQ38" s="875"/>
      <c r="DR38" s="875"/>
      <c r="DS38" s="875"/>
      <c r="DT38" s="875"/>
    </row>
    <row r="39" spans="1:124" ht="15.75" hidden="1" customHeight="1" x14ac:dyDescent="0.35">
      <c r="A39" s="872"/>
      <c r="B39" s="873"/>
      <c r="C39" s="874"/>
      <c r="D39" s="600">
        <f>SUM(D23:D38)</f>
        <v>4</v>
      </c>
      <c r="E39" s="687"/>
      <c r="F39" s="596"/>
      <c r="G39" s="597"/>
      <c r="H39" s="562">
        <f t="shared" si="38"/>
        <v>0</v>
      </c>
      <c r="I39" s="596"/>
      <c r="J39" s="597"/>
      <c r="K39" s="562">
        <f t="shared" si="39"/>
        <v>0</v>
      </c>
      <c r="L39" s="596"/>
      <c r="M39" s="597"/>
      <c r="N39" s="562">
        <f t="shared" si="40"/>
        <v>0</v>
      </c>
      <c r="O39" s="596"/>
      <c r="P39" s="597"/>
      <c r="Q39" s="562">
        <f t="shared" si="41"/>
        <v>0</v>
      </c>
      <c r="R39" s="596"/>
      <c r="S39" s="597"/>
      <c r="T39" s="562">
        <f t="shared" si="42"/>
        <v>0</v>
      </c>
      <c r="U39" s="596"/>
      <c r="V39" s="597"/>
      <c r="W39" s="562">
        <f t="shared" si="43"/>
        <v>0</v>
      </c>
      <c r="X39" s="596"/>
      <c r="Y39" s="597"/>
      <c r="Z39" s="562">
        <f t="shared" si="44"/>
        <v>0</v>
      </c>
      <c r="AA39" s="596"/>
      <c r="AB39" s="597"/>
      <c r="AC39" s="562">
        <f t="shared" si="45"/>
        <v>0</v>
      </c>
      <c r="AD39" s="596"/>
      <c r="AE39" s="597"/>
      <c r="AF39" s="562">
        <f t="shared" si="46"/>
        <v>0</v>
      </c>
      <c r="AG39" s="596"/>
      <c r="AH39" s="597"/>
      <c r="AI39" s="562">
        <f t="shared" si="47"/>
        <v>0</v>
      </c>
      <c r="AJ39" s="596"/>
      <c r="AK39" s="597"/>
      <c r="AL39" s="562">
        <f t="shared" si="48"/>
        <v>0</v>
      </c>
      <c r="AM39" s="596"/>
      <c r="AN39" s="597"/>
      <c r="AO39" s="562">
        <f t="shared" si="49"/>
        <v>0</v>
      </c>
      <c r="AP39" s="596"/>
      <c r="AQ39" s="597"/>
      <c r="AR39" s="562">
        <f t="shared" si="50"/>
        <v>0</v>
      </c>
      <c r="AS39" s="596"/>
      <c r="AT39" s="597"/>
      <c r="AU39" s="562">
        <f t="shared" si="51"/>
        <v>0</v>
      </c>
      <c r="AV39" s="596"/>
      <c r="AW39" s="597"/>
      <c r="AX39" s="562">
        <f t="shared" si="52"/>
        <v>0</v>
      </c>
      <c r="AY39" s="596"/>
      <c r="AZ39" s="597"/>
      <c r="BA39" s="562">
        <f t="shared" si="53"/>
        <v>0</v>
      </c>
      <c r="BB39" s="596"/>
      <c r="BC39" s="597"/>
      <c r="BD39" s="562">
        <f t="shared" si="54"/>
        <v>0</v>
      </c>
      <c r="BE39" s="596"/>
      <c r="BF39" s="597"/>
      <c r="BG39" s="562">
        <f t="shared" si="55"/>
        <v>0</v>
      </c>
      <c r="BH39" s="596"/>
      <c r="BI39" s="597"/>
      <c r="BJ39" s="562">
        <f t="shared" si="56"/>
        <v>0</v>
      </c>
      <c r="BK39" s="596"/>
      <c r="BL39" s="597"/>
      <c r="BM39" s="562">
        <f t="shared" si="57"/>
        <v>0</v>
      </c>
      <c r="BN39" s="596"/>
      <c r="BO39" s="597"/>
      <c r="BP39" s="562">
        <f t="shared" si="58"/>
        <v>0</v>
      </c>
      <c r="BQ39" s="596"/>
      <c r="BR39" s="597"/>
      <c r="BS39" s="562">
        <f t="shared" si="59"/>
        <v>0</v>
      </c>
      <c r="BT39" s="596"/>
      <c r="BU39" s="597"/>
      <c r="BV39" s="562">
        <f t="shared" si="60"/>
        <v>0</v>
      </c>
      <c r="BW39" s="596"/>
      <c r="BX39" s="597"/>
      <c r="BY39" s="562">
        <f t="shared" si="61"/>
        <v>0</v>
      </c>
      <c r="BZ39" s="596"/>
      <c r="CA39" s="597"/>
      <c r="CB39" s="562">
        <f t="shared" si="62"/>
        <v>0</v>
      </c>
      <c r="CC39" s="596"/>
      <c r="CD39" s="597"/>
      <c r="CE39" s="562">
        <f t="shared" si="63"/>
        <v>0</v>
      </c>
      <c r="CF39" s="596"/>
      <c r="CG39" s="597"/>
      <c r="CH39" s="562">
        <f t="shared" si="64"/>
        <v>0</v>
      </c>
      <c r="CI39" s="596"/>
      <c r="CJ39" s="597"/>
      <c r="CK39" s="562">
        <f t="shared" si="65"/>
        <v>0</v>
      </c>
      <c r="CL39" s="596"/>
      <c r="CM39" s="597"/>
      <c r="CN39" s="562">
        <f t="shared" si="66"/>
        <v>0</v>
      </c>
      <c r="CO39" s="596"/>
      <c r="CP39" s="597"/>
      <c r="CQ39" s="562">
        <f t="shared" si="67"/>
        <v>0</v>
      </c>
      <c r="CR39" s="596"/>
      <c r="CS39" s="597"/>
      <c r="CT39" s="562">
        <f t="shared" si="68"/>
        <v>0</v>
      </c>
      <c r="CU39" s="596"/>
      <c r="CV39" s="597"/>
      <c r="CW39" s="562">
        <f t="shared" si="69"/>
        <v>0</v>
      </c>
      <c r="CX39" s="596"/>
      <c r="CY39" s="597"/>
      <c r="CZ39" s="562">
        <f t="shared" si="70"/>
        <v>0</v>
      </c>
      <c r="DA39" s="596"/>
      <c r="DB39" s="597"/>
      <c r="DC39" s="562">
        <f t="shared" si="71"/>
        <v>0</v>
      </c>
      <c r="DD39" s="596"/>
      <c r="DE39" s="597"/>
      <c r="DF39" s="562">
        <f t="shared" si="72"/>
        <v>0</v>
      </c>
      <c r="DG39" s="596"/>
      <c r="DH39" s="597"/>
      <c r="DI39" s="562">
        <f t="shared" si="73"/>
        <v>0</v>
      </c>
      <c r="DJ39" s="951"/>
      <c r="DK39" s="875"/>
      <c r="DL39" s="875"/>
      <c r="DM39" s="875"/>
      <c r="DN39" s="875"/>
      <c r="DO39" s="875"/>
      <c r="DP39" s="875"/>
      <c r="DQ39" s="875"/>
      <c r="DR39" s="875"/>
      <c r="DS39" s="875"/>
      <c r="DT39" s="875"/>
    </row>
    <row r="40" spans="1:124" ht="15.75" customHeight="1" x14ac:dyDescent="0.35">
      <c r="A40" s="877"/>
      <c r="B40" s="878"/>
      <c r="C40" s="877"/>
      <c r="D40" s="1073"/>
      <c r="E40" s="1074"/>
      <c r="F40" s="1075"/>
      <c r="G40" s="790"/>
      <c r="H40" s="1076"/>
      <c r="I40" s="1075"/>
      <c r="J40" s="790"/>
      <c r="K40" s="1076"/>
      <c r="L40" s="1075"/>
      <c r="M40" s="790"/>
      <c r="N40" s="1076"/>
      <c r="O40" s="1075"/>
      <c r="P40" s="790"/>
      <c r="Q40" s="1076"/>
      <c r="R40" s="1075"/>
      <c r="S40" s="790"/>
      <c r="T40" s="1076"/>
      <c r="U40" s="1075"/>
      <c r="V40" s="790"/>
      <c r="W40" s="1076"/>
      <c r="X40" s="1075"/>
      <c r="Y40" s="790"/>
      <c r="Z40" s="1076"/>
      <c r="AA40" s="1075"/>
      <c r="AB40" s="790"/>
      <c r="AC40" s="1076"/>
      <c r="AD40" s="1075"/>
      <c r="AE40" s="790"/>
      <c r="AF40" s="1076"/>
      <c r="AG40" s="1075"/>
      <c r="AH40" s="790"/>
      <c r="AI40" s="1076"/>
      <c r="AJ40" s="1075"/>
      <c r="AK40" s="790"/>
      <c r="AL40" s="1076"/>
      <c r="AM40" s="1075"/>
      <c r="AN40" s="790"/>
      <c r="AO40" s="1076"/>
      <c r="AP40" s="1075"/>
      <c r="AQ40" s="790"/>
      <c r="AR40" s="1076"/>
      <c r="AS40" s="1075"/>
      <c r="AT40" s="790"/>
      <c r="AU40" s="1076"/>
      <c r="AV40" s="1075"/>
      <c r="AW40" s="790"/>
      <c r="AX40" s="1076"/>
      <c r="AY40" s="1075"/>
      <c r="AZ40" s="790"/>
      <c r="BA40" s="1076"/>
      <c r="BB40" s="1075"/>
      <c r="BC40" s="790"/>
      <c r="BD40" s="1076"/>
      <c r="BE40" s="1075"/>
      <c r="BF40" s="790"/>
      <c r="BG40" s="1076"/>
      <c r="BH40" s="1075"/>
      <c r="BI40" s="790"/>
      <c r="BJ40" s="1076"/>
      <c r="BK40" s="1075"/>
      <c r="BL40" s="790"/>
      <c r="BM40" s="1076"/>
      <c r="BN40" s="1075"/>
      <c r="BO40" s="790"/>
      <c r="BP40" s="1076"/>
      <c r="BQ40" s="1075"/>
      <c r="BR40" s="790"/>
      <c r="BS40" s="1076"/>
      <c r="BT40" s="1075"/>
      <c r="BU40" s="790"/>
      <c r="BV40" s="1076"/>
      <c r="BW40" s="1075"/>
      <c r="BX40" s="790"/>
      <c r="BY40" s="1076"/>
      <c r="BZ40" s="1075"/>
      <c r="CA40" s="790"/>
      <c r="CB40" s="1076"/>
      <c r="CC40" s="1075"/>
      <c r="CD40" s="790"/>
      <c r="CE40" s="1076"/>
      <c r="CF40" s="1075"/>
      <c r="CG40" s="790"/>
      <c r="CH40" s="1076"/>
      <c r="CI40" s="1075"/>
      <c r="CJ40" s="790"/>
      <c r="CK40" s="1076"/>
      <c r="CL40" s="1075"/>
      <c r="CM40" s="790"/>
      <c r="CN40" s="1076"/>
      <c r="CO40" s="1075"/>
      <c r="CP40" s="790"/>
      <c r="CQ40" s="1076"/>
      <c r="CR40" s="1075"/>
      <c r="CS40" s="790"/>
      <c r="CT40" s="1076"/>
      <c r="CU40" s="1075"/>
      <c r="CV40" s="790"/>
      <c r="CW40" s="1076"/>
      <c r="CX40" s="1075"/>
      <c r="CY40" s="790"/>
      <c r="CZ40" s="1076"/>
      <c r="DA40" s="1075"/>
      <c r="DB40" s="790"/>
      <c r="DC40" s="1076"/>
      <c r="DD40" s="1075"/>
      <c r="DE40" s="790"/>
      <c r="DF40" s="1076"/>
      <c r="DG40" s="1075"/>
      <c r="DH40" s="790"/>
      <c r="DI40" s="1076"/>
      <c r="DJ40" s="951"/>
      <c r="DK40" s="877"/>
      <c r="DL40" s="877"/>
      <c r="DM40" s="877"/>
      <c r="DN40" s="877"/>
      <c r="DO40" s="877"/>
      <c r="DP40" s="877"/>
      <c r="DQ40" s="877"/>
      <c r="DR40" s="877"/>
      <c r="DS40" s="877"/>
      <c r="DT40" s="877"/>
    </row>
    <row r="41" spans="1:124" ht="15.75" customHeight="1" x14ac:dyDescent="0.35">
      <c r="A41" s="880"/>
      <c r="B41" s="881"/>
      <c r="C41" s="880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O41" s="880"/>
      <c r="P41" s="880"/>
      <c r="Q41" s="880"/>
      <c r="R41" s="880"/>
      <c r="S41" s="880"/>
      <c r="T41" s="880"/>
      <c r="U41" s="880"/>
      <c r="V41" s="880"/>
      <c r="W41" s="880"/>
      <c r="X41" s="880"/>
      <c r="Y41" s="880"/>
      <c r="Z41" s="880"/>
      <c r="AA41" s="880"/>
      <c r="AB41" s="880"/>
      <c r="AC41" s="880"/>
      <c r="AD41" s="880"/>
      <c r="AE41" s="880"/>
      <c r="AF41" s="880"/>
      <c r="AG41" s="880"/>
      <c r="AH41" s="880"/>
      <c r="AI41" s="880"/>
      <c r="AJ41" s="880"/>
      <c r="AK41" s="880"/>
      <c r="AL41" s="880"/>
      <c r="AM41" s="880"/>
      <c r="AN41" s="880"/>
      <c r="AO41" s="880"/>
      <c r="AP41" s="880"/>
      <c r="AQ41" s="880"/>
      <c r="AR41" s="880"/>
      <c r="AS41" s="880"/>
      <c r="AT41" s="880"/>
      <c r="AU41" s="880"/>
      <c r="AV41" s="880"/>
      <c r="AW41" s="880"/>
      <c r="AX41" s="880"/>
      <c r="AY41" s="880"/>
      <c r="AZ41" s="880"/>
      <c r="BA41" s="880"/>
      <c r="BB41" s="880"/>
      <c r="BC41" s="880"/>
      <c r="BD41" s="880"/>
      <c r="BE41" s="880"/>
      <c r="BF41" s="880"/>
      <c r="BG41" s="880"/>
      <c r="BH41" s="880"/>
      <c r="BI41" s="880"/>
      <c r="BJ41" s="880"/>
      <c r="BK41" s="880"/>
      <c r="BL41" s="880"/>
      <c r="BM41" s="880"/>
      <c r="BN41" s="880"/>
      <c r="BO41" s="880"/>
      <c r="BP41" s="880"/>
      <c r="BQ41" s="880"/>
      <c r="BR41" s="880"/>
      <c r="BS41" s="880"/>
      <c r="BT41" s="880"/>
      <c r="BU41" s="880"/>
      <c r="BV41" s="880"/>
      <c r="BW41" s="880"/>
      <c r="BX41" s="880"/>
      <c r="BY41" s="880"/>
      <c r="BZ41" s="880"/>
      <c r="CA41" s="880"/>
      <c r="CB41" s="880"/>
      <c r="CC41" s="880"/>
      <c r="CD41" s="880"/>
      <c r="CE41" s="880"/>
      <c r="CF41" s="880"/>
      <c r="CG41" s="880"/>
      <c r="CH41" s="880"/>
      <c r="CI41" s="880"/>
      <c r="CJ41" s="880"/>
      <c r="CK41" s="880"/>
      <c r="CL41" s="880"/>
      <c r="CM41" s="880"/>
      <c r="CN41" s="880"/>
      <c r="CO41" s="880"/>
      <c r="CP41" s="880"/>
      <c r="CQ41" s="880"/>
      <c r="CR41" s="880"/>
      <c r="CS41" s="880"/>
      <c r="CT41" s="880"/>
      <c r="CU41" s="880"/>
      <c r="CV41" s="880"/>
      <c r="CW41" s="880"/>
      <c r="CX41" s="880"/>
      <c r="CY41" s="880"/>
      <c r="CZ41" s="880"/>
      <c r="DA41" s="880"/>
      <c r="DB41" s="880"/>
      <c r="DC41" s="880"/>
      <c r="DD41" s="880"/>
      <c r="DE41" s="880"/>
      <c r="DF41" s="880"/>
      <c r="DG41" s="880"/>
      <c r="DH41" s="880"/>
      <c r="DI41" s="880"/>
      <c r="DJ41" s="880"/>
      <c r="DK41" s="880"/>
      <c r="DL41" s="880"/>
      <c r="DM41" s="880"/>
      <c r="DN41" s="880"/>
      <c r="DO41" s="880"/>
      <c r="DP41" s="880"/>
      <c r="DQ41" s="880"/>
      <c r="DR41" s="880"/>
      <c r="DS41" s="880"/>
      <c r="DT41" s="880"/>
    </row>
    <row r="42" spans="1:124" ht="29.25" hidden="1" customHeight="1" x14ac:dyDescent="0.95">
      <c r="A42" s="1613" t="s">
        <v>668</v>
      </c>
      <c r="B42" s="1626"/>
      <c r="C42" s="1627"/>
      <c r="D42" s="1519"/>
      <c r="E42" s="1520"/>
      <c r="F42" s="1521"/>
      <c r="G42" s="1520"/>
      <c r="H42" s="1080"/>
      <c r="I42" s="1521"/>
      <c r="J42" s="1520"/>
      <c r="K42" s="1080"/>
      <c r="L42" s="1521"/>
      <c r="M42" s="1520"/>
      <c r="N42" s="1080"/>
      <c r="O42" s="1521"/>
      <c r="P42" s="1520"/>
      <c r="Q42" s="1080"/>
      <c r="R42" s="1521"/>
      <c r="S42" s="1520"/>
      <c r="T42" s="1080"/>
      <c r="U42" s="1521"/>
      <c r="V42" s="1520"/>
      <c r="W42" s="1080"/>
      <c r="X42" s="1521"/>
      <c r="Y42" s="1520"/>
      <c r="Z42" s="1080"/>
      <c r="AA42" s="1521"/>
      <c r="AB42" s="1520"/>
      <c r="AC42" s="1080"/>
      <c r="AD42" s="1521"/>
      <c r="AE42" s="1520"/>
      <c r="AF42" s="1080"/>
      <c r="AG42" s="1521"/>
      <c r="AH42" s="1520"/>
      <c r="AI42" s="1080"/>
      <c r="AJ42" s="1521"/>
      <c r="AK42" s="1520"/>
      <c r="AL42" s="1080"/>
      <c r="AM42" s="1521"/>
      <c r="AN42" s="1520"/>
      <c r="AO42" s="1080"/>
      <c r="AP42" s="1521"/>
      <c r="AQ42" s="1520"/>
      <c r="AR42" s="1080"/>
      <c r="AS42" s="1521"/>
      <c r="AT42" s="1520"/>
      <c r="AU42" s="1080"/>
      <c r="AV42" s="1521"/>
      <c r="AW42" s="1520"/>
      <c r="AX42" s="1080"/>
      <c r="AY42" s="1521"/>
      <c r="AZ42" s="1520"/>
      <c r="BA42" s="1080"/>
      <c r="BB42" s="1521"/>
      <c r="BC42" s="1520"/>
      <c r="BD42" s="1080"/>
      <c r="BE42" s="1521"/>
      <c r="BF42" s="1520"/>
      <c r="BG42" s="1080"/>
      <c r="BH42" s="1521"/>
      <c r="BI42" s="1520"/>
      <c r="BJ42" s="1080"/>
      <c r="BK42" s="1521"/>
      <c r="BL42" s="1520"/>
      <c r="BM42" s="1080"/>
      <c r="BN42" s="1521"/>
      <c r="BO42" s="1520"/>
      <c r="BP42" s="1080"/>
      <c r="BQ42" s="1521"/>
      <c r="BR42" s="1520"/>
      <c r="BS42" s="1080"/>
      <c r="BT42" s="1521"/>
      <c r="BU42" s="1520"/>
      <c r="BV42" s="1080"/>
      <c r="BW42" s="1521"/>
      <c r="BX42" s="1520"/>
      <c r="BY42" s="1080"/>
      <c r="BZ42" s="1521"/>
      <c r="CA42" s="1520"/>
      <c r="CB42" s="1080"/>
      <c r="CC42" s="1521"/>
      <c r="CD42" s="1520"/>
      <c r="CE42" s="1080"/>
      <c r="CF42" s="1521"/>
      <c r="CG42" s="1520"/>
      <c r="CH42" s="1080"/>
      <c r="CI42" s="1521"/>
      <c r="CJ42" s="1520"/>
      <c r="CK42" s="1080"/>
      <c r="CL42" s="1521"/>
      <c r="CM42" s="1520"/>
      <c r="CN42" s="1080"/>
      <c r="CO42" s="1521"/>
      <c r="CP42" s="1520"/>
      <c r="CQ42" s="1080"/>
      <c r="CR42" s="1521"/>
      <c r="CS42" s="1520"/>
      <c r="CT42" s="1080"/>
      <c r="CU42" s="1521"/>
      <c r="CV42" s="1520"/>
      <c r="CW42" s="1080"/>
      <c r="CX42" s="1521"/>
      <c r="CY42" s="1520"/>
      <c r="CZ42" s="1080"/>
      <c r="DA42" s="1520"/>
      <c r="DB42" s="1520"/>
      <c r="DC42" s="1520"/>
      <c r="DD42" s="1520"/>
      <c r="DE42" s="1520"/>
      <c r="DF42" s="1520"/>
      <c r="DG42" s="1520"/>
      <c r="DH42" s="1520"/>
      <c r="DI42" s="1520"/>
      <c r="DJ42" s="1520"/>
      <c r="DK42" s="1520"/>
      <c r="DL42" s="1520"/>
      <c r="DM42" s="1520"/>
      <c r="DN42" s="1520"/>
      <c r="DO42" s="1520"/>
      <c r="DP42" s="1520"/>
      <c r="DQ42" s="1520"/>
      <c r="DR42" s="1520"/>
      <c r="DS42" s="1520"/>
      <c r="DT42" s="1520"/>
    </row>
    <row r="43" spans="1:124" ht="15.75" hidden="1" customHeight="1" x14ac:dyDescent="0.35">
      <c r="A43" s="1872" t="s">
        <v>473</v>
      </c>
      <c r="B43" s="1873" t="s">
        <v>474</v>
      </c>
      <c r="C43" s="1874" t="s">
        <v>475</v>
      </c>
      <c r="D43" s="1875" t="s">
        <v>476</v>
      </c>
      <c r="E43" s="1876" t="s">
        <v>8</v>
      </c>
      <c r="F43" s="1861" t="s">
        <v>669</v>
      </c>
      <c r="G43" s="1861"/>
      <c r="H43" s="1861"/>
      <c r="I43" s="1861" t="s">
        <v>670</v>
      </c>
      <c r="J43" s="1861"/>
      <c r="K43" s="1861"/>
      <c r="L43" s="1861" t="s">
        <v>671</v>
      </c>
      <c r="M43" s="1861"/>
      <c r="N43" s="1861"/>
      <c r="O43" s="1861" t="s">
        <v>672</v>
      </c>
      <c r="P43" s="1861"/>
      <c r="Q43" s="1861"/>
      <c r="R43" s="1861" t="s">
        <v>673</v>
      </c>
      <c r="S43" s="1861"/>
      <c r="T43" s="1861"/>
      <c r="U43" s="1861" t="s">
        <v>674</v>
      </c>
      <c r="V43" s="1861"/>
      <c r="W43" s="1861"/>
      <c r="X43" s="1861" t="s">
        <v>675</v>
      </c>
      <c r="Y43" s="1861"/>
      <c r="Z43" s="1861"/>
      <c r="AA43" s="1861" t="s">
        <v>676</v>
      </c>
      <c r="AB43" s="1861"/>
      <c r="AC43" s="1861"/>
      <c r="AD43" s="1861" t="s">
        <v>677</v>
      </c>
      <c r="AE43" s="1861"/>
      <c r="AF43" s="1861"/>
      <c r="AG43" s="1861" t="s">
        <v>678</v>
      </c>
      <c r="AH43" s="1861"/>
      <c r="AI43" s="1861"/>
      <c r="AJ43" s="1861" t="s">
        <v>679</v>
      </c>
      <c r="AK43" s="1861"/>
      <c r="AL43" s="1861"/>
      <c r="AM43" s="1861" t="s">
        <v>680</v>
      </c>
      <c r="AN43" s="1861"/>
      <c r="AO43" s="1861"/>
      <c r="AP43" s="1861" t="s">
        <v>681</v>
      </c>
      <c r="AQ43" s="1861"/>
      <c r="AR43" s="1861"/>
      <c r="AS43" s="1861" t="s">
        <v>682</v>
      </c>
      <c r="AT43" s="1861"/>
      <c r="AU43" s="1861"/>
      <c r="AV43" s="1861" t="s">
        <v>683</v>
      </c>
      <c r="AW43" s="1861"/>
      <c r="AX43" s="1861"/>
      <c r="AY43" s="1871" t="s">
        <v>494</v>
      </c>
      <c r="AZ43" s="1871"/>
      <c r="BA43" s="1871"/>
      <c r="BB43" s="1871" t="s">
        <v>494</v>
      </c>
      <c r="BC43" s="1871"/>
      <c r="BD43" s="1871"/>
      <c r="BE43" s="1871" t="s">
        <v>494</v>
      </c>
      <c r="BF43" s="1871"/>
      <c r="BG43" s="1871"/>
      <c r="BH43" s="1871" t="s">
        <v>494</v>
      </c>
      <c r="BI43" s="1871"/>
      <c r="BJ43" s="1871"/>
      <c r="BK43" s="1871" t="s">
        <v>494</v>
      </c>
      <c r="BL43" s="1871"/>
      <c r="BM43" s="1871"/>
      <c r="BN43" s="1871" t="s">
        <v>494</v>
      </c>
      <c r="BO43" s="1871"/>
      <c r="BP43" s="1871"/>
      <c r="BQ43" s="1871" t="s">
        <v>494</v>
      </c>
      <c r="BR43" s="1871"/>
      <c r="BS43" s="1871"/>
      <c r="BT43" s="1871" t="s">
        <v>494</v>
      </c>
      <c r="BU43" s="1871"/>
      <c r="BV43" s="1871"/>
      <c r="BW43" s="1871" t="s">
        <v>494</v>
      </c>
      <c r="BX43" s="1871"/>
      <c r="BY43" s="1871"/>
      <c r="BZ43" s="1871" t="s">
        <v>494</v>
      </c>
      <c r="CA43" s="1871"/>
      <c r="CB43" s="1871"/>
      <c r="CC43" s="1871" t="s">
        <v>494</v>
      </c>
      <c r="CD43" s="1871"/>
      <c r="CE43" s="1871"/>
      <c r="CF43" s="1871" t="s">
        <v>494</v>
      </c>
      <c r="CG43" s="1871"/>
      <c r="CH43" s="1871"/>
      <c r="CI43" s="1871" t="s">
        <v>494</v>
      </c>
      <c r="CJ43" s="1871"/>
      <c r="CK43" s="1871"/>
      <c r="CL43" s="1871" t="s">
        <v>494</v>
      </c>
      <c r="CM43" s="1871"/>
      <c r="CN43" s="1871"/>
      <c r="CO43" s="1871" t="s">
        <v>494</v>
      </c>
      <c r="CP43" s="1871"/>
      <c r="CQ43" s="1871"/>
      <c r="CR43" s="1871" t="s">
        <v>494</v>
      </c>
      <c r="CS43" s="1871"/>
      <c r="CT43" s="1871"/>
      <c r="CU43" s="1871" t="s">
        <v>494</v>
      </c>
      <c r="CV43" s="1871"/>
      <c r="CW43" s="1871"/>
      <c r="CX43" s="1871" t="s">
        <v>494</v>
      </c>
      <c r="CY43" s="1871"/>
      <c r="CZ43" s="1871"/>
      <c r="DA43" s="891"/>
      <c r="DB43" s="891"/>
      <c r="DC43" s="891"/>
      <c r="DD43" s="891"/>
      <c r="DE43" s="891"/>
      <c r="DF43" s="891"/>
      <c r="DG43" s="891"/>
      <c r="DH43" s="891"/>
      <c r="DI43" s="891"/>
      <c r="DJ43" s="891"/>
      <c r="DK43" s="891"/>
      <c r="DL43" s="891"/>
      <c r="DM43" s="891"/>
      <c r="DN43" s="891"/>
      <c r="DO43" s="891"/>
      <c r="DP43" s="891"/>
      <c r="DQ43" s="891"/>
      <c r="DR43" s="891"/>
      <c r="DS43" s="891"/>
      <c r="DT43" s="891"/>
    </row>
    <row r="44" spans="1:124" ht="15.75" hidden="1" customHeight="1" x14ac:dyDescent="0.35">
      <c r="A44" s="1872"/>
      <c r="B44" s="1873"/>
      <c r="C44" s="1874"/>
      <c r="D44" s="1875"/>
      <c r="E44" s="1876"/>
      <c r="F44" s="922" t="s">
        <v>477</v>
      </c>
      <c r="G44" s="923" t="s">
        <v>478</v>
      </c>
      <c r="H44" s="924" t="s">
        <v>479</v>
      </c>
      <c r="I44" s="922" t="s">
        <v>477</v>
      </c>
      <c r="J44" s="923" t="s">
        <v>478</v>
      </c>
      <c r="K44" s="924" t="s">
        <v>479</v>
      </c>
      <c r="L44" s="922" t="s">
        <v>477</v>
      </c>
      <c r="M44" s="923" t="s">
        <v>478</v>
      </c>
      <c r="N44" s="924" t="s">
        <v>479</v>
      </c>
      <c r="O44" s="922" t="s">
        <v>477</v>
      </c>
      <c r="P44" s="923" t="s">
        <v>478</v>
      </c>
      <c r="Q44" s="924" t="s">
        <v>479</v>
      </c>
      <c r="R44" s="922" t="s">
        <v>477</v>
      </c>
      <c r="S44" s="923" t="s">
        <v>478</v>
      </c>
      <c r="T44" s="924" t="s">
        <v>479</v>
      </c>
      <c r="U44" s="922" t="s">
        <v>477</v>
      </c>
      <c r="V44" s="923" t="s">
        <v>478</v>
      </c>
      <c r="W44" s="924" t="s">
        <v>479</v>
      </c>
      <c r="X44" s="922" t="s">
        <v>477</v>
      </c>
      <c r="Y44" s="923" t="s">
        <v>478</v>
      </c>
      <c r="Z44" s="924" t="s">
        <v>479</v>
      </c>
      <c r="AA44" s="922" t="s">
        <v>477</v>
      </c>
      <c r="AB44" s="923" t="s">
        <v>478</v>
      </c>
      <c r="AC44" s="924" t="s">
        <v>479</v>
      </c>
      <c r="AD44" s="922" t="s">
        <v>477</v>
      </c>
      <c r="AE44" s="923" t="s">
        <v>478</v>
      </c>
      <c r="AF44" s="924" t="s">
        <v>479</v>
      </c>
      <c r="AG44" s="922" t="s">
        <v>477</v>
      </c>
      <c r="AH44" s="923" t="s">
        <v>478</v>
      </c>
      <c r="AI44" s="924" t="s">
        <v>479</v>
      </c>
      <c r="AJ44" s="922" t="s">
        <v>477</v>
      </c>
      <c r="AK44" s="923" t="s">
        <v>478</v>
      </c>
      <c r="AL44" s="924" t="s">
        <v>479</v>
      </c>
      <c r="AM44" s="922" t="s">
        <v>477</v>
      </c>
      <c r="AN44" s="923" t="s">
        <v>478</v>
      </c>
      <c r="AO44" s="924" t="s">
        <v>479</v>
      </c>
      <c r="AP44" s="922" t="s">
        <v>477</v>
      </c>
      <c r="AQ44" s="923" t="s">
        <v>478</v>
      </c>
      <c r="AR44" s="924" t="s">
        <v>479</v>
      </c>
      <c r="AS44" s="922" t="s">
        <v>477</v>
      </c>
      <c r="AT44" s="923" t="s">
        <v>478</v>
      </c>
      <c r="AU44" s="924" t="s">
        <v>479</v>
      </c>
      <c r="AV44" s="922" t="s">
        <v>477</v>
      </c>
      <c r="AW44" s="923" t="s">
        <v>478</v>
      </c>
      <c r="AX44" s="924" t="s">
        <v>479</v>
      </c>
      <c r="AY44" s="922" t="s">
        <v>477</v>
      </c>
      <c r="AZ44" s="923" t="s">
        <v>478</v>
      </c>
      <c r="BA44" s="924" t="s">
        <v>479</v>
      </c>
      <c r="BB44" s="922" t="s">
        <v>477</v>
      </c>
      <c r="BC44" s="923" t="s">
        <v>478</v>
      </c>
      <c r="BD44" s="924" t="s">
        <v>479</v>
      </c>
      <c r="BE44" s="922" t="s">
        <v>477</v>
      </c>
      <c r="BF44" s="923" t="s">
        <v>478</v>
      </c>
      <c r="BG44" s="924" t="s">
        <v>479</v>
      </c>
      <c r="BH44" s="922" t="s">
        <v>477</v>
      </c>
      <c r="BI44" s="923" t="s">
        <v>478</v>
      </c>
      <c r="BJ44" s="924" t="s">
        <v>479</v>
      </c>
      <c r="BK44" s="922" t="s">
        <v>477</v>
      </c>
      <c r="BL44" s="923" t="s">
        <v>478</v>
      </c>
      <c r="BM44" s="924" t="s">
        <v>479</v>
      </c>
      <c r="BN44" s="922" t="s">
        <v>477</v>
      </c>
      <c r="BO44" s="923" t="s">
        <v>478</v>
      </c>
      <c r="BP44" s="924" t="s">
        <v>479</v>
      </c>
      <c r="BQ44" s="922" t="s">
        <v>477</v>
      </c>
      <c r="BR44" s="923" t="s">
        <v>478</v>
      </c>
      <c r="BS44" s="924" t="s">
        <v>479</v>
      </c>
      <c r="BT44" s="922" t="s">
        <v>477</v>
      </c>
      <c r="BU44" s="923" t="s">
        <v>478</v>
      </c>
      <c r="BV44" s="924" t="s">
        <v>479</v>
      </c>
      <c r="BW44" s="922" t="s">
        <v>477</v>
      </c>
      <c r="BX44" s="923" t="s">
        <v>478</v>
      </c>
      <c r="BY44" s="924" t="s">
        <v>479</v>
      </c>
      <c r="BZ44" s="922" t="s">
        <v>477</v>
      </c>
      <c r="CA44" s="923" t="s">
        <v>478</v>
      </c>
      <c r="CB44" s="924" t="s">
        <v>479</v>
      </c>
      <c r="CC44" s="922" t="s">
        <v>477</v>
      </c>
      <c r="CD44" s="923" t="s">
        <v>478</v>
      </c>
      <c r="CE44" s="924" t="s">
        <v>479</v>
      </c>
      <c r="CF44" s="922" t="s">
        <v>477</v>
      </c>
      <c r="CG44" s="923" t="s">
        <v>478</v>
      </c>
      <c r="CH44" s="924" t="s">
        <v>479</v>
      </c>
      <c r="CI44" s="922" t="s">
        <v>477</v>
      </c>
      <c r="CJ44" s="923" t="s">
        <v>478</v>
      </c>
      <c r="CK44" s="924" t="s">
        <v>479</v>
      </c>
      <c r="CL44" s="922" t="s">
        <v>477</v>
      </c>
      <c r="CM44" s="923" t="s">
        <v>478</v>
      </c>
      <c r="CN44" s="924" t="s">
        <v>479</v>
      </c>
      <c r="CO44" s="922" t="s">
        <v>477</v>
      </c>
      <c r="CP44" s="923" t="s">
        <v>478</v>
      </c>
      <c r="CQ44" s="924" t="s">
        <v>479</v>
      </c>
      <c r="CR44" s="922" t="s">
        <v>477</v>
      </c>
      <c r="CS44" s="923" t="s">
        <v>478</v>
      </c>
      <c r="CT44" s="924" t="s">
        <v>479</v>
      </c>
      <c r="CU44" s="922" t="s">
        <v>477</v>
      </c>
      <c r="CV44" s="923" t="s">
        <v>478</v>
      </c>
      <c r="CW44" s="924" t="s">
        <v>479</v>
      </c>
      <c r="CX44" s="922" t="s">
        <v>477</v>
      </c>
      <c r="CY44" s="923" t="s">
        <v>478</v>
      </c>
      <c r="CZ44" s="924" t="s">
        <v>479</v>
      </c>
      <c r="DA44" s="894"/>
      <c r="DB44" s="894"/>
      <c r="DC44" s="894"/>
      <c r="DD44" s="894"/>
      <c r="DE44" s="894"/>
      <c r="DF44" s="894"/>
      <c r="DG44" s="894"/>
      <c r="DH44" s="894"/>
      <c r="DI44" s="894"/>
      <c r="DJ44" s="894"/>
      <c r="DK44" s="894"/>
      <c r="DL44" s="894"/>
      <c r="DM44" s="894"/>
      <c r="DN44" s="894"/>
      <c r="DO44" s="894"/>
      <c r="DP44" s="894"/>
      <c r="DQ44" s="894"/>
      <c r="DR44" s="894"/>
      <c r="DS44" s="894"/>
      <c r="DT44" s="894"/>
    </row>
    <row r="45" spans="1:124" ht="27" hidden="1" customHeight="1" x14ac:dyDescent="0.65">
      <c r="A45" s="1089" t="s">
        <v>710</v>
      </c>
      <c r="B45" s="1172"/>
      <c r="C45" s="1173"/>
      <c r="D45" s="1205"/>
      <c r="E45" s="1525"/>
      <c r="F45" s="1526"/>
      <c r="G45" s="1525"/>
      <c r="H45" s="1091"/>
      <c r="I45" s="1526"/>
      <c r="J45" s="1525"/>
      <c r="K45" s="1091"/>
      <c r="L45" s="1526"/>
      <c r="M45" s="1525"/>
      <c r="N45" s="1091"/>
      <c r="O45" s="1526"/>
      <c r="P45" s="1525"/>
      <c r="Q45" s="1091"/>
      <c r="R45" s="1526"/>
      <c r="S45" s="1525"/>
      <c r="T45" s="1091"/>
      <c r="U45" s="1526"/>
      <c r="V45" s="1525"/>
      <c r="W45" s="1091"/>
      <c r="X45" s="1526"/>
      <c r="Y45" s="1525"/>
      <c r="Z45" s="1091"/>
      <c r="AA45" s="1526"/>
      <c r="AB45" s="1525"/>
      <c r="AC45" s="1091"/>
      <c r="AD45" s="1526"/>
      <c r="AE45" s="1525"/>
      <c r="AF45" s="1091"/>
      <c r="AG45" s="1526"/>
      <c r="AH45" s="1525"/>
      <c r="AI45" s="1091"/>
      <c r="AJ45" s="1526"/>
      <c r="AK45" s="1525"/>
      <c r="AL45" s="1091"/>
      <c r="AM45" s="1526"/>
      <c r="AN45" s="1525"/>
      <c r="AO45" s="1091"/>
      <c r="AP45" s="1526"/>
      <c r="AQ45" s="1525"/>
      <c r="AR45" s="1091"/>
      <c r="AS45" s="1526"/>
      <c r="AT45" s="1525"/>
      <c r="AU45" s="1091"/>
      <c r="AV45" s="1526"/>
      <c r="AW45" s="1525"/>
      <c r="AX45" s="1091"/>
      <c r="AY45" s="1526"/>
      <c r="AZ45" s="1525"/>
      <c r="BA45" s="1091"/>
      <c r="BB45" s="1526"/>
      <c r="BC45" s="1525"/>
      <c r="BD45" s="1091"/>
      <c r="BE45" s="1526"/>
      <c r="BF45" s="1525"/>
      <c r="BG45" s="1091"/>
      <c r="BH45" s="1526"/>
      <c r="BI45" s="1525"/>
      <c r="BJ45" s="1091"/>
      <c r="BK45" s="1526"/>
      <c r="BL45" s="1525"/>
      <c r="BM45" s="1091"/>
      <c r="BN45" s="1526"/>
      <c r="BO45" s="1525"/>
      <c r="BP45" s="1091"/>
      <c r="BQ45" s="1526"/>
      <c r="BR45" s="1525"/>
      <c r="BS45" s="1091"/>
      <c r="BT45" s="1526"/>
      <c r="BU45" s="1525"/>
      <c r="BV45" s="1091"/>
      <c r="BW45" s="1526"/>
      <c r="BX45" s="1525"/>
      <c r="BY45" s="1091"/>
      <c r="BZ45" s="1526"/>
      <c r="CA45" s="1525"/>
      <c r="CB45" s="1091"/>
      <c r="CC45" s="1526"/>
      <c r="CD45" s="1525"/>
      <c r="CE45" s="1091"/>
      <c r="CF45" s="1526"/>
      <c r="CG45" s="1525"/>
      <c r="CH45" s="1091"/>
      <c r="CI45" s="1526"/>
      <c r="CJ45" s="1525"/>
      <c r="CK45" s="1091"/>
      <c r="CL45" s="1526"/>
      <c r="CM45" s="1525"/>
      <c r="CN45" s="1091"/>
      <c r="CO45" s="1526"/>
      <c r="CP45" s="1525"/>
      <c r="CQ45" s="1091"/>
      <c r="CR45" s="1526"/>
      <c r="CS45" s="1525"/>
      <c r="CT45" s="1091"/>
      <c r="CU45" s="1526"/>
      <c r="CV45" s="1525"/>
      <c r="CW45" s="1091"/>
      <c r="CX45" s="1526"/>
      <c r="CY45" s="1525"/>
      <c r="CZ45" s="1091"/>
      <c r="DA45" s="1097"/>
      <c r="DB45" s="1097"/>
      <c r="DC45" s="1097"/>
      <c r="DD45" s="1097"/>
      <c r="DE45" s="1097"/>
      <c r="DF45" s="1097"/>
      <c r="DG45" s="1097"/>
      <c r="DH45" s="1097"/>
      <c r="DI45" s="1097"/>
      <c r="DJ45" s="1097"/>
      <c r="DK45" s="1097"/>
      <c r="DL45" s="1097"/>
      <c r="DM45" s="1097"/>
      <c r="DN45" s="1097"/>
      <c r="DO45" s="1097"/>
      <c r="DP45" s="1097"/>
      <c r="DQ45" s="1097"/>
      <c r="DR45" s="1097"/>
      <c r="DS45" s="1097"/>
      <c r="DT45" s="1097"/>
    </row>
    <row r="46" spans="1:124" ht="15.75" hidden="1" customHeight="1" x14ac:dyDescent="0.35">
      <c r="A46" s="1098"/>
      <c r="B46" s="1107"/>
      <c r="C46" s="1108"/>
      <c r="D46" s="660">
        <f t="shared" ref="D46:D64" si="74">LOOKUP(2,1/(F46:CZ46&lt;&gt;""),F46:CZ46)</f>
        <v>0</v>
      </c>
      <c r="E46" s="5"/>
      <c r="F46" s="1460"/>
      <c r="G46" s="1174"/>
      <c r="H46" s="1104">
        <f t="shared" ref="H46:H65" si="75">F46-G46</f>
        <v>0</v>
      </c>
      <c r="I46" s="1460"/>
      <c r="J46" s="1174"/>
      <c r="K46" s="1529">
        <f t="shared" ref="K46:K65" si="76">H46+I46-J46</f>
        <v>0</v>
      </c>
      <c r="L46" s="1460"/>
      <c r="M46" s="1174"/>
      <c r="N46" s="1529">
        <f t="shared" ref="N46:N65" si="77">K46+L46-M46</f>
        <v>0</v>
      </c>
      <c r="O46" s="1460"/>
      <c r="P46" s="1174"/>
      <c r="Q46" s="1529">
        <f t="shared" ref="Q46:Q65" si="78">N46+O46-P46</f>
        <v>0</v>
      </c>
      <c r="R46" s="1460"/>
      <c r="S46" s="1174"/>
      <c r="T46" s="1529">
        <f t="shared" ref="T46:T65" si="79">Q46+R46-S46</f>
        <v>0</v>
      </c>
      <c r="U46" s="1460"/>
      <c r="V46" s="1174"/>
      <c r="W46" s="1529">
        <f t="shared" ref="W46:W65" si="80">T46+U46-V46</f>
        <v>0</v>
      </c>
      <c r="X46" s="1460"/>
      <c r="Y46" s="1174"/>
      <c r="Z46" s="1529">
        <f t="shared" ref="Z46:Z65" si="81">W46+X46-Y46</f>
        <v>0</v>
      </c>
      <c r="AA46" s="1460"/>
      <c r="AB46" s="1174"/>
      <c r="AC46" s="1529">
        <f t="shared" ref="AC46:AC65" si="82">Z46+AA46-AB46</f>
        <v>0</v>
      </c>
      <c r="AD46" s="1460"/>
      <c r="AE46" s="1174"/>
      <c r="AF46" s="1529">
        <f t="shared" ref="AF46:AF65" si="83">AC46+AD46-AE46</f>
        <v>0</v>
      </c>
      <c r="AG46" s="1460"/>
      <c r="AH46" s="1174"/>
      <c r="AI46" s="1529">
        <f t="shared" ref="AI46:AI65" si="84">AF46+AG46-AH46</f>
        <v>0</v>
      </c>
      <c r="AJ46" s="1460"/>
      <c r="AK46" s="1174"/>
      <c r="AL46" s="1529">
        <f t="shared" ref="AL46:AL65" si="85">AI46+AJ46-AK46</f>
        <v>0</v>
      </c>
      <c r="AM46" s="1460"/>
      <c r="AN46" s="1174"/>
      <c r="AO46" s="1529">
        <f t="shared" ref="AO46:AO65" si="86">AL46+AM46-AN46</f>
        <v>0</v>
      </c>
      <c r="AP46" s="1460"/>
      <c r="AQ46" s="1174"/>
      <c r="AR46" s="1529">
        <f t="shared" ref="AR46:AR65" si="87">AO46+AP46-AQ46</f>
        <v>0</v>
      </c>
      <c r="AS46" s="1460"/>
      <c r="AT46" s="1174"/>
      <c r="AU46" s="1529">
        <f t="shared" ref="AU46:AU65" si="88">AR46+AS46-AT46</f>
        <v>0</v>
      </c>
      <c r="AV46" s="1460"/>
      <c r="AW46" s="1174"/>
      <c r="AX46" s="1529">
        <f t="shared" ref="AX46:AX65" si="89">AU46+AV46-AW46</f>
        <v>0</v>
      </c>
      <c r="AY46" s="1460"/>
      <c r="AZ46" s="1174"/>
      <c r="BA46" s="1529">
        <f t="shared" ref="BA46:BA65" si="90">AX46+AY46-AZ46</f>
        <v>0</v>
      </c>
      <c r="BB46" s="1460"/>
      <c r="BC46" s="1174"/>
      <c r="BD46" s="1529">
        <f t="shared" ref="BD46:BD65" si="91">BA46+BB46-BC46</f>
        <v>0</v>
      </c>
      <c r="BE46" s="1460"/>
      <c r="BF46" s="1174"/>
      <c r="BG46" s="1529">
        <f t="shared" ref="BG46:BG65" si="92">BD46+BE46-BF46</f>
        <v>0</v>
      </c>
      <c r="BH46" s="1460"/>
      <c r="BI46" s="1174"/>
      <c r="BJ46" s="1529">
        <f t="shared" ref="BJ46:BJ65" si="93">BG46+BH46-BI46</f>
        <v>0</v>
      </c>
      <c r="BK46" s="1460"/>
      <c r="BL46" s="1174"/>
      <c r="BM46" s="1529">
        <f t="shared" ref="BM46:BM65" si="94">BJ46+BK46-BL46</f>
        <v>0</v>
      </c>
      <c r="BN46" s="1460"/>
      <c r="BO46" s="1174"/>
      <c r="BP46" s="1529">
        <f t="shared" ref="BP46:BP65" si="95">BM46+BN46-BO46</f>
        <v>0</v>
      </c>
      <c r="BQ46" s="1460"/>
      <c r="BR46" s="1174"/>
      <c r="BS46" s="1529">
        <f t="shared" ref="BS46:BS65" si="96">BP46+BQ46-BR46</f>
        <v>0</v>
      </c>
      <c r="BT46" s="1460"/>
      <c r="BU46" s="1174"/>
      <c r="BV46" s="1529">
        <f t="shared" ref="BV46:BV65" si="97">BS46+BT46-BU46</f>
        <v>0</v>
      </c>
      <c r="BW46" s="1460"/>
      <c r="BX46" s="1174"/>
      <c r="BY46" s="1529">
        <f t="shared" ref="BY46:BY65" si="98">BV46+BW46-BX46</f>
        <v>0</v>
      </c>
      <c r="BZ46" s="1460"/>
      <c r="CA46" s="1174"/>
      <c r="CB46" s="1529">
        <f t="shared" ref="CB46:CB65" si="99">BY46+BZ46-CA46</f>
        <v>0</v>
      </c>
      <c r="CC46" s="1460"/>
      <c r="CD46" s="1174"/>
      <c r="CE46" s="1529">
        <f t="shared" ref="CE46:CE65" si="100">CB46+CC46-CD46</f>
        <v>0</v>
      </c>
      <c r="CF46" s="1460"/>
      <c r="CG46" s="1174"/>
      <c r="CH46" s="1529">
        <f t="shared" ref="CH46:CH65" si="101">CE46+CF46-CG46</f>
        <v>0</v>
      </c>
      <c r="CI46" s="1460"/>
      <c r="CJ46" s="1174"/>
      <c r="CK46" s="1529">
        <f t="shared" ref="CK46:CK65" si="102">CH46+CI46-CJ46</f>
        <v>0</v>
      </c>
      <c r="CL46" s="1460"/>
      <c r="CM46" s="1174"/>
      <c r="CN46" s="1529">
        <f t="shared" ref="CN46:CN65" si="103">CK46+CL46-CM46</f>
        <v>0</v>
      </c>
      <c r="CO46" s="1460"/>
      <c r="CP46" s="1174"/>
      <c r="CQ46" s="1529">
        <f t="shared" ref="CQ46:CQ65" si="104">CN46+CO46-CP46</f>
        <v>0</v>
      </c>
      <c r="CR46" s="1460"/>
      <c r="CS46" s="1174"/>
      <c r="CT46" s="1529">
        <f t="shared" ref="CT46:CT65" si="105">CQ46+CR46-CS46</f>
        <v>0</v>
      </c>
      <c r="CU46" s="1460"/>
      <c r="CV46" s="1174"/>
      <c r="CW46" s="1529">
        <f t="shared" ref="CW46:CW65" si="106">CT46+CU46-CV46</f>
        <v>0</v>
      </c>
      <c r="CX46" s="1460"/>
      <c r="CY46" s="1174"/>
      <c r="CZ46" s="1529">
        <f t="shared" ref="CZ46:CZ65" si="107">CW46+CX46-CY46</f>
        <v>0</v>
      </c>
      <c r="DA46" s="1174"/>
      <c r="DB46" s="1174"/>
      <c r="DC46" s="1174"/>
      <c r="DD46" s="1174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</row>
    <row r="47" spans="1:124" ht="15.75" hidden="1" customHeight="1" x14ac:dyDescent="0.35">
      <c r="A47" s="858" t="s">
        <v>476</v>
      </c>
      <c r="B47" s="1107"/>
      <c r="C47" s="1108"/>
      <c r="D47" s="666">
        <f t="shared" si="74"/>
        <v>0</v>
      </c>
      <c r="E47" s="5"/>
      <c r="F47" s="1460"/>
      <c r="G47" s="1174"/>
      <c r="H47" s="1462">
        <f t="shared" si="75"/>
        <v>0</v>
      </c>
      <c r="I47" s="1460"/>
      <c r="J47" s="1174"/>
      <c r="K47" s="1462">
        <f t="shared" si="76"/>
        <v>0</v>
      </c>
      <c r="L47" s="1460"/>
      <c r="M47" s="1174"/>
      <c r="N47" s="1462">
        <f t="shared" si="77"/>
        <v>0</v>
      </c>
      <c r="O47" s="1460"/>
      <c r="P47" s="1174"/>
      <c r="Q47" s="1462">
        <f t="shared" si="78"/>
        <v>0</v>
      </c>
      <c r="R47" s="1460"/>
      <c r="S47" s="1174"/>
      <c r="T47" s="1462">
        <f t="shared" si="79"/>
        <v>0</v>
      </c>
      <c r="U47" s="1460"/>
      <c r="V47" s="1174"/>
      <c r="W47" s="1462">
        <f t="shared" si="80"/>
        <v>0</v>
      </c>
      <c r="X47" s="1460"/>
      <c r="Y47" s="1174"/>
      <c r="Z47" s="1462">
        <f t="shared" si="81"/>
        <v>0</v>
      </c>
      <c r="AA47" s="1460"/>
      <c r="AB47" s="1174"/>
      <c r="AC47" s="1462">
        <f t="shared" si="82"/>
        <v>0</v>
      </c>
      <c r="AD47" s="1460"/>
      <c r="AE47" s="1174"/>
      <c r="AF47" s="1462">
        <f t="shared" si="83"/>
        <v>0</v>
      </c>
      <c r="AG47" s="1460"/>
      <c r="AH47" s="1174"/>
      <c r="AI47" s="1462">
        <f t="shared" si="84"/>
        <v>0</v>
      </c>
      <c r="AJ47" s="1460"/>
      <c r="AK47" s="1174"/>
      <c r="AL47" s="1462">
        <f t="shared" si="85"/>
        <v>0</v>
      </c>
      <c r="AM47" s="1460"/>
      <c r="AN47" s="1174"/>
      <c r="AO47" s="1462">
        <f t="shared" si="86"/>
        <v>0</v>
      </c>
      <c r="AP47" s="1460"/>
      <c r="AQ47" s="1174"/>
      <c r="AR47" s="1462">
        <f t="shared" si="87"/>
        <v>0</v>
      </c>
      <c r="AS47" s="1460"/>
      <c r="AT47" s="1174"/>
      <c r="AU47" s="1462">
        <f t="shared" si="88"/>
        <v>0</v>
      </c>
      <c r="AV47" s="1460"/>
      <c r="AW47" s="1174"/>
      <c r="AX47" s="1462">
        <f t="shared" si="89"/>
        <v>0</v>
      </c>
      <c r="AY47" s="1460"/>
      <c r="AZ47" s="1174"/>
      <c r="BA47" s="1462">
        <f t="shared" si="90"/>
        <v>0</v>
      </c>
      <c r="BB47" s="1460"/>
      <c r="BC47" s="1174"/>
      <c r="BD47" s="1462">
        <f t="shared" si="91"/>
        <v>0</v>
      </c>
      <c r="BE47" s="1460"/>
      <c r="BF47" s="1174"/>
      <c r="BG47" s="1462">
        <f t="shared" si="92"/>
        <v>0</v>
      </c>
      <c r="BH47" s="1460"/>
      <c r="BI47" s="1174"/>
      <c r="BJ47" s="1462">
        <f t="shared" si="93"/>
        <v>0</v>
      </c>
      <c r="BK47" s="1460"/>
      <c r="BL47" s="1174"/>
      <c r="BM47" s="1462">
        <f t="shared" si="94"/>
        <v>0</v>
      </c>
      <c r="BN47" s="1460"/>
      <c r="BO47" s="1174"/>
      <c r="BP47" s="1462">
        <f t="shared" si="95"/>
        <v>0</v>
      </c>
      <c r="BQ47" s="1460"/>
      <c r="BR47" s="1174"/>
      <c r="BS47" s="1462">
        <f t="shared" si="96"/>
        <v>0</v>
      </c>
      <c r="BT47" s="1460"/>
      <c r="BU47" s="1174"/>
      <c r="BV47" s="1462">
        <f t="shared" si="97"/>
        <v>0</v>
      </c>
      <c r="BW47" s="1460"/>
      <c r="BX47" s="1174"/>
      <c r="BY47" s="1462">
        <f t="shared" si="98"/>
        <v>0</v>
      </c>
      <c r="BZ47" s="1460"/>
      <c r="CA47" s="1174"/>
      <c r="CB47" s="1462">
        <f t="shared" si="99"/>
        <v>0</v>
      </c>
      <c r="CC47" s="1460"/>
      <c r="CD47" s="1174"/>
      <c r="CE47" s="1462">
        <f t="shared" si="100"/>
        <v>0</v>
      </c>
      <c r="CF47" s="1460"/>
      <c r="CG47" s="1174"/>
      <c r="CH47" s="1462">
        <f t="shared" si="101"/>
        <v>0</v>
      </c>
      <c r="CI47" s="1460"/>
      <c r="CJ47" s="1174"/>
      <c r="CK47" s="1462">
        <f t="shared" si="102"/>
        <v>0</v>
      </c>
      <c r="CL47" s="1460"/>
      <c r="CM47" s="1174"/>
      <c r="CN47" s="1462">
        <f t="shared" si="103"/>
        <v>0</v>
      </c>
      <c r="CO47" s="1460"/>
      <c r="CP47" s="1174"/>
      <c r="CQ47" s="1462">
        <f t="shared" si="104"/>
        <v>0</v>
      </c>
      <c r="CR47" s="1460"/>
      <c r="CS47" s="1174"/>
      <c r="CT47" s="1462">
        <f t="shared" si="105"/>
        <v>0</v>
      </c>
      <c r="CU47" s="1460"/>
      <c r="CV47" s="1174"/>
      <c r="CW47" s="1462">
        <f t="shared" si="106"/>
        <v>0</v>
      </c>
      <c r="CX47" s="1460"/>
      <c r="CY47" s="1174"/>
      <c r="CZ47" s="1462">
        <f t="shared" si="107"/>
        <v>0</v>
      </c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</row>
    <row r="48" spans="1:124" ht="15.75" hidden="1" customHeight="1" x14ac:dyDescent="0.35">
      <c r="A48" s="871">
        <f>D65</f>
        <v>0</v>
      </c>
      <c r="B48" s="1107"/>
      <c r="C48" s="1110"/>
      <c r="D48" s="666">
        <f t="shared" si="74"/>
        <v>0</v>
      </c>
      <c r="E48" s="5"/>
      <c r="F48" s="1460"/>
      <c r="G48" s="1174"/>
      <c r="H48" s="1462">
        <f t="shared" si="75"/>
        <v>0</v>
      </c>
      <c r="I48" s="1460"/>
      <c r="J48" s="1174"/>
      <c r="K48" s="1462">
        <f t="shared" si="76"/>
        <v>0</v>
      </c>
      <c r="L48" s="1460"/>
      <c r="M48" s="1174"/>
      <c r="N48" s="1462">
        <f t="shared" si="77"/>
        <v>0</v>
      </c>
      <c r="O48" s="1460"/>
      <c r="P48" s="1174"/>
      <c r="Q48" s="1462">
        <f t="shared" si="78"/>
        <v>0</v>
      </c>
      <c r="R48" s="1460"/>
      <c r="S48" s="1174"/>
      <c r="T48" s="1462">
        <f t="shared" si="79"/>
        <v>0</v>
      </c>
      <c r="U48" s="1460"/>
      <c r="V48" s="1174"/>
      <c r="W48" s="1462">
        <f t="shared" si="80"/>
        <v>0</v>
      </c>
      <c r="X48" s="1460"/>
      <c r="Y48" s="1174"/>
      <c r="Z48" s="1462">
        <f t="shared" si="81"/>
        <v>0</v>
      </c>
      <c r="AA48" s="1460"/>
      <c r="AB48" s="1174"/>
      <c r="AC48" s="1462">
        <f t="shared" si="82"/>
        <v>0</v>
      </c>
      <c r="AD48" s="1460"/>
      <c r="AE48" s="1174"/>
      <c r="AF48" s="1462">
        <f t="shared" si="83"/>
        <v>0</v>
      </c>
      <c r="AG48" s="1460"/>
      <c r="AH48" s="1174"/>
      <c r="AI48" s="1462">
        <f t="shared" si="84"/>
        <v>0</v>
      </c>
      <c r="AJ48" s="1460"/>
      <c r="AK48" s="1174"/>
      <c r="AL48" s="1462">
        <f t="shared" si="85"/>
        <v>0</v>
      </c>
      <c r="AM48" s="1460"/>
      <c r="AN48" s="1174"/>
      <c r="AO48" s="1462">
        <f t="shared" si="86"/>
        <v>0</v>
      </c>
      <c r="AP48" s="1460"/>
      <c r="AQ48" s="1174"/>
      <c r="AR48" s="1462">
        <f t="shared" si="87"/>
        <v>0</v>
      </c>
      <c r="AS48" s="1460"/>
      <c r="AT48" s="1174"/>
      <c r="AU48" s="1462">
        <f t="shared" si="88"/>
        <v>0</v>
      </c>
      <c r="AV48" s="1460"/>
      <c r="AW48" s="1174"/>
      <c r="AX48" s="1462">
        <f t="shared" si="89"/>
        <v>0</v>
      </c>
      <c r="AY48" s="1460"/>
      <c r="AZ48" s="1174"/>
      <c r="BA48" s="1462">
        <f t="shared" si="90"/>
        <v>0</v>
      </c>
      <c r="BB48" s="1460"/>
      <c r="BC48" s="1174"/>
      <c r="BD48" s="1462">
        <f t="shared" si="91"/>
        <v>0</v>
      </c>
      <c r="BE48" s="1460"/>
      <c r="BF48" s="1174"/>
      <c r="BG48" s="1462">
        <f t="shared" si="92"/>
        <v>0</v>
      </c>
      <c r="BH48" s="1460"/>
      <c r="BI48" s="1174"/>
      <c r="BJ48" s="1462">
        <f t="shared" si="93"/>
        <v>0</v>
      </c>
      <c r="BK48" s="1460"/>
      <c r="BL48" s="1174"/>
      <c r="BM48" s="1462">
        <f t="shared" si="94"/>
        <v>0</v>
      </c>
      <c r="BN48" s="1460"/>
      <c r="BO48" s="1174"/>
      <c r="BP48" s="1462">
        <f t="shared" si="95"/>
        <v>0</v>
      </c>
      <c r="BQ48" s="1460"/>
      <c r="BR48" s="1174"/>
      <c r="BS48" s="1462">
        <f t="shared" si="96"/>
        <v>0</v>
      </c>
      <c r="BT48" s="1460"/>
      <c r="BU48" s="1174"/>
      <c r="BV48" s="1462">
        <f t="shared" si="97"/>
        <v>0</v>
      </c>
      <c r="BW48" s="1460"/>
      <c r="BX48" s="1174"/>
      <c r="BY48" s="1462">
        <f t="shared" si="98"/>
        <v>0</v>
      </c>
      <c r="BZ48" s="1460"/>
      <c r="CA48" s="1174"/>
      <c r="CB48" s="1462">
        <f t="shared" si="99"/>
        <v>0</v>
      </c>
      <c r="CC48" s="1460"/>
      <c r="CD48" s="1174"/>
      <c r="CE48" s="1462">
        <f t="shared" si="100"/>
        <v>0</v>
      </c>
      <c r="CF48" s="1460"/>
      <c r="CG48" s="1174"/>
      <c r="CH48" s="1462">
        <f t="shared" si="101"/>
        <v>0</v>
      </c>
      <c r="CI48" s="1460"/>
      <c r="CJ48" s="1174"/>
      <c r="CK48" s="1462">
        <f t="shared" si="102"/>
        <v>0</v>
      </c>
      <c r="CL48" s="1460"/>
      <c r="CM48" s="1174"/>
      <c r="CN48" s="1462">
        <f t="shared" si="103"/>
        <v>0</v>
      </c>
      <c r="CO48" s="1460"/>
      <c r="CP48" s="1174"/>
      <c r="CQ48" s="1462">
        <f t="shared" si="104"/>
        <v>0</v>
      </c>
      <c r="CR48" s="1460"/>
      <c r="CS48" s="1174"/>
      <c r="CT48" s="1462">
        <f t="shared" si="105"/>
        <v>0</v>
      </c>
      <c r="CU48" s="1460"/>
      <c r="CV48" s="1174"/>
      <c r="CW48" s="1462">
        <f t="shared" si="106"/>
        <v>0</v>
      </c>
      <c r="CX48" s="1460"/>
      <c r="CY48" s="1174"/>
      <c r="CZ48" s="1462">
        <f t="shared" si="107"/>
        <v>0</v>
      </c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</row>
    <row r="49" spans="1:124" ht="15.75" hidden="1" customHeight="1" x14ac:dyDescent="0.35">
      <c r="A49" s="1098"/>
      <c r="B49" s="1107"/>
      <c r="C49" s="1110"/>
      <c r="D49" s="1531">
        <f t="shared" si="74"/>
        <v>0</v>
      </c>
      <c r="E49" s="5"/>
      <c r="F49" s="1460"/>
      <c r="G49" s="1174"/>
      <c r="H49" s="1462">
        <f t="shared" si="75"/>
        <v>0</v>
      </c>
      <c r="I49" s="1460"/>
      <c r="J49" s="1174"/>
      <c r="K49" s="1462">
        <f t="shared" si="76"/>
        <v>0</v>
      </c>
      <c r="L49" s="1460"/>
      <c r="M49" s="1174"/>
      <c r="N49" s="1462">
        <f t="shared" si="77"/>
        <v>0</v>
      </c>
      <c r="O49" s="1460"/>
      <c r="P49" s="1174"/>
      <c r="Q49" s="1462">
        <f t="shared" si="78"/>
        <v>0</v>
      </c>
      <c r="R49" s="1460"/>
      <c r="S49" s="1174"/>
      <c r="T49" s="1462">
        <f t="shared" si="79"/>
        <v>0</v>
      </c>
      <c r="U49" s="1460"/>
      <c r="V49" s="1174"/>
      <c r="W49" s="1462">
        <f t="shared" si="80"/>
        <v>0</v>
      </c>
      <c r="X49" s="1460"/>
      <c r="Y49" s="1174"/>
      <c r="Z49" s="1462">
        <f t="shared" si="81"/>
        <v>0</v>
      </c>
      <c r="AA49" s="1460"/>
      <c r="AB49" s="1174"/>
      <c r="AC49" s="1462">
        <f t="shared" si="82"/>
        <v>0</v>
      </c>
      <c r="AD49" s="1460"/>
      <c r="AE49" s="1174"/>
      <c r="AF49" s="1462">
        <f t="shared" si="83"/>
        <v>0</v>
      </c>
      <c r="AG49" s="1460"/>
      <c r="AH49" s="1174"/>
      <c r="AI49" s="1462">
        <f t="shared" si="84"/>
        <v>0</v>
      </c>
      <c r="AJ49" s="1460"/>
      <c r="AK49" s="1174"/>
      <c r="AL49" s="1462">
        <f t="shared" si="85"/>
        <v>0</v>
      </c>
      <c r="AM49" s="1460"/>
      <c r="AN49" s="1174"/>
      <c r="AO49" s="1462">
        <f t="shared" si="86"/>
        <v>0</v>
      </c>
      <c r="AP49" s="1460"/>
      <c r="AQ49" s="1174"/>
      <c r="AR49" s="1462">
        <f t="shared" si="87"/>
        <v>0</v>
      </c>
      <c r="AS49" s="1460"/>
      <c r="AT49" s="1174"/>
      <c r="AU49" s="1462">
        <f t="shared" si="88"/>
        <v>0</v>
      </c>
      <c r="AV49" s="1460"/>
      <c r="AW49" s="1174"/>
      <c r="AX49" s="1462">
        <f t="shared" si="89"/>
        <v>0</v>
      </c>
      <c r="AY49" s="1460"/>
      <c r="AZ49" s="1174"/>
      <c r="BA49" s="1462">
        <f t="shared" si="90"/>
        <v>0</v>
      </c>
      <c r="BB49" s="1460"/>
      <c r="BC49" s="1174"/>
      <c r="BD49" s="1462">
        <f t="shared" si="91"/>
        <v>0</v>
      </c>
      <c r="BE49" s="1460"/>
      <c r="BF49" s="1174"/>
      <c r="BG49" s="1462">
        <f t="shared" si="92"/>
        <v>0</v>
      </c>
      <c r="BH49" s="1460"/>
      <c r="BI49" s="1174"/>
      <c r="BJ49" s="1462">
        <f t="shared" si="93"/>
        <v>0</v>
      </c>
      <c r="BK49" s="1460"/>
      <c r="BL49" s="1174"/>
      <c r="BM49" s="1462">
        <f t="shared" si="94"/>
        <v>0</v>
      </c>
      <c r="BN49" s="1460"/>
      <c r="BO49" s="1174"/>
      <c r="BP49" s="1462">
        <f t="shared" si="95"/>
        <v>0</v>
      </c>
      <c r="BQ49" s="1460"/>
      <c r="BR49" s="1174"/>
      <c r="BS49" s="1462">
        <f t="shared" si="96"/>
        <v>0</v>
      </c>
      <c r="BT49" s="1460"/>
      <c r="BU49" s="1174"/>
      <c r="BV49" s="1462">
        <f t="shared" si="97"/>
        <v>0</v>
      </c>
      <c r="BW49" s="1460"/>
      <c r="BX49" s="1174"/>
      <c r="BY49" s="1462">
        <f t="shared" si="98"/>
        <v>0</v>
      </c>
      <c r="BZ49" s="1460"/>
      <c r="CA49" s="1174"/>
      <c r="CB49" s="1462">
        <f t="shared" si="99"/>
        <v>0</v>
      </c>
      <c r="CC49" s="1460"/>
      <c r="CD49" s="1174"/>
      <c r="CE49" s="1462">
        <f t="shared" si="100"/>
        <v>0</v>
      </c>
      <c r="CF49" s="1460"/>
      <c r="CG49" s="1174"/>
      <c r="CH49" s="1462">
        <f t="shared" si="101"/>
        <v>0</v>
      </c>
      <c r="CI49" s="1460"/>
      <c r="CJ49" s="1174"/>
      <c r="CK49" s="1462">
        <f t="shared" si="102"/>
        <v>0</v>
      </c>
      <c r="CL49" s="1460"/>
      <c r="CM49" s="1174"/>
      <c r="CN49" s="1462">
        <f t="shared" si="103"/>
        <v>0</v>
      </c>
      <c r="CO49" s="1460"/>
      <c r="CP49" s="1174"/>
      <c r="CQ49" s="1462">
        <f t="shared" si="104"/>
        <v>0</v>
      </c>
      <c r="CR49" s="1460"/>
      <c r="CS49" s="1174"/>
      <c r="CT49" s="1462">
        <f t="shared" si="105"/>
        <v>0</v>
      </c>
      <c r="CU49" s="1460"/>
      <c r="CV49" s="1174"/>
      <c r="CW49" s="1462">
        <f t="shared" si="106"/>
        <v>0</v>
      </c>
      <c r="CX49" s="1460"/>
      <c r="CY49" s="1174"/>
      <c r="CZ49" s="1462">
        <f t="shared" si="107"/>
        <v>0</v>
      </c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</row>
    <row r="50" spans="1:124" ht="15.75" hidden="1" customHeight="1" x14ac:dyDescent="0.35">
      <c r="A50" s="1111"/>
      <c r="B50" s="1107"/>
      <c r="C50" s="1108"/>
      <c r="D50" s="666">
        <f t="shared" si="74"/>
        <v>0</v>
      </c>
      <c r="E50" s="5"/>
      <c r="F50" s="1460"/>
      <c r="G50" s="1174"/>
      <c r="H50" s="1462">
        <f t="shared" si="75"/>
        <v>0</v>
      </c>
      <c r="I50" s="1460"/>
      <c r="J50" s="1174"/>
      <c r="K50" s="1462">
        <f t="shared" si="76"/>
        <v>0</v>
      </c>
      <c r="L50" s="1460"/>
      <c r="M50" s="1174"/>
      <c r="N50" s="1462">
        <f t="shared" si="77"/>
        <v>0</v>
      </c>
      <c r="O50" s="1460"/>
      <c r="P50" s="1174"/>
      <c r="Q50" s="1462">
        <f t="shared" si="78"/>
        <v>0</v>
      </c>
      <c r="R50" s="1460"/>
      <c r="S50" s="1174"/>
      <c r="T50" s="1462">
        <f t="shared" si="79"/>
        <v>0</v>
      </c>
      <c r="U50" s="1460"/>
      <c r="V50" s="1174"/>
      <c r="W50" s="1462">
        <f t="shared" si="80"/>
        <v>0</v>
      </c>
      <c r="X50" s="1460"/>
      <c r="Y50" s="1174"/>
      <c r="Z50" s="1462">
        <f t="shared" si="81"/>
        <v>0</v>
      </c>
      <c r="AA50" s="1460"/>
      <c r="AB50" s="1174"/>
      <c r="AC50" s="1462">
        <f t="shared" si="82"/>
        <v>0</v>
      </c>
      <c r="AD50" s="1460"/>
      <c r="AE50" s="1174"/>
      <c r="AF50" s="1462">
        <f t="shared" si="83"/>
        <v>0</v>
      </c>
      <c r="AG50" s="1460"/>
      <c r="AH50" s="1174"/>
      <c r="AI50" s="1462">
        <f t="shared" si="84"/>
        <v>0</v>
      </c>
      <c r="AJ50" s="1460"/>
      <c r="AK50" s="1174"/>
      <c r="AL50" s="1462">
        <f t="shared" si="85"/>
        <v>0</v>
      </c>
      <c r="AM50" s="1460"/>
      <c r="AN50" s="1174"/>
      <c r="AO50" s="1462">
        <f t="shared" si="86"/>
        <v>0</v>
      </c>
      <c r="AP50" s="1460"/>
      <c r="AQ50" s="1174"/>
      <c r="AR50" s="1462">
        <f t="shared" si="87"/>
        <v>0</v>
      </c>
      <c r="AS50" s="1460"/>
      <c r="AT50" s="1174"/>
      <c r="AU50" s="1462">
        <f t="shared" si="88"/>
        <v>0</v>
      </c>
      <c r="AV50" s="1460"/>
      <c r="AW50" s="1174"/>
      <c r="AX50" s="1462">
        <f t="shared" si="89"/>
        <v>0</v>
      </c>
      <c r="AY50" s="1460"/>
      <c r="AZ50" s="1174"/>
      <c r="BA50" s="1462">
        <f t="shared" si="90"/>
        <v>0</v>
      </c>
      <c r="BB50" s="1460"/>
      <c r="BC50" s="1174"/>
      <c r="BD50" s="1462">
        <f t="shared" si="91"/>
        <v>0</v>
      </c>
      <c r="BE50" s="1460"/>
      <c r="BF50" s="1174"/>
      <c r="BG50" s="1462">
        <f t="shared" si="92"/>
        <v>0</v>
      </c>
      <c r="BH50" s="1460"/>
      <c r="BI50" s="1174"/>
      <c r="BJ50" s="1462">
        <f t="shared" si="93"/>
        <v>0</v>
      </c>
      <c r="BK50" s="1460"/>
      <c r="BL50" s="1174"/>
      <c r="BM50" s="1462">
        <f t="shared" si="94"/>
        <v>0</v>
      </c>
      <c r="BN50" s="1460"/>
      <c r="BO50" s="1174"/>
      <c r="BP50" s="1462">
        <f t="shared" si="95"/>
        <v>0</v>
      </c>
      <c r="BQ50" s="1460"/>
      <c r="BR50" s="1174"/>
      <c r="BS50" s="1462">
        <f t="shared" si="96"/>
        <v>0</v>
      </c>
      <c r="BT50" s="1460"/>
      <c r="BU50" s="1174"/>
      <c r="BV50" s="1462">
        <f t="shared" si="97"/>
        <v>0</v>
      </c>
      <c r="BW50" s="1460"/>
      <c r="BX50" s="1174"/>
      <c r="BY50" s="1462">
        <f t="shared" si="98"/>
        <v>0</v>
      </c>
      <c r="BZ50" s="1460"/>
      <c r="CA50" s="1174"/>
      <c r="CB50" s="1462">
        <f t="shared" si="99"/>
        <v>0</v>
      </c>
      <c r="CC50" s="1460"/>
      <c r="CD50" s="1174"/>
      <c r="CE50" s="1462">
        <f t="shared" si="100"/>
        <v>0</v>
      </c>
      <c r="CF50" s="1460"/>
      <c r="CG50" s="1174"/>
      <c r="CH50" s="1462">
        <f t="shared" si="101"/>
        <v>0</v>
      </c>
      <c r="CI50" s="1460"/>
      <c r="CJ50" s="1174"/>
      <c r="CK50" s="1462">
        <f t="shared" si="102"/>
        <v>0</v>
      </c>
      <c r="CL50" s="1460"/>
      <c r="CM50" s="1174"/>
      <c r="CN50" s="1462">
        <f t="shared" si="103"/>
        <v>0</v>
      </c>
      <c r="CO50" s="1460"/>
      <c r="CP50" s="1174"/>
      <c r="CQ50" s="1462">
        <f t="shared" si="104"/>
        <v>0</v>
      </c>
      <c r="CR50" s="1460"/>
      <c r="CS50" s="1174"/>
      <c r="CT50" s="1462">
        <f t="shared" si="105"/>
        <v>0</v>
      </c>
      <c r="CU50" s="1460"/>
      <c r="CV50" s="1174"/>
      <c r="CW50" s="1462">
        <f t="shared" si="106"/>
        <v>0</v>
      </c>
      <c r="CX50" s="1460"/>
      <c r="CY50" s="1174"/>
      <c r="CZ50" s="1462">
        <f t="shared" si="107"/>
        <v>0</v>
      </c>
      <c r="DA50" s="1174"/>
      <c r="DB50" s="1174"/>
      <c r="DC50" s="1174"/>
      <c r="DD50" s="1174"/>
      <c r="DE50" s="1174"/>
      <c r="DF50" s="1174"/>
      <c r="DG50" s="1174"/>
      <c r="DH50" s="1174"/>
      <c r="DI50" s="1174"/>
      <c r="DJ50" s="1174"/>
      <c r="DK50" s="1174"/>
      <c r="DL50" s="1174"/>
      <c r="DM50" s="1174"/>
      <c r="DN50" s="1174"/>
      <c r="DO50" s="1174"/>
      <c r="DP50" s="1174"/>
      <c r="DQ50" s="1174"/>
      <c r="DR50" s="1174"/>
      <c r="DS50" s="1174"/>
      <c r="DT50" s="1174"/>
    </row>
    <row r="51" spans="1:124" ht="15.75" hidden="1" customHeight="1" x14ac:dyDescent="0.35">
      <c r="A51" s="1111"/>
      <c r="B51" s="1107"/>
      <c r="C51" s="1108"/>
      <c r="D51" s="666">
        <f t="shared" si="74"/>
        <v>0</v>
      </c>
      <c r="E51" s="5"/>
      <c r="F51" s="1460"/>
      <c r="G51" s="1174"/>
      <c r="H51" s="1462">
        <f t="shared" si="75"/>
        <v>0</v>
      </c>
      <c r="I51" s="1460"/>
      <c r="J51" s="1174"/>
      <c r="K51" s="1462">
        <f t="shared" si="76"/>
        <v>0</v>
      </c>
      <c r="L51" s="1460"/>
      <c r="M51" s="1174"/>
      <c r="N51" s="1462">
        <f t="shared" si="77"/>
        <v>0</v>
      </c>
      <c r="O51" s="1460"/>
      <c r="P51" s="1174"/>
      <c r="Q51" s="1462">
        <f t="shared" si="78"/>
        <v>0</v>
      </c>
      <c r="R51" s="1460"/>
      <c r="S51" s="1174"/>
      <c r="T51" s="1462">
        <f t="shared" si="79"/>
        <v>0</v>
      </c>
      <c r="U51" s="1460"/>
      <c r="V51" s="1174"/>
      <c r="W51" s="1462">
        <f t="shared" si="80"/>
        <v>0</v>
      </c>
      <c r="X51" s="1460"/>
      <c r="Y51" s="1174"/>
      <c r="Z51" s="1462">
        <f t="shared" si="81"/>
        <v>0</v>
      </c>
      <c r="AA51" s="1460"/>
      <c r="AB51" s="1174"/>
      <c r="AC51" s="1462">
        <f t="shared" si="82"/>
        <v>0</v>
      </c>
      <c r="AD51" s="1460"/>
      <c r="AE51" s="1174"/>
      <c r="AF51" s="1462">
        <f t="shared" si="83"/>
        <v>0</v>
      </c>
      <c r="AG51" s="1460"/>
      <c r="AH51" s="1174"/>
      <c r="AI51" s="1462">
        <f t="shared" si="84"/>
        <v>0</v>
      </c>
      <c r="AJ51" s="1460"/>
      <c r="AK51" s="1174"/>
      <c r="AL51" s="1462">
        <f t="shared" si="85"/>
        <v>0</v>
      </c>
      <c r="AM51" s="1460"/>
      <c r="AN51" s="1174"/>
      <c r="AO51" s="1462">
        <f t="shared" si="86"/>
        <v>0</v>
      </c>
      <c r="AP51" s="1460"/>
      <c r="AQ51" s="1174"/>
      <c r="AR51" s="1462">
        <f t="shared" si="87"/>
        <v>0</v>
      </c>
      <c r="AS51" s="1460"/>
      <c r="AT51" s="1174"/>
      <c r="AU51" s="1462">
        <f t="shared" si="88"/>
        <v>0</v>
      </c>
      <c r="AV51" s="1460"/>
      <c r="AW51" s="1174"/>
      <c r="AX51" s="1462">
        <f t="shared" si="89"/>
        <v>0</v>
      </c>
      <c r="AY51" s="1460"/>
      <c r="AZ51" s="1174"/>
      <c r="BA51" s="1462">
        <f t="shared" si="90"/>
        <v>0</v>
      </c>
      <c r="BB51" s="1460"/>
      <c r="BC51" s="1174"/>
      <c r="BD51" s="1462">
        <f t="shared" si="91"/>
        <v>0</v>
      </c>
      <c r="BE51" s="1460"/>
      <c r="BF51" s="1174"/>
      <c r="BG51" s="1462">
        <f t="shared" si="92"/>
        <v>0</v>
      </c>
      <c r="BH51" s="1460"/>
      <c r="BI51" s="1174"/>
      <c r="BJ51" s="1462">
        <f t="shared" si="93"/>
        <v>0</v>
      </c>
      <c r="BK51" s="1460"/>
      <c r="BL51" s="1174"/>
      <c r="BM51" s="1462">
        <f t="shared" si="94"/>
        <v>0</v>
      </c>
      <c r="BN51" s="1460"/>
      <c r="BO51" s="1174"/>
      <c r="BP51" s="1462">
        <f t="shared" si="95"/>
        <v>0</v>
      </c>
      <c r="BQ51" s="1460"/>
      <c r="BR51" s="1174"/>
      <c r="BS51" s="1462">
        <f t="shared" si="96"/>
        <v>0</v>
      </c>
      <c r="BT51" s="1460"/>
      <c r="BU51" s="1174"/>
      <c r="BV51" s="1462">
        <f t="shared" si="97"/>
        <v>0</v>
      </c>
      <c r="BW51" s="1460"/>
      <c r="BX51" s="1174"/>
      <c r="BY51" s="1462">
        <f t="shared" si="98"/>
        <v>0</v>
      </c>
      <c r="BZ51" s="1460"/>
      <c r="CA51" s="1174"/>
      <c r="CB51" s="1462">
        <f t="shared" si="99"/>
        <v>0</v>
      </c>
      <c r="CC51" s="1460"/>
      <c r="CD51" s="1174"/>
      <c r="CE51" s="1462">
        <f t="shared" si="100"/>
        <v>0</v>
      </c>
      <c r="CF51" s="1460"/>
      <c r="CG51" s="1174"/>
      <c r="CH51" s="1462">
        <f t="shared" si="101"/>
        <v>0</v>
      </c>
      <c r="CI51" s="1460"/>
      <c r="CJ51" s="1174"/>
      <c r="CK51" s="1462">
        <f t="shared" si="102"/>
        <v>0</v>
      </c>
      <c r="CL51" s="1460"/>
      <c r="CM51" s="1174"/>
      <c r="CN51" s="1462">
        <f t="shared" si="103"/>
        <v>0</v>
      </c>
      <c r="CO51" s="1460"/>
      <c r="CP51" s="1174"/>
      <c r="CQ51" s="1462">
        <f t="shared" si="104"/>
        <v>0</v>
      </c>
      <c r="CR51" s="1460"/>
      <c r="CS51" s="1174"/>
      <c r="CT51" s="1462">
        <f t="shared" si="105"/>
        <v>0</v>
      </c>
      <c r="CU51" s="1460"/>
      <c r="CV51" s="1174"/>
      <c r="CW51" s="1462">
        <f t="shared" si="106"/>
        <v>0</v>
      </c>
      <c r="CX51" s="1460"/>
      <c r="CY51" s="1174"/>
      <c r="CZ51" s="1462">
        <f t="shared" si="107"/>
        <v>0</v>
      </c>
      <c r="DA51" s="1174"/>
      <c r="DB51" s="1174"/>
      <c r="DC51" s="1174"/>
      <c r="DD51" s="1174"/>
      <c r="DE51" s="1174"/>
      <c r="DF51" s="1174"/>
      <c r="DG51" s="1174"/>
      <c r="DH51" s="1174"/>
      <c r="DI51" s="1174"/>
      <c r="DJ51" s="1174"/>
      <c r="DK51" s="1174"/>
      <c r="DL51" s="1174"/>
      <c r="DM51" s="1174"/>
      <c r="DN51" s="1174"/>
      <c r="DO51" s="1174"/>
      <c r="DP51" s="1174"/>
      <c r="DQ51" s="1174"/>
      <c r="DR51" s="1174"/>
      <c r="DS51" s="1174"/>
      <c r="DT51" s="1174"/>
    </row>
    <row r="52" spans="1:124" ht="15.75" hidden="1" customHeight="1" x14ac:dyDescent="0.35">
      <c r="A52" s="1111"/>
      <c r="B52" s="1107"/>
      <c r="C52" s="1108"/>
      <c r="D52" s="666">
        <f t="shared" si="74"/>
        <v>0</v>
      </c>
      <c r="E52" s="5"/>
      <c r="F52" s="1460"/>
      <c r="G52" s="1174"/>
      <c r="H52" s="1462">
        <f t="shared" si="75"/>
        <v>0</v>
      </c>
      <c r="I52" s="1460"/>
      <c r="J52" s="1174"/>
      <c r="K52" s="1462">
        <f t="shared" si="76"/>
        <v>0</v>
      </c>
      <c r="L52" s="1460"/>
      <c r="M52" s="1174"/>
      <c r="N52" s="1462">
        <f t="shared" si="77"/>
        <v>0</v>
      </c>
      <c r="O52" s="1460"/>
      <c r="P52" s="1174"/>
      <c r="Q52" s="1462">
        <f t="shared" si="78"/>
        <v>0</v>
      </c>
      <c r="R52" s="1460"/>
      <c r="S52" s="1174"/>
      <c r="T52" s="1462">
        <f t="shared" si="79"/>
        <v>0</v>
      </c>
      <c r="U52" s="1460"/>
      <c r="V52" s="1174"/>
      <c r="W52" s="1462">
        <f t="shared" si="80"/>
        <v>0</v>
      </c>
      <c r="X52" s="1460"/>
      <c r="Y52" s="1174"/>
      <c r="Z52" s="1462">
        <f t="shared" si="81"/>
        <v>0</v>
      </c>
      <c r="AA52" s="1460"/>
      <c r="AB52" s="1174"/>
      <c r="AC52" s="1462">
        <f t="shared" si="82"/>
        <v>0</v>
      </c>
      <c r="AD52" s="1460"/>
      <c r="AE52" s="1174"/>
      <c r="AF52" s="1462">
        <f t="shared" si="83"/>
        <v>0</v>
      </c>
      <c r="AG52" s="1460"/>
      <c r="AH52" s="1174"/>
      <c r="AI52" s="1462">
        <f t="shared" si="84"/>
        <v>0</v>
      </c>
      <c r="AJ52" s="1460"/>
      <c r="AK52" s="1174"/>
      <c r="AL52" s="1462">
        <f t="shared" si="85"/>
        <v>0</v>
      </c>
      <c r="AM52" s="1460"/>
      <c r="AN52" s="1174"/>
      <c r="AO52" s="1462">
        <f t="shared" si="86"/>
        <v>0</v>
      </c>
      <c r="AP52" s="1460"/>
      <c r="AQ52" s="1174"/>
      <c r="AR52" s="1462">
        <f t="shared" si="87"/>
        <v>0</v>
      </c>
      <c r="AS52" s="1460"/>
      <c r="AT52" s="1174"/>
      <c r="AU52" s="1462">
        <f t="shared" si="88"/>
        <v>0</v>
      </c>
      <c r="AV52" s="1460"/>
      <c r="AW52" s="1174"/>
      <c r="AX52" s="1462">
        <f t="shared" si="89"/>
        <v>0</v>
      </c>
      <c r="AY52" s="1460"/>
      <c r="AZ52" s="1174"/>
      <c r="BA52" s="1462">
        <f t="shared" si="90"/>
        <v>0</v>
      </c>
      <c r="BB52" s="1460"/>
      <c r="BC52" s="1174"/>
      <c r="BD52" s="1462">
        <f t="shared" si="91"/>
        <v>0</v>
      </c>
      <c r="BE52" s="1460"/>
      <c r="BF52" s="1174"/>
      <c r="BG52" s="1462">
        <f t="shared" si="92"/>
        <v>0</v>
      </c>
      <c r="BH52" s="1460"/>
      <c r="BI52" s="1174"/>
      <c r="BJ52" s="1462">
        <f t="shared" si="93"/>
        <v>0</v>
      </c>
      <c r="BK52" s="1460"/>
      <c r="BL52" s="1174"/>
      <c r="BM52" s="1462">
        <f t="shared" si="94"/>
        <v>0</v>
      </c>
      <c r="BN52" s="1460"/>
      <c r="BO52" s="1174"/>
      <c r="BP52" s="1462">
        <f t="shared" si="95"/>
        <v>0</v>
      </c>
      <c r="BQ52" s="1460"/>
      <c r="BR52" s="1174"/>
      <c r="BS52" s="1462">
        <f t="shared" si="96"/>
        <v>0</v>
      </c>
      <c r="BT52" s="1460"/>
      <c r="BU52" s="1174"/>
      <c r="BV52" s="1462">
        <f t="shared" si="97"/>
        <v>0</v>
      </c>
      <c r="BW52" s="1460"/>
      <c r="BX52" s="1174"/>
      <c r="BY52" s="1462">
        <f t="shared" si="98"/>
        <v>0</v>
      </c>
      <c r="BZ52" s="1460"/>
      <c r="CA52" s="1174"/>
      <c r="CB52" s="1462">
        <f t="shared" si="99"/>
        <v>0</v>
      </c>
      <c r="CC52" s="1460"/>
      <c r="CD52" s="1174"/>
      <c r="CE52" s="1462">
        <f t="shared" si="100"/>
        <v>0</v>
      </c>
      <c r="CF52" s="1460"/>
      <c r="CG52" s="1174"/>
      <c r="CH52" s="1462">
        <f t="shared" si="101"/>
        <v>0</v>
      </c>
      <c r="CI52" s="1460"/>
      <c r="CJ52" s="1174"/>
      <c r="CK52" s="1462">
        <f t="shared" si="102"/>
        <v>0</v>
      </c>
      <c r="CL52" s="1460"/>
      <c r="CM52" s="1174"/>
      <c r="CN52" s="1462">
        <f t="shared" si="103"/>
        <v>0</v>
      </c>
      <c r="CO52" s="1460"/>
      <c r="CP52" s="1174"/>
      <c r="CQ52" s="1462">
        <f t="shared" si="104"/>
        <v>0</v>
      </c>
      <c r="CR52" s="1460"/>
      <c r="CS52" s="1174"/>
      <c r="CT52" s="1462">
        <f t="shared" si="105"/>
        <v>0</v>
      </c>
      <c r="CU52" s="1460"/>
      <c r="CV52" s="1174"/>
      <c r="CW52" s="1462">
        <f t="shared" si="106"/>
        <v>0</v>
      </c>
      <c r="CX52" s="1460"/>
      <c r="CY52" s="1174"/>
      <c r="CZ52" s="1462">
        <f t="shared" si="107"/>
        <v>0</v>
      </c>
      <c r="DA52" s="1174"/>
      <c r="DB52" s="1174"/>
      <c r="DC52" s="1174"/>
      <c r="DD52" s="1174"/>
      <c r="DE52" s="1174"/>
      <c r="DF52" s="1174"/>
      <c r="DG52" s="1174"/>
      <c r="DH52" s="1174"/>
      <c r="DI52" s="1174"/>
      <c r="DJ52" s="1174"/>
      <c r="DK52" s="1174"/>
      <c r="DL52" s="1174"/>
      <c r="DM52" s="1174"/>
      <c r="DN52" s="1174"/>
      <c r="DO52" s="1174"/>
      <c r="DP52" s="1174"/>
      <c r="DQ52" s="1174"/>
      <c r="DR52" s="1174"/>
      <c r="DS52" s="1174"/>
      <c r="DT52" s="1174"/>
    </row>
    <row r="53" spans="1:124" ht="15.75" hidden="1" customHeight="1" x14ac:dyDescent="0.35">
      <c r="A53" s="1111"/>
      <c r="B53" s="1107"/>
      <c r="C53" s="1108"/>
      <c r="D53" s="666">
        <f t="shared" si="74"/>
        <v>0</v>
      </c>
      <c r="E53" s="5"/>
      <c r="F53" s="1460"/>
      <c r="G53" s="1174"/>
      <c r="H53" s="1462">
        <f t="shared" si="75"/>
        <v>0</v>
      </c>
      <c r="I53" s="1460"/>
      <c r="J53" s="1174"/>
      <c r="K53" s="1462">
        <f t="shared" si="76"/>
        <v>0</v>
      </c>
      <c r="L53" s="1460"/>
      <c r="M53" s="1174"/>
      <c r="N53" s="1462">
        <f t="shared" si="77"/>
        <v>0</v>
      </c>
      <c r="O53" s="1460"/>
      <c r="P53" s="1174"/>
      <c r="Q53" s="1462">
        <f t="shared" si="78"/>
        <v>0</v>
      </c>
      <c r="R53" s="1460"/>
      <c r="S53" s="1174"/>
      <c r="T53" s="1462">
        <f t="shared" si="79"/>
        <v>0</v>
      </c>
      <c r="U53" s="1460"/>
      <c r="V53" s="1174"/>
      <c r="W53" s="1462">
        <f t="shared" si="80"/>
        <v>0</v>
      </c>
      <c r="X53" s="1460"/>
      <c r="Y53" s="1174"/>
      <c r="Z53" s="1462">
        <f t="shared" si="81"/>
        <v>0</v>
      </c>
      <c r="AA53" s="1460"/>
      <c r="AB53" s="1174"/>
      <c r="AC53" s="1462">
        <f t="shared" si="82"/>
        <v>0</v>
      </c>
      <c r="AD53" s="1460"/>
      <c r="AE53" s="1174"/>
      <c r="AF53" s="1462">
        <f t="shared" si="83"/>
        <v>0</v>
      </c>
      <c r="AG53" s="1460"/>
      <c r="AH53" s="1174"/>
      <c r="AI53" s="1462">
        <f t="shared" si="84"/>
        <v>0</v>
      </c>
      <c r="AJ53" s="1460"/>
      <c r="AK53" s="1174"/>
      <c r="AL53" s="1462">
        <f t="shared" si="85"/>
        <v>0</v>
      </c>
      <c r="AM53" s="1460"/>
      <c r="AN53" s="1174"/>
      <c r="AO53" s="1462">
        <f t="shared" si="86"/>
        <v>0</v>
      </c>
      <c r="AP53" s="1460"/>
      <c r="AQ53" s="1174"/>
      <c r="AR53" s="1462">
        <f t="shared" si="87"/>
        <v>0</v>
      </c>
      <c r="AS53" s="1460"/>
      <c r="AT53" s="1174"/>
      <c r="AU53" s="1462">
        <f t="shared" si="88"/>
        <v>0</v>
      </c>
      <c r="AV53" s="1460"/>
      <c r="AW53" s="1174"/>
      <c r="AX53" s="1462">
        <f t="shared" si="89"/>
        <v>0</v>
      </c>
      <c r="AY53" s="1460"/>
      <c r="AZ53" s="1174"/>
      <c r="BA53" s="1462">
        <f t="shared" si="90"/>
        <v>0</v>
      </c>
      <c r="BB53" s="1460"/>
      <c r="BC53" s="1174"/>
      <c r="BD53" s="1462">
        <f t="shared" si="91"/>
        <v>0</v>
      </c>
      <c r="BE53" s="1460"/>
      <c r="BF53" s="1174"/>
      <c r="BG53" s="1462">
        <f t="shared" si="92"/>
        <v>0</v>
      </c>
      <c r="BH53" s="1460"/>
      <c r="BI53" s="1174"/>
      <c r="BJ53" s="1462">
        <f t="shared" si="93"/>
        <v>0</v>
      </c>
      <c r="BK53" s="1460"/>
      <c r="BL53" s="1174"/>
      <c r="BM53" s="1462">
        <f t="shared" si="94"/>
        <v>0</v>
      </c>
      <c r="BN53" s="1460"/>
      <c r="BO53" s="1174"/>
      <c r="BP53" s="1462">
        <f t="shared" si="95"/>
        <v>0</v>
      </c>
      <c r="BQ53" s="1460"/>
      <c r="BR53" s="1174"/>
      <c r="BS53" s="1462">
        <f t="shared" si="96"/>
        <v>0</v>
      </c>
      <c r="BT53" s="1460"/>
      <c r="BU53" s="1174"/>
      <c r="BV53" s="1462">
        <f t="shared" si="97"/>
        <v>0</v>
      </c>
      <c r="BW53" s="1460"/>
      <c r="BX53" s="1174"/>
      <c r="BY53" s="1462">
        <f t="shared" si="98"/>
        <v>0</v>
      </c>
      <c r="BZ53" s="1460"/>
      <c r="CA53" s="1174"/>
      <c r="CB53" s="1462">
        <f t="shared" si="99"/>
        <v>0</v>
      </c>
      <c r="CC53" s="1460"/>
      <c r="CD53" s="1174"/>
      <c r="CE53" s="1462">
        <f t="shared" si="100"/>
        <v>0</v>
      </c>
      <c r="CF53" s="1460"/>
      <c r="CG53" s="1174"/>
      <c r="CH53" s="1462">
        <f t="shared" si="101"/>
        <v>0</v>
      </c>
      <c r="CI53" s="1460"/>
      <c r="CJ53" s="1174"/>
      <c r="CK53" s="1462">
        <f t="shared" si="102"/>
        <v>0</v>
      </c>
      <c r="CL53" s="1460"/>
      <c r="CM53" s="1174"/>
      <c r="CN53" s="1462">
        <f t="shared" si="103"/>
        <v>0</v>
      </c>
      <c r="CO53" s="1460"/>
      <c r="CP53" s="1174"/>
      <c r="CQ53" s="1462">
        <f t="shared" si="104"/>
        <v>0</v>
      </c>
      <c r="CR53" s="1460"/>
      <c r="CS53" s="1174"/>
      <c r="CT53" s="1462">
        <f t="shared" si="105"/>
        <v>0</v>
      </c>
      <c r="CU53" s="1460"/>
      <c r="CV53" s="1174"/>
      <c r="CW53" s="1462">
        <f t="shared" si="106"/>
        <v>0</v>
      </c>
      <c r="CX53" s="1460"/>
      <c r="CY53" s="1174"/>
      <c r="CZ53" s="1462">
        <f t="shared" si="107"/>
        <v>0</v>
      </c>
      <c r="DA53" s="1174"/>
      <c r="DB53" s="1174"/>
      <c r="DC53" s="1174"/>
      <c r="DD53" s="1174"/>
      <c r="DE53" s="1174"/>
      <c r="DF53" s="1174"/>
      <c r="DG53" s="1174"/>
      <c r="DH53" s="1174"/>
      <c r="DI53" s="1174"/>
      <c r="DJ53" s="1174"/>
      <c r="DK53" s="1174"/>
      <c r="DL53" s="1174"/>
      <c r="DM53" s="1174"/>
      <c r="DN53" s="1174"/>
      <c r="DO53" s="1174"/>
      <c r="DP53" s="1174"/>
      <c r="DQ53" s="1174"/>
      <c r="DR53" s="1174"/>
      <c r="DS53" s="1174"/>
      <c r="DT53" s="1174"/>
    </row>
    <row r="54" spans="1:124" ht="15.75" hidden="1" customHeight="1" x14ac:dyDescent="0.35">
      <c r="A54" s="1112"/>
      <c r="B54" s="1107"/>
      <c r="C54" s="1108"/>
      <c r="D54" s="666">
        <f t="shared" si="74"/>
        <v>0</v>
      </c>
      <c r="E54" s="5"/>
      <c r="F54" s="1460"/>
      <c r="G54" s="1174"/>
      <c r="H54" s="1462">
        <f t="shared" si="75"/>
        <v>0</v>
      </c>
      <c r="I54" s="1460"/>
      <c r="J54" s="1174"/>
      <c r="K54" s="1462">
        <f t="shared" si="76"/>
        <v>0</v>
      </c>
      <c r="L54" s="1460"/>
      <c r="M54" s="1174"/>
      <c r="N54" s="1462">
        <f t="shared" si="77"/>
        <v>0</v>
      </c>
      <c r="O54" s="1460"/>
      <c r="P54" s="1174"/>
      <c r="Q54" s="1462">
        <f t="shared" si="78"/>
        <v>0</v>
      </c>
      <c r="R54" s="1460"/>
      <c r="S54" s="1174"/>
      <c r="T54" s="1462">
        <f t="shared" si="79"/>
        <v>0</v>
      </c>
      <c r="U54" s="1460"/>
      <c r="V54" s="1174"/>
      <c r="W54" s="1462">
        <f t="shared" si="80"/>
        <v>0</v>
      </c>
      <c r="X54" s="1460"/>
      <c r="Y54" s="1174"/>
      <c r="Z54" s="1462">
        <f t="shared" si="81"/>
        <v>0</v>
      </c>
      <c r="AA54" s="1460"/>
      <c r="AB54" s="1174"/>
      <c r="AC54" s="1462">
        <f t="shared" si="82"/>
        <v>0</v>
      </c>
      <c r="AD54" s="1460"/>
      <c r="AE54" s="1174"/>
      <c r="AF54" s="1462">
        <f t="shared" si="83"/>
        <v>0</v>
      </c>
      <c r="AG54" s="1460"/>
      <c r="AH54" s="1174"/>
      <c r="AI54" s="1462">
        <f t="shared" si="84"/>
        <v>0</v>
      </c>
      <c r="AJ54" s="1460"/>
      <c r="AK54" s="1174"/>
      <c r="AL54" s="1462">
        <f t="shared" si="85"/>
        <v>0</v>
      </c>
      <c r="AM54" s="1460"/>
      <c r="AN54" s="1174"/>
      <c r="AO54" s="1462">
        <f t="shared" si="86"/>
        <v>0</v>
      </c>
      <c r="AP54" s="1460"/>
      <c r="AQ54" s="1174"/>
      <c r="AR54" s="1462">
        <f t="shared" si="87"/>
        <v>0</v>
      </c>
      <c r="AS54" s="1460"/>
      <c r="AT54" s="1174"/>
      <c r="AU54" s="1462">
        <f t="shared" si="88"/>
        <v>0</v>
      </c>
      <c r="AV54" s="1460"/>
      <c r="AW54" s="1174"/>
      <c r="AX54" s="1462">
        <f t="shared" si="89"/>
        <v>0</v>
      </c>
      <c r="AY54" s="1460"/>
      <c r="AZ54" s="1174"/>
      <c r="BA54" s="1462">
        <f t="shared" si="90"/>
        <v>0</v>
      </c>
      <c r="BB54" s="1460"/>
      <c r="BC54" s="1174"/>
      <c r="BD54" s="1462">
        <f t="shared" si="91"/>
        <v>0</v>
      </c>
      <c r="BE54" s="1460"/>
      <c r="BF54" s="1174"/>
      <c r="BG54" s="1462">
        <f t="shared" si="92"/>
        <v>0</v>
      </c>
      <c r="BH54" s="1460"/>
      <c r="BI54" s="1174"/>
      <c r="BJ54" s="1462">
        <f t="shared" si="93"/>
        <v>0</v>
      </c>
      <c r="BK54" s="1460"/>
      <c r="BL54" s="1174"/>
      <c r="BM54" s="1462">
        <f t="shared" si="94"/>
        <v>0</v>
      </c>
      <c r="BN54" s="1460"/>
      <c r="BO54" s="1174"/>
      <c r="BP54" s="1462">
        <f t="shared" si="95"/>
        <v>0</v>
      </c>
      <c r="BQ54" s="1460"/>
      <c r="BR54" s="1174"/>
      <c r="BS54" s="1462">
        <f t="shared" si="96"/>
        <v>0</v>
      </c>
      <c r="BT54" s="1460"/>
      <c r="BU54" s="1174"/>
      <c r="BV54" s="1462">
        <f t="shared" si="97"/>
        <v>0</v>
      </c>
      <c r="BW54" s="1460"/>
      <c r="BX54" s="1174"/>
      <c r="BY54" s="1462">
        <f t="shared" si="98"/>
        <v>0</v>
      </c>
      <c r="BZ54" s="1460"/>
      <c r="CA54" s="1174"/>
      <c r="CB54" s="1462">
        <f t="shared" si="99"/>
        <v>0</v>
      </c>
      <c r="CC54" s="1460"/>
      <c r="CD54" s="1174"/>
      <c r="CE54" s="1462">
        <f t="shared" si="100"/>
        <v>0</v>
      </c>
      <c r="CF54" s="1460"/>
      <c r="CG54" s="1174"/>
      <c r="CH54" s="1462">
        <f t="shared" si="101"/>
        <v>0</v>
      </c>
      <c r="CI54" s="1460"/>
      <c r="CJ54" s="1174"/>
      <c r="CK54" s="1462">
        <f t="shared" si="102"/>
        <v>0</v>
      </c>
      <c r="CL54" s="1460"/>
      <c r="CM54" s="1174"/>
      <c r="CN54" s="1462">
        <f t="shared" si="103"/>
        <v>0</v>
      </c>
      <c r="CO54" s="1460"/>
      <c r="CP54" s="1174"/>
      <c r="CQ54" s="1462">
        <f t="shared" si="104"/>
        <v>0</v>
      </c>
      <c r="CR54" s="1460"/>
      <c r="CS54" s="1174"/>
      <c r="CT54" s="1462">
        <f t="shared" si="105"/>
        <v>0</v>
      </c>
      <c r="CU54" s="1460"/>
      <c r="CV54" s="1174"/>
      <c r="CW54" s="1462">
        <f t="shared" si="106"/>
        <v>0</v>
      </c>
      <c r="CX54" s="1460"/>
      <c r="CY54" s="1174"/>
      <c r="CZ54" s="1462">
        <f t="shared" si="107"/>
        <v>0</v>
      </c>
      <c r="DA54" s="1174"/>
      <c r="DB54" s="1174"/>
      <c r="DC54" s="1174"/>
      <c r="DD54" s="1174"/>
      <c r="DE54" s="1174"/>
      <c r="DF54" s="1174"/>
      <c r="DG54" s="1174"/>
      <c r="DH54" s="1174"/>
      <c r="DI54" s="1174"/>
      <c r="DJ54" s="1174"/>
      <c r="DK54" s="1174"/>
      <c r="DL54" s="1174"/>
      <c r="DM54" s="1174"/>
      <c r="DN54" s="1174"/>
      <c r="DO54" s="1174"/>
      <c r="DP54" s="1174"/>
      <c r="DQ54" s="1174"/>
      <c r="DR54" s="1174"/>
      <c r="DS54" s="1174"/>
      <c r="DT54" s="1174"/>
    </row>
    <row r="55" spans="1:124" ht="15.75" hidden="1" customHeight="1" x14ac:dyDescent="0.35">
      <c r="A55" s="1111"/>
      <c r="B55" s="1107"/>
      <c r="C55" s="1108"/>
      <c r="D55" s="666">
        <f t="shared" si="74"/>
        <v>0</v>
      </c>
      <c r="E55" s="5"/>
      <c r="F55" s="1460"/>
      <c r="G55" s="1174"/>
      <c r="H55" s="1462">
        <f t="shared" si="75"/>
        <v>0</v>
      </c>
      <c r="I55" s="1460"/>
      <c r="J55" s="1174"/>
      <c r="K55" s="1462">
        <f t="shared" si="76"/>
        <v>0</v>
      </c>
      <c r="L55" s="1460"/>
      <c r="M55" s="1174"/>
      <c r="N55" s="1462">
        <f t="shared" si="77"/>
        <v>0</v>
      </c>
      <c r="O55" s="1460"/>
      <c r="P55" s="1174"/>
      <c r="Q55" s="1462">
        <f t="shared" si="78"/>
        <v>0</v>
      </c>
      <c r="R55" s="1460"/>
      <c r="S55" s="1174"/>
      <c r="T55" s="1462">
        <f t="shared" si="79"/>
        <v>0</v>
      </c>
      <c r="U55" s="1460"/>
      <c r="V55" s="1174"/>
      <c r="W55" s="1462">
        <f t="shared" si="80"/>
        <v>0</v>
      </c>
      <c r="X55" s="1460"/>
      <c r="Y55" s="1174"/>
      <c r="Z55" s="1462">
        <f t="shared" si="81"/>
        <v>0</v>
      </c>
      <c r="AA55" s="1460"/>
      <c r="AB55" s="1174"/>
      <c r="AC55" s="1462">
        <f t="shared" si="82"/>
        <v>0</v>
      </c>
      <c r="AD55" s="1460"/>
      <c r="AE55" s="1174"/>
      <c r="AF55" s="1462">
        <f t="shared" si="83"/>
        <v>0</v>
      </c>
      <c r="AG55" s="1460"/>
      <c r="AH55" s="1174"/>
      <c r="AI55" s="1462">
        <f t="shared" si="84"/>
        <v>0</v>
      </c>
      <c r="AJ55" s="1460"/>
      <c r="AK55" s="1174"/>
      <c r="AL55" s="1462">
        <f t="shared" si="85"/>
        <v>0</v>
      </c>
      <c r="AM55" s="1460"/>
      <c r="AN55" s="1174"/>
      <c r="AO55" s="1462">
        <f t="shared" si="86"/>
        <v>0</v>
      </c>
      <c r="AP55" s="1460"/>
      <c r="AQ55" s="1174"/>
      <c r="AR55" s="1462">
        <f t="shared" si="87"/>
        <v>0</v>
      </c>
      <c r="AS55" s="1460"/>
      <c r="AT55" s="1174"/>
      <c r="AU55" s="1462">
        <f t="shared" si="88"/>
        <v>0</v>
      </c>
      <c r="AV55" s="1460"/>
      <c r="AW55" s="1174"/>
      <c r="AX55" s="1462">
        <f t="shared" si="89"/>
        <v>0</v>
      </c>
      <c r="AY55" s="1460"/>
      <c r="AZ55" s="1174"/>
      <c r="BA55" s="1462">
        <f t="shared" si="90"/>
        <v>0</v>
      </c>
      <c r="BB55" s="1460"/>
      <c r="BC55" s="1174"/>
      <c r="BD55" s="1462">
        <f t="shared" si="91"/>
        <v>0</v>
      </c>
      <c r="BE55" s="1460"/>
      <c r="BF55" s="1174"/>
      <c r="BG55" s="1462">
        <f t="shared" si="92"/>
        <v>0</v>
      </c>
      <c r="BH55" s="1460"/>
      <c r="BI55" s="1174"/>
      <c r="BJ55" s="1462">
        <f t="shared" si="93"/>
        <v>0</v>
      </c>
      <c r="BK55" s="1460"/>
      <c r="BL55" s="1174"/>
      <c r="BM55" s="1462">
        <f t="shared" si="94"/>
        <v>0</v>
      </c>
      <c r="BN55" s="1460"/>
      <c r="BO55" s="1174"/>
      <c r="BP55" s="1462">
        <f t="shared" si="95"/>
        <v>0</v>
      </c>
      <c r="BQ55" s="1460"/>
      <c r="BR55" s="1174"/>
      <c r="BS55" s="1462">
        <f t="shared" si="96"/>
        <v>0</v>
      </c>
      <c r="BT55" s="1460"/>
      <c r="BU55" s="1174"/>
      <c r="BV55" s="1462">
        <f t="shared" si="97"/>
        <v>0</v>
      </c>
      <c r="BW55" s="1460"/>
      <c r="BX55" s="1174"/>
      <c r="BY55" s="1462">
        <f t="shared" si="98"/>
        <v>0</v>
      </c>
      <c r="BZ55" s="1460"/>
      <c r="CA55" s="1174"/>
      <c r="CB55" s="1462">
        <f t="shared" si="99"/>
        <v>0</v>
      </c>
      <c r="CC55" s="1460"/>
      <c r="CD55" s="1174"/>
      <c r="CE55" s="1462">
        <f t="shared" si="100"/>
        <v>0</v>
      </c>
      <c r="CF55" s="1460"/>
      <c r="CG55" s="1174"/>
      <c r="CH55" s="1462">
        <f t="shared" si="101"/>
        <v>0</v>
      </c>
      <c r="CI55" s="1460"/>
      <c r="CJ55" s="1174"/>
      <c r="CK55" s="1462">
        <f t="shared" si="102"/>
        <v>0</v>
      </c>
      <c r="CL55" s="1460"/>
      <c r="CM55" s="1174"/>
      <c r="CN55" s="1462">
        <f t="shared" si="103"/>
        <v>0</v>
      </c>
      <c r="CO55" s="1460"/>
      <c r="CP55" s="1174"/>
      <c r="CQ55" s="1462">
        <f t="shared" si="104"/>
        <v>0</v>
      </c>
      <c r="CR55" s="1460"/>
      <c r="CS55" s="1174"/>
      <c r="CT55" s="1462">
        <f t="shared" si="105"/>
        <v>0</v>
      </c>
      <c r="CU55" s="1460"/>
      <c r="CV55" s="1174"/>
      <c r="CW55" s="1462">
        <f t="shared" si="106"/>
        <v>0</v>
      </c>
      <c r="CX55" s="1460"/>
      <c r="CY55" s="1174"/>
      <c r="CZ55" s="1462">
        <f t="shared" si="107"/>
        <v>0</v>
      </c>
      <c r="DA55" s="1174"/>
      <c r="DB55" s="1174"/>
      <c r="DC55" s="1174"/>
      <c r="DD55" s="1174"/>
      <c r="DE55" s="1174"/>
      <c r="DF55" s="1174"/>
      <c r="DG55" s="1174"/>
      <c r="DH55" s="1174"/>
      <c r="DI55" s="1174"/>
      <c r="DJ55" s="1174"/>
      <c r="DK55" s="1174"/>
      <c r="DL55" s="1174"/>
      <c r="DM55" s="1174"/>
      <c r="DN55" s="1174"/>
      <c r="DO55" s="1174"/>
      <c r="DP55" s="1174"/>
      <c r="DQ55" s="1174"/>
      <c r="DR55" s="1174"/>
      <c r="DS55" s="1174"/>
      <c r="DT55" s="1174"/>
    </row>
    <row r="56" spans="1:124" ht="15.75" hidden="1" customHeight="1" x14ac:dyDescent="0.35">
      <c r="A56" s="1111"/>
      <c r="B56" s="1107"/>
      <c r="C56" s="1108"/>
      <c r="D56" s="666">
        <f t="shared" si="74"/>
        <v>0</v>
      </c>
      <c r="E56" s="5"/>
      <c r="F56" s="1460"/>
      <c r="G56" s="1174"/>
      <c r="H56" s="1462">
        <f t="shared" si="75"/>
        <v>0</v>
      </c>
      <c r="I56" s="1460"/>
      <c r="J56" s="1174"/>
      <c r="K56" s="1462">
        <f t="shared" si="76"/>
        <v>0</v>
      </c>
      <c r="L56" s="1460"/>
      <c r="M56" s="1174"/>
      <c r="N56" s="1462">
        <f t="shared" si="77"/>
        <v>0</v>
      </c>
      <c r="O56" s="1460"/>
      <c r="P56" s="1174"/>
      <c r="Q56" s="1462">
        <f t="shared" si="78"/>
        <v>0</v>
      </c>
      <c r="R56" s="1460"/>
      <c r="S56" s="1174"/>
      <c r="T56" s="1462">
        <f t="shared" si="79"/>
        <v>0</v>
      </c>
      <c r="U56" s="1460"/>
      <c r="V56" s="1174"/>
      <c r="W56" s="1462">
        <f t="shared" si="80"/>
        <v>0</v>
      </c>
      <c r="X56" s="1460"/>
      <c r="Y56" s="1174"/>
      <c r="Z56" s="1462">
        <f t="shared" si="81"/>
        <v>0</v>
      </c>
      <c r="AA56" s="1460"/>
      <c r="AB56" s="1174"/>
      <c r="AC56" s="1462">
        <f t="shared" si="82"/>
        <v>0</v>
      </c>
      <c r="AD56" s="1460"/>
      <c r="AE56" s="1174"/>
      <c r="AF56" s="1462">
        <f t="shared" si="83"/>
        <v>0</v>
      </c>
      <c r="AG56" s="1460"/>
      <c r="AH56" s="1174"/>
      <c r="AI56" s="1462">
        <f t="shared" si="84"/>
        <v>0</v>
      </c>
      <c r="AJ56" s="1460"/>
      <c r="AK56" s="1174"/>
      <c r="AL56" s="1462">
        <f t="shared" si="85"/>
        <v>0</v>
      </c>
      <c r="AM56" s="1460"/>
      <c r="AN56" s="1174"/>
      <c r="AO56" s="1462">
        <f t="shared" si="86"/>
        <v>0</v>
      </c>
      <c r="AP56" s="1460"/>
      <c r="AQ56" s="1174"/>
      <c r="AR56" s="1462">
        <f t="shared" si="87"/>
        <v>0</v>
      </c>
      <c r="AS56" s="1460"/>
      <c r="AT56" s="1174"/>
      <c r="AU56" s="1462">
        <f t="shared" si="88"/>
        <v>0</v>
      </c>
      <c r="AV56" s="1460"/>
      <c r="AW56" s="1174"/>
      <c r="AX56" s="1462">
        <f t="shared" si="89"/>
        <v>0</v>
      </c>
      <c r="AY56" s="1460"/>
      <c r="AZ56" s="1174"/>
      <c r="BA56" s="1462">
        <f t="shared" si="90"/>
        <v>0</v>
      </c>
      <c r="BB56" s="1460"/>
      <c r="BC56" s="1174"/>
      <c r="BD56" s="1462">
        <f t="shared" si="91"/>
        <v>0</v>
      </c>
      <c r="BE56" s="1460"/>
      <c r="BF56" s="1174"/>
      <c r="BG56" s="1462">
        <f t="shared" si="92"/>
        <v>0</v>
      </c>
      <c r="BH56" s="1460"/>
      <c r="BI56" s="1174"/>
      <c r="BJ56" s="1462">
        <f t="shared" si="93"/>
        <v>0</v>
      </c>
      <c r="BK56" s="1460"/>
      <c r="BL56" s="1174"/>
      <c r="BM56" s="1462">
        <f t="shared" si="94"/>
        <v>0</v>
      </c>
      <c r="BN56" s="1460"/>
      <c r="BO56" s="1174"/>
      <c r="BP56" s="1462">
        <f t="shared" si="95"/>
        <v>0</v>
      </c>
      <c r="BQ56" s="1460"/>
      <c r="BR56" s="1174"/>
      <c r="BS56" s="1462">
        <f t="shared" si="96"/>
        <v>0</v>
      </c>
      <c r="BT56" s="1460"/>
      <c r="BU56" s="1174"/>
      <c r="BV56" s="1462">
        <f t="shared" si="97"/>
        <v>0</v>
      </c>
      <c r="BW56" s="1460"/>
      <c r="BX56" s="1174"/>
      <c r="BY56" s="1462">
        <f t="shared" si="98"/>
        <v>0</v>
      </c>
      <c r="BZ56" s="1460"/>
      <c r="CA56" s="1174"/>
      <c r="CB56" s="1462">
        <f t="shared" si="99"/>
        <v>0</v>
      </c>
      <c r="CC56" s="1460"/>
      <c r="CD56" s="1174"/>
      <c r="CE56" s="1462">
        <f t="shared" si="100"/>
        <v>0</v>
      </c>
      <c r="CF56" s="1460"/>
      <c r="CG56" s="1174"/>
      <c r="CH56" s="1462">
        <f t="shared" si="101"/>
        <v>0</v>
      </c>
      <c r="CI56" s="1460"/>
      <c r="CJ56" s="1174"/>
      <c r="CK56" s="1462">
        <f t="shared" si="102"/>
        <v>0</v>
      </c>
      <c r="CL56" s="1460"/>
      <c r="CM56" s="1174"/>
      <c r="CN56" s="1462">
        <f t="shared" si="103"/>
        <v>0</v>
      </c>
      <c r="CO56" s="1460"/>
      <c r="CP56" s="1174"/>
      <c r="CQ56" s="1462">
        <f t="shared" si="104"/>
        <v>0</v>
      </c>
      <c r="CR56" s="1460"/>
      <c r="CS56" s="1174"/>
      <c r="CT56" s="1462">
        <f t="shared" si="105"/>
        <v>0</v>
      </c>
      <c r="CU56" s="1460"/>
      <c r="CV56" s="1174"/>
      <c r="CW56" s="1462">
        <f t="shared" si="106"/>
        <v>0</v>
      </c>
      <c r="CX56" s="1460"/>
      <c r="CY56" s="1174"/>
      <c r="CZ56" s="1462">
        <f t="shared" si="107"/>
        <v>0</v>
      </c>
      <c r="DA56" s="1174"/>
      <c r="DB56" s="1174"/>
      <c r="DC56" s="1174"/>
      <c r="DD56" s="1174"/>
      <c r="DE56" s="1174"/>
      <c r="DF56" s="1174"/>
      <c r="DG56" s="1174"/>
      <c r="DH56" s="1174"/>
      <c r="DI56" s="1174"/>
      <c r="DJ56" s="1174"/>
      <c r="DK56" s="1174"/>
      <c r="DL56" s="1174"/>
      <c r="DM56" s="1174"/>
      <c r="DN56" s="1174"/>
      <c r="DO56" s="1174"/>
      <c r="DP56" s="1174"/>
      <c r="DQ56" s="1174"/>
      <c r="DR56" s="1174"/>
      <c r="DS56" s="1174"/>
      <c r="DT56" s="1174"/>
    </row>
    <row r="57" spans="1:124" ht="15.75" hidden="1" customHeight="1" x14ac:dyDescent="0.35">
      <c r="A57" s="1111"/>
      <c r="B57" s="1107"/>
      <c r="C57" s="1108"/>
      <c r="D57" s="666">
        <f t="shared" si="74"/>
        <v>0</v>
      </c>
      <c r="E57" s="5"/>
      <c r="F57" s="1460"/>
      <c r="G57" s="1174"/>
      <c r="H57" s="1462">
        <f t="shared" si="75"/>
        <v>0</v>
      </c>
      <c r="I57" s="1460"/>
      <c r="J57" s="1174"/>
      <c r="K57" s="1462">
        <f t="shared" si="76"/>
        <v>0</v>
      </c>
      <c r="L57" s="1460"/>
      <c r="M57" s="1174"/>
      <c r="N57" s="1462">
        <f t="shared" si="77"/>
        <v>0</v>
      </c>
      <c r="O57" s="1460"/>
      <c r="P57" s="1174"/>
      <c r="Q57" s="1462">
        <f t="shared" si="78"/>
        <v>0</v>
      </c>
      <c r="R57" s="1460"/>
      <c r="S57" s="1174"/>
      <c r="T57" s="1462">
        <f t="shared" si="79"/>
        <v>0</v>
      </c>
      <c r="U57" s="1460"/>
      <c r="V57" s="1174"/>
      <c r="W57" s="1462">
        <f t="shared" si="80"/>
        <v>0</v>
      </c>
      <c r="X57" s="1460"/>
      <c r="Y57" s="1174"/>
      <c r="Z57" s="1462">
        <f t="shared" si="81"/>
        <v>0</v>
      </c>
      <c r="AA57" s="1460"/>
      <c r="AB57" s="1174"/>
      <c r="AC57" s="1462">
        <f t="shared" si="82"/>
        <v>0</v>
      </c>
      <c r="AD57" s="1460"/>
      <c r="AE57" s="1174"/>
      <c r="AF57" s="1462">
        <f t="shared" si="83"/>
        <v>0</v>
      </c>
      <c r="AG57" s="1460"/>
      <c r="AH57" s="1174"/>
      <c r="AI57" s="1462">
        <f t="shared" si="84"/>
        <v>0</v>
      </c>
      <c r="AJ57" s="1460"/>
      <c r="AK57" s="1174"/>
      <c r="AL57" s="1462">
        <f t="shared" si="85"/>
        <v>0</v>
      </c>
      <c r="AM57" s="1460"/>
      <c r="AN57" s="1174"/>
      <c r="AO57" s="1462">
        <f t="shared" si="86"/>
        <v>0</v>
      </c>
      <c r="AP57" s="1460"/>
      <c r="AQ57" s="1174"/>
      <c r="AR57" s="1462">
        <f t="shared" si="87"/>
        <v>0</v>
      </c>
      <c r="AS57" s="1460"/>
      <c r="AT57" s="1174"/>
      <c r="AU57" s="1462">
        <f t="shared" si="88"/>
        <v>0</v>
      </c>
      <c r="AV57" s="1460"/>
      <c r="AW57" s="1174"/>
      <c r="AX57" s="1462">
        <f t="shared" si="89"/>
        <v>0</v>
      </c>
      <c r="AY57" s="1460"/>
      <c r="AZ57" s="1174"/>
      <c r="BA57" s="1462">
        <f t="shared" si="90"/>
        <v>0</v>
      </c>
      <c r="BB57" s="1460"/>
      <c r="BC57" s="1174"/>
      <c r="BD57" s="1462">
        <f t="shared" si="91"/>
        <v>0</v>
      </c>
      <c r="BE57" s="1460"/>
      <c r="BF57" s="1174"/>
      <c r="BG57" s="1462">
        <f t="shared" si="92"/>
        <v>0</v>
      </c>
      <c r="BH57" s="1460"/>
      <c r="BI57" s="1174"/>
      <c r="BJ57" s="1462">
        <f t="shared" si="93"/>
        <v>0</v>
      </c>
      <c r="BK57" s="1460"/>
      <c r="BL57" s="1174"/>
      <c r="BM57" s="1462">
        <f t="shared" si="94"/>
        <v>0</v>
      </c>
      <c r="BN57" s="1460"/>
      <c r="BO57" s="1174"/>
      <c r="BP57" s="1462">
        <f t="shared" si="95"/>
        <v>0</v>
      </c>
      <c r="BQ57" s="1460"/>
      <c r="BR57" s="1174"/>
      <c r="BS57" s="1462">
        <f t="shared" si="96"/>
        <v>0</v>
      </c>
      <c r="BT57" s="1460"/>
      <c r="BU57" s="1174"/>
      <c r="BV57" s="1462">
        <f t="shared" si="97"/>
        <v>0</v>
      </c>
      <c r="BW57" s="1460"/>
      <c r="BX57" s="1174"/>
      <c r="BY57" s="1462">
        <f t="shared" si="98"/>
        <v>0</v>
      </c>
      <c r="BZ57" s="1460"/>
      <c r="CA57" s="1174"/>
      <c r="CB57" s="1462">
        <f t="shared" si="99"/>
        <v>0</v>
      </c>
      <c r="CC57" s="1460"/>
      <c r="CD57" s="1174"/>
      <c r="CE57" s="1462">
        <f t="shared" si="100"/>
        <v>0</v>
      </c>
      <c r="CF57" s="1460"/>
      <c r="CG57" s="1174"/>
      <c r="CH57" s="1462">
        <f t="shared" si="101"/>
        <v>0</v>
      </c>
      <c r="CI57" s="1460"/>
      <c r="CJ57" s="1174"/>
      <c r="CK57" s="1462">
        <f t="shared" si="102"/>
        <v>0</v>
      </c>
      <c r="CL57" s="1460"/>
      <c r="CM57" s="1174"/>
      <c r="CN57" s="1462">
        <f t="shared" si="103"/>
        <v>0</v>
      </c>
      <c r="CO57" s="1460"/>
      <c r="CP57" s="1174"/>
      <c r="CQ57" s="1462">
        <f t="shared" si="104"/>
        <v>0</v>
      </c>
      <c r="CR57" s="1460"/>
      <c r="CS57" s="1174"/>
      <c r="CT57" s="1462">
        <f t="shared" si="105"/>
        <v>0</v>
      </c>
      <c r="CU57" s="1460"/>
      <c r="CV57" s="1174"/>
      <c r="CW57" s="1462">
        <f t="shared" si="106"/>
        <v>0</v>
      </c>
      <c r="CX57" s="1460"/>
      <c r="CY57" s="1174"/>
      <c r="CZ57" s="1462">
        <f t="shared" si="107"/>
        <v>0</v>
      </c>
      <c r="DA57" s="1174"/>
      <c r="DB57" s="1174"/>
      <c r="DC57" s="1174"/>
      <c r="DD57" s="1174"/>
      <c r="DE57" s="1174"/>
      <c r="DF57" s="1174"/>
      <c r="DG57" s="1174"/>
      <c r="DH57" s="1174"/>
      <c r="DI57" s="1174"/>
      <c r="DJ57" s="1174"/>
      <c r="DK57" s="1174"/>
      <c r="DL57" s="1174"/>
      <c r="DM57" s="1174"/>
      <c r="DN57" s="1174"/>
      <c r="DO57" s="1174"/>
      <c r="DP57" s="1174"/>
      <c r="DQ57" s="1174"/>
      <c r="DR57" s="1174"/>
      <c r="DS57" s="1174"/>
      <c r="DT57" s="1174"/>
    </row>
    <row r="58" spans="1:124" ht="15.75" hidden="1" customHeight="1" x14ac:dyDescent="0.35">
      <c r="A58" s="1111"/>
      <c r="B58" s="1107"/>
      <c r="C58" s="1108"/>
      <c r="D58" s="666">
        <f t="shared" si="74"/>
        <v>0</v>
      </c>
      <c r="E58" s="5"/>
      <c r="F58" s="1460"/>
      <c r="G58" s="1174"/>
      <c r="H58" s="1462">
        <f t="shared" si="75"/>
        <v>0</v>
      </c>
      <c r="I58" s="1460"/>
      <c r="J58" s="1174"/>
      <c r="K58" s="1462">
        <f t="shared" si="76"/>
        <v>0</v>
      </c>
      <c r="L58" s="1460"/>
      <c r="M58" s="1174"/>
      <c r="N58" s="1462">
        <f t="shared" si="77"/>
        <v>0</v>
      </c>
      <c r="O58" s="1460"/>
      <c r="P58" s="1174"/>
      <c r="Q58" s="1462">
        <f t="shared" si="78"/>
        <v>0</v>
      </c>
      <c r="R58" s="1460"/>
      <c r="S58" s="1174"/>
      <c r="T58" s="1462">
        <f t="shared" si="79"/>
        <v>0</v>
      </c>
      <c r="U58" s="1460"/>
      <c r="V58" s="1174"/>
      <c r="W58" s="1462">
        <f t="shared" si="80"/>
        <v>0</v>
      </c>
      <c r="X58" s="1460"/>
      <c r="Y58" s="1174"/>
      <c r="Z58" s="1462">
        <f t="shared" si="81"/>
        <v>0</v>
      </c>
      <c r="AA58" s="1460"/>
      <c r="AB58" s="1174"/>
      <c r="AC58" s="1462">
        <f t="shared" si="82"/>
        <v>0</v>
      </c>
      <c r="AD58" s="1460"/>
      <c r="AE58" s="1174"/>
      <c r="AF58" s="1462">
        <f t="shared" si="83"/>
        <v>0</v>
      </c>
      <c r="AG58" s="1460"/>
      <c r="AH58" s="1174"/>
      <c r="AI58" s="1462">
        <f t="shared" si="84"/>
        <v>0</v>
      </c>
      <c r="AJ58" s="1460"/>
      <c r="AK58" s="1174"/>
      <c r="AL58" s="1462">
        <f t="shared" si="85"/>
        <v>0</v>
      </c>
      <c r="AM58" s="1460"/>
      <c r="AN58" s="1174"/>
      <c r="AO58" s="1462">
        <f t="shared" si="86"/>
        <v>0</v>
      </c>
      <c r="AP58" s="1460"/>
      <c r="AQ58" s="1174"/>
      <c r="AR58" s="1462">
        <f t="shared" si="87"/>
        <v>0</v>
      </c>
      <c r="AS58" s="1460"/>
      <c r="AT58" s="1174"/>
      <c r="AU58" s="1462">
        <f t="shared" si="88"/>
        <v>0</v>
      </c>
      <c r="AV58" s="1460"/>
      <c r="AW58" s="1174"/>
      <c r="AX58" s="1462">
        <f t="shared" si="89"/>
        <v>0</v>
      </c>
      <c r="AY58" s="1460"/>
      <c r="AZ58" s="1174"/>
      <c r="BA58" s="1462">
        <f t="shared" si="90"/>
        <v>0</v>
      </c>
      <c r="BB58" s="1460"/>
      <c r="BC58" s="1174"/>
      <c r="BD58" s="1462">
        <f t="shared" si="91"/>
        <v>0</v>
      </c>
      <c r="BE58" s="1460"/>
      <c r="BF58" s="1174"/>
      <c r="BG58" s="1462">
        <f t="shared" si="92"/>
        <v>0</v>
      </c>
      <c r="BH58" s="1460"/>
      <c r="BI58" s="1174"/>
      <c r="BJ58" s="1462">
        <f t="shared" si="93"/>
        <v>0</v>
      </c>
      <c r="BK58" s="1460"/>
      <c r="BL58" s="1174"/>
      <c r="BM58" s="1462">
        <f t="shared" si="94"/>
        <v>0</v>
      </c>
      <c r="BN58" s="1460"/>
      <c r="BO58" s="1174"/>
      <c r="BP58" s="1462">
        <f t="shared" si="95"/>
        <v>0</v>
      </c>
      <c r="BQ58" s="1460"/>
      <c r="BR58" s="1174"/>
      <c r="BS58" s="1462">
        <f t="shared" si="96"/>
        <v>0</v>
      </c>
      <c r="BT58" s="1460"/>
      <c r="BU58" s="1174"/>
      <c r="BV58" s="1462">
        <f t="shared" si="97"/>
        <v>0</v>
      </c>
      <c r="BW58" s="1460"/>
      <c r="BX58" s="1174"/>
      <c r="BY58" s="1462">
        <f t="shared" si="98"/>
        <v>0</v>
      </c>
      <c r="BZ58" s="1460"/>
      <c r="CA58" s="1174"/>
      <c r="CB58" s="1462">
        <f t="shared" si="99"/>
        <v>0</v>
      </c>
      <c r="CC58" s="1460"/>
      <c r="CD58" s="1174"/>
      <c r="CE58" s="1462">
        <f t="shared" si="100"/>
        <v>0</v>
      </c>
      <c r="CF58" s="1460"/>
      <c r="CG58" s="1174"/>
      <c r="CH58" s="1462">
        <f t="shared" si="101"/>
        <v>0</v>
      </c>
      <c r="CI58" s="1460"/>
      <c r="CJ58" s="1174"/>
      <c r="CK58" s="1462">
        <f t="shared" si="102"/>
        <v>0</v>
      </c>
      <c r="CL58" s="1460"/>
      <c r="CM58" s="1174"/>
      <c r="CN58" s="1462">
        <f t="shared" si="103"/>
        <v>0</v>
      </c>
      <c r="CO58" s="1460"/>
      <c r="CP58" s="1174"/>
      <c r="CQ58" s="1462">
        <f t="shared" si="104"/>
        <v>0</v>
      </c>
      <c r="CR58" s="1460"/>
      <c r="CS58" s="1174"/>
      <c r="CT58" s="1462">
        <f t="shared" si="105"/>
        <v>0</v>
      </c>
      <c r="CU58" s="1460"/>
      <c r="CV58" s="1174"/>
      <c r="CW58" s="1462">
        <f t="shared" si="106"/>
        <v>0</v>
      </c>
      <c r="CX58" s="1460"/>
      <c r="CY58" s="1174"/>
      <c r="CZ58" s="1462">
        <f t="shared" si="107"/>
        <v>0</v>
      </c>
      <c r="DA58" s="1174"/>
      <c r="DB58" s="1174"/>
      <c r="DC58" s="1174"/>
      <c r="DD58" s="1174"/>
      <c r="DE58" s="1174"/>
      <c r="DF58" s="1174"/>
      <c r="DG58" s="1174"/>
      <c r="DH58" s="1174"/>
      <c r="DI58" s="1174"/>
      <c r="DJ58" s="1174"/>
      <c r="DK58" s="1174"/>
      <c r="DL58" s="1174"/>
      <c r="DM58" s="1174"/>
      <c r="DN58" s="1174"/>
      <c r="DO58" s="1174"/>
      <c r="DP58" s="1174"/>
      <c r="DQ58" s="1174"/>
      <c r="DR58" s="1174"/>
      <c r="DS58" s="1174"/>
      <c r="DT58" s="1174"/>
    </row>
    <row r="59" spans="1:124" ht="15.75" hidden="1" customHeight="1" x14ac:dyDescent="0.35">
      <c r="A59" s="1111"/>
      <c r="B59" s="1107"/>
      <c r="C59" s="1108"/>
      <c r="D59" s="666">
        <f t="shared" si="74"/>
        <v>0</v>
      </c>
      <c r="E59" s="5"/>
      <c r="F59" s="1460"/>
      <c r="G59" s="1174"/>
      <c r="H59" s="1462">
        <f t="shared" si="75"/>
        <v>0</v>
      </c>
      <c r="I59" s="1460"/>
      <c r="J59" s="1174"/>
      <c r="K59" s="1462">
        <f t="shared" si="76"/>
        <v>0</v>
      </c>
      <c r="L59" s="1460"/>
      <c r="M59" s="1174"/>
      <c r="N59" s="1462">
        <f t="shared" si="77"/>
        <v>0</v>
      </c>
      <c r="O59" s="1460"/>
      <c r="P59" s="1174"/>
      <c r="Q59" s="1462">
        <f t="shared" si="78"/>
        <v>0</v>
      </c>
      <c r="R59" s="1460"/>
      <c r="S59" s="1174"/>
      <c r="T59" s="1462">
        <f t="shared" si="79"/>
        <v>0</v>
      </c>
      <c r="U59" s="1460"/>
      <c r="V59" s="1174"/>
      <c r="W59" s="1462">
        <f t="shared" si="80"/>
        <v>0</v>
      </c>
      <c r="X59" s="1460"/>
      <c r="Y59" s="1174"/>
      <c r="Z59" s="1462">
        <f t="shared" si="81"/>
        <v>0</v>
      </c>
      <c r="AA59" s="1460"/>
      <c r="AB59" s="1174"/>
      <c r="AC59" s="1462">
        <f t="shared" si="82"/>
        <v>0</v>
      </c>
      <c r="AD59" s="1460"/>
      <c r="AE59" s="1174"/>
      <c r="AF59" s="1462">
        <f t="shared" si="83"/>
        <v>0</v>
      </c>
      <c r="AG59" s="1460"/>
      <c r="AH59" s="1174"/>
      <c r="AI59" s="1462">
        <f t="shared" si="84"/>
        <v>0</v>
      </c>
      <c r="AJ59" s="1460"/>
      <c r="AK59" s="1174"/>
      <c r="AL59" s="1462">
        <f t="shared" si="85"/>
        <v>0</v>
      </c>
      <c r="AM59" s="1460"/>
      <c r="AN59" s="1174"/>
      <c r="AO59" s="1462">
        <f t="shared" si="86"/>
        <v>0</v>
      </c>
      <c r="AP59" s="1460"/>
      <c r="AQ59" s="1174"/>
      <c r="AR59" s="1462">
        <f t="shared" si="87"/>
        <v>0</v>
      </c>
      <c r="AS59" s="1460"/>
      <c r="AT59" s="1174"/>
      <c r="AU59" s="1462">
        <f t="shared" si="88"/>
        <v>0</v>
      </c>
      <c r="AV59" s="1460"/>
      <c r="AW59" s="1174"/>
      <c r="AX59" s="1462">
        <f t="shared" si="89"/>
        <v>0</v>
      </c>
      <c r="AY59" s="1460"/>
      <c r="AZ59" s="1174"/>
      <c r="BA59" s="1462">
        <f t="shared" si="90"/>
        <v>0</v>
      </c>
      <c r="BB59" s="1460"/>
      <c r="BC59" s="1174"/>
      <c r="BD59" s="1462">
        <f t="shared" si="91"/>
        <v>0</v>
      </c>
      <c r="BE59" s="1460"/>
      <c r="BF59" s="1174"/>
      <c r="BG59" s="1462">
        <f t="shared" si="92"/>
        <v>0</v>
      </c>
      <c r="BH59" s="1460"/>
      <c r="BI59" s="1174"/>
      <c r="BJ59" s="1462">
        <f t="shared" si="93"/>
        <v>0</v>
      </c>
      <c r="BK59" s="1460"/>
      <c r="BL59" s="1174"/>
      <c r="BM59" s="1462">
        <f t="shared" si="94"/>
        <v>0</v>
      </c>
      <c r="BN59" s="1460"/>
      <c r="BO59" s="1174"/>
      <c r="BP59" s="1462">
        <f t="shared" si="95"/>
        <v>0</v>
      </c>
      <c r="BQ59" s="1460"/>
      <c r="BR59" s="1174"/>
      <c r="BS59" s="1462">
        <f t="shared" si="96"/>
        <v>0</v>
      </c>
      <c r="BT59" s="1460"/>
      <c r="BU59" s="1174"/>
      <c r="BV59" s="1462">
        <f t="shared" si="97"/>
        <v>0</v>
      </c>
      <c r="BW59" s="1460"/>
      <c r="BX59" s="1174"/>
      <c r="BY59" s="1462">
        <f t="shared" si="98"/>
        <v>0</v>
      </c>
      <c r="BZ59" s="1460"/>
      <c r="CA59" s="1174"/>
      <c r="CB59" s="1462">
        <f t="shared" si="99"/>
        <v>0</v>
      </c>
      <c r="CC59" s="1460"/>
      <c r="CD59" s="1174"/>
      <c r="CE59" s="1462">
        <f t="shared" si="100"/>
        <v>0</v>
      </c>
      <c r="CF59" s="1460"/>
      <c r="CG59" s="1174"/>
      <c r="CH59" s="1462">
        <f t="shared" si="101"/>
        <v>0</v>
      </c>
      <c r="CI59" s="1460"/>
      <c r="CJ59" s="1174"/>
      <c r="CK59" s="1462">
        <f t="shared" si="102"/>
        <v>0</v>
      </c>
      <c r="CL59" s="1460"/>
      <c r="CM59" s="1174"/>
      <c r="CN59" s="1462">
        <f t="shared" si="103"/>
        <v>0</v>
      </c>
      <c r="CO59" s="1460"/>
      <c r="CP59" s="1174"/>
      <c r="CQ59" s="1462">
        <f t="shared" si="104"/>
        <v>0</v>
      </c>
      <c r="CR59" s="1460"/>
      <c r="CS59" s="1174"/>
      <c r="CT59" s="1462">
        <f t="shared" si="105"/>
        <v>0</v>
      </c>
      <c r="CU59" s="1460"/>
      <c r="CV59" s="1174"/>
      <c r="CW59" s="1462">
        <f t="shared" si="106"/>
        <v>0</v>
      </c>
      <c r="CX59" s="1460"/>
      <c r="CY59" s="1174"/>
      <c r="CZ59" s="1462">
        <f t="shared" si="107"/>
        <v>0</v>
      </c>
      <c r="DA59" s="1174"/>
      <c r="DB59" s="1174"/>
      <c r="DC59" s="1174"/>
      <c r="DD59" s="1174"/>
      <c r="DE59" s="1174"/>
      <c r="DF59" s="1174"/>
      <c r="DG59" s="1174"/>
      <c r="DH59" s="1174"/>
      <c r="DI59" s="1174"/>
      <c r="DJ59" s="1174"/>
      <c r="DK59" s="1174"/>
      <c r="DL59" s="1174"/>
      <c r="DM59" s="1174"/>
      <c r="DN59" s="1174"/>
      <c r="DO59" s="1174"/>
      <c r="DP59" s="1174"/>
      <c r="DQ59" s="1174"/>
      <c r="DR59" s="1174"/>
      <c r="DS59" s="1174"/>
      <c r="DT59" s="1174"/>
    </row>
    <row r="60" spans="1:124" ht="15.75" hidden="1" customHeight="1" x14ac:dyDescent="0.35">
      <c r="A60" s="1111"/>
      <c r="B60" s="1107"/>
      <c r="C60" s="1108"/>
      <c r="D60" s="666">
        <f t="shared" si="74"/>
        <v>0</v>
      </c>
      <c r="E60" s="5"/>
      <c r="F60" s="1460"/>
      <c r="G60" s="1174"/>
      <c r="H60" s="1462">
        <f t="shared" si="75"/>
        <v>0</v>
      </c>
      <c r="I60" s="1460"/>
      <c r="J60" s="1174"/>
      <c r="K60" s="1462">
        <f t="shared" si="76"/>
        <v>0</v>
      </c>
      <c r="L60" s="1460"/>
      <c r="M60" s="1174"/>
      <c r="N60" s="1462">
        <f t="shared" si="77"/>
        <v>0</v>
      </c>
      <c r="O60" s="1460"/>
      <c r="P60" s="1174"/>
      <c r="Q60" s="1462">
        <f t="shared" si="78"/>
        <v>0</v>
      </c>
      <c r="R60" s="1460"/>
      <c r="S60" s="1174"/>
      <c r="T60" s="1462">
        <f t="shared" si="79"/>
        <v>0</v>
      </c>
      <c r="U60" s="1460"/>
      <c r="V60" s="1174"/>
      <c r="W60" s="1462">
        <f t="shared" si="80"/>
        <v>0</v>
      </c>
      <c r="X60" s="1460"/>
      <c r="Y60" s="1174"/>
      <c r="Z60" s="1462">
        <f t="shared" si="81"/>
        <v>0</v>
      </c>
      <c r="AA60" s="1460"/>
      <c r="AB60" s="1174"/>
      <c r="AC60" s="1462">
        <f t="shared" si="82"/>
        <v>0</v>
      </c>
      <c r="AD60" s="1460"/>
      <c r="AE60" s="1174"/>
      <c r="AF60" s="1462">
        <f t="shared" si="83"/>
        <v>0</v>
      </c>
      <c r="AG60" s="1460"/>
      <c r="AH60" s="1174"/>
      <c r="AI60" s="1462">
        <f t="shared" si="84"/>
        <v>0</v>
      </c>
      <c r="AJ60" s="1460"/>
      <c r="AK60" s="1174"/>
      <c r="AL60" s="1462">
        <f t="shared" si="85"/>
        <v>0</v>
      </c>
      <c r="AM60" s="1460"/>
      <c r="AN60" s="1174"/>
      <c r="AO60" s="1462">
        <f t="shared" si="86"/>
        <v>0</v>
      </c>
      <c r="AP60" s="1460"/>
      <c r="AQ60" s="1174"/>
      <c r="AR60" s="1462">
        <f t="shared" si="87"/>
        <v>0</v>
      </c>
      <c r="AS60" s="1460"/>
      <c r="AT60" s="1174"/>
      <c r="AU60" s="1462">
        <f t="shared" si="88"/>
        <v>0</v>
      </c>
      <c r="AV60" s="1460"/>
      <c r="AW60" s="1174"/>
      <c r="AX60" s="1462">
        <f t="shared" si="89"/>
        <v>0</v>
      </c>
      <c r="AY60" s="1460"/>
      <c r="AZ60" s="1174"/>
      <c r="BA60" s="1462">
        <f t="shared" si="90"/>
        <v>0</v>
      </c>
      <c r="BB60" s="1460"/>
      <c r="BC60" s="1174"/>
      <c r="BD60" s="1462">
        <f t="shared" si="91"/>
        <v>0</v>
      </c>
      <c r="BE60" s="1460"/>
      <c r="BF60" s="1174"/>
      <c r="BG60" s="1462">
        <f t="shared" si="92"/>
        <v>0</v>
      </c>
      <c r="BH60" s="1460"/>
      <c r="BI60" s="1174"/>
      <c r="BJ60" s="1462">
        <f t="shared" si="93"/>
        <v>0</v>
      </c>
      <c r="BK60" s="1460"/>
      <c r="BL60" s="1174"/>
      <c r="BM60" s="1462">
        <f t="shared" si="94"/>
        <v>0</v>
      </c>
      <c r="BN60" s="1460"/>
      <c r="BO60" s="1174"/>
      <c r="BP60" s="1462">
        <f t="shared" si="95"/>
        <v>0</v>
      </c>
      <c r="BQ60" s="1460"/>
      <c r="BR60" s="1174"/>
      <c r="BS60" s="1462">
        <f t="shared" si="96"/>
        <v>0</v>
      </c>
      <c r="BT60" s="1460"/>
      <c r="BU60" s="1174"/>
      <c r="BV60" s="1462">
        <f t="shared" si="97"/>
        <v>0</v>
      </c>
      <c r="BW60" s="1460"/>
      <c r="BX60" s="1174"/>
      <c r="BY60" s="1462">
        <f t="shared" si="98"/>
        <v>0</v>
      </c>
      <c r="BZ60" s="1460"/>
      <c r="CA60" s="1174"/>
      <c r="CB60" s="1462">
        <f t="shared" si="99"/>
        <v>0</v>
      </c>
      <c r="CC60" s="1460"/>
      <c r="CD60" s="1174"/>
      <c r="CE60" s="1462">
        <f t="shared" si="100"/>
        <v>0</v>
      </c>
      <c r="CF60" s="1460"/>
      <c r="CG60" s="1174"/>
      <c r="CH60" s="1462">
        <f t="shared" si="101"/>
        <v>0</v>
      </c>
      <c r="CI60" s="1460"/>
      <c r="CJ60" s="1174"/>
      <c r="CK60" s="1462">
        <f t="shared" si="102"/>
        <v>0</v>
      </c>
      <c r="CL60" s="1460"/>
      <c r="CM60" s="1174"/>
      <c r="CN60" s="1462">
        <f t="shared" si="103"/>
        <v>0</v>
      </c>
      <c r="CO60" s="1460"/>
      <c r="CP60" s="1174"/>
      <c r="CQ60" s="1462">
        <f t="shared" si="104"/>
        <v>0</v>
      </c>
      <c r="CR60" s="1460"/>
      <c r="CS60" s="1174"/>
      <c r="CT60" s="1462">
        <f t="shared" si="105"/>
        <v>0</v>
      </c>
      <c r="CU60" s="1460"/>
      <c r="CV60" s="1174"/>
      <c r="CW60" s="1462">
        <f t="shared" si="106"/>
        <v>0</v>
      </c>
      <c r="CX60" s="1460"/>
      <c r="CY60" s="1174"/>
      <c r="CZ60" s="1462">
        <f t="shared" si="107"/>
        <v>0</v>
      </c>
      <c r="DA60" s="1174"/>
      <c r="DB60" s="1174"/>
      <c r="DC60" s="1174"/>
      <c r="DD60" s="1174"/>
      <c r="DE60" s="1174"/>
      <c r="DF60" s="1174"/>
      <c r="DG60" s="1174"/>
      <c r="DH60" s="1174"/>
      <c r="DI60" s="1174"/>
      <c r="DJ60" s="1174"/>
      <c r="DK60" s="1174"/>
      <c r="DL60" s="1174"/>
      <c r="DM60" s="1174"/>
      <c r="DN60" s="1174"/>
      <c r="DO60" s="1174"/>
      <c r="DP60" s="1174"/>
      <c r="DQ60" s="1174"/>
      <c r="DR60" s="1174"/>
      <c r="DS60" s="1174"/>
      <c r="DT60" s="1174"/>
    </row>
    <row r="61" spans="1:124" ht="15.75" hidden="1" customHeight="1" x14ac:dyDescent="0.35">
      <c r="A61" s="1111"/>
      <c r="B61" s="1107"/>
      <c r="C61" s="1108"/>
      <c r="D61" s="666">
        <f t="shared" si="74"/>
        <v>0</v>
      </c>
      <c r="E61" s="5"/>
      <c r="F61" s="1460"/>
      <c r="G61" s="1174"/>
      <c r="H61" s="1462">
        <f t="shared" si="75"/>
        <v>0</v>
      </c>
      <c r="I61" s="1460"/>
      <c r="J61" s="1174"/>
      <c r="K61" s="1462">
        <f t="shared" si="76"/>
        <v>0</v>
      </c>
      <c r="L61" s="1460"/>
      <c r="M61" s="1174"/>
      <c r="N61" s="1462">
        <f t="shared" si="77"/>
        <v>0</v>
      </c>
      <c r="O61" s="1460"/>
      <c r="P61" s="1174"/>
      <c r="Q61" s="1462">
        <f t="shared" si="78"/>
        <v>0</v>
      </c>
      <c r="R61" s="1460"/>
      <c r="S61" s="1174"/>
      <c r="T61" s="1462">
        <f t="shared" si="79"/>
        <v>0</v>
      </c>
      <c r="U61" s="1460"/>
      <c r="V61" s="1174"/>
      <c r="W61" s="1462">
        <f t="shared" si="80"/>
        <v>0</v>
      </c>
      <c r="X61" s="1460"/>
      <c r="Y61" s="1174"/>
      <c r="Z61" s="1462">
        <f t="shared" si="81"/>
        <v>0</v>
      </c>
      <c r="AA61" s="1460"/>
      <c r="AB61" s="1174"/>
      <c r="AC61" s="1462">
        <f t="shared" si="82"/>
        <v>0</v>
      </c>
      <c r="AD61" s="1460"/>
      <c r="AE61" s="1174"/>
      <c r="AF61" s="1462">
        <f t="shared" si="83"/>
        <v>0</v>
      </c>
      <c r="AG61" s="1460"/>
      <c r="AH61" s="1174"/>
      <c r="AI61" s="1462">
        <f t="shared" si="84"/>
        <v>0</v>
      </c>
      <c r="AJ61" s="1460"/>
      <c r="AK61" s="1174"/>
      <c r="AL61" s="1462">
        <f t="shared" si="85"/>
        <v>0</v>
      </c>
      <c r="AM61" s="1460"/>
      <c r="AN61" s="1174"/>
      <c r="AO61" s="1462">
        <f t="shared" si="86"/>
        <v>0</v>
      </c>
      <c r="AP61" s="1460"/>
      <c r="AQ61" s="1174"/>
      <c r="AR61" s="1462">
        <f t="shared" si="87"/>
        <v>0</v>
      </c>
      <c r="AS61" s="1460"/>
      <c r="AT61" s="1174"/>
      <c r="AU61" s="1462">
        <f t="shared" si="88"/>
        <v>0</v>
      </c>
      <c r="AV61" s="1460"/>
      <c r="AW61" s="1174"/>
      <c r="AX61" s="1462">
        <f t="shared" si="89"/>
        <v>0</v>
      </c>
      <c r="AY61" s="1460"/>
      <c r="AZ61" s="1174"/>
      <c r="BA61" s="1462">
        <f t="shared" si="90"/>
        <v>0</v>
      </c>
      <c r="BB61" s="1460"/>
      <c r="BC61" s="1174"/>
      <c r="BD61" s="1462">
        <f t="shared" si="91"/>
        <v>0</v>
      </c>
      <c r="BE61" s="1460"/>
      <c r="BF61" s="1174"/>
      <c r="BG61" s="1462">
        <f t="shared" si="92"/>
        <v>0</v>
      </c>
      <c r="BH61" s="1460"/>
      <c r="BI61" s="1174"/>
      <c r="BJ61" s="1462">
        <f t="shared" si="93"/>
        <v>0</v>
      </c>
      <c r="BK61" s="1460"/>
      <c r="BL61" s="1174"/>
      <c r="BM61" s="1462">
        <f t="shared" si="94"/>
        <v>0</v>
      </c>
      <c r="BN61" s="1460"/>
      <c r="BO61" s="1174"/>
      <c r="BP61" s="1462">
        <f t="shared" si="95"/>
        <v>0</v>
      </c>
      <c r="BQ61" s="1460"/>
      <c r="BR61" s="1174"/>
      <c r="BS61" s="1462">
        <f t="shared" si="96"/>
        <v>0</v>
      </c>
      <c r="BT61" s="1460"/>
      <c r="BU61" s="1174"/>
      <c r="BV61" s="1462">
        <f t="shared" si="97"/>
        <v>0</v>
      </c>
      <c r="BW61" s="1460"/>
      <c r="BX61" s="1174"/>
      <c r="BY61" s="1462">
        <f t="shared" si="98"/>
        <v>0</v>
      </c>
      <c r="BZ61" s="1460"/>
      <c r="CA61" s="1174"/>
      <c r="CB61" s="1462">
        <f t="shared" si="99"/>
        <v>0</v>
      </c>
      <c r="CC61" s="1460"/>
      <c r="CD61" s="1174"/>
      <c r="CE61" s="1462">
        <f t="shared" si="100"/>
        <v>0</v>
      </c>
      <c r="CF61" s="1460"/>
      <c r="CG61" s="1174"/>
      <c r="CH61" s="1462">
        <f t="shared" si="101"/>
        <v>0</v>
      </c>
      <c r="CI61" s="1460"/>
      <c r="CJ61" s="1174"/>
      <c r="CK61" s="1462">
        <f t="shared" si="102"/>
        <v>0</v>
      </c>
      <c r="CL61" s="1460"/>
      <c r="CM61" s="1174"/>
      <c r="CN61" s="1462">
        <f t="shared" si="103"/>
        <v>0</v>
      </c>
      <c r="CO61" s="1460"/>
      <c r="CP61" s="1174"/>
      <c r="CQ61" s="1462">
        <f t="shared" si="104"/>
        <v>0</v>
      </c>
      <c r="CR61" s="1460"/>
      <c r="CS61" s="1174"/>
      <c r="CT61" s="1462">
        <f t="shared" si="105"/>
        <v>0</v>
      </c>
      <c r="CU61" s="1460"/>
      <c r="CV61" s="1174"/>
      <c r="CW61" s="1462">
        <f t="shared" si="106"/>
        <v>0</v>
      </c>
      <c r="CX61" s="1460"/>
      <c r="CY61" s="1174"/>
      <c r="CZ61" s="1462">
        <f t="shared" si="107"/>
        <v>0</v>
      </c>
      <c r="DA61" s="1174"/>
      <c r="DB61" s="1174"/>
      <c r="DC61" s="1174"/>
      <c r="DD61" s="1174"/>
      <c r="DE61" s="1174"/>
      <c r="DF61" s="1174"/>
      <c r="DG61" s="1174"/>
      <c r="DH61" s="1174"/>
      <c r="DI61" s="1174"/>
      <c r="DJ61" s="1174"/>
      <c r="DK61" s="1174"/>
      <c r="DL61" s="1174"/>
      <c r="DM61" s="1174"/>
      <c r="DN61" s="1174"/>
      <c r="DO61" s="1174"/>
      <c r="DP61" s="1174"/>
      <c r="DQ61" s="1174"/>
      <c r="DR61" s="1174"/>
      <c r="DS61" s="1174"/>
      <c r="DT61" s="1174"/>
    </row>
    <row r="62" spans="1:124" ht="15.75" hidden="1" customHeight="1" x14ac:dyDescent="0.35">
      <c r="A62" s="1111"/>
      <c r="B62" s="1107"/>
      <c r="C62" s="1108"/>
      <c r="D62" s="666">
        <f t="shared" si="74"/>
        <v>0</v>
      </c>
      <c r="E62" s="5"/>
      <c r="F62" s="1460"/>
      <c r="G62" s="1174"/>
      <c r="H62" s="1462">
        <f t="shared" si="75"/>
        <v>0</v>
      </c>
      <c r="I62" s="1460"/>
      <c r="J62" s="1174"/>
      <c r="K62" s="1462">
        <f t="shared" si="76"/>
        <v>0</v>
      </c>
      <c r="L62" s="1460"/>
      <c r="M62" s="1174"/>
      <c r="N62" s="1462">
        <f t="shared" si="77"/>
        <v>0</v>
      </c>
      <c r="O62" s="1460"/>
      <c r="P62" s="1174"/>
      <c r="Q62" s="1462">
        <f t="shared" si="78"/>
        <v>0</v>
      </c>
      <c r="R62" s="1460"/>
      <c r="S62" s="1174"/>
      <c r="T62" s="1462">
        <f t="shared" si="79"/>
        <v>0</v>
      </c>
      <c r="U62" s="1460"/>
      <c r="V62" s="1174"/>
      <c r="W62" s="1462">
        <f t="shared" si="80"/>
        <v>0</v>
      </c>
      <c r="X62" s="1460"/>
      <c r="Y62" s="1174"/>
      <c r="Z62" s="1462">
        <f t="shared" si="81"/>
        <v>0</v>
      </c>
      <c r="AA62" s="1460"/>
      <c r="AB62" s="1174"/>
      <c r="AC62" s="1462">
        <f t="shared" si="82"/>
        <v>0</v>
      </c>
      <c r="AD62" s="1460"/>
      <c r="AE62" s="1174"/>
      <c r="AF62" s="1462">
        <f t="shared" si="83"/>
        <v>0</v>
      </c>
      <c r="AG62" s="1460"/>
      <c r="AH62" s="1174"/>
      <c r="AI62" s="1462">
        <f t="shared" si="84"/>
        <v>0</v>
      </c>
      <c r="AJ62" s="1460"/>
      <c r="AK62" s="1174"/>
      <c r="AL62" s="1462">
        <f t="shared" si="85"/>
        <v>0</v>
      </c>
      <c r="AM62" s="1460"/>
      <c r="AN62" s="1174"/>
      <c r="AO62" s="1462">
        <f t="shared" si="86"/>
        <v>0</v>
      </c>
      <c r="AP62" s="1460"/>
      <c r="AQ62" s="1174"/>
      <c r="AR62" s="1462">
        <f t="shared" si="87"/>
        <v>0</v>
      </c>
      <c r="AS62" s="1460"/>
      <c r="AT62" s="1174"/>
      <c r="AU62" s="1462">
        <f t="shared" si="88"/>
        <v>0</v>
      </c>
      <c r="AV62" s="1460"/>
      <c r="AW62" s="1174"/>
      <c r="AX62" s="1462">
        <f t="shared" si="89"/>
        <v>0</v>
      </c>
      <c r="AY62" s="1460"/>
      <c r="AZ62" s="1174"/>
      <c r="BA62" s="1462">
        <f t="shared" si="90"/>
        <v>0</v>
      </c>
      <c r="BB62" s="1460"/>
      <c r="BC62" s="1174"/>
      <c r="BD62" s="1462">
        <f t="shared" si="91"/>
        <v>0</v>
      </c>
      <c r="BE62" s="1460"/>
      <c r="BF62" s="1174"/>
      <c r="BG62" s="1462">
        <f t="shared" si="92"/>
        <v>0</v>
      </c>
      <c r="BH62" s="1460"/>
      <c r="BI62" s="1174"/>
      <c r="BJ62" s="1462">
        <f t="shared" si="93"/>
        <v>0</v>
      </c>
      <c r="BK62" s="1460"/>
      <c r="BL62" s="1174"/>
      <c r="BM62" s="1462">
        <f t="shared" si="94"/>
        <v>0</v>
      </c>
      <c r="BN62" s="1460"/>
      <c r="BO62" s="1174"/>
      <c r="BP62" s="1462">
        <f t="shared" si="95"/>
        <v>0</v>
      </c>
      <c r="BQ62" s="1460"/>
      <c r="BR62" s="1174"/>
      <c r="BS62" s="1462">
        <f t="shared" si="96"/>
        <v>0</v>
      </c>
      <c r="BT62" s="1460"/>
      <c r="BU62" s="1174"/>
      <c r="BV62" s="1462">
        <f t="shared" si="97"/>
        <v>0</v>
      </c>
      <c r="BW62" s="1460"/>
      <c r="BX62" s="1174"/>
      <c r="BY62" s="1462">
        <f t="shared" si="98"/>
        <v>0</v>
      </c>
      <c r="BZ62" s="1460"/>
      <c r="CA62" s="1174"/>
      <c r="CB62" s="1462">
        <f t="shared" si="99"/>
        <v>0</v>
      </c>
      <c r="CC62" s="1460"/>
      <c r="CD62" s="1174"/>
      <c r="CE62" s="1462">
        <f t="shared" si="100"/>
        <v>0</v>
      </c>
      <c r="CF62" s="1460"/>
      <c r="CG62" s="1174"/>
      <c r="CH62" s="1462">
        <f t="shared" si="101"/>
        <v>0</v>
      </c>
      <c r="CI62" s="1460"/>
      <c r="CJ62" s="1174"/>
      <c r="CK62" s="1462">
        <f t="shared" si="102"/>
        <v>0</v>
      </c>
      <c r="CL62" s="1460"/>
      <c r="CM62" s="1174"/>
      <c r="CN62" s="1462">
        <f t="shared" si="103"/>
        <v>0</v>
      </c>
      <c r="CO62" s="1460"/>
      <c r="CP62" s="1174"/>
      <c r="CQ62" s="1462">
        <f t="shared" si="104"/>
        <v>0</v>
      </c>
      <c r="CR62" s="1460"/>
      <c r="CS62" s="1174"/>
      <c r="CT62" s="1462">
        <f t="shared" si="105"/>
        <v>0</v>
      </c>
      <c r="CU62" s="1460"/>
      <c r="CV62" s="1174"/>
      <c r="CW62" s="1462">
        <f t="shared" si="106"/>
        <v>0</v>
      </c>
      <c r="CX62" s="1460"/>
      <c r="CY62" s="1174"/>
      <c r="CZ62" s="1462">
        <f t="shared" si="107"/>
        <v>0</v>
      </c>
      <c r="DA62" s="1174"/>
      <c r="DB62" s="1174"/>
      <c r="DC62" s="1174"/>
      <c r="DD62" s="1174"/>
      <c r="DE62" s="1174"/>
      <c r="DF62" s="1174"/>
      <c r="DG62" s="1174"/>
      <c r="DH62" s="1174"/>
      <c r="DI62" s="1174"/>
      <c r="DJ62" s="1174"/>
      <c r="DK62" s="1174"/>
      <c r="DL62" s="1174"/>
      <c r="DM62" s="1174"/>
      <c r="DN62" s="1174"/>
      <c r="DO62" s="1174"/>
      <c r="DP62" s="1174"/>
      <c r="DQ62" s="1174"/>
      <c r="DR62" s="1174"/>
      <c r="DS62" s="1174"/>
      <c r="DT62" s="1174"/>
    </row>
    <row r="63" spans="1:124" ht="15.75" hidden="1" customHeight="1" x14ac:dyDescent="0.35">
      <c r="A63" s="1111"/>
      <c r="B63" s="1107"/>
      <c r="C63" s="1108"/>
      <c r="D63" s="666">
        <f t="shared" si="74"/>
        <v>0</v>
      </c>
      <c r="E63" s="5"/>
      <c r="F63" s="1460"/>
      <c r="G63" s="1174"/>
      <c r="H63" s="1462">
        <f t="shared" si="75"/>
        <v>0</v>
      </c>
      <c r="I63" s="1460"/>
      <c r="J63" s="1174"/>
      <c r="K63" s="1462">
        <f t="shared" si="76"/>
        <v>0</v>
      </c>
      <c r="L63" s="1460"/>
      <c r="M63" s="1174"/>
      <c r="N63" s="1462">
        <f t="shared" si="77"/>
        <v>0</v>
      </c>
      <c r="O63" s="1460"/>
      <c r="P63" s="1174"/>
      <c r="Q63" s="1462">
        <f t="shared" si="78"/>
        <v>0</v>
      </c>
      <c r="R63" s="1460"/>
      <c r="S63" s="1174"/>
      <c r="T63" s="1462">
        <f t="shared" si="79"/>
        <v>0</v>
      </c>
      <c r="U63" s="1460"/>
      <c r="V63" s="1174"/>
      <c r="W63" s="1462">
        <f t="shared" si="80"/>
        <v>0</v>
      </c>
      <c r="X63" s="1460"/>
      <c r="Y63" s="1174"/>
      <c r="Z63" s="1462">
        <f t="shared" si="81"/>
        <v>0</v>
      </c>
      <c r="AA63" s="1460"/>
      <c r="AB63" s="1174"/>
      <c r="AC63" s="1462">
        <f t="shared" si="82"/>
        <v>0</v>
      </c>
      <c r="AD63" s="1460"/>
      <c r="AE63" s="1174"/>
      <c r="AF63" s="1462">
        <f t="shared" si="83"/>
        <v>0</v>
      </c>
      <c r="AG63" s="1460"/>
      <c r="AH63" s="1174"/>
      <c r="AI63" s="1462">
        <f t="shared" si="84"/>
        <v>0</v>
      </c>
      <c r="AJ63" s="1460"/>
      <c r="AK63" s="1174"/>
      <c r="AL63" s="1462">
        <f t="shared" si="85"/>
        <v>0</v>
      </c>
      <c r="AM63" s="1460"/>
      <c r="AN63" s="1174"/>
      <c r="AO63" s="1462">
        <f t="shared" si="86"/>
        <v>0</v>
      </c>
      <c r="AP63" s="1460"/>
      <c r="AQ63" s="1174"/>
      <c r="AR63" s="1462">
        <f t="shared" si="87"/>
        <v>0</v>
      </c>
      <c r="AS63" s="1460"/>
      <c r="AT63" s="1174"/>
      <c r="AU63" s="1462">
        <f t="shared" si="88"/>
        <v>0</v>
      </c>
      <c r="AV63" s="1460"/>
      <c r="AW63" s="1174"/>
      <c r="AX63" s="1462">
        <f t="shared" si="89"/>
        <v>0</v>
      </c>
      <c r="AY63" s="1460"/>
      <c r="AZ63" s="1174"/>
      <c r="BA63" s="1462">
        <f t="shared" si="90"/>
        <v>0</v>
      </c>
      <c r="BB63" s="1460"/>
      <c r="BC63" s="1174"/>
      <c r="BD63" s="1462">
        <f t="shared" si="91"/>
        <v>0</v>
      </c>
      <c r="BE63" s="1460"/>
      <c r="BF63" s="1174"/>
      <c r="BG63" s="1462">
        <f t="shared" si="92"/>
        <v>0</v>
      </c>
      <c r="BH63" s="1460"/>
      <c r="BI63" s="1174"/>
      <c r="BJ63" s="1462">
        <f t="shared" si="93"/>
        <v>0</v>
      </c>
      <c r="BK63" s="1460"/>
      <c r="BL63" s="1174"/>
      <c r="BM63" s="1462">
        <f t="shared" si="94"/>
        <v>0</v>
      </c>
      <c r="BN63" s="1460"/>
      <c r="BO63" s="1174"/>
      <c r="BP63" s="1462">
        <f t="shared" si="95"/>
        <v>0</v>
      </c>
      <c r="BQ63" s="1460"/>
      <c r="BR63" s="1174"/>
      <c r="BS63" s="1462">
        <f t="shared" si="96"/>
        <v>0</v>
      </c>
      <c r="BT63" s="1460"/>
      <c r="BU63" s="1174"/>
      <c r="BV63" s="1462">
        <f t="shared" si="97"/>
        <v>0</v>
      </c>
      <c r="BW63" s="1460"/>
      <c r="BX63" s="1174"/>
      <c r="BY63" s="1462">
        <f t="shared" si="98"/>
        <v>0</v>
      </c>
      <c r="BZ63" s="1460"/>
      <c r="CA63" s="1174"/>
      <c r="CB63" s="1462">
        <f t="shared" si="99"/>
        <v>0</v>
      </c>
      <c r="CC63" s="1460"/>
      <c r="CD63" s="1174"/>
      <c r="CE63" s="1462">
        <f t="shared" si="100"/>
        <v>0</v>
      </c>
      <c r="CF63" s="1460"/>
      <c r="CG63" s="1174"/>
      <c r="CH63" s="1462">
        <f t="shared" si="101"/>
        <v>0</v>
      </c>
      <c r="CI63" s="1460"/>
      <c r="CJ63" s="1174"/>
      <c r="CK63" s="1462">
        <f t="shared" si="102"/>
        <v>0</v>
      </c>
      <c r="CL63" s="1460"/>
      <c r="CM63" s="1174"/>
      <c r="CN63" s="1462">
        <f t="shared" si="103"/>
        <v>0</v>
      </c>
      <c r="CO63" s="1460"/>
      <c r="CP63" s="1174"/>
      <c r="CQ63" s="1462">
        <f t="shared" si="104"/>
        <v>0</v>
      </c>
      <c r="CR63" s="1460"/>
      <c r="CS63" s="1174"/>
      <c r="CT63" s="1462">
        <f t="shared" si="105"/>
        <v>0</v>
      </c>
      <c r="CU63" s="1460"/>
      <c r="CV63" s="1174"/>
      <c r="CW63" s="1462">
        <f t="shared" si="106"/>
        <v>0</v>
      </c>
      <c r="CX63" s="1460"/>
      <c r="CY63" s="1174"/>
      <c r="CZ63" s="1462">
        <f t="shared" si="107"/>
        <v>0</v>
      </c>
      <c r="DA63" s="1174"/>
      <c r="DB63" s="1174"/>
      <c r="DC63" s="1174"/>
      <c r="DD63" s="1174"/>
      <c r="DE63" s="1174"/>
      <c r="DF63" s="1174"/>
      <c r="DG63" s="1174"/>
      <c r="DH63" s="1174"/>
      <c r="DI63" s="1174"/>
      <c r="DJ63" s="1174"/>
      <c r="DK63" s="1174"/>
      <c r="DL63" s="1174"/>
      <c r="DM63" s="1174"/>
      <c r="DN63" s="1174"/>
      <c r="DO63" s="1174"/>
      <c r="DP63" s="1174"/>
      <c r="DQ63" s="1174"/>
      <c r="DR63" s="1174"/>
      <c r="DS63" s="1174"/>
      <c r="DT63" s="1174"/>
    </row>
    <row r="64" spans="1:124" ht="15.75" hidden="1" customHeight="1" x14ac:dyDescent="0.35">
      <c r="A64" s="1113"/>
      <c r="B64" s="1107"/>
      <c r="C64" s="1108"/>
      <c r="D64" s="666">
        <f t="shared" si="74"/>
        <v>0</v>
      </c>
      <c r="E64" s="5"/>
      <c r="F64" s="1460"/>
      <c r="G64" s="1174"/>
      <c r="H64" s="1462">
        <f t="shared" si="75"/>
        <v>0</v>
      </c>
      <c r="I64" s="1460"/>
      <c r="J64" s="1174"/>
      <c r="K64" s="1462">
        <f t="shared" si="76"/>
        <v>0</v>
      </c>
      <c r="L64" s="1460"/>
      <c r="M64" s="1174"/>
      <c r="N64" s="1462">
        <f t="shared" si="77"/>
        <v>0</v>
      </c>
      <c r="O64" s="1460"/>
      <c r="P64" s="1174"/>
      <c r="Q64" s="1462">
        <f t="shared" si="78"/>
        <v>0</v>
      </c>
      <c r="R64" s="1460"/>
      <c r="S64" s="1174"/>
      <c r="T64" s="1462">
        <f t="shared" si="79"/>
        <v>0</v>
      </c>
      <c r="U64" s="1460"/>
      <c r="V64" s="1174"/>
      <c r="W64" s="1462">
        <f t="shared" si="80"/>
        <v>0</v>
      </c>
      <c r="X64" s="1460"/>
      <c r="Y64" s="1174"/>
      <c r="Z64" s="1462">
        <f t="shared" si="81"/>
        <v>0</v>
      </c>
      <c r="AA64" s="1460"/>
      <c r="AB64" s="1174"/>
      <c r="AC64" s="1462">
        <f t="shared" si="82"/>
        <v>0</v>
      </c>
      <c r="AD64" s="1460"/>
      <c r="AE64" s="1174"/>
      <c r="AF64" s="1462">
        <f t="shared" si="83"/>
        <v>0</v>
      </c>
      <c r="AG64" s="1460"/>
      <c r="AH64" s="1174"/>
      <c r="AI64" s="1462">
        <f t="shared" si="84"/>
        <v>0</v>
      </c>
      <c r="AJ64" s="1460"/>
      <c r="AK64" s="1174"/>
      <c r="AL64" s="1462">
        <f t="shared" si="85"/>
        <v>0</v>
      </c>
      <c r="AM64" s="1460"/>
      <c r="AN64" s="1174"/>
      <c r="AO64" s="1462">
        <f t="shared" si="86"/>
        <v>0</v>
      </c>
      <c r="AP64" s="1460"/>
      <c r="AQ64" s="1174"/>
      <c r="AR64" s="1462">
        <f t="shared" si="87"/>
        <v>0</v>
      </c>
      <c r="AS64" s="1460"/>
      <c r="AT64" s="1174"/>
      <c r="AU64" s="1462">
        <f t="shared" si="88"/>
        <v>0</v>
      </c>
      <c r="AV64" s="1460"/>
      <c r="AW64" s="1174"/>
      <c r="AX64" s="1462">
        <f t="shared" si="89"/>
        <v>0</v>
      </c>
      <c r="AY64" s="1460"/>
      <c r="AZ64" s="1174"/>
      <c r="BA64" s="1462">
        <f t="shared" si="90"/>
        <v>0</v>
      </c>
      <c r="BB64" s="1460"/>
      <c r="BC64" s="1174"/>
      <c r="BD64" s="1462">
        <f t="shared" si="91"/>
        <v>0</v>
      </c>
      <c r="BE64" s="1460"/>
      <c r="BF64" s="1174"/>
      <c r="BG64" s="1462">
        <f t="shared" si="92"/>
        <v>0</v>
      </c>
      <c r="BH64" s="1460"/>
      <c r="BI64" s="1174"/>
      <c r="BJ64" s="1462">
        <f t="shared" si="93"/>
        <v>0</v>
      </c>
      <c r="BK64" s="1460"/>
      <c r="BL64" s="1174"/>
      <c r="BM64" s="1462">
        <f t="shared" si="94"/>
        <v>0</v>
      </c>
      <c r="BN64" s="1460"/>
      <c r="BO64" s="1174"/>
      <c r="BP64" s="1462">
        <f t="shared" si="95"/>
        <v>0</v>
      </c>
      <c r="BQ64" s="1460"/>
      <c r="BR64" s="1174"/>
      <c r="BS64" s="1462">
        <f t="shared" si="96"/>
        <v>0</v>
      </c>
      <c r="BT64" s="1460"/>
      <c r="BU64" s="1174"/>
      <c r="BV64" s="1462">
        <f t="shared" si="97"/>
        <v>0</v>
      </c>
      <c r="BW64" s="1460"/>
      <c r="BX64" s="1174"/>
      <c r="BY64" s="1462">
        <f t="shared" si="98"/>
        <v>0</v>
      </c>
      <c r="BZ64" s="1460"/>
      <c r="CA64" s="1174"/>
      <c r="CB64" s="1462">
        <f t="shared" si="99"/>
        <v>0</v>
      </c>
      <c r="CC64" s="1460"/>
      <c r="CD64" s="1174"/>
      <c r="CE64" s="1462">
        <f t="shared" si="100"/>
        <v>0</v>
      </c>
      <c r="CF64" s="1460"/>
      <c r="CG64" s="1174"/>
      <c r="CH64" s="1462">
        <f t="shared" si="101"/>
        <v>0</v>
      </c>
      <c r="CI64" s="1460"/>
      <c r="CJ64" s="1174"/>
      <c r="CK64" s="1462">
        <f t="shared" si="102"/>
        <v>0</v>
      </c>
      <c r="CL64" s="1460"/>
      <c r="CM64" s="1174"/>
      <c r="CN64" s="1462">
        <f t="shared" si="103"/>
        <v>0</v>
      </c>
      <c r="CO64" s="1460"/>
      <c r="CP64" s="1174"/>
      <c r="CQ64" s="1462">
        <f t="shared" si="104"/>
        <v>0</v>
      </c>
      <c r="CR64" s="1460"/>
      <c r="CS64" s="1174"/>
      <c r="CT64" s="1462">
        <f t="shared" si="105"/>
        <v>0</v>
      </c>
      <c r="CU64" s="1460"/>
      <c r="CV64" s="1174"/>
      <c r="CW64" s="1462">
        <f t="shared" si="106"/>
        <v>0</v>
      </c>
      <c r="CX64" s="1460"/>
      <c r="CY64" s="1174"/>
      <c r="CZ64" s="1462">
        <f t="shared" si="107"/>
        <v>0</v>
      </c>
      <c r="DA64" s="1174"/>
      <c r="DB64" s="1174"/>
      <c r="DC64" s="1174"/>
      <c r="DD64" s="1174"/>
      <c r="DE64" s="1174"/>
      <c r="DF64" s="1174"/>
      <c r="DG64" s="1174"/>
      <c r="DH64" s="1174"/>
      <c r="DI64" s="1174"/>
      <c r="DJ64" s="1174"/>
      <c r="DK64" s="1174"/>
      <c r="DL64" s="1174"/>
      <c r="DM64" s="1174"/>
      <c r="DN64" s="1174"/>
      <c r="DO64" s="1174"/>
      <c r="DP64" s="1174"/>
      <c r="DQ64" s="1174"/>
      <c r="DR64" s="1174"/>
      <c r="DS64" s="1174"/>
      <c r="DT64" s="1174"/>
    </row>
    <row r="65" spans="1:124" ht="15.75" hidden="1" customHeight="1" x14ac:dyDescent="0.35">
      <c r="A65" s="1114"/>
      <c r="B65" s="1115"/>
      <c r="C65" s="1116"/>
      <c r="D65" s="1117">
        <f>SUM(D46:D64)</f>
        <v>0</v>
      </c>
      <c r="E65" s="1124"/>
      <c r="F65" s="1533"/>
      <c r="G65" s="1175"/>
      <c r="H65" s="1536">
        <f t="shared" si="75"/>
        <v>0</v>
      </c>
      <c r="I65" s="1533"/>
      <c r="J65" s="1175"/>
      <c r="K65" s="1536">
        <f t="shared" si="76"/>
        <v>0</v>
      </c>
      <c r="L65" s="1533"/>
      <c r="M65" s="1175"/>
      <c r="N65" s="1536">
        <f t="shared" si="77"/>
        <v>0</v>
      </c>
      <c r="O65" s="1533"/>
      <c r="P65" s="1175"/>
      <c r="Q65" s="1536">
        <f t="shared" si="78"/>
        <v>0</v>
      </c>
      <c r="R65" s="1533"/>
      <c r="S65" s="1175"/>
      <c r="T65" s="1536">
        <f t="shared" si="79"/>
        <v>0</v>
      </c>
      <c r="U65" s="1533"/>
      <c r="V65" s="1175"/>
      <c r="W65" s="1536">
        <f t="shared" si="80"/>
        <v>0</v>
      </c>
      <c r="X65" s="1533"/>
      <c r="Y65" s="1175"/>
      <c r="Z65" s="1536">
        <f t="shared" si="81"/>
        <v>0</v>
      </c>
      <c r="AA65" s="1533"/>
      <c r="AB65" s="1175"/>
      <c r="AC65" s="1536">
        <f t="shared" si="82"/>
        <v>0</v>
      </c>
      <c r="AD65" s="1533"/>
      <c r="AE65" s="1175"/>
      <c r="AF65" s="1536">
        <f t="shared" si="83"/>
        <v>0</v>
      </c>
      <c r="AG65" s="1533"/>
      <c r="AH65" s="1175"/>
      <c r="AI65" s="1536">
        <f t="shared" si="84"/>
        <v>0</v>
      </c>
      <c r="AJ65" s="1533"/>
      <c r="AK65" s="1175"/>
      <c r="AL65" s="1536">
        <f t="shared" si="85"/>
        <v>0</v>
      </c>
      <c r="AM65" s="1533"/>
      <c r="AN65" s="1175"/>
      <c r="AO65" s="1536">
        <f t="shared" si="86"/>
        <v>0</v>
      </c>
      <c r="AP65" s="1533"/>
      <c r="AQ65" s="1175"/>
      <c r="AR65" s="1536">
        <f t="shared" si="87"/>
        <v>0</v>
      </c>
      <c r="AS65" s="1533"/>
      <c r="AT65" s="1175"/>
      <c r="AU65" s="1536">
        <f t="shared" si="88"/>
        <v>0</v>
      </c>
      <c r="AV65" s="1533"/>
      <c r="AW65" s="1175"/>
      <c r="AX65" s="1536">
        <f t="shared" si="89"/>
        <v>0</v>
      </c>
      <c r="AY65" s="1533"/>
      <c r="AZ65" s="1175"/>
      <c r="BA65" s="1536">
        <f t="shared" si="90"/>
        <v>0</v>
      </c>
      <c r="BB65" s="1533"/>
      <c r="BC65" s="1175"/>
      <c r="BD65" s="1536">
        <f t="shared" si="91"/>
        <v>0</v>
      </c>
      <c r="BE65" s="1533"/>
      <c r="BF65" s="1175"/>
      <c r="BG65" s="1536">
        <f t="shared" si="92"/>
        <v>0</v>
      </c>
      <c r="BH65" s="1533"/>
      <c r="BI65" s="1175"/>
      <c r="BJ65" s="1536">
        <f t="shared" si="93"/>
        <v>0</v>
      </c>
      <c r="BK65" s="1533"/>
      <c r="BL65" s="1175"/>
      <c r="BM65" s="1536">
        <f t="shared" si="94"/>
        <v>0</v>
      </c>
      <c r="BN65" s="1533"/>
      <c r="BO65" s="1175"/>
      <c r="BP65" s="1536">
        <f t="shared" si="95"/>
        <v>0</v>
      </c>
      <c r="BQ65" s="1533"/>
      <c r="BR65" s="1175"/>
      <c r="BS65" s="1536">
        <f t="shared" si="96"/>
        <v>0</v>
      </c>
      <c r="BT65" s="1533"/>
      <c r="BU65" s="1175"/>
      <c r="BV65" s="1536">
        <f t="shared" si="97"/>
        <v>0</v>
      </c>
      <c r="BW65" s="1533"/>
      <c r="BX65" s="1175"/>
      <c r="BY65" s="1536">
        <f t="shared" si="98"/>
        <v>0</v>
      </c>
      <c r="BZ65" s="1533"/>
      <c r="CA65" s="1175"/>
      <c r="CB65" s="1536">
        <f t="shared" si="99"/>
        <v>0</v>
      </c>
      <c r="CC65" s="1533"/>
      <c r="CD65" s="1175"/>
      <c r="CE65" s="1536">
        <f t="shared" si="100"/>
        <v>0</v>
      </c>
      <c r="CF65" s="1533"/>
      <c r="CG65" s="1175"/>
      <c r="CH65" s="1536">
        <f t="shared" si="101"/>
        <v>0</v>
      </c>
      <c r="CI65" s="1533"/>
      <c r="CJ65" s="1175"/>
      <c r="CK65" s="1536">
        <f t="shared" si="102"/>
        <v>0</v>
      </c>
      <c r="CL65" s="1533"/>
      <c r="CM65" s="1175"/>
      <c r="CN65" s="1536">
        <f t="shared" si="103"/>
        <v>0</v>
      </c>
      <c r="CO65" s="1533"/>
      <c r="CP65" s="1175"/>
      <c r="CQ65" s="1536">
        <f t="shared" si="104"/>
        <v>0</v>
      </c>
      <c r="CR65" s="1533"/>
      <c r="CS65" s="1175"/>
      <c r="CT65" s="1536">
        <f t="shared" si="105"/>
        <v>0</v>
      </c>
      <c r="CU65" s="1533"/>
      <c r="CV65" s="1175"/>
      <c r="CW65" s="1536">
        <f t="shared" si="106"/>
        <v>0</v>
      </c>
      <c r="CX65" s="1533"/>
      <c r="CY65" s="1175"/>
      <c r="CZ65" s="1536">
        <f t="shared" si="107"/>
        <v>0</v>
      </c>
      <c r="DA65" s="1175"/>
      <c r="DB65" s="1175"/>
      <c r="DC65" s="1175"/>
      <c r="DD65" s="1175"/>
      <c r="DE65" s="1175"/>
      <c r="DF65" s="1175"/>
      <c r="DG65" s="1175"/>
      <c r="DH65" s="1175"/>
      <c r="DI65" s="1175"/>
      <c r="DJ65" s="1175"/>
      <c r="DK65" s="1175"/>
      <c r="DL65" s="1175"/>
      <c r="DM65" s="1175"/>
      <c r="DN65" s="1175"/>
      <c r="DO65" s="1175"/>
      <c r="DP65" s="1175"/>
      <c r="DQ65" s="1175"/>
      <c r="DR65" s="1175"/>
      <c r="DS65" s="1175"/>
      <c r="DT65" s="1175"/>
    </row>
    <row r="66" spans="1:124" ht="15.75" hidden="1" customHeight="1" x14ac:dyDescent="0.65">
      <c r="A66" s="1590"/>
      <c r="B66" s="1172"/>
      <c r="C66" s="1173"/>
      <c r="D66" s="1205"/>
      <c r="E66" s="1525"/>
      <c r="F66" s="945"/>
      <c r="G66" s="941"/>
      <c r="H66" s="946"/>
      <c r="I66" s="945"/>
      <c r="J66" s="941"/>
      <c r="K66" s="946"/>
      <c r="L66" s="945"/>
      <c r="M66" s="941"/>
      <c r="N66" s="946"/>
      <c r="O66" s="945"/>
      <c r="P66" s="941"/>
      <c r="Q66" s="946"/>
      <c r="R66" s="945"/>
      <c r="S66" s="941"/>
      <c r="T66" s="946"/>
      <c r="U66" s="945"/>
      <c r="V66" s="941"/>
      <c r="W66" s="946"/>
      <c r="X66" s="945"/>
      <c r="Y66" s="941"/>
      <c r="Z66" s="946"/>
      <c r="AA66" s="945"/>
      <c r="AB66" s="941"/>
      <c r="AC66" s="946"/>
      <c r="AD66" s="945"/>
      <c r="AE66" s="941"/>
      <c r="AF66" s="946"/>
      <c r="AG66" s="945"/>
      <c r="AH66" s="941"/>
      <c r="AI66" s="946"/>
      <c r="AJ66" s="945"/>
      <c r="AK66" s="941"/>
      <c r="AL66" s="946"/>
      <c r="AM66" s="945"/>
      <c r="AN66" s="941"/>
      <c r="AO66" s="946"/>
      <c r="AP66" s="945"/>
      <c r="AQ66" s="941"/>
      <c r="AR66" s="946"/>
      <c r="AS66" s="945"/>
      <c r="AT66" s="941"/>
      <c r="AU66" s="946"/>
      <c r="AV66" s="945"/>
      <c r="AW66" s="941"/>
      <c r="AX66" s="946"/>
      <c r="AY66" s="945"/>
      <c r="AZ66" s="941"/>
      <c r="BA66" s="946"/>
      <c r="BB66" s="945"/>
      <c r="BC66" s="941"/>
      <c r="BD66" s="946"/>
      <c r="BE66" s="945"/>
      <c r="BF66" s="941"/>
      <c r="BG66" s="946"/>
      <c r="BH66" s="945"/>
      <c r="BI66" s="941"/>
      <c r="BJ66" s="946"/>
      <c r="BK66" s="945"/>
      <c r="BL66" s="941"/>
      <c r="BM66" s="946"/>
      <c r="BN66" s="945"/>
      <c r="BO66" s="941"/>
      <c r="BP66" s="946"/>
      <c r="BQ66" s="945"/>
      <c r="BR66" s="941"/>
      <c r="BS66" s="946"/>
      <c r="BT66" s="945"/>
      <c r="BU66" s="941"/>
      <c r="BV66" s="946"/>
      <c r="BW66" s="945"/>
      <c r="BX66" s="941"/>
      <c r="BY66" s="946"/>
      <c r="BZ66" s="945"/>
      <c r="CA66" s="941"/>
      <c r="CB66" s="946"/>
      <c r="CC66" s="945"/>
      <c r="CD66" s="941"/>
      <c r="CE66" s="946"/>
      <c r="CF66" s="945"/>
      <c r="CG66" s="941"/>
      <c r="CH66" s="946"/>
      <c r="CI66" s="945"/>
      <c r="CJ66" s="941"/>
      <c r="CK66" s="946"/>
      <c r="CL66" s="945"/>
      <c r="CM66" s="941"/>
      <c r="CN66" s="946"/>
      <c r="CO66" s="945"/>
      <c r="CP66" s="941"/>
      <c r="CQ66" s="946"/>
      <c r="CR66" s="1526"/>
      <c r="CS66" s="1525"/>
      <c r="CT66" s="1091"/>
      <c r="CU66" s="1526"/>
      <c r="CV66" s="1525"/>
      <c r="CW66" s="1091"/>
      <c r="CX66" s="1526"/>
      <c r="CY66" s="1525"/>
      <c r="CZ66" s="1091"/>
      <c r="DA66" s="1177"/>
      <c r="DB66" s="1177"/>
      <c r="DC66" s="1177"/>
      <c r="DD66" s="1177"/>
      <c r="DE66" s="1177"/>
      <c r="DF66" s="1177"/>
      <c r="DG66" s="1177"/>
      <c r="DH66" s="1177"/>
      <c r="DI66" s="1177"/>
      <c r="DJ66" s="1177"/>
      <c r="DK66" s="1177"/>
      <c r="DL66" s="1177"/>
      <c r="DM66" s="1177"/>
      <c r="DN66" s="1177"/>
      <c r="DO66" s="1177"/>
      <c r="DP66" s="1177"/>
      <c r="DQ66" s="1177"/>
      <c r="DR66" s="1177"/>
      <c r="DS66" s="1177"/>
      <c r="DT66" s="1177"/>
    </row>
    <row r="67" spans="1:124" ht="15.75" hidden="1" customHeight="1" x14ac:dyDescent="0.35">
      <c r="A67" s="1098"/>
      <c r="B67" s="1107"/>
      <c r="C67" s="1108"/>
      <c r="D67" s="660">
        <f t="shared" ref="D67:D85" si="108">LOOKUP(2,1/(F67:CZ67&lt;&gt;""),F67:CZ67)</f>
        <v>0</v>
      </c>
      <c r="E67" s="5"/>
      <c r="F67" s="1460"/>
      <c r="G67" s="1174"/>
      <c r="H67" s="1104">
        <f t="shared" ref="H67:H86" si="109">F67-G67</f>
        <v>0</v>
      </c>
      <c r="I67" s="1460"/>
      <c r="J67" s="1174"/>
      <c r="K67" s="1462">
        <f t="shared" ref="K67:K86" si="110">H67+I67-J67</f>
        <v>0</v>
      </c>
      <c r="L67" s="1460"/>
      <c r="M67" s="1174"/>
      <c r="N67" s="1462">
        <f t="shared" ref="N67:N86" si="111">K67+L67-M67</f>
        <v>0</v>
      </c>
      <c r="O67" s="1460"/>
      <c r="P67" s="1174"/>
      <c r="Q67" s="1462">
        <f t="shared" ref="Q67:Q86" si="112">N67+O67-P67</f>
        <v>0</v>
      </c>
      <c r="R67" s="1460"/>
      <c r="S67" s="1174"/>
      <c r="T67" s="1462">
        <f t="shared" ref="T67:T86" si="113">Q67+R67-S67</f>
        <v>0</v>
      </c>
      <c r="U67" s="1460"/>
      <c r="V67" s="1174"/>
      <c r="W67" s="1462">
        <f t="shared" ref="W67:W86" si="114">T67+U67-V67</f>
        <v>0</v>
      </c>
      <c r="X67" s="1460"/>
      <c r="Y67" s="1174"/>
      <c r="Z67" s="1462">
        <f t="shared" ref="Z67:Z86" si="115">W67+X67-Y67</f>
        <v>0</v>
      </c>
      <c r="AA67" s="1460"/>
      <c r="AB67" s="1174"/>
      <c r="AC67" s="1462">
        <f t="shared" ref="AC67:AC86" si="116">Z67+AA67-AB67</f>
        <v>0</v>
      </c>
      <c r="AD67" s="1460"/>
      <c r="AE67" s="1174"/>
      <c r="AF67" s="1462">
        <f t="shared" ref="AF67:AF86" si="117">AC67+AD67-AE67</f>
        <v>0</v>
      </c>
      <c r="AG67" s="1460"/>
      <c r="AH67" s="1174"/>
      <c r="AI67" s="1462">
        <f t="shared" ref="AI67:AI86" si="118">AF67+AG67-AH67</f>
        <v>0</v>
      </c>
      <c r="AJ67" s="1460"/>
      <c r="AK67" s="1174"/>
      <c r="AL67" s="1462">
        <f t="shared" ref="AL67:AL86" si="119">AI67+AJ67-AK67</f>
        <v>0</v>
      </c>
      <c r="AM67" s="1460"/>
      <c r="AN67" s="1174"/>
      <c r="AO67" s="1462">
        <f t="shared" ref="AO67:AO86" si="120">AL67+AM67-AN67</f>
        <v>0</v>
      </c>
      <c r="AP67" s="1460"/>
      <c r="AQ67" s="1174"/>
      <c r="AR67" s="1462">
        <f t="shared" ref="AR67:AR86" si="121">AO67+AP67-AQ67</f>
        <v>0</v>
      </c>
      <c r="AS67" s="1460"/>
      <c r="AT67" s="1174"/>
      <c r="AU67" s="1462">
        <f t="shared" ref="AU67:AU86" si="122">AR67+AS67-AT67</f>
        <v>0</v>
      </c>
      <c r="AV67" s="1460"/>
      <c r="AW67" s="1174"/>
      <c r="AX67" s="1462">
        <f t="shared" ref="AX67:AX86" si="123">AU67+AV67-AW67</f>
        <v>0</v>
      </c>
      <c r="AY67" s="1460"/>
      <c r="AZ67" s="1174"/>
      <c r="BA67" s="1462">
        <f t="shared" ref="BA67:BA86" si="124">AX67+AY67-AZ67</f>
        <v>0</v>
      </c>
      <c r="BB67" s="1460"/>
      <c r="BC67" s="1174"/>
      <c r="BD67" s="1462">
        <f t="shared" ref="BD67:BD86" si="125">BA67+BB67-BC67</f>
        <v>0</v>
      </c>
      <c r="BE67" s="1460"/>
      <c r="BF67" s="1174"/>
      <c r="BG67" s="1462">
        <f t="shared" ref="BG67:BG86" si="126">BD67+BE67-BF67</f>
        <v>0</v>
      </c>
      <c r="BH67" s="1460"/>
      <c r="BI67" s="1174"/>
      <c r="BJ67" s="1462">
        <f t="shared" ref="BJ67:BJ86" si="127">BG67+BH67-BI67</f>
        <v>0</v>
      </c>
      <c r="BK67" s="1460"/>
      <c r="BL67" s="1174"/>
      <c r="BM67" s="1462">
        <f t="shared" ref="BM67:BM86" si="128">BJ67+BK67-BL67</f>
        <v>0</v>
      </c>
      <c r="BN67" s="1460"/>
      <c r="BO67" s="1174"/>
      <c r="BP67" s="1462">
        <f t="shared" ref="BP67:BP86" si="129">BM67+BN67-BO67</f>
        <v>0</v>
      </c>
      <c r="BQ67" s="1460"/>
      <c r="BR67" s="1174"/>
      <c r="BS67" s="1462">
        <f t="shared" ref="BS67:BS86" si="130">BP67+BQ67-BR67</f>
        <v>0</v>
      </c>
      <c r="BT67" s="1460"/>
      <c r="BU67" s="1174"/>
      <c r="BV67" s="1462">
        <f t="shared" ref="BV67:BV86" si="131">BS67+BT67-BU67</f>
        <v>0</v>
      </c>
      <c r="BW67" s="1460"/>
      <c r="BX67" s="1174"/>
      <c r="BY67" s="1462">
        <f t="shared" ref="BY67:BY86" si="132">BV67+BW67-BX67</f>
        <v>0</v>
      </c>
      <c r="BZ67" s="1460"/>
      <c r="CA67" s="1174"/>
      <c r="CB67" s="1462">
        <f t="shared" ref="CB67:CB86" si="133">BY67+BZ67-CA67</f>
        <v>0</v>
      </c>
      <c r="CC67" s="1460"/>
      <c r="CD67" s="1174"/>
      <c r="CE67" s="1462">
        <f t="shared" ref="CE67:CE86" si="134">CB67+CC67-CD67</f>
        <v>0</v>
      </c>
      <c r="CF67" s="1460"/>
      <c r="CG67" s="1174"/>
      <c r="CH67" s="1462">
        <f t="shared" ref="CH67:CH86" si="135">CE67+CF67-CG67</f>
        <v>0</v>
      </c>
      <c r="CI67" s="1460"/>
      <c r="CJ67" s="1174"/>
      <c r="CK67" s="1462">
        <f t="shared" ref="CK67:CK86" si="136">CH67+CI67-CJ67</f>
        <v>0</v>
      </c>
      <c r="CL67" s="1460"/>
      <c r="CM67" s="1174"/>
      <c r="CN67" s="1462">
        <f t="shared" ref="CN67:CN86" si="137">CK67+CL67-CM67</f>
        <v>0</v>
      </c>
      <c r="CO67" s="1460"/>
      <c r="CP67" s="1174"/>
      <c r="CQ67" s="1462">
        <f t="shared" ref="CQ67:CQ86" si="138">CN67+CO67-CP67</f>
        <v>0</v>
      </c>
      <c r="CR67" s="1460"/>
      <c r="CS67" s="1174"/>
      <c r="CT67" s="1462">
        <f t="shared" ref="CT67:CT86" si="139">CQ67+CR67-CS67</f>
        <v>0</v>
      </c>
      <c r="CU67" s="1460"/>
      <c r="CV67" s="1174"/>
      <c r="CW67" s="1462">
        <f t="shared" ref="CW67:CW86" si="140">CT67+CU67-CV67</f>
        <v>0</v>
      </c>
      <c r="CX67" s="1460"/>
      <c r="CY67" s="1174"/>
      <c r="CZ67" s="1462">
        <f t="shared" ref="CZ67:CZ86" si="141">CW67+CX67-CY67</f>
        <v>0</v>
      </c>
      <c r="DA67" s="1174"/>
      <c r="DB67" s="1174"/>
      <c r="DC67" s="1174"/>
      <c r="DD67" s="1174"/>
      <c r="DE67" s="1174"/>
      <c r="DF67" s="1174"/>
      <c r="DG67" s="1174"/>
      <c r="DH67" s="1174"/>
      <c r="DI67" s="1174"/>
      <c r="DJ67" s="1174"/>
      <c r="DK67" s="1174"/>
      <c r="DL67" s="1174"/>
      <c r="DM67" s="1174"/>
      <c r="DN67" s="1174"/>
      <c r="DO67" s="1174"/>
      <c r="DP67" s="1174"/>
      <c r="DQ67" s="1174"/>
      <c r="DR67" s="1174"/>
      <c r="DS67" s="1174"/>
      <c r="DT67" s="1174"/>
    </row>
    <row r="68" spans="1:124" ht="15.75" hidden="1" customHeight="1" x14ac:dyDescent="0.35">
      <c r="A68" s="858" t="s">
        <v>476</v>
      </c>
      <c r="B68" s="1107"/>
      <c r="C68" s="1108"/>
      <c r="D68" s="666">
        <f t="shared" si="108"/>
        <v>0</v>
      </c>
      <c r="E68" s="5"/>
      <c r="F68" s="1460"/>
      <c r="G68" s="1174"/>
      <c r="H68" s="1462">
        <f t="shared" si="109"/>
        <v>0</v>
      </c>
      <c r="I68" s="1460"/>
      <c r="J68" s="1174"/>
      <c r="K68" s="1462">
        <f t="shared" si="110"/>
        <v>0</v>
      </c>
      <c r="L68" s="1460"/>
      <c r="M68" s="1174"/>
      <c r="N68" s="1462">
        <f t="shared" si="111"/>
        <v>0</v>
      </c>
      <c r="O68" s="1460"/>
      <c r="P68" s="1174"/>
      <c r="Q68" s="1462">
        <f t="shared" si="112"/>
        <v>0</v>
      </c>
      <c r="R68" s="1460"/>
      <c r="S68" s="1174"/>
      <c r="T68" s="1462">
        <f t="shared" si="113"/>
        <v>0</v>
      </c>
      <c r="U68" s="1460"/>
      <c r="V68" s="1174"/>
      <c r="W68" s="1462">
        <f t="shared" si="114"/>
        <v>0</v>
      </c>
      <c r="X68" s="1460"/>
      <c r="Y68" s="1174"/>
      <c r="Z68" s="1462">
        <f t="shared" si="115"/>
        <v>0</v>
      </c>
      <c r="AA68" s="1460"/>
      <c r="AB68" s="1174"/>
      <c r="AC68" s="1462">
        <f t="shared" si="116"/>
        <v>0</v>
      </c>
      <c r="AD68" s="1460"/>
      <c r="AE68" s="1174"/>
      <c r="AF68" s="1462">
        <f t="shared" si="117"/>
        <v>0</v>
      </c>
      <c r="AG68" s="1460"/>
      <c r="AH68" s="1174"/>
      <c r="AI68" s="1462">
        <f t="shared" si="118"/>
        <v>0</v>
      </c>
      <c r="AJ68" s="1460"/>
      <c r="AK68" s="1174"/>
      <c r="AL68" s="1462">
        <f t="shared" si="119"/>
        <v>0</v>
      </c>
      <c r="AM68" s="1460"/>
      <c r="AN68" s="1174"/>
      <c r="AO68" s="1462">
        <f t="shared" si="120"/>
        <v>0</v>
      </c>
      <c r="AP68" s="1460"/>
      <c r="AQ68" s="1174"/>
      <c r="AR68" s="1462">
        <f t="shared" si="121"/>
        <v>0</v>
      </c>
      <c r="AS68" s="1460"/>
      <c r="AT68" s="1174"/>
      <c r="AU68" s="1462">
        <f t="shared" si="122"/>
        <v>0</v>
      </c>
      <c r="AV68" s="1460"/>
      <c r="AW68" s="1174"/>
      <c r="AX68" s="1462">
        <f t="shared" si="123"/>
        <v>0</v>
      </c>
      <c r="AY68" s="1460"/>
      <c r="AZ68" s="1174"/>
      <c r="BA68" s="1462">
        <f t="shared" si="124"/>
        <v>0</v>
      </c>
      <c r="BB68" s="1460"/>
      <c r="BC68" s="1174"/>
      <c r="BD68" s="1462">
        <f t="shared" si="125"/>
        <v>0</v>
      </c>
      <c r="BE68" s="1460"/>
      <c r="BF68" s="1174"/>
      <c r="BG68" s="1462">
        <f t="shared" si="126"/>
        <v>0</v>
      </c>
      <c r="BH68" s="1460"/>
      <c r="BI68" s="1174"/>
      <c r="BJ68" s="1462">
        <f t="shared" si="127"/>
        <v>0</v>
      </c>
      <c r="BK68" s="1460"/>
      <c r="BL68" s="1174"/>
      <c r="BM68" s="1462">
        <f t="shared" si="128"/>
        <v>0</v>
      </c>
      <c r="BN68" s="1460"/>
      <c r="BO68" s="1174"/>
      <c r="BP68" s="1462">
        <f t="shared" si="129"/>
        <v>0</v>
      </c>
      <c r="BQ68" s="1460"/>
      <c r="BR68" s="1174"/>
      <c r="BS68" s="1462">
        <f t="shared" si="130"/>
        <v>0</v>
      </c>
      <c r="BT68" s="1460"/>
      <c r="BU68" s="1174"/>
      <c r="BV68" s="1462">
        <f t="shared" si="131"/>
        <v>0</v>
      </c>
      <c r="BW68" s="1460"/>
      <c r="BX68" s="1174"/>
      <c r="BY68" s="1462">
        <f t="shared" si="132"/>
        <v>0</v>
      </c>
      <c r="BZ68" s="1460"/>
      <c r="CA68" s="1174"/>
      <c r="CB68" s="1462">
        <f t="shared" si="133"/>
        <v>0</v>
      </c>
      <c r="CC68" s="1460"/>
      <c r="CD68" s="1174"/>
      <c r="CE68" s="1462">
        <f t="shared" si="134"/>
        <v>0</v>
      </c>
      <c r="CF68" s="1460"/>
      <c r="CG68" s="1174"/>
      <c r="CH68" s="1462">
        <f t="shared" si="135"/>
        <v>0</v>
      </c>
      <c r="CI68" s="1460"/>
      <c r="CJ68" s="1174"/>
      <c r="CK68" s="1462">
        <f t="shared" si="136"/>
        <v>0</v>
      </c>
      <c r="CL68" s="1460"/>
      <c r="CM68" s="1174"/>
      <c r="CN68" s="1462">
        <f t="shared" si="137"/>
        <v>0</v>
      </c>
      <c r="CO68" s="1460"/>
      <c r="CP68" s="1174"/>
      <c r="CQ68" s="1462">
        <f t="shared" si="138"/>
        <v>0</v>
      </c>
      <c r="CR68" s="1460"/>
      <c r="CS68" s="1174"/>
      <c r="CT68" s="1462">
        <f t="shared" si="139"/>
        <v>0</v>
      </c>
      <c r="CU68" s="1460"/>
      <c r="CV68" s="1174"/>
      <c r="CW68" s="1462">
        <f t="shared" si="140"/>
        <v>0</v>
      </c>
      <c r="CX68" s="1460"/>
      <c r="CY68" s="1174"/>
      <c r="CZ68" s="1462">
        <f t="shared" si="141"/>
        <v>0</v>
      </c>
      <c r="DA68" s="1174"/>
      <c r="DB68" s="1174"/>
      <c r="DC68" s="1174"/>
      <c r="DD68" s="1174"/>
      <c r="DE68" s="1174"/>
      <c r="DF68" s="1174"/>
      <c r="DG68" s="1174"/>
      <c r="DH68" s="1174"/>
      <c r="DI68" s="1174"/>
      <c r="DJ68" s="1174"/>
      <c r="DK68" s="1174"/>
      <c r="DL68" s="1174"/>
      <c r="DM68" s="1174"/>
      <c r="DN68" s="1174"/>
      <c r="DO68" s="1174"/>
      <c r="DP68" s="1174"/>
      <c r="DQ68" s="1174"/>
      <c r="DR68" s="1174"/>
      <c r="DS68" s="1174"/>
      <c r="DT68" s="1174"/>
    </row>
    <row r="69" spans="1:124" ht="15.75" hidden="1" customHeight="1" x14ac:dyDescent="0.35">
      <c r="A69" s="871">
        <f>D86</f>
        <v>0</v>
      </c>
      <c r="B69" s="1107"/>
      <c r="C69" s="1110"/>
      <c r="D69" s="666">
        <f t="shared" si="108"/>
        <v>0</v>
      </c>
      <c r="E69" s="5"/>
      <c r="F69" s="1460"/>
      <c r="G69" s="1174"/>
      <c r="H69" s="1462">
        <f t="shared" si="109"/>
        <v>0</v>
      </c>
      <c r="I69" s="1460"/>
      <c r="J69" s="1174"/>
      <c r="K69" s="1462">
        <f t="shared" si="110"/>
        <v>0</v>
      </c>
      <c r="L69" s="1460"/>
      <c r="M69" s="1174"/>
      <c r="N69" s="1462">
        <f t="shared" si="111"/>
        <v>0</v>
      </c>
      <c r="O69" s="1460"/>
      <c r="P69" s="1174"/>
      <c r="Q69" s="1462">
        <f t="shared" si="112"/>
        <v>0</v>
      </c>
      <c r="R69" s="1460"/>
      <c r="S69" s="1174"/>
      <c r="T69" s="1462">
        <f t="shared" si="113"/>
        <v>0</v>
      </c>
      <c r="U69" s="1460"/>
      <c r="V69" s="1174"/>
      <c r="W69" s="1462">
        <f t="shared" si="114"/>
        <v>0</v>
      </c>
      <c r="X69" s="1460"/>
      <c r="Y69" s="1174"/>
      <c r="Z69" s="1462">
        <f t="shared" si="115"/>
        <v>0</v>
      </c>
      <c r="AA69" s="1460"/>
      <c r="AB69" s="1174"/>
      <c r="AC69" s="1462">
        <f t="shared" si="116"/>
        <v>0</v>
      </c>
      <c r="AD69" s="1460"/>
      <c r="AE69" s="1174"/>
      <c r="AF69" s="1462">
        <f t="shared" si="117"/>
        <v>0</v>
      </c>
      <c r="AG69" s="1460"/>
      <c r="AH69" s="1174"/>
      <c r="AI69" s="1462">
        <f t="shared" si="118"/>
        <v>0</v>
      </c>
      <c r="AJ69" s="1460"/>
      <c r="AK69" s="1174"/>
      <c r="AL69" s="1462">
        <f t="shared" si="119"/>
        <v>0</v>
      </c>
      <c r="AM69" s="1460"/>
      <c r="AN69" s="1174"/>
      <c r="AO69" s="1462">
        <f t="shared" si="120"/>
        <v>0</v>
      </c>
      <c r="AP69" s="1460"/>
      <c r="AQ69" s="1174"/>
      <c r="AR69" s="1462">
        <f t="shared" si="121"/>
        <v>0</v>
      </c>
      <c r="AS69" s="1460"/>
      <c r="AT69" s="1174"/>
      <c r="AU69" s="1462">
        <f t="shared" si="122"/>
        <v>0</v>
      </c>
      <c r="AV69" s="1460"/>
      <c r="AW69" s="1174"/>
      <c r="AX69" s="1462">
        <f t="shared" si="123"/>
        <v>0</v>
      </c>
      <c r="AY69" s="1460"/>
      <c r="AZ69" s="1174"/>
      <c r="BA69" s="1462">
        <f t="shared" si="124"/>
        <v>0</v>
      </c>
      <c r="BB69" s="1460"/>
      <c r="BC69" s="1174"/>
      <c r="BD69" s="1462">
        <f t="shared" si="125"/>
        <v>0</v>
      </c>
      <c r="BE69" s="1460"/>
      <c r="BF69" s="1174"/>
      <c r="BG69" s="1462">
        <f t="shared" si="126"/>
        <v>0</v>
      </c>
      <c r="BH69" s="1460"/>
      <c r="BI69" s="1174"/>
      <c r="BJ69" s="1462">
        <f t="shared" si="127"/>
        <v>0</v>
      </c>
      <c r="BK69" s="1460"/>
      <c r="BL69" s="1174"/>
      <c r="BM69" s="1462">
        <f t="shared" si="128"/>
        <v>0</v>
      </c>
      <c r="BN69" s="1460"/>
      <c r="BO69" s="1174"/>
      <c r="BP69" s="1462">
        <f t="shared" si="129"/>
        <v>0</v>
      </c>
      <c r="BQ69" s="1460"/>
      <c r="BR69" s="1174"/>
      <c r="BS69" s="1462">
        <f t="shared" si="130"/>
        <v>0</v>
      </c>
      <c r="BT69" s="1460"/>
      <c r="BU69" s="1174"/>
      <c r="BV69" s="1462">
        <f t="shared" si="131"/>
        <v>0</v>
      </c>
      <c r="BW69" s="1460"/>
      <c r="BX69" s="1174"/>
      <c r="BY69" s="1462">
        <f t="shared" si="132"/>
        <v>0</v>
      </c>
      <c r="BZ69" s="1460"/>
      <c r="CA69" s="1174"/>
      <c r="CB69" s="1462">
        <f t="shared" si="133"/>
        <v>0</v>
      </c>
      <c r="CC69" s="1460"/>
      <c r="CD69" s="1174"/>
      <c r="CE69" s="1462">
        <f t="shared" si="134"/>
        <v>0</v>
      </c>
      <c r="CF69" s="1460"/>
      <c r="CG69" s="1174"/>
      <c r="CH69" s="1462">
        <f t="shared" si="135"/>
        <v>0</v>
      </c>
      <c r="CI69" s="1460"/>
      <c r="CJ69" s="1174"/>
      <c r="CK69" s="1462">
        <f t="shared" si="136"/>
        <v>0</v>
      </c>
      <c r="CL69" s="1460"/>
      <c r="CM69" s="1174"/>
      <c r="CN69" s="1462">
        <f t="shared" si="137"/>
        <v>0</v>
      </c>
      <c r="CO69" s="1460"/>
      <c r="CP69" s="1174"/>
      <c r="CQ69" s="1462">
        <f t="shared" si="138"/>
        <v>0</v>
      </c>
      <c r="CR69" s="1460"/>
      <c r="CS69" s="1174"/>
      <c r="CT69" s="1462">
        <f t="shared" si="139"/>
        <v>0</v>
      </c>
      <c r="CU69" s="1460"/>
      <c r="CV69" s="1174"/>
      <c r="CW69" s="1462">
        <f t="shared" si="140"/>
        <v>0</v>
      </c>
      <c r="CX69" s="1460"/>
      <c r="CY69" s="1174"/>
      <c r="CZ69" s="1462">
        <f t="shared" si="141"/>
        <v>0</v>
      </c>
      <c r="DA69" s="1174"/>
      <c r="DB69" s="1174"/>
      <c r="DC69" s="1174"/>
      <c r="DD69" s="1174"/>
      <c r="DE69" s="1174"/>
      <c r="DF69" s="1174"/>
      <c r="DG69" s="1174"/>
      <c r="DH69" s="1174"/>
      <c r="DI69" s="1174"/>
      <c r="DJ69" s="1174"/>
      <c r="DK69" s="1174"/>
      <c r="DL69" s="1174"/>
      <c r="DM69" s="1174"/>
      <c r="DN69" s="1174"/>
      <c r="DO69" s="1174"/>
      <c r="DP69" s="1174"/>
      <c r="DQ69" s="1174"/>
      <c r="DR69" s="1174"/>
      <c r="DS69" s="1174"/>
      <c r="DT69" s="1174"/>
    </row>
    <row r="70" spans="1:124" ht="15.75" hidden="1" customHeight="1" x14ac:dyDescent="0.35">
      <c r="A70" s="1098"/>
      <c r="B70" s="1107"/>
      <c r="C70" s="1110"/>
      <c r="D70" s="666">
        <f t="shared" si="108"/>
        <v>0</v>
      </c>
      <c r="E70" s="5"/>
      <c r="F70" s="1460"/>
      <c r="G70" s="1174"/>
      <c r="H70" s="1462">
        <f t="shared" si="109"/>
        <v>0</v>
      </c>
      <c r="I70" s="1460"/>
      <c r="J70" s="1174"/>
      <c r="K70" s="1462">
        <f t="shared" si="110"/>
        <v>0</v>
      </c>
      <c r="L70" s="1460"/>
      <c r="M70" s="1174"/>
      <c r="N70" s="1462">
        <f t="shared" si="111"/>
        <v>0</v>
      </c>
      <c r="O70" s="1460"/>
      <c r="P70" s="1174"/>
      <c r="Q70" s="1462">
        <f t="shared" si="112"/>
        <v>0</v>
      </c>
      <c r="R70" s="1460"/>
      <c r="S70" s="1174"/>
      <c r="T70" s="1462">
        <f t="shared" si="113"/>
        <v>0</v>
      </c>
      <c r="U70" s="1460"/>
      <c r="V70" s="1174"/>
      <c r="W70" s="1462">
        <f t="shared" si="114"/>
        <v>0</v>
      </c>
      <c r="X70" s="1460"/>
      <c r="Y70" s="1174"/>
      <c r="Z70" s="1462">
        <f t="shared" si="115"/>
        <v>0</v>
      </c>
      <c r="AA70" s="1460"/>
      <c r="AB70" s="1174"/>
      <c r="AC70" s="1462">
        <f t="shared" si="116"/>
        <v>0</v>
      </c>
      <c r="AD70" s="1460"/>
      <c r="AE70" s="1174"/>
      <c r="AF70" s="1462">
        <f t="shared" si="117"/>
        <v>0</v>
      </c>
      <c r="AG70" s="1460"/>
      <c r="AH70" s="1174"/>
      <c r="AI70" s="1462">
        <f t="shared" si="118"/>
        <v>0</v>
      </c>
      <c r="AJ70" s="1460"/>
      <c r="AK70" s="1174"/>
      <c r="AL70" s="1462">
        <f t="shared" si="119"/>
        <v>0</v>
      </c>
      <c r="AM70" s="1460"/>
      <c r="AN70" s="1174"/>
      <c r="AO70" s="1462">
        <f t="shared" si="120"/>
        <v>0</v>
      </c>
      <c r="AP70" s="1460"/>
      <c r="AQ70" s="1174"/>
      <c r="AR70" s="1462">
        <f t="shared" si="121"/>
        <v>0</v>
      </c>
      <c r="AS70" s="1460"/>
      <c r="AT70" s="1174"/>
      <c r="AU70" s="1462">
        <f t="shared" si="122"/>
        <v>0</v>
      </c>
      <c r="AV70" s="1460"/>
      <c r="AW70" s="1174"/>
      <c r="AX70" s="1462">
        <f t="shared" si="123"/>
        <v>0</v>
      </c>
      <c r="AY70" s="1460"/>
      <c r="AZ70" s="1174"/>
      <c r="BA70" s="1462">
        <f t="shared" si="124"/>
        <v>0</v>
      </c>
      <c r="BB70" s="1460"/>
      <c r="BC70" s="1174"/>
      <c r="BD70" s="1462">
        <f t="shared" si="125"/>
        <v>0</v>
      </c>
      <c r="BE70" s="1460"/>
      <c r="BF70" s="1174"/>
      <c r="BG70" s="1462">
        <f t="shared" si="126"/>
        <v>0</v>
      </c>
      <c r="BH70" s="1460"/>
      <c r="BI70" s="1174"/>
      <c r="BJ70" s="1462">
        <f t="shared" si="127"/>
        <v>0</v>
      </c>
      <c r="BK70" s="1460"/>
      <c r="BL70" s="1174"/>
      <c r="BM70" s="1462">
        <f t="shared" si="128"/>
        <v>0</v>
      </c>
      <c r="BN70" s="1460"/>
      <c r="BO70" s="1174"/>
      <c r="BP70" s="1462">
        <f t="shared" si="129"/>
        <v>0</v>
      </c>
      <c r="BQ70" s="1460"/>
      <c r="BR70" s="1174"/>
      <c r="BS70" s="1462">
        <f t="shared" si="130"/>
        <v>0</v>
      </c>
      <c r="BT70" s="1460"/>
      <c r="BU70" s="1174"/>
      <c r="BV70" s="1462">
        <f t="shared" si="131"/>
        <v>0</v>
      </c>
      <c r="BW70" s="1460"/>
      <c r="BX70" s="1174"/>
      <c r="BY70" s="1462">
        <f t="shared" si="132"/>
        <v>0</v>
      </c>
      <c r="BZ70" s="1460"/>
      <c r="CA70" s="1174"/>
      <c r="CB70" s="1462">
        <f t="shared" si="133"/>
        <v>0</v>
      </c>
      <c r="CC70" s="1460"/>
      <c r="CD70" s="1174"/>
      <c r="CE70" s="1462">
        <f t="shared" si="134"/>
        <v>0</v>
      </c>
      <c r="CF70" s="1460"/>
      <c r="CG70" s="1174"/>
      <c r="CH70" s="1462">
        <f t="shared" si="135"/>
        <v>0</v>
      </c>
      <c r="CI70" s="1460"/>
      <c r="CJ70" s="1174"/>
      <c r="CK70" s="1462">
        <f t="shared" si="136"/>
        <v>0</v>
      </c>
      <c r="CL70" s="1460"/>
      <c r="CM70" s="1174"/>
      <c r="CN70" s="1462">
        <f t="shared" si="137"/>
        <v>0</v>
      </c>
      <c r="CO70" s="1460"/>
      <c r="CP70" s="1174"/>
      <c r="CQ70" s="1462">
        <f t="shared" si="138"/>
        <v>0</v>
      </c>
      <c r="CR70" s="1460"/>
      <c r="CS70" s="1174"/>
      <c r="CT70" s="1462">
        <f t="shared" si="139"/>
        <v>0</v>
      </c>
      <c r="CU70" s="1460"/>
      <c r="CV70" s="1174"/>
      <c r="CW70" s="1462">
        <f t="shared" si="140"/>
        <v>0</v>
      </c>
      <c r="CX70" s="1460"/>
      <c r="CY70" s="1174"/>
      <c r="CZ70" s="1462">
        <f t="shared" si="141"/>
        <v>0</v>
      </c>
      <c r="DA70" s="1174"/>
      <c r="DB70" s="1174"/>
      <c r="DC70" s="1174"/>
      <c r="DD70" s="1174"/>
      <c r="DE70" s="1174"/>
      <c r="DF70" s="1174"/>
      <c r="DG70" s="1174"/>
      <c r="DH70" s="1174"/>
      <c r="DI70" s="1174"/>
      <c r="DJ70" s="1174"/>
      <c r="DK70" s="1174"/>
      <c r="DL70" s="1174"/>
      <c r="DM70" s="1174"/>
      <c r="DN70" s="1174"/>
      <c r="DO70" s="1174"/>
      <c r="DP70" s="1174"/>
      <c r="DQ70" s="1174"/>
      <c r="DR70" s="1174"/>
      <c r="DS70" s="1174"/>
      <c r="DT70" s="1174"/>
    </row>
    <row r="71" spans="1:124" ht="15.75" hidden="1" customHeight="1" x14ac:dyDescent="0.35">
      <c r="A71" s="1098"/>
      <c r="B71" s="1107"/>
      <c r="C71" s="1110"/>
      <c r="D71" s="666">
        <f t="shared" si="108"/>
        <v>0</v>
      </c>
      <c r="E71" s="5"/>
      <c r="F71" s="1460"/>
      <c r="G71" s="1174"/>
      <c r="H71" s="1462">
        <f t="shared" si="109"/>
        <v>0</v>
      </c>
      <c r="I71" s="1460"/>
      <c r="J71" s="1174"/>
      <c r="K71" s="1462">
        <f t="shared" si="110"/>
        <v>0</v>
      </c>
      <c r="L71" s="1460"/>
      <c r="M71" s="1174"/>
      <c r="N71" s="1462">
        <f t="shared" si="111"/>
        <v>0</v>
      </c>
      <c r="O71" s="1460"/>
      <c r="P71" s="1174"/>
      <c r="Q71" s="1462">
        <f t="shared" si="112"/>
        <v>0</v>
      </c>
      <c r="R71" s="1460"/>
      <c r="S71" s="1174"/>
      <c r="T71" s="1462">
        <f t="shared" si="113"/>
        <v>0</v>
      </c>
      <c r="U71" s="1460"/>
      <c r="V71" s="1174"/>
      <c r="W71" s="1462">
        <f t="shared" si="114"/>
        <v>0</v>
      </c>
      <c r="X71" s="1460"/>
      <c r="Y71" s="1174"/>
      <c r="Z71" s="1462">
        <f t="shared" si="115"/>
        <v>0</v>
      </c>
      <c r="AA71" s="1460"/>
      <c r="AB71" s="1174"/>
      <c r="AC71" s="1462">
        <f t="shared" si="116"/>
        <v>0</v>
      </c>
      <c r="AD71" s="1460"/>
      <c r="AE71" s="1174"/>
      <c r="AF71" s="1462">
        <f t="shared" si="117"/>
        <v>0</v>
      </c>
      <c r="AG71" s="1460"/>
      <c r="AH71" s="1174"/>
      <c r="AI71" s="1462">
        <f t="shared" si="118"/>
        <v>0</v>
      </c>
      <c r="AJ71" s="1460"/>
      <c r="AK71" s="1174"/>
      <c r="AL71" s="1462">
        <f t="shared" si="119"/>
        <v>0</v>
      </c>
      <c r="AM71" s="1460"/>
      <c r="AN71" s="1174"/>
      <c r="AO71" s="1462">
        <f t="shared" si="120"/>
        <v>0</v>
      </c>
      <c r="AP71" s="1460"/>
      <c r="AQ71" s="1174"/>
      <c r="AR71" s="1462">
        <f t="shared" si="121"/>
        <v>0</v>
      </c>
      <c r="AS71" s="1460"/>
      <c r="AT71" s="1174"/>
      <c r="AU71" s="1462">
        <f t="shared" si="122"/>
        <v>0</v>
      </c>
      <c r="AV71" s="1460"/>
      <c r="AW71" s="1174"/>
      <c r="AX71" s="1462">
        <f t="shared" si="123"/>
        <v>0</v>
      </c>
      <c r="AY71" s="1460"/>
      <c r="AZ71" s="1174"/>
      <c r="BA71" s="1462">
        <f t="shared" si="124"/>
        <v>0</v>
      </c>
      <c r="BB71" s="1460"/>
      <c r="BC71" s="1174"/>
      <c r="BD71" s="1462">
        <f t="shared" si="125"/>
        <v>0</v>
      </c>
      <c r="BE71" s="1460"/>
      <c r="BF71" s="1174"/>
      <c r="BG71" s="1462">
        <f t="shared" si="126"/>
        <v>0</v>
      </c>
      <c r="BH71" s="1460"/>
      <c r="BI71" s="1174"/>
      <c r="BJ71" s="1462">
        <f t="shared" si="127"/>
        <v>0</v>
      </c>
      <c r="BK71" s="1460"/>
      <c r="BL71" s="1174"/>
      <c r="BM71" s="1462">
        <f t="shared" si="128"/>
        <v>0</v>
      </c>
      <c r="BN71" s="1460"/>
      <c r="BO71" s="1174"/>
      <c r="BP71" s="1462">
        <f t="shared" si="129"/>
        <v>0</v>
      </c>
      <c r="BQ71" s="1460"/>
      <c r="BR71" s="1174"/>
      <c r="BS71" s="1462">
        <f t="shared" si="130"/>
        <v>0</v>
      </c>
      <c r="BT71" s="1460"/>
      <c r="BU71" s="1174"/>
      <c r="BV71" s="1462">
        <f t="shared" si="131"/>
        <v>0</v>
      </c>
      <c r="BW71" s="1460"/>
      <c r="BX71" s="1174"/>
      <c r="BY71" s="1462">
        <f t="shared" si="132"/>
        <v>0</v>
      </c>
      <c r="BZ71" s="1460"/>
      <c r="CA71" s="1174"/>
      <c r="CB71" s="1462">
        <f t="shared" si="133"/>
        <v>0</v>
      </c>
      <c r="CC71" s="1460"/>
      <c r="CD71" s="1174"/>
      <c r="CE71" s="1462">
        <f t="shared" si="134"/>
        <v>0</v>
      </c>
      <c r="CF71" s="1460"/>
      <c r="CG71" s="1174"/>
      <c r="CH71" s="1462">
        <f t="shared" si="135"/>
        <v>0</v>
      </c>
      <c r="CI71" s="1460"/>
      <c r="CJ71" s="1174"/>
      <c r="CK71" s="1462">
        <f t="shared" si="136"/>
        <v>0</v>
      </c>
      <c r="CL71" s="1460"/>
      <c r="CM71" s="1174"/>
      <c r="CN71" s="1462">
        <f t="shared" si="137"/>
        <v>0</v>
      </c>
      <c r="CO71" s="1460"/>
      <c r="CP71" s="1174"/>
      <c r="CQ71" s="1462">
        <f t="shared" si="138"/>
        <v>0</v>
      </c>
      <c r="CR71" s="1460"/>
      <c r="CS71" s="1174"/>
      <c r="CT71" s="1462">
        <f t="shared" si="139"/>
        <v>0</v>
      </c>
      <c r="CU71" s="1460"/>
      <c r="CV71" s="1174"/>
      <c r="CW71" s="1462">
        <f t="shared" si="140"/>
        <v>0</v>
      </c>
      <c r="CX71" s="1460"/>
      <c r="CY71" s="1174"/>
      <c r="CZ71" s="1462">
        <f t="shared" si="141"/>
        <v>0</v>
      </c>
      <c r="DA71" s="1174"/>
      <c r="DB71" s="1174"/>
      <c r="DC71" s="1174"/>
      <c r="DD71" s="1174"/>
      <c r="DE71" s="1174"/>
      <c r="DF71" s="1174"/>
      <c r="DG71" s="1174"/>
      <c r="DH71" s="1174"/>
      <c r="DI71" s="1174"/>
      <c r="DJ71" s="1174"/>
      <c r="DK71" s="1174"/>
      <c r="DL71" s="1174"/>
      <c r="DM71" s="1174"/>
      <c r="DN71" s="1174"/>
      <c r="DO71" s="1174"/>
      <c r="DP71" s="1174"/>
      <c r="DQ71" s="1174"/>
      <c r="DR71" s="1174"/>
      <c r="DS71" s="1174"/>
      <c r="DT71" s="1174"/>
    </row>
    <row r="72" spans="1:124" ht="15.75" hidden="1" customHeight="1" x14ac:dyDescent="0.35">
      <c r="A72" s="1098"/>
      <c r="B72" s="1107"/>
      <c r="C72" s="1110"/>
      <c r="D72" s="666">
        <f t="shared" si="108"/>
        <v>0</v>
      </c>
      <c r="E72" s="5"/>
      <c r="F72" s="1460"/>
      <c r="G72" s="1174"/>
      <c r="H72" s="1462">
        <f t="shared" si="109"/>
        <v>0</v>
      </c>
      <c r="I72" s="1460"/>
      <c r="J72" s="1174"/>
      <c r="K72" s="1462">
        <f t="shared" si="110"/>
        <v>0</v>
      </c>
      <c r="L72" s="1460"/>
      <c r="M72" s="1174"/>
      <c r="N72" s="1462">
        <f t="shared" si="111"/>
        <v>0</v>
      </c>
      <c r="O72" s="1460"/>
      <c r="P72" s="1174"/>
      <c r="Q72" s="1462">
        <f t="shared" si="112"/>
        <v>0</v>
      </c>
      <c r="R72" s="1460"/>
      <c r="S72" s="1174"/>
      <c r="T72" s="1462">
        <f t="shared" si="113"/>
        <v>0</v>
      </c>
      <c r="U72" s="1460"/>
      <c r="V72" s="1174"/>
      <c r="W72" s="1462">
        <f t="shared" si="114"/>
        <v>0</v>
      </c>
      <c r="X72" s="1460"/>
      <c r="Y72" s="1174"/>
      <c r="Z72" s="1462">
        <f t="shared" si="115"/>
        <v>0</v>
      </c>
      <c r="AA72" s="1460"/>
      <c r="AB72" s="1174"/>
      <c r="AC72" s="1462">
        <f t="shared" si="116"/>
        <v>0</v>
      </c>
      <c r="AD72" s="1460"/>
      <c r="AE72" s="1174"/>
      <c r="AF72" s="1462">
        <f t="shared" si="117"/>
        <v>0</v>
      </c>
      <c r="AG72" s="1460"/>
      <c r="AH72" s="1174"/>
      <c r="AI72" s="1462">
        <f t="shared" si="118"/>
        <v>0</v>
      </c>
      <c r="AJ72" s="1460"/>
      <c r="AK72" s="1174"/>
      <c r="AL72" s="1462">
        <f t="shared" si="119"/>
        <v>0</v>
      </c>
      <c r="AM72" s="1460"/>
      <c r="AN72" s="1174"/>
      <c r="AO72" s="1462">
        <f t="shared" si="120"/>
        <v>0</v>
      </c>
      <c r="AP72" s="1460"/>
      <c r="AQ72" s="1174"/>
      <c r="AR72" s="1462">
        <f t="shared" si="121"/>
        <v>0</v>
      </c>
      <c r="AS72" s="1460"/>
      <c r="AT72" s="1174"/>
      <c r="AU72" s="1462">
        <f t="shared" si="122"/>
        <v>0</v>
      </c>
      <c r="AV72" s="1460"/>
      <c r="AW72" s="1174"/>
      <c r="AX72" s="1462">
        <f t="shared" si="123"/>
        <v>0</v>
      </c>
      <c r="AY72" s="1460"/>
      <c r="AZ72" s="1174"/>
      <c r="BA72" s="1462">
        <f t="shared" si="124"/>
        <v>0</v>
      </c>
      <c r="BB72" s="1460"/>
      <c r="BC72" s="1174"/>
      <c r="BD72" s="1462">
        <f t="shared" si="125"/>
        <v>0</v>
      </c>
      <c r="BE72" s="1460"/>
      <c r="BF72" s="1174"/>
      <c r="BG72" s="1462">
        <f t="shared" si="126"/>
        <v>0</v>
      </c>
      <c r="BH72" s="1460"/>
      <c r="BI72" s="1174"/>
      <c r="BJ72" s="1462">
        <f t="shared" si="127"/>
        <v>0</v>
      </c>
      <c r="BK72" s="1460"/>
      <c r="BL72" s="1174"/>
      <c r="BM72" s="1462">
        <f t="shared" si="128"/>
        <v>0</v>
      </c>
      <c r="BN72" s="1460"/>
      <c r="BO72" s="1174"/>
      <c r="BP72" s="1462">
        <f t="shared" si="129"/>
        <v>0</v>
      </c>
      <c r="BQ72" s="1460"/>
      <c r="BR72" s="1174"/>
      <c r="BS72" s="1462">
        <f t="shared" si="130"/>
        <v>0</v>
      </c>
      <c r="BT72" s="1460"/>
      <c r="BU72" s="1174"/>
      <c r="BV72" s="1462">
        <f t="shared" si="131"/>
        <v>0</v>
      </c>
      <c r="BW72" s="1460"/>
      <c r="BX72" s="1174"/>
      <c r="BY72" s="1462">
        <f t="shared" si="132"/>
        <v>0</v>
      </c>
      <c r="BZ72" s="1460"/>
      <c r="CA72" s="1174"/>
      <c r="CB72" s="1462">
        <f t="shared" si="133"/>
        <v>0</v>
      </c>
      <c r="CC72" s="1460"/>
      <c r="CD72" s="1174"/>
      <c r="CE72" s="1462">
        <f t="shared" si="134"/>
        <v>0</v>
      </c>
      <c r="CF72" s="1460"/>
      <c r="CG72" s="1174"/>
      <c r="CH72" s="1462">
        <f t="shared" si="135"/>
        <v>0</v>
      </c>
      <c r="CI72" s="1460"/>
      <c r="CJ72" s="1174"/>
      <c r="CK72" s="1462">
        <f t="shared" si="136"/>
        <v>0</v>
      </c>
      <c r="CL72" s="1460"/>
      <c r="CM72" s="1174"/>
      <c r="CN72" s="1462">
        <f t="shared" si="137"/>
        <v>0</v>
      </c>
      <c r="CO72" s="1460"/>
      <c r="CP72" s="1174"/>
      <c r="CQ72" s="1462">
        <f t="shared" si="138"/>
        <v>0</v>
      </c>
      <c r="CR72" s="1460"/>
      <c r="CS72" s="1174"/>
      <c r="CT72" s="1462">
        <f t="shared" si="139"/>
        <v>0</v>
      </c>
      <c r="CU72" s="1460"/>
      <c r="CV72" s="1174"/>
      <c r="CW72" s="1462">
        <f t="shared" si="140"/>
        <v>0</v>
      </c>
      <c r="CX72" s="1460"/>
      <c r="CY72" s="1174"/>
      <c r="CZ72" s="1462">
        <f t="shared" si="141"/>
        <v>0</v>
      </c>
      <c r="DA72" s="1174"/>
      <c r="DB72" s="1174"/>
      <c r="DC72" s="1174"/>
      <c r="DD72" s="1174"/>
      <c r="DE72" s="1174"/>
      <c r="DF72" s="1174"/>
      <c r="DG72" s="1174"/>
      <c r="DH72" s="1174"/>
      <c r="DI72" s="1174"/>
      <c r="DJ72" s="1174"/>
      <c r="DK72" s="1174"/>
      <c r="DL72" s="1174"/>
      <c r="DM72" s="1174"/>
      <c r="DN72" s="1174"/>
      <c r="DO72" s="1174"/>
      <c r="DP72" s="1174"/>
      <c r="DQ72" s="1174"/>
      <c r="DR72" s="1174"/>
      <c r="DS72" s="1174"/>
      <c r="DT72" s="1174"/>
    </row>
    <row r="73" spans="1:124" ht="15.75" hidden="1" customHeight="1" x14ac:dyDescent="0.35">
      <c r="A73" s="1098"/>
      <c r="B73" s="1107"/>
      <c r="C73" s="1110"/>
      <c r="D73" s="666">
        <f t="shared" si="108"/>
        <v>0</v>
      </c>
      <c r="E73" s="5"/>
      <c r="F73" s="1460"/>
      <c r="G73" s="1174"/>
      <c r="H73" s="1462">
        <f t="shared" si="109"/>
        <v>0</v>
      </c>
      <c r="I73" s="1460"/>
      <c r="J73" s="1174"/>
      <c r="K73" s="1462">
        <f t="shared" si="110"/>
        <v>0</v>
      </c>
      <c r="L73" s="1460"/>
      <c r="M73" s="1174"/>
      <c r="N73" s="1462">
        <f t="shared" si="111"/>
        <v>0</v>
      </c>
      <c r="O73" s="1460"/>
      <c r="P73" s="1174"/>
      <c r="Q73" s="1462">
        <f t="shared" si="112"/>
        <v>0</v>
      </c>
      <c r="R73" s="1460"/>
      <c r="S73" s="1174"/>
      <c r="T73" s="1462">
        <f t="shared" si="113"/>
        <v>0</v>
      </c>
      <c r="U73" s="1460"/>
      <c r="V73" s="1174"/>
      <c r="W73" s="1462">
        <f t="shared" si="114"/>
        <v>0</v>
      </c>
      <c r="X73" s="1460"/>
      <c r="Y73" s="1174"/>
      <c r="Z73" s="1462">
        <f t="shared" si="115"/>
        <v>0</v>
      </c>
      <c r="AA73" s="1460"/>
      <c r="AB73" s="1174"/>
      <c r="AC73" s="1462">
        <f t="shared" si="116"/>
        <v>0</v>
      </c>
      <c r="AD73" s="1460"/>
      <c r="AE73" s="1174"/>
      <c r="AF73" s="1462">
        <f t="shared" si="117"/>
        <v>0</v>
      </c>
      <c r="AG73" s="1460"/>
      <c r="AH73" s="1174"/>
      <c r="AI73" s="1462">
        <f t="shared" si="118"/>
        <v>0</v>
      </c>
      <c r="AJ73" s="1460"/>
      <c r="AK73" s="1174"/>
      <c r="AL73" s="1462">
        <f t="shared" si="119"/>
        <v>0</v>
      </c>
      <c r="AM73" s="1460"/>
      <c r="AN73" s="1174"/>
      <c r="AO73" s="1462">
        <f t="shared" si="120"/>
        <v>0</v>
      </c>
      <c r="AP73" s="1460"/>
      <c r="AQ73" s="1174"/>
      <c r="AR73" s="1462">
        <f t="shared" si="121"/>
        <v>0</v>
      </c>
      <c r="AS73" s="1460"/>
      <c r="AT73" s="1174"/>
      <c r="AU73" s="1462">
        <f t="shared" si="122"/>
        <v>0</v>
      </c>
      <c r="AV73" s="1460"/>
      <c r="AW73" s="1174"/>
      <c r="AX73" s="1462">
        <f t="shared" si="123"/>
        <v>0</v>
      </c>
      <c r="AY73" s="1460"/>
      <c r="AZ73" s="1174"/>
      <c r="BA73" s="1462">
        <f t="shared" si="124"/>
        <v>0</v>
      </c>
      <c r="BB73" s="1460"/>
      <c r="BC73" s="1174"/>
      <c r="BD73" s="1462">
        <f t="shared" si="125"/>
        <v>0</v>
      </c>
      <c r="BE73" s="1460"/>
      <c r="BF73" s="1174"/>
      <c r="BG73" s="1462">
        <f t="shared" si="126"/>
        <v>0</v>
      </c>
      <c r="BH73" s="1460"/>
      <c r="BI73" s="1174"/>
      <c r="BJ73" s="1462">
        <f t="shared" si="127"/>
        <v>0</v>
      </c>
      <c r="BK73" s="1460"/>
      <c r="BL73" s="1174"/>
      <c r="BM73" s="1462">
        <f t="shared" si="128"/>
        <v>0</v>
      </c>
      <c r="BN73" s="1460"/>
      <c r="BO73" s="1174"/>
      <c r="BP73" s="1462">
        <f t="shared" si="129"/>
        <v>0</v>
      </c>
      <c r="BQ73" s="1460"/>
      <c r="BR73" s="1174"/>
      <c r="BS73" s="1462">
        <f t="shared" si="130"/>
        <v>0</v>
      </c>
      <c r="BT73" s="1460"/>
      <c r="BU73" s="1174"/>
      <c r="BV73" s="1462">
        <f t="shared" si="131"/>
        <v>0</v>
      </c>
      <c r="BW73" s="1460"/>
      <c r="BX73" s="1174"/>
      <c r="BY73" s="1462">
        <f t="shared" si="132"/>
        <v>0</v>
      </c>
      <c r="BZ73" s="1460"/>
      <c r="CA73" s="1174"/>
      <c r="CB73" s="1462">
        <f t="shared" si="133"/>
        <v>0</v>
      </c>
      <c r="CC73" s="1460"/>
      <c r="CD73" s="1174"/>
      <c r="CE73" s="1462">
        <f t="shared" si="134"/>
        <v>0</v>
      </c>
      <c r="CF73" s="1460"/>
      <c r="CG73" s="1174"/>
      <c r="CH73" s="1462">
        <f t="shared" si="135"/>
        <v>0</v>
      </c>
      <c r="CI73" s="1460"/>
      <c r="CJ73" s="1174"/>
      <c r="CK73" s="1462">
        <f t="shared" si="136"/>
        <v>0</v>
      </c>
      <c r="CL73" s="1460"/>
      <c r="CM73" s="1174"/>
      <c r="CN73" s="1462">
        <f t="shared" si="137"/>
        <v>0</v>
      </c>
      <c r="CO73" s="1460"/>
      <c r="CP73" s="1174"/>
      <c r="CQ73" s="1462">
        <f t="shared" si="138"/>
        <v>0</v>
      </c>
      <c r="CR73" s="1460"/>
      <c r="CS73" s="1174"/>
      <c r="CT73" s="1462">
        <f t="shared" si="139"/>
        <v>0</v>
      </c>
      <c r="CU73" s="1460"/>
      <c r="CV73" s="1174"/>
      <c r="CW73" s="1462">
        <f t="shared" si="140"/>
        <v>0</v>
      </c>
      <c r="CX73" s="1460"/>
      <c r="CY73" s="1174"/>
      <c r="CZ73" s="1462">
        <f t="shared" si="141"/>
        <v>0</v>
      </c>
      <c r="DA73" s="1174"/>
      <c r="DB73" s="1174"/>
      <c r="DC73" s="1174"/>
      <c r="DD73" s="1174"/>
      <c r="DE73" s="1174"/>
      <c r="DF73" s="1174"/>
      <c r="DG73" s="1174"/>
      <c r="DH73" s="1174"/>
      <c r="DI73" s="1174"/>
      <c r="DJ73" s="1174"/>
      <c r="DK73" s="1174"/>
      <c r="DL73" s="1174"/>
      <c r="DM73" s="1174"/>
      <c r="DN73" s="1174"/>
      <c r="DO73" s="1174"/>
      <c r="DP73" s="1174"/>
      <c r="DQ73" s="1174"/>
      <c r="DR73" s="1174"/>
      <c r="DS73" s="1174"/>
      <c r="DT73" s="1174"/>
    </row>
    <row r="74" spans="1:124" ht="15.75" hidden="1" customHeight="1" x14ac:dyDescent="0.35">
      <c r="A74" s="1098"/>
      <c r="B74" s="1107"/>
      <c r="C74" s="1110"/>
      <c r="D74" s="666">
        <f t="shared" si="108"/>
        <v>0</v>
      </c>
      <c r="E74" s="5"/>
      <c r="F74" s="1460"/>
      <c r="G74" s="1174"/>
      <c r="H74" s="1462">
        <f t="shared" si="109"/>
        <v>0</v>
      </c>
      <c r="I74" s="1460"/>
      <c r="J74" s="1174"/>
      <c r="K74" s="1462">
        <f t="shared" si="110"/>
        <v>0</v>
      </c>
      <c r="L74" s="1460"/>
      <c r="M74" s="1174"/>
      <c r="N74" s="1462">
        <f t="shared" si="111"/>
        <v>0</v>
      </c>
      <c r="O74" s="1460"/>
      <c r="P74" s="1174"/>
      <c r="Q74" s="1462">
        <f t="shared" si="112"/>
        <v>0</v>
      </c>
      <c r="R74" s="1460"/>
      <c r="S74" s="1174"/>
      <c r="T74" s="1462">
        <f t="shared" si="113"/>
        <v>0</v>
      </c>
      <c r="U74" s="1460"/>
      <c r="V74" s="1174"/>
      <c r="W74" s="1462">
        <f t="shared" si="114"/>
        <v>0</v>
      </c>
      <c r="X74" s="1460"/>
      <c r="Y74" s="1174"/>
      <c r="Z74" s="1462">
        <f t="shared" si="115"/>
        <v>0</v>
      </c>
      <c r="AA74" s="1460"/>
      <c r="AB74" s="1174"/>
      <c r="AC74" s="1462">
        <f t="shared" si="116"/>
        <v>0</v>
      </c>
      <c r="AD74" s="1460"/>
      <c r="AE74" s="1174"/>
      <c r="AF74" s="1462">
        <f t="shared" si="117"/>
        <v>0</v>
      </c>
      <c r="AG74" s="1460"/>
      <c r="AH74" s="1174"/>
      <c r="AI74" s="1462">
        <f t="shared" si="118"/>
        <v>0</v>
      </c>
      <c r="AJ74" s="1460"/>
      <c r="AK74" s="1174"/>
      <c r="AL74" s="1462">
        <f t="shared" si="119"/>
        <v>0</v>
      </c>
      <c r="AM74" s="1460"/>
      <c r="AN74" s="1174"/>
      <c r="AO74" s="1462">
        <f t="shared" si="120"/>
        <v>0</v>
      </c>
      <c r="AP74" s="1460"/>
      <c r="AQ74" s="1174"/>
      <c r="AR74" s="1462">
        <f t="shared" si="121"/>
        <v>0</v>
      </c>
      <c r="AS74" s="1460"/>
      <c r="AT74" s="1174"/>
      <c r="AU74" s="1462">
        <f t="shared" si="122"/>
        <v>0</v>
      </c>
      <c r="AV74" s="1460"/>
      <c r="AW74" s="1174"/>
      <c r="AX74" s="1462">
        <f t="shared" si="123"/>
        <v>0</v>
      </c>
      <c r="AY74" s="1460"/>
      <c r="AZ74" s="1174"/>
      <c r="BA74" s="1462">
        <f t="shared" si="124"/>
        <v>0</v>
      </c>
      <c r="BB74" s="1460"/>
      <c r="BC74" s="1174"/>
      <c r="BD74" s="1462">
        <f t="shared" si="125"/>
        <v>0</v>
      </c>
      <c r="BE74" s="1460"/>
      <c r="BF74" s="1174"/>
      <c r="BG74" s="1462">
        <f t="shared" si="126"/>
        <v>0</v>
      </c>
      <c r="BH74" s="1460"/>
      <c r="BI74" s="1174"/>
      <c r="BJ74" s="1462">
        <f t="shared" si="127"/>
        <v>0</v>
      </c>
      <c r="BK74" s="1460"/>
      <c r="BL74" s="1174"/>
      <c r="BM74" s="1462">
        <f t="shared" si="128"/>
        <v>0</v>
      </c>
      <c r="BN74" s="1460"/>
      <c r="BO74" s="1174"/>
      <c r="BP74" s="1462">
        <f t="shared" si="129"/>
        <v>0</v>
      </c>
      <c r="BQ74" s="1460"/>
      <c r="BR74" s="1174"/>
      <c r="BS74" s="1462">
        <f t="shared" si="130"/>
        <v>0</v>
      </c>
      <c r="BT74" s="1460"/>
      <c r="BU74" s="1174"/>
      <c r="BV74" s="1462">
        <f t="shared" si="131"/>
        <v>0</v>
      </c>
      <c r="BW74" s="1460"/>
      <c r="BX74" s="1174"/>
      <c r="BY74" s="1462">
        <f t="shared" si="132"/>
        <v>0</v>
      </c>
      <c r="BZ74" s="1460"/>
      <c r="CA74" s="1174"/>
      <c r="CB74" s="1462">
        <f t="shared" si="133"/>
        <v>0</v>
      </c>
      <c r="CC74" s="1460"/>
      <c r="CD74" s="1174"/>
      <c r="CE74" s="1462">
        <f t="shared" si="134"/>
        <v>0</v>
      </c>
      <c r="CF74" s="1460"/>
      <c r="CG74" s="1174"/>
      <c r="CH74" s="1462">
        <f t="shared" si="135"/>
        <v>0</v>
      </c>
      <c r="CI74" s="1460"/>
      <c r="CJ74" s="1174"/>
      <c r="CK74" s="1462">
        <f t="shared" si="136"/>
        <v>0</v>
      </c>
      <c r="CL74" s="1460"/>
      <c r="CM74" s="1174"/>
      <c r="CN74" s="1462">
        <f t="shared" si="137"/>
        <v>0</v>
      </c>
      <c r="CO74" s="1460"/>
      <c r="CP74" s="1174"/>
      <c r="CQ74" s="1462">
        <f t="shared" si="138"/>
        <v>0</v>
      </c>
      <c r="CR74" s="1460"/>
      <c r="CS74" s="1174"/>
      <c r="CT74" s="1462">
        <f t="shared" si="139"/>
        <v>0</v>
      </c>
      <c r="CU74" s="1460"/>
      <c r="CV74" s="1174"/>
      <c r="CW74" s="1462">
        <f t="shared" si="140"/>
        <v>0</v>
      </c>
      <c r="CX74" s="1460"/>
      <c r="CY74" s="1174"/>
      <c r="CZ74" s="1462">
        <f t="shared" si="141"/>
        <v>0</v>
      </c>
      <c r="DA74" s="1174"/>
      <c r="DB74" s="1174"/>
      <c r="DC74" s="1174"/>
      <c r="DD74" s="1174"/>
      <c r="DE74" s="1174"/>
      <c r="DF74" s="1174"/>
      <c r="DG74" s="1174"/>
      <c r="DH74" s="1174"/>
      <c r="DI74" s="1174"/>
      <c r="DJ74" s="1174"/>
      <c r="DK74" s="1174"/>
      <c r="DL74" s="1174"/>
      <c r="DM74" s="1174"/>
      <c r="DN74" s="1174"/>
      <c r="DO74" s="1174"/>
      <c r="DP74" s="1174"/>
      <c r="DQ74" s="1174"/>
      <c r="DR74" s="1174"/>
      <c r="DS74" s="1174"/>
      <c r="DT74" s="1174"/>
    </row>
    <row r="75" spans="1:124" ht="15.75" hidden="1" customHeight="1" x14ac:dyDescent="0.35">
      <c r="A75" s="1112"/>
      <c r="B75" s="1107"/>
      <c r="C75" s="1110"/>
      <c r="D75" s="666">
        <f t="shared" si="108"/>
        <v>0</v>
      </c>
      <c r="E75" s="5"/>
      <c r="F75" s="1460"/>
      <c r="G75" s="1174"/>
      <c r="H75" s="1462">
        <f t="shared" si="109"/>
        <v>0</v>
      </c>
      <c r="I75" s="1460"/>
      <c r="J75" s="1174"/>
      <c r="K75" s="1462">
        <f t="shared" si="110"/>
        <v>0</v>
      </c>
      <c r="L75" s="1460"/>
      <c r="M75" s="1174"/>
      <c r="N75" s="1462">
        <f t="shared" si="111"/>
        <v>0</v>
      </c>
      <c r="O75" s="1460"/>
      <c r="P75" s="1174"/>
      <c r="Q75" s="1462">
        <f t="shared" si="112"/>
        <v>0</v>
      </c>
      <c r="R75" s="1460"/>
      <c r="S75" s="1174"/>
      <c r="T75" s="1462">
        <f t="shared" si="113"/>
        <v>0</v>
      </c>
      <c r="U75" s="1460"/>
      <c r="V75" s="1174"/>
      <c r="W75" s="1462">
        <f t="shared" si="114"/>
        <v>0</v>
      </c>
      <c r="X75" s="1460"/>
      <c r="Y75" s="1174"/>
      <c r="Z75" s="1462">
        <f t="shared" si="115"/>
        <v>0</v>
      </c>
      <c r="AA75" s="1460"/>
      <c r="AB75" s="1174"/>
      <c r="AC75" s="1462">
        <f t="shared" si="116"/>
        <v>0</v>
      </c>
      <c r="AD75" s="1460"/>
      <c r="AE75" s="1174"/>
      <c r="AF75" s="1462">
        <f t="shared" si="117"/>
        <v>0</v>
      </c>
      <c r="AG75" s="1460"/>
      <c r="AH75" s="1174"/>
      <c r="AI75" s="1462">
        <f t="shared" si="118"/>
        <v>0</v>
      </c>
      <c r="AJ75" s="1460"/>
      <c r="AK75" s="1174"/>
      <c r="AL75" s="1462">
        <f t="shared" si="119"/>
        <v>0</v>
      </c>
      <c r="AM75" s="1460"/>
      <c r="AN75" s="1174"/>
      <c r="AO75" s="1462">
        <f t="shared" si="120"/>
        <v>0</v>
      </c>
      <c r="AP75" s="1460"/>
      <c r="AQ75" s="1174"/>
      <c r="AR75" s="1462">
        <f t="shared" si="121"/>
        <v>0</v>
      </c>
      <c r="AS75" s="1460"/>
      <c r="AT75" s="1174"/>
      <c r="AU75" s="1462">
        <f t="shared" si="122"/>
        <v>0</v>
      </c>
      <c r="AV75" s="1460"/>
      <c r="AW75" s="1174"/>
      <c r="AX75" s="1462">
        <f t="shared" si="123"/>
        <v>0</v>
      </c>
      <c r="AY75" s="1460"/>
      <c r="AZ75" s="1174"/>
      <c r="BA75" s="1462">
        <f t="shared" si="124"/>
        <v>0</v>
      </c>
      <c r="BB75" s="1460"/>
      <c r="BC75" s="1174"/>
      <c r="BD75" s="1462">
        <f t="shared" si="125"/>
        <v>0</v>
      </c>
      <c r="BE75" s="1460"/>
      <c r="BF75" s="1174"/>
      <c r="BG75" s="1462">
        <f t="shared" si="126"/>
        <v>0</v>
      </c>
      <c r="BH75" s="1460"/>
      <c r="BI75" s="1174"/>
      <c r="BJ75" s="1462">
        <f t="shared" si="127"/>
        <v>0</v>
      </c>
      <c r="BK75" s="1460"/>
      <c r="BL75" s="1174"/>
      <c r="BM75" s="1462">
        <f t="shared" si="128"/>
        <v>0</v>
      </c>
      <c r="BN75" s="1460"/>
      <c r="BO75" s="1174"/>
      <c r="BP75" s="1462">
        <f t="shared" si="129"/>
        <v>0</v>
      </c>
      <c r="BQ75" s="1460"/>
      <c r="BR75" s="1174"/>
      <c r="BS75" s="1462">
        <f t="shared" si="130"/>
        <v>0</v>
      </c>
      <c r="BT75" s="1460"/>
      <c r="BU75" s="1174"/>
      <c r="BV75" s="1462">
        <f t="shared" si="131"/>
        <v>0</v>
      </c>
      <c r="BW75" s="1460"/>
      <c r="BX75" s="1174"/>
      <c r="BY75" s="1462">
        <f t="shared" si="132"/>
        <v>0</v>
      </c>
      <c r="BZ75" s="1460"/>
      <c r="CA75" s="1174"/>
      <c r="CB75" s="1462">
        <f t="shared" si="133"/>
        <v>0</v>
      </c>
      <c r="CC75" s="1460"/>
      <c r="CD75" s="1174"/>
      <c r="CE75" s="1462">
        <f t="shared" si="134"/>
        <v>0</v>
      </c>
      <c r="CF75" s="1460"/>
      <c r="CG75" s="1174"/>
      <c r="CH75" s="1462">
        <f t="shared" si="135"/>
        <v>0</v>
      </c>
      <c r="CI75" s="1460"/>
      <c r="CJ75" s="1174"/>
      <c r="CK75" s="1462">
        <f t="shared" si="136"/>
        <v>0</v>
      </c>
      <c r="CL75" s="1460"/>
      <c r="CM75" s="1174"/>
      <c r="CN75" s="1462">
        <f t="shared" si="137"/>
        <v>0</v>
      </c>
      <c r="CO75" s="1460"/>
      <c r="CP75" s="1174"/>
      <c r="CQ75" s="1462">
        <f t="shared" si="138"/>
        <v>0</v>
      </c>
      <c r="CR75" s="1460"/>
      <c r="CS75" s="1174"/>
      <c r="CT75" s="1462">
        <f t="shared" si="139"/>
        <v>0</v>
      </c>
      <c r="CU75" s="1460"/>
      <c r="CV75" s="1174"/>
      <c r="CW75" s="1462">
        <f t="shared" si="140"/>
        <v>0</v>
      </c>
      <c r="CX75" s="1460"/>
      <c r="CY75" s="1174"/>
      <c r="CZ75" s="1462">
        <f t="shared" si="141"/>
        <v>0</v>
      </c>
      <c r="DA75" s="1174"/>
      <c r="DB75" s="1174"/>
      <c r="DC75" s="1174"/>
      <c r="DD75" s="1174"/>
      <c r="DE75" s="1174"/>
      <c r="DF75" s="1174"/>
      <c r="DG75" s="1174"/>
      <c r="DH75" s="1174"/>
      <c r="DI75" s="1174"/>
      <c r="DJ75" s="1174"/>
      <c r="DK75" s="1174"/>
      <c r="DL75" s="1174"/>
      <c r="DM75" s="1174"/>
      <c r="DN75" s="1174"/>
      <c r="DO75" s="1174"/>
      <c r="DP75" s="1174"/>
      <c r="DQ75" s="1174"/>
      <c r="DR75" s="1174"/>
      <c r="DS75" s="1174"/>
      <c r="DT75" s="1174"/>
    </row>
    <row r="76" spans="1:124" ht="15.75" hidden="1" customHeight="1" x14ac:dyDescent="0.35">
      <c r="A76" s="1111"/>
      <c r="B76" s="1107"/>
      <c r="C76" s="1110"/>
      <c r="D76" s="666">
        <f t="shared" si="108"/>
        <v>0</v>
      </c>
      <c r="E76" s="5"/>
      <c r="F76" s="1460"/>
      <c r="G76" s="1174"/>
      <c r="H76" s="1462">
        <f t="shared" si="109"/>
        <v>0</v>
      </c>
      <c r="I76" s="1460"/>
      <c r="J76" s="1174"/>
      <c r="K76" s="1462">
        <f t="shared" si="110"/>
        <v>0</v>
      </c>
      <c r="L76" s="1460"/>
      <c r="M76" s="1174"/>
      <c r="N76" s="1462">
        <f t="shared" si="111"/>
        <v>0</v>
      </c>
      <c r="O76" s="1460"/>
      <c r="P76" s="1174"/>
      <c r="Q76" s="1462">
        <f t="shared" si="112"/>
        <v>0</v>
      </c>
      <c r="R76" s="1460"/>
      <c r="S76" s="1174"/>
      <c r="T76" s="1462">
        <f t="shared" si="113"/>
        <v>0</v>
      </c>
      <c r="U76" s="1460"/>
      <c r="V76" s="1174"/>
      <c r="W76" s="1462">
        <f t="shared" si="114"/>
        <v>0</v>
      </c>
      <c r="X76" s="1460"/>
      <c r="Y76" s="1174"/>
      <c r="Z76" s="1462">
        <f t="shared" si="115"/>
        <v>0</v>
      </c>
      <c r="AA76" s="1460"/>
      <c r="AB76" s="1174"/>
      <c r="AC76" s="1462">
        <f t="shared" si="116"/>
        <v>0</v>
      </c>
      <c r="AD76" s="1460"/>
      <c r="AE76" s="1174"/>
      <c r="AF76" s="1462">
        <f t="shared" si="117"/>
        <v>0</v>
      </c>
      <c r="AG76" s="1460"/>
      <c r="AH76" s="1174"/>
      <c r="AI76" s="1462">
        <f t="shared" si="118"/>
        <v>0</v>
      </c>
      <c r="AJ76" s="1460"/>
      <c r="AK76" s="1174"/>
      <c r="AL76" s="1462">
        <f t="shared" si="119"/>
        <v>0</v>
      </c>
      <c r="AM76" s="1460"/>
      <c r="AN76" s="1174"/>
      <c r="AO76" s="1462">
        <f t="shared" si="120"/>
        <v>0</v>
      </c>
      <c r="AP76" s="1460"/>
      <c r="AQ76" s="1174"/>
      <c r="AR76" s="1462">
        <f t="shared" si="121"/>
        <v>0</v>
      </c>
      <c r="AS76" s="1460"/>
      <c r="AT76" s="1174"/>
      <c r="AU76" s="1462">
        <f t="shared" si="122"/>
        <v>0</v>
      </c>
      <c r="AV76" s="1460"/>
      <c r="AW76" s="1174"/>
      <c r="AX76" s="1462">
        <f t="shared" si="123"/>
        <v>0</v>
      </c>
      <c r="AY76" s="1460"/>
      <c r="AZ76" s="1174"/>
      <c r="BA76" s="1462">
        <f t="shared" si="124"/>
        <v>0</v>
      </c>
      <c r="BB76" s="1460"/>
      <c r="BC76" s="1174"/>
      <c r="BD76" s="1462">
        <f t="shared" si="125"/>
        <v>0</v>
      </c>
      <c r="BE76" s="1460"/>
      <c r="BF76" s="1174"/>
      <c r="BG76" s="1462">
        <f t="shared" si="126"/>
        <v>0</v>
      </c>
      <c r="BH76" s="1460"/>
      <c r="BI76" s="1174"/>
      <c r="BJ76" s="1462">
        <f t="shared" si="127"/>
        <v>0</v>
      </c>
      <c r="BK76" s="1460"/>
      <c r="BL76" s="1174"/>
      <c r="BM76" s="1462">
        <f t="shared" si="128"/>
        <v>0</v>
      </c>
      <c r="BN76" s="1460"/>
      <c r="BO76" s="1174"/>
      <c r="BP76" s="1462">
        <f t="shared" si="129"/>
        <v>0</v>
      </c>
      <c r="BQ76" s="1460"/>
      <c r="BR76" s="1174"/>
      <c r="BS76" s="1462">
        <f t="shared" si="130"/>
        <v>0</v>
      </c>
      <c r="BT76" s="1460"/>
      <c r="BU76" s="1174"/>
      <c r="BV76" s="1462">
        <f t="shared" si="131"/>
        <v>0</v>
      </c>
      <c r="BW76" s="1460"/>
      <c r="BX76" s="1174"/>
      <c r="BY76" s="1462">
        <f t="shared" si="132"/>
        <v>0</v>
      </c>
      <c r="BZ76" s="1460"/>
      <c r="CA76" s="1174"/>
      <c r="CB76" s="1462">
        <f t="shared" si="133"/>
        <v>0</v>
      </c>
      <c r="CC76" s="1460"/>
      <c r="CD76" s="1174"/>
      <c r="CE76" s="1462">
        <f t="shared" si="134"/>
        <v>0</v>
      </c>
      <c r="CF76" s="1460"/>
      <c r="CG76" s="1174"/>
      <c r="CH76" s="1462">
        <f t="shared" si="135"/>
        <v>0</v>
      </c>
      <c r="CI76" s="1460"/>
      <c r="CJ76" s="1174"/>
      <c r="CK76" s="1462">
        <f t="shared" si="136"/>
        <v>0</v>
      </c>
      <c r="CL76" s="1460"/>
      <c r="CM76" s="1174"/>
      <c r="CN76" s="1462">
        <f t="shared" si="137"/>
        <v>0</v>
      </c>
      <c r="CO76" s="1460"/>
      <c r="CP76" s="1174"/>
      <c r="CQ76" s="1462">
        <f t="shared" si="138"/>
        <v>0</v>
      </c>
      <c r="CR76" s="1460"/>
      <c r="CS76" s="1174"/>
      <c r="CT76" s="1462">
        <f t="shared" si="139"/>
        <v>0</v>
      </c>
      <c r="CU76" s="1460"/>
      <c r="CV76" s="1174"/>
      <c r="CW76" s="1462">
        <f t="shared" si="140"/>
        <v>0</v>
      </c>
      <c r="CX76" s="1460"/>
      <c r="CY76" s="1174"/>
      <c r="CZ76" s="1462">
        <f t="shared" si="141"/>
        <v>0</v>
      </c>
      <c r="DA76" s="1174"/>
      <c r="DB76" s="1174"/>
      <c r="DC76" s="1174"/>
      <c r="DD76" s="1174"/>
      <c r="DE76" s="1174"/>
      <c r="DF76" s="1174"/>
      <c r="DG76" s="1174"/>
      <c r="DH76" s="1174"/>
      <c r="DI76" s="1174"/>
      <c r="DJ76" s="1174"/>
      <c r="DK76" s="1174"/>
      <c r="DL76" s="1174"/>
      <c r="DM76" s="1174"/>
      <c r="DN76" s="1174"/>
      <c r="DO76" s="1174"/>
      <c r="DP76" s="1174"/>
      <c r="DQ76" s="1174"/>
      <c r="DR76" s="1174"/>
      <c r="DS76" s="1174"/>
      <c r="DT76" s="1174"/>
    </row>
    <row r="77" spans="1:124" ht="15.75" hidden="1" customHeight="1" x14ac:dyDescent="0.35">
      <c r="A77" s="1098"/>
      <c r="B77" s="1107"/>
      <c r="C77" s="1110"/>
      <c r="D77" s="666">
        <f t="shared" si="108"/>
        <v>0</v>
      </c>
      <c r="E77" s="5"/>
      <c r="F77" s="1460"/>
      <c r="G77" s="1174"/>
      <c r="H77" s="1462">
        <f t="shared" si="109"/>
        <v>0</v>
      </c>
      <c r="I77" s="1460"/>
      <c r="J77" s="1174"/>
      <c r="K77" s="1462">
        <f t="shared" si="110"/>
        <v>0</v>
      </c>
      <c r="L77" s="1460"/>
      <c r="M77" s="1174"/>
      <c r="N77" s="1462">
        <f t="shared" si="111"/>
        <v>0</v>
      </c>
      <c r="O77" s="1460"/>
      <c r="P77" s="1174"/>
      <c r="Q77" s="1462">
        <f t="shared" si="112"/>
        <v>0</v>
      </c>
      <c r="R77" s="1460"/>
      <c r="S77" s="1174"/>
      <c r="T77" s="1462">
        <f t="shared" si="113"/>
        <v>0</v>
      </c>
      <c r="U77" s="1460"/>
      <c r="V77" s="1174"/>
      <c r="W77" s="1462">
        <f t="shared" si="114"/>
        <v>0</v>
      </c>
      <c r="X77" s="1460"/>
      <c r="Y77" s="1174"/>
      <c r="Z77" s="1462">
        <f t="shared" si="115"/>
        <v>0</v>
      </c>
      <c r="AA77" s="1460"/>
      <c r="AB77" s="1174"/>
      <c r="AC77" s="1462">
        <f t="shared" si="116"/>
        <v>0</v>
      </c>
      <c r="AD77" s="1460"/>
      <c r="AE77" s="1174"/>
      <c r="AF77" s="1462">
        <f t="shared" si="117"/>
        <v>0</v>
      </c>
      <c r="AG77" s="1460"/>
      <c r="AH77" s="1174"/>
      <c r="AI77" s="1462">
        <f t="shared" si="118"/>
        <v>0</v>
      </c>
      <c r="AJ77" s="1460"/>
      <c r="AK77" s="1174"/>
      <c r="AL77" s="1462">
        <f t="shared" si="119"/>
        <v>0</v>
      </c>
      <c r="AM77" s="1460"/>
      <c r="AN77" s="1174"/>
      <c r="AO77" s="1462">
        <f t="shared" si="120"/>
        <v>0</v>
      </c>
      <c r="AP77" s="1460"/>
      <c r="AQ77" s="1174"/>
      <c r="AR77" s="1462">
        <f t="shared" si="121"/>
        <v>0</v>
      </c>
      <c r="AS77" s="1460"/>
      <c r="AT77" s="1174"/>
      <c r="AU77" s="1462">
        <f t="shared" si="122"/>
        <v>0</v>
      </c>
      <c r="AV77" s="1460"/>
      <c r="AW77" s="1174"/>
      <c r="AX77" s="1462">
        <f t="shared" si="123"/>
        <v>0</v>
      </c>
      <c r="AY77" s="1460"/>
      <c r="AZ77" s="1174"/>
      <c r="BA77" s="1462">
        <f t="shared" si="124"/>
        <v>0</v>
      </c>
      <c r="BB77" s="1460"/>
      <c r="BC77" s="1174"/>
      <c r="BD77" s="1462">
        <f t="shared" si="125"/>
        <v>0</v>
      </c>
      <c r="BE77" s="1460"/>
      <c r="BF77" s="1174"/>
      <c r="BG77" s="1462">
        <f t="shared" si="126"/>
        <v>0</v>
      </c>
      <c r="BH77" s="1460"/>
      <c r="BI77" s="1174"/>
      <c r="BJ77" s="1462">
        <f t="shared" si="127"/>
        <v>0</v>
      </c>
      <c r="BK77" s="1460"/>
      <c r="BL77" s="1174"/>
      <c r="BM77" s="1462">
        <f t="shared" si="128"/>
        <v>0</v>
      </c>
      <c r="BN77" s="1460"/>
      <c r="BO77" s="1174"/>
      <c r="BP77" s="1462">
        <f t="shared" si="129"/>
        <v>0</v>
      </c>
      <c r="BQ77" s="1460"/>
      <c r="BR77" s="1174"/>
      <c r="BS77" s="1462">
        <f t="shared" si="130"/>
        <v>0</v>
      </c>
      <c r="BT77" s="1460"/>
      <c r="BU77" s="1174"/>
      <c r="BV77" s="1462">
        <f t="shared" si="131"/>
        <v>0</v>
      </c>
      <c r="BW77" s="1460"/>
      <c r="BX77" s="1174"/>
      <c r="BY77" s="1462">
        <f t="shared" si="132"/>
        <v>0</v>
      </c>
      <c r="BZ77" s="1460"/>
      <c r="CA77" s="1174"/>
      <c r="CB77" s="1462">
        <f t="shared" si="133"/>
        <v>0</v>
      </c>
      <c r="CC77" s="1460"/>
      <c r="CD77" s="1174"/>
      <c r="CE77" s="1462">
        <f t="shared" si="134"/>
        <v>0</v>
      </c>
      <c r="CF77" s="1460"/>
      <c r="CG77" s="1174"/>
      <c r="CH77" s="1462">
        <f t="shared" si="135"/>
        <v>0</v>
      </c>
      <c r="CI77" s="1460"/>
      <c r="CJ77" s="1174"/>
      <c r="CK77" s="1462">
        <f t="shared" si="136"/>
        <v>0</v>
      </c>
      <c r="CL77" s="1460"/>
      <c r="CM77" s="1174"/>
      <c r="CN77" s="1462">
        <f t="shared" si="137"/>
        <v>0</v>
      </c>
      <c r="CO77" s="1460"/>
      <c r="CP77" s="1174"/>
      <c r="CQ77" s="1462">
        <f t="shared" si="138"/>
        <v>0</v>
      </c>
      <c r="CR77" s="1460"/>
      <c r="CS77" s="1174"/>
      <c r="CT77" s="1462">
        <f t="shared" si="139"/>
        <v>0</v>
      </c>
      <c r="CU77" s="1460"/>
      <c r="CV77" s="1174"/>
      <c r="CW77" s="1462">
        <f t="shared" si="140"/>
        <v>0</v>
      </c>
      <c r="CX77" s="1460"/>
      <c r="CY77" s="1174"/>
      <c r="CZ77" s="1462">
        <f t="shared" si="141"/>
        <v>0</v>
      </c>
      <c r="DA77" s="1174"/>
      <c r="DB77" s="1174"/>
      <c r="DC77" s="1174"/>
      <c r="DD77" s="1174"/>
      <c r="DE77" s="1174"/>
      <c r="DF77" s="1174"/>
      <c r="DG77" s="1174"/>
      <c r="DH77" s="1174"/>
      <c r="DI77" s="1174"/>
      <c r="DJ77" s="1174"/>
      <c r="DK77" s="1174"/>
      <c r="DL77" s="1174"/>
      <c r="DM77" s="1174"/>
      <c r="DN77" s="1174"/>
      <c r="DO77" s="1174"/>
      <c r="DP77" s="1174"/>
      <c r="DQ77" s="1174"/>
      <c r="DR77" s="1174"/>
      <c r="DS77" s="1174"/>
      <c r="DT77" s="1174"/>
    </row>
    <row r="78" spans="1:124" ht="15.75" hidden="1" customHeight="1" x14ac:dyDescent="0.35">
      <c r="A78" s="1098"/>
      <c r="B78" s="1107"/>
      <c r="C78" s="1110"/>
      <c r="D78" s="666">
        <f t="shared" si="108"/>
        <v>0</v>
      </c>
      <c r="E78" s="5"/>
      <c r="F78" s="1460"/>
      <c r="G78" s="1174"/>
      <c r="H78" s="1462">
        <f t="shared" si="109"/>
        <v>0</v>
      </c>
      <c r="I78" s="1460"/>
      <c r="J78" s="1174"/>
      <c r="K78" s="1462">
        <f t="shared" si="110"/>
        <v>0</v>
      </c>
      <c r="L78" s="1460"/>
      <c r="M78" s="1174"/>
      <c r="N78" s="1462">
        <f t="shared" si="111"/>
        <v>0</v>
      </c>
      <c r="O78" s="1460"/>
      <c r="P78" s="1174"/>
      <c r="Q78" s="1462">
        <f t="shared" si="112"/>
        <v>0</v>
      </c>
      <c r="R78" s="1460"/>
      <c r="S78" s="1174"/>
      <c r="T78" s="1462">
        <f t="shared" si="113"/>
        <v>0</v>
      </c>
      <c r="U78" s="1460"/>
      <c r="V78" s="1174"/>
      <c r="W78" s="1462">
        <f t="shared" si="114"/>
        <v>0</v>
      </c>
      <c r="X78" s="1460"/>
      <c r="Y78" s="1174"/>
      <c r="Z78" s="1462">
        <f t="shared" si="115"/>
        <v>0</v>
      </c>
      <c r="AA78" s="1460"/>
      <c r="AB78" s="1174"/>
      <c r="AC78" s="1462">
        <f t="shared" si="116"/>
        <v>0</v>
      </c>
      <c r="AD78" s="1460"/>
      <c r="AE78" s="1174"/>
      <c r="AF78" s="1462">
        <f t="shared" si="117"/>
        <v>0</v>
      </c>
      <c r="AG78" s="1460"/>
      <c r="AH78" s="1174"/>
      <c r="AI78" s="1462">
        <f t="shared" si="118"/>
        <v>0</v>
      </c>
      <c r="AJ78" s="1460"/>
      <c r="AK78" s="1174"/>
      <c r="AL78" s="1462">
        <f t="shared" si="119"/>
        <v>0</v>
      </c>
      <c r="AM78" s="1460"/>
      <c r="AN78" s="1174"/>
      <c r="AO78" s="1462">
        <f t="shared" si="120"/>
        <v>0</v>
      </c>
      <c r="AP78" s="1460"/>
      <c r="AQ78" s="1174"/>
      <c r="AR78" s="1462">
        <f t="shared" si="121"/>
        <v>0</v>
      </c>
      <c r="AS78" s="1460"/>
      <c r="AT78" s="1174"/>
      <c r="AU78" s="1462">
        <f t="shared" si="122"/>
        <v>0</v>
      </c>
      <c r="AV78" s="1460"/>
      <c r="AW78" s="1174"/>
      <c r="AX78" s="1462">
        <f t="shared" si="123"/>
        <v>0</v>
      </c>
      <c r="AY78" s="1460"/>
      <c r="AZ78" s="1174"/>
      <c r="BA78" s="1462">
        <f t="shared" si="124"/>
        <v>0</v>
      </c>
      <c r="BB78" s="1460"/>
      <c r="BC78" s="1174"/>
      <c r="BD78" s="1462">
        <f t="shared" si="125"/>
        <v>0</v>
      </c>
      <c r="BE78" s="1460"/>
      <c r="BF78" s="1174"/>
      <c r="BG78" s="1462">
        <f t="shared" si="126"/>
        <v>0</v>
      </c>
      <c r="BH78" s="1460"/>
      <c r="BI78" s="1174"/>
      <c r="BJ78" s="1462">
        <f t="shared" si="127"/>
        <v>0</v>
      </c>
      <c r="BK78" s="1460"/>
      <c r="BL78" s="1174"/>
      <c r="BM78" s="1462">
        <f t="shared" si="128"/>
        <v>0</v>
      </c>
      <c r="BN78" s="1460"/>
      <c r="BO78" s="1174"/>
      <c r="BP78" s="1462">
        <f t="shared" si="129"/>
        <v>0</v>
      </c>
      <c r="BQ78" s="1460"/>
      <c r="BR78" s="1174"/>
      <c r="BS78" s="1462">
        <f t="shared" si="130"/>
        <v>0</v>
      </c>
      <c r="BT78" s="1460"/>
      <c r="BU78" s="1174"/>
      <c r="BV78" s="1462">
        <f t="shared" si="131"/>
        <v>0</v>
      </c>
      <c r="BW78" s="1460"/>
      <c r="BX78" s="1174"/>
      <c r="BY78" s="1462">
        <f t="shared" si="132"/>
        <v>0</v>
      </c>
      <c r="BZ78" s="1460"/>
      <c r="CA78" s="1174"/>
      <c r="CB78" s="1462">
        <f t="shared" si="133"/>
        <v>0</v>
      </c>
      <c r="CC78" s="1460"/>
      <c r="CD78" s="1174"/>
      <c r="CE78" s="1462">
        <f t="shared" si="134"/>
        <v>0</v>
      </c>
      <c r="CF78" s="1460"/>
      <c r="CG78" s="1174"/>
      <c r="CH78" s="1462">
        <f t="shared" si="135"/>
        <v>0</v>
      </c>
      <c r="CI78" s="1460"/>
      <c r="CJ78" s="1174"/>
      <c r="CK78" s="1462">
        <f t="shared" si="136"/>
        <v>0</v>
      </c>
      <c r="CL78" s="1460"/>
      <c r="CM78" s="1174"/>
      <c r="CN78" s="1462">
        <f t="shared" si="137"/>
        <v>0</v>
      </c>
      <c r="CO78" s="1460"/>
      <c r="CP78" s="1174"/>
      <c r="CQ78" s="1462">
        <f t="shared" si="138"/>
        <v>0</v>
      </c>
      <c r="CR78" s="1460"/>
      <c r="CS78" s="1174"/>
      <c r="CT78" s="1462">
        <f t="shared" si="139"/>
        <v>0</v>
      </c>
      <c r="CU78" s="1460"/>
      <c r="CV78" s="1174"/>
      <c r="CW78" s="1462">
        <f t="shared" si="140"/>
        <v>0</v>
      </c>
      <c r="CX78" s="1460"/>
      <c r="CY78" s="1174"/>
      <c r="CZ78" s="1462">
        <f t="shared" si="141"/>
        <v>0</v>
      </c>
      <c r="DA78" s="1174"/>
      <c r="DB78" s="1174"/>
      <c r="DC78" s="1174"/>
      <c r="DD78" s="1174"/>
      <c r="DE78" s="1174"/>
      <c r="DF78" s="1174"/>
      <c r="DG78" s="1174"/>
      <c r="DH78" s="1174"/>
      <c r="DI78" s="1174"/>
      <c r="DJ78" s="1174"/>
      <c r="DK78" s="1174"/>
      <c r="DL78" s="1174"/>
      <c r="DM78" s="1174"/>
      <c r="DN78" s="1174"/>
      <c r="DO78" s="1174"/>
      <c r="DP78" s="1174"/>
      <c r="DQ78" s="1174"/>
      <c r="DR78" s="1174"/>
      <c r="DS78" s="1174"/>
      <c r="DT78" s="1174"/>
    </row>
    <row r="79" spans="1:124" ht="15.75" hidden="1" customHeight="1" x14ac:dyDescent="0.35">
      <c r="A79" s="1098"/>
      <c r="B79" s="1107"/>
      <c r="C79" s="1110"/>
      <c r="D79" s="666">
        <f t="shared" si="108"/>
        <v>0</v>
      </c>
      <c r="E79" s="5"/>
      <c r="F79" s="1460"/>
      <c r="G79" s="1174"/>
      <c r="H79" s="1462">
        <f t="shared" si="109"/>
        <v>0</v>
      </c>
      <c r="I79" s="1460"/>
      <c r="J79" s="1174"/>
      <c r="K79" s="1462">
        <f t="shared" si="110"/>
        <v>0</v>
      </c>
      <c r="L79" s="1460"/>
      <c r="M79" s="1174"/>
      <c r="N79" s="1462">
        <f t="shared" si="111"/>
        <v>0</v>
      </c>
      <c r="O79" s="1460"/>
      <c r="P79" s="1174"/>
      <c r="Q79" s="1462">
        <f t="shared" si="112"/>
        <v>0</v>
      </c>
      <c r="R79" s="1460"/>
      <c r="S79" s="1174"/>
      <c r="T79" s="1462">
        <f t="shared" si="113"/>
        <v>0</v>
      </c>
      <c r="U79" s="1460"/>
      <c r="V79" s="1174"/>
      <c r="W79" s="1462">
        <f t="shared" si="114"/>
        <v>0</v>
      </c>
      <c r="X79" s="1460"/>
      <c r="Y79" s="1174"/>
      <c r="Z79" s="1462">
        <f t="shared" si="115"/>
        <v>0</v>
      </c>
      <c r="AA79" s="1460"/>
      <c r="AB79" s="1174"/>
      <c r="AC79" s="1462">
        <f t="shared" si="116"/>
        <v>0</v>
      </c>
      <c r="AD79" s="1460"/>
      <c r="AE79" s="1174"/>
      <c r="AF79" s="1462">
        <f t="shared" si="117"/>
        <v>0</v>
      </c>
      <c r="AG79" s="1460"/>
      <c r="AH79" s="1174"/>
      <c r="AI79" s="1462">
        <f t="shared" si="118"/>
        <v>0</v>
      </c>
      <c r="AJ79" s="1460"/>
      <c r="AK79" s="1174"/>
      <c r="AL79" s="1462">
        <f t="shared" si="119"/>
        <v>0</v>
      </c>
      <c r="AM79" s="1460"/>
      <c r="AN79" s="1174"/>
      <c r="AO79" s="1462">
        <f t="shared" si="120"/>
        <v>0</v>
      </c>
      <c r="AP79" s="1460"/>
      <c r="AQ79" s="1174"/>
      <c r="AR79" s="1462">
        <f t="shared" si="121"/>
        <v>0</v>
      </c>
      <c r="AS79" s="1460"/>
      <c r="AT79" s="1174"/>
      <c r="AU79" s="1462">
        <f t="shared" si="122"/>
        <v>0</v>
      </c>
      <c r="AV79" s="1460"/>
      <c r="AW79" s="1174"/>
      <c r="AX79" s="1462">
        <f t="shared" si="123"/>
        <v>0</v>
      </c>
      <c r="AY79" s="1460"/>
      <c r="AZ79" s="1174"/>
      <c r="BA79" s="1462">
        <f t="shared" si="124"/>
        <v>0</v>
      </c>
      <c r="BB79" s="1460"/>
      <c r="BC79" s="1174"/>
      <c r="BD79" s="1462">
        <f t="shared" si="125"/>
        <v>0</v>
      </c>
      <c r="BE79" s="1460"/>
      <c r="BF79" s="1174"/>
      <c r="BG79" s="1462">
        <f t="shared" si="126"/>
        <v>0</v>
      </c>
      <c r="BH79" s="1460"/>
      <c r="BI79" s="1174"/>
      <c r="BJ79" s="1462">
        <f t="shared" si="127"/>
        <v>0</v>
      </c>
      <c r="BK79" s="1460"/>
      <c r="BL79" s="1174"/>
      <c r="BM79" s="1462">
        <f t="shared" si="128"/>
        <v>0</v>
      </c>
      <c r="BN79" s="1460"/>
      <c r="BO79" s="1174"/>
      <c r="BP79" s="1462">
        <f t="shared" si="129"/>
        <v>0</v>
      </c>
      <c r="BQ79" s="1460"/>
      <c r="BR79" s="1174"/>
      <c r="BS79" s="1462">
        <f t="shared" si="130"/>
        <v>0</v>
      </c>
      <c r="BT79" s="1460"/>
      <c r="BU79" s="1174"/>
      <c r="BV79" s="1462">
        <f t="shared" si="131"/>
        <v>0</v>
      </c>
      <c r="BW79" s="1460"/>
      <c r="BX79" s="1174"/>
      <c r="BY79" s="1462">
        <f t="shared" si="132"/>
        <v>0</v>
      </c>
      <c r="BZ79" s="1460"/>
      <c r="CA79" s="1174"/>
      <c r="CB79" s="1462">
        <f t="shared" si="133"/>
        <v>0</v>
      </c>
      <c r="CC79" s="1460"/>
      <c r="CD79" s="1174"/>
      <c r="CE79" s="1462">
        <f t="shared" si="134"/>
        <v>0</v>
      </c>
      <c r="CF79" s="1460"/>
      <c r="CG79" s="1174"/>
      <c r="CH79" s="1462">
        <f t="shared" si="135"/>
        <v>0</v>
      </c>
      <c r="CI79" s="1460"/>
      <c r="CJ79" s="1174"/>
      <c r="CK79" s="1462">
        <f t="shared" si="136"/>
        <v>0</v>
      </c>
      <c r="CL79" s="1460"/>
      <c r="CM79" s="1174"/>
      <c r="CN79" s="1462">
        <f t="shared" si="137"/>
        <v>0</v>
      </c>
      <c r="CO79" s="1460"/>
      <c r="CP79" s="1174"/>
      <c r="CQ79" s="1462">
        <f t="shared" si="138"/>
        <v>0</v>
      </c>
      <c r="CR79" s="1460"/>
      <c r="CS79" s="1174"/>
      <c r="CT79" s="1462">
        <f t="shared" si="139"/>
        <v>0</v>
      </c>
      <c r="CU79" s="1460"/>
      <c r="CV79" s="1174"/>
      <c r="CW79" s="1462">
        <f t="shared" si="140"/>
        <v>0</v>
      </c>
      <c r="CX79" s="1460"/>
      <c r="CY79" s="1174"/>
      <c r="CZ79" s="1462">
        <f t="shared" si="141"/>
        <v>0</v>
      </c>
      <c r="DA79" s="1174"/>
      <c r="DB79" s="1174"/>
      <c r="DC79" s="1174"/>
      <c r="DD79" s="1174"/>
      <c r="DE79" s="1174"/>
      <c r="DF79" s="1174"/>
      <c r="DG79" s="1174"/>
      <c r="DH79" s="1174"/>
      <c r="DI79" s="1174"/>
      <c r="DJ79" s="1174"/>
      <c r="DK79" s="1174"/>
      <c r="DL79" s="1174"/>
      <c r="DM79" s="1174"/>
      <c r="DN79" s="1174"/>
      <c r="DO79" s="1174"/>
      <c r="DP79" s="1174"/>
      <c r="DQ79" s="1174"/>
      <c r="DR79" s="1174"/>
      <c r="DS79" s="1174"/>
      <c r="DT79" s="1174"/>
    </row>
    <row r="80" spans="1:124" ht="15.75" hidden="1" customHeight="1" x14ac:dyDescent="0.35">
      <c r="A80" s="1098"/>
      <c r="B80" s="1107"/>
      <c r="C80" s="1110"/>
      <c r="D80" s="666">
        <f t="shared" si="108"/>
        <v>0</v>
      </c>
      <c r="E80" s="5"/>
      <c r="F80" s="1460"/>
      <c r="G80" s="1174"/>
      <c r="H80" s="1462">
        <f t="shared" si="109"/>
        <v>0</v>
      </c>
      <c r="I80" s="1460"/>
      <c r="J80" s="1174"/>
      <c r="K80" s="1462">
        <f t="shared" si="110"/>
        <v>0</v>
      </c>
      <c r="L80" s="1460"/>
      <c r="M80" s="1174"/>
      <c r="N80" s="1462">
        <f t="shared" si="111"/>
        <v>0</v>
      </c>
      <c r="O80" s="1460"/>
      <c r="P80" s="1174"/>
      <c r="Q80" s="1462">
        <f t="shared" si="112"/>
        <v>0</v>
      </c>
      <c r="R80" s="1460"/>
      <c r="S80" s="1174"/>
      <c r="T80" s="1462">
        <f t="shared" si="113"/>
        <v>0</v>
      </c>
      <c r="U80" s="1460"/>
      <c r="V80" s="1174"/>
      <c r="W80" s="1462">
        <f t="shared" si="114"/>
        <v>0</v>
      </c>
      <c r="X80" s="1460"/>
      <c r="Y80" s="1174"/>
      <c r="Z80" s="1462">
        <f t="shared" si="115"/>
        <v>0</v>
      </c>
      <c r="AA80" s="1460"/>
      <c r="AB80" s="1174"/>
      <c r="AC80" s="1462">
        <f t="shared" si="116"/>
        <v>0</v>
      </c>
      <c r="AD80" s="1460"/>
      <c r="AE80" s="1174"/>
      <c r="AF80" s="1462">
        <f t="shared" si="117"/>
        <v>0</v>
      </c>
      <c r="AG80" s="1460"/>
      <c r="AH80" s="1174"/>
      <c r="AI80" s="1462">
        <f t="shared" si="118"/>
        <v>0</v>
      </c>
      <c r="AJ80" s="1460"/>
      <c r="AK80" s="1174"/>
      <c r="AL80" s="1462">
        <f t="shared" si="119"/>
        <v>0</v>
      </c>
      <c r="AM80" s="1460"/>
      <c r="AN80" s="1174"/>
      <c r="AO80" s="1462">
        <f t="shared" si="120"/>
        <v>0</v>
      </c>
      <c r="AP80" s="1460"/>
      <c r="AQ80" s="1174"/>
      <c r="AR80" s="1462">
        <f t="shared" si="121"/>
        <v>0</v>
      </c>
      <c r="AS80" s="1460"/>
      <c r="AT80" s="1174"/>
      <c r="AU80" s="1462">
        <f t="shared" si="122"/>
        <v>0</v>
      </c>
      <c r="AV80" s="1460"/>
      <c r="AW80" s="1174"/>
      <c r="AX80" s="1462">
        <f t="shared" si="123"/>
        <v>0</v>
      </c>
      <c r="AY80" s="1460"/>
      <c r="AZ80" s="1174"/>
      <c r="BA80" s="1462">
        <f t="shared" si="124"/>
        <v>0</v>
      </c>
      <c r="BB80" s="1460"/>
      <c r="BC80" s="1174"/>
      <c r="BD80" s="1462">
        <f t="shared" si="125"/>
        <v>0</v>
      </c>
      <c r="BE80" s="1460"/>
      <c r="BF80" s="1174"/>
      <c r="BG80" s="1462">
        <f t="shared" si="126"/>
        <v>0</v>
      </c>
      <c r="BH80" s="1460"/>
      <c r="BI80" s="1174"/>
      <c r="BJ80" s="1462">
        <f t="shared" si="127"/>
        <v>0</v>
      </c>
      <c r="BK80" s="1460"/>
      <c r="BL80" s="1174"/>
      <c r="BM80" s="1462">
        <f t="shared" si="128"/>
        <v>0</v>
      </c>
      <c r="BN80" s="1460"/>
      <c r="BO80" s="1174"/>
      <c r="BP80" s="1462">
        <f t="shared" si="129"/>
        <v>0</v>
      </c>
      <c r="BQ80" s="1460"/>
      <c r="BR80" s="1174"/>
      <c r="BS80" s="1462">
        <f t="shared" si="130"/>
        <v>0</v>
      </c>
      <c r="BT80" s="1460"/>
      <c r="BU80" s="1174"/>
      <c r="BV80" s="1462">
        <f t="shared" si="131"/>
        <v>0</v>
      </c>
      <c r="BW80" s="1460"/>
      <c r="BX80" s="1174"/>
      <c r="BY80" s="1462">
        <f t="shared" si="132"/>
        <v>0</v>
      </c>
      <c r="BZ80" s="1460"/>
      <c r="CA80" s="1174"/>
      <c r="CB80" s="1462">
        <f t="shared" si="133"/>
        <v>0</v>
      </c>
      <c r="CC80" s="1460"/>
      <c r="CD80" s="1174"/>
      <c r="CE80" s="1462">
        <f t="shared" si="134"/>
        <v>0</v>
      </c>
      <c r="CF80" s="1460"/>
      <c r="CG80" s="1174"/>
      <c r="CH80" s="1462">
        <f t="shared" si="135"/>
        <v>0</v>
      </c>
      <c r="CI80" s="1460"/>
      <c r="CJ80" s="1174"/>
      <c r="CK80" s="1462">
        <f t="shared" si="136"/>
        <v>0</v>
      </c>
      <c r="CL80" s="1460"/>
      <c r="CM80" s="1174"/>
      <c r="CN80" s="1462">
        <f t="shared" si="137"/>
        <v>0</v>
      </c>
      <c r="CO80" s="1460"/>
      <c r="CP80" s="1174"/>
      <c r="CQ80" s="1462">
        <f t="shared" si="138"/>
        <v>0</v>
      </c>
      <c r="CR80" s="1460"/>
      <c r="CS80" s="1174"/>
      <c r="CT80" s="1462">
        <f t="shared" si="139"/>
        <v>0</v>
      </c>
      <c r="CU80" s="1460"/>
      <c r="CV80" s="1174"/>
      <c r="CW80" s="1462">
        <f t="shared" si="140"/>
        <v>0</v>
      </c>
      <c r="CX80" s="1460"/>
      <c r="CY80" s="1174"/>
      <c r="CZ80" s="1462">
        <f t="shared" si="141"/>
        <v>0</v>
      </c>
      <c r="DA80" s="1174"/>
      <c r="DB80" s="1174"/>
      <c r="DC80" s="1174"/>
      <c r="DD80" s="1174"/>
      <c r="DE80" s="1174"/>
      <c r="DF80" s="1174"/>
      <c r="DG80" s="1174"/>
      <c r="DH80" s="1174"/>
      <c r="DI80" s="1174"/>
      <c r="DJ80" s="1174"/>
      <c r="DK80" s="1174"/>
      <c r="DL80" s="1174"/>
      <c r="DM80" s="1174"/>
      <c r="DN80" s="1174"/>
      <c r="DO80" s="1174"/>
      <c r="DP80" s="1174"/>
      <c r="DQ80" s="1174"/>
      <c r="DR80" s="1174"/>
      <c r="DS80" s="1174"/>
      <c r="DT80" s="1174"/>
    </row>
    <row r="81" spans="1:124" ht="15.75" hidden="1" customHeight="1" x14ac:dyDescent="0.35">
      <c r="A81" s="1098"/>
      <c r="B81" s="1107"/>
      <c r="C81" s="1110"/>
      <c r="D81" s="666">
        <f t="shared" si="108"/>
        <v>0</v>
      </c>
      <c r="E81" s="5"/>
      <c r="F81" s="1460"/>
      <c r="G81" s="1174"/>
      <c r="H81" s="1462">
        <f t="shared" si="109"/>
        <v>0</v>
      </c>
      <c r="I81" s="1460"/>
      <c r="J81" s="1174"/>
      <c r="K81" s="1462">
        <f t="shared" si="110"/>
        <v>0</v>
      </c>
      <c r="L81" s="1460"/>
      <c r="M81" s="1174"/>
      <c r="N81" s="1462">
        <f t="shared" si="111"/>
        <v>0</v>
      </c>
      <c r="O81" s="1460"/>
      <c r="P81" s="1174"/>
      <c r="Q81" s="1462">
        <f t="shared" si="112"/>
        <v>0</v>
      </c>
      <c r="R81" s="1460"/>
      <c r="S81" s="1174"/>
      <c r="T81" s="1462">
        <f t="shared" si="113"/>
        <v>0</v>
      </c>
      <c r="U81" s="1460"/>
      <c r="V81" s="1174"/>
      <c r="W81" s="1462">
        <f t="shared" si="114"/>
        <v>0</v>
      </c>
      <c r="X81" s="1460"/>
      <c r="Y81" s="1174"/>
      <c r="Z81" s="1462">
        <f t="shared" si="115"/>
        <v>0</v>
      </c>
      <c r="AA81" s="1460"/>
      <c r="AB81" s="1174"/>
      <c r="AC81" s="1462">
        <f t="shared" si="116"/>
        <v>0</v>
      </c>
      <c r="AD81" s="1460"/>
      <c r="AE81" s="1174"/>
      <c r="AF81" s="1462">
        <f t="shared" si="117"/>
        <v>0</v>
      </c>
      <c r="AG81" s="1460"/>
      <c r="AH81" s="1174"/>
      <c r="AI81" s="1462">
        <f t="shared" si="118"/>
        <v>0</v>
      </c>
      <c r="AJ81" s="1460"/>
      <c r="AK81" s="1174"/>
      <c r="AL81" s="1462">
        <f t="shared" si="119"/>
        <v>0</v>
      </c>
      <c r="AM81" s="1460"/>
      <c r="AN81" s="1174"/>
      <c r="AO81" s="1462">
        <f t="shared" si="120"/>
        <v>0</v>
      </c>
      <c r="AP81" s="1460"/>
      <c r="AQ81" s="1174"/>
      <c r="AR81" s="1462">
        <f t="shared" si="121"/>
        <v>0</v>
      </c>
      <c r="AS81" s="1460"/>
      <c r="AT81" s="1174"/>
      <c r="AU81" s="1462">
        <f t="shared" si="122"/>
        <v>0</v>
      </c>
      <c r="AV81" s="1460"/>
      <c r="AW81" s="1174"/>
      <c r="AX81" s="1462">
        <f t="shared" si="123"/>
        <v>0</v>
      </c>
      <c r="AY81" s="1460"/>
      <c r="AZ81" s="1174"/>
      <c r="BA81" s="1462">
        <f t="shared" si="124"/>
        <v>0</v>
      </c>
      <c r="BB81" s="1460"/>
      <c r="BC81" s="1174"/>
      <c r="BD81" s="1462">
        <f t="shared" si="125"/>
        <v>0</v>
      </c>
      <c r="BE81" s="1460"/>
      <c r="BF81" s="1174"/>
      <c r="BG81" s="1462">
        <f t="shared" si="126"/>
        <v>0</v>
      </c>
      <c r="BH81" s="1460"/>
      <c r="BI81" s="1174"/>
      <c r="BJ81" s="1462">
        <f t="shared" si="127"/>
        <v>0</v>
      </c>
      <c r="BK81" s="1460"/>
      <c r="BL81" s="1174"/>
      <c r="BM81" s="1462">
        <f t="shared" si="128"/>
        <v>0</v>
      </c>
      <c r="BN81" s="1460"/>
      <c r="BO81" s="1174"/>
      <c r="BP81" s="1462">
        <f t="shared" si="129"/>
        <v>0</v>
      </c>
      <c r="BQ81" s="1460"/>
      <c r="BR81" s="1174"/>
      <c r="BS81" s="1462">
        <f t="shared" si="130"/>
        <v>0</v>
      </c>
      <c r="BT81" s="1460"/>
      <c r="BU81" s="1174"/>
      <c r="BV81" s="1462">
        <f t="shared" si="131"/>
        <v>0</v>
      </c>
      <c r="BW81" s="1460"/>
      <c r="BX81" s="1174"/>
      <c r="BY81" s="1462">
        <f t="shared" si="132"/>
        <v>0</v>
      </c>
      <c r="BZ81" s="1460"/>
      <c r="CA81" s="1174"/>
      <c r="CB81" s="1462">
        <f t="shared" si="133"/>
        <v>0</v>
      </c>
      <c r="CC81" s="1460"/>
      <c r="CD81" s="1174"/>
      <c r="CE81" s="1462">
        <f t="shared" si="134"/>
        <v>0</v>
      </c>
      <c r="CF81" s="1460"/>
      <c r="CG81" s="1174"/>
      <c r="CH81" s="1462">
        <f t="shared" si="135"/>
        <v>0</v>
      </c>
      <c r="CI81" s="1460"/>
      <c r="CJ81" s="1174"/>
      <c r="CK81" s="1462">
        <f t="shared" si="136"/>
        <v>0</v>
      </c>
      <c r="CL81" s="1460"/>
      <c r="CM81" s="1174"/>
      <c r="CN81" s="1462">
        <f t="shared" si="137"/>
        <v>0</v>
      </c>
      <c r="CO81" s="1460"/>
      <c r="CP81" s="1174"/>
      <c r="CQ81" s="1462">
        <f t="shared" si="138"/>
        <v>0</v>
      </c>
      <c r="CR81" s="1460"/>
      <c r="CS81" s="1174"/>
      <c r="CT81" s="1462">
        <f t="shared" si="139"/>
        <v>0</v>
      </c>
      <c r="CU81" s="1460"/>
      <c r="CV81" s="1174"/>
      <c r="CW81" s="1462">
        <f t="shared" si="140"/>
        <v>0</v>
      </c>
      <c r="CX81" s="1460"/>
      <c r="CY81" s="1174"/>
      <c r="CZ81" s="1462">
        <f t="shared" si="141"/>
        <v>0</v>
      </c>
      <c r="DA81" s="1174"/>
      <c r="DB81" s="1174"/>
      <c r="DC81" s="1174"/>
      <c r="DD81" s="1174"/>
      <c r="DE81" s="1174"/>
      <c r="DF81" s="1174"/>
      <c r="DG81" s="1174"/>
      <c r="DH81" s="1174"/>
      <c r="DI81" s="1174"/>
      <c r="DJ81" s="1174"/>
      <c r="DK81" s="1174"/>
      <c r="DL81" s="1174"/>
      <c r="DM81" s="1174"/>
      <c r="DN81" s="1174"/>
      <c r="DO81" s="1174"/>
      <c r="DP81" s="1174"/>
      <c r="DQ81" s="1174"/>
      <c r="DR81" s="1174"/>
      <c r="DS81" s="1174"/>
      <c r="DT81" s="1174"/>
    </row>
    <row r="82" spans="1:124" ht="15.75" hidden="1" customHeight="1" x14ac:dyDescent="0.35">
      <c r="A82" s="1098"/>
      <c r="B82" s="1107"/>
      <c r="C82" s="1110"/>
      <c r="D82" s="666">
        <f t="shared" si="108"/>
        <v>0</v>
      </c>
      <c r="E82" s="5"/>
      <c r="F82" s="1460"/>
      <c r="G82" s="1174"/>
      <c r="H82" s="1462">
        <f t="shared" si="109"/>
        <v>0</v>
      </c>
      <c r="I82" s="1460"/>
      <c r="J82" s="1174"/>
      <c r="K82" s="1462">
        <f t="shared" si="110"/>
        <v>0</v>
      </c>
      <c r="L82" s="1460"/>
      <c r="M82" s="1174"/>
      <c r="N82" s="1462">
        <f t="shared" si="111"/>
        <v>0</v>
      </c>
      <c r="O82" s="1460"/>
      <c r="P82" s="1174"/>
      <c r="Q82" s="1462">
        <f t="shared" si="112"/>
        <v>0</v>
      </c>
      <c r="R82" s="1460"/>
      <c r="S82" s="1174"/>
      <c r="T82" s="1462">
        <f t="shared" si="113"/>
        <v>0</v>
      </c>
      <c r="U82" s="1460"/>
      <c r="V82" s="1174"/>
      <c r="W82" s="1462">
        <f t="shared" si="114"/>
        <v>0</v>
      </c>
      <c r="X82" s="1460"/>
      <c r="Y82" s="1174"/>
      <c r="Z82" s="1462">
        <f t="shared" si="115"/>
        <v>0</v>
      </c>
      <c r="AA82" s="1460"/>
      <c r="AB82" s="1174"/>
      <c r="AC82" s="1462">
        <f t="shared" si="116"/>
        <v>0</v>
      </c>
      <c r="AD82" s="1460"/>
      <c r="AE82" s="1174"/>
      <c r="AF82" s="1462">
        <f t="shared" si="117"/>
        <v>0</v>
      </c>
      <c r="AG82" s="1460"/>
      <c r="AH82" s="1174"/>
      <c r="AI82" s="1462">
        <f t="shared" si="118"/>
        <v>0</v>
      </c>
      <c r="AJ82" s="1460"/>
      <c r="AK82" s="1174"/>
      <c r="AL82" s="1462">
        <f t="shared" si="119"/>
        <v>0</v>
      </c>
      <c r="AM82" s="1460"/>
      <c r="AN82" s="1174"/>
      <c r="AO82" s="1462">
        <f t="shared" si="120"/>
        <v>0</v>
      </c>
      <c r="AP82" s="1460"/>
      <c r="AQ82" s="1174"/>
      <c r="AR82" s="1462">
        <f t="shared" si="121"/>
        <v>0</v>
      </c>
      <c r="AS82" s="1460"/>
      <c r="AT82" s="1174"/>
      <c r="AU82" s="1462">
        <f t="shared" si="122"/>
        <v>0</v>
      </c>
      <c r="AV82" s="1460"/>
      <c r="AW82" s="1174"/>
      <c r="AX82" s="1462">
        <f t="shared" si="123"/>
        <v>0</v>
      </c>
      <c r="AY82" s="1460"/>
      <c r="AZ82" s="1174"/>
      <c r="BA82" s="1462">
        <f t="shared" si="124"/>
        <v>0</v>
      </c>
      <c r="BB82" s="1460"/>
      <c r="BC82" s="1174"/>
      <c r="BD82" s="1462">
        <f t="shared" si="125"/>
        <v>0</v>
      </c>
      <c r="BE82" s="1460"/>
      <c r="BF82" s="1174"/>
      <c r="BG82" s="1462">
        <f t="shared" si="126"/>
        <v>0</v>
      </c>
      <c r="BH82" s="1460"/>
      <c r="BI82" s="1174"/>
      <c r="BJ82" s="1462">
        <f t="shared" si="127"/>
        <v>0</v>
      </c>
      <c r="BK82" s="1460"/>
      <c r="BL82" s="1174"/>
      <c r="BM82" s="1462">
        <f t="shared" si="128"/>
        <v>0</v>
      </c>
      <c r="BN82" s="1460"/>
      <c r="BO82" s="1174"/>
      <c r="BP82" s="1462">
        <f t="shared" si="129"/>
        <v>0</v>
      </c>
      <c r="BQ82" s="1460"/>
      <c r="BR82" s="1174"/>
      <c r="BS82" s="1462">
        <f t="shared" si="130"/>
        <v>0</v>
      </c>
      <c r="BT82" s="1460"/>
      <c r="BU82" s="1174"/>
      <c r="BV82" s="1462">
        <f t="shared" si="131"/>
        <v>0</v>
      </c>
      <c r="BW82" s="1460"/>
      <c r="BX82" s="1174"/>
      <c r="BY82" s="1462">
        <f t="shared" si="132"/>
        <v>0</v>
      </c>
      <c r="BZ82" s="1460"/>
      <c r="CA82" s="1174"/>
      <c r="CB82" s="1462">
        <f t="shared" si="133"/>
        <v>0</v>
      </c>
      <c r="CC82" s="1460"/>
      <c r="CD82" s="1174"/>
      <c r="CE82" s="1462">
        <f t="shared" si="134"/>
        <v>0</v>
      </c>
      <c r="CF82" s="1460"/>
      <c r="CG82" s="1174"/>
      <c r="CH82" s="1462">
        <f t="shared" si="135"/>
        <v>0</v>
      </c>
      <c r="CI82" s="1460"/>
      <c r="CJ82" s="1174"/>
      <c r="CK82" s="1462">
        <f t="shared" si="136"/>
        <v>0</v>
      </c>
      <c r="CL82" s="1460"/>
      <c r="CM82" s="1174"/>
      <c r="CN82" s="1462">
        <f t="shared" si="137"/>
        <v>0</v>
      </c>
      <c r="CO82" s="1460"/>
      <c r="CP82" s="1174"/>
      <c r="CQ82" s="1462">
        <f t="shared" si="138"/>
        <v>0</v>
      </c>
      <c r="CR82" s="1460"/>
      <c r="CS82" s="1174"/>
      <c r="CT82" s="1462">
        <f t="shared" si="139"/>
        <v>0</v>
      </c>
      <c r="CU82" s="1460"/>
      <c r="CV82" s="1174"/>
      <c r="CW82" s="1462">
        <f t="shared" si="140"/>
        <v>0</v>
      </c>
      <c r="CX82" s="1460"/>
      <c r="CY82" s="1174"/>
      <c r="CZ82" s="1462">
        <f t="shared" si="141"/>
        <v>0</v>
      </c>
      <c r="DA82" s="1174"/>
      <c r="DB82" s="1174"/>
      <c r="DC82" s="1174"/>
      <c r="DD82" s="1174"/>
      <c r="DE82" s="1174"/>
      <c r="DF82" s="1174"/>
      <c r="DG82" s="1174"/>
      <c r="DH82" s="1174"/>
      <c r="DI82" s="1174"/>
      <c r="DJ82" s="1174"/>
      <c r="DK82" s="1174"/>
      <c r="DL82" s="1174"/>
      <c r="DM82" s="1174"/>
      <c r="DN82" s="1174"/>
      <c r="DO82" s="1174"/>
      <c r="DP82" s="1174"/>
      <c r="DQ82" s="1174"/>
      <c r="DR82" s="1174"/>
      <c r="DS82" s="1174"/>
      <c r="DT82" s="1174"/>
    </row>
    <row r="83" spans="1:124" ht="15.75" hidden="1" customHeight="1" x14ac:dyDescent="0.35">
      <c r="A83" s="1098"/>
      <c r="B83" s="1107"/>
      <c r="C83" s="1110"/>
      <c r="D83" s="666">
        <f t="shared" si="108"/>
        <v>0</v>
      </c>
      <c r="E83" s="5"/>
      <c r="F83" s="1460"/>
      <c r="G83" s="1174"/>
      <c r="H83" s="1462">
        <f t="shared" si="109"/>
        <v>0</v>
      </c>
      <c r="I83" s="1460"/>
      <c r="J83" s="1174"/>
      <c r="K83" s="1462">
        <f t="shared" si="110"/>
        <v>0</v>
      </c>
      <c r="L83" s="1460"/>
      <c r="M83" s="1174"/>
      <c r="N83" s="1462">
        <f t="shared" si="111"/>
        <v>0</v>
      </c>
      <c r="O83" s="1460"/>
      <c r="P83" s="1174"/>
      <c r="Q83" s="1462">
        <f t="shared" si="112"/>
        <v>0</v>
      </c>
      <c r="R83" s="1460"/>
      <c r="S83" s="1174"/>
      <c r="T83" s="1462">
        <f t="shared" si="113"/>
        <v>0</v>
      </c>
      <c r="U83" s="1460"/>
      <c r="V83" s="1174"/>
      <c r="W83" s="1462">
        <f t="shared" si="114"/>
        <v>0</v>
      </c>
      <c r="X83" s="1460"/>
      <c r="Y83" s="1174"/>
      <c r="Z83" s="1462">
        <f t="shared" si="115"/>
        <v>0</v>
      </c>
      <c r="AA83" s="1460"/>
      <c r="AB83" s="1174"/>
      <c r="AC83" s="1462">
        <f t="shared" si="116"/>
        <v>0</v>
      </c>
      <c r="AD83" s="1460"/>
      <c r="AE83" s="1174"/>
      <c r="AF83" s="1462">
        <f t="shared" si="117"/>
        <v>0</v>
      </c>
      <c r="AG83" s="1460"/>
      <c r="AH83" s="1174"/>
      <c r="AI83" s="1462">
        <f t="shared" si="118"/>
        <v>0</v>
      </c>
      <c r="AJ83" s="1460"/>
      <c r="AK83" s="1174"/>
      <c r="AL83" s="1462">
        <f t="shared" si="119"/>
        <v>0</v>
      </c>
      <c r="AM83" s="1460"/>
      <c r="AN83" s="1174"/>
      <c r="AO83" s="1462">
        <f t="shared" si="120"/>
        <v>0</v>
      </c>
      <c r="AP83" s="1460"/>
      <c r="AQ83" s="1174"/>
      <c r="AR83" s="1462">
        <f t="shared" si="121"/>
        <v>0</v>
      </c>
      <c r="AS83" s="1460"/>
      <c r="AT83" s="1174"/>
      <c r="AU83" s="1462">
        <f t="shared" si="122"/>
        <v>0</v>
      </c>
      <c r="AV83" s="1460"/>
      <c r="AW83" s="1174"/>
      <c r="AX83" s="1462">
        <f t="shared" si="123"/>
        <v>0</v>
      </c>
      <c r="AY83" s="1460"/>
      <c r="AZ83" s="1174"/>
      <c r="BA83" s="1462">
        <f t="shared" si="124"/>
        <v>0</v>
      </c>
      <c r="BB83" s="1460"/>
      <c r="BC83" s="1174"/>
      <c r="BD83" s="1462">
        <f t="shared" si="125"/>
        <v>0</v>
      </c>
      <c r="BE83" s="1460"/>
      <c r="BF83" s="1174"/>
      <c r="BG83" s="1462">
        <f t="shared" si="126"/>
        <v>0</v>
      </c>
      <c r="BH83" s="1460"/>
      <c r="BI83" s="1174"/>
      <c r="BJ83" s="1462">
        <f t="shared" si="127"/>
        <v>0</v>
      </c>
      <c r="BK83" s="1460"/>
      <c r="BL83" s="1174"/>
      <c r="BM83" s="1462">
        <f t="shared" si="128"/>
        <v>0</v>
      </c>
      <c r="BN83" s="1460"/>
      <c r="BO83" s="1174"/>
      <c r="BP83" s="1462">
        <f t="shared" si="129"/>
        <v>0</v>
      </c>
      <c r="BQ83" s="1460"/>
      <c r="BR83" s="1174"/>
      <c r="BS83" s="1462">
        <f t="shared" si="130"/>
        <v>0</v>
      </c>
      <c r="BT83" s="1460"/>
      <c r="BU83" s="1174"/>
      <c r="BV83" s="1462">
        <f t="shared" si="131"/>
        <v>0</v>
      </c>
      <c r="BW83" s="1460"/>
      <c r="BX83" s="1174"/>
      <c r="BY83" s="1462">
        <f t="shared" si="132"/>
        <v>0</v>
      </c>
      <c r="BZ83" s="1460"/>
      <c r="CA83" s="1174"/>
      <c r="CB83" s="1462">
        <f t="shared" si="133"/>
        <v>0</v>
      </c>
      <c r="CC83" s="1460"/>
      <c r="CD83" s="1174"/>
      <c r="CE83" s="1462">
        <f t="shared" si="134"/>
        <v>0</v>
      </c>
      <c r="CF83" s="1460"/>
      <c r="CG83" s="1174"/>
      <c r="CH83" s="1462">
        <f t="shared" si="135"/>
        <v>0</v>
      </c>
      <c r="CI83" s="1460"/>
      <c r="CJ83" s="1174"/>
      <c r="CK83" s="1462">
        <f t="shared" si="136"/>
        <v>0</v>
      </c>
      <c r="CL83" s="1460"/>
      <c r="CM83" s="1174"/>
      <c r="CN83" s="1462">
        <f t="shared" si="137"/>
        <v>0</v>
      </c>
      <c r="CO83" s="1460"/>
      <c r="CP83" s="1174"/>
      <c r="CQ83" s="1462">
        <f t="shared" si="138"/>
        <v>0</v>
      </c>
      <c r="CR83" s="1460"/>
      <c r="CS83" s="1174"/>
      <c r="CT83" s="1462">
        <f t="shared" si="139"/>
        <v>0</v>
      </c>
      <c r="CU83" s="1460"/>
      <c r="CV83" s="1174"/>
      <c r="CW83" s="1462">
        <f t="shared" si="140"/>
        <v>0</v>
      </c>
      <c r="CX83" s="1460"/>
      <c r="CY83" s="1174"/>
      <c r="CZ83" s="1462">
        <f t="shared" si="141"/>
        <v>0</v>
      </c>
      <c r="DA83" s="1174"/>
      <c r="DB83" s="1174"/>
      <c r="DC83" s="1174"/>
      <c r="DD83" s="1174"/>
      <c r="DE83" s="1174"/>
      <c r="DF83" s="1174"/>
      <c r="DG83" s="1174"/>
      <c r="DH83" s="1174"/>
      <c r="DI83" s="1174"/>
      <c r="DJ83" s="1174"/>
      <c r="DK83" s="1174"/>
      <c r="DL83" s="1174"/>
      <c r="DM83" s="1174"/>
      <c r="DN83" s="1174"/>
      <c r="DO83" s="1174"/>
      <c r="DP83" s="1174"/>
      <c r="DQ83" s="1174"/>
      <c r="DR83" s="1174"/>
      <c r="DS83" s="1174"/>
      <c r="DT83" s="1174"/>
    </row>
    <row r="84" spans="1:124" ht="15.75" hidden="1" customHeight="1" x14ac:dyDescent="0.35">
      <c r="A84" s="1098"/>
      <c r="B84" s="1107"/>
      <c r="C84" s="1110"/>
      <c r="D84" s="666">
        <f t="shared" si="108"/>
        <v>0</v>
      </c>
      <c r="E84" s="5"/>
      <c r="F84" s="1460"/>
      <c r="G84" s="1174"/>
      <c r="H84" s="1462">
        <f t="shared" si="109"/>
        <v>0</v>
      </c>
      <c r="I84" s="1460"/>
      <c r="J84" s="1174"/>
      <c r="K84" s="1462">
        <f t="shared" si="110"/>
        <v>0</v>
      </c>
      <c r="L84" s="1460"/>
      <c r="M84" s="1174"/>
      <c r="N84" s="1462">
        <f t="shared" si="111"/>
        <v>0</v>
      </c>
      <c r="O84" s="1460"/>
      <c r="P84" s="1174"/>
      <c r="Q84" s="1462">
        <f t="shared" si="112"/>
        <v>0</v>
      </c>
      <c r="R84" s="1460"/>
      <c r="S84" s="1174"/>
      <c r="T84" s="1462">
        <f t="shared" si="113"/>
        <v>0</v>
      </c>
      <c r="U84" s="1460"/>
      <c r="V84" s="1174"/>
      <c r="W84" s="1462">
        <f t="shared" si="114"/>
        <v>0</v>
      </c>
      <c r="X84" s="1460"/>
      <c r="Y84" s="1174"/>
      <c r="Z84" s="1462">
        <f t="shared" si="115"/>
        <v>0</v>
      </c>
      <c r="AA84" s="1460"/>
      <c r="AB84" s="1174"/>
      <c r="AC84" s="1462">
        <f t="shared" si="116"/>
        <v>0</v>
      </c>
      <c r="AD84" s="1460"/>
      <c r="AE84" s="1174"/>
      <c r="AF84" s="1462">
        <f t="shared" si="117"/>
        <v>0</v>
      </c>
      <c r="AG84" s="1460"/>
      <c r="AH84" s="1174"/>
      <c r="AI84" s="1462">
        <f t="shared" si="118"/>
        <v>0</v>
      </c>
      <c r="AJ84" s="1460"/>
      <c r="AK84" s="1174"/>
      <c r="AL84" s="1462">
        <f t="shared" si="119"/>
        <v>0</v>
      </c>
      <c r="AM84" s="1460"/>
      <c r="AN84" s="1174"/>
      <c r="AO84" s="1462">
        <f t="shared" si="120"/>
        <v>0</v>
      </c>
      <c r="AP84" s="1460"/>
      <c r="AQ84" s="1174"/>
      <c r="AR84" s="1462">
        <f t="shared" si="121"/>
        <v>0</v>
      </c>
      <c r="AS84" s="1460"/>
      <c r="AT84" s="1174"/>
      <c r="AU84" s="1462">
        <f t="shared" si="122"/>
        <v>0</v>
      </c>
      <c r="AV84" s="1460"/>
      <c r="AW84" s="1174"/>
      <c r="AX84" s="1462">
        <f t="shared" si="123"/>
        <v>0</v>
      </c>
      <c r="AY84" s="1460"/>
      <c r="AZ84" s="1174"/>
      <c r="BA84" s="1462">
        <f t="shared" si="124"/>
        <v>0</v>
      </c>
      <c r="BB84" s="1460"/>
      <c r="BC84" s="1174"/>
      <c r="BD84" s="1462">
        <f t="shared" si="125"/>
        <v>0</v>
      </c>
      <c r="BE84" s="1460"/>
      <c r="BF84" s="1174"/>
      <c r="BG84" s="1462">
        <f t="shared" si="126"/>
        <v>0</v>
      </c>
      <c r="BH84" s="1460"/>
      <c r="BI84" s="1174"/>
      <c r="BJ84" s="1462">
        <f t="shared" si="127"/>
        <v>0</v>
      </c>
      <c r="BK84" s="1460"/>
      <c r="BL84" s="1174"/>
      <c r="BM84" s="1462">
        <f t="shared" si="128"/>
        <v>0</v>
      </c>
      <c r="BN84" s="1460"/>
      <c r="BO84" s="1174"/>
      <c r="BP84" s="1462">
        <f t="shared" si="129"/>
        <v>0</v>
      </c>
      <c r="BQ84" s="1460"/>
      <c r="BR84" s="1174"/>
      <c r="BS84" s="1462">
        <f t="shared" si="130"/>
        <v>0</v>
      </c>
      <c r="BT84" s="1460"/>
      <c r="BU84" s="1174"/>
      <c r="BV84" s="1462">
        <f t="shared" si="131"/>
        <v>0</v>
      </c>
      <c r="BW84" s="1460"/>
      <c r="BX84" s="1174"/>
      <c r="BY84" s="1462">
        <f t="shared" si="132"/>
        <v>0</v>
      </c>
      <c r="BZ84" s="1460"/>
      <c r="CA84" s="1174"/>
      <c r="CB84" s="1462">
        <f t="shared" si="133"/>
        <v>0</v>
      </c>
      <c r="CC84" s="1460"/>
      <c r="CD84" s="1174"/>
      <c r="CE84" s="1462">
        <f t="shared" si="134"/>
        <v>0</v>
      </c>
      <c r="CF84" s="1460"/>
      <c r="CG84" s="1174"/>
      <c r="CH84" s="1462">
        <f t="shared" si="135"/>
        <v>0</v>
      </c>
      <c r="CI84" s="1460"/>
      <c r="CJ84" s="1174"/>
      <c r="CK84" s="1462">
        <f t="shared" si="136"/>
        <v>0</v>
      </c>
      <c r="CL84" s="1460"/>
      <c r="CM84" s="1174"/>
      <c r="CN84" s="1462">
        <f t="shared" si="137"/>
        <v>0</v>
      </c>
      <c r="CO84" s="1460"/>
      <c r="CP84" s="1174"/>
      <c r="CQ84" s="1462">
        <f t="shared" si="138"/>
        <v>0</v>
      </c>
      <c r="CR84" s="1460"/>
      <c r="CS84" s="1174"/>
      <c r="CT84" s="1462">
        <f t="shared" si="139"/>
        <v>0</v>
      </c>
      <c r="CU84" s="1460"/>
      <c r="CV84" s="1174"/>
      <c r="CW84" s="1462">
        <f t="shared" si="140"/>
        <v>0</v>
      </c>
      <c r="CX84" s="1460"/>
      <c r="CY84" s="1174"/>
      <c r="CZ84" s="1462">
        <f t="shared" si="141"/>
        <v>0</v>
      </c>
      <c r="DA84" s="1174"/>
      <c r="DB84" s="1174"/>
      <c r="DC84" s="1174"/>
      <c r="DD84" s="1174"/>
      <c r="DE84" s="1174"/>
      <c r="DF84" s="1174"/>
      <c r="DG84" s="1174"/>
      <c r="DH84" s="1174"/>
      <c r="DI84" s="1174"/>
      <c r="DJ84" s="1174"/>
      <c r="DK84" s="1174"/>
      <c r="DL84" s="1174"/>
      <c r="DM84" s="1174"/>
      <c r="DN84" s="1174"/>
      <c r="DO84" s="1174"/>
      <c r="DP84" s="1174"/>
      <c r="DQ84" s="1174"/>
      <c r="DR84" s="1174"/>
      <c r="DS84" s="1174"/>
      <c r="DT84" s="1174"/>
    </row>
    <row r="85" spans="1:124" ht="15.75" hidden="1" customHeight="1" x14ac:dyDescent="0.35">
      <c r="A85" s="1098"/>
      <c r="B85" s="1107"/>
      <c r="C85" s="1110"/>
      <c r="D85" s="666">
        <f t="shared" si="108"/>
        <v>0</v>
      </c>
      <c r="E85" s="5"/>
      <c r="F85" s="1460"/>
      <c r="G85" s="1174"/>
      <c r="H85" s="1462">
        <f t="shared" si="109"/>
        <v>0</v>
      </c>
      <c r="I85" s="1460"/>
      <c r="J85" s="1174"/>
      <c r="K85" s="1462">
        <f t="shared" si="110"/>
        <v>0</v>
      </c>
      <c r="L85" s="1460"/>
      <c r="M85" s="1174"/>
      <c r="N85" s="1462">
        <f t="shared" si="111"/>
        <v>0</v>
      </c>
      <c r="O85" s="1460"/>
      <c r="P85" s="1174"/>
      <c r="Q85" s="1462">
        <f t="shared" si="112"/>
        <v>0</v>
      </c>
      <c r="R85" s="1460"/>
      <c r="S85" s="1174"/>
      <c r="T85" s="1462">
        <f t="shared" si="113"/>
        <v>0</v>
      </c>
      <c r="U85" s="1460"/>
      <c r="V85" s="1174"/>
      <c r="W85" s="1462">
        <f t="shared" si="114"/>
        <v>0</v>
      </c>
      <c r="X85" s="1460"/>
      <c r="Y85" s="1174"/>
      <c r="Z85" s="1462">
        <f t="shared" si="115"/>
        <v>0</v>
      </c>
      <c r="AA85" s="1460"/>
      <c r="AB85" s="1174"/>
      <c r="AC85" s="1462">
        <f t="shared" si="116"/>
        <v>0</v>
      </c>
      <c r="AD85" s="1460"/>
      <c r="AE85" s="1174"/>
      <c r="AF85" s="1462">
        <f t="shared" si="117"/>
        <v>0</v>
      </c>
      <c r="AG85" s="1460"/>
      <c r="AH85" s="1174"/>
      <c r="AI85" s="1462">
        <f t="shared" si="118"/>
        <v>0</v>
      </c>
      <c r="AJ85" s="1460"/>
      <c r="AK85" s="1174"/>
      <c r="AL85" s="1462">
        <f t="shared" si="119"/>
        <v>0</v>
      </c>
      <c r="AM85" s="1460"/>
      <c r="AN85" s="1174"/>
      <c r="AO85" s="1462">
        <f t="shared" si="120"/>
        <v>0</v>
      </c>
      <c r="AP85" s="1460"/>
      <c r="AQ85" s="1174"/>
      <c r="AR85" s="1462">
        <f t="shared" si="121"/>
        <v>0</v>
      </c>
      <c r="AS85" s="1460"/>
      <c r="AT85" s="1174"/>
      <c r="AU85" s="1462">
        <f t="shared" si="122"/>
        <v>0</v>
      </c>
      <c r="AV85" s="1460"/>
      <c r="AW85" s="1174"/>
      <c r="AX85" s="1462">
        <f t="shared" si="123"/>
        <v>0</v>
      </c>
      <c r="AY85" s="1460"/>
      <c r="AZ85" s="1174"/>
      <c r="BA85" s="1462">
        <f t="shared" si="124"/>
        <v>0</v>
      </c>
      <c r="BB85" s="1460"/>
      <c r="BC85" s="1174"/>
      <c r="BD85" s="1462">
        <f t="shared" si="125"/>
        <v>0</v>
      </c>
      <c r="BE85" s="1460"/>
      <c r="BF85" s="1174"/>
      <c r="BG85" s="1462">
        <f t="shared" si="126"/>
        <v>0</v>
      </c>
      <c r="BH85" s="1460"/>
      <c r="BI85" s="1174"/>
      <c r="BJ85" s="1462">
        <f t="shared" si="127"/>
        <v>0</v>
      </c>
      <c r="BK85" s="1460"/>
      <c r="BL85" s="1174"/>
      <c r="BM85" s="1462">
        <f t="shared" si="128"/>
        <v>0</v>
      </c>
      <c r="BN85" s="1460"/>
      <c r="BO85" s="1174"/>
      <c r="BP85" s="1462">
        <f t="shared" si="129"/>
        <v>0</v>
      </c>
      <c r="BQ85" s="1460"/>
      <c r="BR85" s="1174"/>
      <c r="BS85" s="1462">
        <f t="shared" si="130"/>
        <v>0</v>
      </c>
      <c r="BT85" s="1460"/>
      <c r="BU85" s="1174"/>
      <c r="BV85" s="1462">
        <f t="shared" si="131"/>
        <v>0</v>
      </c>
      <c r="BW85" s="1460"/>
      <c r="BX85" s="1174"/>
      <c r="BY85" s="1462">
        <f t="shared" si="132"/>
        <v>0</v>
      </c>
      <c r="BZ85" s="1460"/>
      <c r="CA85" s="1174"/>
      <c r="CB85" s="1462">
        <f t="shared" si="133"/>
        <v>0</v>
      </c>
      <c r="CC85" s="1460"/>
      <c r="CD85" s="1174"/>
      <c r="CE85" s="1462">
        <f t="shared" si="134"/>
        <v>0</v>
      </c>
      <c r="CF85" s="1460"/>
      <c r="CG85" s="1174"/>
      <c r="CH85" s="1462">
        <f t="shared" si="135"/>
        <v>0</v>
      </c>
      <c r="CI85" s="1460"/>
      <c r="CJ85" s="1174"/>
      <c r="CK85" s="1462">
        <f t="shared" si="136"/>
        <v>0</v>
      </c>
      <c r="CL85" s="1460"/>
      <c r="CM85" s="1174"/>
      <c r="CN85" s="1462">
        <f t="shared" si="137"/>
        <v>0</v>
      </c>
      <c r="CO85" s="1460"/>
      <c r="CP85" s="1174"/>
      <c r="CQ85" s="1462">
        <f t="shared" si="138"/>
        <v>0</v>
      </c>
      <c r="CR85" s="1460"/>
      <c r="CS85" s="1174"/>
      <c r="CT85" s="1462">
        <f t="shared" si="139"/>
        <v>0</v>
      </c>
      <c r="CU85" s="1460"/>
      <c r="CV85" s="1174"/>
      <c r="CW85" s="1462">
        <f t="shared" si="140"/>
        <v>0</v>
      </c>
      <c r="CX85" s="1460"/>
      <c r="CY85" s="1174"/>
      <c r="CZ85" s="1462">
        <f t="shared" si="141"/>
        <v>0</v>
      </c>
      <c r="DA85" s="1174"/>
      <c r="DB85" s="1174"/>
      <c r="DC85" s="1174"/>
      <c r="DD85" s="1174"/>
      <c r="DE85" s="1174"/>
      <c r="DF85" s="1174"/>
      <c r="DG85" s="1174"/>
      <c r="DH85" s="1174"/>
      <c r="DI85" s="1174"/>
      <c r="DJ85" s="1174"/>
      <c r="DK85" s="1174"/>
      <c r="DL85" s="1174"/>
      <c r="DM85" s="1174"/>
      <c r="DN85" s="1174"/>
      <c r="DO85" s="1174"/>
      <c r="DP85" s="1174"/>
      <c r="DQ85" s="1174"/>
      <c r="DR85" s="1174"/>
      <c r="DS85" s="1174"/>
      <c r="DT85" s="1174"/>
    </row>
    <row r="86" spans="1:124" ht="15.75" hidden="1" customHeight="1" x14ac:dyDescent="0.35">
      <c r="A86" s="1113"/>
      <c r="B86" s="1107"/>
      <c r="C86" s="1108"/>
      <c r="D86" s="1117">
        <f>SUM(D67:D85)</f>
        <v>0</v>
      </c>
      <c r="E86" s="5"/>
      <c r="F86" s="1460"/>
      <c r="G86" s="1174"/>
      <c r="H86" s="1462">
        <f t="shared" si="109"/>
        <v>0</v>
      </c>
      <c r="I86" s="1460"/>
      <c r="J86" s="1174"/>
      <c r="K86" s="1462">
        <f t="shared" si="110"/>
        <v>0</v>
      </c>
      <c r="L86" s="1460"/>
      <c r="M86" s="1174"/>
      <c r="N86" s="1462">
        <f t="shared" si="111"/>
        <v>0</v>
      </c>
      <c r="O86" s="1460"/>
      <c r="P86" s="1174"/>
      <c r="Q86" s="1462">
        <f t="shared" si="112"/>
        <v>0</v>
      </c>
      <c r="R86" s="1460"/>
      <c r="S86" s="1174"/>
      <c r="T86" s="1462">
        <f t="shared" si="113"/>
        <v>0</v>
      </c>
      <c r="U86" s="1460"/>
      <c r="V86" s="1174"/>
      <c r="W86" s="1462">
        <f t="shared" si="114"/>
        <v>0</v>
      </c>
      <c r="X86" s="1460"/>
      <c r="Y86" s="1174"/>
      <c r="Z86" s="1462">
        <f t="shared" si="115"/>
        <v>0</v>
      </c>
      <c r="AA86" s="1460"/>
      <c r="AB86" s="1174"/>
      <c r="AC86" s="1462">
        <f t="shared" si="116"/>
        <v>0</v>
      </c>
      <c r="AD86" s="1460"/>
      <c r="AE86" s="1174"/>
      <c r="AF86" s="1462">
        <f t="shared" si="117"/>
        <v>0</v>
      </c>
      <c r="AG86" s="1460"/>
      <c r="AH86" s="1174"/>
      <c r="AI86" s="1462">
        <f t="shared" si="118"/>
        <v>0</v>
      </c>
      <c r="AJ86" s="1460"/>
      <c r="AK86" s="1174"/>
      <c r="AL86" s="1462">
        <f t="shared" si="119"/>
        <v>0</v>
      </c>
      <c r="AM86" s="1460"/>
      <c r="AN86" s="1174"/>
      <c r="AO86" s="1462">
        <f t="shared" si="120"/>
        <v>0</v>
      </c>
      <c r="AP86" s="1460"/>
      <c r="AQ86" s="1174"/>
      <c r="AR86" s="1462">
        <f t="shared" si="121"/>
        <v>0</v>
      </c>
      <c r="AS86" s="1460"/>
      <c r="AT86" s="1174"/>
      <c r="AU86" s="1462">
        <f t="shared" si="122"/>
        <v>0</v>
      </c>
      <c r="AV86" s="1460"/>
      <c r="AW86" s="1174"/>
      <c r="AX86" s="1462">
        <f t="shared" si="123"/>
        <v>0</v>
      </c>
      <c r="AY86" s="1460"/>
      <c r="AZ86" s="1174"/>
      <c r="BA86" s="1462">
        <f t="shared" si="124"/>
        <v>0</v>
      </c>
      <c r="BB86" s="1460"/>
      <c r="BC86" s="1174"/>
      <c r="BD86" s="1462">
        <f t="shared" si="125"/>
        <v>0</v>
      </c>
      <c r="BE86" s="1460"/>
      <c r="BF86" s="1174"/>
      <c r="BG86" s="1462">
        <f t="shared" si="126"/>
        <v>0</v>
      </c>
      <c r="BH86" s="1460"/>
      <c r="BI86" s="1174"/>
      <c r="BJ86" s="1462">
        <f t="shared" si="127"/>
        <v>0</v>
      </c>
      <c r="BK86" s="1460"/>
      <c r="BL86" s="1174"/>
      <c r="BM86" s="1462">
        <f t="shared" si="128"/>
        <v>0</v>
      </c>
      <c r="BN86" s="1460"/>
      <c r="BO86" s="1174"/>
      <c r="BP86" s="1462">
        <f t="shared" si="129"/>
        <v>0</v>
      </c>
      <c r="BQ86" s="1460"/>
      <c r="BR86" s="1174"/>
      <c r="BS86" s="1462">
        <f t="shared" si="130"/>
        <v>0</v>
      </c>
      <c r="BT86" s="1460"/>
      <c r="BU86" s="1174"/>
      <c r="BV86" s="1462">
        <f t="shared" si="131"/>
        <v>0</v>
      </c>
      <c r="BW86" s="1460"/>
      <c r="BX86" s="1174"/>
      <c r="BY86" s="1462">
        <f t="shared" si="132"/>
        <v>0</v>
      </c>
      <c r="BZ86" s="1460"/>
      <c r="CA86" s="1174"/>
      <c r="CB86" s="1462">
        <f t="shared" si="133"/>
        <v>0</v>
      </c>
      <c r="CC86" s="1460"/>
      <c r="CD86" s="1174"/>
      <c r="CE86" s="1462">
        <f t="shared" si="134"/>
        <v>0</v>
      </c>
      <c r="CF86" s="1460"/>
      <c r="CG86" s="1174"/>
      <c r="CH86" s="1462">
        <f t="shared" si="135"/>
        <v>0</v>
      </c>
      <c r="CI86" s="1460"/>
      <c r="CJ86" s="1174"/>
      <c r="CK86" s="1462">
        <f t="shared" si="136"/>
        <v>0</v>
      </c>
      <c r="CL86" s="1460"/>
      <c r="CM86" s="1174"/>
      <c r="CN86" s="1462">
        <f t="shared" si="137"/>
        <v>0</v>
      </c>
      <c r="CO86" s="1460"/>
      <c r="CP86" s="1174"/>
      <c r="CQ86" s="1462">
        <f t="shared" si="138"/>
        <v>0</v>
      </c>
      <c r="CR86" s="1460"/>
      <c r="CS86" s="1174"/>
      <c r="CT86" s="1462">
        <f t="shared" si="139"/>
        <v>0</v>
      </c>
      <c r="CU86" s="1460"/>
      <c r="CV86" s="1174"/>
      <c r="CW86" s="1462">
        <f t="shared" si="140"/>
        <v>0</v>
      </c>
      <c r="CX86" s="1460"/>
      <c r="CY86" s="1174"/>
      <c r="CZ86" s="1462">
        <f t="shared" si="141"/>
        <v>0</v>
      </c>
      <c r="DA86" s="1174"/>
      <c r="DB86" s="1174"/>
      <c r="DC86" s="1174"/>
      <c r="DD86" s="1174"/>
      <c r="DE86" s="1174"/>
      <c r="DF86" s="1174"/>
      <c r="DG86" s="1174"/>
      <c r="DH86" s="1174"/>
      <c r="DI86" s="1174"/>
      <c r="DJ86" s="1174"/>
      <c r="DK86" s="1174"/>
      <c r="DL86" s="1174"/>
      <c r="DM86" s="1174"/>
      <c r="DN86" s="1174"/>
      <c r="DO86" s="1174"/>
      <c r="DP86" s="1174"/>
      <c r="DQ86" s="1174"/>
      <c r="DR86" s="1174"/>
      <c r="DS86" s="1174"/>
      <c r="DT86" s="1174"/>
    </row>
    <row r="87" spans="1:124" ht="15.75" hidden="1" customHeight="1" x14ac:dyDescent="0.35">
      <c r="A87" s="1178"/>
      <c r="B87" s="1179"/>
      <c r="C87" s="1178"/>
      <c r="D87" s="1178"/>
      <c r="E87" s="1178"/>
      <c r="F87" s="1178"/>
      <c r="G87" s="1178"/>
      <c r="H87" s="1178"/>
      <c r="I87" s="1178"/>
      <c r="J87" s="1178"/>
      <c r="K87" s="1178"/>
      <c r="L87" s="1178"/>
      <c r="M87" s="1178"/>
      <c r="N87" s="1178"/>
      <c r="O87" s="1178"/>
      <c r="P87" s="1178"/>
      <c r="Q87" s="1178"/>
      <c r="R87" s="1178"/>
      <c r="S87" s="1178"/>
      <c r="T87" s="1178"/>
      <c r="U87" s="1178"/>
      <c r="V87" s="1178"/>
      <c r="W87" s="1178"/>
      <c r="X87" s="1178"/>
      <c r="Y87" s="1178"/>
      <c r="Z87" s="1178"/>
      <c r="AA87" s="1178"/>
      <c r="AB87" s="1178"/>
      <c r="AC87" s="1178"/>
      <c r="AD87" s="1178"/>
      <c r="AE87" s="1178"/>
      <c r="AF87" s="1178"/>
      <c r="AG87" s="1178"/>
      <c r="AH87" s="1178"/>
      <c r="AI87" s="1178"/>
      <c r="AJ87" s="1178"/>
      <c r="AK87" s="1178"/>
      <c r="AL87" s="1178"/>
      <c r="AM87" s="1178"/>
      <c r="AN87" s="1178"/>
      <c r="AO87" s="1178"/>
      <c r="AP87" s="1178"/>
      <c r="AQ87" s="1178"/>
      <c r="AR87" s="1178"/>
      <c r="AS87" s="1178"/>
      <c r="AT87" s="1178"/>
      <c r="AU87" s="1178"/>
      <c r="AV87" s="1178"/>
      <c r="AW87" s="1178"/>
      <c r="AX87" s="1178"/>
      <c r="AY87" s="1178"/>
      <c r="AZ87" s="1178"/>
      <c r="BA87" s="1178"/>
      <c r="BB87" s="1178"/>
      <c r="BC87" s="1178"/>
      <c r="BD87" s="1178"/>
      <c r="BE87" s="1178"/>
      <c r="BF87" s="1178"/>
      <c r="BG87" s="1178"/>
      <c r="BH87" s="1178"/>
      <c r="BI87" s="1178"/>
      <c r="BJ87" s="1178"/>
      <c r="BK87" s="1178"/>
      <c r="BL87" s="1178"/>
      <c r="BM87" s="1178"/>
      <c r="BN87" s="1178"/>
      <c r="BO87" s="1178"/>
      <c r="BP87" s="1178"/>
      <c r="BQ87" s="1178"/>
      <c r="BR87" s="1178"/>
      <c r="BS87" s="1178"/>
      <c r="BT87" s="1178"/>
      <c r="BU87" s="1178"/>
      <c r="BV87" s="1178"/>
      <c r="BW87" s="1178"/>
      <c r="BX87" s="1178"/>
      <c r="BY87" s="1178"/>
      <c r="BZ87" s="1178"/>
      <c r="CA87" s="1178"/>
      <c r="CB87" s="1178"/>
      <c r="CC87" s="1178"/>
      <c r="CD87" s="1178"/>
      <c r="CE87" s="1178"/>
      <c r="CF87" s="1178"/>
      <c r="CG87" s="1178"/>
      <c r="CH87" s="1178"/>
      <c r="CI87" s="1178"/>
      <c r="CJ87" s="1178"/>
      <c r="CK87" s="1178"/>
      <c r="CL87" s="1178"/>
      <c r="CM87" s="1178"/>
      <c r="CN87" s="1178"/>
      <c r="CO87" s="1178"/>
      <c r="CP87" s="1178"/>
      <c r="CQ87" s="1178"/>
      <c r="CR87" s="1178"/>
      <c r="CS87" s="1178"/>
      <c r="CT87" s="1178"/>
      <c r="CU87" s="1178"/>
      <c r="CV87" s="1178"/>
      <c r="CW87" s="1178"/>
      <c r="CX87" s="1178"/>
      <c r="CY87" s="1178"/>
      <c r="CZ87" s="1178"/>
      <c r="DA87" s="1178"/>
      <c r="DB87" s="1178"/>
      <c r="DC87" s="1178"/>
      <c r="DD87" s="1178"/>
      <c r="DE87" s="1178"/>
      <c r="DF87" s="1178"/>
      <c r="DG87" s="1178"/>
      <c r="DH87" s="1178"/>
      <c r="DI87" s="1178"/>
      <c r="DJ87" s="1178"/>
      <c r="DK87" s="1178"/>
      <c r="DL87" s="1178"/>
      <c r="DM87" s="1178"/>
      <c r="DN87" s="1178"/>
      <c r="DO87" s="1178"/>
      <c r="DP87" s="1178"/>
      <c r="DQ87" s="1178"/>
      <c r="DR87" s="1178"/>
      <c r="DS87" s="1178"/>
      <c r="DT87" s="1178"/>
    </row>
    <row r="88" spans="1:124" ht="15.75" hidden="1" customHeight="1" x14ac:dyDescent="0.35">
      <c r="A88" s="5"/>
      <c r="B88" s="882"/>
      <c r="C88" s="5"/>
      <c r="D88" s="88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</row>
    <row r="89" spans="1:124" ht="28.5" customHeight="1" x14ac:dyDescent="0.35">
      <c r="A89" s="1078" t="s">
        <v>586</v>
      </c>
      <c r="B89" s="1079"/>
      <c r="C89" s="1080"/>
      <c r="D89" s="1081"/>
      <c r="E89" s="1082"/>
      <c r="F89" s="1890">
        <v>2026</v>
      </c>
      <c r="G89" s="1890"/>
      <c r="H89" s="1890"/>
      <c r="I89" s="1083"/>
      <c r="J89" s="1082"/>
      <c r="K89" s="1084"/>
      <c r="L89" s="1083"/>
      <c r="M89" s="1082"/>
      <c r="N89" s="1084"/>
      <c r="O89" s="1083"/>
      <c r="P89" s="1082"/>
      <c r="Q89" s="1084"/>
      <c r="R89" s="1083"/>
      <c r="S89" s="1082"/>
      <c r="T89" s="1084"/>
      <c r="U89" s="1083"/>
      <c r="V89" s="1082"/>
      <c r="W89" s="1084"/>
      <c r="X89" s="1083"/>
      <c r="Y89" s="1082"/>
      <c r="Z89" s="1084"/>
      <c r="AA89" s="1083"/>
      <c r="AB89" s="1082"/>
      <c r="AC89" s="1084"/>
      <c r="AD89" s="1083"/>
      <c r="AE89" s="1082"/>
      <c r="AF89" s="1084"/>
      <c r="AG89" s="1083"/>
      <c r="AH89" s="1082"/>
      <c r="AI89" s="1084"/>
      <c r="AJ89" s="1083"/>
      <c r="AK89" s="1082"/>
      <c r="AL89" s="1084"/>
      <c r="AM89" s="1083"/>
      <c r="AN89" s="1082"/>
      <c r="AO89" s="1084"/>
      <c r="AP89" s="1890">
        <v>2024</v>
      </c>
      <c r="AQ89" s="1890"/>
      <c r="AR89" s="1890"/>
      <c r="AS89" s="1083"/>
      <c r="AT89" s="1082"/>
      <c r="AU89" s="1084"/>
      <c r="AV89" s="1083"/>
      <c r="AW89" s="1082"/>
      <c r="AX89" s="1084"/>
      <c r="AY89" s="1083"/>
      <c r="AZ89" s="1082"/>
      <c r="BA89" s="1084"/>
      <c r="BB89" s="1083"/>
      <c r="BC89" s="1082"/>
      <c r="BD89" s="1084"/>
      <c r="BE89" s="1083"/>
      <c r="BF89" s="1082"/>
      <c r="BG89" s="1084"/>
      <c r="BH89" s="1891"/>
      <c r="BI89" s="1891"/>
      <c r="BJ89" s="1891"/>
      <c r="BK89" s="1083"/>
      <c r="BL89" s="1082"/>
      <c r="BM89" s="1084"/>
      <c r="BN89" s="1083"/>
      <c r="BO89" s="1082"/>
      <c r="BP89" s="1084"/>
      <c r="BQ89" s="1083"/>
      <c r="BR89" s="1082"/>
      <c r="BS89" s="1084"/>
      <c r="BT89" s="1083"/>
      <c r="BU89" s="1082"/>
      <c r="BV89" s="1084"/>
      <c r="BW89" s="1083"/>
      <c r="BX89" s="1082"/>
      <c r="BY89" s="1084"/>
      <c r="BZ89" s="1892">
        <v>2025</v>
      </c>
      <c r="CA89" s="1892"/>
      <c r="CB89" s="1892"/>
      <c r="CC89" s="1083"/>
      <c r="CD89" s="1082"/>
      <c r="CE89" s="1084"/>
      <c r="CF89" s="1083"/>
      <c r="CG89" s="1082"/>
      <c r="CH89" s="1084"/>
      <c r="CI89" s="1083"/>
      <c r="CJ89" s="1082"/>
      <c r="CK89" s="1084"/>
      <c r="CL89" s="1083"/>
      <c r="CM89" s="1082"/>
      <c r="CN89" s="1084"/>
      <c r="CO89" s="1083"/>
      <c r="CP89" s="1082"/>
      <c r="CQ89" s="1084"/>
      <c r="CR89" s="1083"/>
      <c r="CS89" s="1082"/>
      <c r="CT89" s="1084"/>
      <c r="CU89" s="1083"/>
      <c r="CV89" s="1082"/>
      <c r="CW89" s="1084"/>
      <c r="CX89" s="1083"/>
      <c r="CY89" s="1082"/>
      <c r="CZ89" s="1084"/>
      <c r="DA89" s="1083"/>
      <c r="DB89" s="1082"/>
      <c r="DC89" s="1084"/>
      <c r="DD89" s="1083"/>
      <c r="DE89" s="1082"/>
      <c r="DF89" s="1084"/>
      <c r="DG89" s="1083"/>
      <c r="DH89" s="1082"/>
      <c r="DI89" s="1084"/>
      <c r="DJ89" s="1085"/>
      <c r="DK89" s="1086"/>
      <c r="DL89" s="1086"/>
      <c r="DM89" s="1086"/>
      <c r="DN89" s="1086"/>
      <c r="DO89" s="1086"/>
      <c r="DP89" s="1086"/>
      <c r="DQ89" s="1086"/>
      <c r="DR89" s="1086"/>
      <c r="DS89" s="1086"/>
      <c r="DT89" s="1086"/>
    </row>
    <row r="90" spans="1:124" ht="15.75" customHeight="1" x14ac:dyDescent="0.35">
      <c r="A90" s="1872" t="s">
        <v>473</v>
      </c>
      <c r="B90" s="1886" t="s">
        <v>474</v>
      </c>
      <c r="C90" s="1887" t="s">
        <v>475</v>
      </c>
      <c r="D90" s="1852" t="s">
        <v>476</v>
      </c>
      <c r="E90" s="1853" t="s">
        <v>8</v>
      </c>
      <c r="F90" s="1885">
        <v>46023</v>
      </c>
      <c r="G90" s="1885"/>
      <c r="H90" s="1885"/>
      <c r="I90" s="1885">
        <v>46054</v>
      </c>
      <c r="J90" s="1885"/>
      <c r="K90" s="1885"/>
      <c r="L90" s="1885">
        <v>46082</v>
      </c>
      <c r="M90" s="1885"/>
      <c r="N90" s="1885"/>
      <c r="O90" s="1885">
        <v>46113</v>
      </c>
      <c r="P90" s="1885"/>
      <c r="Q90" s="1885"/>
      <c r="R90" s="1885">
        <v>46143</v>
      </c>
      <c r="S90" s="1885"/>
      <c r="T90" s="1885"/>
      <c r="U90" s="1885">
        <v>46174</v>
      </c>
      <c r="V90" s="1885"/>
      <c r="W90" s="1885"/>
      <c r="X90" s="1885">
        <v>46204</v>
      </c>
      <c r="Y90" s="1885"/>
      <c r="Z90" s="1885"/>
      <c r="AA90" s="1885">
        <v>46235</v>
      </c>
      <c r="AB90" s="1885"/>
      <c r="AC90" s="1885"/>
      <c r="AD90" s="1885">
        <v>46266</v>
      </c>
      <c r="AE90" s="1885"/>
      <c r="AF90" s="1885"/>
      <c r="AG90" s="1885">
        <v>46296</v>
      </c>
      <c r="AH90" s="1885"/>
      <c r="AI90" s="1885"/>
      <c r="AJ90" s="1885">
        <v>46327</v>
      </c>
      <c r="AK90" s="1885"/>
      <c r="AL90" s="1885"/>
      <c r="AM90" s="1885">
        <v>46357</v>
      </c>
      <c r="AN90" s="1885"/>
      <c r="AO90" s="1885"/>
      <c r="AP90" s="1885">
        <v>45292</v>
      </c>
      <c r="AQ90" s="1885"/>
      <c r="AR90" s="1885"/>
      <c r="AS90" s="1885">
        <v>45323</v>
      </c>
      <c r="AT90" s="1885"/>
      <c r="AU90" s="1885"/>
      <c r="AV90" s="1885">
        <v>45352</v>
      </c>
      <c r="AW90" s="1885"/>
      <c r="AX90" s="1885"/>
      <c r="AY90" s="1885">
        <v>45383</v>
      </c>
      <c r="AZ90" s="1885"/>
      <c r="BA90" s="1885"/>
      <c r="BB90" s="1885">
        <v>45413</v>
      </c>
      <c r="BC90" s="1885"/>
      <c r="BD90" s="1885"/>
      <c r="BE90" s="1885">
        <v>45444</v>
      </c>
      <c r="BF90" s="1885"/>
      <c r="BG90" s="1885"/>
      <c r="BH90" s="1885">
        <v>45474</v>
      </c>
      <c r="BI90" s="1885"/>
      <c r="BJ90" s="1885"/>
      <c r="BK90" s="1885">
        <v>45505</v>
      </c>
      <c r="BL90" s="1885"/>
      <c r="BM90" s="1885"/>
      <c r="BN90" s="1885">
        <v>45536</v>
      </c>
      <c r="BO90" s="1885"/>
      <c r="BP90" s="1885"/>
      <c r="BQ90" s="1885">
        <v>45566</v>
      </c>
      <c r="BR90" s="1885"/>
      <c r="BS90" s="1885"/>
      <c r="BT90" s="1885">
        <v>45597</v>
      </c>
      <c r="BU90" s="1885"/>
      <c r="BV90" s="1885"/>
      <c r="BW90" s="1885">
        <v>45627</v>
      </c>
      <c r="BX90" s="1885"/>
      <c r="BY90" s="1885"/>
      <c r="BZ90" s="1885">
        <v>45658</v>
      </c>
      <c r="CA90" s="1885"/>
      <c r="CB90" s="1885"/>
      <c r="CC90" s="1885">
        <v>45689</v>
      </c>
      <c r="CD90" s="1885"/>
      <c r="CE90" s="1885"/>
      <c r="CF90" s="1885">
        <v>45717</v>
      </c>
      <c r="CG90" s="1885"/>
      <c r="CH90" s="1885"/>
      <c r="CI90" s="1885">
        <v>45748</v>
      </c>
      <c r="CJ90" s="1885"/>
      <c r="CK90" s="1885"/>
      <c r="CL90" s="1885">
        <v>45778</v>
      </c>
      <c r="CM90" s="1885"/>
      <c r="CN90" s="1885"/>
      <c r="CO90" s="1885">
        <v>45809</v>
      </c>
      <c r="CP90" s="1885"/>
      <c r="CQ90" s="1885"/>
      <c r="CR90" s="1885">
        <v>45839</v>
      </c>
      <c r="CS90" s="1885"/>
      <c r="CT90" s="1885"/>
      <c r="CU90" s="1885">
        <v>45870</v>
      </c>
      <c r="CV90" s="1885"/>
      <c r="CW90" s="1885"/>
      <c r="CX90" s="1885">
        <v>45901</v>
      </c>
      <c r="CY90" s="1885"/>
      <c r="CZ90" s="1885"/>
      <c r="DA90" s="1885">
        <v>45931</v>
      </c>
      <c r="DB90" s="1885"/>
      <c r="DC90" s="1885"/>
      <c r="DD90" s="1885">
        <v>45962</v>
      </c>
      <c r="DE90" s="1885"/>
      <c r="DF90" s="1885"/>
      <c r="DG90" s="1885">
        <v>45992</v>
      </c>
      <c r="DH90" s="1885"/>
      <c r="DI90" s="1885"/>
      <c r="DJ90" s="951"/>
      <c r="DK90" s="5"/>
      <c r="DL90" s="5"/>
      <c r="DM90" s="5"/>
      <c r="DN90" s="5"/>
      <c r="DO90" s="5"/>
      <c r="DP90" s="5"/>
      <c r="DQ90" s="5"/>
      <c r="DR90" s="5"/>
      <c r="DS90" s="5"/>
      <c r="DT90" s="5"/>
    </row>
    <row r="91" spans="1:124" ht="15.75" customHeight="1" x14ac:dyDescent="0.35">
      <c r="A91" s="1872"/>
      <c r="B91" s="1886"/>
      <c r="C91" s="1887"/>
      <c r="D91" s="1852"/>
      <c r="E91" s="1852"/>
      <c r="F91" s="543" t="s">
        <v>477</v>
      </c>
      <c r="G91" s="544" t="s">
        <v>478</v>
      </c>
      <c r="H91" s="545" t="s">
        <v>479</v>
      </c>
      <c r="I91" s="543" t="s">
        <v>477</v>
      </c>
      <c r="J91" s="544" t="s">
        <v>478</v>
      </c>
      <c r="K91" s="545" t="s">
        <v>479</v>
      </c>
      <c r="L91" s="543" t="s">
        <v>477</v>
      </c>
      <c r="M91" s="544" t="s">
        <v>478</v>
      </c>
      <c r="N91" s="545" t="s">
        <v>479</v>
      </c>
      <c r="O91" s="543" t="s">
        <v>477</v>
      </c>
      <c r="P91" s="544" t="s">
        <v>478</v>
      </c>
      <c r="Q91" s="545" t="s">
        <v>479</v>
      </c>
      <c r="R91" s="543" t="s">
        <v>477</v>
      </c>
      <c r="S91" s="544" t="s">
        <v>478</v>
      </c>
      <c r="T91" s="545" t="s">
        <v>479</v>
      </c>
      <c r="U91" s="543" t="s">
        <v>477</v>
      </c>
      <c r="V91" s="544" t="s">
        <v>478</v>
      </c>
      <c r="W91" s="545" t="s">
        <v>479</v>
      </c>
      <c r="X91" s="543" t="s">
        <v>477</v>
      </c>
      <c r="Y91" s="544" t="s">
        <v>478</v>
      </c>
      <c r="Z91" s="545" t="s">
        <v>479</v>
      </c>
      <c r="AA91" s="543" t="s">
        <v>477</v>
      </c>
      <c r="AB91" s="544" t="s">
        <v>478</v>
      </c>
      <c r="AC91" s="545" t="s">
        <v>479</v>
      </c>
      <c r="AD91" s="543" t="s">
        <v>477</v>
      </c>
      <c r="AE91" s="544" t="s">
        <v>478</v>
      </c>
      <c r="AF91" s="545" t="s">
        <v>479</v>
      </c>
      <c r="AG91" s="543" t="s">
        <v>477</v>
      </c>
      <c r="AH91" s="544" t="s">
        <v>478</v>
      </c>
      <c r="AI91" s="545" t="s">
        <v>479</v>
      </c>
      <c r="AJ91" s="543" t="s">
        <v>477</v>
      </c>
      <c r="AK91" s="544" t="s">
        <v>478</v>
      </c>
      <c r="AL91" s="545" t="s">
        <v>479</v>
      </c>
      <c r="AM91" s="543" t="s">
        <v>477</v>
      </c>
      <c r="AN91" s="544" t="s">
        <v>478</v>
      </c>
      <c r="AO91" s="545" t="s">
        <v>479</v>
      </c>
      <c r="AP91" s="543" t="s">
        <v>477</v>
      </c>
      <c r="AQ91" s="544" t="s">
        <v>478</v>
      </c>
      <c r="AR91" s="545" t="s">
        <v>479</v>
      </c>
      <c r="AS91" s="543" t="s">
        <v>477</v>
      </c>
      <c r="AT91" s="544" t="s">
        <v>478</v>
      </c>
      <c r="AU91" s="545" t="s">
        <v>479</v>
      </c>
      <c r="AV91" s="543" t="s">
        <v>477</v>
      </c>
      <c r="AW91" s="544" t="s">
        <v>478</v>
      </c>
      <c r="AX91" s="545" t="s">
        <v>479</v>
      </c>
      <c r="AY91" s="543" t="s">
        <v>477</v>
      </c>
      <c r="AZ91" s="544" t="s">
        <v>478</v>
      </c>
      <c r="BA91" s="545" t="s">
        <v>479</v>
      </c>
      <c r="BB91" s="543" t="s">
        <v>477</v>
      </c>
      <c r="BC91" s="544" t="s">
        <v>478</v>
      </c>
      <c r="BD91" s="545" t="s">
        <v>479</v>
      </c>
      <c r="BE91" s="543" t="s">
        <v>477</v>
      </c>
      <c r="BF91" s="544" t="s">
        <v>478</v>
      </c>
      <c r="BG91" s="545" t="s">
        <v>479</v>
      </c>
      <c r="BH91" s="543" t="s">
        <v>477</v>
      </c>
      <c r="BI91" s="544" t="s">
        <v>478</v>
      </c>
      <c r="BJ91" s="545" t="s">
        <v>479</v>
      </c>
      <c r="BK91" s="543" t="s">
        <v>477</v>
      </c>
      <c r="BL91" s="544" t="s">
        <v>478</v>
      </c>
      <c r="BM91" s="545" t="s">
        <v>479</v>
      </c>
      <c r="BN91" s="543" t="s">
        <v>477</v>
      </c>
      <c r="BO91" s="544" t="s">
        <v>478</v>
      </c>
      <c r="BP91" s="545" t="s">
        <v>479</v>
      </c>
      <c r="BQ91" s="543" t="s">
        <v>477</v>
      </c>
      <c r="BR91" s="544" t="s">
        <v>478</v>
      </c>
      <c r="BS91" s="545" t="s">
        <v>479</v>
      </c>
      <c r="BT91" s="543" t="s">
        <v>477</v>
      </c>
      <c r="BU91" s="544" t="s">
        <v>478</v>
      </c>
      <c r="BV91" s="545" t="s">
        <v>479</v>
      </c>
      <c r="BW91" s="543" t="s">
        <v>477</v>
      </c>
      <c r="BX91" s="544" t="s">
        <v>478</v>
      </c>
      <c r="BY91" s="545" t="s">
        <v>479</v>
      </c>
      <c r="BZ91" s="543" t="s">
        <v>477</v>
      </c>
      <c r="CA91" s="544" t="s">
        <v>478</v>
      </c>
      <c r="CB91" s="545" t="s">
        <v>479</v>
      </c>
      <c r="CC91" s="543" t="s">
        <v>477</v>
      </c>
      <c r="CD91" s="544" t="s">
        <v>478</v>
      </c>
      <c r="CE91" s="545" t="s">
        <v>479</v>
      </c>
      <c r="CF91" s="543" t="s">
        <v>477</v>
      </c>
      <c r="CG91" s="544" t="s">
        <v>478</v>
      </c>
      <c r="CH91" s="545" t="s">
        <v>479</v>
      </c>
      <c r="CI91" s="543" t="s">
        <v>477</v>
      </c>
      <c r="CJ91" s="544" t="s">
        <v>478</v>
      </c>
      <c r="CK91" s="545" t="s">
        <v>479</v>
      </c>
      <c r="CL91" s="543" t="s">
        <v>477</v>
      </c>
      <c r="CM91" s="544" t="s">
        <v>478</v>
      </c>
      <c r="CN91" s="545" t="s">
        <v>479</v>
      </c>
      <c r="CO91" s="543" t="s">
        <v>477</v>
      </c>
      <c r="CP91" s="544" t="s">
        <v>478</v>
      </c>
      <c r="CQ91" s="545" t="s">
        <v>479</v>
      </c>
      <c r="CR91" s="543" t="s">
        <v>477</v>
      </c>
      <c r="CS91" s="544" t="s">
        <v>478</v>
      </c>
      <c r="CT91" s="545" t="s">
        <v>479</v>
      </c>
      <c r="CU91" s="543" t="s">
        <v>477</v>
      </c>
      <c r="CV91" s="544" t="s">
        <v>478</v>
      </c>
      <c r="CW91" s="545" t="s">
        <v>479</v>
      </c>
      <c r="CX91" s="543" t="s">
        <v>477</v>
      </c>
      <c r="CY91" s="544" t="s">
        <v>478</v>
      </c>
      <c r="CZ91" s="545" t="s">
        <v>479</v>
      </c>
      <c r="DA91" s="543" t="s">
        <v>477</v>
      </c>
      <c r="DB91" s="544" t="s">
        <v>478</v>
      </c>
      <c r="DC91" s="545" t="s">
        <v>479</v>
      </c>
      <c r="DD91" s="543" t="s">
        <v>477</v>
      </c>
      <c r="DE91" s="544" t="s">
        <v>478</v>
      </c>
      <c r="DF91" s="545" t="s">
        <v>479</v>
      </c>
      <c r="DG91" s="543" t="s">
        <v>477</v>
      </c>
      <c r="DH91" s="544" t="s">
        <v>478</v>
      </c>
      <c r="DI91" s="545" t="s">
        <v>479</v>
      </c>
      <c r="DJ91" s="1087"/>
      <c r="DK91" s="1088"/>
      <c r="DL91" s="1088"/>
      <c r="DM91" s="1088"/>
      <c r="DN91" s="1088"/>
      <c r="DO91" s="1088"/>
      <c r="DP91" s="1088"/>
      <c r="DQ91" s="1088"/>
      <c r="DR91" s="1088"/>
      <c r="DS91" s="1088"/>
      <c r="DT91" s="1088"/>
    </row>
    <row r="92" spans="1:124" s="1594" customFormat="1" ht="24" customHeight="1" x14ac:dyDescent="0.65">
      <c r="A92" s="1591" t="s">
        <v>714</v>
      </c>
      <c r="B92" s="1628"/>
      <c r="C92" s="1629"/>
      <c r="D92" s="1544"/>
      <c r="E92" s="1544"/>
      <c r="F92" s="1545"/>
      <c r="G92" s="1545"/>
      <c r="H92" s="1546"/>
      <c r="I92" s="1546"/>
      <c r="J92" s="1546"/>
      <c r="K92" s="1546"/>
      <c r="L92" s="1546"/>
      <c r="M92" s="1546"/>
      <c r="N92" s="1546"/>
      <c r="O92" s="1546"/>
      <c r="P92" s="1546"/>
      <c r="Q92" s="1546"/>
      <c r="R92" s="1546"/>
      <c r="S92" s="1546"/>
      <c r="T92" s="1546"/>
      <c r="U92" s="1546"/>
      <c r="V92" s="1546"/>
      <c r="W92" s="1546"/>
      <c r="X92" s="1546"/>
      <c r="Y92" s="1546"/>
      <c r="Z92" s="1546"/>
      <c r="AA92" s="1546"/>
      <c r="AB92" s="1546"/>
      <c r="AC92" s="1546"/>
      <c r="AD92" s="1546"/>
      <c r="AE92" s="1546"/>
      <c r="AF92" s="1546"/>
      <c r="AG92" s="1546"/>
      <c r="AH92" s="1546"/>
      <c r="AI92" s="1546"/>
      <c r="AJ92" s="1546"/>
      <c r="AK92" s="1546"/>
      <c r="AL92" s="1546"/>
      <c r="AM92" s="1546"/>
      <c r="AN92" s="1546"/>
      <c r="AO92" s="1546"/>
      <c r="AP92" s="1546"/>
      <c r="AQ92" s="1546"/>
      <c r="AR92" s="1546"/>
      <c r="AS92" s="1546"/>
      <c r="AT92" s="1546"/>
      <c r="AU92" s="1546"/>
      <c r="AV92" s="1546"/>
      <c r="AW92" s="1546"/>
      <c r="AX92" s="1546"/>
      <c r="AY92" s="1546"/>
      <c r="AZ92" s="1546"/>
      <c r="BA92" s="1546"/>
      <c r="BB92" s="1546"/>
      <c r="BC92" s="1546"/>
      <c r="BD92" s="1546"/>
      <c r="BE92" s="1546"/>
      <c r="BF92" s="1546"/>
      <c r="BG92" s="1546"/>
      <c r="BH92" s="1546"/>
      <c r="BI92" s="1546"/>
      <c r="BJ92" s="1546"/>
      <c r="BK92" s="1546"/>
      <c r="BL92" s="1546"/>
      <c r="BM92" s="1546"/>
      <c r="BN92" s="1546"/>
      <c r="BO92" s="1546"/>
      <c r="BP92" s="1547"/>
      <c r="BQ92" s="1546"/>
      <c r="BR92" s="1546"/>
      <c r="BS92" s="1546"/>
      <c r="BT92" s="1546"/>
      <c r="BU92" s="1546"/>
      <c r="BV92" s="1546"/>
      <c r="BW92" s="1548"/>
      <c r="BX92" s="1546"/>
      <c r="BY92" s="1546"/>
      <c r="BZ92" s="1546"/>
      <c r="CA92" s="1546"/>
      <c r="CB92" s="1546"/>
      <c r="CC92" s="1546"/>
      <c r="CD92" s="1546"/>
      <c r="CE92" s="1546"/>
      <c r="CF92" s="1546"/>
      <c r="CG92" s="1546"/>
      <c r="CH92" s="1546"/>
      <c r="CI92" s="1546"/>
      <c r="CJ92" s="1546"/>
      <c r="CK92" s="1546"/>
      <c r="CL92" s="1546"/>
      <c r="CM92" s="1546"/>
      <c r="CN92" s="1546"/>
      <c r="CO92" s="1546"/>
      <c r="CP92" s="1546"/>
      <c r="CQ92" s="1546"/>
      <c r="CR92" s="1546"/>
      <c r="CS92" s="1546"/>
      <c r="CT92" s="1546"/>
      <c r="CU92" s="1546"/>
      <c r="CV92" s="1546"/>
      <c r="CW92" s="1546"/>
      <c r="CX92" s="1546"/>
      <c r="CY92" s="1546"/>
      <c r="CZ92" s="1546"/>
      <c r="DA92" s="1548"/>
      <c r="DB92" s="1548"/>
      <c r="DC92" s="1548"/>
      <c r="DD92" s="1548"/>
      <c r="DE92" s="1548"/>
      <c r="DF92" s="1548"/>
      <c r="DG92" s="1548"/>
      <c r="DH92" s="1548"/>
      <c r="DI92" s="1548"/>
      <c r="DJ92" s="1548"/>
      <c r="DK92" s="1548"/>
      <c r="DL92" s="1548"/>
      <c r="DM92" s="1548"/>
      <c r="DN92" s="1548"/>
      <c r="DO92" s="1548"/>
      <c r="DP92" s="1548"/>
      <c r="DQ92" s="1548"/>
      <c r="DR92" s="1548"/>
      <c r="DS92" s="1548"/>
      <c r="DT92" s="1548"/>
    </row>
    <row r="93" spans="1:124" s="1597" customFormat="1" ht="17.25" customHeight="1" x14ac:dyDescent="0.5">
      <c r="A93" s="903" t="s">
        <v>476</v>
      </c>
      <c r="B93" s="904" t="s">
        <v>711</v>
      </c>
      <c r="C93" s="1630" t="s">
        <v>712</v>
      </c>
      <c r="D93" s="629">
        <f>LOOKUP(2,1/(F93:CZ93&lt;&gt;""), F93:CZ93)</f>
        <v>396</v>
      </c>
      <c r="E93" s="1552">
        <f>'REORDER POINT'!N25</f>
        <v>6.3123287671232893</v>
      </c>
      <c r="F93" s="907"/>
      <c r="G93" s="907"/>
      <c r="H93" s="906"/>
      <c r="I93" s="906"/>
      <c r="J93" s="906"/>
      <c r="K93" s="906"/>
      <c r="L93" s="906">
        <v>396</v>
      </c>
      <c r="M93" s="906"/>
      <c r="N93" s="906"/>
      <c r="O93" s="906"/>
      <c r="P93" s="906"/>
      <c r="Q93" s="906"/>
      <c r="R93" s="906"/>
      <c r="S93" s="906"/>
      <c r="T93" s="906"/>
      <c r="U93" s="906"/>
      <c r="V93" s="906"/>
      <c r="W93" s="906"/>
      <c r="X93" s="906"/>
      <c r="Y93" s="906"/>
      <c r="Z93" s="906"/>
      <c r="AA93" s="906"/>
      <c r="AB93" s="906"/>
      <c r="AC93" s="906"/>
      <c r="AD93" s="906"/>
      <c r="AE93" s="906"/>
      <c r="AF93" s="906"/>
      <c r="AG93" s="906"/>
      <c r="AH93" s="906"/>
      <c r="AI93" s="906"/>
      <c r="AJ93" s="906"/>
      <c r="AK93" s="906"/>
      <c r="AL93" s="906"/>
      <c r="AM93" s="906"/>
      <c r="AN93" s="906"/>
      <c r="AO93" s="906"/>
      <c r="AP93" s="906"/>
      <c r="AQ93" s="906"/>
      <c r="AR93" s="906"/>
      <c r="AS93" s="906"/>
      <c r="AT93" s="906"/>
      <c r="AU93" s="906"/>
      <c r="AV93" s="906"/>
      <c r="AW93" s="906"/>
      <c r="AX93" s="906"/>
      <c r="AY93" s="906"/>
      <c r="AZ93" s="906"/>
      <c r="BA93" s="906"/>
      <c r="BB93" s="906"/>
      <c r="BC93" s="906"/>
      <c r="BD93" s="906"/>
      <c r="BE93" s="906"/>
      <c r="BF93" s="906"/>
      <c r="BG93" s="906"/>
      <c r="BH93" s="906"/>
      <c r="BI93" s="906"/>
      <c r="BJ93" s="906"/>
      <c r="BK93" s="906"/>
      <c r="BL93" s="906"/>
      <c r="BM93" s="906"/>
      <c r="BN93" s="906"/>
      <c r="BO93" s="906"/>
      <c r="BP93" s="1553"/>
      <c r="BQ93" s="906"/>
      <c r="BR93" s="906"/>
      <c r="BS93" s="906"/>
      <c r="BT93" s="906"/>
      <c r="BU93" s="906"/>
      <c r="BV93" s="906"/>
      <c r="BW93" s="908"/>
      <c r="BX93" s="906"/>
      <c r="BY93" s="906"/>
      <c r="BZ93" s="906"/>
      <c r="CA93" s="906"/>
      <c r="CB93" s="906"/>
      <c r="CC93" s="906"/>
      <c r="CD93" s="906"/>
      <c r="CE93" s="906"/>
      <c r="CF93" s="906"/>
      <c r="CG93" s="906"/>
      <c r="CH93" s="906"/>
      <c r="CI93" s="906"/>
      <c r="CJ93" s="906"/>
      <c r="CK93" s="906"/>
      <c r="CL93" s="906"/>
      <c r="CM93" s="906"/>
      <c r="CN93" s="906"/>
      <c r="CO93" s="906"/>
      <c r="CP93" s="906"/>
      <c r="CQ93" s="906"/>
      <c r="CR93" s="906"/>
      <c r="CS93" s="906"/>
      <c r="CT93" s="906"/>
      <c r="CU93" s="906"/>
      <c r="CV93" s="906"/>
      <c r="CW93" s="906"/>
      <c r="CX93" s="906"/>
      <c r="CY93" s="906"/>
      <c r="CZ93" s="906"/>
      <c r="DA93" s="908"/>
      <c r="DB93" s="908"/>
      <c r="DC93" s="908"/>
      <c r="DD93" s="908"/>
      <c r="DE93" s="908"/>
      <c r="DF93" s="908"/>
      <c r="DG93" s="908"/>
      <c r="DH93" s="908"/>
      <c r="DI93" s="908"/>
      <c r="DJ93" s="908"/>
      <c r="DK93" s="908"/>
      <c r="DL93" s="908"/>
      <c r="DM93" s="908"/>
      <c r="DN93" s="908"/>
      <c r="DO93" s="908"/>
      <c r="DP93" s="908"/>
      <c r="DQ93" s="908"/>
      <c r="DR93" s="908"/>
      <c r="DS93" s="908"/>
      <c r="DT93" s="908"/>
    </row>
    <row r="94" spans="1:124" s="1597" customFormat="1" ht="18.75" customHeight="1" x14ac:dyDescent="0.35">
      <c r="A94" s="1631">
        <f>D93</f>
        <v>396</v>
      </c>
      <c r="B94" s="904"/>
      <c r="C94" s="1630"/>
      <c r="D94" s="666"/>
      <c r="E94" s="1125"/>
      <c r="F94" s="907"/>
      <c r="G94" s="907"/>
      <c r="H94" s="906"/>
      <c r="I94" s="906"/>
      <c r="J94" s="906"/>
      <c r="K94" s="906"/>
      <c r="L94" s="906"/>
      <c r="M94" s="906"/>
      <c r="N94" s="906"/>
      <c r="O94" s="906"/>
      <c r="P94" s="906"/>
      <c r="Q94" s="906"/>
      <c r="R94" s="906"/>
      <c r="S94" s="906"/>
      <c r="T94" s="906"/>
      <c r="U94" s="906"/>
      <c r="V94" s="906"/>
      <c r="W94" s="906"/>
      <c r="X94" s="906"/>
      <c r="Y94" s="906"/>
      <c r="Z94" s="906"/>
      <c r="AA94" s="906"/>
      <c r="AB94" s="906"/>
      <c r="AC94" s="906"/>
      <c r="AD94" s="906"/>
      <c r="AE94" s="906"/>
      <c r="AF94" s="906"/>
      <c r="AG94" s="906"/>
      <c r="AH94" s="906"/>
      <c r="AI94" s="906"/>
      <c r="AJ94" s="906"/>
      <c r="AK94" s="906"/>
      <c r="AL94" s="906"/>
      <c r="AM94" s="906"/>
      <c r="AN94" s="906"/>
      <c r="AO94" s="906"/>
      <c r="AP94" s="906"/>
      <c r="AQ94" s="906"/>
      <c r="AR94" s="906"/>
      <c r="AS94" s="906"/>
      <c r="AT94" s="906"/>
      <c r="AU94" s="906"/>
      <c r="AV94" s="906"/>
      <c r="AW94" s="906"/>
      <c r="AX94" s="906"/>
      <c r="AY94" s="906"/>
      <c r="AZ94" s="906"/>
      <c r="BA94" s="906"/>
      <c r="BB94" s="906"/>
      <c r="BC94" s="906"/>
      <c r="BD94" s="906"/>
      <c r="BE94" s="906"/>
      <c r="BF94" s="906"/>
      <c r="BG94" s="906"/>
      <c r="BH94" s="906"/>
      <c r="BI94" s="906"/>
      <c r="BJ94" s="906"/>
      <c r="BK94" s="906"/>
      <c r="BL94" s="906"/>
      <c r="BM94" s="906"/>
      <c r="BN94" s="906"/>
      <c r="BO94" s="906"/>
      <c r="BP94" s="1553"/>
      <c r="BQ94" s="906"/>
      <c r="BR94" s="906"/>
      <c r="BS94" s="906"/>
      <c r="BT94" s="906"/>
      <c r="BU94" s="906"/>
      <c r="BV94" s="906"/>
      <c r="BW94" s="908"/>
      <c r="BX94" s="906"/>
      <c r="BY94" s="906"/>
      <c r="BZ94" s="906"/>
      <c r="CA94" s="906"/>
      <c r="CB94" s="906"/>
      <c r="CC94" s="906"/>
      <c r="CD94" s="906"/>
      <c r="CE94" s="906"/>
      <c r="CF94" s="906"/>
      <c r="CG94" s="906"/>
      <c r="CH94" s="906"/>
      <c r="CI94" s="906"/>
      <c r="CJ94" s="906"/>
      <c r="CK94" s="906"/>
      <c r="CL94" s="906"/>
      <c r="CM94" s="906"/>
      <c r="CN94" s="906"/>
      <c r="CO94" s="906"/>
      <c r="CP94" s="906"/>
      <c r="CQ94" s="906"/>
      <c r="CR94" s="906"/>
      <c r="CS94" s="906"/>
      <c r="CT94" s="906"/>
      <c r="CU94" s="906"/>
      <c r="CV94" s="906"/>
      <c r="CW94" s="906"/>
      <c r="CX94" s="906"/>
      <c r="CY94" s="906"/>
      <c r="CZ94" s="906"/>
      <c r="DA94" s="908"/>
      <c r="DB94" s="908"/>
      <c r="DC94" s="908"/>
      <c r="DD94" s="908"/>
      <c r="DE94" s="908"/>
      <c r="DF94" s="908"/>
      <c r="DG94" s="908"/>
      <c r="DH94" s="908"/>
      <c r="DI94" s="908"/>
      <c r="DJ94" s="908"/>
      <c r="DK94" s="908"/>
      <c r="DL94" s="908"/>
      <c r="DM94" s="908"/>
      <c r="DN94" s="908"/>
      <c r="DO94" s="908"/>
      <c r="DP94" s="908"/>
      <c r="DQ94" s="908"/>
      <c r="DR94" s="908"/>
      <c r="DS94" s="908"/>
      <c r="DT94" s="908"/>
    </row>
    <row r="95" spans="1:124" s="1597" customFormat="1" ht="14.5" x14ac:dyDescent="0.35">
      <c r="A95" s="909"/>
      <c r="B95" s="904"/>
      <c r="C95" s="1630"/>
      <c r="D95" s="666"/>
      <c r="E95" s="95"/>
      <c r="F95" s="907"/>
      <c r="G95" s="907"/>
      <c r="H95" s="906"/>
      <c r="I95" s="906"/>
      <c r="J95" s="906"/>
      <c r="K95" s="906"/>
      <c r="L95" s="906"/>
      <c r="M95" s="906"/>
      <c r="N95" s="906"/>
      <c r="O95" s="906"/>
      <c r="P95" s="906"/>
      <c r="Q95" s="906"/>
      <c r="R95" s="906"/>
      <c r="S95" s="906"/>
      <c r="T95" s="906"/>
      <c r="U95" s="906"/>
      <c r="V95" s="906"/>
      <c r="W95" s="906"/>
      <c r="X95" s="906"/>
      <c r="Y95" s="906"/>
      <c r="Z95" s="906"/>
      <c r="AA95" s="906"/>
      <c r="AB95" s="906"/>
      <c r="AC95" s="906"/>
      <c r="AD95" s="906"/>
      <c r="AE95" s="906"/>
      <c r="AF95" s="906"/>
      <c r="AG95" s="906"/>
      <c r="AH95" s="906"/>
      <c r="AI95" s="906"/>
      <c r="AJ95" s="906"/>
      <c r="AK95" s="906"/>
      <c r="AL95" s="906"/>
      <c r="AM95" s="906"/>
      <c r="AN95" s="906"/>
      <c r="AO95" s="906"/>
      <c r="AP95" s="906"/>
      <c r="AQ95" s="906"/>
      <c r="AR95" s="906"/>
      <c r="AS95" s="906"/>
      <c r="AT95" s="906"/>
      <c r="AU95" s="906"/>
      <c r="AV95" s="906"/>
      <c r="AW95" s="906"/>
      <c r="AX95" s="906"/>
      <c r="AY95" s="906"/>
      <c r="AZ95" s="906"/>
      <c r="BA95" s="906"/>
      <c r="BB95" s="906"/>
      <c r="BC95" s="906"/>
      <c r="BD95" s="906"/>
      <c r="BE95" s="906"/>
      <c r="BF95" s="906"/>
      <c r="BG95" s="906"/>
      <c r="BH95" s="906"/>
      <c r="BI95" s="906"/>
      <c r="BJ95" s="906"/>
      <c r="BK95" s="906"/>
      <c r="BL95" s="906"/>
      <c r="BM95" s="906"/>
      <c r="BN95" s="906"/>
      <c r="BO95" s="906"/>
      <c r="BP95" s="1553"/>
      <c r="BQ95" s="906"/>
      <c r="BR95" s="906"/>
      <c r="BS95" s="906"/>
      <c r="BT95" s="906"/>
      <c r="BU95" s="906"/>
      <c r="BV95" s="906"/>
      <c r="BW95" s="908"/>
      <c r="BX95" s="906"/>
      <c r="BY95" s="906"/>
      <c r="BZ95" s="906"/>
      <c r="CA95" s="906"/>
      <c r="CB95" s="906"/>
      <c r="CC95" s="906"/>
      <c r="CD95" s="906"/>
      <c r="CE95" s="906"/>
      <c r="CF95" s="906"/>
      <c r="CG95" s="906"/>
      <c r="CH95" s="906"/>
      <c r="CI95" s="906"/>
      <c r="CJ95" s="906"/>
      <c r="CK95" s="906"/>
      <c r="CL95" s="906"/>
      <c r="CM95" s="906"/>
      <c r="CN95" s="906"/>
      <c r="CO95" s="906"/>
      <c r="CP95" s="906"/>
      <c r="CQ95" s="906"/>
      <c r="CR95" s="906"/>
      <c r="CS95" s="906"/>
      <c r="CT95" s="906"/>
      <c r="CU95" s="906"/>
      <c r="CV95" s="906"/>
      <c r="CW95" s="906"/>
      <c r="CX95" s="906"/>
      <c r="CY95" s="906"/>
      <c r="CZ95" s="906"/>
      <c r="DA95" s="908"/>
      <c r="DB95" s="908"/>
      <c r="DC95" s="908"/>
      <c r="DD95" s="908"/>
      <c r="DE95" s="908"/>
      <c r="DF95" s="908"/>
      <c r="DG95" s="908"/>
      <c r="DH95" s="908"/>
      <c r="DI95" s="908"/>
      <c r="DJ95" s="908"/>
      <c r="DK95" s="908"/>
      <c r="DL95" s="908"/>
      <c r="DM95" s="908"/>
      <c r="DN95" s="908"/>
      <c r="DO95" s="908"/>
      <c r="DP95" s="908"/>
      <c r="DQ95" s="908"/>
      <c r="DR95" s="908"/>
      <c r="DS95" s="908"/>
      <c r="DT95" s="908"/>
    </row>
    <row r="96" spans="1:124" ht="15.75" customHeight="1" x14ac:dyDescent="0.35">
      <c r="A96" s="880"/>
      <c r="B96" s="881"/>
      <c r="C96" s="880"/>
      <c r="D96" s="880"/>
      <c r="E96" s="880"/>
      <c r="F96" s="880"/>
      <c r="G96" s="880"/>
      <c r="H96" s="880"/>
      <c r="I96" s="880"/>
      <c r="J96" s="880"/>
      <c r="K96" s="880"/>
      <c r="L96" s="880"/>
      <c r="M96" s="880"/>
      <c r="N96" s="880"/>
      <c r="O96" s="880"/>
      <c r="P96" s="880"/>
      <c r="Q96" s="880"/>
      <c r="R96" s="880"/>
      <c r="S96" s="880"/>
      <c r="T96" s="880"/>
      <c r="U96" s="880"/>
      <c r="V96" s="880"/>
      <c r="W96" s="880"/>
      <c r="X96" s="880"/>
      <c r="Y96" s="880"/>
      <c r="Z96" s="880"/>
      <c r="AA96" s="880"/>
      <c r="AB96" s="880"/>
      <c r="AC96" s="880"/>
      <c r="AD96" s="880"/>
      <c r="AE96" s="880"/>
      <c r="AF96" s="880"/>
      <c r="AG96" s="880"/>
      <c r="AH96" s="880"/>
      <c r="AI96" s="880"/>
      <c r="AJ96" s="880"/>
      <c r="AK96" s="880"/>
      <c r="AL96" s="880"/>
      <c r="AM96" s="880"/>
      <c r="AN96" s="880"/>
      <c r="AO96" s="880"/>
      <c r="AP96" s="880"/>
      <c r="AQ96" s="880"/>
      <c r="AR96" s="880"/>
      <c r="AS96" s="880"/>
      <c r="AT96" s="880"/>
      <c r="AU96" s="880"/>
      <c r="AV96" s="880"/>
      <c r="AW96" s="880"/>
      <c r="AX96" s="880"/>
      <c r="AY96" s="880"/>
      <c r="AZ96" s="880"/>
      <c r="BA96" s="880"/>
      <c r="BB96" s="880"/>
      <c r="BC96" s="880"/>
      <c r="BD96" s="880"/>
      <c r="BE96" s="880"/>
      <c r="BF96" s="880"/>
      <c r="BG96" s="880"/>
      <c r="BH96" s="880"/>
      <c r="BI96" s="880"/>
      <c r="BJ96" s="880"/>
      <c r="BK96" s="880"/>
      <c r="BL96" s="880"/>
      <c r="BM96" s="880"/>
      <c r="BN96" s="880"/>
      <c r="BO96" s="880"/>
      <c r="BP96" s="880"/>
      <c r="BQ96" s="880"/>
      <c r="BR96" s="880"/>
      <c r="BS96" s="880"/>
      <c r="BT96" s="880"/>
      <c r="BU96" s="880"/>
      <c r="BV96" s="880"/>
      <c r="BW96" s="880"/>
      <c r="BX96" s="880"/>
      <c r="BY96" s="880"/>
      <c r="BZ96" s="880"/>
      <c r="CA96" s="880"/>
      <c r="CB96" s="880"/>
      <c r="CC96" s="880"/>
      <c r="CD96" s="880"/>
      <c r="CE96" s="880"/>
      <c r="CF96" s="880"/>
      <c r="CG96" s="880"/>
      <c r="CH96" s="880"/>
      <c r="CI96" s="880"/>
      <c r="CJ96" s="880"/>
      <c r="CK96" s="880"/>
      <c r="CL96" s="880"/>
      <c r="CM96" s="880"/>
      <c r="CN96" s="880"/>
      <c r="CO96" s="880"/>
      <c r="CP96" s="880"/>
      <c r="CQ96" s="880"/>
      <c r="CR96" s="880"/>
      <c r="CS96" s="880"/>
      <c r="CT96" s="880"/>
      <c r="CU96" s="880"/>
      <c r="CV96" s="880"/>
      <c r="CW96" s="880"/>
      <c r="CX96" s="880"/>
      <c r="CY96" s="880"/>
      <c r="CZ96" s="880"/>
      <c r="DA96" s="880"/>
      <c r="DB96" s="880"/>
      <c r="DC96" s="880"/>
      <c r="DD96" s="880"/>
      <c r="DE96" s="880"/>
      <c r="DF96" s="880"/>
      <c r="DG96" s="880"/>
      <c r="DH96" s="880"/>
      <c r="DI96" s="880"/>
      <c r="DJ96" s="880"/>
      <c r="DK96" s="880"/>
      <c r="DL96" s="880"/>
      <c r="DM96" s="880"/>
      <c r="DN96" s="880"/>
      <c r="DO96" s="880"/>
      <c r="DP96" s="880"/>
      <c r="DQ96" s="880"/>
      <c r="DR96" s="880"/>
      <c r="DS96" s="880"/>
      <c r="DT96" s="880"/>
    </row>
    <row r="97" spans="1:124" ht="39" hidden="1" customHeight="1" x14ac:dyDescent="0.95">
      <c r="A97" s="915" t="s">
        <v>493</v>
      </c>
      <c r="B97" s="916"/>
      <c r="C97" s="917"/>
      <c r="D97" s="918"/>
      <c r="E97" s="919"/>
      <c r="F97" s="920"/>
      <c r="G97" s="919"/>
      <c r="H97" s="921"/>
      <c r="I97" s="920"/>
      <c r="J97" s="919"/>
      <c r="K97" s="921"/>
      <c r="L97" s="920"/>
      <c r="M97" s="919"/>
      <c r="N97" s="921"/>
      <c r="O97" s="920"/>
      <c r="P97" s="919"/>
      <c r="Q97" s="921"/>
      <c r="R97" s="920"/>
      <c r="S97" s="919"/>
      <c r="T97" s="921"/>
      <c r="U97" s="920"/>
      <c r="V97" s="919"/>
      <c r="W97" s="921"/>
      <c r="X97" s="920"/>
      <c r="Y97" s="919"/>
      <c r="Z97" s="921"/>
      <c r="AA97" s="920"/>
      <c r="AB97" s="919"/>
      <c r="AC97" s="921"/>
      <c r="AD97" s="920"/>
      <c r="AE97" s="919"/>
      <c r="AF97" s="921"/>
      <c r="AG97" s="920"/>
      <c r="AH97" s="919"/>
      <c r="AI97" s="921"/>
      <c r="AJ97" s="920"/>
      <c r="AK97" s="919"/>
      <c r="AL97" s="921"/>
      <c r="AM97" s="920"/>
      <c r="AN97" s="919"/>
      <c r="AO97" s="921"/>
      <c r="AP97" s="920"/>
      <c r="AQ97" s="919"/>
      <c r="AR97" s="921"/>
      <c r="AS97" s="920"/>
      <c r="AT97" s="919"/>
      <c r="AU97" s="921"/>
      <c r="AV97" s="920"/>
      <c r="AW97" s="919"/>
      <c r="AX97" s="921"/>
      <c r="AY97" s="920"/>
      <c r="AZ97" s="919"/>
      <c r="BA97" s="921"/>
      <c r="BB97" s="920"/>
      <c r="BC97" s="919"/>
      <c r="BD97" s="921"/>
      <c r="BE97" s="920"/>
      <c r="BF97" s="919"/>
      <c r="BG97" s="921"/>
      <c r="BH97" s="920"/>
      <c r="BI97" s="919"/>
      <c r="BJ97" s="921"/>
      <c r="BK97" s="920"/>
      <c r="BL97" s="919"/>
      <c r="BM97" s="921"/>
      <c r="BN97" s="920"/>
      <c r="BO97" s="919"/>
      <c r="BP97" s="921"/>
      <c r="BQ97" s="920"/>
      <c r="BR97" s="919"/>
      <c r="BS97" s="921"/>
      <c r="BT97" s="920"/>
      <c r="BU97" s="919"/>
      <c r="BV97" s="921"/>
      <c r="BW97" s="920"/>
      <c r="BX97" s="919"/>
      <c r="BY97" s="921"/>
      <c r="BZ97" s="920"/>
      <c r="CA97" s="919"/>
      <c r="CB97" s="921"/>
      <c r="CC97" s="920"/>
      <c r="CD97" s="919"/>
      <c r="CE97" s="921"/>
      <c r="CF97" s="920"/>
      <c r="CG97" s="919"/>
      <c r="CH97" s="921"/>
      <c r="CI97" s="920"/>
      <c r="CJ97" s="919"/>
      <c r="CK97" s="921"/>
      <c r="CL97" s="920"/>
      <c r="CM97" s="919"/>
      <c r="CN97" s="921"/>
      <c r="CO97" s="920"/>
      <c r="CP97" s="919"/>
      <c r="CQ97" s="921"/>
      <c r="CR97" s="920"/>
      <c r="CS97" s="919"/>
      <c r="CT97" s="921"/>
      <c r="CU97" s="920"/>
      <c r="CV97" s="919"/>
      <c r="CW97" s="921"/>
      <c r="CX97" s="920"/>
      <c r="CY97" s="919"/>
      <c r="CZ97" s="921"/>
      <c r="DA97" s="919"/>
      <c r="DB97" s="919"/>
      <c r="DC97" s="919"/>
      <c r="DD97" s="919"/>
      <c r="DE97" s="919"/>
      <c r="DF97" s="919"/>
      <c r="DG97" s="919"/>
      <c r="DH97" s="919"/>
      <c r="DI97" s="919"/>
      <c r="DJ97" s="919"/>
      <c r="DK97" s="919"/>
      <c r="DL97" s="919"/>
      <c r="DM97" s="919"/>
      <c r="DN97" s="919"/>
      <c r="DO97" s="919"/>
      <c r="DP97" s="919"/>
      <c r="DQ97" s="919"/>
      <c r="DR97" s="919"/>
      <c r="DS97" s="919"/>
      <c r="DT97" s="919"/>
    </row>
    <row r="98" spans="1:124" ht="15.75" hidden="1" customHeight="1" x14ac:dyDescent="0.35">
      <c r="A98" s="1872" t="s">
        <v>473</v>
      </c>
      <c r="B98" s="1873" t="s">
        <v>474</v>
      </c>
      <c r="C98" s="1874" t="s">
        <v>475</v>
      </c>
      <c r="D98" s="1875" t="s">
        <v>476</v>
      </c>
      <c r="E98" s="1876" t="s">
        <v>8</v>
      </c>
      <c r="F98" s="1871" t="s">
        <v>494</v>
      </c>
      <c r="G98" s="1871"/>
      <c r="H98" s="1871"/>
      <c r="I98" s="1871" t="s">
        <v>494</v>
      </c>
      <c r="J98" s="1871"/>
      <c r="K98" s="1871"/>
      <c r="L98" s="1871" t="s">
        <v>494</v>
      </c>
      <c r="M98" s="1871"/>
      <c r="N98" s="1871"/>
      <c r="O98" s="1871" t="s">
        <v>494</v>
      </c>
      <c r="P98" s="1871"/>
      <c r="Q98" s="1871"/>
      <c r="R98" s="1871" t="s">
        <v>494</v>
      </c>
      <c r="S98" s="1871"/>
      <c r="T98" s="1871"/>
      <c r="U98" s="1871" t="s">
        <v>494</v>
      </c>
      <c r="V98" s="1871"/>
      <c r="W98" s="1871"/>
      <c r="X98" s="1871" t="s">
        <v>494</v>
      </c>
      <c r="Y98" s="1871"/>
      <c r="Z98" s="1871"/>
      <c r="AA98" s="1871" t="s">
        <v>494</v>
      </c>
      <c r="AB98" s="1871"/>
      <c r="AC98" s="1871"/>
      <c r="AD98" s="1871" t="s">
        <v>494</v>
      </c>
      <c r="AE98" s="1871"/>
      <c r="AF98" s="1871"/>
      <c r="AG98" s="1871" t="s">
        <v>494</v>
      </c>
      <c r="AH98" s="1871"/>
      <c r="AI98" s="1871"/>
      <c r="AJ98" s="1871" t="s">
        <v>494</v>
      </c>
      <c r="AK98" s="1871"/>
      <c r="AL98" s="1871"/>
      <c r="AM98" s="1871" t="s">
        <v>494</v>
      </c>
      <c r="AN98" s="1871"/>
      <c r="AO98" s="1871"/>
      <c r="AP98" s="1871" t="s">
        <v>494</v>
      </c>
      <c r="AQ98" s="1871"/>
      <c r="AR98" s="1871"/>
      <c r="AS98" s="1871" t="s">
        <v>494</v>
      </c>
      <c r="AT98" s="1871"/>
      <c r="AU98" s="1871"/>
      <c r="AV98" s="1871" t="s">
        <v>494</v>
      </c>
      <c r="AW98" s="1871"/>
      <c r="AX98" s="1871"/>
      <c r="AY98" s="1871" t="s">
        <v>494</v>
      </c>
      <c r="AZ98" s="1871"/>
      <c r="BA98" s="1871"/>
      <c r="BB98" s="1871" t="s">
        <v>494</v>
      </c>
      <c r="BC98" s="1871"/>
      <c r="BD98" s="1871"/>
      <c r="BE98" s="1871" t="s">
        <v>494</v>
      </c>
      <c r="BF98" s="1871"/>
      <c r="BG98" s="1871"/>
      <c r="BH98" s="1871" t="s">
        <v>494</v>
      </c>
      <c r="BI98" s="1871"/>
      <c r="BJ98" s="1871"/>
      <c r="BK98" s="1871" t="s">
        <v>494</v>
      </c>
      <c r="BL98" s="1871"/>
      <c r="BM98" s="1871"/>
      <c r="BN98" s="1871" t="s">
        <v>494</v>
      </c>
      <c r="BO98" s="1871"/>
      <c r="BP98" s="1871"/>
      <c r="BQ98" s="1871" t="s">
        <v>494</v>
      </c>
      <c r="BR98" s="1871"/>
      <c r="BS98" s="1871"/>
      <c r="BT98" s="1871" t="s">
        <v>494</v>
      </c>
      <c r="BU98" s="1871"/>
      <c r="BV98" s="1871"/>
      <c r="BW98" s="1871" t="s">
        <v>494</v>
      </c>
      <c r="BX98" s="1871"/>
      <c r="BY98" s="1871"/>
      <c r="BZ98" s="1871" t="s">
        <v>494</v>
      </c>
      <c r="CA98" s="1871"/>
      <c r="CB98" s="1871"/>
      <c r="CC98" s="1871" t="s">
        <v>494</v>
      </c>
      <c r="CD98" s="1871"/>
      <c r="CE98" s="1871"/>
      <c r="CF98" s="1871" t="s">
        <v>494</v>
      </c>
      <c r="CG98" s="1871"/>
      <c r="CH98" s="1871"/>
      <c r="CI98" s="1871" t="s">
        <v>494</v>
      </c>
      <c r="CJ98" s="1871"/>
      <c r="CK98" s="1871"/>
      <c r="CL98" s="1871" t="s">
        <v>494</v>
      </c>
      <c r="CM98" s="1871"/>
      <c r="CN98" s="1871"/>
      <c r="CO98" s="1871" t="s">
        <v>494</v>
      </c>
      <c r="CP98" s="1871"/>
      <c r="CQ98" s="1871"/>
      <c r="CR98" s="1871" t="s">
        <v>494</v>
      </c>
      <c r="CS98" s="1871"/>
      <c r="CT98" s="1871"/>
      <c r="CU98" s="1871" t="s">
        <v>494</v>
      </c>
      <c r="CV98" s="1871"/>
      <c r="CW98" s="1871"/>
      <c r="CX98" s="1871" t="s">
        <v>494</v>
      </c>
      <c r="CY98" s="1871"/>
      <c r="CZ98" s="1871"/>
      <c r="DA98" s="891"/>
      <c r="DB98" s="891"/>
      <c r="DC98" s="891"/>
      <c r="DD98" s="891"/>
      <c r="DE98" s="891"/>
      <c r="DF98" s="891"/>
      <c r="DG98" s="891"/>
      <c r="DH98" s="891"/>
      <c r="DI98" s="891"/>
      <c r="DJ98" s="891"/>
      <c r="DK98" s="891"/>
      <c r="DL98" s="891"/>
      <c r="DM98" s="891"/>
      <c r="DN98" s="891"/>
      <c r="DO98" s="891"/>
      <c r="DP98" s="891"/>
      <c r="DQ98" s="891"/>
      <c r="DR98" s="891"/>
      <c r="DS98" s="891"/>
      <c r="DT98" s="891"/>
    </row>
    <row r="99" spans="1:124" ht="15.75" hidden="1" customHeight="1" x14ac:dyDescent="0.35">
      <c r="A99" s="1872"/>
      <c r="B99" s="1873"/>
      <c r="C99" s="1874"/>
      <c r="D99" s="1875"/>
      <c r="E99" s="1876"/>
      <c r="F99" s="922" t="s">
        <v>477</v>
      </c>
      <c r="G99" s="923" t="s">
        <v>478</v>
      </c>
      <c r="H99" s="924" t="s">
        <v>479</v>
      </c>
      <c r="I99" s="922" t="s">
        <v>477</v>
      </c>
      <c r="J99" s="923" t="s">
        <v>478</v>
      </c>
      <c r="K99" s="924" t="s">
        <v>479</v>
      </c>
      <c r="L99" s="922" t="s">
        <v>477</v>
      </c>
      <c r="M99" s="923" t="s">
        <v>478</v>
      </c>
      <c r="N99" s="924" t="s">
        <v>479</v>
      </c>
      <c r="O99" s="922" t="s">
        <v>477</v>
      </c>
      <c r="P99" s="923" t="s">
        <v>478</v>
      </c>
      <c r="Q99" s="924" t="s">
        <v>479</v>
      </c>
      <c r="R99" s="922" t="s">
        <v>477</v>
      </c>
      <c r="S99" s="923" t="s">
        <v>478</v>
      </c>
      <c r="T99" s="924" t="s">
        <v>479</v>
      </c>
      <c r="U99" s="922" t="s">
        <v>477</v>
      </c>
      <c r="V99" s="923" t="s">
        <v>478</v>
      </c>
      <c r="W99" s="924" t="s">
        <v>479</v>
      </c>
      <c r="X99" s="922" t="s">
        <v>477</v>
      </c>
      <c r="Y99" s="923" t="s">
        <v>478</v>
      </c>
      <c r="Z99" s="924" t="s">
        <v>479</v>
      </c>
      <c r="AA99" s="922" t="s">
        <v>477</v>
      </c>
      <c r="AB99" s="923" t="s">
        <v>478</v>
      </c>
      <c r="AC99" s="924" t="s">
        <v>479</v>
      </c>
      <c r="AD99" s="922" t="s">
        <v>477</v>
      </c>
      <c r="AE99" s="923" t="s">
        <v>478</v>
      </c>
      <c r="AF99" s="924" t="s">
        <v>479</v>
      </c>
      <c r="AG99" s="922" t="s">
        <v>477</v>
      </c>
      <c r="AH99" s="923" t="s">
        <v>478</v>
      </c>
      <c r="AI99" s="924" t="s">
        <v>479</v>
      </c>
      <c r="AJ99" s="922" t="s">
        <v>477</v>
      </c>
      <c r="AK99" s="923" t="s">
        <v>478</v>
      </c>
      <c r="AL99" s="924" t="s">
        <v>479</v>
      </c>
      <c r="AM99" s="922" t="s">
        <v>477</v>
      </c>
      <c r="AN99" s="923" t="s">
        <v>478</v>
      </c>
      <c r="AO99" s="924" t="s">
        <v>479</v>
      </c>
      <c r="AP99" s="922" t="s">
        <v>477</v>
      </c>
      <c r="AQ99" s="923" t="s">
        <v>478</v>
      </c>
      <c r="AR99" s="924" t="s">
        <v>479</v>
      </c>
      <c r="AS99" s="922" t="s">
        <v>477</v>
      </c>
      <c r="AT99" s="923" t="s">
        <v>478</v>
      </c>
      <c r="AU99" s="924" t="s">
        <v>479</v>
      </c>
      <c r="AV99" s="922" t="s">
        <v>477</v>
      </c>
      <c r="AW99" s="923" t="s">
        <v>478</v>
      </c>
      <c r="AX99" s="924" t="s">
        <v>479</v>
      </c>
      <c r="AY99" s="922" t="s">
        <v>477</v>
      </c>
      <c r="AZ99" s="923" t="s">
        <v>478</v>
      </c>
      <c r="BA99" s="924" t="s">
        <v>479</v>
      </c>
      <c r="BB99" s="922" t="s">
        <v>477</v>
      </c>
      <c r="BC99" s="923" t="s">
        <v>478</v>
      </c>
      <c r="BD99" s="924" t="s">
        <v>479</v>
      </c>
      <c r="BE99" s="922" t="s">
        <v>477</v>
      </c>
      <c r="BF99" s="923" t="s">
        <v>478</v>
      </c>
      <c r="BG99" s="924" t="s">
        <v>479</v>
      </c>
      <c r="BH99" s="922" t="s">
        <v>477</v>
      </c>
      <c r="BI99" s="923" t="s">
        <v>478</v>
      </c>
      <c r="BJ99" s="924" t="s">
        <v>479</v>
      </c>
      <c r="BK99" s="922" t="s">
        <v>477</v>
      </c>
      <c r="BL99" s="923" t="s">
        <v>478</v>
      </c>
      <c r="BM99" s="924" t="s">
        <v>479</v>
      </c>
      <c r="BN99" s="922" t="s">
        <v>477</v>
      </c>
      <c r="BO99" s="923" t="s">
        <v>478</v>
      </c>
      <c r="BP99" s="924" t="s">
        <v>479</v>
      </c>
      <c r="BQ99" s="922" t="s">
        <v>477</v>
      </c>
      <c r="BR99" s="923" t="s">
        <v>478</v>
      </c>
      <c r="BS99" s="924" t="s">
        <v>479</v>
      </c>
      <c r="BT99" s="922" t="s">
        <v>477</v>
      </c>
      <c r="BU99" s="923" t="s">
        <v>478</v>
      </c>
      <c r="BV99" s="924" t="s">
        <v>479</v>
      </c>
      <c r="BW99" s="922" t="s">
        <v>477</v>
      </c>
      <c r="BX99" s="923" t="s">
        <v>478</v>
      </c>
      <c r="BY99" s="924" t="s">
        <v>479</v>
      </c>
      <c r="BZ99" s="922" t="s">
        <v>477</v>
      </c>
      <c r="CA99" s="923" t="s">
        <v>478</v>
      </c>
      <c r="CB99" s="924" t="s">
        <v>479</v>
      </c>
      <c r="CC99" s="922" t="s">
        <v>477</v>
      </c>
      <c r="CD99" s="923" t="s">
        <v>478</v>
      </c>
      <c r="CE99" s="924" t="s">
        <v>479</v>
      </c>
      <c r="CF99" s="922" t="s">
        <v>477</v>
      </c>
      <c r="CG99" s="923" t="s">
        <v>478</v>
      </c>
      <c r="CH99" s="924" t="s">
        <v>479</v>
      </c>
      <c r="CI99" s="922" t="s">
        <v>477</v>
      </c>
      <c r="CJ99" s="923" t="s">
        <v>478</v>
      </c>
      <c r="CK99" s="924" t="s">
        <v>479</v>
      </c>
      <c r="CL99" s="922" t="s">
        <v>477</v>
      </c>
      <c r="CM99" s="923" t="s">
        <v>478</v>
      </c>
      <c r="CN99" s="924" t="s">
        <v>479</v>
      </c>
      <c r="CO99" s="922" t="s">
        <v>477</v>
      </c>
      <c r="CP99" s="923" t="s">
        <v>478</v>
      </c>
      <c r="CQ99" s="924" t="s">
        <v>479</v>
      </c>
      <c r="CR99" s="922" t="s">
        <v>477</v>
      </c>
      <c r="CS99" s="923" t="s">
        <v>478</v>
      </c>
      <c r="CT99" s="924" t="s">
        <v>479</v>
      </c>
      <c r="CU99" s="922" t="s">
        <v>477</v>
      </c>
      <c r="CV99" s="923" t="s">
        <v>478</v>
      </c>
      <c r="CW99" s="924" t="s">
        <v>479</v>
      </c>
      <c r="CX99" s="922" t="s">
        <v>477</v>
      </c>
      <c r="CY99" s="923" t="s">
        <v>478</v>
      </c>
      <c r="CZ99" s="924" t="s">
        <v>479</v>
      </c>
      <c r="DA99" s="894"/>
      <c r="DB99" s="894"/>
      <c r="DC99" s="894"/>
      <c r="DD99" s="894"/>
      <c r="DE99" s="894"/>
      <c r="DF99" s="894"/>
      <c r="DG99" s="894"/>
      <c r="DH99" s="894"/>
      <c r="DI99" s="894"/>
      <c r="DJ99" s="894"/>
      <c r="DK99" s="894"/>
      <c r="DL99" s="894"/>
      <c r="DM99" s="894"/>
      <c r="DN99" s="894"/>
      <c r="DO99" s="894"/>
      <c r="DP99" s="894"/>
      <c r="DQ99" s="894"/>
      <c r="DR99" s="894"/>
      <c r="DS99" s="894"/>
      <c r="DT99" s="894"/>
    </row>
    <row r="100" spans="1:124" ht="24.75" hidden="1" customHeight="1" x14ac:dyDescent="0.65">
      <c r="A100" s="1129" t="s">
        <v>710</v>
      </c>
      <c r="B100" s="926"/>
      <c r="C100" s="927"/>
      <c r="D100" s="928"/>
      <c r="E100" s="929"/>
      <c r="F100" s="930"/>
      <c r="G100" s="929"/>
      <c r="H100" s="931"/>
      <c r="I100" s="930"/>
      <c r="J100" s="929"/>
      <c r="K100" s="931"/>
      <c r="L100" s="930"/>
      <c r="M100" s="929"/>
      <c r="N100" s="931"/>
      <c r="O100" s="930"/>
      <c r="P100" s="929"/>
      <c r="Q100" s="931"/>
      <c r="R100" s="930"/>
      <c r="S100" s="929"/>
      <c r="T100" s="931"/>
      <c r="U100" s="930"/>
      <c r="V100" s="929"/>
      <c r="W100" s="931"/>
      <c r="X100" s="930"/>
      <c r="Y100" s="929"/>
      <c r="Z100" s="931"/>
      <c r="AA100" s="930"/>
      <c r="AB100" s="929"/>
      <c r="AC100" s="931"/>
      <c r="AD100" s="930"/>
      <c r="AE100" s="929"/>
      <c r="AF100" s="931"/>
      <c r="AG100" s="930"/>
      <c r="AH100" s="929"/>
      <c r="AI100" s="931"/>
      <c r="AJ100" s="930"/>
      <c r="AK100" s="929"/>
      <c r="AL100" s="931"/>
      <c r="AM100" s="930"/>
      <c r="AN100" s="929"/>
      <c r="AO100" s="931"/>
      <c r="AP100" s="930"/>
      <c r="AQ100" s="929"/>
      <c r="AR100" s="931"/>
      <c r="AS100" s="930"/>
      <c r="AT100" s="929"/>
      <c r="AU100" s="931"/>
      <c r="AV100" s="930"/>
      <c r="AW100" s="929"/>
      <c r="AX100" s="931"/>
      <c r="AY100" s="930"/>
      <c r="AZ100" s="929"/>
      <c r="BA100" s="931"/>
      <c r="BB100" s="930"/>
      <c r="BC100" s="929"/>
      <c r="BD100" s="931"/>
      <c r="BE100" s="930"/>
      <c r="BF100" s="929"/>
      <c r="BG100" s="931"/>
      <c r="BH100" s="930"/>
      <c r="BI100" s="929"/>
      <c r="BJ100" s="931"/>
      <c r="BK100" s="930"/>
      <c r="BL100" s="929"/>
      <c r="BM100" s="931"/>
      <c r="BN100" s="930"/>
      <c r="BO100" s="929"/>
      <c r="BP100" s="931"/>
      <c r="BQ100" s="930"/>
      <c r="BR100" s="929"/>
      <c r="BS100" s="931"/>
      <c r="BT100" s="930"/>
      <c r="BU100" s="929"/>
      <c r="BV100" s="931"/>
      <c r="BW100" s="930"/>
      <c r="BX100" s="929"/>
      <c r="BY100" s="931"/>
      <c r="BZ100" s="930"/>
      <c r="CA100" s="929"/>
      <c r="CB100" s="931"/>
      <c r="CC100" s="930"/>
      <c r="CD100" s="929"/>
      <c r="CE100" s="931"/>
      <c r="CF100" s="930"/>
      <c r="CG100" s="929"/>
      <c r="CH100" s="931"/>
      <c r="CI100" s="930"/>
      <c r="CJ100" s="929"/>
      <c r="CK100" s="931"/>
      <c r="CL100" s="930"/>
      <c r="CM100" s="929"/>
      <c r="CN100" s="931"/>
      <c r="CO100" s="930"/>
      <c r="CP100" s="929"/>
      <c r="CQ100" s="931"/>
      <c r="CR100" s="930"/>
      <c r="CS100" s="929"/>
      <c r="CT100" s="931"/>
      <c r="CU100" s="930"/>
      <c r="CV100" s="929"/>
      <c r="CW100" s="931"/>
      <c r="CX100" s="930"/>
      <c r="CY100" s="929"/>
      <c r="CZ100" s="931"/>
      <c r="DA100" s="932"/>
      <c r="DB100" s="932"/>
      <c r="DC100" s="932"/>
      <c r="DD100" s="932"/>
      <c r="DE100" s="932"/>
      <c r="DF100" s="932"/>
      <c r="DG100" s="932"/>
      <c r="DH100" s="932"/>
      <c r="DI100" s="932"/>
      <c r="DJ100" s="932"/>
      <c r="DK100" s="932"/>
      <c r="DL100" s="932"/>
      <c r="DM100" s="932"/>
      <c r="DN100" s="932"/>
      <c r="DO100" s="932"/>
      <c r="DP100" s="932"/>
      <c r="DQ100" s="932"/>
      <c r="DR100" s="932"/>
      <c r="DS100" s="932"/>
      <c r="DT100" s="932"/>
    </row>
    <row r="101" spans="1:124" ht="15.75" hidden="1" customHeight="1" x14ac:dyDescent="0.35">
      <c r="A101" s="933"/>
      <c r="B101" s="934"/>
      <c r="C101" s="935"/>
      <c r="D101" s="660">
        <f t="shared" ref="D101:D108" si="142">LOOKUP(2,1/(F101:CZ101&lt;&gt;""),F101:CZ101)</f>
        <v>0</v>
      </c>
      <c r="E101" s="5"/>
      <c r="F101" s="936"/>
      <c r="G101" s="937"/>
      <c r="H101" s="663">
        <f t="shared" ref="H101:H109" si="143">F101-G101</f>
        <v>0</v>
      </c>
      <c r="I101" s="936"/>
      <c r="J101" s="937"/>
      <c r="K101" s="664">
        <f t="shared" ref="K101:K109" si="144">H101+I101-J101</f>
        <v>0</v>
      </c>
      <c r="L101" s="936"/>
      <c r="M101" s="937"/>
      <c r="N101" s="664">
        <f t="shared" ref="N101:N109" si="145">K101+L101-M101</f>
        <v>0</v>
      </c>
      <c r="O101" s="936"/>
      <c r="P101" s="937"/>
      <c r="Q101" s="664">
        <f t="shared" ref="Q101:Q109" si="146">N101+O101-P101</f>
        <v>0</v>
      </c>
      <c r="R101" s="936"/>
      <c r="S101" s="937"/>
      <c r="T101" s="664">
        <f t="shared" ref="T101:T109" si="147">Q101+R101-S101</f>
        <v>0</v>
      </c>
      <c r="U101" s="936"/>
      <c r="V101" s="937"/>
      <c r="W101" s="664">
        <f t="shared" ref="W101:W109" si="148">T101+U101-V101</f>
        <v>0</v>
      </c>
      <c r="X101" s="936"/>
      <c r="Y101" s="937"/>
      <c r="Z101" s="664">
        <f t="shared" ref="Z101:Z109" si="149">W101+X101-Y101</f>
        <v>0</v>
      </c>
      <c r="AA101" s="936"/>
      <c r="AB101" s="937"/>
      <c r="AC101" s="664">
        <f t="shared" ref="AC101:AC109" si="150">Z101+AA101-AB101</f>
        <v>0</v>
      </c>
      <c r="AD101" s="936"/>
      <c r="AE101" s="937"/>
      <c r="AF101" s="664">
        <f t="shared" ref="AF101:AF109" si="151">AC101+AD101-AE101</f>
        <v>0</v>
      </c>
      <c r="AG101" s="936"/>
      <c r="AH101" s="937"/>
      <c r="AI101" s="664">
        <f t="shared" ref="AI101:AI109" si="152">AF101+AG101-AH101</f>
        <v>0</v>
      </c>
      <c r="AJ101" s="936"/>
      <c r="AK101" s="937"/>
      <c r="AL101" s="664">
        <f t="shared" ref="AL101:AL109" si="153">AI101+AJ101-AK101</f>
        <v>0</v>
      </c>
      <c r="AM101" s="936"/>
      <c r="AN101" s="937"/>
      <c r="AO101" s="664">
        <f t="shared" ref="AO101:AO109" si="154">AL101+AM101-AN101</f>
        <v>0</v>
      </c>
      <c r="AP101" s="936"/>
      <c r="AQ101" s="937"/>
      <c r="AR101" s="664">
        <f t="shared" ref="AR101:AR109" si="155">AO101+AP101-AQ101</f>
        <v>0</v>
      </c>
      <c r="AS101" s="936"/>
      <c r="AT101" s="937"/>
      <c r="AU101" s="664">
        <f t="shared" ref="AU101:AU109" si="156">AR101+AS101-AT101</f>
        <v>0</v>
      </c>
      <c r="AV101" s="936"/>
      <c r="AW101" s="937"/>
      <c r="AX101" s="664">
        <f t="shared" ref="AX101:AX109" si="157">AU101+AV101-AW101</f>
        <v>0</v>
      </c>
      <c r="AY101" s="936"/>
      <c r="AZ101" s="937"/>
      <c r="BA101" s="664">
        <f t="shared" ref="BA101:BA109" si="158">AX101+AY101-AZ101</f>
        <v>0</v>
      </c>
      <c r="BB101" s="936"/>
      <c r="BC101" s="937"/>
      <c r="BD101" s="664">
        <f t="shared" ref="BD101:BD109" si="159">BA101+BB101-BC101</f>
        <v>0</v>
      </c>
      <c r="BE101" s="936"/>
      <c r="BF101" s="937"/>
      <c r="BG101" s="664">
        <f t="shared" ref="BG101:BG109" si="160">BD101+BE101-BF101</f>
        <v>0</v>
      </c>
      <c r="BH101" s="936"/>
      <c r="BI101" s="937"/>
      <c r="BJ101" s="664">
        <f t="shared" ref="BJ101:BJ109" si="161">BG101+BH101-BI101</f>
        <v>0</v>
      </c>
      <c r="BK101" s="936"/>
      <c r="BL101" s="937"/>
      <c r="BM101" s="664">
        <f t="shared" ref="BM101:BM109" si="162">BJ101+BK101-BL101</f>
        <v>0</v>
      </c>
      <c r="BN101" s="936"/>
      <c r="BO101" s="937"/>
      <c r="BP101" s="664">
        <f t="shared" ref="BP101:BP109" si="163">BM101+BN101-BO101</f>
        <v>0</v>
      </c>
      <c r="BQ101" s="936"/>
      <c r="BR101" s="937"/>
      <c r="BS101" s="664">
        <f t="shared" ref="BS101:BS109" si="164">BP101+BQ101-BR101</f>
        <v>0</v>
      </c>
      <c r="BT101" s="936"/>
      <c r="BU101" s="937"/>
      <c r="BV101" s="664">
        <f t="shared" ref="BV101:BV109" si="165">BS101+BT101-BU101</f>
        <v>0</v>
      </c>
      <c r="BW101" s="936"/>
      <c r="BX101" s="937"/>
      <c r="BY101" s="664">
        <f t="shared" ref="BY101:BY109" si="166">BV101+BW101-BX101</f>
        <v>0</v>
      </c>
      <c r="BZ101" s="936"/>
      <c r="CA101" s="937"/>
      <c r="CB101" s="664">
        <f t="shared" ref="CB101:CB109" si="167">BY101+BZ101-CA101</f>
        <v>0</v>
      </c>
      <c r="CC101" s="936"/>
      <c r="CD101" s="937"/>
      <c r="CE101" s="664">
        <f t="shared" ref="CE101:CE109" si="168">CB101+CC101-CD101</f>
        <v>0</v>
      </c>
      <c r="CF101" s="936"/>
      <c r="CG101" s="937"/>
      <c r="CH101" s="664">
        <f t="shared" ref="CH101:CH109" si="169">CE101+CF101-CG101</f>
        <v>0</v>
      </c>
      <c r="CI101" s="936"/>
      <c r="CJ101" s="937"/>
      <c r="CK101" s="664">
        <f t="shared" ref="CK101:CK109" si="170">CH101+CI101-CJ101</f>
        <v>0</v>
      </c>
      <c r="CL101" s="936"/>
      <c r="CM101" s="937"/>
      <c r="CN101" s="664">
        <f t="shared" ref="CN101:CN109" si="171">CK101+CL101-CM101</f>
        <v>0</v>
      </c>
      <c r="CO101" s="936"/>
      <c r="CP101" s="937"/>
      <c r="CQ101" s="664">
        <f t="shared" ref="CQ101:CQ109" si="172">CN101+CO101-CP101</f>
        <v>0</v>
      </c>
      <c r="CR101" s="936"/>
      <c r="CS101" s="937"/>
      <c r="CT101" s="664">
        <f t="shared" ref="CT101:CT109" si="173">CQ101+CR101-CS101</f>
        <v>0</v>
      </c>
      <c r="CU101" s="936"/>
      <c r="CV101" s="937"/>
      <c r="CW101" s="664">
        <f t="shared" ref="CW101:CW109" si="174">CT101+CU101-CV101</f>
        <v>0</v>
      </c>
      <c r="CX101" s="936"/>
      <c r="CY101" s="937"/>
      <c r="CZ101" s="664">
        <f t="shared" ref="CZ101:CZ109" si="175">CW101+CX101-CY101</f>
        <v>0</v>
      </c>
      <c r="DA101" s="937"/>
      <c r="DB101" s="937"/>
      <c r="DC101" s="937"/>
      <c r="DD101" s="937"/>
      <c r="DE101" s="937"/>
      <c r="DF101" s="937"/>
      <c r="DG101" s="937"/>
      <c r="DH101" s="937"/>
      <c r="DI101" s="937"/>
      <c r="DJ101" s="937"/>
      <c r="DK101" s="937"/>
      <c r="DL101" s="937"/>
      <c r="DM101" s="937"/>
      <c r="DN101" s="937"/>
      <c r="DO101" s="937"/>
      <c r="DP101" s="937"/>
      <c r="DQ101" s="937"/>
      <c r="DR101" s="937"/>
      <c r="DS101" s="937"/>
      <c r="DT101" s="937"/>
    </row>
    <row r="102" spans="1:124" ht="15.75" hidden="1" customHeight="1" x14ac:dyDescent="0.35">
      <c r="A102" s="938" t="s">
        <v>476</v>
      </c>
      <c r="B102" s="934"/>
      <c r="C102" s="935"/>
      <c r="D102" s="666">
        <f t="shared" si="142"/>
        <v>0</v>
      </c>
      <c r="E102" s="5"/>
      <c r="F102" s="936"/>
      <c r="G102" s="937"/>
      <c r="H102" s="667">
        <f t="shared" si="143"/>
        <v>0</v>
      </c>
      <c r="I102" s="936"/>
      <c r="J102" s="937"/>
      <c r="K102" s="667">
        <f t="shared" si="144"/>
        <v>0</v>
      </c>
      <c r="L102" s="936"/>
      <c r="M102" s="937"/>
      <c r="N102" s="667">
        <f t="shared" si="145"/>
        <v>0</v>
      </c>
      <c r="O102" s="936"/>
      <c r="P102" s="937"/>
      <c r="Q102" s="667">
        <f t="shared" si="146"/>
        <v>0</v>
      </c>
      <c r="R102" s="936"/>
      <c r="S102" s="937"/>
      <c r="T102" s="667">
        <f t="shared" si="147"/>
        <v>0</v>
      </c>
      <c r="U102" s="936"/>
      <c r="V102" s="937"/>
      <c r="W102" s="667">
        <f t="shared" si="148"/>
        <v>0</v>
      </c>
      <c r="X102" s="936"/>
      <c r="Y102" s="937"/>
      <c r="Z102" s="667">
        <f t="shared" si="149"/>
        <v>0</v>
      </c>
      <c r="AA102" s="936"/>
      <c r="AB102" s="937"/>
      <c r="AC102" s="667">
        <f t="shared" si="150"/>
        <v>0</v>
      </c>
      <c r="AD102" s="936"/>
      <c r="AE102" s="937"/>
      <c r="AF102" s="667">
        <f t="shared" si="151"/>
        <v>0</v>
      </c>
      <c r="AG102" s="936"/>
      <c r="AH102" s="937"/>
      <c r="AI102" s="667">
        <f t="shared" si="152"/>
        <v>0</v>
      </c>
      <c r="AJ102" s="936"/>
      <c r="AK102" s="937"/>
      <c r="AL102" s="667">
        <f t="shared" si="153"/>
        <v>0</v>
      </c>
      <c r="AM102" s="936"/>
      <c r="AN102" s="937"/>
      <c r="AO102" s="667">
        <f t="shared" si="154"/>
        <v>0</v>
      </c>
      <c r="AP102" s="936"/>
      <c r="AQ102" s="937"/>
      <c r="AR102" s="667">
        <f t="shared" si="155"/>
        <v>0</v>
      </c>
      <c r="AS102" s="936"/>
      <c r="AT102" s="937"/>
      <c r="AU102" s="667">
        <f t="shared" si="156"/>
        <v>0</v>
      </c>
      <c r="AV102" s="936"/>
      <c r="AW102" s="937"/>
      <c r="AX102" s="667">
        <f t="shared" si="157"/>
        <v>0</v>
      </c>
      <c r="AY102" s="936"/>
      <c r="AZ102" s="937"/>
      <c r="BA102" s="667">
        <f t="shared" si="158"/>
        <v>0</v>
      </c>
      <c r="BB102" s="936"/>
      <c r="BC102" s="937"/>
      <c r="BD102" s="667">
        <f t="shared" si="159"/>
        <v>0</v>
      </c>
      <c r="BE102" s="936"/>
      <c r="BF102" s="937"/>
      <c r="BG102" s="667">
        <f t="shared" si="160"/>
        <v>0</v>
      </c>
      <c r="BH102" s="936"/>
      <c r="BI102" s="937"/>
      <c r="BJ102" s="667">
        <f t="shared" si="161"/>
        <v>0</v>
      </c>
      <c r="BK102" s="936"/>
      <c r="BL102" s="937"/>
      <c r="BM102" s="667">
        <f t="shared" si="162"/>
        <v>0</v>
      </c>
      <c r="BN102" s="936"/>
      <c r="BO102" s="937"/>
      <c r="BP102" s="667">
        <f t="shared" si="163"/>
        <v>0</v>
      </c>
      <c r="BQ102" s="936"/>
      <c r="BR102" s="937"/>
      <c r="BS102" s="667">
        <f t="shared" si="164"/>
        <v>0</v>
      </c>
      <c r="BT102" s="936"/>
      <c r="BU102" s="937"/>
      <c r="BV102" s="667">
        <f t="shared" si="165"/>
        <v>0</v>
      </c>
      <c r="BW102" s="936"/>
      <c r="BX102" s="937"/>
      <c r="BY102" s="667">
        <f t="shared" si="166"/>
        <v>0</v>
      </c>
      <c r="BZ102" s="936"/>
      <c r="CA102" s="937"/>
      <c r="CB102" s="667">
        <f t="shared" si="167"/>
        <v>0</v>
      </c>
      <c r="CC102" s="936"/>
      <c r="CD102" s="937"/>
      <c r="CE102" s="667">
        <f t="shared" si="168"/>
        <v>0</v>
      </c>
      <c r="CF102" s="936"/>
      <c r="CG102" s="937"/>
      <c r="CH102" s="667">
        <f t="shared" si="169"/>
        <v>0</v>
      </c>
      <c r="CI102" s="936"/>
      <c r="CJ102" s="937"/>
      <c r="CK102" s="667">
        <f t="shared" si="170"/>
        <v>0</v>
      </c>
      <c r="CL102" s="936"/>
      <c r="CM102" s="937"/>
      <c r="CN102" s="667">
        <f t="shared" si="171"/>
        <v>0</v>
      </c>
      <c r="CO102" s="936"/>
      <c r="CP102" s="937"/>
      <c r="CQ102" s="667">
        <f t="shared" si="172"/>
        <v>0</v>
      </c>
      <c r="CR102" s="936"/>
      <c r="CS102" s="937"/>
      <c r="CT102" s="667">
        <f t="shared" si="173"/>
        <v>0</v>
      </c>
      <c r="CU102" s="936"/>
      <c r="CV102" s="937"/>
      <c r="CW102" s="667">
        <f t="shared" si="174"/>
        <v>0</v>
      </c>
      <c r="CX102" s="936"/>
      <c r="CY102" s="937"/>
      <c r="CZ102" s="667">
        <f t="shared" si="175"/>
        <v>0</v>
      </c>
      <c r="DA102" s="937"/>
      <c r="DB102" s="937"/>
      <c r="DC102" s="937"/>
      <c r="DD102" s="937"/>
      <c r="DE102" s="937"/>
      <c r="DF102" s="937"/>
      <c r="DG102" s="937"/>
      <c r="DH102" s="937"/>
      <c r="DI102" s="937"/>
      <c r="DJ102" s="937"/>
      <c r="DK102" s="937"/>
      <c r="DL102" s="937"/>
      <c r="DM102" s="937"/>
      <c r="DN102" s="937"/>
      <c r="DO102" s="937"/>
      <c r="DP102" s="937"/>
      <c r="DQ102" s="937"/>
      <c r="DR102" s="937"/>
      <c r="DS102" s="937"/>
      <c r="DT102" s="937"/>
    </row>
    <row r="103" spans="1:124" ht="15.75" hidden="1" customHeight="1" x14ac:dyDescent="0.35">
      <c r="A103" s="843">
        <f>D109</f>
        <v>0</v>
      </c>
      <c r="B103" s="934"/>
      <c r="C103" s="935"/>
      <c r="D103" s="666">
        <f t="shared" si="142"/>
        <v>0</v>
      </c>
      <c r="E103" s="5"/>
      <c r="F103" s="936"/>
      <c r="G103" s="937"/>
      <c r="H103" s="667">
        <f t="shared" si="143"/>
        <v>0</v>
      </c>
      <c r="I103" s="936"/>
      <c r="J103" s="937"/>
      <c r="K103" s="667">
        <f t="shared" si="144"/>
        <v>0</v>
      </c>
      <c r="L103" s="936"/>
      <c r="M103" s="937"/>
      <c r="N103" s="667">
        <f t="shared" si="145"/>
        <v>0</v>
      </c>
      <c r="O103" s="936"/>
      <c r="P103" s="937"/>
      <c r="Q103" s="667">
        <f t="shared" si="146"/>
        <v>0</v>
      </c>
      <c r="R103" s="936"/>
      <c r="S103" s="937"/>
      <c r="T103" s="667">
        <f t="shared" si="147"/>
        <v>0</v>
      </c>
      <c r="U103" s="936"/>
      <c r="V103" s="937"/>
      <c r="W103" s="667">
        <f t="shared" si="148"/>
        <v>0</v>
      </c>
      <c r="X103" s="936"/>
      <c r="Y103" s="937"/>
      <c r="Z103" s="667">
        <f t="shared" si="149"/>
        <v>0</v>
      </c>
      <c r="AA103" s="936"/>
      <c r="AB103" s="937"/>
      <c r="AC103" s="667">
        <f t="shared" si="150"/>
        <v>0</v>
      </c>
      <c r="AD103" s="936"/>
      <c r="AE103" s="937"/>
      <c r="AF103" s="667">
        <f t="shared" si="151"/>
        <v>0</v>
      </c>
      <c r="AG103" s="936"/>
      <c r="AH103" s="937"/>
      <c r="AI103" s="667">
        <f t="shared" si="152"/>
        <v>0</v>
      </c>
      <c r="AJ103" s="936"/>
      <c r="AK103" s="937"/>
      <c r="AL103" s="667">
        <f t="shared" si="153"/>
        <v>0</v>
      </c>
      <c r="AM103" s="936"/>
      <c r="AN103" s="937"/>
      <c r="AO103" s="667">
        <f t="shared" si="154"/>
        <v>0</v>
      </c>
      <c r="AP103" s="936"/>
      <c r="AQ103" s="937"/>
      <c r="AR103" s="667">
        <f t="shared" si="155"/>
        <v>0</v>
      </c>
      <c r="AS103" s="936"/>
      <c r="AT103" s="937"/>
      <c r="AU103" s="667">
        <f t="shared" si="156"/>
        <v>0</v>
      </c>
      <c r="AV103" s="936"/>
      <c r="AW103" s="937"/>
      <c r="AX103" s="667">
        <f t="shared" si="157"/>
        <v>0</v>
      </c>
      <c r="AY103" s="936"/>
      <c r="AZ103" s="937"/>
      <c r="BA103" s="667">
        <f t="shared" si="158"/>
        <v>0</v>
      </c>
      <c r="BB103" s="936"/>
      <c r="BC103" s="937"/>
      <c r="BD103" s="667">
        <f t="shared" si="159"/>
        <v>0</v>
      </c>
      <c r="BE103" s="936"/>
      <c r="BF103" s="937"/>
      <c r="BG103" s="667">
        <f t="shared" si="160"/>
        <v>0</v>
      </c>
      <c r="BH103" s="936"/>
      <c r="BI103" s="937"/>
      <c r="BJ103" s="667">
        <f t="shared" si="161"/>
        <v>0</v>
      </c>
      <c r="BK103" s="936"/>
      <c r="BL103" s="937"/>
      <c r="BM103" s="667">
        <f t="shared" si="162"/>
        <v>0</v>
      </c>
      <c r="BN103" s="936"/>
      <c r="BO103" s="937"/>
      <c r="BP103" s="667">
        <f t="shared" si="163"/>
        <v>0</v>
      </c>
      <c r="BQ103" s="936"/>
      <c r="BR103" s="937"/>
      <c r="BS103" s="667">
        <f t="shared" si="164"/>
        <v>0</v>
      </c>
      <c r="BT103" s="936"/>
      <c r="BU103" s="937"/>
      <c r="BV103" s="667">
        <f t="shared" si="165"/>
        <v>0</v>
      </c>
      <c r="BW103" s="936"/>
      <c r="BX103" s="937"/>
      <c r="BY103" s="667">
        <f t="shared" si="166"/>
        <v>0</v>
      </c>
      <c r="BZ103" s="936"/>
      <c r="CA103" s="937"/>
      <c r="CB103" s="667">
        <f t="shared" si="167"/>
        <v>0</v>
      </c>
      <c r="CC103" s="936"/>
      <c r="CD103" s="937"/>
      <c r="CE103" s="667">
        <f t="shared" si="168"/>
        <v>0</v>
      </c>
      <c r="CF103" s="936"/>
      <c r="CG103" s="937"/>
      <c r="CH103" s="667">
        <f t="shared" si="169"/>
        <v>0</v>
      </c>
      <c r="CI103" s="936"/>
      <c r="CJ103" s="937"/>
      <c r="CK103" s="667">
        <f t="shared" si="170"/>
        <v>0</v>
      </c>
      <c r="CL103" s="936"/>
      <c r="CM103" s="937"/>
      <c r="CN103" s="667">
        <f t="shared" si="171"/>
        <v>0</v>
      </c>
      <c r="CO103" s="936"/>
      <c r="CP103" s="937"/>
      <c r="CQ103" s="667">
        <f t="shared" si="172"/>
        <v>0</v>
      </c>
      <c r="CR103" s="936"/>
      <c r="CS103" s="937"/>
      <c r="CT103" s="667">
        <f t="shared" si="173"/>
        <v>0</v>
      </c>
      <c r="CU103" s="936"/>
      <c r="CV103" s="937"/>
      <c r="CW103" s="667">
        <f t="shared" si="174"/>
        <v>0</v>
      </c>
      <c r="CX103" s="936"/>
      <c r="CY103" s="937"/>
      <c r="CZ103" s="667">
        <f t="shared" si="175"/>
        <v>0</v>
      </c>
      <c r="DA103" s="937"/>
      <c r="DB103" s="937"/>
      <c r="DC103" s="937"/>
      <c r="DD103" s="937"/>
      <c r="DE103" s="937"/>
      <c r="DF103" s="937"/>
      <c r="DG103" s="937"/>
      <c r="DH103" s="937"/>
      <c r="DI103" s="937"/>
      <c r="DJ103" s="937"/>
      <c r="DK103" s="937"/>
      <c r="DL103" s="937"/>
      <c r="DM103" s="937"/>
      <c r="DN103" s="937"/>
      <c r="DO103" s="937"/>
      <c r="DP103" s="937"/>
      <c r="DQ103" s="937"/>
      <c r="DR103" s="937"/>
      <c r="DS103" s="937"/>
      <c r="DT103" s="937"/>
    </row>
    <row r="104" spans="1:124" ht="15.75" hidden="1" customHeight="1" x14ac:dyDescent="0.35">
      <c r="A104" s="933"/>
      <c r="B104" s="934"/>
      <c r="C104" s="935"/>
      <c r="D104" s="666">
        <f t="shared" si="142"/>
        <v>0</v>
      </c>
      <c r="E104" s="5"/>
      <c r="F104" s="936"/>
      <c r="G104" s="937"/>
      <c r="H104" s="667">
        <f t="shared" si="143"/>
        <v>0</v>
      </c>
      <c r="I104" s="936"/>
      <c r="J104" s="937"/>
      <c r="K104" s="667">
        <f t="shared" si="144"/>
        <v>0</v>
      </c>
      <c r="L104" s="936"/>
      <c r="M104" s="937"/>
      <c r="N104" s="667">
        <f t="shared" si="145"/>
        <v>0</v>
      </c>
      <c r="O104" s="936"/>
      <c r="P104" s="937"/>
      <c r="Q104" s="667">
        <f t="shared" si="146"/>
        <v>0</v>
      </c>
      <c r="R104" s="936"/>
      <c r="S104" s="937"/>
      <c r="T104" s="667">
        <f t="shared" si="147"/>
        <v>0</v>
      </c>
      <c r="U104" s="936"/>
      <c r="V104" s="937"/>
      <c r="W104" s="667">
        <f t="shared" si="148"/>
        <v>0</v>
      </c>
      <c r="X104" s="936"/>
      <c r="Y104" s="937"/>
      <c r="Z104" s="667">
        <f t="shared" si="149"/>
        <v>0</v>
      </c>
      <c r="AA104" s="936"/>
      <c r="AB104" s="937"/>
      <c r="AC104" s="667">
        <f t="shared" si="150"/>
        <v>0</v>
      </c>
      <c r="AD104" s="936"/>
      <c r="AE104" s="937"/>
      <c r="AF104" s="667">
        <f t="shared" si="151"/>
        <v>0</v>
      </c>
      <c r="AG104" s="936"/>
      <c r="AH104" s="937"/>
      <c r="AI104" s="667">
        <f t="shared" si="152"/>
        <v>0</v>
      </c>
      <c r="AJ104" s="936"/>
      <c r="AK104" s="937"/>
      <c r="AL104" s="667">
        <f t="shared" si="153"/>
        <v>0</v>
      </c>
      <c r="AM104" s="936"/>
      <c r="AN104" s="937"/>
      <c r="AO104" s="667">
        <f t="shared" si="154"/>
        <v>0</v>
      </c>
      <c r="AP104" s="936"/>
      <c r="AQ104" s="937"/>
      <c r="AR104" s="667">
        <f t="shared" si="155"/>
        <v>0</v>
      </c>
      <c r="AS104" s="936"/>
      <c r="AT104" s="937"/>
      <c r="AU104" s="667">
        <f t="shared" si="156"/>
        <v>0</v>
      </c>
      <c r="AV104" s="936"/>
      <c r="AW104" s="937"/>
      <c r="AX104" s="667">
        <f t="shared" si="157"/>
        <v>0</v>
      </c>
      <c r="AY104" s="936"/>
      <c r="AZ104" s="937"/>
      <c r="BA104" s="667">
        <f t="shared" si="158"/>
        <v>0</v>
      </c>
      <c r="BB104" s="936"/>
      <c r="BC104" s="937"/>
      <c r="BD104" s="667">
        <f t="shared" si="159"/>
        <v>0</v>
      </c>
      <c r="BE104" s="936"/>
      <c r="BF104" s="937"/>
      <c r="BG104" s="667">
        <f t="shared" si="160"/>
        <v>0</v>
      </c>
      <c r="BH104" s="936"/>
      <c r="BI104" s="937"/>
      <c r="BJ104" s="667">
        <f t="shared" si="161"/>
        <v>0</v>
      </c>
      <c r="BK104" s="936"/>
      <c r="BL104" s="937"/>
      <c r="BM104" s="667">
        <f t="shared" si="162"/>
        <v>0</v>
      </c>
      <c r="BN104" s="936"/>
      <c r="BO104" s="937"/>
      <c r="BP104" s="667">
        <f t="shared" si="163"/>
        <v>0</v>
      </c>
      <c r="BQ104" s="936"/>
      <c r="BR104" s="937"/>
      <c r="BS104" s="667">
        <f t="shared" si="164"/>
        <v>0</v>
      </c>
      <c r="BT104" s="936"/>
      <c r="BU104" s="937"/>
      <c r="BV104" s="667">
        <f t="shared" si="165"/>
        <v>0</v>
      </c>
      <c r="BW104" s="936"/>
      <c r="BX104" s="937"/>
      <c r="BY104" s="667">
        <f t="shared" si="166"/>
        <v>0</v>
      </c>
      <c r="BZ104" s="936"/>
      <c r="CA104" s="937"/>
      <c r="CB104" s="667">
        <f t="shared" si="167"/>
        <v>0</v>
      </c>
      <c r="CC104" s="936"/>
      <c r="CD104" s="937"/>
      <c r="CE104" s="667">
        <f t="shared" si="168"/>
        <v>0</v>
      </c>
      <c r="CF104" s="936"/>
      <c r="CG104" s="937"/>
      <c r="CH104" s="667">
        <f t="shared" si="169"/>
        <v>0</v>
      </c>
      <c r="CI104" s="936"/>
      <c r="CJ104" s="937"/>
      <c r="CK104" s="667">
        <f t="shared" si="170"/>
        <v>0</v>
      </c>
      <c r="CL104" s="936"/>
      <c r="CM104" s="937"/>
      <c r="CN104" s="667">
        <f t="shared" si="171"/>
        <v>0</v>
      </c>
      <c r="CO104" s="936"/>
      <c r="CP104" s="937"/>
      <c r="CQ104" s="667">
        <f t="shared" si="172"/>
        <v>0</v>
      </c>
      <c r="CR104" s="936"/>
      <c r="CS104" s="937"/>
      <c r="CT104" s="667">
        <f t="shared" si="173"/>
        <v>0</v>
      </c>
      <c r="CU104" s="936"/>
      <c r="CV104" s="937"/>
      <c r="CW104" s="667">
        <f t="shared" si="174"/>
        <v>0</v>
      </c>
      <c r="CX104" s="936"/>
      <c r="CY104" s="937"/>
      <c r="CZ104" s="667">
        <f t="shared" si="175"/>
        <v>0</v>
      </c>
      <c r="DA104" s="937"/>
      <c r="DB104" s="937"/>
      <c r="DC104" s="937"/>
      <c r="DD104" s="937"/>
      <c r="DE104" s="937"/>
      <c r="DF104" s="937"/>
      <c r="DG104" s="937"/>
      <c r="DH104" s="937"/>
      <c r="DI104" s="937"/>
      <c r="DJ104" s="937"/>
      <c r="DK104" s="937"/>
      <c r="DL104" s="937"/>
      <c r="DM104" s="937"/>
      <c r="DN104" s="937"/>
      <c r="DO104" s="937"/>
      <c r="DP104" s="937"/>
      <c r="DQ104" s="937"/>
      <c r="DR104" s="937"/>
      <c r="DS104" s="937"/>
      <c r="DT104" s="937"/>
    </row>
    <row r="105" spans="1:124" ht="15.75" hidden="1" customHeight="1" x14ac:dyDescent="0.35">
      <c r="A105" s="933"/>
      <c r="B105" s="934"/>
      <c r="C105" s="935"/>
      <c r="D105" s="666">
        <f t="shared" si="142"/>
        <v>0</v>
      </c>
      <c r="E105" s="5"/>
      <c r="F105" s="936"/>
      <c r="G105" s="937"/>
      <c r="H105" s="667">
        <f t="shared" si="143"/>
        <v>0</v>
      </c>
      <c r="I105" s="936"/>
      <c r="J105" s="937"/>
      <c r="K105" s="667">
        <f t="shared" si="144"/>
        <v>0</v>
      </c>
      <c r="L105" s="936"/>
      <c r="M105" s="937"/>
      <c r="N105" s="667">
        <f t="shared" si="145"/>
        <v>0</v>
      </c>
      <c r="O105" s="936"/>
      <c r="P105" s="937"/>
      <c r="Q105" s="667">
        <f t="shared" si="146"/>
        <v>0</v>
      </c>
      <c r="R105" s="936"/>
      <c r="S105" s="937"/>
      <c r="T105" s="667">
        <f t="shared" si="147"/>
        <v>0</v>
      </c>
      <c r="U105" s="936"/>
      <c r="V105" s="937"/>
      <c r="W105" s="667">
        <f t="shared" si="148"/>
        <v>0</v>
      </c>
      <c r="X105" s="936"/>
      <c r="Y105" s="937"/>
      <c r="Z105" s="667">
        <f t="shared" si="149"/>
        <v>0</v>
      </c>
      <c r="AA105" s="936"/>
      <c r="AB105" s="937"/>
      <c r="AC105" s="667">
        <f t="shared" si="150"/>
        <v>0</v>
      </c>
      <c r="AD105" s="936"/>
      <c r="AE105" s="937"/>
      <c r="AF105" s="667">
        <f t="shared" si="151"/>
        <v>0</v>
      </c>
      <c r="AG105" s="936"/>
      <c r="AH105" s="937"/>
      <c r="AI105" s="667">
        <f t="shared" si="152"/>
        <v>0</v>
      </c>
      <c r="AJ105" s="936"/>
      <c r="AK105" s="937"/>
      <c r="AL105" s="667">
        <f t="shared" si="153"/>
        <v>0</v>
      </c>
      <c r="AM105" s="936"/>
      <c r="AN105" s="937"/>
      <c r="AO105" s="667">
        <f t="shared" si="154"/>
        <v>0</v>
      </c>
      <c r="AP105" s="936"/>
      <c r="AQ105" s="937"/>
      <c r="AR105" s="667">
        <f t="shared" si="155"/>
        <v>0</v>
      </c>
      <c r="AS105" s="936"/>
      <c r="AT105" s="937"/>
      <c r="AU105" s="667">
        <f t="shared" si="156"/>
        <v>0</v>
      </c>
      <c r="AV105" s="936"/>
      <c r="AW105" s="937"/>
      <c r="AX105" s="667">
        <f t="shared" si="157"/>
        <v>0</v>
      </c>
      <c r="AY105" s="936"/>
      <c r="AZ105" s="937"/>
      <c r="BA105" s="667">
        <f t="shared" si="158"/>
        <v>0</v>
      </c>
      <c r="BB105" s="936"/>
      <c r="BC105" s="937"/>
      <c r="BD105" s="667">
        <f t="shared" si="159"/>
        <v>0</v>
      </c>
      <c r="BE105" s="936"/>
      <c r="BF105" s="937"/>
      <c r="BG105" s="667">
        <f t="shared" si="160"/>
        <v>0</v>
      </c>
      <c r="BH105" s="936"/>
      <c r="BI105" s="937"/>
      <c r="BJ105" s="667">
        <f t="shared" si="161"/>
        <v>0</v>
      </c>
      <c r="BK105" s="936"/>
      <c r="BL105" s="937"/>
      <c r="BM105" s="667">
        <f t="shared" si="162"/>
        <v>0</v>
      </c>
      <c r="BN105" s="936"/>
      <c r="BO105" s="937"/>
      <c r="BP105" s="667">
        <f t="shared" si="163"/>
        <v>0</v>
      </c>
      <c r="BQ105" s="936"/>
      <c r="BR105" s="937"/>
      <c r="BS105" s="667">
        <f t="shared" si="164"/>
        <v>0</v>
      </c>
      <c r="BT105" s="936"/>
      <c r="BU105" s="937"/>
      <c r="BV105" s="667">
        <f t="shared" si="165"/>
        <v>0</v>
      </c>
      <c r="BW105" s="936"/>
      <c r="BX105" s="937"/>
      <c r="BY105" s="667">
        <f t="shared" si="166"/>
        <v>0</v>
      </c>
      <c r="BZ105" s="936"/>
      <c r="CA105" s="937"/>
      <c r="CB105" s="667">
        <f t="shared" si="167"/>
        <v>0</v>
      </c>
      <c r="CC105" s="936"/>
      <c r="CD105" s="937"/>
      <c r="CE105" s="667">
        <f t="shared" si="168"/>
        <v>0</v>
      </c>
      <c r="CF105" s="936"/>
      <c r="CG105" s="937"/>
      <c r="CH105" s="667">
        <f t="shared" si="169"/>
        <v>0</v>
      </c>
      <c r="CI105" s="936"/>
      <c r="CJ105" s="937"/>
      <c r="CK105" s="667">
        <f t="shared" si="170"/>
        <v>0</v>
      </c>
      <c r="CL105" s="936"/>
      <c r="CM105" s="937"/>
      <c r="CN105" s="667">
        <f t="shared" si="171"/>
        <v>0</v>
      </c>
      <c r="CO105" s="936"/>
      <c r="CP105" s="937"/>
      <c r="CQ105" s="667">
        <f t="shared" si="172"/>
        <v>0</v>
      </c>
      <c r="CR105" s="936"/>
      <c r="CS105" s="937"/>
      <c r="CT105" s="667">
        <f t="shared" si="173"/>
        <v>0</v>
      </c>
      <c r="CU105" s="936"/>
      <c r="CV105" s="937"/>
      <c r="CW105" s="667">
        <f t="shared" si="174"/>
        <v>0</v>
      </c>
      <c r="CX105" s="936"/>
      <c r="CY105" s="937"/>
      <c r="CZ105" s="667">
        <f t="shared" si="175"/>
        <v>0</v>
      </c>
      <c r="DA105" s="937"/>
      <c r="DB105" s="937"/>
      <c r="DC105" s="937"/>
      <c r="DD105" s="937"/>
      <c r="DE105" s="937"/>
      <c r="DF105" s="937"/>
      <c r="DG105" s="937"/>
      <c r="DH105" s="937"/>
      <c r="DI105" s="937"/>
      <c r="DJ105" s="937"/>
      <c r="DK105" s="937"/>
      <c r="DL105" s="937"/>
      <c r="DM105" s="937"/>
      <c r="DN105" s="937"/>
      <c r="DO105" s="937"/>
      <c r="DP105" s="937"/>
      <c r="DQ105" s="937"/>
      <c r="DR105" s="937"/>
      <c r="DS105" s="937"/>
      <c r="DT105" s="937"/>
    </row>
    <row r="106" spans="1:124" ht="15.75" hidden="1" customHeight="1" x14ac:dyDescent="0.35">
      <c r="A106" s="933"/>
      <c r="B106" s="934"/>
      <c r="C106" s="935"/>
      <c r="D106" s="666">
        <f t="shared" si="142"/>
        <v>0</v>
      </c>
      <c r="E106" s="5"/>
      <c r="F106" s="936"/>
      <c r="G106" s="937"/>
      <c r="H106" s="667">
        <f t="shared" si="143"/>
        <v>0</v>
      </c>
      <c r="I106" s="936"/>
      <c r="J106" s="937"/>
      <c r="K106" s="667">
        <f t="shared" si="144"/>
        <v>0</v>
      </c>
      <c r="L106" s="936"/>
      <c r="M106" s="937"/>
      <c r="N106" s="667">
        <f t="shared" si="145"/>
        <v>0</v>
      </c>
      <c r="O106" s="936"/>
      <c r="P106" s="937"/>
      <c r="Q106" s="667">
        <f t="shared" si="146"/>
        <v>0</v>
      </c>
      <c r="R106" s="936"/>
      <c r="S106" s="937"/>
      <c r="T106" s="667">
        <f t="shared" si="147"/>
        <v>0</v>
      </c>
      <c r="U106" s="936"/>
      <c r="V106" s="937"/>
      <c r="W106" s="667">
        <f t="shared" si="148"/>
        <v>0</v>
      </c>
      <c r="X106" s="936"/>
      <c r="Y106" s="937"/>
      <c r="Z106" s="667">
        <f t="shared" si="149"/>
        <v>0</v>
      </c>
      <c r="AA106" s="936"/>
      <c r="AB106" s="937"/>
      <c r="AC106" s="667">
        <f t="shared" si="150"/>
        <v>0</v>
      </c>
      <c r="AD106" s="936"/>
      <c r="AE106" s="937"/>
      <c r="AF106" s="667">
        <f t="shared" si="151"/>
        <v>0</v>
      </c>
      <c r="AG106" s="936"/>
      <c r="AH106" s="937"/>
      <c r="AI106" s="667">
        <f t="shared" si="152"/>
        <v>0</v>
      </c>
      <c r="AJ106" s="936"/>
      <c r="AK106" s="937"/>
      <c r="AL106" s="667">
        <f t="shared" si="153"/>
        <v>0</v>
      </c>
      <c r="AM106" s="936"/>
      <c r="AN106" s="937"/>
      <c r="AO106" s="667">
        <f t="shared" si="154"/>
        <v>0</v>
      </c>
      <c r="AP106" s="936"/>
      <c r="AQ106" s="937"/>
      <c r="AR106" s="667">
        <f t="shared" si="155"/>
        <v>0</v>
      </c>
      <c r="AS106" s="936"/>
      <c r="AT106" s="937"/>
      <c r="AU106" s="667">
        <f t="shared" si="156"/>
        <v>0</v>
      </c>
      <c r="AV106" s="936"/>
      <c r="AW106" s="937"/>
      <c r="AX106" s="667">
        <f t="shared" si="157"/>
        <v>0</v>
      </c>
      <c r="AY106" s="936"/>
      <c r="AZ106" s="937"/>
      <c r="BA106" s="667">
        <f t="shared" si="158"/>
        <v>0</v>
      </c>
      <c r="BB106" s="936"/>
      <c r="BC106" s="937"/>
      <c r="BD106" s="667">
        <f t="shared" si="159"/>
        <v>0</v>
      </c>
      <c r="BE106" s="936"/>
      <c r="BF106" s="937"/>
      <c r="BG106" s="667">
        <f t="shared" si="160"/>
        <v>0</v>
      </c>
      <c r="BH106" s="936"/>
      <c r="BI106" s="937"/>
      <c r="BJ106" s="667">
        <f t="shared" si="161"/>
        <v>0</v>
      </c>
      <c r="BK106" s="936"/>
      <c r="BL106" s="937"/>
      <c r="BM106" s="667">
        <f t="shared" si="162"/>
        <v>0</v>
      </c>
      <c r="BN106" s="936"/>
      <c r="BO106" s="937"/>
      <c r="BP106" s="667">
        <f t="shared" si="163"/>
        <v>0</v>
      </c>
      <c r="BQ106" s="936"/>
      <c r="BR106" s="937"/>
      <c r="BS106" s="667">
        <f t="shared" si="164"/>
        <v>0</v>
      </c>
      <c r="BT106" s="936"/>
      <c r="BU106" s="937"/>
      <c r="BV106" s="667">
        <f t="shared" si="165"/>
        <v>0</v>
      </c>
      <c r="BW106" s="936"/>
      <c r="BX106" s="937"/>
      <c r="BY106" s="667">
        <f t="shared" si="166"/>
        <v>0</v>
      </c>
      <c r="BZ106" s="936"/>
      <c r="CA106" s="937"/>
      <c r="CB106" s="667">
        <f t="shared" si="167"/>
        <v>0</v>
      </c>
      <c r="CC106" s="936"/>
      <c r="CD106" s="937"/>
      <c r="CE106" s="667">
        <f t="shared" si="168"/>
        <v>0</v>
      </c>
      <c r="CF106" s="936"/>
      <c r="CG106" s="937"/>
      <c r="CH106" s="667">
        <f t="shared" si="169"/>
        <v>0</v>
      </c>
      <c r="CI106" s="936"/>
      <c r="CJ106" s="937"/>
      <c r="CK106" s="667">
        <f t="shared" si="170"/>
        <v>0</v>
      </c>
      <c r="CL106" s="936"/>
      <c r="CM106" s="937"/>
      <c r="CN106" s="667">
        <f t="shared" si="171"/>
        <v>0</v>
      </c>
      <c r="CO106" s="936"/>
      <c r="CP106" s="937"/>
      <c r="CQ106" s="667">
        <f t="shared" si="172"/>
        <v>0</v>
      </c>
      <c r="CR106" s="936"/>
      <c r="CS106" s="937"/>
      <c r="CT106" s="667">
        <f t="shared" si="173"/>
        <v>0</v>
      </c>
      <c r="CU106" s="936"/>
      <c r="CV106" s="937"/>
      <c r="CW106" s="667">
        <f t="shared" si="174"/>
        <v>0</v>
      </c>
      <c r="CX106" s="936"/>
      <c r="CY106" s="937"/>
      <c r="CZ106" s="667">
        <f t="shared" si="175"/>
        <v>0</v>
      </c>
      <c r="DA106" s="937"/>
      <c r="DB106" s="937"/>
      <c r="DC106" s="937"/>
      <c r="DD106" s="937"/>
      <c r="DE106" s="937"/>
      <c r="DF106" s="937"/>
      <c r="DG106" s="937"/>
      <c r="DH106" s="937"/>
      <c r="DI106" s="937"/>
      <c r="DJ106" s="937"/>
      <c r="DK106" s="937"/>
      <c r="DL106" s="937"/>
      <c r="DM106" s="937"/>
      <c r="DN106" s="937"/>
      <c r="DO106" s="937"/>
      <c r="DP106" s="937"/>
      <c r="DQ106" s="937"/>
      <c r="DR106" s="937"/>
      <c r="DS106" s="937"/>
      <c r="DT106" s="937"/>
    </row>
    <row r="107" spans="1:124" ht="15.75" hidden="1" customHeight="1" x14ac:dyDescent="0.35">
      <c r="A107" s="933"/>
      <c r="B107" s="934"/>
      <c r="C107" s="935"/>
      <c r="D107" s="666">
        <f t="shared" si="142"/>
        <v>0</v>
      </c>
      <c r="E107" s="5"/>
      <c r="F107" s="936"/>
      <c r="G107" s="937"/>
      <c r="H107" s="667">
        <f t="shared" si="143"/>
        <v>0</v>
      </c>
      <c r="I107" s="936"/>
      <c r="J107" s="937"/>
      <c r="K107" s="667">
        <f t="shared" si="144"/>
        <v>0</v>
      </c>
      <c r="L107" s="936"/>
      <c r="M107" s="937"/>
      <c r="N107" s="667">
        <f t="shared" si="145"/>
        <v>0</v>
      </c>
      <c r="O107" s="936"/>
      <c r="P107" s="937"/>
      <c r="Q107" s="667">
        <f t="shared" si="146"/>
        <v>0</v>
      </c>
      <c r="R107" s="936"/>
      <c r="S107" s="937"/>
      <c r="T107" s="667">
        <f t="shared" si="147"/>
        <v>0</v>
      </c>
      <c r="U107" s="936"/>
      <c r="V107" s="937"/>
      <c r="W107" s="667">
        <f t="shared" si="148"/>
        <v>0</v>
      </c>
      <c r="X107" s="936"/>
      <c r="Y107" s="937"/>
      <c r="Z107" s="667">
        <f t="shared" si="149"/>
        <v>0</v>
      </c>
      <c r="AA107" s="936"/>
      <c r="AB107" s="937"/>
      <c r="AC107" s="667">
        <f t="shared" si="150"/>
        <v>0</v>
      </c>
      <c r="AD107" s="936"/>
      <c r="AE107" s="937"/>
      <c r="AF107" s="667">
        <f t="shared" si="151"/>
        <v>0</v>
      </c>
      <c r="AG107" s="936"/>
      <c r="AH107" s="937"/>
      <c r="AI107" s="667">
        <f t="shared" si="152"/>
        <v>0</v>
      </c>
      <c r="AJ107" s="936"/>
      <c r="AK107" s="937"/>
      <c r="AL107" s="667">
        <f t="shared" si="153"/>
        <v>0</v>
      </c>
      <c r="AM107" s="936"/>
      <c r="AN107" s="937"/>
      <c r="AO107" s="667">
        <f t="shared" si="154"/>
        <v>0</v>
      </c>
      <c r="AP107" s="936"/>
      <c r="AQ107" s="937"/>
      <c r="AR107" s="667">
        <f t="shared" si="155"/>
        <v>0</v>
      </c>
      <c r="AS107" s="936"/>
      <c r="AT107" s="937"/>
      <c r="AU107" s="667">
        <f t="shared" si="156"/>
        <v>0</v>
      </c>
      <c r="AV107" s="936"/>
      <c r="AW107" s="937"/>
      <c r="AX107" s="667">
        <f t="shared" si="157"/>
        <v>0</v>
      </c>
      <c r="AY107" s="936"/>
      <c r="AZ107" s="937"/>
      <c r="BA107" s="667">
        <f t="shared" si="158"/>
        <v>0</v>
      </c>
      <c r="BB107" s="936"/>
      <c r="BC107" s="937"/>
      <c r="BD107" s="667">
        <f t="shared" si="159"/>
        <v>0</v>
      </c>
      <c r="BE107" s="936"/>
      <c r="BF107" s="937"/>
      <c r="BG107" s="667">
        <f t="shared" si="160"/>
        <v>0</v>
      </c>
      <c r="BH107" s="936"/>
      <c r="BI107" s="937"/>
      <c r="BJ107" s="667">
        <f t="shared" si="161"/>
        <v>0</v>
      </c>
      <c r="BK107" s="936"/>
      <c r="BL107" s="937"/>
      <c r="BM107" s="667">
        <f t="shared" si="162"/>
        <v>0</v>
      </c>
      <c r="BN107" s="936"/>
      <c r="BO107" s="937"/>
      <c r="BP107" s="667">
        <f t="shared" si="163"/>
        <v>0</v>
      </c>
      <c r="BQ107" s="936"/>
      <c r="BR107" s="937"/>
      <c r="BS107" s="667">
        <f t="shared" si="164"/>
        <v>0</v>
      </c>
      <c r="BT107" s="936"/>
      <c r="BU107" s="937"/>
      <c r="BV107" s="667">
        <f t="shared" si="165"/>
        <v>0</v>
      </c>
      <c r="BW107" s="936"/>
      <c r="BX107" s="937"/>
      <c r="BY107" s="667">
        <f t="shared" si="166"/>
        <v>0</v>
      </c>
      <c r="BZ107" s="936"/>
      <c r="CA107" s="937"/>
      <c r="CB107" s="667">
        <f t="shared" si="167"/>
        <v>0</v>
      </c>
      <c r="CC107" s="936"/>
      <c r="CD107" s="937"/>
      <c r="CE107" s="667">
        <f t="shared" si="168"/>
        <v>0</v>
      </c>
      <c r="CF107" s="936"/>
      <c r="CG107" s="937"/>
      <c r="CH107" s="667">
        <f t="shared" si="169"/>
        <v>0</v>
      </c>
      <c r="CI107" s="936"/>
      <c r="CJ107" s="937"/>
      <c r="CK107" s="667">
        <f t="shared" si="170"/>
        <v>0</v>
      </c>
      <c r="CL107" s="936"/>
      <c r="CM107" s="937"/>
      <c r="CN107" s="667">
        <f t="shared" si="171"/>
        <v>0</v>
      </c>
      <c r="CO107" s="936"/>
      <c r="CP107" s="937"/>
      <c r="CQ107" s="667">
        <f t="shared" si="172"/>
        <v>0</v>
      </c>
      <c r="CR107" s="936"/>
      <c r="CS107" s="937"/>
      <c r="CT107" s="667">
        <f t="shared" si="173"/>
        <v>0</v>
      </c>
      <c r="CU107" s="936"/>
      <c r="CV107" s="937"/>
      <c r="CW107" s="667">
        <f t="shared" si="174"/>
        <v>0</v>
      </c>
      <c r="CX107" s="936"/>
      <c r="CY107" s="937"/>
      <c r="CZ107" s="667">
        <f t="shared" si="175"/>
        <v>0</v>
      </c>
      <c r="DA107" s="937"/>
      <c r="DB107" s="937"/>
      <c r="DC107" s="937"/>
      <c r="DD107" s="937"/>
      <c r="DE107" s="937"/>
      <c r="DF107" s="937"/>
      <c r="DG107" s="937"/>
      <c r="DH107" s="937"/>
      <c r="DI107" s="937"/>
      <c r="DJ107" s="937"/>
      <c r="DK107" s="937"/>
      <c r="DL107" s="937"/>
      <c r="DM107" s="937"/>
      <c r="DN107" s="937"/>
      <c r="DO107" s="937"/>
      <c r="DP107" s="937"/>
      <c r="DQ107" s="937"/>
      <c r="DR107" s="937"/>
      <c r="DS107" s="937"/>
      <c r="DT107" s="937"/>
    </row>
    <row r="108" spans="1:124" ht="15.75" hidden="1" customHeight="1" x14ac:dyDescent="0.35">
      <c r="A108" s="933"/>
      <c r="B108" s="934"/>
      <c r="C108" s="935"/>
      <c r="D108" s="666">
        <f t="shared" si="142"/>
        <v>0</v>
      </c>
      <c r="E108" s="5"/>
      <c r="F108" s="936"/>
      <c r="G108" s="937"/>
      <c r="H108" s="667">
        <f t="shared" si="143"/>
        <v>0</v>
      </c>
      <c r="I108" s="936"/>
      <c r="J108" s="937"/>
      <c r="K108" s="667">
        <f t="shared" si="144"/>
        <v>0</v>
      </c>
      <c r="L108" s="936"/>
      <c r="M108" s="937"/>
      <c r="N108" s="667">
        <f t="shared" si="145"/>
        <v>0</v>
      </c>
      <c r="O108" s="936"/>
      <c r="P108" s="937"/>
      <c r="Q108" s="667">
        <f t="shared" si="146"/>
        <v>0</v>
      </c>
      <c r="R108" s="936"/>
      <c r="S108" s="937"/>
      <c r="T108" s="667">
        <f t="shared" si="147"/>
        <v>0</v>
      </c>
      <c r="U108" s="936"/>
      <c r="V108" s="937"/>
      <c r="W108" s="667">
        <f t="shared" si="148"/>
        <v>0</v>
      </c>
      <c r="X108" s="936"/>
      <c r="Y108" s="937"/>
      <c r="Z108" s="667">
        <f t="shared" si="149"/>
        <v>0</v>
      </c>
      <c r="AA108" s="936"/>
      <c r="AB108" s="937"/>
      <c r="AC108" s="667">
        <f t="shared" si="150"/>
        <v>0</v>
      </c>
      <c r="AD108" s="936"/>
      <c r="AE108" s="937"/>
      <c r="AF108" s="667">
        <f t="shared" si="151"/>
        <v>0</v>
      </c>
      <c r="AG108" s="936"/>
      <c r="AH108" s="937"/>
      <c r="AI108" s="667">
        <f t="shared" si="152"/>
        <v>0</v>
      </c>
      <c r="AJ108" s="936"/>
      <c r="AK108" s="937"/>
      <c r="AL108" s="667">
        <f t="shared" si="153"/>
        <v>0</v>
      </c>
      <c r="AM108" s="936"/>
      <c r="AN108" s="937"/>
      <c r="AO108" s="667">
        <f t="shared" si="154"/>
        <v>0</v>
      </c>
      <c r="AP108" s="936"/>
      <c r="AQ108" s="937"/>
      <c r="AR108" s="667">
        <f t="shared" si="155"/>
        <v>0</v>
      </c>
      <c r="AS108" s="936"/>
      <c r="AT108" s="937"/>
      <c r="AU108" s="667">
        <f t="shared" si="156"/>
        <v>0</v>
      </c>
      <c r="AV108" s="936"/>
      <c r="AW108" s="937"/>
      <c r="AX108" s="667">
        <f t="shared" si="157"/>
        <v>0</v>
      </c>
      <c r="AY108" s="936"/>
      <c r="AZ108" s="937"/>
      <c r="BA108" s="667">
        <f t="shared" si="158"/>
        <v>0</v>
      </c>
      <c r="BB108" s="936"/>
      <c r="BC108" s="937"/>
      <c r="BD108" s="667">
        <f t="shared" si="159"/>
        <v>0</v>
      </c>
      <c r="BE108" s="936"/>
      <c r="BF108" s="937"/>
      <c r="BG108" s="667">
        <f t="shared" si="160"/>
        <v>0</v>
      </c>
      <c r="BH108" s="936"/>
      <c r="BI108" s="937"/>
      <c r="BJ108" s="667">
        <f t="shared" si="161"/>
        <v>0</v>
      </c>
      <c r="BK108" s="936"/>
      <c r="BL108" s="937"/>
      <c r="BM108" s="667">
        <f t="shared" si="162"/>
        <v>0</v>
      </c>
      <c r="BN108" s="936"/>
      <c r="BO108" s="937"/>
      <c r="BP108" s="667">
        <f t="shared" si="163"/>
        <v>0</v>
      </c>
      <c r="BQ108" s="936"/>
      <c r="BR108" s="937"/>
      <c r="BS108" s="667">
        <f t="shared" si="164"/>
        <v>0</v>
      </c>
      <c r="BT108" s="936"/>
      <c r="BU108" s="937"/>
      <c r="BV108" s="667">
        <f t="shared" si="165"/>
        <v>0</v>
      </c>
      <c r="BW108" s="936"/>
      <c r="BX108" s="937"/>
      <c r="BY108" s="667">
        <f t="shared" si="166"/>
        <v>0</v>
      </c>
      <c r="BZ108" s="936"/>
      <c r="CA108" s="937"/>
      <c r="CB108" s="667">
        <f t="shared" si="167"/>
        <v>0</v>
      </c>
      <c r="CC108" s="936"/>
      <c r="CD108" s="937"/>
      <c r="CE108" s="667">
        <f t="shared" si="168"/>
        <v>0</v>
      </c>
      <c r="CF108" s="936"/>
      <c r="CG108" s="937"/>
      <c r="CH108" s="667">
        <f t="shared" si="169"/>
        <v>0</v>
      </c>
      <c r="CI108" s="936"/>
      <c r="CJ108" s="937"/>
      <c r="CK108" s="667">
        <f t="shared" si="170"/>
        <v>0</v>
      </c>
      <c r="CL108" s="936"/>
      <c r="CM108" s="937"/>
      <c r="CN108" s="667">
        <f t="shared" si="171"/>
        <v>0</v>
      </c>
      <c r="CO108" s="936"/>
      <c r="CP108" s="937"/>
      <c r="CQ108" s="667">
        <f t="shared" si="172"/>
        <v>0</v>
      </c>
      <c r="CR108" s="936"/>
      <c r="CS108" s="937"/>
      <c r="CT108" s="667">
        <f t="shared" si="173"/>
        <v>0</v>
      </c>
      <c r="CU108" s="936"/>
      <c r="CV108" s="937"/>
      <c r="CW108" s="667">
        <f t="shared" si="174"/>
        <v>0</v>
      </c>
      <c r="CX108" s="936"/>
      <c r="CY108" s="937"/>
      <c r="CZ108" s="667">
        <f t="shared" si="175"/>
        <v>0</v>
      </c>
      <c r="DA108" s="937"/>
      <c r="DB108" s="937"/>
      <c r="DC108" s="937"/>
      <c r="DD108" s="937"/>
      <c r="DE108" s="937"/>
      <c r="DF108" s="937"/>
      <c r="DG108" s="937"/>
      <c r="DH108" s="937"/>
      <c r="DI108" s="937"/>
      <c r="DJ108" s="937"/>
      <c r="DK108" s="937"/>
      <c r="DL108" s="937"/>
      <c r="DM108" s="937"/>
      <c r="DN108" s="937"/>
      <c r="DO108" s="937"/>
      <c r="DP108" s="937"/>
      <c r="DQ108" s="937"/>
      <c r="DR108" s="937"/>
      <c r="DS108" s="937"/>
      <c r="DT108" s="937"/>
    </row>
    <row r="109" spans="1:124" ht="15.75" hidden="1" customHeight="1" x14ac:dyDescent="0.35">
      <c r="A109" s="933"/>
      <c r="B109" s="934"/>
      <c r="C109" s="935"/>
      <c r="D109" s="669">
        <f>SUM(D101:D108)</f>
        <v>0</v>
      </c>
      <c r="E109" s="5"/>
      <c r="F109" s="936"/>
      <c r="G109" s="937"/>
      <c r="H109" s="667">
        <f t="shared" si="143"/>
        <v>0</v>
      </c>
      <c r="I109" s="936"/>
      <c r="J109" s="937"/>
      <c r="K109" s="667">
        <f t="shared" si="144"/>
        <v>0</v>
      </c>
      <c r="L109" s="936"/>
      <c r="M109" s="937"/>
      <c r="N109" s="667">
        <f t="shared" si="145"/>
        <v>0</v>
      </c>
      <c r="O109" s="936"/>
      <c r="P109" s="937"/>
      <c r="Q109" s="667">
        <f t="shared" si="146"/>
        <v>0</v>
      </c>
      <c r="R109" s="936"/>
      <c r="S109" s="937"/>
      <c r="T109" s="667">
        <f t="shared" si="147"/>
        <v>0</v>
      </c>
      <c r="U109" s="936"/>
      <c r="V109" s="937"/>
      <c r="W109" s="667">
        <f t="shared" si="148"/>
        <v>0</v>
      </c>
      <c r="X109" s="936"/>
      <c r="Y109" s="937"/>
      <c r="Z109" s="667">
        <f t="shared" si="149"/>
        <v>0</v>
      </c>
      <c r="AA109" s="936"/>
      <c r="AB109" s="937"/>
      <c r="AC109" s="667">
        <f t="shared" si="150"/>
        <v>0</v>
      </c>
      <c r="AD109" s="936"/>
      <c r="AE109" s="937"/>
      <c r="AF109" s="667">
        <f t="shared" si="151"/>
        <v>0</v>
      </c>
      <c r="AG109" s="936"/>
      <c r="AH109" s="937"/>
      <c r="AI109" s="667">
        <f t="shared" si="152"/>
        <v>0</v>
      </c>
      <c r="AJ109" s="936"/>
      <c r="AK109" s="937"/>
      <c r="AL109" s="667">
        <f t="shared" si="153"/>
        <v>0</v>
      </c>
      <c r="AM109" s="936"/>
      <c r="AN109" s="937"/>
      <c r="AO109" s="667">
        <f t="shared" si="154"/>
        <v>0</v>
      </c>
      <c r="AP109" s="936"/>
      <c r="AQ109" s="937"/>
      <c r="AR109" s="667">
        <f t="shared" si="155"/>
        <v>0</v>
      </c>
      <c r="AS109" s="936"/>
      <c r="AT109" s="937"/>
      <c r="AU109" s="667">
        <f t="shared" si="156"/>
        <v>0</v>
      </c>
      <c r="AV109" s="936"/>
      <c r="AW109" s="937"/>
      <c r="AX109" s="667">
        <f t="shared" si="157"/>
        <v>0</v>
      </c>
      <c r="AY109" s="936"/>
      <c r="AZ109" s="937"/>
      <c r="BA109" s="667">
        <f t="shared" si="158"/>
        <v>0</v>
      </c>
      <c r="BB109" s="936"/>
      <c r="BC109" s="937"/>
      <c r="BD109" s="667">
        <f t="shared" si="159"/>
        <v>0</v>
      </c>
      <c r="BE109" s="936"/>
      <c r="BF109" s="937"/>
      <c r="BG109" s="667">
        <f t="shared" si="160"/>
        <v>0</v>
      </c>
      <c r="BH109" s="936"/>
      <c r="BI109" s="937"/>
      <c r="BJ109" s="667">
        <f t="shared" si="161"/>
        <v>0</v>
      </c>
      <c r="BK109" s="936"/>
      <c r="BL109" s="937"/>
      <c r="BM109" s="667">
        <f t="shared" si="162"/>
        <v>0</v>
      </c>
      <c r="BN109" s="936"/>
      <c r="BO109" s="937"/>
      <c r="BP109" s="667">
        <f t="shared" si="163"/>
        <v>0</v>
      </c>
      <c r="BQ109" s="936"/>
      <c r="BR109" s="937"/>
      <c r="BS109" s="667">
        <f t="shared" si="164"/>
        <v>0</v>
      </c>
      <c r="BT109" s="936"/>
      <c r="BU109" s="937"/>
      <c r="BV109" s="667">
        <f t="shared" si="165"/>
        <v>0</v>
      </c>
      <c r="BW109" s="936"/>
      <c r="BX109" s="937"/>
      <c r="BY109" s="667">
        <f t="shared" si="166"/>
        <v>0</v>
      </c>
      <c r="BZ109" s="936"/>
      <c r="CA109" s="937"/>
      <c r="CB109" s="667">
        <f t="shared" si="167"/>
        <v>0</v>
      </c>
      <c r="CC109" s="936"/>
      <c r="CD109" s="937"/>
      <c r="CE109" s="667">
        <f t="shared" si="168"/>
        <v>0</v>
      </c>
      <c r="CF109" s="936"/>
      <c r="CG109" s="937"/>
      <c r="CH109" s="667">
        <f t="shared" si="169"/>
        <v>0</v>
      </c>
      <c r="CI109" s="936"/>
      <c r="CJ109" s="937"/>
      <c r="CK109" s="667">
        <f t="shared" si="170"/>
        <v>0</v>
      </c>
      <c r="CL109" s="936"/>
      <c r="CM109" s="937"/>
      <c r="CN109" s="667">
        <f t="shared" si="171"/>
        <v>0</v>
      </c>
      <c r="CO109" s="936"/>
      <c r="CP109" s="937"/>
      <c r="CQ109" s="667">
        <f t="shared" si="172"/>
        <v>0</v>
      </c>
      <c r="CR109" s="936"/>
      <c r="CS109" s="937"/>
      <c r="CT109" s="667">
        <f t="shared" si="173"/>
        <v>0</v>
      </c>
      <c r="CU109" s="936"/>
      <c r="CV109" s="937"/>
      <c r="CW109" s="667">
        <f t="shared" si="174"/>
        <v>0</v>
      </c>
      <c r="CX109" s="936"/>
      <c r="CY109" s="937"/>
      <c r="CZ109" s="667">
        <f t="shared" si="175"/>
        <v>0</v>
      </c>
      <c r="DA109" s="937"/>
      <c r="DB109" s="937"/>
      <c r="DC109" s="937"/>
      <c r="DD109" s="937"/>
      <c r="DE109" s="937"/>
      <c r="DF109" s="937"/>
      <c r="DG109" s="937"/>
      <c r="DH109" s="937"/>
      <c r="DI109" s="937"/>
      <c r="DJ109" s="937"/>
      <c r="DK109" s="937"/>
      <c r="DL109" s="937"/>
      <c r="DM109" s="937"/>
      <c r="DN109" s="937"/>
      <c r="DO109" s="937"/>
      <c r="DP109" s="937"/>
      <c r="DQ109" s="937"/>
      <c r="DR109" s="937"/>
      <c r="DS109" s="937"/>
      <c r="DT109" s="937"/>
    </row>
    <row r="110" spans="1:124" ht="15.75" hidden="1" customHeight="1" x14ac:dyDescent="0.65">
      <c r="A110" s="1599"/>
      <c r="B110" s="926"/>
      <c r="C110" s="927"/>
      <c r="D110" s="928"/>
      <c r="E110" s="929"/>
      <c r="F110" s="930"/>
      <c r="G110" s="929"/>
      <c r="H110" s="931"/>
      <c r="I110" s="930"/>
      <c r="J110" s="929"/>
      <c r="K110" s="931"/>
      <c r="L110" s="930"/>
      <c r="M110" s="929"/>
      <c r="N110" s="931"/>
      <c r="O110" s="930"/>
      <c r="P110" s="929"/>
      <c r="Q110" s="931"/>
      <c r="R110" s="930"/>
      <c r="S110" s="929"/>
      <c r="T110" s="931"/>
      <c r="U110" s="930"/>
      <c r="V110" s="929"/>
      <c r="W110" s="931"/>
      <c r="X110" s="930"/>
      <c r="Y110" s="929"/>
      <c r="Z110" s="931"/>
      <c r="AA110" s="930"/>
      <c r="AB110" s="929"/>
      <c r="AC110" s="931"/>
      <c r="AD110" s="930"/>
      <c r="AE110" s="929"/>
      <c r="AF110" s="931"/>
      <c r="AG110" s="930"/>
      <c r="AH110" s="929"/>
      <c r="AI110" s="931"/>
      <c r="AJ110" s="930"/>
      <c r="AK110" s="929"/>
      <c r="AL110" s="931"/>
      <c r="AM110" s="930"/>
      <c r="AN110" s="929"/>
      <c r="AO110" s="931"/>
      <c r="AP110" s="930"/>
      <c r="AQ110" s="929"/>
      <c r="AR110" s="931"/>
      <c r="AS110" s="930"/>
      <c r="AT110" s="929"/>
      <c r="AU110" s="931"/>
      <c r="AV110" s="930"/>
      <c r="AW110" s="929"/>
      <c r="AX110" s="931"/>
      <c r="AY110" s="930"/>
      <c r="AZ110" s="929"/>
      <c r="BA110" s="931"/>
      <c r="BB110" s="930"/>
      <c r="BC110" s="929"/>
      <c r="BD110" s="931"/>
      <c r="BE110" s="930"/>
      <c r="BF110" s="929"/>
      <c r="BG110" s="931"/>
      <c r="BH110" s="930"/>
      <c r="BI110" s="929"/>
      <c r="BJ110" s="931"/>
      <c r="BK110" s="930"/>
      <c r="BL110" s="929"/>
      <c r="BM110" s="931"/>
      <c r="BN110" s="930"/>
      <c r="BO110" s="929"/>
      <c r="BP110" s="931"/>
      <c r="BQ110" s="930"/>
      <c r="BR110" s="929"/>
      <c r="BS110" s="931"/>
      <c r="BT110" s="930"/>
      <c r="BU110" s="929"/>
      <c r="BV110" s="931"/>
      <c r="BW110" s="930"/>
      <c r="BX110" s="929"/>
      <c r="BY110" s="931"/>
      <c r="BZ110" s="930"/>
      <c r="CA110" s="929"/>
      <c r="CB110" s="931"/>
      <c r="CC110" s="930"/>
      <c r="CD110" s="929"/>
      <c r="CE110" s="931"/>
      <c r="CF110" s="930"/>
      <c r="CG110" s="929"/>
      <c r="CH110" s="931"/>
      <c r="CI110" s="930"/>
      <c r="CJ110" s="929"/>
      <c r="CK110" s="931"/>
      <c r="CL110" s="930"/>
      <c r="CM110" s="929"/>
      <c r="CN110" s="931"/>
      <c r="CO110" s="930"/>
      <c r="CP110" s="929"/>
      <c r="CQ110" s="931"/>
      <c r="CR110" s="930"/>
      <c r="CS110" s="929"/>
      <c r="CT110" s="931"/>
      <c r="CU110" s="930"/>
      <c r="CV110" s="929"/>
      <c r="CW110" s="931"/>
      <c r="CX110" s="930"/>
      <c r="CY110" s="929"/>
      <c r="CZ110" s="931"/>
      <c r="DA110" s="932"/>
      <c r="DB110" s="932"/>
      <c r="DC110" s="932"/>
      <c r="DD110" s="932"/>
      <c r="DE110" s="932"/>
      <c r="DF110" s="932"/>
      <c r="DG110" s="932"/>
      <c r="DH110" s="932"/>
      <c r="DI110" s="932"/>
      <c r="DJ110" s="932"/>
      <c r="DK110" s="932"/>
      <c r="DL110" s="932"/>
      <c r="DM110" s="932"/>
      <c r="DN110" s="932"/>
      <c r="DO110" s="932"/>
      <c r="DP110" s="932"/>
      <c r="DQ110" s="932"/>
      <c r="DR110" s="932"/>
      <c r="DS110" s="932"/>
      <c r="DT110" s="932"/>
    </row>
    <row r="111" spans="1:124" ht="15.75" hidden="1" customHeight="1" x14ac:dyDescent="0.35">
      <c r="A111" s="933"/>
      <c r="B111" s="934"/>
      <c r="C111" s="935"/>
      <c r="D111" s="660">
        <f t="shared" ref="D111:D117" si="176">LOOKUP(2,1/(F111:CZ111&lt;&gt;""),F111:CZ111)</f>
        <v>0</v>
      </c>
      <c r="E111" s="5"/>
      <c r="F111" s="936"/>
      <c r="G111" s="937"/>
      <c r="H111" s="663">
        <f t="shared" ref="H111:H118" si="177">F111-G111</f>
        <v>0</v>
      </c>
      <c r="I111" s="936"/>
      <c r="J111" s="937"/>
      <c r="K111" s="667">
        <f t="shared" ref="K111:K118" si="178">H111+I111-J111</f>
        <v>0</v>
      </c>
      <c r="L111" s="936"/>
      <c r="M111" s="937"/>
      <c r="N111" s="667">
        <f t="shared" ref="N111:N118" si="179">K111+L111-M111</f>
        <v>0</v>
      </c>
      <c r="O111" s="936"/>
      <c r="P111" s="937"/>
      <c r="Q111" s="667">
        <f t="shared" ref="Q111:Q118" si="180">N111+O111-P111</f>
        <v>0</v>
      </c>
      <c r="R111" s="936"/>
      <c r="S111" s="937"/>
      <c r="T111" s="667">
        <f t="shared" ref="T111:T118" si="181">Q111+R111-S111</f>
        <v>0</v>
      </c>
      <c r="U111" s="936"/>
      <c r="V111" s="937"/>
      <c r="W111" s="667">
        <f t="shared" ref="W111:W118" si="182">T111+U111-V111</f>
        <v>0</v>
      </c>
      <c r="X111" s="936"/>
      <c r="Y111" s="937"/>
      <c r="Z111" s="667">
        <f t="shared" ref="Z111:Z118" si="183">W111+X111-Y111</f>
        <v>0</v>
      </c>
      <c r="AA111" s="936"/>
      <c r="AB111" s="937"/>
      <c r="AC111" s="667">
        <f t="shared" ref="AC111:AC118" si="184">Z111+AA111-AB111</f>
        <v>0</v>
      </c>
      <c r="AD111" s="936"/>
      <c r="AE111" s="937"/>
      <c r="AF111" s="667">
        <f t="shared" ref="AF111:AF118" si="185">AC111+AD111-AE111</f>
        <v>0</v>
      </c>
      <c r="AG111" s="936"/>
      <c r="AH111" s="937"/>
      <c r="AI111" s="667">
        <f t="shared" ref="AI111:AI118" si="186">AF111+AG111-AH111</f>
        <v>0</v>
      </c>
      <c r="AJ111" s="936"/>
      <c r="AK111" s="937"/>
      <c r="AL111" s="667">
        <f t="shared" ref="AL111:AL118" si="187">AI111+AJ111-AK111</f>
        <v>0</v>
      </c>
      <c r="AM111" s="936"/>
      <c r="AN111" s="937"/>
      <c r="AO111" s="667">
        <f t="shared" ref="AO111:AO118" si="188">AL111+AM111-AN111</f>
        <v>0</v>
      </c>
      <c r="AP111" s="936"/>
      <c r="AQ111" s="937"/>
      <c r="AR111" s="667">
        <f t="shared" ref="AR111:AR118" si="189">AO111+AP111-AQ111</f>
        <v>0</v>
      </c>
      <c r="AS111" s="936"/>
      <c r="AT111" s="937"/>
      <c r="AU111" s="667">
        <f t="shared" ref="AU111:AU118" si="190">AR111+AS111-AT111</f>
        <v>0</v>
      </c>
      <c r="AV111" s="936"/>
      <c r="AW111" s="937"/>
      <c r="AX111" s="667">
        <f t="shared" ref="AX111:AX118" si="191">AU111+AV111-AW111</f>
        <v>0</v>
      </c>
      <c r="AY111" s="936"/>
      <c r="AZ111" s="937"/>
      <c r="BA111" s="667">
        <f t="shared" ref="BA111:BA118" si="192">AX111+AY111-AZ111</f>
        <v>0</v>
      </c>
      <c r="BB111" s="936"/>
      <c r="BC111" s="937"/>
      <c r="BD111" s="667">
        <f t="shared" ref="BD111:BD118" si="193">BA111+BB111-BC111</f>
        <v>0</v>
      </c>
      <c r="BE111" s="936"/>
      <c r="BF111" s="937"/>
      <c r="BG111" s="667">
        <f t="shared" ref="BG111:BG118" si="194">BD111+BE111-BF111</f>
        <v>0</v>
      </c>
      <c r="BH111" s="936"/>
      <c r="BI111" s="937"/>
      <c r="BJ111" s="667">
        <f t="shared" ref="BJ111:BJ118" si="195">BG111+BH111-BI111</f>
        <v>0</v>
      </c>
      <c r="BK111" s="936"/>
      <c r="BL111" s="937"/>
      <c r="BM111" s="667">
        <f t="shared" ref="BM111:BM118" si="196">BJ111+BK111-BL111</f>
        <v>0</v>
      </c>
      <c r="BN111" s="936"/>
      <c r="BO111" s="937"/>
      <c r="BP111" s="667">
        <f t="shared" ref="BP111:BP118" si="197">BM111+BN111-BO111</f>
        <v>0</v>
      </c>
      <c r="BQ111" s="936"/>
      <c r="BR111" s="937"/>
      <c r="BS111" s="667">
        <f t="shared" ref="BS111:BS118" si="198">BP111+BQ111-BR111</f>
        <v>0</v>
      </c>
      <c r="BT111" s="936"/>
      <c r="BU111" s="937"/>
      <c r="BV111" s="667">
        <f t="shared" ref="BV111:BV118" si="199">BS111+BT111-BU111</f>
        <v>0</v>
      </c>
      <c r="BW111" s="936"/>
      <c r="BX111" s="937"/>
      <c r="BY111" s="667">
        <f t="shared" ref="BY111:BY118" si="200">BV111+BW111-BX111</f>
        <v>0</v>
      </c>
      <c r="BZ111" s="936"/>
      <c r="CA111" s="937"/>
      <c r="CB111" s="667">
        <f t="shared" ref="CB111:CB118" si="201">BY111+BZ111-CA111</f>
        <v>0</v>
      </c>
      <c r="CC111" s="936"/>
      <c r="CD111" s="937"/>
      <c r="CE111" s="667">
        <f t="shared" ref="CE111:CE118" si="202">CB111+CC111-CD111</f>
        <v>0</v>
      </c>
      <c r="CF111" s="936"/>
      <c r="CG111" s="937"/>
      <c r="CH111" s="667">
        <f t="shared" ref="CH111:CH118" si="203">CE111+CF111-CG111</f>
        <v>0</v>
      </c>
      <c r="CI111" s="936"/>
      <c r="CJ111" s="937"/>
      <c r="CK111" s="667">
        <f t="shared" ref="CK111:CK118" si="204">CH111+CI111-CJ111</f>
        <v>0</v>
      </c>
      <c r="CL111" s="936"/>
      <c r="CM111" s="937"/>
      <c r="CN111" s="667">
        <f t="shared" ref="CN111:CN118" si="205">CK111+CL111-CM111</f>
        <v>0</v>
      </c>
      <c r="CO111" s="936"/>
      <c r="CP111" s="937"/>
      <c r="CQ111" s="667">
        <f t="shared" ref="CQ111:CQ118" si="206">CN111+CO111-CP111</f>
        <v>0</v>
      </c>
      <c r="CR111" s="936"/>
      <c r="CS111" s="937"/>
      <c r="CT111" s="667">
        <f t="shared" ref="CT111:CT118" si="207">CQ111+CR111-CS111</f>
        <v>0</v>
      </c>
      <c r="CU111" s="936"/>
      <c r="CV111" s="937"/>
      <c r="CW111" s="667">
        <f t="shared" ref="CW111:CW118" si="208">CT111+CU111-CV111</f>
        <v>0</v>
      </c>
      <c r="CX111" s="936"/>
      <c r="CY111" s="937"/>
      <c r="CZ111" s="667">
        <f t="shared" ref="CZ111:CZ118" si="209">CW111+CX111-CY111</f>
        <v>0</v>
      </c>
      <c r="DA111" s="937"/>
      <c r="DB111" s="937"/>
      <c r="DC111" s="937"/>
      <c r="DD111" s="937"/>
      <c r="DE111" s="937"/>
      <c r="DF111" s="937"/>
      <c r="DG111" s="937"/>
      <c r="DH111" s="937"/>
      <c r="DI111" s="937"/>
      <c r="DJ111" s="937"/>
      <c r="DK111" s="937"/>
      <c r="DL111" s="937"/>
      <c r="DM111" s="937"/>
      <c r="DN111" s="937"/>
      <c r="DO111" s="937"/>
      <c r="DP111" s="937"/>
      <c r="DQ111" s="937"/>
      <c r="DR111" s="937"/>
      <c r="DS111" s="937"/>
      <c r="DT111" s="937"/>
    </row>
    <row r="112" spans="1:124" ht="15.75" hidden="1" customHeight="1" x14ac:dyDescent="0.35">
      <c r="A112" s="938" t="s">
        <v>476</v>
      </c>
      <c r="B112" s="934"/>
      <c r="C112" s="935"/>
      <c r="D112" s="666">
        <f t="shared" si="176"/>
        <v>0</v>
      </c>
      <c r="E112" s="5"/>
      <c r="F112" s="936"/>
      <c r="G112" s="937"/>
      <c r="H112" s="667">
        <f t="shared" si="177"/>
        <v>0</v>
      </c>
      <c r="I112" s="936"/>
      <c r="J112" s="937"/>
      <c r="K112" s="667">
        <f t="shared" si="178"/>
        <v>0</v>
      </c>
      <c r="L112" s="936"/>
      <c r="M112" s="937"/>
      <c r="N112" s="667">
        <f t="shared" si="179"/>
        <v>0</v>
      </c>
      <c r="O112" s="936"/>
      <c r="P112" s="937"/>
      <c r="Q112" s="667">
        <f t="shared" si="180"/>
        <v>0</v>
      </c>
      <c r="R112" s="936"/>
      <c r="S112" s="937"/>
      <c r="T112" s="667">
        <f t="shared" si="181"/>
        <v>0</v>
      </c>
      <c r="U112" s="936"/>
      <c r="V112" s="937"/>
      <c r="W112" s="667">
        <f t="shared" si="182"/>
        <v>0</v>
      </c>
      <c r="X112" s="936"/>
      <c r="Y112" s="937"/>
      <c r="Z112" s="667">
        <f t="shared" si="183"/>
        <v>0</v>
      </c>
      <c r="AA112" s="936"/>
      <c r="AB112" s="937"/>
      <c r="AC112" s="667">
        <f t="shared" si="184"/>
        <v>0</v>
      </c>
      <c r="AD112" s="936"/>
      <c r="AE112" s="937"/>
      <c r="AF112" s="667">
        <f t="shared" si="185"/>
        <v>0</v>
      </c>
      <c r="AG112" s="936"/>
      <c r="AH112" s="937"/>
      <c r="AI112" s="667">
        <f t="shared" si="186"/>
        <v>0</v>
      </c>
      <c r="AJ112" s="936"/>
      <c r="AK112" s="937"/>
      <c r="AL112" s="667">
        <f t="shared" si="187"/>
        <v>0</v>
      </c>
      <c r="AM112" s="936"/>
      <c r="AN112" s="937"/>
      <c r="AO112" s="667">
        <f t="shared" si="188"/>
        <v>0</v>
      </c>
      <c r="AP112" s="936"/>
      <c r="AQ112" s="937"/>
      <c r="AR112" s="667">
        <f t="shared" si="189"/>
        <v>0</v>
      </c>
      <c r="AS112" s="936"/>
      <c r="AT112" s="937"/>
      <c r="AU112" s="667">
        <f t="shared" si="190"/>
        <v>0</v>
      </c>
      <c r="AV112" s="936"/>
      <c r="AW112" s="937"/>
      <c r="AX112" s="667">
        <f t="shared" si="191"/>
        <v>0</v>
      </c>
      <c r="AY112" s="936"/>
      <c r="AZ112" s="937"/>
      <c r="BA112" s="667">
        <f t="shared" si="192"/>
        <v>0</v>
      </c>
      <c r="BB112" s="936"/>
      <c r="BC112" s="937"/>
      <c r="BD112" s="667">
        <f t="shared" si="193"/>
        <v>0</v>
      </c>
      <c r="BE112" s="936"/>
      <c r="BF112" s="937"/>
      <c r="BG112" s="667">
        <f t="shared" si="194"/>
        <v>0</v>
      </c>
      <c r="BH112" s="936"/>
      <c r="BI112" s="937"/>
      <c r="BJ112" s="667">
        <f t="shared" si="195"/>
        <v>0</v>
      </c>
      <c r="BK112" s="936"/>
      <c r="BL112" s="937"/>
      <c r="BM112" s="667">
        <f t="shared" si="196"/>
        <v>0</v>
      </c>
      <c r="BN112" s="936"/>
      <c r="BO112" s="937"/>
      <c r="BP112" s="667">
        <f t="shared" si="197"/>
        <v>0</v>
      </c>
      <c r="BQ112" s="936"/>
      <c r="BR112" s="937"/>
      <c r="BS112" s="667">
        <f t="shared" si="198"/>
        <v>0</v>
      </c>
      <c r="BT112" s="936"/>
      <c r="BU112" s="937"/>
      <c r="BV112" s="667">
        <f t="shared" si="199"/>
        <v>0</v>
      </c>
      <c r="BW112" s="936"/>
      <c r="BX112" s="937"/>
      <c r="BY112" s="667">
        <f t="shared" si="200"/>
        <v>0</v>
      </c>
      <c r="BZ112" s="936"/>
      <c r="CA112" s="937"/>
      <c r="CB112" s="667">
        <f t="shared" si="201"/>
        <v>0</v>
      </c>
      <c r="CC112" s="936"/>
      <c r="CD112" s="937"/>
      <c r="CE112" s="667">
        <f t="shared" si="202"/>
        <v>0</v>
      </c>
      <c r="CF112" s="936"/>
      <c r="CG112" s="937"/>
      <c r="CH112" s="667">
        <f t="shared" si="203"/>
        <v>0</v>
      </c>
      <c r="CI112" s="936"/>
      <c r="CJ112" s="937"/>
      <c r="CK112" s="667">
        <f t="shared" si="204"/>
        <v>0</v>
      </c>
      <c r="CL112" s="936"/>
      <c r="CM112" s="937"/>
      <c r="CN112" s="667">
        <f t="shared" si="205"/>
        <v>0</v>
      </c>
      <c r="CO112" s="936"/>
      <c r="CP112" s="937"/>
      <c r="CQ112" s="667">
        <f t="shared" si="206"/>
        <v>0</v>
      </c>
      <c r="CR112" s="936"/>
      <c r="CS112" s="937"/>
      <c r="CT112" s="667">
        <f t="shared" si="207"/>
        <v>0</v>
      </c>
      <c r="CU112" s="936"/>
      <c r="CV112" s="937"/>
      <c r="CW112" s="667">
        <f t="shared" si="208"/>
        <v>0</v>
      </c>
      <c r="CX112" s="936"/>
      <c r="CY112" s="937"/>
      <c r="CZ112" s="667">
        <f t="shared" si="209"/>
        <v>0</v>
      </c>
      <c r="DA112" s="937"/>
      <c r="DB112" s="937"/>
      <c r="DC112" s="937"/>
      <c r="DD112" s="937"/>
      <c r="DE112" s="937"/>
      <c r="DF112" s="937"/>
      <c r="DG112" s="937"/>
      <c r="DH112" s="937"/>
      <c r="DI112" s="937"/>
      <c r="DJ112" s="937"/>
      <c r="DK112" s="937"/>
      <c r="DL112" s="937"/>
      <c r="DM112" s="937"/>
      <c r="DN112" s="937"/>
      <c r="DO112" s="937"/>
      <c r="DP112" s="937"/>
      <c r="DQ112" s="937"/>
      <c r="DR112" s="937"/>
      <c r="DS112" s="937"/>
      <c r="DT112" s="937"/>
    </row>
    <row r="113" spans="1:124" ht="15.75" hidden="1" customHeight="1" x14ac:dyDescent="0.35">
      <c r="A113" s="843">
        <f>D118</f>
        <v>0</v>
      </c>
      <c r="B113" s="934"/>
      <c r="C113" s="935"/>
      <c r="D113" s="666">
        <f t="shared" si="176"/>
        <v>0</v>
      </c>
      <c r="E113" s="5"/>
      <c r="F113" s="936"/>
      <c r="G113" s="937"/>
      <c r="H113" s="667">
        <f t="shared" si="177"/>
        <v>0</v>
      </c>
      <c r="I113" s="936"/>
      <c r="J113" s="937"/>
      <c r="K113" s="667">
        <f t="shared" si="178"/>
        <v>0</v>
      </c>
      <c r="L113" s="936"/>
      <c r="M113" s="937"/>
      <c r="N113" s="667">
        <f t="shared" si="179"/>
        <v>0</v>
      </c>
      <c r="O113" s="936"/>
      <c r="P113" s="937"/>
      <c r="Q113" s="667">
        <f t="shared" si="180"/>
        <v>0</v>
      </c>
      <c r="R113" s="936"/>
      <c r="S113" s="937"/>
      <c r="T113" s="667">
        <f t="shared" si="181"/>
        <v>0</v>
      </c>
      <c r="U113" s="936"/>
      <c r="V113" s="937"/>
      <c r="W113" s="667">
        <f t="shared" si="182"/>
        <v>0</v>
      </c>
      <c r="X113" s="936"/>
      <c r="Y113" s="937"/>
      <c r="Z113" s="667">
        <f t="shared" si="183"/>
        <v>0</v>
      </c>
      <c r="AA113" s="936"/>
      <c r="AB113" s="937"/>
      <c r="AC113" s="667">
        <f t="shared" si="184"/>
        <v>0</v>
      </c>
      <c r="AD113" s="936"/>
      <c r="AE113" s="937"/>
      <c r="AF113" s="667">
        <f t="shared" si="185"/>
        <v>0</v>
      </c>
      <c r="AG113" s="936"/>
      <c r="AH113" s="937"/>
      <c r="AI113" s="667">
        <f t="shared" si="186"/>
        <v>0</v>
      </c>
      <c r="AJ113" s="936"/>
      <c r="AK113" s="937"/>
      <c r="AL113" s="667">
        <f t="shared" si="187"/>
        <v>0</v>
      </c>
      <c r="AM113" s="936"/>
      <c r="AN113" s="937"/>
      <c r="AO113" s="667">
        <f t="shared" si="188"/>
        <v>0</v>
      </c>
      <c r="AP113" s="936"/>
      <c r="AQ113" s="937"/>
      <c r="AR113" s="667">
        <f t="shared" si="189"/>
        <v>0</v>
      </c>
      <c r="AS113" s="936"/>
      <c r="AT113" s="937"/>
      <c r="AU113" s="667">
        <f t="shared" si="190"/>
        <v>0</v>
      </c>
      <c r="AV113" s="936"/>
      <c r="AW113" s="937"/>
      <c r="AX113" s="667">
        <f t="shared" si="191"/>
        <v>0</v>
      </c>
      <c r="AY113" s="936"/>
      <c r="AZ113" s="937"/>
      <c r="BA113" s="667">
        <f t="shared" si="192"/>
        <v>0</v>
      </c>
      <c r="BB113" s="936"/>
      <c r="BC113" s="937"/>
      <c r="BD113" s="667">
        <f t="shared" si="193"/>
        <v>0</v>
      </c>
      <c r="BE113" s="936"/>
      <c r="BF113" s="937"/>
      <c r="BG113" s="667">
        <f t="shared" si="194"/>
        <v>0</v>
      </c>
      <c r="BH113" s="936"/>
      <c r="BI113" s="937"/>
      <c r="BJ113" s="667">
        <f t="shared" si="195"/>
        <v>0</v>
      </c>
      <c r="BK113" s="936"/>
      <c r="BL113" s="937"/>
      <c r="BM113" s="667">
        <f t="shared" si="196"/>
        <v>0</v>
      </c>
      <c r="BN113" s="936"/>
      <c r="BO113" s="937"/>
      <c r="BP113" s="667">
        <f t="shared" si="197"/>
        <v>0</v>
      </c>
      <c r="BQ113" s="936"/>
      <c r="BR113" s="937"/>
      <c r="BS113" s="667">
        <f t="shared" si="198"/>
        <v>0</v>
      </c>
      <c r="BT113" s="936"/>
      <c r="BU113" s="937"/>
      <c r="BV113" s="667">
        <f t="shared" si="199"/>
        <v>0</v>
      </c>
      <c r="BW113" s="936"/>
      <c r="BX113" s="937"/>
      <c r="BY113" s="667">
        <f t="shared" si="200"/>
        <v>0</v>
      </c>
      <c r="BZ113" s="936"/>
      <c r="CA113" s="937"/>
      <c r="CB113" s="667">
        <f t="shared" si="201"/>
        <v>0</v>
      </c>
      <c r="CC113" s="936"/>
      <c r="CD113" s="937"/>
      <c r="CE113" s="667">
        <f t="shared" si="202"/>
        <v>0</v>
      </c>
      <c r="CF113" s="936"/>
      <c r="CG113" s="937"/>
      <c r="CH113" s="667">
        <f t="shared" si="203"/>
        <v>0</v>
      </c>
      <c r="CI113" s="936"/>
      <c r="CJ113" s="937"/>
      <c r="CK113" s="667">
        <f t="shared" si="204"/>
        <v>0</v>
      </c>
      <c r="CL113" s="936"/>
      <c r="CM113" s="937"/>
      <c r="CN113" s="667">
        <f t="shared" si="205"/>
        <v>0</v>
      </c>
      <c r="CO113" s="936"/>
      <c r="CP113" s="937"/>
      <c r="CQ113" s="667">
        <f t="shared" si="206"/>
        <v>0</v>
      </c>
      <c r="CR113" s="936"/>
      <c r="CS113" s="937"/>
      <c r="CT113" s="667">
        <f t="shared" si="207"/>
        <v>0</v>
      </c>
      <c r="CU113" s="936"/>
      <c r="CV113" s="937"/>
      <c r="CW113" s="667">
        <f t="shared" si="208"/>
        <v>0</v>
      </c>
      <c r="CX113" s="936"/>
      <c r="CY113" s="937"/>
      <c r="CZ113" s="667">
        <f t="shared" si="209"/>
        <v>0</v>
      </c>
      <c r="DA113" s="937"/>
      <c r="DB113" s="937"/>
      <c r="DC113" s="937"/>
      <c r="DD113" s="937"/>
      <c r="DE113" s="937"/>
      <c r="DF113" s="937"/>
      <c r="DG113" s="937"/>
      <c r="DH113" s="937"/>
      <c r="DI113" s="937"/>
      <c r="DJ113" s="937"/>
      <c r="DK113" s="937"/>
      <c r="DL113" s="937"/>
      <c r="DM113" s="937"/>
      <c r="DN113" s="937"/>
      <c r="DO113" s="937"/>
      <c r="DP113" s="937"/>
      <c r="DQ113" s="937"/>
      <c r="DR113" s="937"/>
      <c r="DS113" s="937"/>
      <c r="DT113" s="937"/>
    </row>
    <row r="114" spans="1:124" ht="15.75" hidden="1" customHeight="1" x14ac:dyDescent="0.35">
      <c r="A114" s="933"/>
      <c r="B114" s="934"/>
      <c r="C114" s="935"/>
      <c r="D114" s="666">
        <f t="shared" si="176"/>
        <v>0</v>
      </c>
      <c r="E114" s="5"/>
      <c r="F114" s="936"/>
      <c r="G114" s="937"/>
      <c r="H114" s="667">
        <f t="shared" si="177"/>
        <v>0</v>
      </c>
      <c r="I114" s="936"/>
      <c r="J114" s="937"/>
      <c r="K114" s="667">
        <f t="shared" si="178"/>
        <v>0</v>
      </c>
      <c r="L114" s="936"/>
      <c r="M114" s="937"/>
      <c r="N114" s="667">
        <f t="shared" si="179"/>
        <v>0</v>
      </c>
      <c r="O114" s="936"/>
      <c r="P114" s="937"/>
      <c r="Q114" s="667">
        <f t="shared" si="180"/>
        <v>0</v>
      </c>
      <c r="R114" s="936"/>
      <c r="S114" s="937"/>
      <c r="T114" s="667">
        <f t="shared" si="181"/>
        <v>0</v>
      </c>
      <c r="U114" s="936"/>
      <c r="V114" s="937"/>
      <c r="W114" s="667">
        <f t="shared" si="182"/>
        <v>0</v>
      </c>
      <c r="X114" s="936"/>
      <c r="Y114" s="937"/>
      <c r="Z114" s="667">
        <f t="shared" si="183"/>
        <v>0</v>
      </c>
      <c r="AA114" s="936"/>
      <c r="AB114" s="937"/>
      <c r="AC114" s="667">
        <f t="shared" si="184"/>
        <v>0</v>
      </c>
      <c r="AD114" s="936"/>
      <c r="AE114" s="937"/>
      <c r="AF114" s="667">
        <f t="shared" si="185"/>
        <v>0</v>
      </c>
      <c r="AG114" s="936"/>
      <c r="AH114" s="937"/>
      <c r="AI114" s="667">
        <f t="shared" si="186"/>
        <v>0</v>
      </c>
      <c r="AJ114" s="936"/>
      <c r="AK114" s="937"/>
      <c r="AL114" s="667">
        <f t="shared" si="187"/>
        <v>0</v>
      </c>
      <c r="AM114" s="936"/>
      <c r="AN114" s="937"/>
      <c r="AO114" s="667">
        <f t="shared" si="188"/>
        <v>0</v>
      </c>
      <c r="AP114" s="936"/>
      <c r="AQ114" s="937"/>
      <c r="AR114" s="667">
        <f t="shared" si="189"/>
        <v>0</v>
      </c>
      <c r="AS114" s="936"/>
      <c r="AT114" s="937"/>
      <c r="AU114" s="667">
        <f t="shared" si="190"/>
        <v>0</v>
      </c>
      <c r="AV114" s="936"/>
      <c r="AW114" s="937"/>
      <c r="AX114" s="667">
        <f t="shared" si="191"/>
        <v>0</v>
      </c>
      <c r="AY114" s="936"/>
      <c r="AZ114" s="937"/>
      <c r="BA114" s="667">
        <f t="shared" si="192"/>
        <v>0</v>
      </c>
      <c r="BB114" s="936"/>
      <c r="BC114" s="937"/>
      <c r="BD114" s="667">
        <f t="shared" si="193"/>
        <v>0</v>
      </c>
      <c r="BE114" s="936"/>
      <c r="BF114" s="937"/>
      <c r="BG114" s="667">
        <f t="shared" si="194"/>
        <v>0</v>
      </c>
      <c r="BH114" s="936"/>
      <c r="BI114" s="937"/>
      <c r="BJ114" s="667">
        <f t="shared" si="195"/>
        <v>0</v>
      </c>
      <c r="BK114" s="936"/>
      <c r="BL114" s="937"/>
      <c r="BM114" s="667">
        <f t="shared" si="196"/>
        <v>0</v>
      </c>
      <c r="BN114" s="936"/>
      <c r="BO114" s="937"/>
      <c r="BP114" s="667">
        <f t="shared" si="197"/>
        <v>0</v>
      </c>
      <c r="BQ114" s="936"/>
      <c r="BR114" s="937"/>
      <c r="BS114" s="667">
        <f t="shared" si="198"/>
        <v>0</v>
      </c>
      <c r="BT114" s="936"/>
      <c r="BU114" s="937"/>
      <c r="BV114" s="667">
        <f t="shared" si="199"/>
        <v>0</v>
      </c>
      <c r="BW114" s="936"/>
      <c r="BX114" s="937"/>
      <c r="BY114" s="667">
        <f t="shared" si="200"/>
        <v>0</v>
      </c>
      <c r="BZ114" s="936"/>
      <c r="CA114" s="937"/>
      <c r="CB114" s="667">
        <f t="shared" si="201"/>
        <v>0</v>
      </c>
      <c r="CC114" s="936"/>
      <c r="CD114" s="937"/>
      <c r="CE114" s="667">
        <f t="shared" si="202"/>
        <v>0</v>
      </c>
      <c r="CF114" s="936"/>
      <c r="CG114" s="937"/>
      <c r="CH114" s="667">
        <f t="shared" si="203"/>
        <v>0</v>
      </c>
      <c r="CI114" s="936"/>
      <c r="CJ114" s="937"/>
      <c r="CK114" s="667">
        <f t="shared" si="204"/>
        <v>0</v>
      </c>
      <c r="CL114" s="936"/>
      <c r="CM114" s="937"/>
      <c r="CN114" s="667">
        <f t="shared" si="205"/>
        <v>0</v>
      </c>
      <c r="CO114" s="936"/>
      <c r="CP114" s="937"/>
      <c r="CQ114" s="667">
        <f t="shared" si="206"/>
        <v>0</v>
      </c>
      <c r="CR114" s="936"/>
      <c r="CS114" s="937"/>
      <c r="CT114" s="667">
        <f t="shared" si="207"/>
        <v>0</v>
      </c>
      <c r="CU114" s="936"/>
      <c r="CV114" s="937"/>
      <c r="CW114" s="667">
        <f t="shared" si="208"/>
        <v>0</v>
      </c>
      <c r="CX114" s="936"/>
      <c r="CY114" s="937"/>
      <c r="CZ114" s="667">
        <f t="shared" si="209"/>
        <v>0</v>
      </c>
      <c r="DA114" s="937"/>
      <c r="DB114" s="937"/>
      <c r="DC114" s="937"/>
      <c r="DD114" s="937"/>
      <c r="DE114" s="937"/>
      <c r="DF114" s="937"/>
      <c r="DG114" s="937"/>
      <c r="DH114" s="937"/>
      <c r="DI114" s="937"/>
      <c r="DJ114" s="937"/>
      <c r="DK114" s="937"/>
      <c r="DL114" s="937"/>
      <c r="DM114" s="937"/>
      <c r="DN114" s="937"/>
      <c r="DO114" s="937"/>
      <c r="DP114" s="937"/>
      <c r="DQ114" s="937"/>
      <c r="DR114" s="937"/>
      <c r="DS114" s="937"/>
      <c r="DT114" s="937"/>
    </row>
    <row r="115" spans="1:124" ht="15.75" hidden="1" customHeight="1" x14ac:dyDescent="0.35">
      <c r="A115" s="933"/>
      <c r="B115" s="934"/>
      <c r="C115" s="935"/>
      <c r="D115" s="666">
        <f t="shared" si="176"/>
        <v>0</v>
      </c>
      <c r="E115" s="5"/>
      <c r="F115" s="936"/>
      <c r="G115" s="937"/>
      <c r="H115" s="667">
        <f t="shared" si="177"/>
        <v>0</v>
      </c>
      <c r="I115" s="936"/>
      <c r="J115" s="937"/>
      <c r="K115" s="667">
        <f t="shared" si="178"/>
        <v>0</v>
      </c>
      <c r="L115" s="936"/>
      <c r="M115" s="937"/>
      <c r="N115" s="667">
        <f t="shared" si="179"/>
        <v>0</v>
      </c>
      <c r="O115" s="936"/>
      <c r="P115" s="937"/>
      <c r="Q115" s="667">
        <f t="shared" si="180"/>
        <v>0</v>
      </c>
      <c r="R115" s="936"/>
      <c r="S115" s="937"/>
      <c r="T115" s="667">
        <f t="shared" si="181"/>
        <v>0</v>
      </c>
      <c r="U115" s="936"/>
      <c r="V115" s="937"/>
      <c r="W115" s="667">
        <f t="shared" si="182"/>
        <v>0</v>
      </c>
      <c r="X115" s="936"/>
      <c r="Y115" s="937"/>
      <c r="Z115" s="667">
        <f t="shared" si="183"/>
        <v>0</v>
      </c>
      <c r="AA115" s="936"/>
      <c r="AB115" s="937"/>
      <c r="AC115" s="667">
        <f t="shared" si="184"/>
        <v>0</v>
      </c>
      <c r="AD115" s="936"/>
      <c r="AE115" s="937"/>
      <c r="AF115" s="667">
        <f t="shared" si="185"/>
        <v>0</v>
      </c>
      <c r="AG115" s="936"/>
      <c r="AH115" s="937"/>
      <c r="AI115" s="667">
        <f t="shared" si="186"/>
        <v>0</v>
      </c>
      <c r="AJ115" s="936"/>
      <c r="AK115" s="937"/>
      <c r="AL115" s="667">
        <f t="shared" si="187"/>
        <v>0</v>
      </c>
      <c r="AM115" s="936"/>
      <c r="AN115" s="937"/>
      <c r="AO115" s="667">
        <f t="shared" si="188"/>
        <v>0</v>
      </c>
      <c r="AP115" s="936"/>
      <c r="AQ115" s="937"/>
      <c r="AR115" s="667">
        <f t="shared" si="189"/>
        <v>0</v>
      </c>
      <c r="AS115" s="936"/>
      <c r="AT115" s="937"/>
      <c r="AU115" s="667">
        <f t="shared" si="190"/>
        <v>0</v>
      </c>
      <c r="AV115" s="936"/>
      <c r="AW115" s="937"/>
      <c r="AX115" s="667">
        <f t="shared" si="191"/>
        <v>0</v>
      </c>
      <c r="AY115" s="936"/>
      <c r="AZ115" s="937"/>
      <c r="BA115" s="667">
        <f t="shared" si="192"/>
        <v>0</v>
      </c>
      <c r="BB115" s="936"/>
      <c r="BC115" s="937"/>
      <c r="BD115" s="667">
        <f t="shared" si="193"/>
        <v>0</v>
      </c>
      <c r="BE115" s="936"/>
      <c r="BF115" s="937"/>
      <c r="BG115" s="667">
        <f t="shared" si="194"/>
        <v>0</v>
      </c>
      <c r="BH115" s="936"/>
      <c r="BI115" s="937"/>
      <c r="BJ115" s="667">
        <f t="shared" si="195"/>
        <v>0</v>
      </c>
      <c r="BK115" s="936"/>
      <c r="BL115" s="937"/>
      <c r="BM115" s="667">
        <f t="shared" si="196"/>
        <v>0</v>
      </c>
      <c r="BN115" s="936"/>
      <c r="BO115" s="937"/>
      <c r="BP115" s="667">
        <f t="shared" si="197"/>
        <v>0</v>
      </c>
      <c r="BQ115" s="936"/>
      <c r="BR115" s="937"/>
      <c r="BS115" s="667">
        <f t="shared" si="198"/>
        <v>0</v>
      </c>
      <c r="BT115" s="936"/>
      <c r="BU115" s="937"/>
      <c r="BV115" s="667">
        <f t="shared" si="199"/>
        <v>0</v>
      </c>
      <c r="BW115" s="936"/>
      <c r="BX115" s="937"/>
      <c r="BY115" s="667">
        <f t="shared" si="200"/>
        <v>0</v>
      </c>
      <c r="BZ115" s="936"/>
      <c r="CA115" s="937"/>
      <c r="CB115" s="667">
        <f t="shared" si="201"/>
        <v>0</v>
      </c>
      <c r="CC115" s="936"/>
      <c r="CD115" s="937"/>
      <c r="CE115" s="667">
        <f t="shared" si="202"/>
        <v>0</v>
      </c>
      <c r="CF115" s="936"/>
      <c r="CG115" s="937"/>
      <c r="CH115" s="667">
        <f t="shared" si="203"/>
        <v>0</v>
      </c>
      <c r="CI115" s="936"/>
      <c r="CJ115" s="937"/>
      <c r="CK115" s="667">
        <f t="shared" si="204"/>
        <v>0</v>
      </c>
      <c r="CL115" s="936"/>
      <c r="CM115" s="937"/>
      <c r="CN115" s="667">
        <f t="shared" si="205"/>
        <v>0</v>
      </c>
      <c r="CO115" s="936"/>
      <c r="CP115" s="937"/>
      <c r="CQ115" s="667">
        <f t="shared" si="206"/>
        <v>0</v>
      </c>
      <c r="CR115" s="936"/>
      <c r="CS115" s="937"/>
      <c r="CT115" s="667">
        <f t="shared" si="207"/>
        <v>0</v>
      </c>
      <c r="CU115" s="936"/>
      <c r="CV115" s="937"/>
      <c r="CW115" s="667">
        <f t="shared" si="208"/>
        <v>0</v>
      </c>
      <c r="CX115" s="936"/>
      <c r="CY115" s="937"/>
      <c r="CZ115" s="667">
        <f t="shared" si="209"/>
        <v>0</v>
      </c>
      <c r="DA115" s="937"/>
      <c r="DB115" s="937"/>
      <c r="DC115" s="937"/>
      <c r="DD115" s="937"/>
      <c r="DE115" s="937"/>
      <c r="DF115" s="937"/>
      <c r="DG115" s="937"/>
      <c r="DH115" s="937"/>
      <c r="DI115" s="937"/>
      <c r="DJ115" s="937"/>
      <c r="DK115" s="937"/>
      <c r="DL115" s="937"/>
      <c r="DM115" s="937"/>
      <c r="DN115" s="937"/>
      <c r="DO115" s="937"/>
      <c r="DP115" s="937"/>
      <c r="DQ115" s="937"/>
      <c r="DR115" s="937"/>
      <c r="DS115" s="937"/>
      <c r="DT115" s="937"/>
    </row>
    <row r="116" spans="1:124" ht="15.75" hidden="1" customHeight="1" x14ac:dyDescent="0.35">
      <c r="A116" s="933"/>
      <c r="B116" s="934"/>
      <c r="C116" s="935"/>
      <c r="D116" s="666">
        <f t="shared" si="176"/>
        <v>0</v>
      </c>
      <c r="E116" s="5"/>
      <c r="F116" s="936"/>
      <c r="G116" s="937"/>
      <c r="H116" s="667">
        <f t="shared" si="177"/>
        <v>0</v>
      </c>
      <c r="I116" s="936"/>
      <c r="J116" s="937"/>
      <c r="K116" s="667">
        <f t="shared" si="178"/>
        <v>0</v>
      </c>
      <c r="L116" s="936"/>
      <c r="M116" s="937"/>
      <c r="N116" s="667">
        <f t="shared" si="179"/>
        <v>0</v>
      </c>
      <c r="O116" s="936"/>
      <c r="P116" s="937"/>
      <c r="Q116" s="667">
        <f t="shared" si="180"/>
        <v>0</v>
      </c>
      <c r="R116" s="936"/>
      <c r="S116" s="937"/>
      <c r="T116" s="667">
        <f t="shared" si="181"/>
        <v>0</v>
      </c>
      <c r="U116" s="936"/>
      <c r="V116" s="937"/>
      <c r="W116" s="667">
        <f t="shared" si="182"/>
        <v>0</v>
      </c>
      <c r="X116" s="936"/>
      <c r="Y116" s="937"/>
      <c r="Z116" s="667">
        <f t="shared" si="183"/>
        <v>0</v>
      </c>
      <c r="AA116" s="936"/>
      <c r="AB116" s="937"/>
      <c r="AC116" s="667">
        <f t="shared" si="184"/>
        <v>0</v>
      </c>
      <c r="AD116" s="936"/>
      <c r="AE116" s="937"/>
      <c r="AF116" s="667">
        <f t="shared" si="185"/>
        <v>0</v>
      </c>
      <c r="AG116" s="936"/>
      <c r="AH116" s="937"/>
      <c r="AI116" s="667">
        <f t="shared" si="186"/>
        <v>0</v>
      </c>
      <c r="AJ116" s="936"/>
      <c r="AK116" s="937"/>
      <c r="AL116" s="667">
        <f t="shared" si="187"/>
        <v>0</v>
      </c>
      <c r="AM116" s="936"/>
      <c r="AN116" s="937"/>
      <c r="AO116" s="667">
        <f t="shared" si="188"/>
        <v>0</v>
      </c>
      <c r="AP116" s="936"/>
      <c r="AQ116" s="937"/>
      <c r="AR116" s="667">
        <f t="shared" si="189"/>
        <v>0</v>
      </c>
      <c r="AS116" s="936"/>
      <c r="AT116" s="937"/>
      <c r="AU116" s="667">
        <f t="shared" si="190"/>
        <v>0</v>
      </c>
      <c r="AV116" s="936"/>
      <c r="AW116" s="937"/>
      <c r="AX116" s="667">
        <f t="shared" si="191"/>
        <v>0</v>
      </c>
      <c r="AY116" s="936"/>
      <c r="AZ116" s="937"/>
      <c r="BA116" s="667">
        <f t="shared" si="192"/>
        <v>0</v>
      </c>
      <c r="BB116" s="936"/>
      <c r="BC116" s="937"/>
      <c r="BD116" s="667">
        <f t="shared" si="193"/>
        <v>0</v>
      </c>
      <c r="BE116" s="936"/>
      <c r="BF116" s="937"/>
      <c r="BG116" s="667">
        <f t="shared" si="194"/>
        <v>0</v>
      </c>
      <c r="BH116" s="936"/>
      <c r="BI116" s="937"/>
      <c r="BJ116" s="667">
        <f t="shared" si="195"/>
        <v>0</v>
      </c>
      <c r="BK116" s="936"/>
      <c r="BL116" s="937"/>
      <c r="BM116" s="667">
        <f t="shared" si="196"/>
        <v>0</v>
      </c>
      <c r="BN116" s="936"/>
      <c r="BO116" s="937"/>
      <c r="BP116" s="667">
        <f t="shared" si="197"/>
        <v>0</v>
      </c>
      <c r="BQ116" s="936"/>
      <c r="BR116" s="937"/>
      <c r="BS116" s="667">
        <f t="shared" si="198"/>
        <v>0</v>
      </c>
      <c r="BT116" s="936"/>
      <c r="BU116" s="937"/>
      <c r="BV116" s="667">
        <f t="shared" si="199"/>
        <v>0</v>
      </c>
      <c r="BW116" s="936"/>
      <c r="BX116" s="937"/>
      <c r="BY116" s="667">
        <f t="shared" si="200"/>
        <v>0</v>
      </c>
      <c r="BZ116" s="936"/>
      <c r="CA116" s="937"/>
      <c r="CB116" s="667">
        <f t="shared" si="201"/>
        <v>0</v>
      </c>
      <c r="CC116" s="936"/>
      <c r="CD116" s="937"/>
      <c r="CE116" s="667">
        <f t="shared" si="202"/>
        <v>0</v>
      </c>
      <c r="CF116" s="936"/>
      <c r="CG116" s="937"/>
      <c r="CH116" s="667">
        <f t="shared" si="203"/>
        <v>0</v>
      </c>
      <c r="CI116" s="936"/>
      <c r="CJ116" s="937"/>
      <c r="CK116" s="667">
        <f t="shared" si="204"/>
        <v>0</v>
      </c>
      <c r="CL116" s="936"/>
      <c r="CM116" s="937"/>
      <c r="CN116" s="667">
        <f t="shared" si="205"/>
        <v>0</v>
      </c>
      <c r="CO116" s="936"/>
      <c r="CP116" s="937"/>
      <c r="CQ116" s="667">
        <f t="shared" si="206"/>
        <v>0</v>
      </c>
      <c r="CR116" s="936"/>
      <c r="CS116" s="937"/>
      <c r="CT116" s="667">
        <f t="shared" si="207"/>
        <v>0</v>
      </c>
      <c r="CU116" s="936"/>
      <c r="CV116" s="937"/>
      <c r="CW116" s="667">
        <f t="shared" si="208"/>
        <v>0</v>
      </c>
      <c r="CX116" s="936"/>
      <c r="CY116" s="937"/>
      <c r="CZ116" s="667">
        <f t="shared" si="209"/>
        <v>0</v>
      </c>
      <c r="DA116" s="937"/>
      <c r="DB116" s="937"/>
      <c r="DC116" s="937"/>
      <c r="DD116" s="937"/>
      <c r="DE116" s="937"/>
      <c r="DF116" s="937"/>
      <c r="DG116" s="937"/>
      <c r="DH116" s="937"/>
      <c r="DI116" s="937"/>
      <c r="DJ116" s="937"/>
      <c r="DK116" s="937"/>
      <c r="DL116" s="937"/>
      <c r="DM116" s="937"/>
      <c r="DN116" s="937"/>
      <c r="DO116" s="937"/>
      <c r="DP116" s="937"/>
      <c r="DQ116" s="937"/>
      <c r="DR116" s="937"/>
      <c r="DS116" s="937"/>
      <c r="DT116" s="937"/>
    </row>
    <row r="117" spans="1:124" ht="15.75" hidden="1" customHeight="1" x14ac:dyDescent="0.35">
      <c r="A117" s="933"/>
      <c r="B117" s="934"/>
      <c r="C117" s="935"/>
      <c r="D117" s="666">
        <f t="shared" si="176"/>
        <v>0</v>
      </c>
      <c r="E117" s="5"/>
      <c r="F117" s="936"/>
      <c r="G117" s="937"/>
      <c r="H117" s="667">
        <f t="shared" si="177"/>
        <v>0</v>
      </c>
      <c r="I117" s="936"/>
      <c r="J117" s="937"/>
      <c r="K117" s="667">
        <f t="shared" si="178"/>
        <v>0</v>
      </c>
      <c r="L117" s="936"/>
      <c r="M117" s="937"/>
      <c r="N117" s="667">
        <f t="shared" si="179"/>
        <v>0</v>
      </c>
      <c r="O117" s="936"/>
      <c r="P117" s="937"/>
      <c r="Q117" s="667">
        <f t="shared" si="180"/>
        <v>0</v>
      </c>
      <c r="R117" s="936"/>
      <c r="S117" s="937"/>
      <c r="T117" s="667">
        <f t="shared" si="181"/>
        <v>0</v>
      </c>
      <c r="U117" s="936"/>
      <c r="V117" s="937"/>
      <c r="W117" s="667">
        <f t="shared" si="182"/>
        <v>0</v>
      </c>
      <c r="X117" s="936"/>
      <c r="Y117" s="937"/>
      <c r="Z117" s="667">
        <f t="shared" si="183"/>
        <v>0</v>
      </c>
      <c r="AA117" s="936"/>
      <c r="AB117" s="937"/>
      <c r="AC117" s="667">
        <f t="shared" si="184"/>
        <v>0</v>
      </c>
      <c r="AD117" s="936"/>
      <c r="AE117" s="937"/>
      <c r="AF117" s="667">
        <f t="shared" si="185"/>
        <v>0</v>
      </c>
      <c r="AG117" s="936"/>
      <c r="AH117" s="937"/>
      <c r="AI117" s="667">
        <f t="shared" si="186"/>
        <v>0</v>
      </c>
      <c r="AJ117" s="936"/>
      <c r="AK117" s="937"/>
      <c r="AL117" s="667">
        <f t="shared" si="187"/>
        <v>0</v>
      </c>
      <c r="AM117" s="936"/>
      <c r="AN117" s="937"/>
      <c r="AO117" s="667">
        <f t="shared" si="188"/>
        <v>0</v>
      </c>
      <c r="AP117" s="936"/>
      <c r="AQ117" s="937"/>
      <c r="AR117" s="667">
        <f t="shared" si="189"/>
        <v>0</v>
      </c>
      <c r="AS117" s="936"/>
      <c r="AT117" s="937"/>
      <c r="AU117" s="667">
        <f t="shared" si="190"/>
        <v>0</v>
      </c>
      <c r="AV117" s="936"/>
      <c r="AW117" s="937"/>
      <c r="AX117" s="667">
        <f t="shared" si="191"/>
        <v>0</v>
      </c>
      <c r="AY117" s="936"/>
      <c r="AZ117" s="937"/>
      <c r="BA117" s="667">
        <f t="shared" si="192"/>
        <v>0</v>
      </c>
      <c r="BB117" s="936"/>
      <c r="BC117" s="937"/>
      <c r="BD117" s="667">
        <f t="shared" si="193"/>
        <v>0</v>
      </c>
      <c r="BE117" s="936"/>
      <c r="BF117" s="937"/>
      <c r="BG117" s="667">
        <f t="shared" si="194"/>
        <v>0</v>
      </c>
      <c r="BH117" s="936"/>
      <c r="BI117" s="937"/>
      <c r="BJ117" s="667">
        <f t="shared" si="195"/>
        <v>0</v>
      </c>
      <c r="BK117" s="936"/>
      <c r="BL117" s="937"/>
      <c r="BM117" s="667">
        <f t="shared" si="196"/>
        <v>0</v>
      </c>
      <c r="BN117" s="936"/>
      <c r="BO117" s="937"/>
      <c r="BP117" s="667">
        <f t="shared" si="197"/>
        <v>0</v>
      </c>
      <c r="BQ117" s="936"/>
      <c r="BR117" s="937"/>
      <c r="BS117" s="667">
        <f t="shared" si="198"/>
        <v>0</v>
      </c>
      <c r="BT117" s="936"/>
      <c r="BU117" s="937"/>
      <c r="BV117" s="667">
        <f t="shared" si="199"/>
        <v>0</v>
      </c>
      <c r="BW117" s="936"/>
      <c r="BX117" s="937"/>
      <c r="BY117" s="667">
        <f t="shared" si="200"/>
        <v>0</v>
      </c>
      <c r="BZ117" s="936"/>
      <c r="CA117" s="937"/>
      <c r="CB117" s="667">
        <f t="shared" si="201"/>
        <v>0</v>
      </c>
      <c r="CC117" s="936"/>
      <c r="CD117" s="937"/>
      <c r="CE117" s="667">
        <f t="shared" si="202"/>
        <v>0</v>
      </c>
      <c r="CF117" s="936"/>
      <c r="CG117" s="937"/>
      <c r="CH117" s="667">
        <f t="shared" si="203"/>
        <v>0</v>
      </c>
      <c r="CI117" s="936"/>
      <c r="CJ117" s="937"/>
      <c r="CK117" s="667">
        <f t="shared" si="204"/>
        <v>0</v>
      </c>
      <c r="CL117" s="936"/>
      <c r="CM117" s="937"/>
      <c r="CN117" s="667">
        <f t="shared" si="205"/>
        <v>0</v>
      </c>
      <c r="CO117" s="936"/>
      <c r="CP117" s="937"/>
      <c r="CQ117" s="667">
        <f t="shared" si="206"/>
        <v>0</v>
      </c>
      <c r="CR117" s="936"/>
      <c r="CS117" s="937"/>
      <c r="CT117" s="667">
        <f t="shared" si="207"/>
        <v>0</v>
      </c>
      <c r="CU117" s="936"/>
      <c r="CV117" s="937"/>
      <c r="CW117" s="667">
        <f t="shared" si="208"/>
        <v>0</v>
      </c>
      <c r="CX117" s="936"/>
      <c r="CY117" s="937"/>
      <c r="CZ117" s="667">
        <f t="shared" si="209"/>
        <v>0</v>
      </c>
      <c r="DA117" s="937"/>
      <c r="DB117" s="937"/>
      <c r="DC117" s="937"/>
      <c r="DD117" s="937"/>
      <c r="DE117" s="937"/>
      <c r="DF117" s="937"/>
      <c r="DG117" s="937"/>
      <c r="DH117" s="937"/>
      <c r="DI117" s="937"/>
      <c r="DJ117" s="937"/>
      <c r="DK117" s="937"/>
      <c r="DL117" s="937"/>
      <c r="DM117" s="937"/>
      <c r="DN117" s="937"/>
      <c r="DO117" s="937"/>
      <c r="DP117" s="937"/>
      <c r="DQ117" s="937"/>
      <c r="DR117" s="937"/>
      <c r="DS117" s="937"/>
      <c r="DT117" s="937"/>
    </row>
    <row r="118" spans="1:124" ht="15.75" hidden="1" customHeight="1" x14ac:dyDescent="0.35">
      <c r="A118" s="933"/>
      <c r="B118" s="934"/>
      <c r="C118" s="935"/>
      <c r="D118" s="669">
        <f>SUM(D111:D117)</f>
        <v>0</v>
      </c>
      <c r="E118" s="5"/>
      <c r="F118" s="936"/>
      <c r="G118" s="937"/>
      <c r="H118" s="667">
        <f t="shared" si="177"/>
        <v>0</v>
      </c>
      <c r="I118" s="936"/>
      <c r="J118" s="937"/>
      <c r="K118" s="667">
        <f t="shared" si="178"/>
        <v>0</v>
      </c>
      <c r="L118" s="936"/>
      <c r="M118" s="937"/>
      <c r="N118" s="667">
        <f t="shared" si="179"/>
        <v>0</v>
      </c>
      <c r="O118" s="936"/>
      <c r="P118" s="937"/>
      <c r="Q118" s="667">
        <f t="shared" si="180"/>
        <v>0</v>
      </c>
      <c r="R118" s="936"/>
      <c r="S118" s="937"/>
      <c r="T118" s="667">
        <f t="shared" si="181"/>
        <v>0</v>
      </c>
      <c r="U118" s="936"/>
      <c r="V118" s="937"/>
      <c r="W118" s="667">
        <f t="shared" si="182"/>
        <v>0</v>
      </c>
      <c r="X118" s="936"/>
      <c r="Y118" s="937"/>
      <c r="Z118" s="667">
        <f t="shared" si="183"/>
        <v>0</v>
      </c>
      <c r="AA118" s="936"/>
      <c r="AB118" s="937"/>
      <c r="AC118" s="667">
        <f t="shared" si="184"/>
        <v>0</v>
      </c>
      <c r="AD118" s="936"/>
      <c r="AE118" s="937"/>
      <c r="AF118" s="667">
        <f t="shared" si="185"/>
        <v>0</v>
      </c>
      <c r="AG118" s="936"/>
      <c r="AH118" s="937"/>
      <c r="AI118" s="667">
        <f t="shared" si="186"/>
        <v>0</v>
      </c>
      <c r="AJ118" s="936"/>
      <c r="AK118" s="937"/>
      <c r="AL118" s="667">
        <f t="shared" si="187"/>
        <v>0</v>
      </c>
      <c r="AM118" s="936"/>
      <c r="AN118" s="937"/>
      <c r="AO118" s="667">
        <f t="shared" si="188"/>
        <v>0</v>
      </c>
      <c r="AP118" s="936"/>
      <c r="AQ118" s="937"/>
      <c r="AR118" s="667">
        <f t="shared" si="189"/>
        <v>0</v>
      </c>
      <c r="AS118" s="936"/>
      <c r="AT118" s="937"/>
      <c r="AU118" s="667">
        <f t="shared" si="190"/>
        <v>0</v>
      </c>
      <c r="AV118" s="936"/>
      <c r="AW118" s="937"/>
      <c r="AX118" s="667">
        <f t="shared" si="191"/>
        <v>0</v>
      </c>
      <c r="AY118" s="936"/>
      <c r="AZ118" s="937"/>
      <c r="BA118" s="667">
        <f t="shared" si="192"/>
        <v>0</v>
      </c>
      <c r="BB118" s="936"/>
      <c r="BC118" s="937"/>
      <c r="BD118" s="667">
        <f t="shared" si="193"/>
        <v>0</v>
      </c>
      <c r="BE118" s="936"/>
      <c r="BF118" s="937"/>
      <c r="BG118" s="667">
        <f t="shared" si="194"/>
        <v>0</v>
      </c>
      <c r="BH118" s="936"/>
      <c r="BI118" s="937"/>
      <c r="BJ118" s="667">
        <f t="shared" si="195"/>
        <v>0</v>
      </c>
      <c r="BK118" s="936"/>
      <c r="BL118" s="937"/>
      <c r="BM118" s="667">
        <f t="shared" si="196"/>
        <v>0</v>
      </c>
      <c r="BN118" s="936"/>
      <c r="BO118" s="937"/>
      <c r="BP118" s="667">
        <f t="shared" si="197"/>
        <v>0</v>
      </c>
      <c r="BQ118" s="936"/>
      <c r="BR118" s="937"/>
      <c r="BS118" s="667">
        <f t="shared" si="198"/>
        <v>0</v>
      </c>
      <c r="BT118" s="936"/>
      <c r="BU118" s="937"/>
      <c r="BV118" s="667">
        <f t="shared" si="199"/>
        <v>0</v>
      </c>
      <c r="BW118" s="936"/>
      <c r="BX118" s="937"/>
      <c r="BY118" s="667">
        <f t="shared" si="200"/>
        <v>0</v>
      </c>
      <c r="BZ118" s="936"/>
      <c r="CA118" s="937"/>
      <c r="CB118" s="667">
        <f t="shared" si="201"/>
        <v>0</v>
      </c>
      <c r="CC118" s="936"/>
      <c r="CD118" s="937"/>
      <c r="CE118" s="667">
        <f t="shared" si="202"/>
        <v>0</v>
      </c>
      <c r="CF118" s="936"/>
      <c r="CG118" s="937"/>
      <c r="CH118" s="667">
        <f t="shared" si="203"/>
        <v>0</v>
      </c>
      <c r="CI118" s="936"/>
      <c r="CJ118" s="937"/>
      <c r="CK118" s="667">
        <f t="shared" si="204"/>
        <v>0</v>
      </c>
      <c r="CL118" s="936"/>
      <c r="CM118" s="937"/>
      <c r="CN118" s="667">
        <f t="shared" si="205"/>
        <v>0</v>
      </c>
      <c r="CO118" s="936"/>
      <c r="CP118" s="937"/>
      <c r="CQ118" s="667">
        <f t="shared" si="206"/>
        <v>0</v>
      </c>
      <c r="CR118" s="936"/>
      <c r="CS118" s="937"/>
      <c r="CT118" s="667">
        <f t="shared" si="207"/>
        <v>0</v>
      </c>
      <c r="CU118" s="936"/>
      <c r="CV118" s="937"/>
      <c r="CW118" s="667">
        <f t="shared" si="208"/>
        <v>0</v>
      </c>
      <c r="CX118" s="936"/>
      <c r="CY118" s="937"/>
      <c r="CZ118" s="667">
        <f t="shared" si="209"/>
        <v>0</v>
      </c>
      <c r="DA118" s="937"/>
      <c r="DB118" s="937"/>
      <c r="DC118" s="937"/>
      <c r="DD118" s="937"/>
      <c r="DE118" s="937"/>
      <c r="DF118" s="937"/>
      <c r="DG118" s="937"/>
      <c r="DH118" s="937"/>
      <c r="DI118" s="937"/>
      <c r="DJ118" s="937"/>
      <c r="DK118" s="937"/>
      <c r="DL118" s="937"/>
      <c r="DM118" s="937"/>
      <c r="DN118" s="937"/>
      <c r="DO118" s="937"/>
      <c r="DP118" s="937"/>
      <c r="DQ118" s="937"/>
      <c r="DR118" s="937"/>
      <c r="DS118" s="937"/>
      <c r="DT118" s="937"/>
    </row>
    <row r="119" spans="1:124" ht="15.75" hidden="1" customHeight="1" x14ac:dyDescent="0.35">
      <c r="A119" s="939"/>
      <c r="B119" s="940"/>
      <c r="C119" s="939"/>
      <c r="D119" s="939"/>
      <c r="E119" s="939"/>
      <c r="F119" s="939"/>
      <c r="G119" s="939"/>
      <c r="H119" s="939"/>
      <c r="I119" s="939"/>
      <c r="J119" s="939"/>
      <c r="K119" s="939"/>
      <c r="L119" s="939"/>
      <c r="M119" s="939"/>
      <c r="N119" s="939"/>
      <c r="O119" s="939"/>
      <c r="P119" s="939"/>
      <c r="Q119" s="939"/>
      <c r="R119" s="939"/>
      <c r="S119" s="939"/>
      <c r="T119" s="939"/>
      <c r="U119" s="939"/>
      <c r="V119" s="939"/>
      <c r="W119" s="939"/>
      <c r="X119" s="939"/>
      <c r="Y119" s="939"/>
      <c r="Z119" s="939"/>
      <c r="AA119" s="939"/>
      <c r="AB119" s="939"/>
      <c r="AC119" s="939"/>
      <c r="AD119" s="939"/>
      <c r="AE119" s="939"/>
      <c r="AF119" s="939"/>
      <c r="AG119" s="939"/>
      <c r="AH119" s="939"/>
      <c r="AI119" s="939"/>
      <c r="AJ119" s="939"/>
      <c r="AK119" s="939"/>
      <c r="AL119" s="939"/>
      <c r="AM119" s="939"/>
      <c r="AN119" s="939"/>
      <c r="AO119" s="939"/>
      <c r="AP119" s="939"/>
      <c r="AQ119" s="939"/>
      <c r="AR119" s="939"/>
      <c r="AS119" s="939"/>
      <c r="AT119" s="939"/>
      <c r="AU119" s="939"/>
      <c r="AV119" s="939"/>
      <c r="AW119" s="939"/>
      <c r="AX119" s="939"/>
      <c r="AY119" s="939"/>
      <c r="AZ119" s="939"/>
      <c r="BA119" s="939"/>
      <c r="BB119" s="939"/>
      <c r="BC119" s="939"/>
      <c r="BD119" s="939"/>
      <c r="BE119" s="939"/>
      <c r="BF119" s="939"/>
      <c r="BG119" s="939"/>
      <c r="BH119" s="939"/>
      <c r="BI119" s="939"/>
      <c r="BJ119" s="939"/>
      <c r="BK119" s="939"/>
      <c r="BL119" s="939"/>
      <c r="BM119" s="939"/>
      <c r="BN119" s="939"/>
      <c r="BO119" s="939"/>
      <c r="BP119" s="939"/>
      <c r="BQ119" s="939"/>
      <c r="BR119" s="939"/>
      <c r="BS119" s="939"/>
      <c r="BT119" s="939"/>
      <c r="BU119" s="939"/>
      <c r="BV119" s="939"/>
      <c r="BW119" s="939"/>
      <c r="BX119" s="939"/>
      <c r="BY119" s="939"/>
      <c r="BZ119" s="939"/>
      <c r="CA119" s="939"/>
      <c r="CB119" s="939"/>
      <c r="CC119" s="939"/>
      <c r="CD119" s="939"/>
      <c r="CE119" s="939"/>
      <c r="CF119" s="939"/>
      <c r="CG119" s="939"/>
      <c r="CH119" s="939"/>
      <c r="CI119" s="939"/>
      <c r="CJ119" s="939"/>
      <c r="CK119" s="939"/>
      <c r="CL119" s="939"/>
      <c r="CM119" s="939"/>
      <c r="CN119" s="939"/>
      <c r="CO119" s="939"/>
      <c r="CP119" s="939"/>
      <c r="CQ119" s="939"/>
      <c r="CR119" s="939"/>
      <c r="CS119" s="939"/>
      <c r="CT119" s="939"/>
      <c r="CU119" s="939"/>
      <c r="CV119" s="939"/>
      <c r="CW119" s="939"/>
      <c r="CX119" s="939"/>
      <c r="CY119" s="939"/>
      <c r="CZ119" s="939"/>
      <c r="DA119" s="939"/>
      <c r="DB119" s="939"/>
      <c r="DC119" s="939"/>
      <c r="DD119" s="939"/>
      <c r="DE119" s="939"/>
      <c r="DF119" s="939"/>
      <c r="DG119" s="939"/>
      <c r="DH119" s="939"/>
      <c r="DI119" s="939"/>
      <c r="DJ119" s="939"/>
      <c r="DK119" s="939"/>
      <c r="DL119" s="939"/>
      <c r="DM119" s="939"/>
      <c r="DN119" s="939"/>
      <c r="DO119" s="939"/>
      <c r="DP119" s="939"/>
      <c r="DQ119" s="939"/>
      <c r="DR119" s="939"/>
      <c r="DS119" s="939"/>
      <c r="DT119" s="939"/>
    </row>
    <row r="120" spans="1:124" ht="15.75" hidden="1" customHeight="1" x14ac:dyDescent="0.35">
      <c r="A120" s="941"/>
      <c r="B120" s="942"/>
      <c r="C120" s="943"/>
      <c r="D120" s="944"/>
      <c r="E120" s="941"/>
      <c r="F120" s="945"/>
      <c r="G120" s="941"/>
      <c r="H120" s="946"/>
      <c r="I120" s="945"/>
      <c r="J120" s="941"/>
      <c r="K120" s="946"/>
      <c r="L120" s="945"/>
      <c r="M120" s="941"/>
      <c r="N120" s="946"/>
      <c r="O120" s="945"/>
      <c r="P120" s="941"/>
      <c r="Q120" s="946"/>
      <c r="R120" s="945"/>
      <c r="S120" s="941"/>
      <c r="T120" s="946"/>
      <c r="U120" s="945"/>
      <c r="V120" s="941"/>
      <c r="W120" s="946"/>
      <c r="X120" s="945"/>
      <c r="Y120" s="941"/>
      <c r="Z120" s="946"/>
      <c r="AA120" s="945"/>
      <c r="AB120" s="941"/>
      <c r="AC120" s="946"/>
      <c r="AD120" s="945"/>
      <c r="AE120" s="941"/>
      <c r="AF120" s="946"/>
      <c r="AG120" s="945"/>
      <c r="AH120" s="941"/>
      <c r="AI120" s="946"/>
      <c r="AJ120" s="945"/>
      <c r="AK120" s="941"/>
      <c r="AL120" s="946"/>
      <c r="AM120" s="945"/>
      <c r="AN120" s="941"/>
      <c r="AO120" s="946"/>
      <c r="AP120" s="945"/>
      <c r="AQ120" s="941"/>
      <c r="AR120" s="946"/>
      <c r="AS120" s="945"/>
      <c r="AT120" s="941"/>
      <c r="AU120" s="946"/>
      <c r="AV120" s="945"/>
      <c r="AW120" s="941"/>
      <c r="AX120" s="946"/>
      <c r="AY120" s="945"/>
      <c r="AZ120" s="941"/>
      <c r="BA120" s="946"/>
      <c r="BB120" s="945"/>
      <c r="BC120" s="941"/>
      <c r="BD120" s="946"/>
      <c r="BE120" s="945"/>
      <c r="BF120" s="941"/>
      <c r="BG120" s="946"/>
      <c r="BH120" s="945"/>
      <c r="BI120" s="941"/>
      <c r="BJ120" s="946"/>
      <c r="BK120" s="945"/>
      <c r="BL120" s="941"/>
      <c r="BM120" s="946"/>
      <c r="BN120" s="945"/>
      <c r="BO120" s="941"/>
      <c r="BP120" s="946"/>
      <c r="BQ120" s="945"/>
      <c r="BR120" s="941"/>
      <c r="BS120" s="946"/>
      <c r="BT120" s="945"/>
      <c r="BU120" s="941"/>
      <c r="BV120" s="946"/>
      <c r="BW120" s="945"/>
      <c r="BX120" s="941"/>
      <c r="BY120" s="946"/>
      <c r="BZ120" s="945"/>
      <c r="CA120" s="941"/>
      <c r="CB120" s="946"/>
      <c r="CC120" s="945"/>
      <c r="CD120" s="941"/>
      <c r="CE120" s="946"/>
      <c r="CF120" s="945"/>
      <c r="CG120" s="941"/>
      <c r="CH120" s="946"/>
      <c r="CI120" s="945"/>
      <c r="CJ120" s="941"/>
      <c r="CK120" s="946"/>
      <c r="CL120" s="945"/>
      <c r="CM120" s="941"/>
      <c r="CN120" s="946"/>
      <c r="CO120" s="945"/>
      <c r="CP120" s="941"/>
      <c r="CQ120" s="946"/>
      <c r="CR120" s="945"/>
      <c r="CS120" s="941"/>
      <c r="CT120" s="946"/>
      <c r="CU120" s="945"/>
      <c r="CV120" s="941"/>
      <c r="CW120" s="946"/>
      <c r="CX120" s="945"/>
      <c r="CY120" s="941"/>
      <c r="CZ120" s="946"/>
      <c r="DA120" s="941"/>
      <c r="DB120" s="941"/>
      <c r="DC120" s="941"/>
      <c r="DD120" s="941"/>
      <c r="DE120" s="941"/>
      <c r="DF120" s="941"/>
      <c r="DG120" s="941"/>
      <c r="DH120" s="941"/>
      <c r="DI120" s="941"/>
      <c r="DJ120" s="941"/>
      <c r="DK120" s="941"/>
      <c r="DL120" s="941"/>
      <c r="DM120" s="941"/>
      <c r="DN120" s="941"/>
      <c r="DO120" s="941"/>
      <c r="DP120" s="941"/>
      <c r="DQ120" s="941"/>
      <c r="DR120" s="941"/>
      <c r="DS120" s="941"/>
      <c r="DT120" s="941"/>
    </row>
    <row r="121" spans="1:124" ht="15.75" hidden="1" customHeight="1" x14ac:dyDescent="0.35">
      <c r="A121" s="941"/>
      <c r="B121" s="942"/>
      <c r="C121" s="943"/>
      <c r="D121" s="944"/>
      <c r="E121" s="941"/>
      <c r="F121" s="945"/>
      <c r="G121" s="941"/>
      <c r="H121" s="946"/>
      <c r="I121" s="945"/>
      <c r="J121" s="941"/>
      <c r="K121" s="946"/>
      <c r="L121" s="945"/>
      <c r="M121" s="941"/>
      <c r="N121" s="946"/>
      <c r="O121" s="945"/>
      <c r="P121" s="941"/>
      <c r="Q121" s="946"/>
      <c r="R121" s="945"/>
      <c r="S121" s="941"/>
      <c r="T121" s="946"/>
      <c r="U121" s="945"/>
      <c r="V121" s="941"/>
      <c r="W121" s="946"/>
      <c r="X121" s="945"/>
      <c r="Y121" s="941"/>
      <c r="Z121" s="946"/>
      <c r="AA121" s="945"/>
      <c r="AB121" s="941"/>
      <c r="AC121" s="946"/>
      <c r="AD121" s="945"/>
      <c r="AE121" s="941"/>
      <c r="AF121" s="946"/>
      <c r="AG121" s="945"/>
      <c r="AH121" s="941"/>
      <c r="AI121" s="946"/>
      <c r="AJ121" s="945"/>
      <c r="AK121" s="941"/>
      <c r="AL121" s="946"/>
      <c r="AM121" s="945"/>
      <c r="AN121" s="941"/>
      <c r="AO121" s="946"/>
      <c r="AP121" s="945"/>
      <c r="AQ121" s="941"/>
      <c r="AR121" s="946"/>
      <c r="AS121" s="945"/>
      <c r="AT121" s="941"/>
      <c r="AU121" s="946"/>
      <c r="AV121" s="945"/>
      <c r="AW121" s="941"/>
      <c r="AX121" s="946"/>
      <c r="AY121" s="945"/>
      <c r="AZ121" s="941"/>
      <c r="BA121" s="946"/>
      <c r="BB121" s="945"/>
      <c r="BC121" s="941"/>
      <c r="BD121" s="946"/>
      <c r="BE121" s="945"/>
      <c r="BF121" s="941"/>
      <c r="BG121" s="946"/>
      <c r="BH121" s="945"/>
      <c r="BI121" s="941"/>
      <c r="BJ121" s="946"/>
      <c r="BK121" s="945"/>
      <c r="BL121" s="941"/>
      <c r="BM121" s="946"/>
      <c r="BN121" s="945"/>
      <c r="BO121" s="941"/>
      <c r="BP121" s="946"/>
      <c r="BQ121" s="945"/>
      <c r="BR121" s="941"/>
      <c r="BS121" s="946"/>
      <c r="BT121" s="945"/>
      <c r="BU121" s="941"/>
      <c r="BV121" s="946"/>
      <c r="BW121" s="945"/>
      <c r="BX121" s="941"/>
      <c r="BY121" s="946"/>
      <c r="BZ121" s="945"/>
      <c r="CA121" s="941"/>
      <c r="CB121" s="946"/>
      <c r="CC121" s="945"/>
      <c r="CD121" s="941"/>
      <c r="CE121" s="946"/>
      <c r="CF121" s="945"/>
      <c r="CG121" s="941"/>
      <c r="CH121" s="946"/>
      <c r="CI121" s="945"/>
      <c r="CJ121" s="941"/>
      <c r="CK121" s="946"/>
      <c r="CL121" s="945"/>
      <c r="CM121" s="941"/>
      <c r="CN121" s="946"/>
      <c r="CO121" s="945"/>
      <c r="CP121" s="941"/>
      <c r="CQ121" s="946"/>
      <c r="CR121" s="945"/>
      <c r="CS121" s="941"/>
      <c r="CT121" s="946"/>
      <c r="CU121" s="945"/>
      <c r="CV121" s="941"/>
      <c r="CW121" s="946"/>
      <c r="CX121" s="945"/>
      <c r="CY121" s="941"/>
      <c r="CZ121" s="946"/>
      <c r="DA121" s="941"/>
      <c r="DB121" s="941"/>
      <c r="DC121" s="941"/>
      <c r="DD121" s="941"/>
      <c r="DE121" s="941"/>
      <c r="DF121" s="941"/>
      <c r="DG121" s="941"/>
      <c r="DH121" s="941"/>
      <c r="DI121" s="941"/>
      <c r="DJ121" s="941"/>
      <c r="DK121" s="941"/>
      <c r="DL121" s="941"/>
      <c r="DM121" s="941"/>
      <c r="DN121" s="941"/>
      <c r="DO121" s="941"/>
      <c r="DP121" s="941"/>
      <c r="DQ121" s="941"/>
      <c r="DR121" s="941"/>
      <c r="DS121" s="941"/>
      <c r="DT121" s="941"/>
    </row>
    <row r="122" spans="1:124" ht="15.75" hidden="1" customHeight="1" x14ac:dyDescent="0.35">
      <c r="A122" s="941"/>
      <c r="B122" s="942"/>
      <c r="C122" s="943"/>
      <c r="D122" s="944"/>
      <c r="E122" s="941"/>
      <c r="F122" s="945"/>
      <c r="G122" s="941"/>
      <c r="H122" s="946"/>
      <c r="I122" s="945"/>
      <c r="J122" s="941"/>
      <c r="K122" s="946"/>
      <c r="L122" s="945"/>
      <c r="M122" s="941"/>
      <c r="N122" s="946"/>
      <c r="O122" s="945"/>
      <c r="P122" s="941"/>
      <c r="Q122" s="946"/>
      <c r="R122" s="945"/>
      <c r="S122" s="941"/>
      <c r="T122" s="946"/>
      <c r="U122" s="945"/>
      <c r="V122" s="941"/>
      <c r="W122" s="946"/>
      <c r="X122" s="945"/>
      <c r="Y122" s="941"/>
      <c r="Z122" s="946"/>
      <c r="AA122" s="945"/>
      <c r="AB122" s="941"/>
      <c r="AC122" s="946"/>
      <c r="AD122" s="945"/>
      <c r="AE122" s="941"/>
      <c r="AF122" s="946"/>
      <c r="AG122" s="945"/>
      <c r="AH122" s="941"/>
      <c r="AI122" s="946"/>
      <c r="AJ122" s="945"/>
      <c r="AK122" s="941"/>
      <c r="AL122" s="946"/>
      <c r="AM122" s="945"/>
      <c r="AN122" s="941"/>
      <c r="AO122" s="946"/>
      <c r="AP122" s="945"/>
      <c r="AQ122" s="941"/>
      <c r="AR122" s="946"/>
      <c r="AS122" s="945"/>
      <c r="AT122" s="941"/>
      <c r="AU122" s="946"/>
      <c r="AV122" s="945"/>
      <c r="AW122" s="941"/>
      <c r="AX122" s="946"/>
      <c r="AY122" s="945"/>
      <c r="AZ122" s="941"/>
      <c r="BA122" s="946"/>
      <c r="BB122" s="945"/>
      <c r="BC122" s="941"/>
      <c r="BD122" s="946"/>
      <c r="BE122" s="945"/>
      <c r="BF122" s="941"/>
      <c r="BG122" s="946"/>
      <c r="BH122" s="945"/>
      <c r="BI122" s="941"/>
      <c r="BJ122" s="946"/>
      <c r="BK122" s="945"/>
      <c r="BL122" s="941"/>
      <c r="BM122" s="946"/>
      <c r="BN122" s="945"/>
      <c r="BO122" s="941"/>
      <c r="BP122" s="946"/>
      <c r="BQ122" s="945"/>
      <c r="BR122" s="941"/>
      <c r="BS122" s="946"/>
      <c r="BT122" s="945"/>
      <c r="BU122" s="941"/>
      <c r="BV122" s="946"/>
      <c r="BW122" s="945"/>
      <c r="BX122" s="941"/>
      <c r="BY122" s="946"/>
      <c r="BZ122" s="945"/>
      <c r="CA122" s="941"/>
      <c r="CB122" s="946"/>
      <c r="CC122" s="945"/>
      <c r="CD122" s="941"/>
      <c r="CE122" s="946"/>
      <c r="CF122" s="945"/>
      <c r="CG122" s="941"/>
      <c r="CH122" s="946"/>
      <c r="CI122" s="945"/>
      <c r="CJ122" s="941"/>
      <c r="CK122" s="946"/>
      <c r="CL122" s="945"/>
      <c r="CM122" s="941"/>
      <c r="CN122" s="946"/>
      <c r="CO122" s="945"/>
      <c r="CP122" s="941"/>
      <c r="CQ122" s="946"/>
      <c r="CR122" s="945"/>
      <c r="CS122" s="941"/>
      <c r="CT122" s="946"/>
      <c r="CU122" s="945"/>
      <c r="CV122" s="941"/>
      <c r="CW122" s="946"/>
      <c r="CX122" s="945"/>
      <c r="CY122" s="941"/>
      <c r="CZ122" s="946"/>
      <c r="DA122" s="941"/>
      <c r="DB122" s="941"/>
      <c r="DC122" s="941"/>
      <c r="DD122" s="941"/>
      <c r="DE122" s="941"/>
      <c r="DF122" s="941"/>
      <c r="DG122" s="941"/>
      <c r="DH122" s="941"/>
      <c r="DI122" s="941"/>
      <c r="DJ122" s="941"/>
      <c r="DK122" s="941"/>
      <c r="DL122" s="941"/>
      <c r="DM122" s="941"/>
      <c r="DN122" s="941"/>
      <c r="DO122" s="941"/>
      <c r="DP122" s="941"/>
      <c r="DQ122" s="941"/>
      <c r="DR122" s="941"/>
      <c r="DS122" s="941"/>
      <c r="DT122" s="941"/>
    </row>
    <row r="123" spans="1:124" ht="15.75" hidden="1" customHeight="1" x14ac:dyDescent="0.35">
      <c r="A123" s="941"/>
      <c r="B123" s="942"/>
      <c r="C123" s="943"/>
      <c r="D123" s="944"/>
      <c r="E123" s="941"/>
      <c r="F123" s="945"/>
      <c r="G123" s="941"/>
      <c r="H123" s="946"/>
      <c r="I123" s="945"/>
      <c r="J123" s="941"/>
      <c r="K123" s="946"/>
      <c r="L123" s="945"/>
      <c r="M123" s="941"/>
      <c r="N123" s="946"/>
      <c r="O123" s="945"/>
      <c r="P123" s="941"/>
      <c r="Q123" s="946"/>
      <c r="R123" s="945"/>
      <c r="S123" s="941"/>
      <c r="T123" s="946"/>
      <c r="U123" s="945"/>
      <c r="V123" s="941"/>
      <c r="W123" s="946"/>
      <c r="X123" s="945"/>
      <c r="Y123" s="941"/>
      <c r="Z123" s="946"/>
      <c r="AA123" s="945"/>
      <c r="AB123" s="941"/>
      <c r="AC123" s="946"/>
      <c r="AD123" s="945"/>
      <c r="AE123" s="941"/>
      <c r="AF123" s="946"/>
      <c r="AG123" s="945"/>
      <c r="AH123" s="941"/>
      <c r="AI123" s="946"/>
      <c r="AJ123" s="945"/>
      <c r="AK123" s="941"/>
      <c r="AL123" s="946"/>
      <c r="AM123" s="945"/>
      <c r="AN123" s="941"/>
      <c r="AO123" s="946"/>
      <c r="AP123" s="945"/>
      <c r="AQ123" s="941"/>
      <c r="AR123" s="946"/>
      <c r="AS123" s="945"/>
      <c r="AT123" s="941"/>
      <c r="AU123" s="946"/>
      <c r="AV123" s="945"/>
      <c r="AW123" s="941"/>
      <c r="AX123" s="946"/>
      <c r="AY123" s="945"/>
      <c r="AZ123" s="941"/>
      <c r="BA123" s="946"/>
      <c r="BB123" s="945"/>
      <c r="BC123" s="941"/>
      <c r="BD123" s="946"/>
      <c r="BE123" s="945"/>
      <c r="BF123" s="941"/>
      <c r="BG123" s="946"/>
      <c r="BH123" s="945"/>
      <c r="BI123" s="941"/>
      <c r="BJ123" s="946"/>
      <c r="BK123" s="945"/>
      <c r="BL123" s="941"/>
      <c r="BM123" s="946"/>
      <c r="BN123" s="945"/>
      <c r="BO123" s="941"/>
      <c r="BP123" s="946"/>
      <c r="BQ123" s="945"/>
      <c r="BR123" s="941"/>
      <c r="BS123" s="946"/>
      <c r="BT123" s="945"/>
      <c r="BU123" s="941"/>
      <c r="BV123" s="946"/>
      <c r="BW123" s="945"/>
      <c r="BX123" s="941"/>
      <c r="BY123" s="946"/>
      <c r="BZ123" s="945"/>
      <c r="CA123" s="941"/>
      <c r="CB123" s="946"/>
      <c r="CC123" s="945"/>
      <c r="CD123" s="941"/>
      <c r="CE123" s="946"/>
      <c r="CF123" s="945"/>
      <c r="CG123" s="941"/>
      <c r="CH123" s="946"/>
      <c r="CI123" s="945"/>
      <c r="CJ123" s="941"/>
      <c r="CK123" s="946"/>
      <c r="CL123" s="945"/>
      <c r="CM123" s="941"/>
      <c r="CN123" s="946"/>
      <c r="CO123" s="945"/>
      <c r="CP123" s="941"/>
      <c r="CQ123" s="946"/>
      <c r="CR123" s="945"/>
      <c r="CS123" s="941"/>
      <c r="CT123" s="946"/>
      <c r="CU123" s="945"/>
      <c r="CV123" s="941"/>
      <c r="CW123" s="946"/>
      <c r="CX123" s="945"/>
      <c r="CY123" s="941"/>
      <c r="CZ123" s="946"/>
      <c r="DA123" s="941"/>
      <c r="DB123" s="941"/>
      <c r="DC123" s="941"/>
      <c r="DD123" s="941"/>
      <c r="DE123" s="941"/>
      <c r="DF123" s="941"/>
      <c r="DG123" s="941"/>
      <c r="DH123" s="941"/>
      <c r="DI123" s="941"/>
      <c r="DJ123" s="941"/>
      <c r="DK123" s="941"/>
      <c r="DL123" s="941"/>
      <c r="DM123" s="941"/>
      <c r="DN123" s="941"/>
      <c r="DO123" s="941"/>
      <c r="DP123" s="941"/>
      <c r="DQ123" s="941"/>
      <c r="DR123" s="941"/>
      <c r="DS123" s="941"/>
      <c r="DT123" s="941"/>
    </row>
    <row r="124" spans="1:124" ht="15.75" hidden="1" customHeight="1" x14ac:dyDescent="0.35">
      <c r="A124" s="941"/>
      <c r="B124" s="942"/>
      <c r="C124" s="943"/>
      <c r="D124" s="944"/>
      <c r="E124" s="941"/>
      <c r="F124" s="945"/>
      <c r="G124" s="941"/>
      <c r="H124" s="946"/>
      <c r="I124" s="945"/>
      <c r="J124" s="941"/>
      <c r="K124" s="946"/>
      <c r="L124" s="945"/>
      <c r="M124" s="941"/>
      <c r="N124" s="946"/>
      <c r="O124" s="945"/>
      <c r="P124" s="941"/>
      <c r="Q124" s="946"/>
      <c r="R124" s="945"/>
      <c r="S124" s="941"/>
      <c r="T124" s="946"/>
      <c r="U124" s="945"/>
      <c r="V124" s="941"/>
      <c r="W124" s="946"/>
      <c r="X124" s="945"/>
      <c r="Y124" s="941"/>
      <c r="Z124" s="946"/>
      <c r="AA124" s="945"/>
      <c r="AB124" s="941"/>
      <c r="AC124" s="946"/>
      <c r="AD124" s="945"/>
      <c r="AE124" s="941"/>
      <c r="AF124" s="946"/>
      <c r="AG124" s="945"/>
      <c r="AH124" s="941"/>
      <c r="AI124" s="946"/>
      <c r="AJ124" s="945"/>
      <c r="AK124" s="941"/>
      <c r="AL124" s="946"/>
      <c r="AM124" s="945"/>
      <c r="AN124" s="941"/>
      <c r="AO124" s="946"/>
      <c r="AP124" s="945"/>
      <c r="AQ124" s="941"/>
      <c r="AR124" s="946"/>
      <c r="AS124" s="945"/>
      <c r="AT124" s="941"/>
      <c r="AU124" s="946"/>
      <c r="AV124" s="945"/>
      <c r="AW124" s="941"/>
      <c r="AX124" s="946"/>
      <c r="AY124" s="945"/>
      <c r="AZ124" s="941"/>
      <c r="BA124" s="946"/>
      <c r="BB124" s="945"/>
      <c r="BC124" s="941"/>
      <c r="BD124" s="946"/>
      <c r="BE124" s="945"/>
      <c r="BF124" s="941"/>
      <c r="BG124" s="946"/>
      <c r="BH124" s="945"/>
      <c r="BI124" s="941"/>
      <c r="BJ124" s="946"/>
      <c r="BK124" s="945"/>
      <c r="BL124" s="941"/>
      <c r="BM124" s="946"/>
      <c r="BN124" s="945"/>
      <c r="BO124" s="941"/>
      <c r="BP124" s="946"/>
      <c r="BQ124" s="945"/>
      <c r="BR124" s="941"/>
      <c r="BS124" s="946"/>
      <c r="BT124" s="945"/>
      <c r="BU124" s="941"/>
      <c r="BV124" s="946"/>
      <c r="BW124" s="945"/>
      <c r="BX124" s="941"/>
      <c r="BY124" s="946"/>
      <c r="BZ124" s="945"/>
      <c r="CA124" s="941"/>
      <c r="CB124" s="946"/>
      <c r="CC124" s="945"/>
      <c r="CD124" s="941"/>
      <c r="CE124" s="946"/>
      <c r="CF124" s="945"/>
      <c r="CG124" s="941"/>
      <c r="CH124" s="946"/>
      <c r="CI124" s="945"/>
      <c r="CJ124" s="941"/>
      <c r="CK124" s="946"/>
      <c r="CL124" s="945"/>
      <c r="CM124" s="941"/>
      <c r="CN124" s="946"/>
      <c r="CO124" s="945"/>
      <c r="CP124" s="941"/>
      <c r="CQ124" s="946"/>
      <c r="CR124" s="945"/>
      <c r="CS124" s="941"/>
      <c r="CT124" s="946"/>
      <c r="CU124" s="945"/>
      <c r="CV124" s="941"/>
      <c r="CW124" s="946"/>
      <c r="CX124" s="945"/>
      <c r="CY124" s="941"/>
      <c r="CZ124" s="946"/>
      <c r="DA124" s="941"/>
      <c r="DB124" s="941"/>
      <c r="DC124" s="941"/>
      <c r="DD124" s="941"/>
      <c r="DE124" s="941"/>
      <c r="DF124" s="941"/>
      <c r="DG124" s="941"/>
      <c r="DH124" s="941"/>
      <c r="DI124" s="941"/>
      <c r="DJ124" s="941"/>
      <c r="DK124" s="941"/>
      <c r="DL124" s="941"/>
      <c r="DM124" s="941"/>
      <c r="DN124" s="941"/>
      <c r="DO124" s="941"/>
      <c r="DP124" s="941"/>
      <c r="DQ124" s="941"/>
      <c r="DR124" s="941"/>
      <c r="DS124" s="941"/>
      <c r="DT124" s="941"/>
    </row>
    <row r="125" spans="1:124" ht="15.75" hidden="1" customHeight="1" x14ac:dyDescent="0.35">
      <c r="A125" s="941"/>
      <c r="B125" s="942"/>
      <c r="C125" s="943"/>
      <c r="D125" s="944"/>
      <c r="E125" s="941"/>
      <c r="F125" s="945"/>
      <c r="G125" s="941"/>
      <c r="H125" s="946"/>
      <c r="I125" s="945"/>
      <c r="J125" s="941"/>
      <c r="K125" s="946"/>
      <c r="L125" s="945"/>
      <c r="M125" s="941"/>
      <c r="N125" s="946"/>
      <c r="O125" s="945"/>
      <c r="P125" s="941"/>
      <c r="Q125" s="946"/>
      <c r="R125" s="945"/>
      <c r="S125" s="941"/>
      <c r="T125" s="946"/>
      <c r="U125" s="945"/>
      <c r="V125" s="941"/>
      <c r="W125" s="946"/>
      <c r="X125" s="945"/>
      <c r="Y125" s="941"/>
      <c r="Z125" s="946"/>
      <c r="AA125" s="945"/>
      <c r="AB125" s="941"/>
      <c r="AC125" s="946"/>
      <c r="AD125" s="945"/>
      <c r="AE125" s="941"/>
      <c r="AF125" s="946"/>
      <c r="AG125" s="945"/>
      <c r="AH125" s="941"/>
      <c r="AI125" s="946"/>
      <c r="AJ125" s="945"/>
      <c r="AK125" s="941"/>
      <c r="AL125" s="946"/>
      <c r="AM125" s="945"/>
      <c r="AN125" s="941"/>
      <c r="AO125" s="946"/>
      <c r="AP125" s="945"/>
      <c r="AQ125" s="941"/>
      <c r="AR125" s="946"/>
      <c r="AS125" s="945"/>
      <c r="AT125" s="941"/>
      <c r="AU125" s="946"/>
      <c r="AV125" s="945"/>
      <c r="AW125" s="941"/>
      <c r="AX125" s="946"/>
      <c r="AY125" s="945"/>
      <c r="AZ125" s="941"/>
      <c r="BA125" s="946"/>
      <c r="BB125" s="945"/>
      <c r="BC125" s="941"/>
      <c r="BD125" s="946"/>
      <c r="BE125" s="945"/>
      <c r="BF125" s="941"/>
      <c r="BG125" s="946"/>
      <c r="BH125" s="945"/>
      <c r="BI125" s="941"/>
      <c r="BJ125" s="946"/>
      <c r="BK125" s="945"/>
      <c r="BL125" s="941"/>
      <c r="BM125" s="946"/>
      <c r="BN125" s="945"/>
      <c r="BO125" s="941"/>
      <c r="BP125" s="946"/>
      <c r="BQ125" s="945"/>
      <c r="BR125" s="941"/>
      <c r="BS125" s="946"/>
      <c r="BT125" s="945"/>
      <c r="BU125" s="941"/>
      <c r="BV125" s="946"/>
      <c r="BW125" s="945"/>
      <c r="BX125" s="941"/>
      <c r="BY125" s="946"/>
      <c r="BZ125" s="945"/>
      <c r="CA125" s="941"/>
      <c r="CB125" s="946"/>
      <c r="CC125" s="945"/>
      <c r="CD125" s="941"/>
      <c r="CE125" s="946"/>
      <c r="CF125" s="945"/>
      <c r="CG125" s="941"/>
      <c r="CH125" s="946"/>
      <c r="CI125" s="945"/>
      <c r="CJ125" s="941"/>
      <c r="CK125" s="946"/>
      <c r="CL125" s="945"/>
      <c r="CM125" s="941"/>
      <c r="CN125" s="946"/>
      <c r="CO125" s="945"/>
      <c r="CP125" s="941"/>
      <c r="CQ125" s="946"/>
      <c r="CR125" s="945"/>
      <c r="CS125" s="941"/>
      <c r="CT125" s="946"/>
      <c r="CU125" s="945"/>
      <c r="CV125" s="941"/>
      <c r="CW125" s="946"/>
      <c r="CX125" s="945"/>
      <c r="CY125" s="941"/>
      <c r="CZ125" s="946"/>
      <c r="DA125" s="941"/>
      <c r="DB125" s="941"/>
      <c r="DC125" s="941"/>
      <c r="DD125" s="941"/>
      <c r="DE125" s="941"/>
      <c r="DF125" s="941"/>
      <c r="DG125" s="941"/>
      <c r="DH125" s="941"/>
      <c r="DI125" s="941"/>
      <c r="DJ125" s="941"/>
      <c r="DK125" s="941"/>
      <c r="DL125" s="941"/>
      <c r="DM125" s="941"/>
      <c r="DN125" s="941"/>
      <c r="DO125" s="941"/>
      <c r="DP125" s="941"/>
      <c r="DQ125" s="941"/>
      <c r="DR125" s="941"/>
      <c r="DS125" s="941"/>
      <c r="DT125" s="941"/>
    </row>
    <row r="126" spans="1:124" ht="15.75" hidden="1" customHeight="1" x14ac:dyDescent="0.35">
      <c r="A126" s="941"/>
      <c r="B126" s="942"/>
      <c r="C126" s="943"/>
      <c r="D126" s="944"/>
      <c r="E126" s="941"/>
      <c r="F126" s="945"/>
      <c r="G126" s="941"/>
      <c r="H126" s="946"/>
      <c r="I126" s="945"/>
      <c r="J126" s="941"/>
      <c r="K126" s="946"/>
      <c r="L126" s="945"/>
      <c r="M126" s="941"/>
      <c r="N126" s="946"/>
      <c r="O126" s="945"/>
      <c r="P126" s="941"/>
      <c r="Q126" s="946"/>
      <c r="R126" s="945"/>
      <c r="S126" s="941"/>
      <c r="T126" s="946"/>
      <c r="U126" s="945"/>
      <c r="V126" s="941"/>
      <c r="W126" s="946"/>
      <c r="X126" s="945"/>
      <c r="Y126" s="941"/>
      <c r="Z126" s="946"/>
      <c r="AA126" s="945"/>
      <c r="AB126" s="941"/>
      <c r="AC126" s="946"/>
      <c r="AD126" s="945"/>
      <c r="AE126" s="941"/>
      <c r="AF126" s="946"/>
      <c r="AG126" s="945"/>
      <c r="AH126" s="941"/>
      <c r="AI126" s="946"/>
      <c r="AJ126" s="945"/>
      <c r="AK126" s="941"/>
      <c r="AL126" s="946"/>
      <c r="AM126" s="945"/>
      <c r="AN126" s="941"/>
      <c r="AO126" s="946"/>
      <c r="AP126" s="945"/>
      <c r="AQ126" s="941"/>
      <c r="AR126" s="946"/>
      <c r="AS126" s="945"/>
      <c r="AT126" s="941"/>
      <c r="AU126" s="946"/>
      <c r="AV126" s="945"/>
      <c r="AW126" s="941"/>
      <c r="AX126" s="946"/>
      <c r="AY126" s="945"/>
      <c r="AZ126" s="941"/>
      <c r="BA126" s="946"/>
      <c r="BB126" s="945"/>
      <c r="BC126" s="941"/>
      <c r="BD126" s="946"/>
      <c r="BE126" s="945"/>
      <c r="BF126" s="941"/>
      <c r="BG126" s="946"/>
      <c r="BH126" s="945"/>
      <c r="BI126" s="941"/>
      <c r="BJ126" s="946"/>
      <c r="BK126" s="945"/>
      <c r="BL126" s="941"/>
      <c r="BM126" s="946"/>
      <c r="BN126" s="945"/>
      <c r="BO126" s="941"/>
      <c r="BP126" s="946"/>
      <c r="BQ126" s="945"/>
      <c r="BR126" s="941"/>
      <c r="BS126" s="946"/>
      <c r="BT126" s="945"/>
      <c r="BU126" s="941"/>
      <c r="BV126" s="946"/>
      <c r="BW126" s="945"/>
      <c r="BX126" s="941"/>
      <c r="BY126" s="946"/>
      <c r="BZ126" s="945"/>
      <c r="CA126" s="941"/>
      <c r="CB126" s="946"/>
      <c r="CC126" s="945"/>
      <c r="CD126" s="941"/>
      <c r="CE126" s="946"/>
      <c r="CF126" s="945"/>
      <c r="CG126" s="941"/>
      <c r="CH126" s="946"/>
      <c r="CI126" s="945"/>
      <c r="CJ126" s="941"/>
      <c r="CK126" s="946"/>
      <c r="CL126" s="945"/>
      <c r="CM126" s="941"/>
      <c r="CN126" s="946"/>
      <c r="CO126" s="945"/>
      <c r="CP126" s="941"/>
      <c r="CQ126" s="946"/>
      <c r="CR126" s="945"/>
      <c r="CS126" s="941"/>
      <c r="CT126" s="946"/>
      <c r="CU126" s="945"/>
      <c r="CV126" s="941"/>
      <c r="CW126" s="946"/>
      <c r="CX126" s="945"/>
      <c r="CY126" s="941"/>
      <c r="CZ126" s="946"/>
      <c r="DA126" s="941"/>
      <c r="DB126" s="941"/>
      <c r="DC126" s="941"/>
      <c r="DD126" s="941"/>
      <c r="DE126" s="941"/>
      <c r="DF126" s="941"/>
      <c r="DG126" s="941"/>
      <c r="DH126" s="941"/>
      <c r="DI126" s="941"/>
      <c r="DJ126" s="941"/>
      <c r="DK126" s="941"/>
      <c r="DL126" s="941"/>
      <c r="DM126" s="941"/>
      <c r="DN126" s="941"/>
      <c r="DO126" s="941"/>
      <c r="DP126" s="941"/>
      <c r="DQ126" s="941"/>
      <c r="DR126" s="941"/>
      <c r="DS126" s="941"/>
      <c r="DT126" s="941"/>
    </row>
    <row r="127" spans="1:124" ht="15.75" hidden="1" customHeight="1" x14ac:dyDescent="0.35">
      <c r="A127" s="941"/>
      <c r="B127" s="942"/>
      <c r="C127" s="943"/>
      <c r="D127" s="944"/>
      <c r="E127" s="941"/>
      <c r="F127" s="945"/>
      <c r="G127" s="941"/>
      <c r="H127" s="946"/>
      <c r="I127" s="945"/>
      <c r="J127" s="941"/>
      <c r="K127" s="946"/>
      <c r="L127" s="945"/>
      <c r="M127" s="941"/>
      <c r="N127" s="946"/>
      <c r="O127" s="945"/>
      <c r="P127" s="941"/>
      <c r="Q127" s="946"/>
      <c r="R127" s="945"/>
      <c r="S127" s="941"/>
      <c r="T127" s="946"/>
      <c r="U127" s="945"/>
      <c r="V127" s="941"/>
      <c r="W127" s="946"/>
      <c r="X127" s="945"/>
      <c r="Y127" s="941"/>
      <c r="Z127" s="946"/>
      <c r="AA127" s="945"/>
      <c r="AB127" s="941"/>
      <c r="AC127" s="946"/>
      <c r="AD127" s="945"/>
      <c r="AE127" s="941"/>
      <c r="AF127" s="946"/>
      <c r="AG127" s="945"/>
      <c r="AH127" s="941"/>
      <c r="AI127" s="946"/>
      <c r="AJ127" s="945"/>
      <c r="AK127" s="941"/>
      <c r="AL127" s="946"/>
      <c r="AM127" s="945"/>
      <c r="AN127" s="941"/>
      <c r="AO127" s="946"/>
      <c r="AP127" s="945"/>
      <c r="AQ127" s="941"/>
      <c r="AR127" s="946"/>
      <c r="AS127" s="945"/>
      <c r="AT127" s="941"/>
      <c r="AU127" s="946"/>
      <c r="AV127" s="945"/>
      <c r="AW127" s="941"/>
      <c r="AX127" s="946"/>
      <c r="AY127" s="945"/>
      <c r="AZ127" s="941"/>
      <c r="BA127" s="946"/>
      <c r="BB127" s="945"/>
      <c r="BC127" s="941"/>
      <c r="BD127" s="946"/>
      <c r="BE127" s="945"/>
      <c r="BF127" s="941"/>
      <c r="BG127" s="946"/>
      <c r="BH127" s="945"/>
      <c r="BI127" s="941"/>
      <c r="BJ127" s="946"/>
      <c r="BK127" s="945"/>
      <c r="BL127" s="941"/>
      <c r="BM127" s="946"/>
      <c r="BN127" s="945"/>
      <c r="BO127" s="941"/>
      <c r="BP127" s="946"/>
      <c r="BQ127" s="945"/>
      <c r="BR127" s="941"/>
      <c r="BS127" s="946"/>
      <c r="BT127" s="945"/>
      <c r="BU127" s="941"/>
      <c r="BV127" s="946"/>
      <c r="BW127" s="945"/>
      <c r="BX127" s="941"/>
      <c r="BY127" s="946"/>
      <c r="BZ127" s="945"/>
      <c r="CA127" s="941"/>
      <c r="CB127" s="946"/>
      <c r="CC127" s="945"/>
      <c r="CD127" s="941"/>
      <c r="CE127" s="946"/>
      <c r="CF127" s="945"/>
      <c r="CG127" s="941"/>
      <c r="CH127" s="946"/>
      <c r="CI127" s="945"/>
      <c r="CJ127" s="941"/>
      <c r="CK127" s="946"/>
      <c r="CL127" s="945"/>
      <c r="CM127" s="941"/>
      <c r="CN127" s="946"/>
      <c r="CO127" s="945"/>
      <c r="CP127" s="941"/>
      <c r="CQ127" s="946"/>
      <c r="CR127" s="945"/>
      <c r="CS127" s="941"/>
      <c r="CT127" s="946"/>
      <c r="CU127" s="945"/>
      <c r="CV127" s="941"/>
      <c r="CW127" s="946"/>
      <c r="CX127" s="945"/>
      <c r="CY127" s="941"/>
      <c r="CZ127" s="946"/>
      <c r="DA127" s="941"/>
      <c r="DB127" s="941"/>
      <c r="DC127" s="941"/>
      <c r="DD127" s="941"/>
      <c r="DE127" s="941"/>
      <c r="DF127" s="941"/>
      <c r="DG127" s="941"/>
      <c r="DH127" s="941"/>
      <c r="DI127" s="941"/>
      <c r="DJ127" s="941"/>
      <c r="DK127" s="941"/>
      <c r="DL127" s="941"/>
      <c r="DM127" s="941"/>
      <c r="DN127" s="941"/>
      <c r="DO127" s="941"/>
      <c r="DP127" s="941"/>
      <c r="DQ127" s="941"/>
      <c r="DR127" s="941"/>
      <c r="DS127" s="941"/>
      <c r="DT127" s="941"/>
    </row>
    <row r="128" spans="1:124" ht="15.75" hidden="1" customHeight="1" x14ac:dyDescent="0.35">
      <c r="A128" s="941"/>
      <c r="B128" s="942"/>
      <c r="C128" s="943"/>
      <c r="D128" s="944"/>
      <c r="E128" s="941"/>
      <c r="F128" s="945"/>
      <c r="G128" s="941"/>
      <c r="H128" s="946"/>
      <c r="I128" s="945"/>
      <c r="J128" s="941"/>
      <c r="K128" s="946"/>
      <c r="L128" s="945"/>
      <c r="M128" s="941"/>
      <c r="N128" s="946"/>
      <c r="O128" s="945"/>
      <c r="P128" s="941"/>
      <c r="Q128" s="946"/>
      <c r="R128" s="945"/>
      <c r="S128" s="941"/>
      <c r="T128" s="946"/>
      <c r="U128" s="945"/>
      <c r="V128" s="941"/>
      <c r="W128" s="946"/>
      <c r="X128" s="945"/>
      <c r="Y128" s="941"/>
      <c r="Z128" s="946"/>
      <c r="AA128" s="945"/>
      <c r="AB128" s="941"/>
      <c r="AC128" s="946"/>
      <c r="AD128" s="945"/>
      <c r="AE128" s="941"/>
      <c r="AF128" s="946"/>
      <c r="AG128" s="945"/>
      <c r="AH128" s="941"/>
      <c r="AI128" s="946"/>
      <c r="AJ128" s="945"/>
      <c r="AK128" s="941"/>
      <c r="AL128" s="946"/>
      <c r="AM128" s="945"/>
      <c r="AN128" s="941"/>
      <c r="AO128" s="946"/>
      <c r="AP128" s="945"/>
      <c r="AQ128" s="941"/>
      <c r="AR128" s="946"/>
      <c r="AS128" s="945"/>
      <c r="AT128" s="941"/>
      <c r="AU128" s="946"/>
      <c r="AV128" s="945"/>
      <c r="AW128" s="941"/>
      <c r="AX128" s="946"/>
      <c r="AY128" s="945"/>
      <c r="AZ128" s="941"/>
      <c r="BA128" s="946"/>
      <c r="BB128" s="945"/>
      <c r="BC128" s="941"/>
      <c r="BD128" s="946"/>
      <c r="BE128" s="945"/>
      <c r="BF128" s="941"/>
      <c r="BG128" s="946"/>
      <c r="BH128" s="945"/>
      <c r="BI128" s="941"/>
      <c r="BJ128" s="946"/>
      <c r="BK128" s="945"/>
      <c r="BL128" s="941"/>
      <c r="BM128" s="946"/>
      <c r="BN128" s="945"/>
      <c r="BO128" s="941"/>
      <c r="BP128" s="946"/>
      <c r="BQ128" s="945"/>
      <c r="BR128" s="941"/>
      <c r="BS128" s="946"/>
      <c r="BT128" s="945"/>
      <c r="BU128" s="941"/>
      <c r="BV128" s="946"/>
      <c r="BW128" s="945"/>
      <c r="BX128" s="941"/>
      <c r="BY128" s="946"/>
      <c r="BZ128" s="945"/>
      <c r="CA128" s="941"/>
      <c r="CB128" s="946"/>
      <c r="CC128" s="945"/>
      <c r="CD128" s="941"/>
      <c r="CE128" s="946"/>
      <c r="CF128" s="945"/>
      <c r="CG128" s="941"/>
      <c r="CH128" s="946"/>
      <c r="CI128" s="945"/>
      <c r="CJ128" s="941"/>
      <c r="CK128" s="946"/>
      <c r="CL128" s="945"/>
      <c r="CM128" s="941"/>
      <c r="CN128" s="946"/>
      <c r="CO128" s="945"/>
      <c r="CP128" s="941"/>
      <c r="CQ128" s="946"/>
      <c r="CR128" s="945"/>
      <c r="CS128" s="941"/>
      <c r="CT128" s="946"/>
      <c r="CU128" s="945"/>
      <c r="CV128" s="941"/>
      <c r="CW128" s="946"/>
      <c r="CX128" s="945"/>
      <c r="CY128" s="941"/>
      <c r="CZ128" s="946"/>
      <c r="DA128" s="941"/>
      <c r="DB128" s="941"/>
      <c r="DC128" s="941"/>
      <c r="DD128" s="941"/>
      <c r="DE128" s="941"/>
      <c r="DF128" s="941"/>
      <c r="DG128" s="941"/>
      <c r="DH128" s="941"/>
      <c r="DI128" s="941"/>
      <c r="DJ128" s="941"/>
      <c r="DK128" s="941"/>
      <c r="DL128" s="941"/>
      <c r="DM128" s="941"/>
      <c r="DN128" s="941"/>
      <c r="DO128" s="941"/>
      <c r="DP128" s="941"/>
      <c r="DQ128" s="941"/>
      <c r="DR128" s="941"/>
      <c r="DS128" s="941"/>
      <c r="DT128" s="941"/>
    </row>
    <row r="129" spans="1:124" ht="15.75" hidden="1" customHeight="1" x14ac:dyDescent="0.35">
      <c r="A129" s="941"/>
      <c r="B129" s="942"/>
      <c r="C129" s="943"/>
      <c r="D129" s="944"/>
      <c r="E129" s="941"/>
      <c r="F129" s="945"/>
      <c r="G129" s="941"/>
      <c r="H129" s="946"/>
      <c r="I129" s="945"/>
      <c r="J129" s="941"/>
      <c r="K129" s="946"/>
      <c r="L129" s="945"/>
      <c r="M129" s="941"/>
      <c r="N129" s="946"/>
      <c r="O129" s="945"/>
      <c r="P129" s="941"/>
      <c r="Q129" s="946"/>
      <c r="R129" s="945"/>
      <c r="S129" s="941"/>
      <c r="T129" s="946"/>
      <c r="U129" s="945"/>
      <c r="V129" s="941"/>
      <c r="W129" s="946"/>
      <c r="X129" s="945"/>
      <c r="Y129" s="941"/>
      <c r="Z129" s="946"/>
      <c r="AA129" s="945"/>
      <c r="AB129" s="941"/>
      <c r="AC129" s="946"/>
      <c r="AD129" s="945"/>
      <c r="AE129" s="941"/>
      <c r="AF129" s="946"/>
      <c r="AG129" s="945"/>
      <c r="AH129" s="941"/>
      <c r="AI129" s="946"/>
      <c r="AJ129" s="945"/>
      <c r="AK129" s="941"/>
      <c r="AL129" s="946"/>
      <c r="AM129" s="945"/>
      <c r="AN129" s="941"/>
      <c r="AO129" s="946"/>
      <c r="AP129" s="945"/>
      <c r="AQ129" s="941"/>
      <c r="AR129" s="946"/>
      <c r="AS129" s="945"/>
      <c r="AT129" s="941"/>
      <c r="AU129" s="946"/>
      <c r="AV129" s="945"/>
      <c r="AW129" s="941"/>
      <c r="AX129" s="946"/>
      <c r="AY129" s="945"/>
      <c r="AZ129" s="941"/>
      <c r="BA129" s="946"/>
      <c r="BB129" s="945"/>
      <c r="BC129" s="941"/>
      <c r="BD129" s="946"/>
      <c r="BE129" s="945"/>
      <c r="BF129" s="941"/>
      <c r="BG129" s="946"/>
      <c r="BH129" s="945"/>
      <c r="BI129" s="941"/>
      <c r="BJ129" s="946"/>
      <c r="BK129" s="945"/>
      <c r="BL129" s="941"/>
      <c r="BM129" s="946"/>
      <c r="BN129" s="945"/>
      <c r="BO129" s="941"/>
      <c r="BP129" s="946"/>
      <c r="BQ129" s="945"/>
      <c r="BR129" s="941"/>
      <c r="BS129" s="946"/>
      <c r="BT129" s="945"/>
      <c r="BU129" s="941"/>
      <c r="BV129" s="946"/>
      <c r="BW129" s="945"/>
      <c r="BX129" s="941"/>
      <c r="BY129" s="946"/>
      <c r="BZ129" s="945"/>
      <c r="CA129" s="941"/>
      <c r="CB129" s="946"/>
      <c r="CC129" s="945"/>
      <c r="CD129" s="941"/>
      <c r="CE129" s="946"/>
      <c r="CF129" s="945"/>
      <c r="CG129" s="941"/>
      <c r="CH129" s="946"/>
      <c r="CI129" s="945"/>
      <c r="CJ129" s="941"/>
      <c r="CK129" s="946"/>
      <c r="CL129" s="945"/>
      <c r="CM129" s="941"/>
      <c r="CN129" s="946"/>
      <c r="CO129" s="945"/>
      <c r="CP129" s="941"/>
      <c r="CQ129" s="946"/>
      <c r="CR129" s="945"/>
      <c r="CS129" s="941"/>
      <c r="CT129" s="946"/>
      <c r="CU129" s="945"/>
      <c r="CV129" s="941"/>
      <c r="CW129" s="946"/>
      <c r="CX129" s="945"/>
      <c r="CY129" s="941"/>
      <c r="CZ129" s="946"/>
      <c r="DA129" s="941"/>
      <c r="DB129" s="941"/>
      <c r="DC129" s="941"/>
      <c r="DD129" s="941"/>
      <c r="DE129" s="941"/>
      <c r="DF129" s="941"/>
      <c r="DG129" s="941"/>
      <c r="DH129" s="941"/>
      <c r="DI129" s="941"/>
      <c r="DJ129" s="941"/>
      <c r="DK129" s="941"/>
      <c r="DL129" s="941"/>
      <c r="DM129" s="941"/>
      <c r="DN129" s="941"/>
      <c r="DO129" s="941"/>
      <c r="DP129" s="941"/>
      <c r="DQ129" s="941"/>
      <c r="DR129" s="941"/>
      <c r="DS129" s="941"/>
      <c r="DT129" s="941"/>
    </row>
    <row r="130" spans="1:124" ht="15.75" hidden="1" customHeight="1" x14ac:dyDescent="0.35">
      <c r="A130" s="941"/>
      <c r="B130" s="942"/>
      <c r="C130" s="943"/>
      <c r="D130" s="944"/>
      <c r="E130" s="941"/>
      <c r="F130" s="945"/>
      <c r="G130" s="941"/>
      <c r="H130" s="946"/>
      <c r="I130" s="945"/>
      <c r="J130" s="941"/>
      <c r="K130" s="946"/>
      <c r="L130" s="945"/>
      <c r="M130" s="941"/>
      <c r="N130" s="946"/>
      <c r="O130" s="945"/>
      <c r="P130" s="941"/>
      <c r="Q130" s="946"/>
      <c r="R130" s="945"/>
      <c r="S130" s="941"/>
      <c r="T130" s="946"/>
      <c r="U130" s="945"/>
      <c r="V130" s="941"/>
      <c r="W130" s="946"/>
      <c r="X130" s="945"/>
      <c r="Y130" s="941"/>
      <c r="Z130" s="946"/>
      <c r="AA130" s="945"/>
      <c r="AB130" s="941"/>
      <c r="AC130" s="946"/>
      <c r="AD130" s="945"/>
      <c r="AE130" s="941"/>
      <c r="AF130" s="946"/>
      <c r="AG130" s="945"/>
      <c r="AH130" s="941"/>
      <c r="AI130" s="946"/>
      <c r="AJ130" s="945"/>
      <c r="AK130" s="941"/>
      <c r="AL130" s="946"/>
      <c r="AM130" s="945"/>
      <c r="AN130" s="941"/>
      <c r="AO130" s="946"/>
      <c r="AP130" s="945"/>
      <c r="AQ130" s="941"/>
      <c r="AR130" s="946"/>
      <c r="AS130" s="945"/>
      <c r="AT130" s="941"/>
      <c r="AU130" s="946"/>
      <c r="AV130" s="945"/>
      <c r="AW130" s="941"/>
      <c r="AX130" s="946"/>
      <c r="AY130" s="945"/>
      <c r="AZ130" s="941"/>
      <c r="BA130" s="946"/>
      <c r="BB130" s="945"/>
      <c r="BC130" s="941"/>
      <c r="BD130" s="946"/>
      <c r="BE130" s="945"/>
      <c r="BF130" s="941"/>
      <c r="BG130" s="946"/>
      <c r="BH130" s="945"/>
      <c r="BI130" s="941"/>
      <c r="BJ130" s="946"/>
      <c r="BK130" s="945"/>
      <c r="BL130" s="941"/>
      <c r="BM130" s="946"/>
      <c r="BN130" s="945"/>
      <c r="BO130" s="941"/>
      <c r="BP130" s="946"/>
      <c r="BQ130" s="945"/>
      <c r="BR130" s="941"/>
      <c r="BS130" s="946"/>
      <c r="BT130" s="945"/>
      <c r="BU130" s="941"/>
      <c r="BV130" s="946"/>
      <c r="BW130" s="945"/>
      <c r="BX130" s="941"/>
      <c r="BY130" s="946"/>
      <c r="BZ130" s="945"/>
      <c r="CA130" s="941"/>
      <c r="CB130" s="946"/>
      <c r="CC130" s="945"/>
      <c r="CD130" s="941"/>
      <c r="CE130" s="946"/>
      <c r="CF130" s="945"/>
      <c r="CG130" s="941"/>
      <c r="CH130" s="946"/>
      <c r="CI130" s="945"/>
      <c r="CJ130" s="941"/>
      <c r="CK130" s="946"/>
      <c r="CL130" s="945"/>
      <c r="CM130" s="941"/>
      <c r="CN130" s="946"/>
      <c r="CO130" s="945"/>
      <c r="CP130" s="941"/>
      <c r="CQ130" s="946"/>
      <c r="CR130" s="945"/>
      <c r="CS130" s="941"/>
      <c r="CT130" s="946"/>
      <c r="CU130" s="945"/>
      <c r="CV130" s="941"/>
      <c r="CW130" s="946"/>
      <c r="CX130" s="945"/>
      <c r="CY130" s="941"/>
      <c r="CZ130" s="946"/>
      <c r="DA130" s="941"/>
      <c r="DB130" s="941"/>
      <c r="DC130" s="941"/>
      <c r="DD130" s="941"/>
      <c r="DE130" s="941"/>
      <c r="DF130" s="941"/>
      <c r="DG130" s="941"/>
      <c r="DH130" s="941"/>
      <c r="DI130" s="941"/>
      <c r="DJ130" s="941"/>
      <c r="DK130" s="941"/>
      <c r="DL130" s="941"/>
      <c r="DM130" s="941"/>
      <c r="DN130" s="941"/>
      <c r="DO130" s="941"/>
      <c r="DP130" s="941"/>
      <c r="DQ130" s="941"/>
      <c r="DR130" s="941"/>
      <c r="DS130" s="941"/>
      <c r="DT130" s="941"/>
    </row>
    <row r="131" spans="1:124" ht="15.75" hidden="1" customHeight="1" x14ac:dyDescent="0.35">
      <c r="A131" s="941"/>
      <c r="B131" s="942"/>
      <c r="C131" s="943"/>
      <c r="D131" s="944"/>
      <c r="E131" s="941"/>
      <c r="F131" s="945"/>
      <c r="G131" s="941"/>
      <c r="H131" s="946"/>
      <c r="I131" s="945"/>
      <c r="J131" s="941"/>
      <c r="K131" s="946"/>
      <c r="L131" s="945"/>
      <c r="M131" s="941"/>
      <c r="N131" s="946"/>
      <c r="O131" s="945"/>
      <c r="P131" s="941"/>
      <c r="Q131" s="946"/>
      <c r="R131" s="945"/>
      <c r="S131" s="941"/>
      <c r="T131" s="946"/>
      <c r="U131" s="945"/>
      <c r="V131" s="941"/>
      <c r="W131" s="946"/>
      <c r="X131" s="945"/>
      <c r="Y131" s="941"/>
      <c r="Z131" s="946"/>
      <c r="AA131" s="945"/>
      <c r="AB131" s="941"/>
      <c r="AC131" s="946"/>
      <c r="AD131" s="945"/>
      <c r="AE131" s="941"/>
      <c r="AF131" s="946"/>
      <c r="AG131" s="945"/>
      <c r="AH131" s="941"/>
      <c r="AI131" s="946"/>
      <c r="AJ131" s="945"/>
      <c r="AK131" s="941"/>
      <c r="AL131" s="946"/>
      <c r="AM131" s="945"/>
      <c r="AN131" s="941"/>
      <c r="AO131" s="946"/>
      <c r="AP131" s="945"/>
      <c r="AQ131" s="941"/>
      <c r="AR131" s="946"/>
      <c r="AS131" s="945"/>
      <c r="AT131" s="941"/>
      <c r="AU131" s="946"/>
      <c r="AV131" s="945"/>
      <c r="AW131" s="941"/>
      <c r="AX131" s="946"/>
      <c r="AY131" s="945"/>
      <c r="AZ131" s="941"/>
      <c r="BA131" s="946"/>
      <c r="BB131" s="945"/>
      <c r="BC131" s="941"/>
      <c r="BD131" s="946"/>
      <c r="BE131" s="945"/>
      <c r="BF131" s="941"/>
      <c r="BG131" s="946"/>
      <c r="BH131" s="945"/>
      <c r="BI131" s="941"/>
      <c r="BJ131" s="946"/>
      <c r="BK131" s="945"/>
      <c r="BL131" s="941"/>
      <c r="BM131" s="946"/>
      <c r="BN131" s="945"/>
      <c r="BO131" s="941"/>
      <c r="BP131" s="946"/>
      <c r="BQ131" s="945"/>
      <c r="BR131" s="941"/>
      <c r="BS131" s="946"/>
      <c r="BT131" s="945"/>
      <c r="BU131" s="941"/>
      <c r="BV131" s="946"/>
      <c r="BW131" s="945"/>
      <c r="BX131" s="941"/>
      <c r="BY131" s="946"/>
      <c r="BZ131" s="945"/>
      <c r="CA131" s="941"/>
      <c r="CB131" s="946"/>
      <c r="CC131" s="945"/>
      <c r="CD131" s="941"/>
      <c r="CE131" s="946"/>
      <c r="CF131" s="945"/>
      <c r="CG131" s="941"/>
      <c r="CH131" s="946"/>
      <c r="CI131" s="945"/>
      <c r="CJ131" s="941"/>
      <c r="CK131" s="946"/>
      <c r="CL131" s="945"/>
      <c r="CM131" s="941"/>
      <c r="CN131" s="946"/>
      <c r="CO131" s="945"/>
      <c r="CP131" s="941"/>
      <c r="CQ131" s="946"/>
      <c r="CR131" s="945"/>
      <c r="CS131" s="941"/>
      <c r="CT131" s="946"/>
      <c r="CU131" s="945"/>
      <c r="CV131" s="941"/>
      <c r="CW131" s="946"/>
      <c r="CX131" s="945"/>
      <c r="CY131" s="941"/>
      <c r="CZ131" s="946"/>
      <c r="DA131" s="941"/>
      <c r="DB131" s="941"/>
      <c r="DC131" s="941"/>
      <c r="DD131" s="941"/>
      <c r="DE131" s="941"/>
      <c r="DF131" s="941"/>
      <c r="DG131" s="941"/>
      <c r="DH131" s="941"/>
      <c r="DI131" s="941"/>
      <c r="DJ131" s="941"/>
      <c r="DK131" s="941"/>
      <c r="DL131" s="941"/>
      <c r="DM131" s="941"/>
      <c r="DN131" s="941"/>
      <c r="DO131" s="941"/>
      <c r="DP131" s="941"/>
      <c r="DQ131" s="941"/>
      <c r="DR131" s="941"/>
      <c r="DS131" s="941"/>
      <c r="DT131" s="941"/>
    </row>
    <row r="132" spans="1:124" ht="15.75" hidden="1" customHeight="1" x14ac:dyDescent="0.35">
      <c r="A132" s="941"/>
      <c r="B132" s="942"/>
      <c r="C132" s="943"/>
      <c r="D132" s="944"/>
      <c r="E132" s="941"/>
      <c r="F132" s="945"/>
      <c r="G132" s="941"/>
      <c r="H132" s="946"/>
      <c r="I132" s="945"/>
      <c r="J132" s="941"/>
      <c r="K132" s="946"/>
      <c r="L132" s="945"/>
      <c r="M132" s="941"/>
      <c r="N132" s="946"/>
      <c r="O132" s="945"/>
      <c r="P132" s="941"/>
      <c r="Q132" s="946"/>
      <c r="R132" s="945"/>
      <c r="S132" s="941"/>
      <c r="T132" s="946"/>
      <c r="U132" s="945"/>
      <c r="V132" s="941"/>
      <c r="W132" s="946"/>
      <c r="X132" s="945"/>
      <c r="Y132" s="941"/>
      <c r="Z132" s="946"/>
      <c r="AA132" s="945"/>
      <c r="AB132" s="941"/>
      <c r="AC132" s="946"/>
      <c r="AD132" s="945"/>
      <c r="AE132" s="941"/>
      <c r="AF132" s="946"/>
      <c r="AG132" s="945"/>
      <c r="AH132" s="941"/>
      <c r="AI132" s="946"/>
      <c r="AJ132" s="945"/>
      <c r="AK132" s="941"/>
      <c r="AL132" s="946"/>
      <c r="AM132" s="945"/>
      <c r="AN132" s="941"/>
      <c r="AO132" s="946"/>
      <c r="AP132" s="945"/>
      <c r="AQ132" s="941"/>
      <c r="AR132" s="946"/>
      <c r="AS132" s="945"/>
      <c r="AT132" s="941"/>
      <c r="AU132" s="946"/>
      <c r="AV132" s="945"/>
      <c r="AW132" s="941"/>
      <c r="AX132" s="946"/>
      <c r="AY132" s="945"/>
      <c r="AZ132" s="941"/>
      <c r="BA132" s="946"/>
      <c r="BB132" s="945"/>
      <c r="BC132" s="941"/>
      <c r="BD132" s="946"/>
      <c r="BE132" s="945"/>
      <c r="BF132" s="941"/>
      <c r="BG132" s="946"/>
      <c r="BH132" s="945"/>
      <c r="BI132" s="941"/>
      <c r="BJ132" s="946"/>
      <c r="BK132" s="945"/>
      <c r="BL132" s="941"/>
      <c r="BM132" s="946"/>
      <c r="BN132" s="945"/>
      <c r="BO132" s="941"/>
      <c r="BP132" s="946"/>
      <c r="BQ132" s="945"/>
      <c r="BR132" s="941"/>
      <c r="BS132" s="946"/>
      <c r="BT132" s="945"/>
      <c r="BU132" s="941"/>
      <c r="BV132" s="946"/>
      <c r="BW132" s="945"/>
      <c r="BX132" s="941"/>
      <c r="BY132" s="946"/>
      <c r="BZ132" s="945"/>
      <c r="CA132" s="941"/>
      <c r="CB132" s="946"/>
      <c r="CC132" s="945"/>
      <c r="CD132" s="941"/>
      <c r="CE132" s="946"/>
      <c r="CF132" s="945"/>
      <c r="CG132" s="941"/>
      <c r="CH132" s="946"/>
      <c r="CI132" s="945"/>
      <c r="CJ132" s="941"/>
      <c r="CK132" s="946"/>
      <c r="CL132" s="945"/>
      <c r="CM132" s="941"/>
      <c r="CN132" s="946"/>
      <c r="CO132" s="945"/>
      <c r="CP132" s="941"/>
      <c r="CQ132" s="946"/>
      <c r="CR132" s="945"/>
      <c r="CS132" s="941"/>
      <c r="CT132" s="946"/>
      <c r="CU132" s="945"/>
      <c r="CV132" s="941"/>
      <c r="CW132" s="946"/>
      <c r="CX132" s="945"/>
      <c r="CY132" s="941"/>
      <c r="CZ132" s="946"/>
      <c r="DA132" s="941"/>
      <c r="DB132" s="941"/>
      <c r="DC132" s="941"/>
      <c r="DD132" s="941"/>
      <c r="DE132" s="941"/>
      <c r="DF132" s="941"/>
      <c r="DG132" s="941"/>
      <c r="DH132" s="941"/>
      <c r="DI132" s="941"/>
      <c r="DJ132" s="941"/>
      <c r="DK132" s="941"/>
      <c r="DL132" s="941"/>
      <c r="DM132" s="941"/>
      <c r="DN132" s="941"/>
      <c r="DO132" s="941"/>
      <c r="DP132" s="941"/>
      <c r="DQ132" s="941"/>
      <c r="DR132" s="941"/>
      <c r="DS132" s="941"/>
      <c r="DT132" s="941"/>
    </row>
    <row r="133" spans="1:124" ht="15.75" hidden="1" customHeight="1" x14ac:dyDescent="0.35">
      <c r="A133" s="941"/>
      <c r="B133" s="942"/>
      <c r="C133" s="943"/>
      <c r="D133" s="944"/>
      <c r="E133" s="941"/>
      <c r="F133" s="945"/>
      <c r="G133" s="941"/>
      <c r="H133" s="946"/>
      <c r="I133" s="945"/>
      <c r="J133" s="941"/>
      <c r="K133" s="946"/>
      <c r="L133" s="945"/>
      <c r="M133" s="941"/>
      <c r="N133" s="946"/>
      <c r="O133" s="945"/>
      <c r="P133" s="941"/>
      <c r="Q133" s="946"/>
      <c r="R133" s="945"/>
      <c r="S133" s="941"/>
      <c r="T133" s="946"/>
      <c r="U133" s="945"/>
      <c r="V133" s="941"/>
      <c r="W133" s="946"/>
      <c r="X133" s="945"/>
      <c r="Y133" s="941"/>
      <c r="Z133" s="946"/>
      <c r="AA133" s="945"/>
      <c r="AB133" s="941"/>
      <c r="AC133" s="946"/>
      <c r="AD133" s="945"/>
      <c r="AE133" s="941"/>
      <c r="AF133" s="946"/>
      <c r="AG133" s="945"/>
      <c r="AH133" s="941"/>
      <c r="AI133" s="946"/>
      <c r="AJ133" s="945"/>
      <c r="AK133" s="941"/>
      <c r="AL133" s="946"/>
      <c r="AM133" s="945"/>
      <c r="AN133" s="941"/>
      <c r="AO133" s="946"/>
      <c r="AP133" s="945"/>
      <c r="AQ133" s="941"/>
      <c r="AR133" s="946"/>
      <c r="AS133" s="945"/>
      <c r="AT133" s="941"/>
      <c r="AU133" s="946"/>
      <c r="AV133" s="945"/>
      <c r="AW133" s="941"/>
      <c r="AX133" s="946"/>
      <c r="AY133" s="945"/>
      <c r="AZ133" s="941"/>
      <c r="BA133" s="946"/>
      <c r="BB133" s="945"/>
      <c r="BC133" s="941"/>
      <c r="BD133" s="946"/>
      <c r="BE133" s="945"/>
      <c r="BF133" s="941"/>
      <c r="BG133" s="946"/>
      <c r="BH133" s="945"/>
      <c r="BI133" s="941"/>
      <c r="BJ133" s="946"/>
      <c r="BK133" s="945"/>
      <c r="BL133" s="941"/>
      <c r="BM133" s="946"/>
      <c r="BN133" s="945"/>
      <c r="BO133" s="941"/>
      <c r="BP133" s="946"/>
      <c r="BQ133" s="945"/>
      <c r="BR133" s="941"/>
      <c r="BS133" s="946"/>
      <c r="BT133" s="945"/>
      <c r="BU133" s="941"/>
      <c r="BV133" s="946"/>
      <c r="BW133" s="945"/>
      <c r="BX133" s="941"/>
      <c r="BY133" s="946"/>
      <c r="BZ133" s="945"/>
      <c r="CA133" s="941"/>
      <c r="CB133" s="946"/>
      <c r="CC133" s="945"/>
      <c r="CD133" s="941"/>
      <c r="CE133" s="946"/>
      <c r="CF133" s="945"/>
      <c r="CG133" s="941"/>
      <c r="CH133" s="946"/>
      <c r="CI133" s="945"/>
      <c r="CJ133" s="941"/>
      <c r="CK133" s="946"/>
      <c r="CL133" s="945"/>
      <c r="CM133" s="941"/>
      <c r="CN133" s="946"/>
      <c r="CO133" s="945"/>
      <c r="CP133" s="941"/>
      <c r="CQ133" s="946"/>
      <c r="CR133" s="945"/>
      <c r="CS133" s="941"/>
      <c r="CT133" s="946"/>
      <c r="CU133" s="945"/>
      <c r="CV133" s="941"/>
      <c r="CW133" s="946"/>
      <c r="CX133" s="945"/>
      <c r="CY133" s="941"/>
      <c r="CZ133" s="946"/>
      <c r="DA133" s="941"/>
      <c r="DB133" s="941"/>
      <c r="DC133" s="941"/>
      <c r="DD133" s="941"/>
      <c r="DE133" s="941"/>
      <c r="DF133" s="941"/>
      <c r="DG133" s="941"/>
      <c r="DH133" s="941"/>
      <c r="DI133" s="941"/>
      <c r="DJ133" s="941"/>
      <c r="DK133" s="941"/>
      <c r="DL133" s="941"/>
      <c r="DM133" s="941"/>
      <c r="DN133" s="941"/>
      <c r="DO133" s="941"/>
      <c r="DP133" s="941"/>
      <c r="DQ133" s="941"/>
      <c r="DR133" s="941"/>
      <c r="DS133" s="941"/>
      <c r="DT133" s="941"/>
    </row>
    <row r="134" spans="1:124" ht="15.75" hidden="1" customHeight="1" x14ac:dyDescent="0.35">
      <c r="A134" s="941"/>
      <c r="B134" s="942"/>
      <c r="C134" s="943"/>
      <c r="D134" s="944"/>
      <c r="E134" s="941"/>
      <c r="F134" s="945"/>
      <c r="G134" s="941"/>
      <c r="H134" s="946"/>
      <c r="I134" s="945"/>
      <c r="J134" s="941"/>
      <c r="K134" s="946"/>
      <c r="L134" s="945"/>
      <c r="M134" s="941"/>
      <c r="N134" s="946"/>
      <c r="O134" s="945"/>
      <c r="P134" s="941"/>
      <c r="Q134" s="946"/>
      <c r="R134" s="945"/>
      <c r="S134" s="941"/>
      <c r="T134" s="946"/>
      <c r="U134" s="945"/>
      <c r="V134" s="941"/>
      <c r="W134" s="946"/>
      <c r="X134" s="945"/>
      <c r="Y134" s="941"/>
      <c r="Z134" s="946"/>
      <c r="AA134" s="945"/>
      <c r="AB134" s="941"/>
      <c r="AC134" s="946"/>
      <c r="AD134" s="945"/>
      <c r="AE134" s="941"/>
      <c r="AF134" s="946"/>
      <c r="AG134" s="945"/>
      <c r="AH134" s="941"/>
      <c r="AI134" s="946"/>
      <c r="AJ134" s="945"/>
      <c r="AK134" s="941"/>
      <c r="AL134" s="946"/>
      <c r="AM134" s="945"/>
      <c r="AN134" s="941"/>
      <c r="AO134" s="946"/>
      <c r="AP134" s="945"/>
      <c r="AQ134" s="941"/>
      <c r="AR134" s="946"/>
      <c r="AS134" s="945"/>
      <c r="AT134" s="941"/>
      <c r="AU134" s="946"/>
      <c r="AV134" s="945"/>
      <c r="AW134" s="941"/>
      <c r="AX134" s="946"/>
      <c r="AY134" s="945"/>
      <c r="AZ134" s="941"/>
      <c r="BA134" s="946"/>
      <c r="BB134" s="945"/>
      <c r="BC134" s="941"/>
      <c r="BD134" s="946"/>
      <c r="BE134" s="945"/>
      <c r="BF134" s="941"/>
      <c r="BG134" s="946"/>
      <c r="BH134" s="945"/>
      <c r="BI134" s="941"/>
      <c r="BJ134" s="946"/>
      <c r="BK134" s="945"/>
      <c r="BL134" s="941"/>
      <c r="BM134" s="946"/>
      <c r="BN134" s="945"/>
      <c r="BO134" s="941"/>
      <c r="BP134" s="946"/>
      <c r="BQ134" s="945"/>
      <c r="BR134" s="941"/>
      <c r="BS134" s="946"/>
      <c r="BT134" s="945"/>
      <c r="BU134" s="941"/>
      <c r="BV134" s="946"/>
      <c r="BW134" s="945"/>
      <c r="BX134" s="941"/>
      <c r="BY134" s="946"/>
      <c r="BZ134" s="945"/>
      <c r="CA134" s="941"/>
      <c r="CB134" s="946"/>
      <c r="CC134" s="945"/>
      <c r="CD134" s="941"/>
      <c r="CE134" s="946"/>
      <c r="CF134" s="945"/>
      <c r="CG134" s="941"/>
      <c r="CH134" s="946"/>
      <c r="CI134" s="945"/>
      <c r="CJ134" s="941"/>
      <c r="CK134" s="946"/>
      <c r="CL134" s="945"/>
      <c r="CM134" s="941"/>
      <c r="CN134" s="946"/>
      <c r="CO134" s="945"/>
      <c r="CP134" s="941"/>
      <c r="CQ134" s="946"/>
      <c r="CR134" s="945"/>
      <c r="CS134" s="941"/>
      <c r="CT134" s="946"/>
      <c r="CU134" s="945"/>
      <c r="CV134" s="941"/>
      <c r="CW134" s="946"/>
      <c r="CX134" s="945"/>
      <c r="CY134" s="941"/>
      <c r="CZ134" s="946"/>
      <c r="DA134" s="941"/>
      <c r="DB134" s="941"/>
      <c r="DC134" s="941"/>
      <c r="DD134" s="941"/>
      <c r="DE134" s="941"/>
      <c r="DF134" s="941"/>
      <c r="DG134" s="941"/>
      <c r="DH134" s="941"/>
      <c r="DI134" s="941"/>
      <c r="DJ134" s="941"/>
      <c r="DK134" s="941"/>
      <c r="DL134" s="941"/>
      <c r="DM134" s="941"/>
      <c r="DN134" s="941"/>
      <c r="DO134" s="941"/>
      <c r="DP134" s="941"/>
      <c r="DQ134" s="941"/>
      <c r="DR134" s="941"/>
      <c r="DS134" s="941"/>
      <c r="DT134" s="941"/>
    </row>
    <row r="135" spans="1:124" ht="15.75" hidden="1" customHeight="1" x14ac:dyDescent="0.5">
      <c r="A135" s="1632"/>
      <c r="B135" s="942"/>
      <c r="C135" s="943"/>
      <c r="D135" s="944"/>
      <c r="E135" s="941"/>
      <c r="F135" s="945"/>
      <c r="G135" s="941"/>
      <c r="H135" s="946"/>
      <c r="I135" s="945"/>
      <c r="J135" s="941"/>
      <c r="K135" s="946"/>
      <c r="L135" s="945"/>
      <c r="M135" s="941"/>
      <c r="N135" s="946"/>
      <c r="O135" s="945"/>
      <c r="P135" s="941"/>
      <c r="Q135" s="946"/>
      <c r="R135" s="945"/>
      <c r="S135" s="941"/>
      <c r="T135" s="946"/>
      <c r="U135" s="945"/>
      <c r="V135" s="941"/>
      <c r="W135" s="946"/>
      <c r="X135" s="945"/>
      <c r="Y135" s="941"/>
      <c r="Z135" s="946"/>
      <c r="AA135" s="945"/>
      <c r="AB135" s="941"/>
      <c r="AC135" s="946"/>
      <c r="AD135" s="945"/>
      <c r="AE135" s="941"/>
      <c r="AF135" s="946"/>
      <c r="AG135" s="945"/>
      <c r="AH135" s="941"/>
      <c r="AI135" s="946"/>
      <c r="AJ135" s="945"/>
      <c r="AK135" s="941"/>
      <c r="AL135" s="946"/>
      <c r="AM135" s="945"/>
      <c r="AN135" s="941"/>
      <c r="AO135" s="946"/>
      <c r="AP135" s="945"/>
      <c r="AQ135" s="941"/>
      <c r="AR135" s="946"/>
      <c r="AS135" s="945"/>
      <c r="AT135" s="941"/>
      <c r="AU135" s="946"/>
      <c r="AV135" s="945"/>
      <c r="AW135" s="941"/>
      <c r="AX135" s="946"/>
      <c r="AY135" s="945"/>
      <c r="AZ135" s="941"/>
      <c r="BA135" s="946"/>
      <c r="BB135" s="945"/>
      <c r="BC135" s="941"/>
      <c r="BD135" s="946"/>
      <c r="BE135" s="945"/>
      <c r="BF135" s="941"/>
      <c r="BG135" s="946"/>
      <c r="BH135" s="945"/>
      <c r="BI135" s="941"/>
      <c r="BJ135" s="946"/>
      <c r="BK135" s="945"/>
      <c r="BL135" s="941"/>
      <c r="BM135" s="946"/>
      <c r="BN135" s="945"/>
      <c r="BO135" s="941"/>
      <c r="BP135" s="946"/>
      <c r="BQ135" s="945"/>
      <c r="BR135" s="941"/>
      <c r="BS135" s="946"/>
      <c r="BT135" s="945"/>
      <c r="BU135" s="941"/>
      <c r="BV135" s="946"/>
      <c r="BW135" s="945"/>
      <c r="BX135" s="941"/>
      <c r="BY135" s="946"/>
      <c r="BZ135" s="945"/>
      <c r="CA135" s="941"/>
      <c r="CB135" s="946"/>
      <c r="CC135" s="945"/>
      <c r="CD135" s="941"/>
      <c r="CE135" s="946"/>
      <c r="CF135" s="945"/>
      <c r="CG135" s="941"/>
      <c r="CH135" s="946"/>
      <c r="CI135" s="945"/>
      <c r="CJ135" s="941"/>
      <c r="CK135" s="946"/>
      <c r="CL135" s="945"/>
      <c r="CM135" s="941"/>
      <c r="CN135" s="946"/>
      <c r="CO135" s="945"/>
      <c r="CP135" s="941"/>
      <c r="CQ135" s="946"/>
      <c r="CR135" s="945"/>
      <c r="CS135" s="941"/>
      <c r="CT135" s="946"/>
      <c r="CU135" s="945"/>
      <c r="CV135" s="941"/>
      <c r="CW135" s="946"/>
      <c r="CX135" s="945"/>
      <c r="CY135" s="941"/>
      <c r="CZ135" s="946"/>
      <c r="DA135" s="941"/>
      <c r="DB135" s="941"/>
      <c r="DC135" s="941"/>
      <c r="DD135" s="941"/>
      <c r="DE135" s="941"/>
      <c r="DF135" s="941"/>
      <c r="DG135" s="941"/>
      <c r="DH135" s="941"/>
      <c r="DI135" s="941"/>
      <c r="DJ135" s="941"/>
      <c r="DK135" s="941"/>
      <c r="DL135" s="941"/>
      <c r="DM135" s="941"/>
      <c r="DN135" s="941"/>
      <c r="DO135" s="941"/>
      <c r="DP135" s="941"/>
      <c r="DQ135" s="941"/>
      <c r="DR135" s="941"/>
      <c r="DS135" s="941"/>
      <c r="DT135" s="941"/>
    </row>
    <row r="136" spans="1:124" ht="21.75" customHeight="1" x14ac:dyDescent="0.4">
      <c r="A136" s="1633" t="s">
        <v>710</v>
      </c>
      <c r="B136" s="1634"/>
      <c r="C136" s="1635"/>
      <c r="D136" s="1636"/>
      <c r="E136" s="1637"/>
      <c r="F136" s="462"/>
      <c r="G136" s="1636"/>
      <c r="H136" s="1637"/>
      <c r="I136" s="1638"/>
      <c r="J136" s="462"/>
      <c r="K136" s="1637"/>
      <c r="L136" s="1638"/>
      <c r="M136" s="462"/>
      <c r="N136" s="1637"/>
      <c r="O136" s="1638"/>
      <c r="P136" s="462"/>
      <c r="Q136" s="1637"/>
      <c r="R136" s="1638"/>
      <c r="S136" s="462"/>
      <c r="T136" s="1637"/>
      <c r="U136" s="1638"/>
      <c r="V136" s="462"/>
      <c r="W136" s="1637"/>
      <c r="X136" s="1638"/>
      <c r="Y136" s="462"/>
      <c r="Z136" s="1637"/>
      <c r="AA136" s="1638"/>
      <c r="AB136" s="462"/>
      <c r="AC136" s="1637"/>
      <c r="AD136" s="1638"/>
      <c r="AE136" s="462"/>
      <c r="AF136" s="1637"/>
      <c r="AG136" s="1638"/>
      <c r="AH136" s="462"/>
      <c r="AI136" s="1637"/>
      <c r="AJ136" s="1638"/>
      <c r="AK136" s="462"/>
      <c r="AL136" s="1637"/>
      <c r="AM136" s="1638"/>
      <c r="AN136" s="462"/>
      <c r="AO136" s="1637"/>
      <c r="AP136" s="1638"/>
      <c r="AQ136" s="462"/>
      <c r="AR136" s="1637"/>
      <c r="AS136" s="1638"/>
      <c r="AT136" s="462"/>
      <c r="AU136" s="1637"/>
      <c r="AV136" s="1638"/>
      <c r="AW136" s="462"/>
      <c r="AX136" s="1637"/>
      <c r="AY136" s="1638"/>
      <c r="AZ136" s="462"/>
      <c r="BA136" s="1637"/>
      <c r="BB136" s="1638"/>
      <c r="BC136" s="462"/>
      <c r="BD136" s="1637"/>
      <c r="BE136" s="1638"/>
      <c r="BF136" s="462"/>
      <c r="BG136" s="1637"/>
      <c r="BH136" s="1638"/>
      <c r="BI136" s="462"/>
      <c r="BJ136" s="1637"/>
      <c r="BK136" s="1638"/>
      <c r="BL136" s="462"/>
      <c r="BM136" s="1637"/>
      <c r="BN136" s="1638"/>
      <c r="BO136" s="462"/>
      <c r="BP136" s="1637"/>
      <c r="BQ136" s="1638"/>
      <c r="BR136" s="462"/>
      <c r="BS136" s="1637"/>
      <c r="BT136" s="1638"/>
      <c r="BU136" s="462"/>
      <c r="BV136" s="1637"/>
      <c r="BW136" s="1638"/>
      <c r="BX136" s="462"/>
      <c r="BY136" s="1637"/>
      <c r="BZ136" s="1638"/>
      <c r="CA136" s="462"/>
      <c r="CB136" s="1637"/>
      <c r="CC136" s="1638"/>
      <c r="CD136" s="462"/>
      <c r="CE136" s="1637"/>
      <c r="CF136" s="1638"/>
      <c r="CG136" s="462"/>
      <c r="CH136" s="1637"/>
      <c r="CI136" s="1638"/>
      <c r="CJ136" s="462"/>
      <c r="CK136" s="1637"/>
      <c r="CL136" s="1638"/>
      <c r="CM136" s="462"/>
      <c r="CN136" s="1637"/>
      <c r="CO136" s="1638"/>
      <c r="CP136" s="462"/>
      <c r="CQ136" s="1637"/>
      <c r="CR136" s="1638"/>
      <c r="CS136" s="462"/>
      <c r="CT136" s="1637"/>
      <c r="CU136" s="1638"/>
      <c r="CV136" s="462"/>
      <c r="CW136" s="1637"/>
      <c r="CX136" s="1638"/>
      <c r="CY136" s="462"/>
      <c r="CZ136" s="1637"/>
      <c r="DA136" s="462"/>
      <c r="DB136" s="462"/>
      <c r="DC136" s="462"/>
      <c r="DD136" s="462"/>
      <c r="DE136" s="462"/>
      <c r="DF136" s="462"/>
      <c r="DG136" s="462"/>
      <c r="DH136" s="462"/>
      <c r="DI136" s="462"/>
      <c r="DJ136" s="462"/>
      <c r="DK136" s="462"/>
      <c r="DL136" s="462"/>
      <c r="DM136" s="462"/>
      <c r="DN136" s="462"/>
      <c r="DO136" s="462"/>
      <c r="DP136" s="462"/>
      <c r="DQ136" s="462"/>
      <c r="DR136" s="462"/>
      <c r="DS136" s="462"/>
      <c r="DT136" s="462"/>
    </row>
    <row r="137" spans="1:124" ht="15.75" customHeight="1" x14ac:dyDescent="0.3">
      <c r="A137" s="1862" t="s">
        <v>715</v>
      </c>
      <c r="B137" s="1862"/>
      <c r="C137" s="990"/>
      <c r="D137" s="957"/>
      <c r="K137" s="177"/>
      <c r="L137" s="176"/>
      <c r="N137" s="177"/>
      <c r="O137" s="176"/>
      <c r="Q137" s="177"/>
      <c r="R137" s="176"/>
      <c r="T137" s="177"/>
      <c r="U137" s="176"/>
      <c r="W137" s="177"/>
      <c r="X137" s="176"/>
      <c r="Z137" s="177"/>
      <c r="AA137" s="176"/>
      <c r="AC137" s="177"/>
      <c r="AD137" s="176"/>
      <c r="AF137" s="177"/>
      <c r="AG137" s="176"/>
      <c r="AI137" s="177"/>
      <c r="AJ137" s="176"/>
      <c r="AL137" s="177"/>
      <c r="AM137" s="176"/>
      <c r="AO137" s="177"/>
      <c r="AP137" s="176"/>
      <c r="AR137" s="177"/>
      <c r="AS137" s="176"/>
      <c r="AU137" s="177"/>
      <c r="AV137" s="176"/>
      <c r="AX137" s="177"/>
      <c r="AY137" s="176"/>
      <c r="BA137" s="177"/>
      <c r="BB137" s="176"/>
      <c r="BD137" s="177"/>
      <c r="BE137" s="176"/>
      <c r="BG137" s="177"/>
      <c r="BH137" s="176"/>
      <c r="BJ137" s="177"/>
      <c r="BK137" s="176"/>
      <c r="BM137" s="177"/>
      <c r="BN137" s="176"/>
      <c r="BP137" s="177"/>
      <c r="BQ137" s="176"/>
      <c r="BS137" s="177"/>
      <c r="BT137" s="176"/>
      <c r="BV137" s="177"/>
      <c r="BW137" s="176"/>
      <c r="BY137" s="177"/>
      <c r="BZ137" s="176"/>
      <c r="CB137" s="177"/>
      <c r="CC137" s="176"/>
      <c r="CE137" s="177"/>
      <c r="CF137" s="176"/>
      <c r="CH137" s="177"/>
      <c r="CI137" s="176"/>
      <c r="CK137" s="177"/>
      <c r="CL137" s="176"/>
      <c r="CN137" s="177"/>
      <c r="CO137" s="176"/>
      <c r="CQ137" s="177"/>
      <c r="CR137" s="176"/>
      <c r="CT137" s="177"/>
      <c r="CU137" s="176"/>
      <c r="CW137" s="177"/>
      <c r="CX137" s="176"/>
      <c r="CZ137" s="177"/>
    </row>
    <row r="138" spans="1:124" ht="23.25" customHeight="1" x14ac:dyDescent="0.45">
      <c r="A138" s="1883" t="s">
        <v>497</v>
      </c>
      <c r="B138" s="1883"/>
      <c r="C138" s="1883"/>
      <c r="D138" s="1569"/>
      <c r="E138" s="1904" t="s">
        <v>630</v>
      </c>
      <c r="F138" s="1904"/>
      <c r="G138" s="1904"/>
      <c r="H138" s="1904"/>
      <c r="I138" s="1904"/>
      <c r="J138" s="1904"/>
      <c r="K138" s="177"/>
      <c r="L138" s="176"/>
      <c r="N138" s="177"/>
      <c r="O138" s="176"/>
      <c r="Q138" s="177"/>
      <c r="R138" s="176"/>
      <c r="T138" s="177"/>
      <c r="U138" s="176"/>
      <c r="W138" s="177"/>
      <c r="X138" s="176"/>
      <c r="Z138" s="177"/>
      <c r="AA138" s="176"/>
      <c r="AC138" s="177"/>
      <c r="AD138" s="176"/>
      <c r="AF138" s="177"/>
      <c r="AG138" s="176"/>
      <c r="AI138" s="177"/>
      <c r="AJ138" s="176"/>
      <c r="AL138" s="177"/>
      <c r="AM138" s="176"/>
      <c r="AO138" s="177"/>
      <c r="AP138" s="176"/>
      <c r="AR138" s="177"/>
      <c r="AS138" s="176"/>
      <c r="AU138" s="177"/>
      <c r="AV138" s="176"/>
      <c r="AX138" s="177"/>
      <c r="AY138" s="176"/>
      <c r="BA138" s="177"/>
      <c r="BB138" s="176"/>
      <c r="BD138" s="177"/>
      <c r="BE138" s="176"/>
      <c r="BG138" s="177"/>
      <c r="BH138" s="176"/>
      <c r="BJ138" s="177"/>
      <c r="BK138" s="176"/>
      <c r="BM138" s="177"/>
      <c r="BN138" s="176"/>
      <c r="BP138" s="177"/>
      <c r="BQ138" s="176"/>
      <c r="BS138" s="177"/>
      <c r="BT138" s="176"/>
      <c r="BV138" s="177"/>
      <c r="BW138" s="176"/>
      <c r="BY138" s="177"/>
      <c r="BZ138" s="176"/>
      <c r="CB138" s="177"/>
      <c r="CC138" s="176"/>
      <c r="CE138" s="177"/>
      <c r="CF138" s="176"/>
      <c r="CH138" s="177"/>
      <c r="CI138" s="176"/>
      <c r="CK138" s="177"/>
      <c r="CL138" s="176"/>
      <c r="CN138" s="177"/>
      <c r="CO138" s="176"/>
      <c r="CQ138" s="177"/>
      <c r="CR138" s="176"/>
      <c r="CT138" s="177"/>
      <c r="CU138" s="176"/>
      <c r="CW138" s="177"/>
      <c r="CX138" s="176"/>
      <c r="CZ138" s="177"/>
    </row>
    <row r="139" spans="1:124" ht="15.75" customHeight="1" x14ac:dyDescent="0.3">
      <c r="A139" s="1137" t="s">
        <v>686</v>
      </c>
      <c r="B139" s="1140" t="s">
        <v>116</v>
      </c>
      <c r="C139" s="990"/>
      <c r="D139" s="1618"/>
      <c r="K139" s="177"/>
      <c r="L139" s="176"/>
      <c r="N139" s="177"/>
      <c r="O139" s="176"/>
      <c r="Q139" s="177"/>
      <c r="R139" s="176"/>
      <c r="T139" s="177"/>
      <c r="U139" s="176"/>
      <c r="W139" s="177"/>
      <c r="X139" s="176"/>
      <c r="Z139" s="177"/>
      <c r="AA139" s="176"/>
      <c r="AC139" s="177"/>
      <c r="AD139" s="176"/>
      <c r="AF139" s="177"/>
      <c r="AG139" s="176"/>
      <c r="AI139" s="177"/>
      <c r="AJ139" s="176"/>
      <c r="AL139" s="177"/>
      <c r="AM139" s="176"/>
      <c r="AO139" s="177"/>
      <c r="AP139" s="176"/>
      <c r="AR139" s="177"/>
      <c r="AS139" s="176"/>
      <c r="AU139" s="177"/>
      <c r="AV139" s="176"/>
      <c r="AX139" s="177"/>
      <c r="AY139" s="176"/>
      <c r="BA139" s="177"/>
      <c r="BB139" s="176"/>
      <c r="BD139" s="177"/>
      <c r="BE139" s="176"/>
      <c r="BG139" s="177"/>
      <c r="BH139" s="176"/>
      <c r="BJ139" s="177"/>
      <c r="BK139" s="176"/>
      <c r="BM139" s="177"/>
      <c r="BN139" s="176"/>
      <c r="BP139" s="177"/>
      <c r="BQ139" s="176"/>
      <c r="BS139" s="177"/>
      <c r="BT139" s="176"/>
      <c r="BV139" s="177"/>
      <c r="BW139" s="176"/>
      <c r="BY139" s="177"/>
      <c r="BZ139" s="176"/>
      <c r="CB139" s="177"/>
      <c r="CC139" s="176"/>
      <c r="CE139" s="177"/>
      <c r="CF139" s="176"/>
      <c r="CH139" s="177"/>
      <c r="CI139" s="176"/>
      <c r="CK139" s="177"/>
      <c r="CL139" s="176"/>
      <c r="CN139" s="177"/>
      <c r="CO139" s="176"/>
      <c r="CQ139" s="177"/>
      <c r="CR139" s="176"/>
      <c r="CT139" s="177"/>
      <c r="CU139" s="176"/>
      <c r="CW139" s="177"/>
      <c r="CX139" s="176"/>
      <c r="CZ139" s="177"/>
    </row>
    <row r="140" spans="1:124" ht="15.75" customHeight="1" x14ac:dyDescent="0.3">
      <c r="A140" s="278" t="s">
        <v>687</v>
      </c>
      <c r="B140" s="1139">
        <v>50000</v>
      </c>
      <c r="C140" s="990"/>
      <c r="D140" s="957"/>
      <c r="K140" s="177"/>
      <c r="L140" s="176"/>
      <c r="N140" s="177"/>
      <c r="O140" s="176"/>
      <c r="Q140" s="177"/>
      <c r="R140" s="176"/>
      <c r="T140" s="177"/>
      <c r="U140" s="176"/>
      <c r="W140" s="177"/>
      <c r="X140" s="176"/>
      <c r="Z140" s="177"/>
      <c r="AA140" s="176"/>
      <c r="AC140" s="177"/>
      <c r="AD140" s="176"/>
      <c r="AF140" s="177"/>
      <c r="AG140" s="176"/>
      <c r="AI140" s="177"/>
      <c r="AJ140" s="176"/>
      <c r="AL140" s="177"/>
      <c r="AM140" s="176"/>
      <c r="AO140" s="177"/>
      <c r="AP140" s="176"/>
      <c r="AR140" s="177"/>
      <c r="AS140" s="176"/>
      <c r="AU140" s="177"/>
      <c r="AV140" s="176"/>
      <c r="AX140" s="177"/>
      <c r="AY140" s="176"/>
      <c r="BA140" s="177"/>
      <c r="BB140" s="176"/>
      <c r="BD140" s="177"/>
      <c r="BE140" s="176"/>
      <c r="BG140" s="177"/>
      <c r="BH140" s="176"/>
      <c r="BJ140" s="177"/>
      <c r="BK140" s="176"/>
      <c r="BM140" s="177"/>
      <c r="BN140" s="176"/>
      <c r="BP140" s="177"/>
      <c r="BQ140" s="176"/>
      <c r="BS140" s="177"/>
      <c r="BT140" s="176"/>
      <c r="BV140" s="177"/>
      <c r="BW140" s="176"/>
      <c r="BY140" s="177"/>
      <c r="BZ140" s="176"/>
      <c r="CB140" s="177"/>
      <c r="CC140" s="176"/>
      <c r="CE140" s="177"/>
      <c r="CF140" s="176"/>
      <c r="CH140" s="177"/>
      <c r="CI140" s="176"/>
      <c r="CK140" s="177"/>
      <c r="CL140" s="176"/>
      <c r="CN140" s="177"/>
      <c r="CO140" s="176"/>
      <c r="CQ140" s="177"/>
      <c r="CR140" s="176"/>
      <c r="CT140" s="177"/>
      <c r="CU140" s="176"/>
      <c r="CW140" s="177"/>
      <c r="CX140" s="176"/>
      <c r="CZ140" s="177"/>
    </row>
    <row r="141" spans="1:124" ht="15.75" customHeight="1" x14ac:dyDescent="0.3">
      <c r="A141" s="278" t="s">
        <v>503</v>
      </c>
      <c r="B141" s="1139">
        <v>1667</v>
      </c>
      <c r="C141" s="990"/>
      <c r="D141" s="957"/>
      <c r="K141" s="177"/>
      <c r="L141" s="176"/>
      <c r="N141" s="177"/>
      <c r="O141" s="176"/>
      <c r="Q141" s="177"/>
      <c r="R141" s="176"/>
      <c r="T141" s="177"/>
      <c r="U141" s="176"/>
      <c r="W141" s="177"/>
      <c r="X141" s="176"/>
      <c r="Z141" s="177"/>
      <c r="AA141" s="176"/>
      <c r="AC141" s="177"/>
      <c r="AD141" s="176"/>
      <c r="AF141" s="177"/>
      <c r="AG141" s="176"/>
      <c r="AI141" s="177"/>
      <c r="AJ141" s="176"/>
      <c r="AL141" s="177"/>
      <c r="AM141" s="176"/>
      <c r="AO141" s="177"/>
      <c r="AP141" s="176"/>
      <c r="AR141" s="177"/>
      <c r="AS141" s="176"/>
      <c r="AU141" s="177"/>
      <c r="AV141" s="176"/>
      <c r="AX141" s="177"/>
      <c r="AY141" s="176"/>
      <c r="BA141" s="177"/>
      <c r="BB141" s="176"/>
      <c r="BD141" s="177"/>
      <c r="BE141" s="176"/>
      <c r="BG141" s="177"/>
      <c r="BH141" s="176"/>
      <c r="BJ141" s="177"/>
      <c r="BK141" s="176"/>
      <c r="BM141" s="177"/>
      <c r="BN141" s="176"/>
      <c r="BP141" s="177"/>
      <c r="BQ141" s="176"/>
      <c r="BS141" s="177"/>
      <c r="BT141" s="176"/>
      <c r="BV141" s="177"/>
      <c r="BW141" s="176"/>
      <c r="BY141" s="177"/>
      <c r="BZ141" s="176"/>
      <c r="CB141" s="177"/>
      <c r="CC141" s="176"/>
      <c r="CE141" s="177"/>
      <c r="CF141" s="176"/>
      <c r="CH141" s="177"/>
      <c r="CI141" s="176"/>
      <c r="CK141" s="177"/>
      <c r="CL141" s="176"/>
      <c r="CN141" s="177"/>
      <c r="CO141" s="176"/>
      <c r="CQ141" s="177"/>
      <c r="CR141" s="176"/>
      <c r="CT141" s="177"/>
      <c r="CU141" s="176"/>
      <c r="CW141" s="177"/>
      <c r="CX141" s="176"/>
      <c r="CZ141" s="177"/>
    </row>
    <row r="142" spans="1:124" ht="15.75" customHeight="1" x14ac:dyDescent="0.3">
      <c r="A142" s="278" t="s">
        <v>504</v>
      </c>
      <c r="B142" s="1140" t="s">
        <v>594</v>
      </c>
      <c r="C142" s="990"/>
      <c r="D142" s="957"/>
      <c r="K142" s="177"/>
      <c r="L142" s="176"/>
      <c r="N142" s="177"/>
      <c r="O142" s="176"/>
      <c r="Q142" s="177"/>
      <c r="R142" s="176"/>
      <c r="T142" s="177"/>
      <c r="U142" s="176"/>
      <c r="W142" s="177"/>
      <c r="X142" s="176"/>
      <c r="Z142" s="177"/>
      <c r="AA142" s="176"/>
      <c r="AC142" s="177"/>
      <c r="AD142" s="176"/>
      <c r="AF142" s="177"/>
      <c r="AG142" s="176"/>
      <c r="AI142" s="177"/>
      <c r="AJ142" s="176"/>
      <c r="AL142" s="177"/>
      <c r="AM142" s="176"/>
      <c r="AO142" s="177"/>
      <c r="AP142" s="176"/>
      <c r="AR142" s="177"/>
      <c r="AS142" s="176"/>
      <c r="AU142" s="177"/>
      <c r="AV142" s="176"/>
      <c r="AX142" s="177"/>
      <c r="AY142" s="176"/>
      <c r="BA142" s="177"/>
      <c r="BB142" s="176"/>
      <c r="BD142" s="177"/>
      <c r="BE142" s="176"/>
      <c r="BG142" s="177"/>
      <c r="BH142" s="176"/>
      <c r="BJ142" s="177"/>
      <c r="BK142" s="176"/>
      <c r="BM142" s="177"/>
      <c r="BN142" s="176"/>
      <c r="BP142" s="177"/>
      <c r="BQ142" s="176"/>
      <c r="BS142" s="177"/>
      <c r="BT142" s="176"/>
      <c r="BV142" s="177"/>
      <c r="BW142" s="176"/>
      <c r="BY142" s="177"/>
      <c r="BZ142" s="176"/>
      <c r="CB142" s="177"/>
      <c r="CC142" s="176"/>
      <c r="CE142" s="177"/>
      <c r="CF142" s="176"/>
      <c r="CH142" s="177"/>
      <c r="CI142" s="176"/>
      <c r="CK142" s="177"/>
      <c r="CL142" s="176"/>
      <c r="CN142" s="177"/>
      <c r="CO142" s="176"/>
      <c r="CQ142" s="177"/>
      <c r="CR142" s="176"/>
      <c r="CT142" s="177"/>
      <c r="CU142" s="176"/>
      <c r="CW142" s="177"/>
      <c r="CX142" s="176"/>
      <c r="CZ142" s="177"/>
    </row>
    <row r="143" spans="1:124" ht="15.75" customHeight="1" x14ac:dyDescent="0.3">
      <c r="A143" s="278" t="s">
        <v>631</v>
      </c>
      <c r="B143" s="1248" t="s">
        <v>716</v>
      </c>
      <c r="C143" s="990"/>
      <c r="D143" s="957"/>
      <c r="K143" s="177"/>
      <c r="L143" s="176"/>
      <c r="N143" s="177"/>
      <c r="O143" s="176"/>
      <c r="Q143" s="177"/>
      <c r="R143" s="176"/>
      <c r="T143" s="177"/>
      <c r="U143" s="176"/>
      <c r="W143" s="177"/>
      <c r="X143" s="176"/>
      <c r="Z143" s="177"/>
      <c r="AA143" s="176"/>
      <c r="AC143" s="177"/>
      <c r="AD143" s="176"/>
      <c r="AF143" s="177"/>
      <c r="AG143" s="176"/>
      <c r="AI143" s="177"/>
      <c r="AJ143" s="176"/>
      <c r="AL143" s="177"/>
      <c r="AM143" s="176"/>
      <c r="AO143" s="177"/>
      <c r="AP143" s="176"/>
      <c r="AR143" s="177"/>
      <c r="AS143" s="176"/>
      <c r="AU143" s="177"/>
      <c r="AV143" s="176"/>
      <c r="AX143" s="177"/>
      <c r="AY143" s="176"/>
      <c r="BA143" s="177"/>
      <c r="BB143" s="176"/>
      <c r="BD143" s="177"/>
      <c r="BE143" s="176"/>
      <c r="BG143" s="177"/>
      <c r="BH143" s="176"/>
      <c r="BJ143" s="177"/>
      <c r="BK143" s="176"/>
      <c r="BM143" s="177"/>
      <c r="BN143" s="176"/>
      <c r="BP143" s="177"/>
      <c r="BQ143" s="176"/>
      <c r="BS143" s="177"/>
      <c r="BT143" s="176"/>
      <c r="BV143" s="177"/>
      <c r="BW143" s="176"/>
      <c r="BY143" s="177"/>
      <c r="BZ143" s="176"/>
      <c r="CB143" s="177"/>
      <c r="CC143" s="176"/>
      <c r="CE143" s="177"/>
      <c r="CF143" s="176"/>
      <c r="CH143" s="177"/>
      <c r="CI143" s="176"/>
      <c r="CK143" s="177"/>
      <c r="CL143" s="176"/>
      <c r="CN143" s="177"/>
      <c r="CO143" s="176"/>
      <c r="CQ143" s="177"/>
      <c r="CR143" s="176"/>
      <c r="CT143" s="177"/>
      <c r="CU143" s="176"/>
      <c r="CW143" s="177"/>
      <c r="CX143" s="176"/>
      <c r="CZ143" s="177"/>
    </row>
    <row r="144" spans="1:124" ht="15.75" customHeight="1" x14ac:dyDescent="0.3">
      <c r="A144" s="278" t="s">
        <v>689</v>
      </c>
      <c r="B144" s="1181">
        <v>0.5</v>
      </c>
      <c r="C144" s="990"/>
      <c r="D144" s="957"/>
      <c r="K144" s="177"/>
      <c r="L144" s="176"/>
      <c r="N144" s="177"/>
      <c r="O144" s="176"/>
      <c r="Q144" s="177"/>
      <c r="R144" s="176"/>
      <c r="T144" s="177"/>
      <c r="U144" s="176"/>
      <c r="W144" s="177"/>
      <c r="X144" s="176"/>
      <c r="Z144" s="177"/>
      <c r="AA144" s="176"/>
      <c r="AC144" s="177"/>
      <c r="AD144" s="176"/>
      <c r="AF144" s="177"/>
      <c r="AG144" s="176"/>
      <c r="AI144" s="177"/>
      <c r="AJ144" s="176"/>
      <c r="AL144" s="177"/>
      <c r="AM144" s="176"/>
      <c r="AO144" s="177"/>
      <c r="AP144" s="176"/>
      <c r="AR144" s="177"/>
      <c r="AS144" s="176"/>
      <c r="AU144" s="177"/>
      <c r="AV144" s="176"/>
      <c r="AX144" s="177"/>
      <c r="AY144" s="176"/>
      <c r="BA144" s="177"/>
      <c r="BB144" s="176"/>
      <c r="BD144" s="177"/>
      <c r="BE144" s="176"/>
      <c r="BG144" s="177"/>
      <c r="BH144" s="176"/>
      <c r="BJ144" s="177"/>
      <c r="BK144" s="176"/>
      <c r="BM144" s="177"/>
      <c r="BN144" s="176"/>
      <c r="BP144" s="177"/>
      <c r="BQ144" s="176"/>
      <c r="BS144" s="177"/>
      <c r="BT144" s="176"/>
      <c r="BV144" s="177"/>
      <c r="BW144" s="176"/>
      <c r="BY144" s="177"/>
      <c r="BZ144" s="176"/>
      <c r="CB144" s="177"/>
      <c r="CC144" s="176"/>
      <c r="CE144" s="177"/>
      <c r="CF144" s="176"/>
      <c r="CH144" s="177"/>
      <c r="CI144" s="176"/>
      <c r="CK144" s="177"/>
      <c r="CL144" s="176"/>
      <c r="CN144" s="177"/>
      <c r="CO144" s="176"/>
      <c r="CQ144" s="177"/>
      <c r="CR144" s="176"/>
      <c r="CT144" s="177"/>
      <c r="CU144" s="176"/>
      <c r="CW144" s="177"/>
      <c r="CX144" s="176"/>
      <c r="CZ144" s="177"/>
    </row>
    <row r="145" spans="1:104" ht="15.75" customHeight="1" x14ac:dyDescent="0.3">
      <c r="B145" s="1142"/>
      <c r="C145" s="990"/>
      <c r="D145" s="957"/>
      <c r="K145" s="177"/>
      <c r="L145" s="176"/>
      <c r="N145" s="177"/>
      <c r="O145" s="176"/>
      <c r="Q145" s="177"/>
      <c r="R145" s="176"/>
      <c r="T145" s="177"/>
      <c r="U145" s="176"/>
      <c r="W145" s="177"/>
      <c r="X145" s="176"/>
      <c r="Z145" s="177"/>
      <c r="AA145" s="176"/>
      <c r="AC145" s="177"/>
      <c r="AD145" s="176"/>
      <c r="AF145" s="177"/>
      <c r="AG145" s="176"/>
      <c r="AI145" s="177"/>
      <c r="AJ145" s="176"/>
      <c r="AL145" s="177"/>
      <c r="AM145" s="176"/>
      <c r="AO145" s="177"/>
      <c r="AP145" s="176"/>
      <c r="AR145" s="177"/>
      <c r="AS145" s="176"/>
      <c r="AU145" s="177"/>
      <c r="AV145" s="176"/>
      <c r="AX145" s="177"/>
      <c r="AY145" s="176"/>
      <c r="BA145" s="177"/>
      <c r="BB145" s="176"/>
      <c r="BD145" s="177"/>
      <c r="BE145" s="176"/>
      <c r="BG145" s="177"/>
      <c r="BH145" s="176"/>
      <c r="BJ145" s="177"/>
      <c r="BK145" s="176"/>
      <c r="BM145" s="177"/>
      <c r="BN145" s="176"/>
      <c r="BP145" s="177"/>
      <c r="BQ145" s="176"/>
      <c r="BS145" s="177"/>
      <c r="BT145" s="176"/>
      <c r="BV145" s="177"/>
      <c r="BW145" s="176"/>
      <c r="BY145" s="177"/>
      <c r="BZ145" s="176"/>
      <c r="CB145" s="177"/>
      <c r="CC145" s="176"/>
      <c r="CE145" s="177"/>
      <c r="CF145" s="176"/>
      <c r="CH145" s="177"/>
      <c r="CI145" s="176"/>
      <c r="CK145" s="177"/>
      <c r="CL145" s="176"/>
      <c r="CN145" s="177"/>
      <c r="CO145" s="176"/>
      <c r="CQ145" s="177"/>
      <c r="CR145" s="176"/>
      <c r="CT145" s="177"/>
      <c r="CU145" s="176"/>
      <c r="CW145" s="177"/>
      <c r="CX145" s="176"/>
      <c r="CZ145" s="177"/>
    </row>
    <row r="146" spans="1:104" s="1642" customFormat="1" ht="9" customHeight="1" x14ac:dyDescent="0.35">
      <c r="A146" s="1639"/>
      <c r="B146" s="1640"/>
      <c r="C146" s="1641"/>
      <c r="H146" s="1643"/>
      <c r="I146" s="1643"/>
      <c r="L146" s="1912"/>
      <c r="M146" s="1912"/>
      <c r="N146" s="1912"/>
    </row>
    <row r="147" spans="1:104" s="1647" customFormat="1" ht="13.5" customHeight="1" x14ac:dyDescent="0.3">
      <c r="A147" s="702" t="s">
        <v>509</v>
      </c>
      <c r="B147" s="1185" t="s">
        <v>690</v>
      </c>
      <c r="C147" s="1185" t="s">
        <v>691</v>
      </c>
      <c r="D147" s="975"/>
      <c r="E147" s="975"/>
      <c r="F147" s="1602"/>
      <c r="G147" s="1644"/>
      <c r="H147" s="1645"/>
      <c r="I147" s="1645"/>
      <c r="J147" s="1601"/>
      <c r="K147" s="1601"/>
      <c r="L147" s="1646"/>
      <c r="M147" s="978"/>
      <c r="N147" s="979"/>
    </row>
    <row r="148" spans="1:104" s="987" customFormat="1" ht="14.25" customHeight="1" x14ac:dyDescent="0.35">
      <c r="A148" s="722" t="s">
        <v>512</v>
      </c>
      <c r="B148" s="723"/>
      <c r="C148" s="724"/>
      <c r="D148" s="984"/>
      <c r="E148" s="984"/>
      <c r="F148" s="1606"/>
      <c r="G148" s="985"/>
      <c r="H148" s="1648"/>
    </row>
    <row r="149" spans="1:104" s="283" customFormat="1" ht="13.5" customHeight="1" x14ac:dyDescent="0.3">
      <c r="A149" s="1143"/>
      <c r="B149" s="1187"/>
      <c r="C149" s="1188"/>
      <c r="D149" s="278"/>
      <c r="E149" s="270"/>
      <c r="F149" s="1578"/>
      <c r="G149" s="1619"/>
      <c r="H149" s="1143"/>
      <c r="I149" s="1143"/>
    </row>
    <row r="150" spans="1:104" s="283" customFormat="1" ht="13.5" customHeight="1" x14ac:dyDescent="0.3">
      <c r="A150" s="693"/>
      <c r="B150" s="733"/>
      <c r="C150" s="704"/>
      <c r="D150" s="278"/>
      <c r="E150" s="270"/>
      <c r="F150" s="1649"/>
      <c r="G150" s="1650"/>
      <c r="H150" s="1143"/>
      <c r="I150" s="1143"/>
    </row>
    <row r="151" spans="1:104" s="987" customFormat="1" ht="14.25" customHeight="1" x14ac:dyDescent="0.35">
      <c r="A151" s="722" t="s">
        <v>448</v>
      </c>
      <c r="B151" s="715" t="s">
        <v>693</v>
      </c>
      <c r="C151" s="715" t="s">
        <v>694</v>
      </c>
      <c r="D151" s="984"/>
      <c r="E151" s="982"/>
      <c r="F151" s="1167"/>
      <c r="G151" s="1619"/>
      <c r="H151" s="986"/>
      <c r="I151" s="986"/>
    </row>
    <row r="152" spans="1:104" s="987" customFormat="1" ht="14.25" customHeight="1" x14ac:dyDescent="0.35">
      <c r="A152" s="278" t="str">
        <f>PACKAGING!B17</f>
        <v xml:space="preserve">HP Tick &amp; Flea chews 30   Cores 53mm x 73mm - tubes wrapped with print (full colour) and removable cardboard cap to fit </v>
      </c>
      <c r="B152" s="270">
        <v>1</v>
      </c>
      <c r="C152" s="270"/>
      <c r="D152" s="984"/>
      <c r="E152" s="982"/>
      <c r="F152" s="1167"/>
      <c r="G152" s="1619"/>
      <c r="H152" s="986"/>
      <c r="I152" s="986"/>
    </row>
    <row r="153" spans="1:104" s="987" customFormat="1" ht="14.25" customHeight="1" x14ac:dyDescent="0.35">
      <c r="A153" s="278" t="str">
        <f>PACKAGING!B13</f>
        <v xml:space="preserve"> Seal Size:   L05400-DELTA-SEAL 54mm Dia </v>
      </c>
      <c r="B153" s="270">
        <v>1</v>
      </c>
      <c r="C153" s="270"/>
      <c r="D153" s="984"/>
      <c r="E153" s="982"/>
      <c r="F153" s="1167"/>
      <c r="G153" s="1619"/>
    </row>
    <row r="154" spans="1:104" s="987" customFormat="1" ht="14.25" customHeight="1" x14ac:dyDescent="0.35">
      <c r="A154" s="278" t="str">
        <f>PACKAGING!B6</f>
        <v>38MM BLACK TABLET CAP WITH PS LINER</v>
      </c>
      <c r="B154" s="270"/>
      <c r="C154" s="270">
        <v>1</v>
      </c>
      <c r="D154" s="984"/>
      <c r="E154" s="982"/>
      <c r="F154" s="1167"/>
      <c r="G154" s="1619"/>
    </row>
    <row r="155" spans="1:104" s="987" customFormat="1" ht="14.25" customHeight="1" x14ac:dyDescent="0.35">
      <c r="A155" s="278" t="str">
        <f>PACKAGING!B5</f>
        <v xml:space="preserve">White Vitamin Bottle  125ML WHITE TABLET CONTAINER 38MM, 324/ BOX </v>
      </c>
      <c r="B155" s="270"/>
      <c r="C155" s="270">
        <v>1</v>
      </c>
      <c r="D155" s="984"/>
      <c r="E155" s="982"/>
      <c r="F155" s="1167"/>
      <c r="G155" s="1619"/>
    </row>
    <row r="156" spans="1:104" s="987" customFormat="1" ht="14.25" customHeight="1" x14ac:dyDescent="0.35">
      <c r="A156" s="278" t="str">
        <f>PACKAGING!B23</f>
        <v>LNPCH, Label Nutriphase chews 60mm x 150mm roll of 1000 for TICK &amp; FLEA CHEWS</v>
      </c>
      <c r="B156" s="270"/>
      <c r="C156" s="270">
        <v>1</v>
      </c>
      <c r="D156" s="984"/>
      <c r="E156" s="982"/>
      <c r="F156" s="1167"/>
      <c r="G156" s="1619"/>
    </row>
    <row r="157" spans="1:104" s="987" customFormat="1" ht="14.25" customHeight="1" x14ac:dyDescent="0.35">
      <c r="A157" s="278" t="str">
        <f>PACKAGING!B66</f>
        <v>Cases for Nutriphase chews ( Case BEE6820 305x120x105mm, 350 gsm RSC PLAIN KRAFT, glued )</v>
      </c>
      <c r="B157" s="270"/>
      <c r="C157" s="270" t="s">
        <v>695</v>
      </c>
      <c r="F157" s="1000"/>
      <c r="G157" s="1619"/>
    </row>
    <row r="158" spans="1:104" s="283" customFormat="1" ht="14.25" customHeight="1" x14ac:dyDescent="0.35">
      <c r="A158" s="1601"/>
      <c r="B158" s="1602"/>
      <c r="C158" s="975"/>
      <c r="D158" s="975"/>
      <c r="E158" s="975"/>
      <c r="F158" s="1602"/>
      <c r="G158" s="1604"/>
      <c r="H158" s="1605"/>
      <c r="I158" s="998"/>
      <c r="J158" s="998"/>
      <c r="K158" s="1"/>
      <c r="L158" s="998"/>
      <c r="M158" s="998"/>
      <c r="N158" s="978"/>
      <c r="O158" s="977"/>
      <c r="P158" s="978"/>
      <c r="Q158" s="978"/>
    </row>
    <row r="159" spans="1:104" s="987" customFormat="1" ht="14.25" customHeight="1" x14ac:dyDescent="0.35">
      <c r="A159" s="984"/>
      <c r="B159" s="982"/>
      <c r="C159" s="982"/>
      <c r="D159" s="984"/>
      <c r="E159" s="984"/>
      <c r="F159" s="982"/>
      <c r="G159" s="985"/>
      <c r="H159" s="982"/>
      <c r="I159" s="1159"/>
      <c r="J159" s="1159"/>
      <c r="K159" s="1609"/>
      <c r="L159" s="1159"/>
      <c r="M159" s="1159"/>
      <c r="N159" s="984"/>
    </row>
    <row r="160" spans="1:104" s="987" customFormat="1" ht="14.25" customHeight="1" x14ac:dyDescent="0.35">
      <c r="A160" s="984"/>
      <c r="B160" s="982"/>
      <c r="C160" s="982"/>
      <c r="D160" s="984"/>
      <c r="E160" s="984"/>
      <c r="F160" s="982"/>
      <c r="G160" s="985"/>
      <c r="H160" s="982"/>
      <c r="I160" s="1159"/>
      <c r="J160" s="1159"/>
      <c r="K160" s="1609"/>
      <c r="L160" s="1159"/>
      <c r="M160" s="1159"/>
      <c r="N160" s="984"/>
    </row>
    <row r="161" spans="1:124" s="987" customFormat="1" ht="14.25" customHeight="1" x14ac:dyDescent="0.35">
      <c r="A161" s="984"/>
      <c r="B161" s="1159"/>
      <c r="C161" s="982"/>
      <c r="D161" s="984"/>
      <c r="E161" s="984"/>
      <c r="F161" s="984"/>
      <c r="G161" s="1600"/>
      <c r="H161" s="982"/>
      <c r="I161" s="1159"/>
      <c r="J161" s="1159"/>
      <c r="K161" s="1609"/>
      <c r="L161" s="1159"/>
      <c r="M161" s="1159"/>
      <c r="N161" s="984"/>
    </row>
    <row r="162" spans="1:124" s="987" customFormat="1" ht="14.25" customHeight="1" x14ac:dyDescent="0.35">
      <c r="A162" s="984"/>
      <c r="B162" s="1159"/>
      <c r="C162" s="982"/>
      <c r="D162" s="984"/>
      <c r="E162" s="984"/>
      <c r="F162" s="984"/>
      <c r="G162" s="1600"/>
      <c r="H162" s="982"/>
      <c r="I162" s="1159"/>
      <c r="J162" s="1159"/>
      <c r="K162" s="1609"/>
      <c r="L162" s="1159"/>
      <c r="M162" s="1159"/>
      <c r="N162" s="984"/>
    </row>
    <row r="163" spans="1:124" s="987" customFormat="1" ht="14.25" customHeight="1" x14ac:dyDescent="0.35">
      <c r="A163" s="984"/>
      <c r="B163" s="1159"/>
      <c r="C163" s="982"/>
      <c r="D163" s="984"/>
      <c r="E163" s="984"/>
      <c r="F163" s="984"/>
      <c r="G163" s="1600"/>
      <c r="H163" s="982"/>
      <c r="I163" s="1159"/>
      <c r="J163" s="1159"/>
      <c r="K163" s="1609"/>
      <c r="L163" s="1159"/>
      <c r="M163" s="1159"/>
      <c r="N163" s="984"/>
    </row>
    <row r="164" spans="1:124" s="987" customFormat="1" ht="14.25" customHeight="1" x14ac:dyDescent="0.35">
      <c r="A164" s="984"/>
      <c r="B164" s="1159"/>
      <c r="C164" s="982"/>
      <c r="D164" s="984"/>
      <c r="E164" s="984"/>
      <c r="F164" s="984"/>
      <c r="G164" s="1600"/>
      <c r="H164" s="982"/>
      <c r="I164" s="1159"/>
      <c r="J164" s="1159"/>
      <c r="K164" s="1609"/>
      <c r="L164" s="1159"/>
      <c r="M164" s="1159"/>
      <c r="N164" s="984"/>
    </row>
    <row r="165" spans="1:124" s="987" customFormat="1" ht="14.25" customHeight="1" x14ac:dyDescent="0.35">
      <c r="A165" s="984"/>
      <c r="B165" s="1159"/>
      <c r="C165" s="982"/>
      <c r="D165" s="984"/>
      <c r="E165" s="984"/>
      <c r="F165" s="984"/>
      <c r="G165" s="1600"/>
      <c r="H165" s="982"/>
      <c r="I165" s="1159"/>
      <c r="J165" s="1159"/>
      <c r="K165" s="1609"/>
      <c r="L165" s="1159"/>
      <c r="M165" s="1159"/>
      <c r="N165" s="984"/>
    </row>
    <row r="166" spans="1:124" s="283" customFormat="1" ht="13.5" customHeight="1" x14ac:dyDescent="0.3">
      <c r="A166" s="278"/>
      <c r="B166" s="1609"/>
      <c r="C166" s="270"/>
      <c r="D166" s="278"/>
      <c r="E166" s="278"/>
      <c r="F166" s="278"/>
      <c r="G166" s="1610"/>
      <c r="H166" s="270"/>
      <c r="I166" s="1620"/>
      <c r="J166" s="1620"/>
      <c r="K166" s="1651"/>
      <c r="L166" s="1620"/>
      <c r="M166" s="1620"/>
      <c r="N166" s="278"/>
    </row>
    <row r="167" spans="1:124" s="283" customFormat="1" ht="13.5" customHeight="1" x14ac:dyDescent="0.3">
      <c r="A167" s="278"/>
      <c r="B167" s="1609"/>
      <c r="C167" s="270"/>
      <c r="D167" s="278"/>
      <c r="E167" s="278"/>
      <c r="F167" s="278"/>
      <c r="G167" s="1610"/>
      <c r="H167" s="270"/>
      <c r="I167" s="1620"/>
      <c r="J167" s="1620"/>
      <c r="K167" s="1651"/>
      <c r="L167" s="1620"/>
      <c r="M167" s="1620"/>
      <c r="N167" s="278"/>
    </row>
    <row r="168" spans="1:124" s="283" customFormat="1" ht="13.5" customHeight="1" x14ac:dyDescent="0.3">
      <c r="A168" s="278"/>
      <c r="B168" s="1609"/>
      <c r="C168" s="270"/>
      <c r="D168" s="278"/>
      <c r="E168" s="278"/>
      <c r="F168" s="278"/>
      <c r="G168" s="1610"/>
      <c r="H168" s="270"/>
      <c r="I168" s="1620"/>
      <c r="J168" s="1620"/>
      <c r="K168" s="1651"/>
      <c r="L168" s="1620"/>
      <c r="M168" s="1620"/>
      <c r="N168" s="278"/>
    </row>
    <row r="169" spans="1:124" s="283" customFormat="1" ht="13.5" customHeight="1" x14ac:dyDescent="0.3">
      <c r="A169" s="278"/>
      <c r="B169" s="1609"/>
      <c r="C169" s="270"/>
      <c r="D169" s="278"/>
      <c r="E169" s="278"/>
      <c r="F169" s="278"/>
      <c r="G169" s="1610"/>
      <c r="H169" s="270"/>
      <c r="I169" s="1159"/>
      <c r="J169" s="1159"/>
      <c r="K169" s="1651"/>
      <c r="L169" s="1159"/>
      <c r="M169" s="1159"/>
      <c r="N169" s="278"/>
    </row>
    <row r="170" spans="1:124" s="283" customFormat="1" ht="13.5" customHeight="1" x14ac:dyDescent="0.3">
      <c r="A170" s="278"/>
      <c r="B170" s="1609"/>
      <c r="C170" s="270"/>
      <c r="D170" s="278"/>
      <c r="E170" s="278"/>
      <c r="F170" s="278"/>
      <c r="G170" s="1611"/>
      <c r="H170" s="270"/>
      <c r="I170" s="1159"/>
      <c r="J170" s="1159"/>
      <c r="K170" s="1651"/>
      <c r="L170" s="1159"/>
      <c r="M170" s="1159"/>
      <c r="N170" s="278"/>
    </row>
    <row r="171" spans="1:124" s="283" customFormat="1" ht="13.5" customHeight="1" x14ac:dyDescent="0.3">
      <c r="A171" s="278"/>
      <c r="B171" s="1609"/>
      <c r="C171" s="270"/>
      <c r="D171" s="278"/>
      <c r="E171" s="278"/>
      <c r="F171" s="278"/>
      <c r="G171" s="1611"/>
      <c r="H171" s="270"/>
      <c r="I171" s="1620"/>
      <c r="J171" s="1620"/>
      <c r="K171" s="1651"/>
      <c r="L171" s="1620"/>
      <c r="M171" s="1620"/>
      <c r="N171" s="278"/>
    </row>
    <row r="172" spans="1:124" s="1" customFormat="1" ht="15.75" customHeight="1" x14ac:dyDescent="0.35">
      <c r="A172" s="5"/>
      <c r="B172" s="882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</row>
    <row r="173" spans="1:124" s="1" customFormat="1" ht="15.75" customHeight="1" x14ac:dyDescent="0.65">
      <c r="A173" s="1265"/>
      <c r="B173" s="1266"/>
      <c r="C173" s="95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</row>
    <row r="174" spans="1:124" ht="15.75" customHeight="1" x14ac:dyDescent="0.35">
      <c r="A174" s="1900"/>
      <c r="B174" s="1900"/>
      <c r="C174" s="95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</row>
    <row r="175" spans="1:124" ht="23.25" customHeight="1" x14ac:dyDescent="0.45">
      <c r="A175" s="1869"/>
      <c r="B175" s="1869"/>
      <c r="C175" s="1869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</row>
    <row r="176" spans="1:124" ht="15.75" customHeight="1" x14ac:dyDescent="0.35">
      <c r="A176" s="1267"/>
      <c r="B176" s="1268"/>
      <c r="C176" s="95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</row>
    <row r="177" spans="1:124" ht="15.75" customHeight="1" x14ac:dyDescent="0.3">
      <c r="A177" s="278"/>
      <c r="B177" s="1022"/>
      <c r="C177" s="990"/>
    </row>
    <row r="178" spans="1:124" ht="15.75" customHeight="1" x14ac:dyDescent="0.3">
      <c r="A178" s="278"/>
      <c r="B178" s="1022"/>
      <c r="C178" s="990"/>
    </row>
    <row r="179" spans="1:124" ht="15.75" customHeight="1" x14ac:dyDescent="0.3">
      <c r="A179" s="278"/>
      <c r="B179" s="1021"/>
      <c r="C179" s="990"/>
    </row>
    <row r="180" spans="1:124" ht="15.75" customHeight="1" x14ac:dyDescent="0.45">
      <c r="A180" s="278"/>
      <c r="B180" s="1269"/>
      <c r="C180" s="990"/>
    </row>
    <row r="181" spans="1:124" ht="15.75" customHeight="1" x14ac:dyDescent="0.45">
      <c r="A181" s="278"/>
      <c r="B181" s="1270"/>
      <c r="C181" s="990"/>
    </row>
    <row r="182" spans="1:124" ht="15.75" customHeight="1" x14ac:dyDescent="0.3">
      <c r="B182" s="1271"/>
      <c r="C182" s="990"/>
    </row>
    <row r="183" spans="1:124" ht="15.75" customHeight="1" x14ac:dyDescent="0.35">
      <c r="A183" s="391"/>
      <c r="B183" s="1271"/>
      <c r="C183" s="990"/>
    </row>
    <row r="184" spans="1:124" ht="15.75" customHeight="1" x14ac:dyDescent="0.3">
      <c r="B184" s="1271"/>
      <c r="C184" s="990"/>
    </row>
    <row r="185" spans="1:124" ht="15.75" customHeight="1" x14ac:dyDescent="0.35">
      <c r="A185" s="1272"/>
      <c r="B185" s="1273"/>
      <c r="C185" s="95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</row>
    <row r="186" spans="1:124" ht="15.75" customHeight="1" x14ac:dyDescent="0.3">
      <c r="A186" s="278"/>
      <c r="B186" s="1021"/>
      <c r="C186" s="990"/>
    </row>
    <row r="187" spans="1:124" ht="15.75" customHeight="1" x14ac:dyDescent="0.3">
      <c r="A187" s="278"/>
      <c r="B187" s="1023"/>
      <c r="C187" s="990"/>
    </row>
    <row r="188" spans="1:124" ht="15.75" customHeight="1" x14ac:dyDescent="0.3">
      <c r="B188" s="1271"/>
      <c r="C188" s="990"/>
    </row>
    <row r="189" spans="1:124" ht="15.75" customHeight="1" x14ac:dyDescent="0.35">
      <c r="A189" s="1274"/>
      <c r="B189" s="1266"/>
      <c r="C189" s="95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</row>
    <row r="190" spans="1:124" ht="15.75" customHeight="1" x14ac:dyDescent="0.35">
      <c r="A190" s="1275"/>
      <c r="B190" s="1266"/>
      <c r="C190" s="95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</row>
    <row r="191" spans="1:124" ht="15.75" customHeight="1" x14ac:dyDescent="0.35">
      <c r="A191" s="5"/>
      <c r="B191" s="1266"/>
      <c r="C191" s="95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</row>
    <row r="192" spans="1:124" ht="15.75" customHeight="1" x14ac:dyDescent="0.35">
      <c r="A192" s="5"/>
      <c r="B192" s="1266"/>
      <c r="C192" s="95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</row>
    <row r="193" spans="1:124" ht="15.75" customHeight="1" x14ac:dyDescent="0.35">
      <c r="A193" s="1267"/>
      <c r="B193" s="1276"/>
      <c r="C193" s="1277"/>
      <c r="D193" s="980"/>
      <c r="E193" s="127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</row>
    <row r="194" spans="1:124" ht="15.75" customHeight="1" x14ac:dyDescent="0.35">
      <c r="A194" s="1279"/>
      <c r="B194" s="1280"/>
      <c r="C194" s="954"/>
      <c r="D194" s="5"/>
      <c r="E194" s="23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</row>
    <row r="195" spans="1:124" ht="15.75" customHeight="1" x14ac:dyDescent="0.3">
      <c r="A195" s="1281"/>
      <c r="B195" s="278"/>
      <c r="C195" s="1022"/>
      <c r="D195" s="1282"/>
      <c r="E195" s="1283"/>
    </row>
    <row r="196" spans="1:124" ht="15.75" customHeight="1" x14ac:dyDescent="0.35">
      <c r="A196" s="954"/>
      <c r="B196" s="1266"/>
      <c r="C196" s="954"/>
      <c r="D196" s="1284"/>
      <c r="E196" s="128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</row>
    <row r="197" spans="1:124" ht="15.75" customHeight="1" x14ac:dyDescent="0.35">
      <c r="A197" s="954"/>
      <c r="B197" s="1266"/>
      <c r="C197" s="954"/>
      <c r="D197" s="1284"/>
      <c r="E197" s="128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</row>
    <row r="198" spans="1:124" ht="15.75" customHeight="1" x14ac:dyDescent="0.35">
      <c r="A198" s="954"/>
      <c r="B198" s="1266"/>
      <c r="C198" s="954"/>
      <c r="D198" s="1284"/>
      <c r="E198" s="128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</row>
    <row r="199" spans="1:124" ht="15.75" customHeight="1" x14ac:dyDescent="0.35">
      <c r="A199" s="954"/>
      <c r="B199" s="1280"/>
      <c r="C199" s="954"/>
      <c r="D199" s="1284"/>
      <c r="E199" s="128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</row>
    <row r="200" spans="1:124" ht="15.75" customHeight="1" x14ac:dyDescent="0.35">
      <c r="A200" s="954"/>
      <c r="B200" s="1280"/>
      <c r="C200" s="954"/>
      <c r="D200" s="1284"/>
      <c r="E200" s="128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</row>
    <row r="201" spans="1:124" ht="15.75" customHeight="1" x14ac:dyDescent="0.35">
      <c r="A201" s="1285"/>
      <c r="B201" s="1280"/>
      <c r="C201" s="95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</row>
    <row r="202" spans="1:124" ht="15.75" customHeight="1" x14ac:dyDescent="0.3">
      <c r="A202" s="837"/>
      <c r="B202" s="1652"/>
      <c r="C202" s="990"/>
    </row>
    <row r="203" spans="1:124" ht="15.75" customHeight="1" x14ac:dyDescent="0.3">
      <c r="A203" s="969"/>
      <c r="B203" s="1653"/>
      <c r="C203" s="990"/>
    </row>
    <row r="204" spans="1:124" ht="15.75" customHeight="1" x14ac:dyDescent="0.3">
      <c r="A204" s="969"/>
      <c r="B204" s="1652"/>
      <c r="C204" s="990"/>
    </row>
    <row r="205" spans="1:124" ht="15.75" customHeight="1" x14ac:dyDescent="0.3">
      <c r="A205" s="1022"/>
      <c r="B205" s="1273"/>
      <c r="C205" s="990"/>
    </row>
    <row r="206" spans="1:124" ht="15.75" customHeight="1" x14ac:dyDescent="0.3">
      <c r="A206" s="835"/>
      <c r="B206" s="1273"/>
      <c r="C206" s="990"/>
    </row>
    <row r="207" spans="1:124" ht="15.75" customHeight="1" x14ac:dyDescent="0.3">
      <c r="B207" s="1271"/>
      <c r="C207" s="990"/>
    </row>
    <row r="208" spans="1:124" ht="15.75" customHeight="1" x14ac:dyDescent="0.3">
      <c r="A208" s="969"/>
      <c r="B208" s="1654"/>
      <c r="C208" s="990"/>
    </row>
    <row r="209" spans="1:124" ht="15.75" customHeight="1" x14ac:dyDescent="0.3">
      <c r="A209" s="835"/>
      <c r="B209" s="1273"/>
      <c r="C209" s="990"/>
    </row>
    <row r="210" spans="1:124" ht="15.75" customHeight="1" x14ac:dyDescent="0.3">
      <c r="A210" s="837"/>
      <c r="B210" s="1273"/>
      <c r="C210" s="990"/>
    </row>
    <row r="211" spans="1:124" ht="15.75" customHeight="1" x14ac:dyDescent="0.3">
      <c r="B211" s="1271"/>
      <c r="C211" s="990"/>
    </row>
    <row r="212" spans="1:124" ht="15.75" customHeight="1" x14ac:dyDescent="0.3">
      <c r="B212" s="1271"/>
      <c r="C212" s="990"/>
    </row>
    <row r="213" spans="1:124" ht="15.75" customHeight="1" x14ac:dyDescent="0.35">
      <c r="A213" s="5"/>
      <c r="B213" s="1266"/>
      <c r="C213" s="95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</row>
    <row r="214" spans="1:124" ht="15.75" customHeight="1" x14ac:dyDescent="0.35">
      <c r="A214" s="5"/>
      <c r="B214" s="1266"/>
      <c r="C214" s="95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</row>
    <row r="215" spans="1:124" ht="15.75" customHeight="1" x14ac:dyDescent="0.35">
      <c r="A215" s="5"/>
      <c r="B215" s="1266"/>
      <c r="C215" s="95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</row>
    <row r="216" spans="1:124" ht="15.75" customHeight="1" x14ac:dyDescent="0.35">
      <c r="A216" s="5"/>
      <c r="B216" s="1266"/>
      <c r="C216" s="95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</row>
    <row r="217" spans="1:124" ht="15.75" customHeight="1" x14ac:dyDescent="0.65">
      <c r="A217" s="1291"/>
      <c r="B217" s="1655"/>
      <c r="C217" s="1277"/>
      <c r="D217" s="980"/>
      <c r="E217" s="980"/>
      <c r="F217" s="980"/>
      <c r="G217" s="980"/>
      <c r="H217" s="1901"/>
      <c r="I217" s="1901"/>
      <c r="J217" s="980"/>
      <c r="K217" s="980"/>
      <c r="L217" s="1913"/>
      <c r="M217" s="1913"/>
      <c r="N217" s="1913"/>
      <c r="O217" s="980"/>
      <c r="P217" s="980"/>
      <c r="Q217" s="980"/>
      <c r="R217" s="980"/>
      <c r="S217" s="980"/>
      <c r="T217" s="980"/>
      <c r="U217" s="980"/>
      <c r="V217" s="980"/>
      <c r="W217" s="980"/>
      <c r="X217" s="980"/>
      <c r="Y217" s="980"/>
      <c r="Z217" s="980"/>
      <c r="AA217" s="980"/>
      <c r="AB217" s="980"/>
      <c r="AC217" s="980"/>
      <c r="AD217" s="980"/>
      <c r="AE217" s="980"/>
      <c r="AF217" s="980"/>
      <c r="AG217" s="980"/>
      <c r="AH217" s="980"/>
      <c r="AI217" s="980"/>
      <c r="AJ217" s="980"/>
      <c r="AK217" s="980"/>
      <c r="AL217" s="980"/>
      <c r="AM217" s="980"/>
      <c r="AN217" s="980"/>
      <c r="AO217" s="980"/>
      <c r="AP217" s="980"/>
      <c r="AQ217" s="980"/>
      <c r="AR217" s="980"/>
      <c r="AS217" s="980"/>
      <c r="AT217" s="980"/>
      <c r="AU217" s="980"/>
      <c r="AV217" s="980"/>
      <c r="AW217" s="980"/>
      <c r="AX217" s="980"/>
      <c r="AY217" s="980"/>
      <c r="AZ217" s="980"/>
      <c r="BA217" s="980"/>
      <c r="BB217" s="980"/>
      <c r="BC217" s="980"/>
      <c r="BD217" s="980"/>
      <c r="BE217" s="980"/>
      <c r="BF217" s="980"/>
      <c r="BG217" s="980"/>
      <c r="BH217" s="980"/>
      <c r="BI217" s="980"/>
      <c r="BJ217" s="980"/>
      <c r="BK217" s="980"/>
      <c r="BL217" s="980"/>
      <c r="BM217" s="980"/>
      <c r="BN217" s="980"/>
      <c r="BO217" s="980"/>
      <c r="BP217" s="980"/>
      <c r="BQ217" s="980"/>
      <c r="BR217" s="980"/>
      <c r="BS217" s="980"/>
      <c r="BT217" s="980"/>
      <c r="BU217" s="980"/>
      <c r="BV217" s="980"/>
      <c r="BW217" s="980"/>
      <c r="BX217" s="980"/>
      <c r="BY217" s="980"/>
      <c r="BZ217" s="980"/>
      <c r="CA217" s="980"/>
      <c r="CB217" s="980"/>
      <c r="CC217" s="980"/>
      <c r="CD217" s="980"/>
      <c r="CE217" s="980"/>
      <c r="CF217" s="980"/>
      <c r="CG217" s="980"/>
      <c r="CH217" s="980"/>
      <c r="CI217" s="980"/>
      <c r="CJ217" s="980"/>
      <c r="CK217" s="980"/>
      <c r="CL217" s="980"/>
      <c r="CM217" s="980"/>
      <c r="CN217" s="980"/>
      <c r="CO217" s="980"/>
      <c r="CP217" s="980"/>
      <c r="CQ217" s="980"/>
      <c r="CR217" s="980"/>
      <c r="CS217" s="980"/>
      <c r="CT217" s="980"/>
      <c r="CU217" s="980"/>
      <c r="CV217" s="980"/>
      <c r="CW217" s="980"/>
      <c r="CX217" s="980"/>
      <c r="CY217" s="980"/>
      <c r="CZ217" s="980"/>
      <c r="DA217" s="980"/>
      <c r="DB217" s="980"/>
      <c r="DC217" s="980"/>
      <c r="DD217" s="980"/>
      <c r="DE217" s="980"/>
      <c r="DF217" s="980"/>
      <c r="DG217" s="980"/>
      <c r="DH217" s="980"/>
      <c r="DI217" s="980"/>
      <c r="DJ217" s="980"/>
      <c r="DK217" s="980"/>
      <c r="DL217" s="980"/>
      <c r="DM217" s="980"/>
      <c r="DN217" s="980"/>
      <c r="DO217" s="980"/>
      <c r="DP217" s="980"/>
      <c r="DQ217" s="980"/>
      <c r="DR217" s="980"/>
      <c r="DS217" s="980"/>
      <c r="DT217" s="980"/>
    </row>
    <row r="218" spans="1:124" ht="15.75" customHeight="1" x14ac:dyDescent="0.35">
      <c r="A218" s="973"/>
      <c r="B218" s="1301"/>
      <c r="C218" s="1301"/>
      <c r="D218" s="975"/>
      <c r="E218" s="975"/>
      <c r="F218" s="1301"/>
      <c r="G218" s="975"/>
      <c r="H218" s="1901"/>
      <c r="I218" s="1901"/>
      <c r="J218" s="995"/>
      <c r="K218" s="995"/>
      <c r="L218" s="977"/>
      <c r="M218" s="978"/>
      <c r="N218" s="979"/>
      <c r="O218" s="980"/>
      <c r="P218" s="980"/>
      <c r="Q218" s="980"/>
      <c r="R218" s="980"/>
      <c r="S218" s="980"/>
      <c r="T218" s="980"/>
      <c r="U218" s="980"/>
      <c r="V218" s="980"/>
      <c r="W218" s="980"/>
      <c r="X218" s="980"/>
      <c r="Y218" s="980"/>
      <c r="Z218" s="980"/>
      <c r="AA218" s="980"/>
      <c r="AB218" s="980"/>
      <c r="AC218" s="980"/>
      <c r="AD218" s="980"/>
      <c r="AE218" s="980"/>
      <c r="AF218" s="980"/>
      <c r="AG218" s="980"/>
      <c r="AH218" s="980"/>
      <c r="AI218" s="980"/>
      <c r="AJ218" s="980"/>
      <c r="AK218" s="980"/>
      <c r="AL218" s="980"/>
      <c r="AM218" s="980"/>
      <c r="AN218" s="980"/>
      <c r="AO218" s="980"/>
      <c r="AP218" s="980"/>
      <c r="AQ218" s="980"/>
      <c r="AR218" s="980"/>
      <c r="AS218" s="980"/>
      <c r="AT218" s="980"/>
      <c r="AU218" s="980"/>
      <c r="AV218" s="980"/>
      <c r="AW218" s="980"/>
      <c r="AX218" s="980"/>
      <c r="AY218" s="980"/>
      <c r="AZ218" s="980"/>
      <c r="BA218" s="980"/>
      <c r="BB218" s="980"/>
      <c r="BC218" s="980"/>
      <c r="BD218" s="980"/>
      <c r="BE218" s="980"/>
      <c r="BF218" s="980"/>
      <c r="BG218" s="980"/>
      <c r="BH218" s="980"/>
      <c r="BI218" s="980"/>
      <c r="BJ218" s="980"/>
      <c r="BK218" s="980"/>
      <c r="BL218" s="980"/>
      <c r="BM218" s="980"/>
      <c r="BN218" s="980"/>
      <c r="BO218" s="980"/>
      <c r="BP218" s="980"/>
      <c r="BQ218" s="980"/>
      <c r="BR218" s="980"/>
      <c r="BS218" s="980"/>
      <c r="BT218" s="980"/>
      <c r="BU218" s="980"/>
      <c r="BV218" s="980"/>
      <c r="BW218" s="980"/>
      <c r="BX218" s="980"/>
      <c r="BY218" s="980"/>
      <c r="BZ218" s="980"/>
      <c r="CA218" s="980"/>
      <c r="CB218" s="980"/>
      <c r="CC218" s="980"/>
      <c r="CD218" s="980"/>
      <c r="CE218" s="980"/>
      <c r="CF218" s="980"/>
      <c r="CG218" s="980"/>
      <c r="CH218" s="980"/>
      <c r="CI218" s="980"/>
      <c r="CJ218" s="980"/>
      <c r="CK218" s="980"/>
      <c r="CL218" s="980"/>
      <c r="CM218" s="980"/>
      <c r="CN218" s="980"/>
      <c r="CO218" s="980"/>
      <c r="CP218" s="980"/>
      <c r="CQ218" s="980"/>
      <c r="CR218" s="980"/>
      <c r="CS218" s="980"/>
      <c r="CT218" s="980"/>
      <c r="CU218" s="980"/>
      <c r="CV218" s="980"/>
      <c r="CW218" s="980"/>
      <c r="CX218" s="980"/>
      <c r="CY218" s="980"/>
      <c r="CZ218" s="980"/>
      <c r="DA218" s="980"/>
      <c r="DB218" s="980"/>
      <c r="DC218" s="980"/>
      <c r="DD218" s="980"/>
      <c r="DE218" s="980"/>
      <c r="DF218" s="980"/>
      <c r="DG218" s="980"/>
      <c r="DH218" s="980"/>
      <c r="DI218" s="980"/>
      <c r="DJ218" s="980"/>
      <c r="DK218" s="980"/>
      <c r="DL218" s="980"/>
      <c r="DM218" s="980"/>
      <c r="DN218" s="980"/>
      <c r="DO218" s="980"/>
      <c r="DP218" s="980"/>
      <c r="DQ218" s="980"/>
      <c r="DR218" s="980"/>
      <c r="DS218" s="980"/>
      <c r="DT218" s="980"/>
    </row>
    <row r="219" spans="1:124" ht="15.75" customHeight="1" x14ac:dyDescent="0.35">
      <c r="A219" s="1260"/>
      <c r="B219" s="1656"/>
      <c r="C219" s="1657"/>
      <c r="D219" s="1658"/>
      <c r="E219" s="1658"/>
      <c r="F219" s="1309"/>
      <c r="G219" s="1659"/>
      <c r="H219" s="1660"/>
      <c r="I219" s="1164"/>
      <c r="J219" s="1164"/>
      <c r="K219" s="1164"/>
      <c r="L219" s="1164"/>
      <c r="M219" s="1164"/>
      <c r="N219" s="1164"/>
      <c r="O219" s="1164"/>
      <c r="P219" s="1164"/>
      <c r="Q219" s="1164"/>
      <c r="R219" s="1164"/>
      <c r="S219" s="1164"/>
      <c r="T219" s="1164"/>
      <c r="U219" s="1164"/>
      <c r="V219" s="1164"/>
      <c r="W219" s="1164"/>
      <c r="X219" s="1164"/>
      <c r="Y219" s="1164"/>
      <c r="Z219" s="1164"/>
      <c r="AA219" s="1164"/>
      <c r="AB219" s="1164"/>
      <c r="AC219" s="1164"/>
      <c r="AD219" s="1164"/>
      <c r="AE219" s="1164"/>
      <c r="AF219" s="1164"/>
      <c r="AG219" s="1164"/>
      <c r="AH219" s="1164"/>
      <c r="AI219" s="1164"/>
      <c r="AJ219" s="1164"/>
      <c r="AK219" s="1164"/>
      <c r="AL219" s="1164"/>
      <c r="AM219" s="1164"/>
      <c r="AN219" s="1164"/>
      <c r="AO219" s="1164"/>
      <c r="AP219" s="1164"/>
      <c r="AQ219" s="1164"/>
      <c r="AR219" s="1164"/>
      <c r="AS219" s="1164"/>
      <c r="AT219" s="1164"/>
      <c r="AU219" s="1164"/>
      <c r="AV219" s="1164"/>
      <c r="AW219" s="1164"/>
      <c r="AX219" s="1164"/>
      <c r="AY219" s="1164"/>
      <c r="AZ219" s="1164"/>
      <c r="BA219" s="1164"/>
      <c r="BB219" s="1164"/>
      <c r="BC219" s="1164"/>
      <c r="BD219" s="1164"/>
      <c r="BE219" s="1164"/>
      <c r="BF219" s="1164"/>
      <c r="BG219" s="1164"/>
      <c r="BH219" s="1164"/>
      <c r="BI219" s="1164"/>
      <c r="BJ219" s="1164"/>
      <c r="BK219" s="1164"/>
      <c r="BL219" s="1164"/>
      <c r="BM219" s="1164"/>
      <c r="BN219" s="1164"/>
      <c r="BO219" s="1164"/>
      <c r="BP219" s="1164"/>
      <c r="BQ219" s="1164"/>
      <c r="BR219" s="1164"/>
      <c r="BS219" s="1164"/>
      <c r="BT219" s="1164"/>
      <c r="BU219" s="1164"/>
      <c r="BV219" s="1164"/>
      <c r="BW219" s="1164"/>
      <c r="BX219" s="1164"/>
      <c r="BY219" s="1164"/>
      <c r="BZ219" s="1164"/>
      <c r="CA219" s="1164"/>
      <c r="CB219" s="1164"/>
      <c r="CC219" s="1164"/>
      <c r="CD219" s="1164"/>
      <c r="CE219" s="1164"/>
      <c r="CF219" s="1164"/>
      <c r="CG219" s="1164"/>
      <c r="CH219" s="1164"/>
      <c r="CI219" s="1164"/>
      <c r="CJ219" s="1164"/>
      <c r="CK219" s="1164"/>
      <c r="CL219" s="1164"/>
      <c r="CM219" s="1164"/>
      <c r="CN219" s="1164"/>
      <c r="CO219" s="1164"/>
      <c r="CP219" s="1164"/>
      <c r="CQ219" s="1164"/>
      <c r="CR219" s="1164"/>
      <c r="CS219" s="1164"/>
      <c r="CT219" s="1164"/>
      <c r="CU219" s="1164"/>
      <c r="CV219" s="1164"/>
      <c r="CW219" s="1164"/>
      <c r="CX219" s="1164"/>
      <c r="CY219" s="1164"/>
      <c r="CZ219" s="1164"/>
      <c r="DA219" s="1164"/>
      <c r="DB219" s="1164"/>
      <c r="DC219" s="1164"/>
      <c r="DD219" s="1164"/>
      <c r="DE219" s="1164"/>
      <c r="DF219" s="1164"/>
      <c r="DG219" s="1164"/>
      <c r="DH219" s="1164"/>
      <c r="DI219" s="1164"/>
      <c r="DJ219" s="1164"/>
      <c r="DK219" s="1164"/>
      <c r="DL219" s="1164"/>
      <c r="DM219" s="1164"/>
      <c r="DN219" s="1164"/>
      <c r="DO219" s="1164"/>
      <c r="DP219" s="1164"/>
      <c r="DQ219" s="1164"/>
      <c r="DR219" s="1164"/>
      <c r="DS219" s="1164"/>
      <c r="DT219" s="1164"/>
    </row>
    <row r="220" spans="1:124" ht="15.75" customHeight="1" x14ac:dyDescent="0.35">
      <c r="A220" s="1314"/>
      <c r="B220" s="287"/>
      <c r="C220" s="1661"/>
      <c r="D220" s="1662"/>
      <c r="E220" s="1661"/>
      <c r="F220" s="1318"/>
      <c r="G220" s="1663"/>
      <c r="H220" s="954"/>
      <c r="I220" s="95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</row>
    <row r="221" spans="1:124" ht="15.75" customHeight="1" x14ac:dyDescent="0.35">
      <c r="A221" s="1314"/>
      <c r="B221" s="287"/>
      <c r="C221" s="1661"/>
      <c r="D221" s="1662"/>
      <c r="E221" s="1661"/>
      <c r="F221" s="1321"/>
      <c r="G221" s="1664"/>
      <c r="H221" s="954"/>
      <c r="I221" s="95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</row>
    <row r="222" spans="1:124" ht="15.75" customHeight="1" x14ac:dyDescent="0.35">
      <c r="A222" s="1260"/>
      <c r="B222" s="1656"/>
      <c r="C222" s="1657"/>
      <c r="D222" s="1658"/>
      <c r="E222" s="1657"/>
      <c r="F222" s="1323"/>
      <c r="G222" s="1663"/>
      <c r="H222" s="1324"/>
      <c r="I222" s="1324"/>
      <c r="J222" s="1164"/>
      <c r="K222" s="1164"/>
      <c r="L222" s="1164"/>
      <c r="M222" s="1164"/>
      <c r="N222" s="1164"/>
      <c r="O222" s="1164"/>
      <c r="P222" s="1164"/>
      <c r="Q222" s="1164"/>
      <c r="R222" s="1164"/>
      <c r="S222" s="1164"/>
      <c r="T222" s="1164"/>
      <c r="U222" s="1164"/>
      <c r="V222" s="1164"/>
      <c r="W222" s="1164"/>
      <c r="X222" s="1164"/>
      <c r="Y222" s="1164"/>
      <c r="Z222" s="1164"/>
      <c r="AA222" s="1164"/>
      <c r="AB222" s="1164"/>
      <c r="AC222" s="1164"/>
      <c r="AD222" s="1164"/>
      <c r="AE222" s="1164"/>
      <c r="AF222" s="1164"/>
      <c r="AG222" s="1164"/>
      <c r="AH222" s="1164"/>
      <c r="AI222" s="1164"/>
      <c r="AJ222" s="1164"/>
      <c r="AK222" s="1164"/>
      <c r="AL222" s="1164"/>
      <c r="AM222" s="1164"/>
      <c r="AN222" s="1164"/>
      <c r="AO222" s="1164"/>
      <c r="AP222" s="1164"/>
      <c r="AQ222" s="1164"/>
      <c r="AR222" s="1164"/>
      <c r="AS222" s="1164"/>
      <c r="AT222" s="1164"/>
      <c r="AU222" s="1164"/>
      <c r="AV222" s="1164"/>
      <c r="AW222" s="1164"/>
      <c r="AX222" s="1164"/>
      <c r="AY222" s="1164"/>
      <c r="AZ222" s="1164"/>
      <c r="BA222" s="1164"/>
      <c r="BB222" s="1164"/>
      <c r="BC222" s="1164"/>
      <c r="BD222" s="1164"/>
      <c r="BE222" s="1164"/>
      <c r="BF222" s="1164"/>
      <c r="BG222" s="1164"/>
      <c r="BH222" s="1164"/>
      <c r="BI222" s="1164"/>
      <c r="BJ222" s="1164"/>
      <c r="BK222" s="1164"/>
      <c r="BL222" s="1164"/>
      <c r="BM222" s="1164"/>
      <c r="BN222" s="1164"/>
      <c r="BO222" s="1164"/>
      <c r="BP222" s="1164"/>
      <c r="BQ222" s="1164"/>
      <c r="BR222" s="1164"/>
      <c r="BS222" s="1164"/>
      <c r="BT222" s="1164"/>
      <c r="BU222" s="1164"/>
      <c r="BV222" s="1164"/>
      <c r="BW222" s="1164"/>
      <c r="BX222" s="1164"/>
      <c r="BY222" s="1164"/>
      <c r="BZ222" s="1164"/>
      <c r="CA222" s="1164"/>
      <c r="CB222" s="1164"/>
      <c r="CC222" s="1164"/>
      <c r="CD222" s="1164"/>
      <c r="CE222" s="1164"/>
      <c r="CF222" s="1164"/>
      <c r="CG222" s="1164"/>
      <c r="CH222" s="1164"/>
      <c r="CI222" s="1164"/>
      <c r="CJ222" s="1164"/>
      <c r="CK222" s="1164"/>
      <c r="CL222" s="1164"/>
      <c r="CM222" s="1164"/>
      <c r="CN222" s="1164"/>
      <c r="CO222" s="1164"/>
      <c r="CP222" s="1164"/>
      <c r="CQ222" s="1164"/>
      <c r="CR222" s="1164"/>
      <c r="CS222" s="1164"/>
      <c r="CT222" s="1164"/>
      <c r="CU222" s="1164"/>
      <c r="CV222" s="1164"/>
      <c r="CW222" s="1164"/>
      <c r="CX222" s="1164"/>
      <c r="CY222" s="1164"/>
      <c r="CZ222" s="1164"/>
      <c r="DA222" s="1164"/>
      <c r="DB222" s="1164"/>
      <c r="DC222" s="1164"/>
      <c r="DD222" s="1164"/>
      <c r="DE222" s="1164"/>
      <c r="DF222" s="1164"/>
      <c r="DG222" s="1164"/>
      <c r="DH222" s="1164"/>
      <c r="DI222" s="1164"/>
      <c r="DJ222" s="1164"/>
      <c r="DK222" s="1164"/>
      <c r="DL222" s="1164"/>
      <c r="DM222" s="1164"/>
      <c r="DN222" s="1164"/>
      <c r="DO222" s="1164"/>
      <c r="DP222" s="1164"/>
      <c r="DQ222" s="1164"/>
      <c r="DR222" s="1164"/>
      <c r="DS222" s="1164"/>
      <c r="DT222" s="1164"/>
    </row>
    <row r="223" spans="1:124" ht="15.75" customHeight="1" x14ac:dyDescent="0.35">
      <c r="A223" s="1260"/>
      <c r="B223" s="1656"/>
      <c r="C223" s="1657"/>
      <c r="D223" s="1658"/>
      <c r="E223" s="1657"/>
      <c r="F223" s="1323"/>
      <c r="G223" s="1663"/>
      <c r="H223" s="1324"/>
      <c r="I223" s="1324"/>
      <c r="J223" s="1164"/>
      <c r="K223" s="1164"/>
      <c r="L223" s="1164"/>
      <c r="M223" s="1164"/>
      <c r="N223" s="1164"/>
      <c r="O223" s="1164"/>
      <c r="P223" s="1164"/>
      <c r="Q223" s="1164"/>
      <c r="R223" s="1164"/>
      <c r="S223" s="1164"/>
      <c r="T223" s="1164"/>
      <c r="U223" s="1164"/>
      <c r="V223" s="1164"/>
      <c r="W223" s="1164"/>
      <c r="X223" s="1164"/>
      <c r="Y223" s="1164"/>
      <c r="Z223" s="1164"/>
      <c r="AA223" s="1164"/>
      <c r="AB223" s="1164"/>
      <c r="AC223" s="1164"/>
      <c r="AD223" s="1164"/>
      <c r="AE223" s="1164"/>
      <c r="AF223" s="1164"/>
      <c r="AG223" s="1164"/>
      <c r="AH223" s="1164"/>
      <c r="AI223" s="1164"/>
      <c r="AJ223" s="1164"/>
      <c r="AK223" s="1164"/>
      <c r="AL223" s="1164"/>
      <c r="AM223" s="1164"/>
      <c r="AN223" s="1164"/>
      <c r="AO223" s="1164"/>
      <c r="AP223" s="1164"/>
      <c r="AQ223" s="1164"/>
      <c r="AR223" s="1164"/>
      <c r="AS223" s="1164"/>
      <c r="AT223" s="1164"/>
      <c r="AU223" s="1164"/>
      <c r="AV223" s="1164"/>
      <c r="AW223" s="1164"/>
      <c r="AX223" s="1164"/>
      <c r="AY223" s="1164"/>
      <c r="AZ223" s="1164"/>
      <c r="BA223" s="1164"/>
      <c r="BB223" s="1164"/>
      <c r="BC223" s="1164"/>
      <c r="BD223" s="1164"/>
      <c r="BE223" s="1164"/>
      <c r="BF223" s="1164"/>
      <c r="BG223" s="1164"/>
      <c r="BH223" s="1164"/>
      <c r="BI223" s="1164"/>
      <c r="BJ223" s="1164"/>
      <c r="BK223" s="1164"/>
      <c r="BL223" s="1164"/>
      <c r="BM223" s="1164"/>
      <c r="BN223" s="1164"/>
      <c r="BO223" s="1164"/>
      <c r="BP223" s="1164"/>
      <c r="BQ223" s="1164"/>
      <c r="BR223" s="1164"/>
      <c r="BS223" s="1164"/>
      <c r="BT223" s="1164"/>
      <c r="BU223" s="1164"/>
      <c r="BV223" s="1164"/>
      <c r="BW223" s="1164"/>
      <c r="BX223" s="1164"/>
      <c r="BY223" s="1164"/>
      <c r="BZ223" s="1164"/>
      <c r="CA223" s="1164"/>
      <c r="CB223" s="1164"/>
      <c r="CC223" s="1164"/>
      <c r="CD223" s="1164"/>
      <c r="CE223" s="1164"/>
      <c r="CF223" s="1164"/>
      <c r="CG223" s="1164"/>
      <c r="CH223" s="1164"/>
      <c r="CI223" s="1164"/>
      <c r="CJ223" s="1164"/>
      <c r="CK223" s="1164"/>
      <c r="CL223" s="1164"/>
      <c r="CM223" s="1164"/>
      <c r="CN223" s="1164"/>
      <c r="CO223" s="1164"/>
      <c r="CP223" s="1164"/>
      <c r="CQ223" s="1164"/>
      <c r="CR223" s="1164"/>
      <c r="CS223" s="1164"/>
      <c r="CT223" s="1164"/>
      <c r="CU223" s="1164"/>
      <c r="CV223" s="1164"/>
      <c r="CW223" s="1164"/>
      <c r="CX223" s="1164"/>
      <c r="CY223" s="1164"/>
      <c r="CZ223" s="1164"/>
      <c r="DA223" s="1164"/>
      <c r="DB223" s="1164"/>
      <c r="DC223" s="1164"/>
      <c r="DD223" s="1164"/>
      <c r="DE223" s="1164"/>
      <c r="DF223" s="1164"/>
      <c r="DG223" s="1164"/>
      <c r="DH223" s="1164"/>
      <c r="DI223" s="1164"/>
      <c r="DJ223" s="1164"/>
      <c r="DK223" s="1164"/>
      <c r="DL223" s="1164"/>
      <c r="DM223" s="1164"/>
      <c r="DN223" s="1164"/>
      <c r="DO223" s="1164"/>
      <c r="DP223" s="1164"/>
      <c r="DQ223" s="1164"/>
      <c r="DR223" s="1164"/>
      <c r="DS223" s="1164"/>
      <c r="DT223" s="1164"/>
    </row>
    <row r="224" spans="1:124" ht="15.75" customHeight="1" x14ac:dyDescent="0.35">
      <c r="A224" s="1260"/>
      <c r="B224" s="1656"/>
      <c r="C224" s="1657"/>
      <c r="D224" s="1658"/>
      <c r="E224" s="1657"/>
      <c r="F224" s="1323"/>
      <c r="G224" s="1663"/>
      <c r="H224" s="1164"/>
      <c r="I224" s="1164"/>
      <c r="J224" s="1164"/>
      <c r="K224" s="1164"/>
      <c r="L224" s="1164"/>
      <c r="M224" s="1164"/>
      <c r="N224" s="1164"/>
      <c r="O224" s="1164"/>
      <c r="P224" s="1164"/>
      <c r="Q224" s="1164"/>
      <c r="R224" s="1164"/>
      <c r="S224" s="1164"/>
      <c r="T224" s="1164"/>
      <c r="U224" s="1164"/>
      <c r="V224" s="1164"/>
      <c r="W224" s="1164"/>
      <c r="X224" s="1164"/>
      <c r="Y224" s="1164"/>
      <c r="Z224" s="1164"/>
      <c r="AA224" s="1164"/>
      <c r="AB224" s="1164"/>
      <c r="AC224" s="1164"/>
      <c r="AD224" s="1164"/>
      <c r="AE224" s="1164"/>
      <c r="AF224" s="1164"/>
      <c r="AG224" s="1164"/>
      <c r="AH224" s="1164"/>
      <c r="AI224" s="1164"/>
      <c r="AJ224" s="1164"/>
      <c r="AK224" s="1164"/>
      <c r="AL224" s="1164"/>
      <c r="AM224" s="1164"/>
      <c r="AN224" s="1164"/>
      <c r="AO224" s="1164"/>
      <c r="AP224" s="1164"/>
      <c r="AQ224" s="1164"/>
      <c r="AR224" s="1164"/>
      <c r="AS224" s="1164"/>
      <c r="AT224" s="1164"/>
      <c r="AU224" s="1164"/>
      <c r="AV224" s="1164"/>
      <c r="AW224" s="1164"/>
      <c r="AX224" s="1164"/>
      <c r="AY224" s="1164"/>
      <c r="AZ224" s="1164"/>
      <c r="BA224" s="1164"/>
      <c r="BB224" s="1164"/>
      <c r="BC224" s="1164"/>
      <c r="BD224" s="1164"/>
      <c r="BE224" s="1164"/>
      <c r="BF224" s="1164"/>
      <c r="BG224" s="1164"/>
      <c r="BH224" s="1164"/>
      <c r="BI224" s="1164"/>
      <c r="BJ224" s="1164"/>
      <c r="BK224" s="1164"/>
      <c r="BL224" s="1164"/>
      <c r="BM224" s="1164"/>
      <c r="BN224" s="1164"/>
      <c r="BO224" s="1164"/>
      <c r="BP224" s="1164"/>
      <c r="BQ224" s="1164"/>
      <c r="BR224" s="1164"/>
      <c r="BS224" s="1164"/>
      <c r="BT224" s="1164"/>
      <c r="BU224" s="1164"/>
      <c r="BV224" s="1164"/>
      <c r="BW224" s="1164"/>
      <c r="BX224" s="1164"/>
      <c r="BY224" s="1164"/>
      <c r="BZ224" s="1164"/>
      <c r="CA224" s="1164"/>
      <c r="CB224" s="1164"/>
      <c r="CC224" s="1164"/>
      <c r="CD224" s="1164"/>
      <c r="CE224" s="1164"/>
      <c r="CF224" s="1164"/>
      <c r="CG224" s="1164"/>
      <c r="CH224" s="1164"/>
      <c r="CI224" s="1164"/>
      <c r="CJ224" s="1164"/>
      <c r="CK224" s="1164"/>
      <c r="CL224" s="1164"/>
      <c r="CM224" s="1164"/>
      <c r="CN224" s="1164"/>
      <c r="CO224" s="1164"/>
      <c r="CP224" s="1164"/>
      <c r="CQ224" s="1164"/>
      <c r="CR224" s="1164"/>
      <c r="CS224" s="1164"/>
      <c r="CT224" s="1164"/>
      <c r="CU224" s="1164"/>
      <c r="CV224" s="1164"/>
      <c r="CW224" s="1164"/>
      <c r="CX224" s="1164"/>
      <c r="CY224" s="1164"/>
      <c r="CZ224" s="1164"/>
      <c r="DA224" s="1164"/>
      <c r="DB224" s="1164"/>
      <c r="DC224" s="1164"/>
      <c r="DD224" s="1164"/>
      <c r="DE224" s="1164"/>
      <c r="DF224" s="1164"/>
      <c r="DG224" s="1164"/>
      <c r="DH224" s="1164"/>
      <c r="DI224" s="1164"/>
      <c r="DJ224" s="1164"/>
      <c r="DK224" s="1164"/>
      <c r="DL224" s="1164"/>
      <c r="DM224" s="1164"/>
      <c r="DN224" s="1164"/>
      <c r="DO224" s="1164"/>
      <c r="DP224" s="1164"/>
      <c r="DQ224" s="1164"/>
      <c r="DR224" s="1164"/>
      <c r="DS224" s="1164"/>
      <c r="DT224" s="1164"/>
    </row>
    <row r="225" spans="1:124" ht="15.75" customHeight="1" x14ac:dyDescent="0.35">
      <c r="A225" s="1260"/>
      <c r="B225" s="1656"/>
      <c r="C225" s="1657"/>
      <c r="D225" s="1658"/>
      <c r="E225" s="1657"/>
      <c r="F225" s="1323"/>
      <c r="G225" s="1663"/>
      <c r="H225" s="1164"/>
      <c r="I225" s="1164"/>
      <c r="J225" s="1164"/>
      <c r="K225" s="1164"/>
      <c r="L225" s="1164"/>
      <c r="M225" s="1164"/>
      <c r="N225" s="1164"/>
      <c r="O225" s="1164"/>
      <c r="P225" s="1164"/>
      <c r="Q225" s="1164"/>
      <c r="R225" s="1164"/>
      <c r="S225" s="1164"/>
      <c r="T225" s="1164"/>
      <c r="U225" s="1164"/>
      <c r="V225" s="1164"/>
      <c r="W225" s="1164"/>
      <c r="X225" s="1164"/>
      <c r="Y225" s="1164"/>
      <c r="Z225" s="1164"/>
      <c r="AA225" s="1164"/>
      <c r="AB225" s="1164"/>
      <c r="AC225" s="1164"/>
      <c r="AD225" s="1164"/>
      <c r="AE225" s="1164"/>
      <c r="AF225" s="1164"/>
      <c r="AG225" s="1164"/>
      <c r="AH225" s="1164"/>
      <c r="AI225" s="1164"/>
      <c r="AJ225" s="1164"/>
      <c r="AK225" s="1164"/>
      <c r="AL225" s="1164"/>
      <c r="AM225" s="1164"/>
      <c r="AN225" s="1164"/>
      <c r="AO225" s="1164"/>
      <c r="AP225" s="1164"/>
      <c r="AQ225" s="1164"/>
      <c r="AR225" s="1164"/>
      <c r="AS225" s="1164"/>
      <c r="AT225" s="1164"/>
      <c r="AU225" s="1164"/>
      <c r="AV225" s="1164"/>
      <c r="AW225" s="1164"/>
      <c r="AX225" s="1164"/>
      <c r="AY225" s="1164"/>
      <c r="AZ225" s="1164"/>
      <c r="BA225" s="1164"/>
      <c r="BB225" s="1164"/>
      <c r="BC225" s="1164"/>
      <c r="BD225" s="1164"/>
      <c r="BE225" s="1164"/>
      <c r="BF225" s="1164"/>
      <c r="BG225" s="1164"/>
      <c r="BH225" s="1164"/>
      <c r="BI225" s="1164"/>
      <c r="BJ225" s="1164"/>
      <c r="BK225" s="1164"/>
      <c r="BL225" s="1164"/>
      <c r="BM225" s="1164"/>
      <c r="BN225" s="1164"/>
      <c r="BO225" s="1164"/>
      <c r="BP225" s="1164"/>
      <c r="BQ225" s="1164"/>
      <c r="BR225" s="1164"/>
      <c r="BS225" s="1164"/>
      <c r="BT225" s="1164"/>
      <c r="BU225" s="1164"/>
      <c r="BV225" s="1164"/>
      <c r="BW225" s="1164"/>
      <c r="BX225" s="1164"/>
      <c r="BY225" s="1164"/>
      <c r="BZ225" s="1164"/>
      <c r="CA225" s="1164"/>
      <c r="CB225" s="1164"/>
      <c r="CC225" s="1164"/>
      <c r="CD225" s="1164"/>
      <c r="CE225" s="1164"/>
      <c r="CF225" s="1164"/>
      <c r="CG225" s="1164"/>
      <c r="CH225" s="1164"/>
      <c r="CI225" s="1164"/>
      <c r="CJ225" s="1164"/>
      <c r="CK225" s="1164"/>
      <c r="CL225" s="1164"/>
      <c r="CM225" s="1164"/>
      <c r="CN225" s="1164"/>
      <c r="CO225" s="1164"/>
      <c r="CP225" s="1164"/>
      <c r="CQ225" s="1164"/>
      <c r="CR225" s="1164"/>
      <c r="CS225" s="1164"/>
      <c r="CT225" s="1164"/>
      <c r="CU225" s="1164"/>
      <c r="CV225" s="1164"/>
      <c r="CW225" s="1164"/>
      <c r="CX225" s="1164"/>
      <c r="CY225" s="1164"/>
      <c r="CZ225" s="1164"/>
      <c r="DA225" s="1164"/>
      <c r="DB225" s="1164"/>
      <c r="DC225" s="1164"/>
      <c r="DD225" s="1164"/>
      <c r="DE225" s="1164"/>
      <c r="DF225" s="1164"/>
      <c r="DG225" s="1164"/>
      <c r="DH225" s="1164"/>
      <c r="DI225" s="1164"/>
      <c r="DJ225" s="1164"/>
      <c r="DK225" s="1164"/>
      <c r="DL225" s="1164"/>
      <c r="DM225" s="1164"/>
      <c r="DN225" s="1164"/>
      <c r="DO225" s="1164"/>
      <c r="DP225" s="1164"/>
      <c r="DQ225" s="1164"/>
      <c r="DR225" s="1164"/>
      <c r="DS225" s="1164"/>
      <c r="DT225" s="1164"/>
    </row>
    <row r="226" spans="1:124" ht="15.75" customHeight="1" x14ac:dyDescent="0.35">
      <c r="A226" s="1260"/>
      <c r="B226" s="1656"/>
      <c r="C226" s="1657"/>
      <c r="D226" s="1658"/>
      <c r="E226" s="1657"/>
      <c r="F226" s="1323"/>
      <c r="G226" s="1279"/>
      <c r="H226" s="1164"/>
      <c r="I226" s="1164"/>
      <c r="J226" s="1164"/>
      <c r="K226" s="1164"/>
      <c r="L226" s="1164"/>
      <c r="M226" s="1164"/>
      <c r="N226" s="1164"/>
      <c r="O226" s="1164"/>
      <c r="P226" s="1164"/>
      <c r="Q226" s="1164"/>
      <c r="R226" s="1164"/>
      <c r="S226" s="1164"/>
      <c r="T226" s="1164"/>
      <c r="U226" s="1164"/>
      <c r="V226" s="1164"/>
      <c r="W226" s="1164"/>
      <c r="X226" s="1164"/>
      <c r="Y226" s="1164"/>
      <c r="Z226" s="1164"/>
      <c r="AA226" s="1164"/>
      <c r="AB226" s="1164"/>
      <c r="AC226" s="1164"/>
      <c r="AD226" s="1164"/>
      <c r="AE226" s="1164"/>
      <c r="AF226" s="1164"/>
      <c r="AG226" s="1164"/>
      <c r="AH226" s="1164"/>
      <c r="AI226" s="1164"/>
      <c r="AJ226" s="1164"/>
      <c r="AK226" s="1164"/>
      <c r="AL226" s="1164"/>
      <c r="AM226" s="1164"/>
      <c r="AN226" s="1164"/>
      <c r="AO226" s="1164"/>
      <c r="AP226" s="1164"/>
      <c r="AQ226" s="1164"/>
      <c r="AR226" s="1164"/>
      <c r="AS226" s="1164"/>
      <c r="AT226" s="1164"/>
      <c r="AU226" s="1164"/>
      <c r="AV226" s="1164"/>
      <c r="AW226" s="1164"/>
      <c r="AX226" s="1164"/>
      <c r="AY226" s="1164"/>
      <c r="AZ226" s="1164"/>
      <c r="BA226" s="1164"/>
      <c r="BB226" s="1164"/>
      <c r="BC226" s="1164"/>
      <c r="BD226" s="1164"/>
      <c r="BE226" s="1164"/>
      <c r="BF226" s="1164"/>
      <c r="BG226" s="1164"/>
      <c r="BH226" s="1164"/>
      <c r="BI226" s="1164"/>
      <c r="BJ226" s="1164"/>
      <c r="BK226" s="1164"/>
      <c r="BL226" s="1164"/>
      <c r="BM226" s="1164"/>
      <c r="BN226" s="1164"/>
      <c r="BO226" s="1164"/>
      <c r="BP226" s="1164"/>
      <c r="BQ226" s="1164"/>
      <c r="BR226" s="1164"/>
      <c r="BS226" s="1164"/>
      <c r="BT226" s="1164"/>
      <c r="BU226" s="1164"/>
      <c r="BV226" s="1164"/>
      <c r="BW226" s="1164"/>
      <c r="BX226" s="1164"/>
      <c r="BY226" s="1164"/>
      <c r="BZ226" s="1164"/>
      <c r="CA226" s="1164"/>
      <c r="CB226" s="1164"/>
      <c r="CC226" s="1164"/>
      <c r="CD226" s="1164"/>
      <c r="CE226" s="1164"/>
      <c r="CF226" s="1164"/>
      <c r="CG226" s="1164"/>
      <c r="CH226" s="1164"/>
      <c r="CI226" s="1164"/>
      <c r="CJ226" s="1164"/>
      <c r="CK226" s="1164"/>
      <c r="CL226" s="1164"/>
      <c r="CM226" s="1164"/>
      <c r="CN226" s="1164"/>
      <c r="CO226" s="1164"/>
      <c r="CP226" s="1164"/>
      <c r="CQ226" s="1164"/>
      <c r="CR226" s="1164"/>
      <c r="CS226" s="1164"/>
      <c r="CT226" s="1164"/>
      <c r="CU226" s="1164"/>
      <c r="CV226" s="1164"/>
      <c r="CW226" s="1164"/>
      <c r="CX226" s="1164"/>
      <c r="CY226" s="1164"/>
      <c r="CZ226" s="1164"/>
      <c r="DA226" s="1164"/>
      <c r="DB226" s="1164"/>
      <c r="DC226" s="1164"/>
      <c r="DD226" s="1164"/>
      <c r="DE226" s="1164"/>
      <c r="DF226" s="1164"/>
      <c r="DG226" s="1164"/>
      <c r="DH226" s="1164"/>
      <c r="DI226" s="1164"/>
      <c r="DJ226" s="1164"/>
      <c r="DK226" s="1164"/>
      <c r="DL226" s="1164"/>
      <c r="DM226" s="1164"/>
      <c r="DN226" s="1164"/>
      <c r="DO226" s="1164"/>
      <c r="DP226" s="1164"/>
      <c r="DQ226" s="1164"/>
      <c r="DR226" s="1164"/>
      <c r="DS226" s="1164"/>
      <c r="DT226" s="1164"/>
    </row>
    <row r="227" spans="1:124" ht="15.75" customHeight="1" x14ac:dyDescent="0.35">
      <c r="A227" s="1260"/>
      <c r="B227" s="1656"/>
      <c r="C227" s="1657"/>
      <c r="D227" s="1658"/>
      <c r="E227" s="1657"/>
      <c r="F227" s="1323"/>
      <c r="G227" s="1663"/>
      <c r="H227" s="1164"/>
      <c r="I227" s="1164"/>
      <c r="J227" s="1164"/>
      <c r="K227" s="1164"/>
      <c r="L227" s="1164"/>
      <c r="M227" s="1164"/>
      <c r="N227" s="1164"/>
      <c r="O227" s="1164"/>
      <c r="P227" s="1164"/>
      <c r="Q227" s="1164"/>
      <c r="R227" s="1164"/>
      <c r="S227" s="1164"/>
      <c r="T227" s="1164"/>
      <c r="U227" s="1164"/>
      <c r="V227" s="1164"/>
      <c r="W227" s="1164"/>
      <c r="X227" s="1164"/>
      <c r="Y227" s="1164"/>
      <c r="Z227" s="1164"/>
      <c r="AA227" s="1164"/>
      <c r="AB227" s="1164"/>
      <c r="AC227" s="1164"/>
      <c r="AD227" s="1164"/>
      <c r="AE227" s="1164"/>
      <c r="AF227" s="1164"/>
      <c r="AG227" s="1164"/>
      <c r="AH227" s="1164"/>
      <c r="AI227" s="1164"/>
      <c r="AJ227" s="1164"/>
      <c r="AK227" s="1164"/>
      <c r="AL227" s="1164"/>
      <c r="AM227" s="1164"/>
      <c r="AN227" s="1164"/>
      <c r="AO227" s="1164"/>
      <c r="AP227" s="1164"/>
      <c r="AQ227" s="1164"/>
      <c r="AR227" s="1164"/>
      <c r="AS227" s="1164"/>
      <c r="AT227" s="1164"/>
      <c r="AU227" s="1164"/>
      <c r="AV227" s="1164"/>
      <c r="AW227" s="1164"/>
      <c r="AX227" s="1164"/>
      <c r="AY227" s="1164"/>
      <c r="AZ227" s="1164"/>
      <c r="BA227" s="1164"/>
      <c r="BB227" s="1164"/>
      <c r="BC227" s="1164"/>
      <c r="BD227" s="1164"/>
      <c r="BE227" s="1164"/>
      <c r="BF227" s="1164"/>
      <c r="BG227" s="1164"/>
      <c r="BH227" s="1164"/>
      <c r="BI227" s="1164"/>
      <c r="BJ227" s="1164"/>
      <c r="BK227" s="1164"/>
      <c r="BL227" s="1164"/>
      <c r="BM227" s="1164"/>
      <c r="BN227" s="1164"/>
      <c r="BO227" s="1164"/>
      <c r="BP227" s="1164"/>
      <c r="BQ227" s="1164"/>
      <c r="BR227" s="1164"/>
      <c r="BS227" s="1164"/>
      <c r="BT227" s="1164"/>
      <c r="BU227" s="1164"/>
      <c r="BV227" s="1164"/>
      <c r="BW227" s="1164"/>
      <c r="BX227" s="1164"/>
      <c r="BY227" s="1164"/>
      <c r="BZ227" s="1164"/>
      <c r="CA227" s="1164"/>
      <c r="CB227" s="1164"/>
      <c r="CC227" s="1164"/>
      <c r="CD227" s="1164"/>
      <c r="CE227" s="1164"/>
      <c r="CF227" s="1164"/>
      <c r="CG227" s="1164"/>
      <c r="CH227" s="1164"/>
      <c r="CI227" s="1164"/>
      <c r="CJ227" s="1164"/>
      <c r="CK227" s="1164"/>
      <c r="CL227" s="1164"/>
      <c r="CM227" s="1164"/>
      <c r="CN227" s="1164"/>
      <c r="CO227" s="1164"/>
      <c r="CP227" s="1164"/>
      <c r="CQ227" s="1164"/>
      <c r="CR227" s="1164"/>
      <c r="CS227" s="1164"/>
      <c r="CT227" s="1164"/>
      <c r="CU227" s="1164"/>
      <c r="CV227" s="1164"/>
      <c r="CW227" s="1164"/>
      <c r="CX227" s="1164"/>
      <c r="CY227" s="1164"/>
      <c r="CZ227" s="1164"/>
      <c r="DA227" s="1164"/>
      <c r="DB227" s="1164"/>
      <c r="DC227" s="1164"/>
      <c r="DD227" s="1164"/>
      <c r="DE227" s="1164"/>
      <c r="DF227" s="1164"/>
      <c r="DG227" s="1164"/>
      <c r="DH227" s="1164"/>
      <c r="DI227" s="1164"/>
      <c r="DJ227" s="1164"/>
      <c r="DK227" s="1164"/>
      <c r="DL227" s="1164"/>
      <c r="DM227" s="1164"/>
      <c r="DN227" s="1164"/>
      <c r="DO227" s="1164"/>
      <c r="DP227" s="1164"/>
      <c r="DQ227" s="1164"/>
      <c r="DR227" s="1164"/>
      <c r="DS227" s="1164"/>
      <c r="DT227" s="1164"/>
    </row>
    <row r="228" spans="1:124" ht="15.75" customHeight="1" x14ac:dyDescent="0.35">
      <c r="A228" s="1164"/>
      <c r="B228" s="882"/>
      <c r="C228" s="1665"/>
      <c r="D228" s="1666"/>
      <c r="E228" s="1666"/>
      <c r="F228" s="1164"/>
      <c r="G228" s="1279"/>
      <c r="H228" s="1164"/>
      <c r="I228" s="1164"/>
      <c r="J228" s="1164"/>
      <c r="K228" s="1164"/>
      <c r="L228" s="1164"/>
      <c r="M228" s="1164"/>
      <c r="N228" s="1164"/>
      <c r="O228" s="1164"/>
      <c r="P228" s="1164"/>
      <c r="Q228" s="1164"/>
      <c r="R228" s="1164"/>
      <c r="S228" s="1164"/>
      <c r="T228" s="1164"/>
      <c r="U228" s="1164"/>
      <c r="V228" s="1164"/>
      <c r="W228" s="1164"/>
      <c r="X228" s="1164"/>
      <c r="Y228" s="1164"/>
      <c r="Z228" s="1164"/>
      <c r="AA228" s="1164"/>
      <c r="AB228" s="1164"/>
      <c r="AC228" s="1164"/>
      <c r="AD228" s="1164"/>
      <c r="AE228" s="1164"/>
      <c r="AF228" s="1164"/>
      <c r="AG228" s="1164"/>
      <c r="AH228" s="1164"/>
      <c r="AI228" s="1164"/>
      <c r="AJ228" s="1164"/>
      <c r="AK228" s="1164"/>
      <c r="AL228" s="1164"/>
      <c r="AM228" s="1164"/>
      <c r="AN228" s="1164"/>
      <c r="AO228" s="1164"/>
      <c r="AP228" s="1164"/>
      <c r="AQ228" s="1164"/>
      <c r="AR228" s="1164"/>
      <c r="AS228" s="1164"/>
      <c r="AT228" s="1164"/>
      <c r="AU228" s="1164"/>
      <c r="AV228" s="1164"/>
      <c r="AW228" s="1164"/>
      <c r="AX228" s="1164"/>
      <c r="AY228" s="1164"/>
      <c r="AZ228" s="1164"/>
      <c r="BA228" s="1164"/>
      <c r="BB228" s="1164"/>
      <c r="BC228" s="1164"/>
      <c r="BD228" s="1164"/>
      <c r="BE228" s="1164"/>
      <c r="BF228" s="1164"/>
      <c r="BG228" s="1164"/>
      <c r="BH228" s="1164"/>
      <c r="BI228" s="1164"/>
      <c r="BJ228" s="1164"/>
      <c r="BK228" s="1164"/>
      <c r="BL228" s="1164"/>
      <c r="BM228" s="1164"/>
      <c r="BN228" s="1164"/>
      <c r="BO228" s="1164"/>
      <c r="BP228" s="1164"/>
      <c r="BQ228" s="1164"/>
      <c r="BR228" s="1164"/>
      <c r="BS228" s="1164"/>
      <c r="BT228" s="1164"/>
      <c r="BU228" s="1164"/>
      <c r="BV228" s="1164"/>
      <c r="BW228" s="1164"/>
      <c r="BX228" s="1164"/>
      <c r="BY228" s="1164"/>
      <c r="BZ228" s="1164"/>
      <c r="CA228" s="1164"/>
      <c r="CB228" s="1164"/>
      <c r="CC228" s="1164"/>
      <c r="CD228" s="1164"/>
      <c r="CE228" s="1164"/>
      <c r="CF228" s="1164"/>
      <c r="CG228" s="1164"/>
      <c r="CH228" s="1164"/>
      <c r="CI228" s="1164"/>
      <c r="CJ228" s="1164"/>
      <c r="CK228" s="1164"/>
      <c r="CL228" s="1164"/>
      <c r="CM228" s="1164"/>
      <c r="CN228" s="1164"/>
      <c r="CO228" s="1164"/>
      <c r="CP228" s="1164"/>
      <c r="CQ228" s="1164"/>
      <c r="CR228" s="1164"/>
      <c r="CS228" s="1164"/>
      <c r="CT228" s="1164"/>
      <c r="CU228" s="1164"/>
      <c r="CV228" s="1164"/>
      <c r="CW228" s="1164"/>
      <c r="CX228" s="1164"/>
      <c r="CY228" s="1164"/>
      <c r="CZ228" s="1164"/>
      <c r="DA228" s="1164"/>
      <c r="DB228" s="1164"/>
      <c r="DC228" s="1164"/>
      <c r="DD228" s="1164"/>
      <c r="DE228" s="1164"/>
      <c r="DF228" s="1164"/>
      <c r="DG228" s="1164"/>
      <c r="DH228" s="1164"/>
      <c r="DI228" s="1164"/>
      <c r="DJ228" s="1164"/>
      <c r="DK228" s="1164"/>
      <c r="DL228" s="1164"/>
      <c r="DM228" s="1164"/>
      <c r="DN228" s="1164"/>
      <c r="DO228" s="1164"/>
      <c r="DP228" s="1164"/>
      <c r="DQ228" s="1164"/>
      <c r="DR228" s="1164"/>
      <c r="DS228" s="1164"/>
      <c r="DT228" s="1164"/>
    </row>
    <row r="229" spans="1:124" ht="15.75" customHeight="1" x14ac:dyDescent="0.35">
      <c r="A229" s="995"/>
      <c r="B229" s="1301"/>
      <c r="C229" s="1301"/>
      <c r="D229" s="975"/>
      <c r="E229" s="975"/>
      <c r="F229" s="1301"/>
      <c r="G229" s="975"/>
      <c r="H229" s="995"/>
      <c r="I229" s="998"/>
      <c r="J229" s="998"/>
      <c r="K229" s="5"/>
      <c r="L229" s="977"/>
      <c r="M229" s="978"/>
      <c r="N229" s="978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</row>
    <row r="230" spans="1:124" ht="15.75" customHeight="1" x14ac:dyDescent="0.35">
      <c r="A230" s="1260"/>
      <c r="B230" s="1656"/>
      <c r="C230" s="1657"/>
      <c r="D230" s="1658"/>
      <c r="E230" s="1667"/>
      <c r="F230" s="1324"/>
      <c r="G230" s="1668"/>
      <c r="H230" s="1324"/>
      <c r="I230" s="1336"/>
      <c r="J230" s="1669"/>
      <c r="K230" s="1164"/>
      <c r="L230" s="1164"/>
      <c r="M230" s="1164"/>
      <c r="N230" s="1164"/>
      <c r="O230" s="1164"/>
      <c r="P230" s="1164"/>
      <c r="Q230" s="1164"/>
      <c r="R230" s="1164"/>
      <c r="S230" s="1164"/>
      <c r="T230" s="1164"/>
      <c r="U230" s="1164"/>
      <c r="V230" s="1164"/>
      <c r="W230" s="1164"/>
      <c r="X230" s="1164"/>
      <c r="Y230" s="1164"/>
      <c r="Z230" s="1164"/>
      <c r="AA230" s="1164"/>
      <c r="AB230" s="1164"/>
      <c r="AC230" s="1164"/>
      <c r="AD230" s="1164"/>
      <c r="AE230" s="1164"/>
      <c r="AF230" s="1164"/>
      <c r="AG230" s="1164"/>
      <c r="AH230" s="1164"/>
      <c r="AI230" s="1164"/>
      <c r="AJ230" s="1164"/>
      <c r="AK230" s="1164"/>
      <c r="AL230" s="1164"/>
      <c r="AM230" s="1164"/>
      <c r="AN230" s="1164"/>
      <c r="AO230" s="1164"/>
      <c r="AP230" s="1164"/>
      <c r="AQ230" s="1164"/>
      <c r="AR230" s="1164"/>
      <c r="AS230" s="1164"/>
      <c r="AT230" s="1164"/>
      <c r="AU230" s="1164"/>
      <c r="AV230" s="1164"/>
      <c r="AW230" s="1164"/>
      <c r="AX230" s="1164"/>
      <c r="AY230" s="1164"/>
      <c r="AZ230" s="1164"/>
      <c r="BA230" s="1164"/>
      <c r="BB230" s="1164"/>
      <c r="BC230" s="1164"/>
      <c r="BD230" s="1164"/>
      <c r="BE230" s="1164"/>
      <c r="BF230" s="1164"/>
      <c r="BG230" s="1164"/>
      <c r="BH230" s="1164"/>
      <c r="BI230" s="1164"/>
      <c r="BJ230" s="1164"/>
      <c r="BK230" s="1164"/>
      <c r="BL230" s="1164"/>
      <c r="BM230" s="1164"/>
      <c r="BN230" s="1164"/>
      <c r="BO230" s="1164"/>
      <c r="BP230" s="1164"/>
      <c r="BQ230" s="1164"/>
      <c r="BR230" s="1164"/>
      <c r="BS230" s="1164"/>
      <c r="BT230" s="1164"/>
      <c r="BU230" s="1164"/>
      <c r="BV230" s="1164"/>
      <c r="BW230" s="1164"/>
      <c r="BX230" s="1164"/>
      <c r="BY230" s="1164"/>
      <c r="BZ230" s="1164"/>
      <c r="CA230" s="1164"/>
      <c r="CB230" s="1164"/>
      <c r="CC230" s="1164"/>
      <c r="CD230" s="1164"/>
      <c r="CE230" s="1164"/>
      <c r="CF230" s="1164"/>
      <c r="CG230" s="1164"/>
      <c r="CH230" s="1164"/>
      <c r="CI230" s="1164"/>
      <c r="CJ230" s="1164"/>
      <c r="CK230" s="1164"/>
      <c r="CL230" s="1164"/>
      <c r="CM230" s="1164"/>
      <c r="CN230" s="1164"/>
      <c r="CO230" s="1164"/>
      <c r="CP230" s="1164"/>
      <c r="CQ230" s="1164"/>
      <c r="CR230" s="1164"/>
      <c r="CS230" s="1164"/>
      <c r="CT230" s="1164"/>
      <c r="CU230" s="1164"/>
      <c r="CV230" s="1164"/>
      <c r="CW230" s="1164"/>
      <c r="CX230" s="1164"/>
      <c r="CY230" s="1164"/>
      <c r="CZ230" s="1164"/>
      <c r="DA230" s="1164"/>
      <c r="DB230" s="1164"/>
      <c r="DC230" s="1164"/>
      <c r="DD230" s="1164"/>
      <c r="DE230" s="1164"/>
      <c r="DF230" s="1164"/>
      <c r="DG230" s="1164"/>
      <c r="DH230" s="1164"/>
      <c r="DI230" s="1164"/>
      <c r="DJ230" s="1164"/>
      <c r="DK230" s="1164"/>
      <c r="DL230" s="1164"/>
      <c r="DM230" s="1164"/>
      <c r="DN230" s="1164"/>
      <c r="DO230" s="1164"/>
      <c r="DP230" s="1164"/>
      <c r="DQ230" s="1164"/>
      <c r="DR230" s="1164"/>
      <c r="DS230" s="1164"/>
      <c r="DT230" s="1164"/>
    </row>
    <row r="231" spans="1:124" ht="15.75" customHeight="1" x14ac:dyDescent="0.35">
      <c r="A231" s="1260"/>
      <c r="B231" s="1306"/>
      <c r="C231" s="1657"/>
      <c r="D231" s="1670"/>
      <c r="E231" s="1333"/>
      <c r="F231" s="1324"/>
      <c r="G231" s="1334"/>
      <c r="H231" s="1335"/>
      <c r="I231" s="1338"/>
      <c r="J231" s="1339"/>
      <c r="K231" s="1312"/>
      <c r="L231" s="1313"/>
      <c r="M231" s="1164"/>
      <c r="N231" s="1312"/>
      <c r="O231" s="1313"/>
      <c r="P231" s="1164"/>
      <c r="Q231" s="1312"/>
      <c r="R231" s="1313"/>
      <c r="S231" s="1164"/>
      <c r="T231" s="1312"/>
      <c r="U231" s="1313"/>
      <c r="V231" s="1164"/>
      <c r="W231" s="1312"/>
      <c r="X231" s="1313"/>
      <c r="Y231" s="1164"/>
      <c r="Z231" s="1312"/>
      <c r="AA231" s="1313"/>
      <c r="AB231" s="1164"/>
      <c r="AC231" s="1312"/>
      <c r="AD231" s="1313"/>
      <c r="AE231" s="1164"/>
      <c r="AF231" s="1312"/>
      <c r="AG231" s="1313"/>
      <c r="AH231" s="1164"/>
      <c r="AI231" s="1312"/>
      <c r="AJ231" s="1313"/>
      <c r="AK231" s="1164"/>
      <c r="AL231" s="1312"/>
      <c r="AM231" s="1313"/>
      <c r="AN231" s="1164"/>
      <c r="AO231" s="1312"/>
      <c r="AP231" s="1313"/>
      <c r="AQ231" s="1164"/>
      <c r="AR231" s="1312"/>
      <c r="AS231" s="1313"/>
      <c r="AT231" s="1164"/>
      <c r="AU231" s="1312"/>
      <c r="AV231" s="1313"/>
      <c r="AW231" s="1164"/>
      <c r="AX231" s="1312"/>
      <c r="AY231" s="1313"/>
      <c r="AZ231" s="1164"/>
      <c r="BA231" s="1312"/>
      <c r="BB231" s="1313"/>
      <c r="BC231" s="1164"/>
      <c r="BD231" s="1312"/>
      <c r="BE231" s="1313"/>
      <c r="BF231" s="1164"/>
      <c r="BG231" s="1312"/>
      <c r="BH231" s="1313"/>
      <c r="BI231" s="1164"/>
      <c r="BJ231" s="1312"/>
      <c r="BK231" s="1313"/>
      <c r="BL231" s="1164"/>
      <c r="BM231" s="1312"/>
      <c r="BN231" s="1313"/>
      <c r="BO231" s="1164"/>
      <c r="BP231" s="1312"/>
      <c r="BQ231" s="1313"/>
      <c r="BR231" s="1164"/>
      <c r="BS231" s="1312"/>
      <c r="BT231" s="1313"/>
      <c r="BU231" s="1164"/>
      <c r="BV231" s="1312"/>
      <c r="BW231" s="1313"/>
      <c r="BX231" s="1164"/>
      <c r="BY231" s="1312"/>
      <c r="BZ231" s="1313"/>
      <c r="CA231" s="1164"/>
      <c r="CB231" s="1312"/>
      <c r="CC231" s="1313"/>
      <c r="CD231" s="1164"/>
      <c r="CE231" s="1312"/>
      <c r="CF231" s="1313"/>
      <c r="CG231" s="1164"/>
      <c r="CH231" s="1312"/>
      <c r="CI231" s="1313"/>
      <c r="CJ231" s="1164"/>
      <c r="CK231" s="1312"/>
      <c r="CL231" s="1313"/>
      <c r="CM231" s="1164"/>
      <c r="CN231" s="1312"/>
      <c r="CO231" s="1313"/>
      <c r="CP231" s="1164"/>
      <c r="CQ231" s="1312"/>
      <c r="CR231" s="1313"/>
      <c r="CS231" s="1164"/>
      <c r="CT231" s="1312"/>
      <c r="CU231" s="1313"/>
      <c r="CV231" s="1164"/>
      <c r="CW231" s="1312"/>
      <c r="CX231" s="1313"/>
      <c r="CY231" s="1164"/>
      <c r="CZ231" s="1312"/>
      <c r="DA231" s="1164"/>
      <c r="DB231" s="1164"/>
      <c r="DC231" s="1164"/>
      <c r="DD231" s="1164"/>
      <c r="DE231" s="1164"/>
      <c r="DF231" s="1164"/>
      <c r="DG231" s="1164"/>
      <c r="DH231" s="1164"/>
      <c r="DI231" s="1164"/>
      <c r="DJ231" s="1164"/>
      <c r="DK231" s="1164"/>
      <c r="DL231" s="1164"/>
      <c r="DM231" s="1164"/>
      <c r="DN231" s="1164"/>
      <c r="DO231" s="1164"/>
      <c r="DP231" s="1164"/>
      <c r="DQ231" s="1164"/>
      <c r="DR231" s="1164"/>
      <c r="DS231" s="1164"/>
      <c r="DT231" s="1164"/>
    </row>
    <row r="232" spans="1:124" ht="15.75" customHeight="1" x14ac:dyDescent="0.35">
      <c r="A232" s="1164"/>
      <c r="B232" s="1327"/>
      <c r="C232" s="1665"/>
      <c r="D232" s="1671"/>
      <c r="E232" s="1312"/>
      <c r="F232" s="1164"/>
      <c r="G232" s="1319"/>
      <c r="H232" s="1335"/>
      <c r="I232" s="1338"/>
      <c r="J232" s="1340"/>
      <c r="K232" s="1312"/>
      <c r="L232" s="1313"/>
      <c r="M232" s="1164"/>
      <c r="N232" s="1312"/>
      <c r="O232" s="1313"/>
      <c r="P232" s="1164"/>
      <c r="Q232" s="1312"/>
      <c r="R232" s="1313"/>
      <c r="S232" s="1164"/>
      <c r="T232" s="1312"/>
      <c r="U232" s="1313"/>
      <c r="V232" s="1164"/>
      <c r="W232" s="1312"/>
      <c r="X232" s="1313"/>
      <c r="Y232" s="1164"/>
      <c r="Z232" s="1312"/>
      <c r="AA232" s="1313"/>
      <c r="AB232" s="1164"/>
      <c r="AC232" s="1312"/>
      <c r="AD232" s="1313"/>
      <c r="AE232" s="1164"/>
      <c r="AF232" s="1312"/>
      <c r="AG232" s="1313"/>
      <c r="AH232" s="1164"/>
      <c r="AI232" s="1312"/>
      <c r="AJ232" s="1313"/>
      <c r="AK232" s="1164"/>
      <c r="AL232" s="1312"/>
      <c r="AM232" s="1313"/>
      <c r="AN232" s="1164"/>
      <c r="AO232" s="1312"/>
      <c r="AP232" s="1313"/>
      <c r="AQ232" s="1164"/>
      <c r="AR232" s="1312"/>
      <c r="AS232" s="1313"/>
      <c r="AT232" s="1164"/>
      <c r="AU232" s="1312"/>
      <c r="AV232" s="1313"/>
      <c r="AW232" s="1164"/>
      <c r="AX232" s="1312"/>
      <c r="AY232" s="1313"/>
      <c r="AZ232" s="1164"/>
      <c r="BA232" s="1312"/>
      <c r="BB232" s="1313"/>
      <c r="BC232" s="1164"/>
      <c r="BD232" s="1312"/>
      <c r="BE232" s="1313"/>
      <c r="BF232" s="1164"/>
      <c r="BG232" s="1312"/>
      <c r="BH232" s="1313"/>
      <c r="BI232" s="1164"/>
      <c r="BJ232" s="1312"/>
      <c r="BK232" s="1313"/>
      <c r="BL232" s="1164"/>
      <c r="BM232" s="1312"/>
      <c r="BN232" s="1313"/>
      <c r="BO232" s="1164"/>
      <c r="BP232" s="1312"/>
      <c r="BQ232" s="1313"/>
      <c r="BR232" s="1164"/>
      <c r="BS232" s="1312"/>
      <c r="BT232" s="1313"/>
      <c r="BU232" s="1164"/>
      <c r="BV232" s="1312"/>
      <c r="BW232" s="1313"/>
      <c r="BX232" s="1164"/>
      <c r="BY232" s="1312"/>
      <c r="BZ232" s="1313"/>
      <c r="CA232" s="1164"/>
      <c r="CB232" s="1312"/>
      <c r="CC232" s="1313"/>
      <c r="CD232" s="1164"/>
      <c r="CE232" s="1312"/>
      <c r="CF232" s="1313"/>
      <c r="CG232" s="1164"/>
      <c r="CH232" s="1312"/>
      <c r="CI232" s="1313"/>
      <c r="CJ232" s="1164"/>
      <c r="CK232" s="1312"/>
      <c r="CL232" s="1313"/>
      <c r="CM232" s="1164"/>
      <c r="CN232" s="1312"/>
      <c r="CO232" s="1313"/>
      <c r="CP232" s="1164"/>
      <c r="CQ232" s="1312"/>
      <c r="CR232" s="1313"/>
      <c r="CS232" s="1164"/>
      <c r="CT232" s="1312"/>
      <c r="CU232" s="1313"/>
      <c r="CV232" s="1164"/>
      <c r="CW232" s="1312"/>
      <c r="CX232" s="1313"/>
      <c r="CY232" s="1164"/>
      <c r="CZ232" s="1312"/>
      <c r="DA232" s="1164"/>
      <c r="DB232" s="1164"/>
      <c r="DC232" s="1164"/>
      <c r="DD232" s="1164"/>
      <c r="DE232" s="1164"/>
      <c r="DF232" s="1164"/>
      <c r="DG232" s="1164"/>
      <c r="DH232" s="1164"/>
      <c r="DI232" s="1164"/>
      <c r="DJ232" s="1164"/>
      <c r="DK232" s="1164"/>
      <c r="DL232" s="1164"/>
      <c r="DM232" s="1164"/>
      <c r="DN232" s="1164"/>
      <c r="DO232" s="1164"/>
      <c r="DP232" s="1164"/>
      <c r="DQ232" s="1164"/>
      <c r="DR232" s="1164"/>
      <c r="DS232" s="1164"/>
      <c r="DT232" s="1164"/>
    </row>
    <row r="233" spans="1:124" ht="15.75" customHeight="1" x14ac:dyDescent="0.35">
      <c r="A233" s="1164"/>
      <c r="B233" s="1327"/>
      <c r="C233" s="1665"/>
      <c r="D233" s="1671"/>
      <c r="E233" s="1312"/>
      <c r="F233" s="1164"/>
      <c r="G233" s="1319"/>
      <c r="H233" s="1335"/>
      <c r="I233" s="1338"/>
      <c r="J233" s="1340"/>
      <c r="K233" s="1312"/>
      <c r="L233" s="1313"/>
      <c r="M233" s="1164"/>
      <c r="N233" s="1312"/>
      <c r="O233" s="1313"/>
      <c r="P233" s="1164"/>
      <c r="Q233" s="1312"/>
      <c r="R233" s="1313"/>
      <c r="S233" s="1164"/>
      <c r="T233" s="1312"/>
      <c r="U233" s="1313"/>
      <c r="V233" s="1164"/>
      <c r="W233" s="1312"/>
      <c r="X233" s="1313"/>
      <c r="Y233" s="1164"/>
      <c r="Z233" s="1312"/>
      <c r="AA233" s="1313"/>
      <c r="AB233" s="1164"/>
      <c r="AC233" s="1312"/>
      <c r="AD233" s="1313"/>
      <c r="AE233" s="1164"/>
      <c r="AF233" s="1312"/>
      <c r="AG233" s="1313"/>
      <c r="AH233" s="1164"/>
      <c r="AI233" s="1312"/>
      <c r="AJ233" s="1313"/>
      <c r="AK233" s="1164"/>
      <c r="AL233" s="1312"/>
      <c r="AM233" s="1313"/>
      <c r="AN233" s="1164"/>
      <c r="AO233" s="1312"/>
      <c r="AP233" s="1313"/>
      <c r="AQ233" s="1164"/>
      <c r="AR233" s="1312"/>
      <c r="AS233" s="1313"/>
      <c r="AT233" s="1164"/>
      <c r="AU233" s="1312"/>
      <c r="AV233" s="1313"/>
      <c r="AW233" s="1164"/>
      <c r="AX233" s="1312"/>
      <c r="AY233" s="1313"/>
      <c r="AZ233" s="1164"/>
      <c r="BA233" s="1312"/>
      <c r="BB233" s="1313"/>
      <c r="BC233" s="1164"/>
      <c r="BD233" s="1312"/>
      <c r="BE233" s="1313"/>
      <c r="BF233" s="1164"/>
      <c r="BG233" s="1312"/>
      <c r="BH233" s="1313"/>
      <c r="BI233" s="1164"/>
      <c r="BJ233" s="1312"/>
      <c r="BK233" s="1313"/>
      <c r="BL233" s="1164"/>
      <c r="BM233" s="1312"/>
      <c r="BN233" s="1313"/>
      <c r="BO233" s="1164"/>
      <c r="BP233" s="1312"/>
      <c r="BQ233" s="1313"/>
      <c r="BR233" s="1164"/>
      <c r="BS233" s="1312"/>
      <c r="BT233" s="1313"/>
      <c r="BU233" s="1164"/>
      <c r="BV233" s="1312"/>
      <c r="BW233" s="1313"/>
      <c r="BX233" s="1164"/>
      <c r="BY233" s="1312"/>
      <c r="BZ233" s="1313"/>
      <c r="CA233" s="1164"/>
      <c r="CB233" s="1312"/>
      <c r="CC233" s="1313"/>
      <c r="CD233" s="1164"/>
      <c r="CE233" s="1312"/>
      <c r="CF233" s="1313"/>
      <c r="CG233" s="1164"/>
      <c r="CH233" s="1312"/>
      <c r="CI233" s="1313"/>
      <c r="CJ233" s="1164"/>
      <c r="CK233" s="1312"/>
      <c r="CL233" s="1313"/>
      <c r="CM233" s="1164"/>
      <c r="CN233" s="1312"/>
      <c r="CO233" s="1313"/>
      <c r="CP233" s="1164"/>
      <c r="CQ233" s="1312"/>
      <c r="CR233" s="1313"/>
      <c r="CS233" s="1164"/>
      <c r="CT233" s="1312"/>
      <c r="CU233" s="1313"/>
      <c r="CV233" s="1164"/>
      <c r="CW233" s="1312"/>
      <c r="CX233" s="1313"/>
      <c r="CY233" s="1164"/>
      <c r="CZ233" s="1312"/>
      <c r="DA233" s="1164"/>
      <c r="DB233" s="1164"/>
      <c r="DC233" s="1164"/>
      <c r="DD233" s="1164"/>
      <c r="DE233" s="1164"/>
      <c r="DF233" s="1164"/>
      <c r="DG233" s="1164"/>
      <c r="DH233" s="1164"/>
      <c r="DI233" s="1164"/>
      <c r="DJ233" s="1164"/>
      <c r="DK233" s="1164"/>
      <c r="DL233" s="1164"/>
      <c r="DM233" s="1164"/>
      <c r="DN233" s="1164"/>
      <c r="DO233" s="1164"/>
      <c r="DP233" s="1164"/>
      <c r="DQ233" s="1164"/>
      <c r="DR233" s="1164"/>
      <c r="DS233" s="1164"/>
      <c r="DT233" s="1164"/>
    </row>
    <row r="234" spans="1:124" ht="15.75" customHeight="1" x14ac:dyDescent="0.35">
      <c r="A234" s="1164"/>
      <c r="B234" s="1327"/>
      <c r="C234" s="1665"/>
      <c r="D234" s="1671"/>
      <c r="E234" s="1312"/>
      <c r="F234" s="1164"/>
      <c r="G234" s="1319"/>
      <c r="H234" s="1335"/>
      <c r="I234" s="1341"/>
      <c r="J234" s="1340"/>
      <c r="K234" s="1312"/>
      <c r="L234" s="1313"/>
      <c r="M234" s="1164"/>
      <c r="N234" s="1312"/>
      <c r="O234" s="1313"/>
      <c r="P234" s="1164"/>
      <c r="Q234" s="1312"/>
      <c r="R234" s="1313"/>
      <c r="S234" s="1164"/>
      <c r="T234" s="1312"/>
      <c r="U234" s="1313"/>
      <c r="V234" s="1164"/>
      <c r="W234" s="1312"/>
      <c r="X234" s="1313"/>
      <c r="Y234" s="1164"/>
      <c r="Z234" s="1312"/>
      <c r="AA234" s="1313"/>
      <c r="AB234" s="1164"/>
      <c r="AC234" s="1312"/>
      <c r="AD234" s="1313"/>
      <c r="AE234" s="1164"/>
      <c r="AF234" s="1312"/>
      <c r="AG234" s="1313"/>
      <c r="AH234" s="1164"/>
      <c r="AI234" s="1312"/>
      <c r="AJ234" s="1313"/>
      <c r="AK234" s="1164"/>
      <c r="AL234" s="1312"/>
      <c r="AM234" s="1313"/>
      <c r="AN234" s="1164"/>
      <c r="AO234" s="1312"/>
      <c r="AP234" s="1313"/>
      <c r="AQ234" s="1164"/>
      <c r="AR234" s="1312"/>
      <c r="AS234" s="1313"/>
      <c r="AT234" s="1164"/>
      <c r="AU234" s="1312"/>
      <c r="AV234" s="1313"/>
      <c r="AW234" s="1164"/>
      <c r="AX234" s="1312"/>
      <c r="AY234" s="1313"/>
      <c r="AZ234" s="1164"/>
      <c r="BA234" s="1312"/>
      <c r="BB234" s="1313"/>
      <c r="BC234" s="1164"/>
      <c r="BD234" s="1312"/>
      <c r="BE234" s="1313"/>
      <c r="BF234" s="1164"/>
      <c r="BG234" s="1312"/>
      <c r="BH234" s="1313"/>
      <c r="BI234" s="1164"/>
      <c r="BJ234" s="1312"/>
      <c r="BK234" s="1313"/>
      <c r="BL234" s="1164"/>
      <c r="BM234" s="1312"/>
      <c r="BN234" s="1313"/>
      <c r="BO234" s="1164"/>
      <c r="BP234" s="1312"/>
      <c r="BQ234" s="1313"/>
      <c r="BR234" s="1164"/>
      <c r="BS234" s="1312"/>
      <c r="BT234" s="1313"/>
      <c r="BU234" s="1164"/>
      <c r="BV234" s="1312"/>
      <c r="BW234" s="1313"/>
      <c r="BX234" s="1164"/>
      <c r="BY234" s="1312"/>
      <c r="BZ234" s="1313"/>
      <c r="CA234" s="1164"/>
      <c r="CB234" s="1312"/>
      <c r="CC234" s="1313"/>
      <c r="CD234" s="1164"/>
      <c r="CE234" s="1312"/>
      <c r="CF234" s="1313"/>
      <c r="CG234" s="1164"/>
      <c r="CH234" s="1312"/>
      <c r="CI234" s="1313"/>
      <c r="CJ234" s="1164"/>
      <c r="CK234" s="1312"/>
      <c r="CL234" s="1313"/>
      <c r="CM234" s="1164"/>
      <c r="CN234" s="1312"/>
      <c r="CO234" s="1313"/>
      <c r="CP234" s="1164"/>
      <c r="CQ234" s="1312"/>
      <c r="CR234" s="1313"/>
      <c r="CS234" s="1164"/>
      <c r="CT234" s="1312"/>
      <c r="CU234" s="1313"/>
      <c r="CV234" s="1164"/>
      <c r="CW234" s="1312"/>
      <c r="CX234" s="1313"/>
      <c r="CY234" s="1164"/>
      <c r="CZ234" s="1312"/>
      <c r="DA234" s="1164"/>
      <c r="DB234" s="1164"/>
      <c r="DC234" s="1164"/>
      <c r="DD234" s="1164"/>
      <c r="DE234" s="1164"/>
      <c r="DF234" s="1164"/>
      <c r="DG234" s="1164"/>
      <c r="DH234" s="1164"/>
      <c r="DI234" s="1164"/>
      <c r="DJ234" s="1164"/>
      <c r="DK234" s="1164"/>
      <c r="DL234" s="1164"/>
      <c r="DM234" s="1164"/>
      <c r="DN234" s="1164"/>
      <c r="DO234" s="1164"/>
      <c r="DP234" s="1164"/>
      <c r="DQ234" s="1164"/>
      <c r="DR234" s="1164"/>
      <c r="DS234" s="1164"/>
      <c r="DT234" s="1164"/>
    </row>
    <row r="235" spans="1:124" ht="15.75" customHeight="1" x14ac:dyDescent="0.35">
      <c r="A235" s="1164"/>
      <c r="B235" s="1327"/>
      <c r="C235" s="1665"/>
      <c r="D235" s="1671"/>
      <c r="E235" s="1312"/>
      <c r="F235" s="1164"/>
      <c r="G235" s="1319"/>
      <c r="H235" s="1312"/>
      <c r="I235" s="1342"/>
      <c r="J235" s="1340"/>
      <c r="K235" s="1312"/>
      <c r="L235" s="1313"/>
      <c r="M235" s="1164"/>
      <c r="N235" s="1312"/>
      <c r="O235" s="1313"/>
      <c r="P235" s="1164"/>
      <c r="Q235" s="1312"/>
      <c r="R235" s="1313"/>
      <c r="S235" s="1164"/>
      <c r="T235" s="1312"/>
      <c r="U235" s="1313"/>
      <c r="V235" s="1164"/>
      <c r="W235" s="1312"/>
      <c r="X235" s="1313"/>
      <c r="Y235" s="1164"/>
      <c r="Z235" s="1312"/>
      <c r="AA235" s="1313"/>
      <c r="AB235" s="1164"/>
      <c r="AC235" s="1312"/>
      <c r="AD235" s="1313"/>
      <c r="AE235" s="1164"/>
      <c r="AF235" s="1312"/>
      <c r="AG235" s="1313"/>
      <c r="AH235" s="1164"/>
      <c r="AI235" s="1312"/>
      <c r="AJ235" s="1313"/>
      <c r="AK235" s="1164"/>
      <c r="AL235" s="1312"/>
      <c r="AM235" s="1313"/>
      <c r="AN235" s="1164"/>
      <c r="AO235" s="1312"/>
      <c r="AP235" s="1313"/>
      <c r="AQ235" s="1164"/>
      <c r="AR235" s="1312"/>
      <c r="AS235" s="1313"/>
      <c r="AT235" s="1164"/>
      <c r="AU235" s="1312"/>
      <c r="AV235" s="1313"/>
      <c r="AW235" s="1164"/>
      <c r="AX235" s="1312"/>
      <c r="AY235" s="1313"/>
      <c r="AZ235" s="1164"/>
      <c r="BA235" s="1312"/>
      <c r="BB235" s="1313"/>
      <c r="BC235" s="1164"/>
      <c r="BD235" s="1312"/>
      <c r="BE235" s="1313"/>
      <c r="BF235" s="1164"/>
      <c r="BG235" s="1312"/>
      <c r="BH235" s="1313"/>
      <c r="BI235" s="1164"/>
      <c r="BJ235" s="1312"/>
      <c r="BK235" s="1313"/>
      <c r="BL235" s="1164"/>
      <c r="BM235" s="1312"/>
      <c r="BN235" s="1313"/>
      <c r="BO235" s="1164"/>
      <c r="BP235" s="1312"/>
      <c r="BQ235" s="1313"/>
      <c r="BR235" s="1164"/>
      <c r="BS235" s="1312"/>
      <c r="BT235" s="1313"/>
      <c r="BU235" s="1164"/>
      <c r="BV235" s="1312"/>
      <c r="BW235" s="1313"/>
      <c r="BX235" s="1164"/>
      <c r="BY235" s="1312"/>
      <c r="BZ235" s="1313"/>
      <c r="CA235" s="1164"/>
      <c r="CB235" s="1312"/>
      <c r="CC235" s="1313"/>
      <c r="CD235" s="1164"/>
      <c r="CE235" s="1312"/>
      <c r="CF235" s="1313"/>
      <c r="CG235" s="1164"/>
      <c r="CH235" s="1312"/>
      <c r="CI235" s="1313"/>
      <c r="CJ235" s="1164"/>
      <c r="CK235" s="1312"/>
      <c r="CL235" s="1313"/>
      <c r="CM235" s="1164"/>
      <c r="CN235" s="1312"/>
      <c r="CO235" s="1313"/>
      <c r="CP235" s="1164"/>
      <c r="CQ235" s="1312"/>
      <c r="CR235" s="1313"/>
      <c r="CS235" s="1164"/>
      <c r="CT235" s="1312"/>
      <c r="CU235" s="1313"/>
      <c r="CV235" s="1164"/>
      <c r="CW235" s="1312"/>
      <c r="CX235" s="1313"/>
      <c r="CY235" s="1164"/>
      <c r="CZ235" s="1312"/>
      <c r="DA235" s="1164"/>
      <c r="DB235" s="1164"/>
      <c r="DC235" s="1164"/>
      <c r="DD235" s="1164"/>
      <c r="DE235" s="1164"/>
      <c r="DF235" s="1164"/>
      <c r="DG235" s="1164"/>
      <c r="DH235" s="1164"/>
      <c r="DI235" s="1164"/>
      <c r="DJ235" s="1164"/>
      <c r="DK235" s="1164"/>
      <c r="DL235" s="1164"/>
      <c r="DM235" s="1164"/>
      <c r="DN235" s="1164"/>
      <c r="DO235" s="1164"/>
      <c r="DP235" s="1164"/>
      <c r="DQ235" s="1164"/>
      <c r="DR235" s="1164"/>
      <c r="DS235" s="1164"/>
      <c r="DT235" s="1164"/>
    </row>
    <row r="236" spans="1:124" ht="15.75" customHeight="1" x14ac:dyDescent="0.35">
      <c r="A236" s="1164"/>
      <c r="B236" s="1327"/>
      <c r="C236" s="1665"/>
      <c r="D236" s="1671"/>
      <c r="E236" s="1312"/>
      <c r="F236" s="1164"/>
      <c r="G236" s="1319"/>
      <c r="H236" s="1312"/>
      <c r="I236" s="1342"/>
      <c r="J236" s="1340"/>
      <c r="K236" s="1312"/>
      <c r="L236" s="1313"/>
      <c r="M236" s="1164"/>
      <c r="N236" s="1312"/>
      <c r="O236" s="1313"/>
      <c r="P236" s="1164"/>
      <c r="Q236" s="1312"/>
      <c r="R236" s="1313"/>
      <c r="S236" s="1164"/>
      <c r="T236" s="1312"/>
      <c r="U236" s="1313"/>
      <c r="V236" s="1164"/>
      <c r="W236" s="1312"/>
      <c r="X236" s="1313"/>
      <c r="Y236" s="1164"/>
      <c r="Z236" s="1312"/>
      <c r="AA236" s="1313"/>
      <c r="AB236" s="1164"/>
      <c r="AC236" s="1312"/>
      <c r="AD236" s="1313"/>
      <c r="AE236" s="1164"/>
      <c r="AF236" s="1312"/>
      <c r="AG236" s="1313"/>
      <c r="AH236" s="1164"/>
      <c r="AI236" s="1312"/>
      <c r="AJ236" s="1313"/>
      <c r="AK236" s="1164"/>
      <c r="AL236" s="1312"/>
      <c r="AM236" s="1313"/>
      <c r="AN236" s="1164"/>
      <c r="AO236" s="1312"/>
      <c r="AP236" s="1313"/>
      <c r="AQ236" s="1164"/>
      <c r="AR236" s="1312"/>
      <c r="AS236" s="1313"/>
      <c r="AT236" s="1164"/>
      <c r="AU236" s="1312"/>
      <c r="AV236" s="1313"/>
      <c r="AW236" s="1164"/>
      <c r="AX236" s="1312"/>
      <c r="AY236" s="1313"/>
      <c r="AZ236" s="1164"/>
      <c r="BA236" s="1312"/>
      <c r="BB236" s="1313"/>
      <c r="BC236" s="1164"/>
      <c r="BD236" s="1312"/>
      <c r="BE236" s="1313"/>
      <c r="BF236" s="1164"/>
      <c r="BG236" s="1312"/>
      <c r="BH236" s="1313"/>
      <c r="BI236" s="1164"/>
      <c r="BJ236" s="1312"/>
      <c r="BK236" s="1313"/>
      <c r="BL236" s="1164"/>
      <c r="BM236" s="1312"/>
      <c r="BN236" s="1313"/>
      <c r="BO236" s="1164"/>
      <c r="BP236" s="1312"/>
      <c r="BQ236" s="1313"/>
      <c r="BR236" s="1164"/>
      <c r="BS236" s="1312"/>
      <c r="BT236" s="1313"/>
      <c r="BU236" s="1164"/>
      <c r="BV236" s="1312"/>
      <c r="BW236" s="1313"/>
      <c r="BX236" s="1164"/>
      <c r="BY236" s="1312"/>
      <c r="BZ236" s="1313"/>
      <c r="CA236" s="1164"/>
      <c r="CB236" s="1312"/>
      <c r="CC236" s="1313"/>
      <c r="CD236" s="1164"/>
      <c r="CE236" s="1312"/>
      <c r="CF236" s="1313"/>
      <c r="CG236" s="1164"/>
      <c r="CH236" s="1312"/>
      <c r="CI236" s="1313"/>
      <c r="CJ236" s="1164"/>
      <c r="CK236" s="1312"/>
      <c r="CL236" s="1313"/>
      <c r="CM236" s="1164"/>
      <c r="CN236" s="1312"/>
      <c r="CO236" s="1313"/>
      <c r="CP236" s="1164"/>
      <c r="CQ236" s="1312"/>
      <c r="CR236" s="1313"/>
      <c r="CS236" s="1164"/>
      <c r="CT236" s="1312"/>
      <c r="CU236" s="1313"/>
      <c r="CV236" s="1164"/>
      <c r="CW236" s="1312"/>
      <c r="CX236" s="1313"/>
      <c r="CY236" s="1164"/>
      <c r="CZ236" s="1312"/>
      <c r="DA236" s="1164"/>
      <c r="DB236" s="1164"/>
      <c r="DC236" s="1164"/>
      <c r="DD236" s="1164"/>
      <c r="DE236" s="1164"/>
      <c r="DF236" s="1164"/>
      <c r="DG236" s="1164"/>
      <c r="DH236" s="1164"/>
      <c r="DI236" s="1164"/>
      <c r="DJ236" s="1164"/>
      <c r="DK236" s="1164"/>
      <c r="DL236" s="1164"/>
      <c r="DM236" s="1164"/>
      <c r="DN236" s="1164"/>
      <c r="DO236" s="1164"/>
      <c r="DP236" s="1164"/>
      <c r="DQ236" s="1164"/>
      <c r="DR236" s="1164"/>
      <c r="DS236" s="1164"/>
      <c r="DT236" s="1164"/>
    </row>
    <row r="237" spans="1:124" ht="15.75" customHeight="1" x14ac:dyDescent="0.35">
      <c r="A237" s="5"/>
      <c r="B237" s="1290"/>
      <c r="C237" s="1672"/>
      <c r="D237" s="1673"/>
      <c r="E237" s="97"/>
      <c r="F237" s="5"/>
      <c r="G237" s="1322"/>
      <c r="H237" s="97"/>
      <c r="I237" s="1342"/>
      <c r="J237" s="1345"/>
      <c r="K237" s="97"/>
      <c r="L237" s="240"/>
      <c r="M237" s="5"/>
      <c r="N237" s="97"/>
      <c r="O237" s="240"/>
      <c r="P237" s="5"/>
      <c r="Q237" s="97"/>
      <c r="R237" s="240"/>
      <c r="S237" s="5"/>
      <c r="T237" s="97"/>
      <c r="U237" s="240"/>
      <c r="V237" s="5"/>
      <c r="W237" s="97"/>
      <c r="X237" s="240"/>
      <c r="Y237" s="5"/>
      <c r="Z237" s="97"/>
      <c r="AA237" s="240"/>
      <c r="AB237" s="5"/>
      <c r="AC237" s="97"/>
      <c r="AD237" s="240"/>
      <c r="AE237" s="5"/>
      <c r="AF237" s="97"/>
      <c r="AG237" s="240"/>
      <c r="AH237" s="5"/>
      <c r="AI237" s="97"/>
      <c r="AJ237" s="240"/>
      <c r="AK237" s="5"/>
      <c r="AL237" s="97"/>
      <c r="AM237" s="240"/>
      <c r="AN237" s="5"/>
      <c r="AO237" s="97"/>
      <c r="AP237" s="240"/>
      <c r="AQ237" s="5"/>
      <c r="AR237" s="97"/>
      <c r="AS237" s="240"/>
      <c r="AT237" s="5"/>
      <c r="AU237" s="97"/>
      <c r="AV237" s="240"/>
      <c r="AW237" s="5"/>
      <c r="AX237" s="97"/>
      <c r="AY237" s="240"/>
      <c r="AZ237" s="5"/>
      <c r="BA237" s="97"/>
      <c r="BB237" s="240"/>
      <c r="BC237" s="5"/>
      <c r="BD237" s="97"/>
      <c r="BE237" s="240"/>
      <c r="BF237" s="5"/>
      <c r="BG237" s="97"/>
      <c r="BH237" s="240"/>
      <c r="BI237" s="5"/>
      <c r="BJ237" s="97"/>
      <c r="BK237" s="240"/>
      <c r="BL237" s="5"/>
      <c r="BM237" s="97"/>
      <c r="BN237" s="240"/>
      <c r="BO237" s="5"/>
      <c r="BP237" s="97"/>
      <c r="BQ237" s="240"/>
      <c r="BR237" s="5"/>
      <c r="BS237" s="97"/>
      <c r="BT237" s="240"/>
      <c r="BU237" s="5"/>
      <c r="BV237" s="97"/>
      <c r="BW237" s="240"/>
      <c r="BX237" s="5"/>
      <c r="BY237" s="97"/>
      <c r="BZ237" s="240"/>
      <c r="CA237" s="5"/>
      <c r="CB237" s="97"/>
      <c r="CC237" s="240"/>
      <c r="CD237" s="5"/>
      <c r="CE237" s="97"/>
      <c r="CF237" s="240"/>
      <c r="CG237" s="5"/>
      <c r="CH237" s="97"/>
      <c r="CI237" s="240"/>
      <c r="CJ237" s="5"/>
      <c r="CK237" s="97"/>
      <c r="CL237" s="240"/>
      <c r="CM237" s="5"/>
      <c r="CN237" s="97"/>
      <c r="CO237" s="240"/>
      <c r="CP237" s="5"/>
      <c r="CQ237" s="97"/>
      <c r="CR237" s="240"/>
      <c r="CS237" s="5"/>
      <c r="CT237" s="97"/>
      <c r="CU237" s="240"/>
      <c r="CV237" s="5"/>
      <c r="CW237" s="97"/>
      <c r="CX237" s="240"/>
      <c r="CY237" s="5"/>
      <c r="CZ237" s="97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</row>
    <row r="238" spans="1:124" ht="15.75" customHeight="1" x14ac:dyDescent="0.35">
      <c r="A238" s="5"/>
      <c r="B238" s="1290"/>
      <c r="C238" s="1672"/>
      <c r="D238" s="1673"/>
      <c r="E238" s="97"/>
      <c r="F238" s="5"/>
      <c r="G238" s="1322"/>
      <c r="H238" s="97"/>
      <c r="I238" s="1342"/>
      <c r="J238" s="1345"/>
      <c r="K238" s="97"/>
      <c r="L238" s="240"/>
      <c r="M238" s="5"/>
      <c r="N238" s="97"/>
      <c r="O238" s="240"/>
      <c r="P238" s="5"/>
      <c r="Q238" s="97"/>
      <c r="R238" s="240"/>
      <c r="S238" s="5"/>
      <c r="T238" s="97"/>
      <c r="U238" s="240"/>
      <c r="V238" s="5"/>
      <c r="W238" s="97"/>
      <c r="X238" s="240"/>
      <c r="Y238" s="5"/>
      <c r="Z238" s="97"/>
      <c r="AA238" s="240"/>
      <c r="AB238" s="5"/>
      <c r="AC238" s="97"/>
      <c r="AD238" s="240"/>
      <c r="AE238" s="5"/>
      <c r="AF238" s="97"/>
      <c r="AG238" s="240"/>
      <c r="AH238" s="5"/>
      <c r="AI238" s="97"/>
      <c r="AJ238" s="240"/>
      <c r="AK238" s="5"/>
      <c r="AL238" s="97"/>
      <c r="AM238" s="240"/>
      <c r="AN238" s="5"/>
      <c r="AO238" s="97"/>
      <c r="AP238" s="240"/>
      <c r="AQ238" s="5"/>
      <c r="AR238" s="97"/>
      <c r="AS238" s="240"/>
      <c r="AT238" s="5"/>
      <c r="AU238" s="97"/>
      <c r="AV238" s="240"/>
      <c r="AW238" s="5"/>
      <c r="AX238" s="97"/>
      <c r="AY238" s="240"/>
      <c r="AZ238" s="5"/>
      <c r="BA238" s="97"/>
      <c r="BB238" s="240"/>
      <c r="BC238" s="5"/>
      <c r="BD238" s="97"/>
      <c r="BE238" s="240"/>
      <c r="BF238" s="5"/>
      <c r="BG238" s="97"/>
      <c r="BH238" s="240"/>
      <c r="BI238" s="5"/>
      <c r="BJ238" s="97"/>
      <c r="BK238" s="240"/>
      <c r="BL238" s="5"/>
      <c r="BM238" s="97"/>
      <c r="BN238" s="240"/>
      <c r="BO238" s="5"/>
      <c r="BP238" s="97"/>
      <c r="BQ238" s="240"/>
      <c r="BR238" s="5"/>
      <c r="BS238" s="97"/>
      <c r="BT238" s="240"/>
      <c r="BU238" s="5"/>
      <c r="BV238" s="97"/>
      <c r="BW238" s="240"/>
      <c r="BX238" s="5"/>
      <c r="BY238" s="97"/>
      <c r="BZ238" s="240"/>
      <c r="CA238" s="5"/>
      <c r="CB238" s="97"/>
      <c r="CC238" s="240"/>
      <c r="CD238" s="5"/>
      <c r="CE238" s="97"/>
      <c r="CF238" s="240"/>
      <c r="CG238" s="5"/>
      <c r="CH238" s="97"/>
      <c r="CI238" s="240"/>
      <c r="CJ238" s="5"/>
      <c r="CK238" s="97"/>
      <c r="CL238" s="240"/>
      <c r="CM238" s="5"/>
      <c r="CN238" s="97"/>
      <c r="CO238" s="240"/>
      <c r="CP238" s="5"/>
      <c r="CQ238" s="97"/>
      <c r="CR238" s="240"/>
      <c r="CS238" s="5"/>
      <c r="CT238" s="97"/>
      <c r="CU238" s="240"/>
      <c r="CV238" s="5"/>
      <c r="CW238" s="97"/>
      <c r="CX238" s="240"/>
      <c r="CY238" s="5"/>
      <c r="CZ238" s="97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</row>
    <row r="239" spans="1:124" ht="15.75" customHeight="1" x14ac:dyDescent="0.35">
      <c r="A239" s="5"/>
      <c r="B239" s="1290"/>
      <c r="C239" s="1672"/>
      <c r="D239" s="1673"/>
      <c r="E239" s="97"/>
      <c r="F239" s="5"/>
      <c r="G239" s="1322"/>
      <c r="H239" s="97"/>
      <c r="I239" s="1342"/>
      <c r="J239" s="1345"/>
      <c r="K239" s="97"/>
      <c r="L239" s="240"/>
      <c r="M239" s="5"/>
      <c r="N239" s="97"/>
      <c r="O239" s="240"/>
      <c r="P239" s="5"/>
      <c r="Q239" s="97"/>
      <c r="R239" s="240"/>
      <c r="S239" s="5"/>
      <c r="T239" s="97"/>
      <c r="U239" s="240"/>
      <c r="V239" s="5"/>
      <c r="W239" s="97"/>
      <c r="X239" s="240"/>
      <c r="Y239" s="5"/>
      <c r="Z239" s="97"/>
      <c r="AA239" s="240"/>
      <c r="AB239" s="5"/>
      <c r="AC239" s="97"/>
      <c r="AD239" s="240"/>
      <c r="AE239" s="5"/>
      <c r="AF239" s="97"/>
      <c r="AG239" s="240"/>
      <c r="AH239" s="5"/>
      <c r="AI239" s="97"/>
      <c r="AJ239" s="240"/>
      <c r="AK239" s="5"/>
      <c r="AL239" s="97"/>
      <c r="AM239" s="240"/>
      <c r="AN239" s="5"/>
      <c r="AO239" s="97"/>
      <c r="AP239" s="240"/>
      <c r="AQ239" s="5"/>
      <c r="AR239" s="97"/>
      <c r="AS239" s="240"/>
      <c r="AT239" s="5"/>
      <c r="AU239" s="97"/>
      <c r="AV239" s="240"/>
      <c r="AW239" s="5"/>
      <c r="AX239" s="97"/>
      <c r="AY239" s="240"/>
      <c r="AZ239" s="5"/>
      <c r="BA239" s="97"/>
      <c r="BB239" s="240"/>
      <c r="BC239" s="5"/>
      <c r="BD239" s="97"/>
      <c r="BE239" s="240"/>
      <c r="BF239" s="5"/>
      <c r="BG239" s="97"/>
      <c r="BH239" s="240"/>
      <c r="BI239" s="5"/>
      <c r="BJ239" s="97"/>
      <c r="BK239" s="240"/>
      <c r="BL239" s="5"/>
      <c r="BM239" s="97"/>
      <c r="BN239" s="240"/>
      <c r="BO239" s="5"/>
      <c r="BP239" s="97"/>
      <c r="BQ239" s="240"/>
      <c r="BR239" s="5"/>
      <c r="BS239" s="97"/>
      <c r="BT239" s="240"/>
      <c r="BU239" s="5"/>
      <c r="BV239" s="97"/>
      <c r="BW239" s="240"/>
      <c r="BX239" s="5"/>
      <c r="BY239" s="97"/>
      <c r="BZ239" s="240"/>
      <c r="CA239" s="5"/>
      <c r="CB239" s="97"/>
      <c r="CC239" s="240"/>
      <c r="CD239" s="5"/>
      <c r="CE239" s="97"/>
      <c r="CF239" s="240"/>
      <c r="CG239" s="5"/>
      <c r="CH239" s="97"/>
      <c r="CI239" s="240"/>
      <c r="CJ239" s="5"/>
      <c r="CK239" s="97"/>
      <c r="CL239" s="240"/>
      <c r="CM239" s="5"/>
      <c r="CN239" s="97"/>
      <c r="CO239" s="240"/>
      <c r="CP239" s="5"/>
      <c r="CQ239" s="97"/>
      <c r="CR239" s="240"/>
      <c r="CS239" s="5"/>
      <c r="CT239" s="97"/>
      <c r="CU239" s="240"/>
      <c r="CV239" s="5"/>
      <c r="CW239" s="97"/>
      <c r="CX239" s="240"/>
      <c r="CY239" s="5"/>
      <c r="CZ239" s="97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</row>
    <row r="240" spans="1:124" ht="15.75" customHeight="1" x14ac:dyDescent="0.35">
      <c r="A240" s="5"/>
      <c r="B240" s="1290"/>
      <c r="C240" s="1672"/>
      <c r="D240" s="1673"/>
      <c r="E240" s="97"/>
      <c r="F240" s="5"/>
      <c r="G240" s="1322"/>
      <c r="H240" s="97"/>
      <c r="I240" s="240"/>
      <c r="J240" s="5"/>
      <c r="K240" s="97"/>
      <c r="L240" s="240"/>
      <c r="M240" s="5"/>
      <c r="N240" s="97"/>
      <c r="O240" s="240"/>
      <c r="P240" s="5"/>
      <c r="Q240" s="97"/>
      <c r="R240" s="240"/>
      <c r="S240" s="5"/>
      <c r="T240" s="97"/>
      <c r="U240" s="240"/>
      <c r="V240" s="5"/>
      <c r="W240" s="97"/>
      <c r="X240" s="240"/>
      <c r="Y240" s="5"/>
      <c r="Z240" s="97"/>
      <c r="AA240" s="240"/>
      <c r="AB240" s="5"/>
      <c r="AC240" s="97"/>
      <c r="AD240" s="240"/>
      <c r="AE240" s="5"/>
      <c r="AF240" s="97"/>
      <c r="AG240" s="240"/>
      <c r="AH240" s="5"/>
      <c r="AI240" s="97"/>
      <c r="AJ240" s="240"/>
      <c r="AK240" s="5"/>
      <c r="AL240" s="97"/>
      <c r="AM240" s="240"/>
      <c r="AN240" s="5"/>
      <c r="AO240" s="97"/>
      <c r="AP240" s="240"/>
      <c r="AQ240" s="5"/>
      <c r="AR240" s="97"/>
      <c r="AS240" s="240"/>
      <c r="AT240" s="5"/>
      <c r="AU240" s="97"/>
      <c r="AV240" s="240"/>
      <c r="AW240" s="5"/>
      <c r="AX240" s="97"/>
      <c r="AY240" s="240"/>
      <c r="AZ240" s="5"/>
      <c r="BA240" s="97"/>
      <c r="BB240" s="240"/>
      <c r="BC240" s="5"/>
      <c r="BD240" s="97"/>
      <c r="BE240" s="240"/>
      <c r="BF240" s="5"/>
      <c r="BG240" s="97"/>
      <c r="BH240" s="240"/>
      <c r="BI240" s="5"/>
      <c r="BJ240" s="97"/>
      <c r="BK240" s="240"/>
      <c r="BL240" s="5"/>
      <c r="BM240" s="97"/>
      <c r="BN240" s="240"/>
      <c r="BO240" s="5"/>
      <c r="BP240" s="97"/>
      <c r="BQ240" s="240"/>
      <c r="BR240" s="5"/>
      <c r="BS240" s="97"/>
      <c r="BT240" s="240"/>
      <c r="BU240" s="5"/>
      <c r="BV240" s="97"/>
      <c r="BW240" s="240"/>
      <c r="BX240" s="5"/>
      <c r="BY240" s="97"/>
      <c r="BZ240" s="240"/>
      <c r="CA240" s="5"/>
      <c r="CB240" s="97"/>
      <c r="CC240" s="240"/>
      <c r="CD240" s="5"/>
      <c r="CE240" s="97"/>
      <c r="CF240" s="240"/>
      <c r="CG240" s="5"/>
      <c r="CH240" s="97"/>
      <c r="CI240" s="240"/>
      <c r="CJ240" s="5"/>
      <c r="CK240" s="97"/>
      <c r="CL240" s="240"/>
      <c r="CM240" s="5"/>
      <c r="CN240" s="97"/>
      <c r="CO240" s="240"/>
      <c r="CP240" s="5"/>
      <c r="CQ240" s="97"/>
      <c r="CR240" s="240"/>
      <c r="CS240" s="5"/>
      <c r="CT240" s="97"/>
      <c r="CU240" s="240"/>
      <c r="CV240" s="5"/>
      <c r="CW240" s="97"/>
      <c r="CX240" s="240"/>
      <c r="CY240" s="5"/>
      <c r="CZ240" s="97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</row>
    <row r="241" spans="1:124" ht="15.75" customHeight="1" x14ac:dyDescent="0.35">
      <c r="A241" s="5"/>
      <c r="B241" s="1290"/>
      <c r="C241" s="1672"/>
      <c r="D241" s="1673"/>
      <c r="E241" s="97"/>
      <c r="F241" s="5"/>
      <c r="G241" s="265"/>
      <c r="H241" s="97"/>
      <c r="I241" s="240"/>
      <c r="J241" s="5"/>
      <c r="K241" s="97"/>
      <c r="L241" s="240"/>
      <c r="M241" s="5"/>
      <c r="N241" s="97"/>
      <c r="O241" s="240"/>
      <c r="P241" s="5"/>
      <c r="Q241" s="97"/>
      <c r="R241" s="240"/>
      <c r="S241" s="5"/>
      <c r="T241" s="97"/>
      <c r="U241" s="240"/>
      <c r="V241" s="5"/>
      <c r="W241" s="97"/>
      <c r="X241" s="240"/>
      <c r="Y241" s="5"/>
      <c r="Z241" s="97"/>
      <c r="AA241" s="240"/>
      <c r="AB241" s="5"/>
      <c r="AC241" s="97"/>
      <c r="AD241" s="240"/>
      <c r="AE241" s="5"/>
      <c r="AF241" s="97"/>
      <c r="AG241" s="240"/>
      <c r="AH241" s="5"/>
      <c r="AI241" s="97"/>
      <c r="AJ241" s="240"/>
      <c r="AK241" s="5"/>
      <c r="AL241" s="97"/>
      <c r="AM241" s="240"/>
      <c r="AN241" s="5"/>
      <c r="AO241" s="97"/>
      <c r="AP241" s="240"/>
      <c r="AQ241" s="5"/>
      <c r="AR241" s="97"/>
      <c r="AS241" s="240"/>
      <c r="AT241" s="5"/>
      <c r="AU241" s="97"/>
      <c r="AV241" s="240"/>
      <c r="AW241" s="5"/>
      <c r="AX241" s="97"/>
      <c r="AY241" s="240"/>
      <c r="AZ241" s="5"/>
      <c r="BA241" s="97"/>
      <c r="BB241" s="240"/>
      <c r="BC241" s="5"/>
      <c r="BD241" s="97"/>
      <c r="BE241" s="240"/>
      <c r="BF241" s="5"/>
      <c r="BG241" s="97"/>
      <c r="BH241" s="240"/>
      <c r="BI241" s="5"/>
      <c r="BJ241" s="97"/>
      <c r="BK241" s="240"/>
      <c r="BL241" s="5"/>
      <c r="BM241" s="97"/>
      <c r="BN241" s="240"/>
      <c r="BO241" s="5"/>
      <c r="BP241" s="97"/>
      <c r="BQ241" s="240"/>
      <c r="BR241" s="5"/>
      <c r="BS241" s="97"/>
      <c r="BT241" s="240"/>
      <c r="BU241" s="5"/>
      <c r="BV241" s="97"/>
      <c r="BW241" s="240"/>
      <c r="BX241" s="5"/>
      <c r="BY241" s="97"/>
      <c r="BZ241" s="240"/>
      <c r="CA241" s="5"/>
      <c r="CB241" s="97"/>
      <c r="CC241" s="240"/>
      <c r="CD241" s="5"/>
      <c r="CE241" s="97"/>
      <c r="CF241" s="240"/>
      <c r="CG241" s="5"/>
      <c r="CH241" s="97"/>
      <c r="CI241" s="240"/>
      <c r="CJ241" s="5"/>
      <c r="CK241" s="97"/>
      <c r="CL241" s="240"/>
      <c r="CM241" s="5"/>
      <c r="CN241" s="97"/>
      <c r="CO241" s="240"/>
      <c r="CP241" s="5"/>
      <c r="CQ241" s="97"/>
      <c r="CR241" s="240"/>
      <c r="CS241" s="5"/>
      <c r="CT241" s="97"/>
      <c r="CU241" s="240"/>
      <c r="CV241" s="5"/>
      <c r="CW241" s="97"/>
      <c r="CX241" s="240"/>
      <c r="CY241" s="5"/>
      <c r="CZ241" s="97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</row>
    <row r="242" spans="1:124" ht="15.75" customHeight="1" x14ac:dyDescent="0.35">
      <c r="A242" s="5"/>
      <c r="B242" s="1290"/>
      <c r="C242" s="1672"/>
      <c r="D242" s="1673"/>
      <c r="E242" s="97"/>
      <c r="F242" s="5"/>
      <c r="G242" s="265"/>
      <c r="H242" s="97"/>
      <c r="I242" s="240"/>
      <c r="J242" s="5"/>
      <c r="K242" s="97"/>
      <c r="L242" s="240"/>
      <c r="M242" s="5"/>
      <c r="N242" s="97"/>
      <c r="O242" s="240"/>
      <c r="P242" s="5"/>
      <c r="Q242" s="97"/>
      <c r="R242" s="240"/>
      <c r="S242" s="5"/>
      <c r="T242" s="97"/>
      <c r="U242" s="240"/>
      <c r="V242" s="5"/>
      <c r="W242" s="97"/>
      <c r="X242" s="240"/>
      <c r="Y242" s="5"/>
      <c r="Z242" s="97"/>
      <c r="AA242" s="240"/>
      <c r="AB242" s="5"/>
      <c r="AC242" s="97"/>
      <c r="AD242" s="240"/>
      <c r="AE242" s="5"/>
      <c r="AF242" s="97"/>
      <c r="AG242" s="240"/>
      <c r="AH242" s="5"/>
      <c r="AI242" s="97"/>
      <c r="AJ242" s="240"/>
      <c r="AK242" s="5"/>
      <c r="AL242" s="97"/>
      <c r="AM242" s="240"/>
      <c r="AN242" s="5"/>
      <c r="AO242" s="97"/>
      <c r="AP242" s="240"/>
      <c r="AQ242" s="5"/>
      <c r="AR242" s="97"/>
      <c r="AS242" s="240"/>
      <c r="AT242" s="5"/>
      <c r="AU242" s="97"/>
      <c r="AV242" s="240"/>
      <c r="AW242" s="5"/>
      <c r="AX242" s="97"/>
      <c r="AY242" s="240"/>
      <c r="AZ242" s="5"/>
      <c r="BA242" s="97"/>
      <c r="BB242" s="240"/>
      <c r="BC242" s="5"/>
      <c r="BD242" s="97"/>
      <c r="BE242" s="240"/>
      <c r="BF242" s="5"/>
      <c r="BG242" s="97"/>
      <c r="BH242" s="240"/>
      <c r="BI242" s="5"/>
      <c r="BJ242" s="97"/>
      <c r="BK242" s="240"/>
      <c r="BL242" s="5"/>
      <c r="BM242" s="97"/>
      <c r="BN242" s="240"/>
      <c r="BO242" s="5"/>
      <c r="BP242" s="97"/>
      <c r="BQ242" s="240"/>
      <c r="BR242" s="5"/>
      <c r="BS242" s="97"/>
      <c r="BT242" s="240"/>
      <c r="BU242" s="5"/>
      <c r="BV242" s="97"/>
      <c r="BW242" s="240"/>
      <c r="BX242" s="5"/>
      <c r="BY242" s="97"/>
      <c r="BZ242" s="240"/>
      <c r="CA242" s="5"/>
      <c r="CB242" s="97"/>
      <c r="CC242" s="240"/>
      <c r="CD242" s="5"/>
      <c r="CE242" s="97"/>
      <c r="CF242" s="240"/>
      <c r="CG242" s="5"/>
      <c r="CH242" s="97"/>
      <c r="CI242" s="240"/>
      <c r="CJ242" s="5"/>
      <c r="CK242" s="97"/>
      <c r="CL242" s="240"/>
      <c r="CM242" s="5"/>
      <c r="CN242" s="97"/>
      <c r="CO242" s="240"/>
      <c r="CP242" s="5"/>
      <c r="CQ242" s="97"/>
      <c r="CR242" s="240"/>
      <c r="CS242" s="5"/>
      <c r="CT242" s="97"/>
      <c r="CU242" s="240"/>
      <c r="CV242" s="5"/>
      <c r="CW242" s="97"/>
      <c r="CX242" s="240"/>
      <c r="CY242" s="5"/>
      <c r="CZ242" s="97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</row>
  </sheetData>
  <mergeCells count="170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CI2:CK2"/>
    <mergeCell ref="CL2:CN2"/>
    <mergeCell ref="CO2:CQ2"/>
    <mergeCell ref="CR2:CT2"/>
    <mergeCell ref="CU2:CW2"/>
    <mergeCell ref="CX2:CZ2"/>
    <mergeCell ref="DA2:DC2"/>
    <mergeCell ref="DD2:DF2"/>
    <mergeCell ref="DG2:DI2"/>
    <mergeCell ref="A43:A44"/>
    <mergeCell ref="B43:B44"/>
    <mergeCell ref="C43:C44"/>
    <mergeCell ref="D43:D44"/>
    <mergeCell ref="E43:E44"/>
    <mergeCell ref="F43:H43"/>
    <mergeCell ref="I43:K43"/>
    <mergeCell ref="L43:N43"/>
    <mergeCell ref="O43:Q43"/>
    <mergeCell ref="R43:T43"/>
    <mergeCell ref="U43:W43"/>
    <mergeCell ref="X43:Z43"/>
    <mergeCell ref="AA43:AC43"/>
    <mergeCell ref="AD43:AF43"/>
    <mergeCell ref="AG43:AI43"/>
    <mergeCell ref="AJ43:AL43"/>
    <mergeCell ref="AM43:AO43"/>
    <mergeCell ref="AP43:AR43"/>
    <mergeCell ref="AS43:AU43"/>
    <mergeCell ref="AV43:AX43"/>
    <mergeCell ref="AY43:BA43"/>
    <mergeCell ref="BB43:BD43"/>
    <mergeCell ref="BE43:BG43"/>
    <mergeCell ref="BH43:BJ43"/>
    <mergeCell ref="BK43:BM43"/>
    <mergeCell ref="BN43:BP43"/>
    <mergeCell ref="BQ43:BS43"/>
    <mergeCell ref="BT43:BV43"/>
    <mergeCell ref="BW43:BY43"/>
    <mergeCell ref="BZ43:CB43"/>
    <mergeCell ref="CC43:CE43"/>
    <mergeCell ref="CF43:CH43"/>
    <mergeCell ref="CI43:CK43"/>
    <mergeCell ref="CL43:CN43"/>
    <mergeCell ref="CO43:CQ43"/>
    <mergeCell ref="CR43:CT43"/>
    <mergeCell ref="CU43:CW43"/>
    <mergeCell ref="CX43:CZ43"/>
    <mergeCell ref="F89:H89"/>
    <mergeCell ref="AP89:AR89"/>
    <mergeCell ref="BH89:BJ89"/>
    <mergeCell ref="BZ89:CB89"/>
    <mergeCell ref="A90:A91"/>
    <mergeCell ref="B90:B91"/>
    <mergeCell ref="C90:C91"/>
    <mergeCell ref="D90:D91"/>
    <mergeCell ref="E90:E91"/>
    <mergeCell ref="F90:H90"/>
    <mergeCell ref="I90:K90"/>
    <mergeCell ref="L90:N90"/>
    <mergeCell ref="O90:Q90"/>
    <mergeCell ref="R90:T90"/>
    <mergeCell ref="U90:W90"/>
    <mergeCell ref="X90:Z90"/>
    <mergeCell ref="AA90:AC90"/>
    <mergeCell ref="AD90:AF90"/>
    <mergeCell ref="AG90:AI90"/>
    <mergeCell ref="AJ90:AL90"/>
    <mergeCell ref="AM90:AO90"/>
    <mergeCell ref="AP90:AR90"/>
    <mergeCell ref="AS90:AU90"/>
    <mergeCell ref="AV90:AX90"/>
    <mergeCell ref="AY90:BA90"/>
    <mergeCell ref="BB90:BD90"/>
    <mergeCell ref="BE90:BG90"/>
    <mergeCell ref="BH90:BJ90"/>
    <mergeCell ref="BK90:BM90"/>
    <mergeCell ref="BN90:BP90"/>
    <mergeCell ref="DD90:DF90"/>
    <mergeCell ref="DG90:DI90"/>
    <mergeCell ref="A98:A99"/>
    <mergeCell ref="B98:B99"/>
    <mergeCell ref="C98:C99"/>
    <mergeCell ref="D98:D99"/>
    <mergeCell ref="E98:E99"/>
    <mergeCell ref="F98:H98"/>
    <mergeCell ref="I98:K98"/>
    <mergeCell ref="L98:N98"/>
    <mergeCell ref="O98:Q98"/>
    <mergeCell ref="R98:T98"/>
    <mergeCell ref="U98:W98"/>
    <mergeCell ref="X98:Z98"/>
    <mergeCell ref="AA98:AC98"/>
    <mergeCell ref="AD98:AF98"/>
    <mergeCell ref="AG98:AI98"/>
    <mergeCell ref="AJ98:AL98"/>
    <mergeCell ref="AM98:AO98"/>
    <mergeCell ref="AP98:AR98"/>
    <mergeCell ref="BQ90:BS90"/>
    <mergeCell ref="BT90:BV90"/>
    <mergeCell ref="BW90:BY90"/>
    <mergeCell ref="BZ90:CB90"/>
    <mergeCell ref="CU98:CW98"/>
    <mergeCell ref="CX98:CZ98"/>
    <mergeCell ref="BT98:BV98"/>
    <mergeCell ref="BW98:BY98"/>
    <mergeCell ref="BZ98:CB98"/>
    <mergeCell ref="CC98:CE98"/>
    <mergeCell ref="CF98:CH98"/>
    <mergeCell ref="CI98:CK98"/>
    <mergeCell ref="CL98:CN98"/>
    <mergeCell ref="CO98:CQ98"/>
    <mergeCell ref="CR90:CT90"/>
    <mergeCell ref="CU90:CW90"/>
    <mergeCell ref="CX90:CZ90"/>
    <mergeCell ref="DA90:DC90"/>
    <mergeCell ref="CC90:CE90"/>
    <mergeCell ref="CF90:CH90"/>
    <mergeCell ref="CI90:CK90"/>
    <mergeCell ref="CL90:CN90"/>
    <mergeCell ref="CO90:CQ90"/>
    <mergeCell ref="A174:B174"/>
    <mergeCell ref="A175:C175"/>
    <mergeCell ref="H217:H218"/>
    <mergeCell ref="I217:I218"/>
    <mergeCell ref="L217:N217"/>
    <mergeCell ref="BE98:BG98"/>
    <mergeCell ref="BH98:BJ98"/>
    <mergeCell ref="BK98:BM98"/>
    <mergeCell ref="BN98:BP98"/>
    <mergeCell ref="CR98:CT98"/>
    <mergeCell ref="AS98:AU98"/>
    <mergeCell ref="AV98:AX98"/>
    <mergeCell ref="AY98:BA98"/>
    <mergeCell ref="BB98:BD98"/>
    <mergeCell ref="A137:B137"/>
    <mergeCell ref="A138:C138"/>
    <mergeCell ref="E138:J138"/>
    <mergeCell ref="L146:N146"/>
    <mergeCell ref="BQ98:BS98"/>
  </mergeCells>
  <conditionalFormatting sqref="I230">
    <cfRule type="cellIs" dxfId="23" priority="12" operator="greaterThan">
      <formula>$C$43</formula>
    </cfRule>
  </conditionalFormatting>
  <conditionalFormatting sqref="N4">
    <cfRule type="cellIs" dxfId="22" priority="3" operator="between">
      <formula>1</formula>
      <formula>5</formula>
    </cfRule>
  </conditionalFormatting>
  <conditionalFormatting sqref="P4">
    <cfRule type="cellIs" dxfId="21" priority="5" operator="between">
      <formula>1</formula>
      <formula>5</formula>
    </cfRule>
  </conditionalFormatting>
  <conditionalFormatting sqref="CN40:CO45 CQ40:CQ45 CW40:CW45 CY40:CY45 DA40:DB45 DD40:DD45 DF40:DF45">
    <cfRule type="cellIs" dxfId="20" priority="4" operator="between">
      <formula>1</formula>
      <formula>20</formula>
    </cfRule>
  </conditionalFormatting>
  <conditionalFormatting sqref="CN89:CO91 CQ89:CQ91 CW89:CW91 CY89:CY91 DA89:DB91 DD89:DD91 DF89:DF91">
    <cfRule type="cellIs" dxfId="19" priority="2" operator="between">
      <formula>1</formula>
      <formula>20</formula>
    </cfRule>
  </conditionalFormatting>
  <conditionalFormatting sqref="CS48 CW48 CY48 DA48:DB48 DD48">
    <cfRule type="cellIs" dxfId="18" priority="8" operator="between">
      <formula>1</formula>
      <formula>71</formula>
    </cfRule>
  </conditionalFormatting>
  <conditionalFormatting sqref="CS47:CT47 CV47:CW47 CY47 DA47:DB47 DD47 DF47 DH47 DJ47 DL47 DN47 DP47 DR47 DT47 CS48:CS49 CV48:CV49 DA48:DA49 CS65:CS66 CV65:CV66 DA65:DA66">
    <cfRule type="cellIs" dxfId="17" priority="10" operator="between">
      <formula>1</formula>
      <formula>25</formula>
    </cfRule>
  </conditionalFormatting>
  <conditionalFormatting sqref="CS48:CT48 CV48:CW48 CY48 DB48 DD48 DF48 DH48 DJ48">
    <cfRule type="cellIs" dxfId="16" priority="11" operator="between">
      <formula>1</formula>
      <formula>138</formula>
    </cfRule>
  </conditionalFormatting>
  <conditionalFormatting sqref="CW48 CY48 DA48:DB48 DD48 DF48 CW61 CY61 DA61:DB61 DD61 DF61 CW63 CY63:DF63 DA64 DC64">
    <cfRule type="cellIs" dxfId="15" priority="6" operator="between">
      <formula>1</formula>
      <formula>20</formula>
    </cfRule>
  </conditionalFormatting>
  <conditionalFormatting sqref="CW48:CW53 CY48:CY53 DA48:DB53 DD48:DD53 DF48:DF53 DH48:DH53 DJ48:DJ53 DL48:DL53 DN48:DN53 DP48:DP53 DR48:DR53 DT48:DT53 CR65:DT65 CW66 CY66 DA66:DB66 DD66 DF66 DH66 DJ66 DL66 DN66 DP66 DR66 DT66">
    <cfRule type="cellIs" dxfId="14" priority="9" operator="between">
      <formula>1</formula>
      <formula>126</formula>
    </cfRule>
  </conditionalFormatting>
  <conditionalFormatting sqref="CX47:CX49 CR47:CR50 CU47:CU50 CR65:CR66 CU65:CU66 CX65:CX66">
    <cfRule type="cellIs" dxfId="13" priority="7" operator="between">
      <formula>1</formula>
      <formula>210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DT178"/>
  <sheetViews>
    <sheetView topLeftCell="A92" zoomScaleNormal="100" workbookViewId="0">
      <pane xSplit="4" topLeftCell="E1" activePane="topRight" state="frozen"/>
      <selection activeCell="A95" sqref="A95"/>
      <selection pane="topRight" activeCell="K142" sqref="K142"/>
    </sheetView>
  </sheetViews>
  <sheetFormatPr defaultColWidth="12.58203125" defaultRowHeight="14" x14ac:dyDescent="0.3"/>
  <cols>
    <col min="1" max="1" width="37" style="1" customWidth="1"/>
    <col min="2" max="2" width="16.58203125" style="1" customWidth="1"/>
    <col min="3" max="3" width="9.5" style="1" customWidth="1"/>
    <col min="4" max="4" width="10.75" style="1" customWidth="1"/>
    <col min="5" max="5" width="9.08203125" style="1" customWidth="1"/>
    <col min="6" max="6" width="7.75" style="1" customWidth="1"/>
    <col min="7" max="7" width="8.08203125" style="1" customWidth="1"/>
    <col min="8" max="12" width="7.75" style="1" customWidth="1"/>
    <col min="13" max="13" width="8.83203125" style="1" customWidth="1"/>
    <col min="14" max="14" width="9" style="1" customWidth="1"/>
    <col min="15" max="15" width="7.75" style="1" customWidth="1"/>
    <col min="16" max="16" width="8.83203125" style="1" customWidth="1"/>
    <col min="17" max="124" width="7.75" style="1" customWidth="1"/>
  </cols>
  <sheetData>
    <row r="1" spans="1:124" s="525" customFormat="1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s="525" customFormat="1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s="525" customFormat="1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1.75" customHeight="1" x14ac:dyDescent="0.65">
      <c r="A4" s="1674" t="s">
        <v>717</v>
      </c>
      <c r="B4" s="1675"/>
      <c r="C4" s="848"/>
      <c r="D4" s="550"/>
      <c r="E4" s="1057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3"/>
      <c r="DG4" s="552"/>
      <c r="DH4" s="551"/>
      <c r="DI4" s="553"/>
      <c r="DJ4" s="1058"/>
      <c r="DK4" s="853"/>
      <c r="DL4" s="853"/>
      <c r="DM4" s="853"/>
      <c r="DN4" s="853"/>
      <c r="DO4" s="853"/>
      <c r="DP4" s="853"/>
      <c r="DQ4" s="853"/>
      <c r="DR4" s="853"/>
      <c r="DS4" s="853"/>
      <c r="DT4" s="853"/>
    </row>
    <row r="5" spans="1:124" ht="13.5" customHeight="1" x14ac:dyDescent="0.3">
      <c r="A5" s="854" t="s">
        <v>481</v>
      </c>
      <c r="B5" s="1676" t="s">
        <v>718</v>
      </c>
      <c r="C5" s="1169" t="s">
        <v>570</v>
      </c>
      <c r="D5" s="558">
        <f t="shared" ref="D5:D20" si="0">LOOKUP(2,1/(F5:DI5&lt;&gt;""),F5:DI5)</f>
        <v>128</v>
      </c>
      <c r="E5" s="1061"/>
      <c r="F5" s="560"/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128</v>
      </c>
      <c r="M5" s="564"/>
      <c r="N5" s="562">
        <f t="shared" ref="N5:N21" si="3">K5+L5-M5</f>
        <v>128</v>
      </c>
      <c r="O5" s="563"/>
      <c r="P5" s="564"/>
      <c r="Q5" s="562">
        <f t="shared" ref="Q5:Q21" si="4">N5+O5-P5</f>
        <v>128</v>
      </c>
      <c r="R5" s="563"/>
      <c r="S5" s="564"/>
      <c r="T5" s="562">
        <f t="shared" ref="T5:T21" si="5">Q5+R5-S5</f>
        <v>128</v>
      </c>
      <c r="U5" s="563"/>
      <c r="V5" s="564"/>
      <c r="W5" s="562">
        <f t="shared" ref="W5:W21" si="6">T5+U5-V5</f>
        <v>128</v>
      </c>
      <c r="X5" s="563"/>
      <c r="Y5" s="564"/>
      <c r="Z5" s="562">
        <f t="shared" ref="Z5:Z21" si="7">W5+X5-Y5</f>
        <v>128</v>
      </c>
      <c r="AA5" s="563"/>
      <c r="AB5" s="564"/>
      <c r="AC5" s="562">
        <f t="shared" ref="AC5:AC21" si="8">Z5+AA5-AB5</f>
        <v>128</v>
      </c>
      <c r="AD5" s="563"/>
      <c r="AE5" s="564"/>
      <c r="AF5" s="562">
        <f t="shared" ref="AF5:AF21" si="9">AC5+AD5-AE5</f>
        <v>128</v>
      </c>
      <c r="AG5" s="563"/>
      <c r="AH5" s="564"/>
      <c r="AI5" s="562">
        <f t="shared" ref="AI5:AI21" si="10">AF5+AG5-AH5</f>
        <v>128</v>
      </c>
      <c r="AJ5" s="563"/>
      <c r="AK5" s="564"/>
      <c r="AL5" s="562">
        <f t="shared" ref="AL5:AL21" si="11">AI5+AJ5-AK5</f>
        <v>128</v>
      </c>
      <c r="AM5" s="563"/>
      <c r="AN5" s="564"/>
      <c r="AO5" s="562">
        <f t="shared" ref="AO5:AO21" si="12">AL5+AM5-AN5</f>
        <v>128</v>
      </c>
      <c r="AP5" s="563"/>
      <c r="AQ5" s="564"/>
      <c r="AR5" s="562">
        <f t="shared" ref="AR5:AR21" si="13">AO5+AP5-AQ5</f>
        <v>128</v>
      </c>
      <c r="AS5" s="563"/>
      <c r="AT5" s="564"/>
      <c r="AU5" s="562">
        <f t="shared" ref="AU5:AU21" si="14">AR5+AS5-AT5</f>
        <v>128</v>
      </c>
      <c r="AV5" s="563"/>
      <c r="AW5" s="564"/>
      <c r="AX5" s="562">
        <f t="shared" ref="AX5:AX21" si="15">AU5+AV5-AW5</f>
        <v>128</v>
      </c>
      <c r="AY5" s="563"/>
      <c r="AZ5" s="564"/>
      <c r="BA5" s="562">
        <f t="shared" ref="BA5:BA21" si="16">AX5+AY5-AZ5</f>
        <v>128</v>
      </c>
      <c r="BB5" s="563"/>
      <c r="BC5" s="564"/>
      <c r="BD5" s="562">
        <f t="shared" ref="BD5:BD21" si="17">BA5+BB5-BC5</f>
        <v>128</v>
      </c>
      <c r="BE5" s="563"/>
      <c r="BF5" s="564"/>
      <c r="BG5" s="562">
        <f t="shared" ref="BG5:BG21" si="18">BD5+BE5-BF5</f>
        <v>128</v>
      </c>
      <c r="BH5" s="563"/>
      <c r="BI5" s="564"/>
      <c r="BJ5" s="562">
        <f t="shared" ref="BJ5:BJ21" si="19">BG5+BH5-BI5</f>
        <v>128</v>
      </c>
      <c r="BK5" s="563"/>
      <c r="BL5" s="564"/>
      <c r="BM5" s="562">
        <f t="shared" ref="BM5:BM21" si="20">BJ5+BK5-BL5</f>
        <v>128</v>
      </c>
      <c r="BN5" s="563"/>
      <c r="BO5" s="564"/>
      <c r="BP5" s="562">
        <f t="shared" ref="BP5:BP21" si="21">BM5+BN5-BO5</f>
        <v>128</v>
      </c>
      <c r="BQ5" s="563"/>
      <c r="BR5" s="564"/>
      <c r="BS5" s="562">
        <f t="shared" ref="BS5:BS21" si="22">BP5+BQ5-BR5</f>
        <v>128</v>
      </c>
      <c r="BT5" s="563"/>
      <c r="BU5" s="564"/>
      <c r="BV5" s="562">
        <f t="shared" ref="BV5:BV21" si="23">BS5+BT5-BU5</f>
        <v>128</v>
      </c>
      <c r="BW5" s="563"/>
      <c r="BX5" s="564"/>
      <c r="BY5" s="562">
        <f t="shared" ref="BY5:BY21" si="24">BV5+BW5-BX5</f>
        <v>128</v>
      </c>
      <c r="BZ5" s="563"/>
      <c r="CA5" s="564"/>
      <c r="CB5" s="562">
        <f t="shared" ref="CB5:CB21" si="25">BY5+BZ5-CA5</f>
        <v>128</v>
      </c>
      <c r="CC5" s="563"/>
      <c r="CD5" s="564"/>
      <c r="CE5" s="562">
        <f t="shared" ref="CE5:CE21" si="26">CB5+CC5-CD5</f>
        <v>128</v>
      </c>
      <c r="CF5" s="563"/>
      <c r="CG5" s="564"/>
      <c r="CH5" s="562">
        <f t="shared" ref="CH5:CH21" si="27">CE5+CF5-CG5</f>
        <v>128</v>
      </c>
      <c r="CI5" s="563"/>
      <c r="CJ5" s="564"/>
      <c r="CK5" s="562">
        <f t="shared" ref="CK5:CK21" si="28">CH5+CI5-CJ5</f>
        <v>128</v>
      </c>
      <c r="CL5" s="563"/>
      <c r="CM5" s="564"/>
      <c r="CN5" s="562">
        <f t="shared" ref="CN5:CN21" si="29">CK5+CL5-CM5</f>
        <v>128</v>
      </c>
      <c r="CO5" s="563"/>
      <c r="CP5" s="564"/>
      <c r="CQ5" s="562">
        <f t="shared" ref="CQ5:CQ21" si="30">CN5+CO5-CP5</f>
        <v>128</v>
      </c>
      <c r="CR5" s="563"/>
      <c r="CS5" s="564"/>
      <c r="CT5" s="562">
        <f t="shared" ref="CT5:CT21" si="31">CQ5+CR5-CS5</f>
        <v>128</v>
      </c>
      <c r="CU5" s="563"/>
      <c r="CV5" s="564"/>
      <c r="CW5" s="562">
        <f t="shared" ref="CW5:CW21" si="32">CT5+CU5-CV5</f>
        <v>128</v>
      </c>
      <c r="CX5" s="563"/>
      <c r="CY5" s="564"/>
      <c r="CZ5" s="562">
        <f t="shared" ref="CZ5:CZ21" si="33">CW5+CX5-CY5</f>
        <v>128</v>
      </c>
      <c r="DA5" s="563"/>
      <c r="DB5" s="564"/>
      <c r="DC5" s="562">
        <f t="shared" ref="DC5:DC21" si="34">CZ5+DA5-DB5</f>
        <v>128</v>
      </c>
      <c r="DD5" s="563"/>
      <c r="DE5" s="564"/>
      <c r="DF5" s="562">
        <f t="shared" ref="DF5:DF21" si="35">DC5+DD5-DE5</f>
        <v>128</v>
      </c>
      <c r="DG5" s="563"/>
      <c r="DH5" s="564"/>
      <c r="DI5" s="562">
        <f t="shared" ref="DI5:DI21" si="36">DF5+DG5-DH5</f>
        <v>128</v>
      </c>
      <c r="DJ5" s="1062"/>
      <c r="DK5" s="857"/>
      <c r="DL5" s="857"/>
      <c r="DM5" s="857"/>
      <c r="DN5" s="857"/>
      <c r="DO5" s="857"/>
      <c r="DP5" s="857"/>
      <c r="DQ5" s="857"/>
      <c r="DR5" s="857"/>
      <c r="DS5" s="857"/>
      <c r="DT5" s="857"/>
    </row>
    <row r="6" spans="1:124" ht="15" customHeight="1" x14ac:dyDescent="0.3">
      <c r="A6" s="858" t="s">
        <v>476</v>
      </c>
      <c r="B6" s="859" t="s">
        <v>719</v>
      </c>
      <c r="C6" s="828" t="s">
        <v>720</v>
      </c>
      <c r="D6" s="558">
        <f t="shared" si="0"/>
        <v>498</v>
      </c>
      <c r="E6" s="1061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>
        <v>498</v>
      </c>
      <c r="M6" s="564"/>
      <c r="N6" s="562">
        <f t="shared" si="3"/>
        <v>498</v>
      </c>
      <c r="O6" s="563"/>
      <c r="P6" s="564"/>
      <c r="Q6" s="562">
        <f t="shared" si="4"/>
        <v>498</v>
      </c>
      <c r="R6" s="563"/>
      <c r="S6" s="564"/>
      <c r="T6" s="562">
        <f t="shared" si="5"/>
        <v>498</v>
      </c>
      <c r="U6" s="563"/>
      <c r="V6" s="564"/>
      <c r="W6" s="562">
        <f t="shared" si="6"/>
        <v>498</v>
      </c>
      <c r="X6" s="563"/>
      <c r="Y6" s="564"/>
      <c r="Z6" s="562">
        <f t="shared" si="7"/>
        <v>498</v>
      </c>
      <c r="AA6" s="563"/>
      <c r="AB6" s="564"/>
      <c r="AC6" s="562">
        <f t="shared" si="8"/>
        <v>498</v>
      </c>
      <c r="AD6" s="563"/>
      <c r="AE6" s="564"/>
      <c r="AF6" s="562">
        <f t="shared" si="9"/>
        <v>498</v>
      </c>
      <c r="AG6" s="563"/>
      <c r="AH6" s="564"/>
      <c r="AI6" s="562">
        <f t="shared" si="10"/>
        <v>498</v>
      </c>
      <c r="AJ6" s="563"/>
      <c r="AK6" s="564"/>
      <c r="AL6" s="562">
        <f t="shared" si="11"/>
        <v>498</v>
      </c>
      <c r="AM6" s="563"/>
      <c r="AN6" s="564"/>
      <c r="AO6" s="562">
        <f t="shared" si="12"/>
        <v>498</v>
      </c>
      <c r="AP6" s="563"/>
      <c r="AQ6" s="564"/>
      <c r="AR6" s="562">
        <f t="shared" si="13"/>
        <v>498</v>
      </c>
      <c r="AS6" s="563"/>
      <c r="AT6" s="564"/>
      <c r="AU6" s="562">
        <f t="shared" si="14"/>
        <v>498</v>
      </c>
      <c r="AV6" s="563"/>
      <c r="AW6" s="564"/>
      <c r="AX6" s="562">
        <f t="shared" si="15"/>
        <v>498</v>
      </c>
      <c r="AY6" s="563"/>
      <c r="AZ6" s="564"/>
      <c r="BA6" s="562">
        <f t="shared" si="16"/>
        <v>498</v>
      </c>
      <c r="BB6" s="563"/>
      <c r="BC6" s="564"/>
      <c r="BD6" s="562">
        <f t="shared" si="17"/>
        <v>498</v>
      </c>
      <c r="BE6" s="563"/>
      <c r="BF6" s="564"/>
      <c r="BG6" s="562">
        <f t="shared" si="18"/>
        <v>498</v>
      </c>
      <c r="BH6" s="563"/>
      <c r="BI6" s="564"/>
      <c r="BJ6" s="562">
        <f t="shared" si="19"/>
        <v>498</v>
      </c>
      <c r="BK6" s="563"/>
      <c r="BL6" s="564"/>
      <c r="BM6" s="562">
        <f t="shared" si="20"/>
        <v>498</v>
      </c>
      <c r="BN6" s="563"/>
      <c r="BO6" s="564"/>
      <c r="BP6" s="562">
        <f t="shared" si="21"/>
        <v>498</v>
      </c>
      <c r="BQ6" s="563"/>
      <c r="BR6" s="564"/>
      <c r="BS6" s="562">
        <f t="shared" si="22"/>
        <v>498</v>
      </c>
      <c r="BT6" s="563"/>
      <c r="BU6" s="564"/>
      <c r="BV6" s="562">
        <f t="shared" si="23"/>
        <v>498</v>
      </c>
      <c r="BW6" s="563"/>
      <c r="BX6" s="564"/>
      <c r="BY6" s="562">
        <f t="shared" si="24"/>
        <v>498</v>
      </c>
      <c r="BZ6" s="563"/>
      <c r="CA6" s="564"/>
      <c r="CB6" s="562">
        <f t="shared" si="25"/>
        <v>498</v>
      </c>
      <c r="CC6" s="563"/>
      <c r="CD6" s="564"/>
      <c r="CE6" s="562">
        <f t="shared" si="26"/>
        <v>498</v>
      </c>
      <c r="CF6" s="563"/>
      <c r="CG6" s="564"/>
      <c r="CH6" s="562">
        <f t="shared" si="27"/>
        <v>498</v>
      </c>
      <c r="CI6" s="563"/>
      <c r="CJ6" s="564"/>
      <c r="CK6" s="562">
        <f t="shared" si="28"/>
        <v>498</v>
      </c>
      <c r="CL6" s="563"/>
      <c r="CM6" s="564"/>
      <c r="CN6" s="562">
        <f t="shared" si="29"/>
        <v>498</v>
      </c>
      <c r="CO6" s="563"/>
      <c r="CP6" s="564"/>
      <c r="CQ6" s="562">
        <f t="shared" si="30"/>
        <v>498</v>
      </c>
      <c r="CR6" s="563"/>
      <c r="CS6" s="564"/>
      <c r="CT6" s="562">
        <f t="shared" si="31"/>
        <v>498</v>
      </c>
      <c r="CU6" s="563"/>
      <c r="CV6" s="564"/>
      <c r="CW6" s="562">
        <f t="shared" si="32"/>
        <v>498</v>
      </c>
      <c r="CX6" s="563"/>
      <c r="CY6" s="564"/>
      <c r="CZ6" s="562">
        <f t="shared" si="33"/>
        <v>498</v>
      </c>
      <c r="DA6" s="563"/>
      <c r="DB6" s="564"/>
      <c r="DC6" s="562">
        <f t="shared" si="34"/>
        <v>498</v>
      </c>
      <c r="DD6" s="563"/>
      <c r="DE6" s="564"/>
      <c r="DF6" s="562">
        <f t="shared" si="35"/>
        <v>498</v>
      </c>
      <c r="DG6" s="563"/>
      <c r="DH6" s="564"/>
      <c r="DI6" s="562">
        <f t="shared" si="36"/>
        <v>498</v>
      </c>
      <c r="DJ6" s="1062"/>
      <c r="DK6" s="857"/>
      <c r="DL6" s="857"/>
      <c r="DM6" s="857"/>
      <c r="DN6" s="857"/>
      <c r="DO6" s="857"/>
      <c r="DP6" s="857"/>
      <c r="DQ6" s="857"/>
      <c r="DR6" s="857"/>
      <c r="DS6" s="857"/>
      <c r="DT6" s="857"/>
    </row>
    <row r="7" spans="1:124" ht="18" customHeight="1" x14ac:dyDescent="0.3">
      <c r="A7" s="569">
        <f>D21</f>
        <v>626</v>
      </c>
      <c r="B7" s="859"/>
      <c r="C7" s="828"/>
      <c r="D7" s="558">
        <f t="shared" si="0"/>
        <v>0</v>
      </c>
      <c r="E7" s="1061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562">
        <f t="shared" si="35"/>
        <v>0</v>
      </c>
      <c r="DG7" s="560"/>
      <c r="DH7" s="571"/>
      <c r="DI7" s="562">
        <f t="shared" si="36"/>
        <v>0</v>
      </c>
      <c r="DJ7" s="1062"/>
      <c r="DK7" s="857"/>
      <c r="DL7" s="857"/>
      <c r="DM7" s="857"/>
      <c r="DN7" s="857"/>
      <c r="DO7" s="857"/>
      <c r="DP7" s="857"/>
      <c r="DQ7" s="857"/>
      <c r="DR7" s="857"/>
      <c r="DS7" s="857"/>
      <c r="DT7" s="857"/>
    </row>
    <row r="8" spans="1:124" ht="13.5" customHeight="1" x14ac:dyDescent="0.3">
      <c r="A8" s="860"/>
      <c r="B8" s="859"/>
      <c r="C8" s="828"/>
      <c r="D8" s="558">
        <f t="shared" si="0"/>
        <v>0</v>
      </c>
      <c r="E8" s="1061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562">
        <f t="shared" si="35"/>
        <v>0</v>
      </c>
      <c r="DG8" s="560"/>
      <c r="DH8" s="561"/>
      <c r="DI8" s="562">
        <f t="shared" si="36"/>
        <v>0</v>
      </c>
      <c r="DJ8" s="1062"/>
      <c r="DK8" s="857"/>
      <c r="DL8" s="857"/>
      <c r="DM8" s="857"/>
      <c r="DN8" s="857"/>
      <c r="DO8" s="857"/>
      <c r="DP8" s="857"/>
      <c r="DQ8" s="857"/>
      <c r="DR8" s="857"/>
      <c r="DS8" s="857"/>
      <c r="DT8" s="857"/>
    </row>
    <row r="9" spans="1:124" ht="14.25" hidden="1" customHeight="1" x14ac:dyDescent="0.3">
      <c r="A9" s="860"/>
      <c r="B9" s="859"/>
      <c r="C9" s="828"/>
      <c r="D9" s="558">
        <f t="shared" si="0"/>
        <v>0</v>
      </c>
      <c r="E9" s="1061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560"/>
      <c r="DH9" s="561"/>
      <c r="DI9" s="562">
        <f t="shared" si="36"/>
        <v>0</v>
      </c>
      <c r="DJ9" s="1062"/>
      <c r="DK9" s="857"/>
      <c r="DL9" s="857"/>
      <c r="DM9" s="857"/>
      <c r="DN9" s="857"/>
      <c r="DO9" s="857"/>
      <c r="DP9" s="857"/>
      <c r="DQ9" s="857"/>
      <c r="DR9" s="857"/>
      <c r="DS9" s="857"/>
      <c r="DT9" s="857"/>
    </row>
    <row r="10" spans="1:124" ht="14.25" hidden="1" customHeight="1" x14ac:dyDescent="0.3">
      <c r="A10" s="858"/>
      <c r="B10" s="859"/>
      <c r="C10" s="828"/>
      <c r="D10" s="558">
        <f t="shared" si="0"/>
        <v>0</v>
      </c>
      <c r="E10" s="1061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560"/>
      <c r="DH10" s="561"/>
      <c r="DI10" s="562">
        <f t="shared" si="36"/>
        <v>0</v>
      </c>
      <c r="DJ10" s="1062"/>
      <c r="DK10" s="857"/>
      <c r="DL10" s="857"/>
      <c r="DM10" s="857"/>
      <c r="DN10" s="857"/>
      <c r="DO10" s="857"/>
      <c r="DP10" s="857"/>
      <c r="DQ10" s="857"/>
      <c r="DR10" s="857"/>
      <c r="DS10" s="857"/>
      <c r="DT10" s="857"/>
    </row>
    <row r="11" spans="1:124" ht="14.25" hidden="1" customHeight="1" x14ac:dyDescent="0.3">
      <c r="A11" s="860"/>
      <c r="B11" s="859"/>
      <c r="C11" s="828"/>
      <c r="D11" s="558">
        <f t="shared" si="0"/>
        <v>0</v>
      </c>
      <c r="E11" s="1061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560"/>
      <c r="DH11" s="561"/>
      <c r="DI11" s="562">
        <f t="shared" si="36"/>
        <v>0</v>
      </c>
      <c r="DJ11" s="1062"/>
      <c r="DK11" s="857"/>
      <c r="DL11" s="857"/>
      <c r="DM11" s="857"/>
      <c r="DN11" s="857"/>
      <c r="DO11" s="857"/>
      <c r="DP11" s="857"/>
      <c r="DQ11" s="857"/>
      <c r="DR11" s="857"/>
      <c r="DS11" s="857"/>
      <c r="DT11" s="857"/>
    </row>
    <row r="12" spans="1:124" ht="14.25" hidden="1" customHeight="1" x14ac:dyDescent="0.3">
      <c r="A12" s="860"/>
      <c r="B12" s="859"/>
      <c r="C12" s="828"/>
      <c r="D12" s="558">
        <f t="shared" si="0"/>
        <v>0</v>
      </c>
      <c r="E12" s="1061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560"/>
      <c r="DH12" s="561"/>
      <c r="DI12" s="562">
        <f t="shared" si="36"/>
        <v>0</v>
      </c>
      <c r="DJ12" s="1062"/>
      <c r="DK12" s="857"/>
      <c r="DL12" s="857"/>
      <c r="DM12" s="857"/>
      <c r="DN12" s="857"/>
      <c r="DO12" s="857"/>
      <c r="DP12" s="857"/>
      <c r="DQ12" s="857"/>
      <c r="DR12" s="857"/>
      <c r="DS12" s="857"/>
      <c r="DT12" s="857"/>
    </row>
    <row r="13" spans="1:124" ht="14.25" hidden="1" customHeight="1" x14ac:dyDescent="0.3">
      <c r="A13" s="860"/>
      <c r="B13" s="859"/>
      <c r="C13" s="828"/>
      <c r="D13" s="558">
        <f t="shared" si="0"/>
        <v>0</v>
      </c>
      <c r="E13" s="1061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560"/>
      <c r="DH13" s="561"/>
      <c r="DI13" s="562">
        <f t="shared" si="36"/>
        <v>0</v>
      </c>
      <c r="DJ13" s="1062"/>
      <c r="DK13" s="857"/>
      <c r="DL13" s="857"/>
      <c r="DM13" s="857"/>
      <c r="DN13" s="857"/>
      <c r="DO13" s="857"/>
      <c r="DP13" s="857"/>
      <c r="DQ13" s="857"/>
      <c r="DR13" s="857"/>
      <c r="DS13" s="857"/>
      <c r="DT13" s="857"/>
    </row>
    <row r="14" spans="1:124" ht="14.25" hidden="1" customHeight="1" x14ac:dyDescent="0.3">
      <c r="A14" s="860"/>
      <c r="B14" s="859"/>
      <c r="C14" s="828"/>
      <c r="D14" s="558">
        <f t="shared" si="0"/>
        <v>0</v>
      </c>
      <c r="E14" s="1061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560"/>
      <c r="DH14" s="561"/>
      <c r="DI14" s="562">
        <f t="shared" si="36"/>
        <v>0</v>
      </c>
      <c r="DJ14" s="1062"/>
      <c r="DK14" s="857"/>
      <c r="DL14" s="857"/>
      <c r="DM14" s="857"/>
      <c r="DN14" s="857"/>
      <c r="DO14" s="857"/>
      <c r="DP14" s="857"/>
      <c r="DQ14" s="857"/>
      <c r="DR14" s="857"/>
      <c r="DS14" s="857"/>
      <c r="DT14" s="857"/>
    </row>
    <row r="15" spans="1:124" ht="14.25" hidden="1" customHeight="1" x14ac:dyDescent="0.3">
      <c r="A15" s="860"/>
      <c r="B15" s="859"/>
      <c r="C15" s="828"/>
      <c r="D15" s="558">
        <f t="shared" si="0"/>
        <v>0</v>
      </c>
      <c r="E15" s="1061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560"/>
      <c r="DH15" s="561"/>
      <c r="DI15" s="562">
        <f t="shared" si="36"/>
        <v>0</v>
      </c>
      <c r="DJ15" s="1062"/>
      <c r="DK15" s="857"/>
      <c r="DL15" s="857"/>
      <c r="DM15" s="857"/>
      <c r="DN15" s="857"/>
      <c r="DO15" s="857"/>
      <c r="DP15" s="857"/>
      <c r="DQ15" s="857"/>
      <c r="DR15" s="857"/>
      <c r="DS15" s="857"/>
      <c r="DT15" s="857"/>
    </row>
    <row r="16" spans="1:124" ht="14.25" hidden="1" customHeight="1" x14ac:dyDescent="0.3">
      <c r="A16" s="860"/>
      <c r="B16" s="859"/>
      <c r="C16" s="828"/>
      <c r="D16" s="558">
        <f t="shared" si="0"/>
        <v>0</v>
      </c>
      <c r="E16" s="1061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560"/>
      <c r="DH16" s="561"/>
      <c r="DI16" s="562">
        <f t="shared" si="36"/>
        <v>0</v>
      </c>
      <c r="DJ16" s="1062"/>
      <c r="DK16" s="857"/>
      <c r="DL16" s="857"/>
      <c r="DM16" s="857"/>
      <c r="DN16" s="857"/>
      <c r="DO16" s="857"/>
      <c r="DP16" s="857"/>
      <c r="DQ16" s="857"/>
      <c r="DR16" s="857"/>
      <c r="DS16" s="857"/>
      <c r="DT16" s="857"/>
    </row>
    <row r="17" spans="1:124" ht="14.25" hidden="1" customHeight="1" x14ac:dyDescent="0.3">
      <c r="A17" s="860"/>
      <c r="B17" s="859"/>
      <c r="C17" s="828"/>
      <c r="D17" s="558">
        <f t="shared" si="0"/>
        <v>0</v>
      </c>
      <c r="E17" s="1061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560"/>
      <c r="DH17" s="561"/>
      <c r="DI17" s="562">
        <f t="shared" si="36"/>
        <v>0</v>
      </c>
      <c r="DJ17" s="1062"/>
      <c r="DK17" s="857"/>
      <c r="DL17" s="857"/>
      <c r="DM17" s="857"/>
      <c r="DN17" s="857"/>
      <c r="DO17" s="857"/>
      <c r="DP17" s="857"/>
      <c r="DQ17" s="857"/>
      <c r="DR17" s="857"/>
      <c r="DS17" s="857"/>
      <c r="DT17" s="857"/>
    </row>
    <row r="18" spans="1:124" ht="14.25" hidden="1" customHeight="1" x14ac:dyDescent="0.3">
      <c r="A18" s="860"/>
      <c r="B18" s="859"/>
      <c r="C18" s="828"/>
      <c r="D18" s="558">
        <f t="shared" si="0"/>
        <v>0</v>
      </c>
      <c r="E18" s="1061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560"/>
      <c r="DH18" s="561"/>
      <c r="DI18" s="562">
        <f t="shared" si="36"/>
        <v>0</v>
      </c>
      <c r="DJ18" s="1062"/>
      <c r="DK18" s="857"/>
      <c r="DL18" s="857"/>
      <c r="DM18" s="857"/>
      <c r="DN18" s="857"/>
      <c r="DO18" s="857"/>
      <c r="DP18" s="857"/>
      <c r="DQ18" s="857"/>
      <c r="DR18" s="857"/>
      <c r="DS18" s="857"/>
      <c r="DT18" s="857"/>
    </row>
    <row r="19" spans="1:124" ht="14.25" hidden="1" customHeight="1" x14ac:dyDescent="0.3">
      <c r="A19" s="860"/>
      <c r="B19" s="859"/>
      <c r="C19" s="828"/>
      <c r="D19" s="558">
        <f t="shared" si="0"/>
        <v>0</v>
      </c>
      <c r="E19" s="1061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560"/>
      <c r="DH19" s="561"/>
      <c r="DI19" s="562">
        <f t="shared" si="36"/>
        <v>0</v>
      </c>
      <c r="DJ19" s="1062"/>
      <c r="DK19" s="857"/>
      <c r="DL19" s="857"/>
      <c r="DM19" s="857"/>
      <c r="DN19" s="857"/>
      <c r="DO19" s="857"/>
      <c r="DP19" s="857"/>
      <c r="DQ19" s="857"/>
      <c r="DR19" s="857"/>
      <c r="DS19" s="857"/>
      <c r="DT19" s="857"/>
    </row>
    <row r="20" spans="1:124" ht="14.25" hidden="1" customHeight="1" x14ac:dyDescent="0.3">
      <c r="A20" s="860"/>
      <c r="B20" s="859"/>
      <c r="C20" s="828"/>
      <c r="D20" s="558">
        <f t="shared" si="0"/>
        <v>0</v>
      </c>
      <c r="E20" s="1061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560"/>
      <c r="DH20" s="561"/>
      <c r="DI20" s="562">
        <f t="shared" si="36"/>
        <v>0</v>
      </c>
      <c r="DJ20" s="1062"/>
      <c r="DK20" s="857"/>
      <c r="DL20" s="857"/>
      <c r="DM20" s="857"/>
      <c r="DN20" s="857"/>
      <c r="DO20" s="857"/>
      <c r="DP20" s="857"/>
      <c r="DQ20" s="857"/>
      <c r="DR20" s="857"/>
      <c r="DS20" s="857"/>
      <c r="DT20" s="857"/>
    </row>
    <row r="21" spans="1:124" ht="15.75" hidden="1" customHeight="1" x14ac:dyDescent="0.3">
      <c r="A21" s="861"/>
      <c r="B21" s="862"/>
      <c r="C21" s="863"/>
      <c r="D21" s="576">
        <f>SUM(D5:D20)</f>
        <v>626</v>
      </c>
      <c r="E21" s="1067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>
        <f t="shared" si="13"/>
        <v>0</v>
      </c>
      <c r="AS21" s="578"/>
      <c r="AT21" s="579"/>
      <c r="AU21" s="580">
        <f t="shared" si="14"/>
        <v>0</v>
      </c>
      <c r="AV21" s="578"/>
      <c r="AW21" s="579"/>
      <c r="AX21" s="580">
        <f t="shared" si="15"/>
        <v>0</v>
      </c>
      <c r="AY21" s="578"/>
      <c r="AZ21" s="579"/>
      <c r="BA21" s="580">
        <f t="shared" si="16"/>
        <v>0</v>
      </c>
      <c r="BB21" s="578"/>
      <c r="BC21" s="579"/>
      <c r="BD21" s="580">
        <f t="shared" si="17"/>
        <v>0</v>
      </c>
      <c r="BE21" s="578"/>
      <c r="BF21" s="579"/>
      <c r="BG21" s="580">
        <f t="shared" si="18"/>
        <v>0</v>
      </c>
      <c r="BH21" s="578"/>
      <c r="BI21" s="579"/>
      <c r="BJ21" s="580">
        <f t="shared" si="19"/>
        <v>0</v>
      </c>
      <c r="BK21" s="578"/>
      <c r="BL21" s="579"/>
      <c r="BM21" s="580">
        <f t="shared" si="20"/>
        <v>0</v>
      </c>
      <c r="BN21" s="578"/>
      <c r="BO21" s="579"/>
      <c r="BP21" s="580">
        <f t="shared" si="21"/>
        <v>0</v>
      </c>
      <c r="BQ21" s="578"/>
      <c r="BR21" s="579"/>
      <c r="BS21" s="580">
        <f t="shared" si="22"/>
        <v>0</v>
      </c>
      <c r="BT21" s="578"/>
      <c r="BU21" s="579"/>
      <c r="BV21" s="580">
        <f t="shared" si="23"/>
        <v>0</v>
      </c>
      <c r="BW21" s="578"/>
      <c r="BX21" s="579"/>
      <c r="BY21" s="580">
        <f t="shared" si="24"/>
        <v>0</v>
      </c>
      <c r="BZ21" s="578"/>
      <c r="CA21" s="579"/>
      <c r="CB21" s="580">
        <f t="shared" si="25"/>
        <v>0</v>
      </c>
      <c r="CC21" s="578"/>
      <c r="CD21" s="579"/>
      <c r="CE21" s="580">
        <f t="shared" si="26"/>
        <v>0</v>
      </c>
      <c r="CF21" s="578"/>
      <c r="CG21" s="579"/>
      <c r="CH21" s="580">
        <f t="shared" si="27"/>
        <v>0</v>
      </c>
      <c r="CI21" s="578"/>
      <c r="CJ21" s="579"/>
      <c r="CK21" s="580">
        <f t="shared" si="28"/>
        <v>0</v>
      </c>
      <c r="CL21" s="578"/>
      <c r="CM21" s="579"/>
      <c r="CN21" s="580">
        <f t="shared" si="29"/>
        <v>0</v>
      </c>
      <c r="CO21" s="578"/>
      <c r="CP21" s="579"/>
      <c r="CQ21" s="580">
        <f t="shared" si="30"/>
        <v>0</v>
      </c>
      <c r="CR21" s="578"/>
      <c r="CS21" s="579"/>
      <c r="CT21" s="580">
        <f t="shared" si="31"/>
        <v>0</v>
      </c>
      <c r="CU21" s="578"/>
      <c r="CV21" s="579"/>
      <c r="CW21" s="580">
        <f t="shared" si="32"/>
        <v>0</v>
      </c>
      <c r="CX21" s="578"/>
      <c r="CY21" s="579"/>
      <c r="CZ21" s="580">
        <f t="shared" si="33"/>
        <v>0</v>
      </c>
      <c r="DA21" s="578"/>
      <c r="DB21" s="579"/>
      <c r="DC21" s="580">
        <f t="shared" si="34"/>
        <v>0</v>
      </c>
      <c r="DD21" s="578"/>
      <c r="DE21" s="579"/>
      <c r="DF21" s="580">
        <f t="shared" si="35"/>
        <v>0</v>
      </c>
      <c r="DG21" s="578"/>
      <c r="DH21" s="579"/>
      <c r="DI21" s="580">
        <f t="shared" si="36"/>
        <v>0</v>
      </c>
      <c r="DJ21" s="1068"/>
      <c r="DK21" s="865"/>
      <c r="DL21" s="865"/>
      <c r="DM21" s="865"/>
      <c r="DN21" s="865"/>
      <c r="DO21" s="865"/>
      <c r="DP21" s="865"/>
      <c r="DQ21" s="865"/>
      <c r="DR21" s="865"/>
      <c r="DS21" s="865"/>
      <c r="DT21" s="865"/>
    </row>
    <row r="22" spans="1:124" ht="15.75" customHeight="1" x14ac:dyDescent="0.65">
      <c r="A22" s="1677"/>
      <c r="B22" s="1678"/>
      <c r="C22" s="868"/>
      <c r="D22" s="585"/>
      <c r="E22" s="1071"/>
      <c r="F22" s="587"/>
      <c r="G22" s="586"/>
      <c r="H22" s="588"/>
      <c r="I22" s="587"/>
      <c r="J22" s="586"/>
      <c r="K22" s="589"/>
      <c r="L22" s="587"/>
      <c r="M22" s="586"/>
      <c r="N22" s="589"/>
      <c r="O22" s="587"/>
      <c r="P22" s="586"/>
      <c r="Q22" s="589"/>
      <c r="R22" s="587"/>
      <c r="S22" s="586"/>
      <c r="T22" s="589"/>
      <c r="U22" s="587"/>
      <c r="V22" s="586"/>
      <c r="W22" s="589"/>
      <c r="X22" s="587"/>
      <c r="Y22" s="586"/>
      <c r="Z22" s="589"/>
      <c r="AA22" s="587"/>
      <c r="AB22" s="586"/>
      <c r="AC22" s="589"/>
      <c r="AD22" s="587"/>
      <c r="AE22" s="586"/>
      <c r="AF22" s="589"/>
      <c r="AG22" s="587"/>
      <c r="AH22" s="586"/>
      <c r="AI22" s="589"/>
      <c r="AJ22" s="587"/>
      <c r="AK22" s="586"/>
      <c r="AL22" s="589"/>
      <c r="AM22" s="587"/>
      <c r="AN22" s="586"/>
      <c r="AO22" s="589"/>
      <c r="AP22" s="587"/>
      <c r="AQ22" s="586"/>
      <c r="AR22" s="589"/>
      <c r="AS22" s="587"/>
      <c r="AT22" s="586"/>
      <c r="AU22" s="589"/>
      <c r="AV22" s="587"/>
      <c r="AW22" s="586"/>
      <c r="AX22" s="589"/>
      <c r="AY22" s="587"/>
      <c r="AZ22" s="586"/>
      <c r="BA22" s="589"/>
      <c r="BB22" s="587"/>
      <c r="BC22" s="586"/>
      <c r="BD22" s="589"/>
      <c r="BE22" s="587"/>
      <c r="BF22" s="586"/>
      <c r="BG22" s="589"/>
      <c r="BH22" s="587"/>
      <c r="BI22" s="586"/>
      <c r="BJ22" s="589"/>
      <c r="BK22" s="587"/>
      <c r="BL22" s="586"/>
      <c r="BM22" s="589"/>
      <c r="BN22" s="587"/>
      <c r="BO22" s="586"/>
      <c r="BP22" s="589"/>
      <c r="BQ22" s="587"/>
      <c r="BR22" s="586"/>
      <c r="BS22" s="589"/>
      <c r="BT22" s="587"/>
      <c r="BU22" s="586"/>
      <c r="BV22" s="589"/>
      <c r="BW22" s="587"/>
      <c r="BX22" s="586"/>
      <c r="BY22" s="589"/>
      <c r="BZ22" s="587"/>
      <c r="CA22" s="586"/>
      <c r="CB22" s="589"/>
      <c r="CC22" s="587"/>
      <c r="CD22" s="586"/>
      <c r="CE22" s="589"/>
      <c r="CF22" s="587"/>
      <c r="CG22" s="586"/>
      <c r="CH22" s="589"/>
      <c r="CI22" s="587"/>
      <c r="CJ22" s="586"/>
      <c r="CK22" s="589"/>
      <c r="CL22" s="587"/>
      <c r="CM22" s="586"/>
      <c r="CN22" s="589"/>
      <c r="CO22" s="587"/>
      <c r="CP22" s="586"/>
      <c r="CQ22" s="589"/>
      <c r="CR22" s="587"/>
      <c r="CS22" s="586"/>
      <c r="CT22" s="589"/>
      <c r="CU22" s="587"/>
      <c r="CV22" s="586"/>
      <c r="CW22" s="589"/>
      <c r="CX22" s="587"/>
      <c r="CY22" s="586"/>
      <c r="CZ22" s="589"/>
      <c r="DA22" s="587"/>
      <c r="DB22" s="586"/>
      <c r="DC22" s="589"/>
      <c r="DD22" s="587"/>
      <c r="DE22" s="586"/>
      <c r="DF22" s="589"/>
      <c r="DG22" s="587"/>
      <c r="DH22" s="586"/>
      <c r="DI22" s="589"/>
      <c r="DJ22" s="1062"/>
      <c r="DK22" s="870"/>
      <c r="DL22" s="870"/>
      <c r="DM22" s="870"/>
      <c r="DN22" s="870"/>
      <c r="DO22" s="870"/>
      <c r="DP22" s="870"/>
      <c r="DQ22" s="870"/>
      <c r="DR22" s="870"/>
      <c r="DS22" s="870"/>
      <c r="DT22" s="870"/>
    </row>
    <row r="23" spans="1:124" ht="15.75" customHeight="1" x14ac:dyDescent="0.3">
      <c r="A23" s="860" t="s">
        <v>481</v>
      </c>
      <c r="B23" s="859"/>
      <c r="C23" s="828"/>
      <c r="D23" s="558">
        <f t="shared" ref="D23:D38" si="37">LOOKUP(2,1/(F23:DI23&lt;&gt;""),F23:DI23)</f>
        <v>0</v>
      </c>
      <c r="E23" s="1061"/>
      <c r="F23" s="560"/>
      <c r="G23" s="561"/>
      <c r="H23" s="562">
        <f t="shared" ref="H23:H39" si="38">F23-G23</f>
        <v>0</v>
      </c>
      <c r="I23" s="560"/>
      <c r="J23" s="561"/>
      <c r="K23" s="562">
        <f t="shared" ref="K23:K39" si="39">H23+I23-J23</f>
        <v>0</v>
      </c>
      <c r="L23" s="560"/>
      <c r="M23" s="561"/>
      <c r="N23" s="562">
        <f t="shared" ref="N23:N39" si="40">K23+L23-M23</f>
        <v>0</v>
      </c>
      <c r="O23" s="560"/>
      <c r="P23" s="561"/>
      <c r="Q23" s="562">
        <f t="shared" ref="Q23:Q39" si="41">N23+O23-P23</f>
        <v>0</v>
      </c>
      <c r="R23" s="560"/>
      <c r="S23" s="561"/>
      <c r="T23" s="562">
        <f t="shared" ref="T23:T39" si="42">Q23+R23-S23</f>
        <v>0</v>
      </c>
      <c r="U23" s="560"/>
      <c r="V23" s="561"/>
      <c r="W23" s="562">
        <f t="shared" ref="W23:W39" si="43">T23+U23-V23</f>
        <v>0</v>
      </c>
      <c r="X23" s="560"/>
      <c r="Y23" s="561"/>
      <c r="Z23" s="562">
        <f t="shared" ref="Z23:Z39" si="44">W23+X23-Y23</f>
        <v>0</v>
      </c>
      <c r="AA23" s="560"/>
      <c r="AB23" s="561"/>
      <c r="AC23" s="562">
        <f t="shared" ref="AC23:AC39" si="45">Z23+AA23-AB23</f>
        <v>0</v>
      </c>
      <c r="AD23" s="560"/>
      <c r="AE23" s="561"/>
      <c r="AF23" s="562">
        <f t="shared" ref="AF23:AF39" si="46">AC23+AD23-AE23</f>
        <v>0</v>
      </c>
      <c r="AG23" s="560"/>
      <c r="AH23" s="561"/>
      <c r="AI23" s="562">
        <f t="shared" ref="AI23:AI39" si="47">AF23+AG23-AH23</f>
        <v>0</v>
      </c>
      <c r="AJ23" s="560"/>
      <c r="AK23" s="561"/>
      <c r="AL23" s="562">
        <f t="shared" ref="AL23:AL39" si="48">AI23+AJ23-AK23</f>
        <v>0</v>
      </c>
      <c r="AM23" s="560"/>
      <c r="AN23" s="561"/>
      <c r="AO23" s="562">
        <f t="shared" ref="AO23:AO39" si="49">AL23+AM23-AN23</f>
        <v>0</v>
      </c>
      <c r="AP23" s="560"/>
      <c r="AQ23" s="561"/>
      <c r="AR23" s="562">
        <f t="shared" ref="AR23:AR39" si="50">AO23+AP23-AQ23</f>
        <v>0</v>
      </c>
      <c r="AS23" s="560"/>
      <c r="AT23" s="561"/>
      <c r="AU23" s="562">
        <f t="shared" ref="AU23:AU39" si="51">AR23+AS23-AT23</f>
        <v>0</v>
      </c>
      <c r="AV23" s="560"/>
      <c r="AW23" s="561"/>
      <c r="AX23" s="562">
        <f t="shared" ref="AX23:AX39" si="52">AU23+AV23-AW23</f>
        <v>0</v>
      </c>
      <c r="AY23" s="560"/>
      <c r="AZ23" s="561"/>
      <c r="BA23" s="562">
        <f t="shared" ref="BA23:BA39" si="53">AX23+AY23-AZ23</f>
        <v>0</v>
      </c>
      <c r="BB23" s="560"/>
      <c r="BC23" s="561"/>
      <c r="BD23" s="562">
        <f t="shared" ref="BD23:BD39" si="54">BA23+BB23-BC23</f>
        <v>0</v>
      </c>
      <c r="BE23" s="560"/>
      <c r="BF23" s="561"/>
      <c r="BG23" s="562">
        <f t="shared" ref="BG23:BG39" si="55">BD23+BE23-BF23</f>
        <v>0</v>
      </c>
      <c r="BH23" s="560"/>
      <c r="BI23" s="561"/>
      <c r="BJ23" s="562">
        <f t="shared" ref="BJ23:BJ39" si="56">BG23+BH23-BI23</f>
        <v>0</v>
      </c>
      <c r="BK23" s="560"/>
      <c r="BL23" s="561"/>
      <c r="BM23" s="562">
        <f t="shared" ref="BM23:BM39" si="57">BJ23+BK23-BL23</f>
        <v>0</v>
      </c>
      <c r="BN23" s="560"/>
      <c r="BO23" s="561"/>
      <c r="BP23" s="562">
        <f t="shared" ref="BP23:BP39" si="58">BM23+BN23-BO23</f>
        <v>0</v>
      </c>
      <c r="BQ23" s="560"/>
      <c r="BR23" s="561"/>
      <c r="BS23" s="562">
        <f t="shared" ref="BS23:BS39" si="59">BP23+BQ23-BR23</f>
        <v>0</v>
      </c>
      <c r="BT23" s="560"/>
      <c r="BU23" s="561"/>
      <c r="BV23" s="562">
        <f t="shared" ref="BV23:BV39" si="60">BS23+BT23-BU23</f>
        <v>0</v>
      </c>
      <c r="BW23" s="560"/>
      <c r="BX23" s="561"/>
      <c r="BY23" s="562">
        <f t="shared" ref="BY23:BY39" si="61">BV23+BW23-BX23</f>
        <v>0</v>
      </c>
      <c r="BZ23" s="560"/>
      <c r="CA23" s="561"/>
      <c r="CB23" s="562">
        <f t="shared" ref="CB23:CB39" si="62">BY23+BZ23-CA23</f>
        <v>0</v>
      </c>
      <c r="CC23" s="560"/>
      <c r="CD23" s="561"/>
      <c r="CE23" s="562">
        <f t="shared" ref="CE23:CE39" si="63">CB23+CC23-CD23</f>
        <v>0</v>
      </c>
      <c r="CF23" s="560"/>
      <c r="CG23" s="561"/>
      <c r="CH23" s="562">
        <f t="shared" ref="CH23:CH39" si="64">CE23+CF23-CG23</f>
        <v>0</v>
      </c>
      <c r="CI23" s="560"/>
      <c r="CJ23" s="561"/>
      <c r="CK23" s="562">
        <f t="shared" ref="CK23:CK39" si="65">CH23+CI23-CJ23</f>
        <v>0</v>
      </c>
      <c r="CL23" s="560"/>
      <c r="CM23" s="561"/>
      <c r="CN23" s="562">
        <f t="shared" ref="CN23:CN39" si="66">CK23+CL23-CM23</f>
        <v>0</v>
      </c>
      <c r="CO23" s="560"/>
      <c r="CP23" s="561"/>
      <c r="CQ23" s="562">
        <f t="shared" ref="CQ23:CQ39" si="67">CN23+CO23-CP23</f>
        <v>0</v>
      </c>
      <c r="CR23" s="560"/>
      <c r="CS23" s="561"/>
      <c r="CT23" s="562">
        <f t="shared" ref="CT23:CT39" si="68">CQ23+CR23-CS23</f>
        <v>0</v>
      </c>
      <c r="CU23" s="560"/>
      <c r="CV23" s="561"/>
      <c r="CW23" s="562">
        <f t="shared" ref="CW23:CW39" si="69">CT23+CU23-CV23</f>
        <v>0</v>
      </c>
      <c r="CX23" s="560"/>
      <c r="CY23" s="561"/>
      <c r="CZ23" s="562">
        <f t="shared" ref="CZ23:CZ39" si="70">CW23+CX23-CY23</f>
        <v>0</v>
      </c>
      <c r="DA23" s="560"/>
      <c r="DB23" s="561"/>
      <c r="DC23" s="562">
        <f t="shared" ref="DC23:DC39" si="71">CZ23+DA23-DB23</f>
        <v>0</v>
      </c>
      <c r="DD23" s="560"/>
      <c r="DE23" s="561"/>
      <c r="DF23" s="562">
        <f t="shared" ref="DF23:DF39" si="72">DC23+DD23-DE23</f>
        <v>0</v>
      </c>
      <c r="DG23" s="560"/>
      <c r="DH23" s="561"/>
      <c r="DI23" s="562">
        <f t="shared" ref="DI23:DI39" si="73">DF23+DG23-DH23</f>
        <v>0</v>
      </c>
      <c r="DJ23" s="1062"/>
      <c r="DK23" s="857"/>
      <c r="DL23" s="857"/>
      <c r="DM23" s="857"/>
      <c r="DN23" s="857"/>
      <c r="DO23" s="857"/>
      <c r="DP23" s="857"/>
      <c r="DQ23" s="857"/>
      <c r="DR23" s="857"/>
      <c r="DS23" s="857"/>
      <c r="DT23" s="857"/>
    </row>
    <row r="24" spans="1:124" ht="15.75" customHeight="1" x14ac:dyDescent="0.3">
      <c r="A24" s="858" t="s">
        <v>476</v>
      </c>
      <c r="B24" s="859"/>
      <c r="C24" s="828"/>
      <c r="D24" s="558">
        <f t="shared" si="37"/>
        <v>0</v>
      </c>
      <c r="E24" s="1061"/>
      <c r="F24" s="560"/>
      <c r="G24" s="561"/>
      <c r="H24" s="562">
        <f t="shared" si="38"/>
        <v>0</v>
      </c>
      <c r="I24" s="560"/>
      <c r="J24" s="561"/>
      <c r="K24" s="562">
        <f t="shared" si="39"/>
        <v>0</v>
      </c>
      <c r="L24" s="560"/>
      <c r="M24" s="561"/>
      <c r="N24" s="562">
        <f t="shared" si="40"/>
        <v>0</v>
      </c>
      <c r="O24" s="560"/>
      <c r="P24" s="561"/>
      <c r="Q24" s="562">
        <f t="shared" si="41"/>
        <v>0</v>
      </c>
      <c r="R24" s="560"/>
      <c r="S24" s="561"/>
      <c r="T24" s="562">
        <f t="shared" si="42"/>
        <v>0</v>
      </c>
      <c r="U24" s="560"/>
      <c r="V24" s="561"/>
      <c r="W24" s="562">
        <f t="shared" si="43"/>
        <v>0</v>
      </c>
      <c r="X24" s="560"/>
      <c r="Y24" s="561"/>
      <c r="Z24" s="562">
        <f t="shared" si="44"/>
        <v>0</v>
      </c>
      <c r="AA24" s="560"/>
      <c r="AB24" s="561"/>
      <c r="AC24" s="562">
        <f t="shared" si="45"/>
        <v>0</v>
      </c>
      <c r="AD24" s="560"/>
      <c r="AE24" s="561"/>
      <c r="AF24" s="562">
        <f t="shared" si="46"/>
        <v>0</v>
      </c>
      <c r="AG24" s="560"/>
      <c r="AH24" s="561"/>
      <c r="AI24" s="562">
        <f t="shared" si="47"/>
        <v>0</v>
      </c>
      <c r="AJ24" s="560"/>
      <c r="AK24" s="561"/>
      <c r="AL24" s="562">
        <f t="shared" si="48"/>
        <v>0</v>
      </c>
      <c r="AM24" s="560"/>
      <c r="AN24" s="561"/>
      <c r="AO24" s="562">
        <f t="shared" si="49"/>
        <v>0</v>
      </c>
      <c r="AP24" s="560"/>
      <c r="AQ24" s="561"/>
      <c r="AR24" s="562">
        <f t="shared" si="50"/>
        <v>0</v>
      </c>
      <c r="AS24" s="560"/>
      <c r="AT24" s="561"/>
      <c r="AU24" s="562">
        <f t="shared" si="51"/>
        <v>0</v>
      </c>
      <c r="AV24" s="560"/>
      <c r="AW24" s="561"/>
      <c r="AX24" s="562">
        <f t="shared" si="52"/>
        <v>0</v>
      </c>
      <c r="AY24" s="560"/>
      <c r="AZ24" s="561"/>
      <c r="BA24" s="562">
        <f t="shared" si="53"/>
        <v>0</v>
      </c>
      <c r="BB24" s="560"/>
      <c r="BC24" s="561"/>
      <c r="BD24" s="562">
        <f t="shared" si="54"/>
        <v>0</v>
      </c>
      <c r="BE24" s="560"/>
      <c r="BF24" s="561"/>
      <c r="BG24" s="562">
        <f t="shared" si="55"/>
        <v>0</v>
      </c>
      <c r="BH24" s="560"/>
      <c r="BI24" s="561"/>
      <c r="BJ24" s="562">
        <f t="shared" si="56"/>
        <v>0</v>
      </c>
      <c r="BK24" s="560"/>
      <c r="BL24" s="561"/>
      <c r="BM24" s="562">
        <f t="shared" si="57"/>
        <v>0</v>
      </c>
      <c r="BN24" s="560"/>
      <c r="BO24" s="561"/>
      <c r="BP24" s="562">
        <f t="shared" si="58"/>
        <v>0</v>
      </c>
      <c r="BQ24" s="560"/>
      <c r="BR24" s="561"/>
      <c r="BS24" s="562">
        <f t="shared" si="59"/>
        <v>0</v>
      </c>
      <c r="BT24" s="560"/>
      <c r="BU24" s="561"/>
      <c r="BV24" s="562">
        <f t="shared" si="60"/>
        <v>0</v>
      </c>
      <c r="BW24" s="560"/>
      <c r="BX24" s="561"/>
      <c r="BY24" s="562">
        <f t="shared" si="61"/>
        <v>0</v>
      </c>
      <c r="BZ24" s="560"/>
      <c r="CA24" s="561"/>
      <c r="CB24" s="562">
        <f t="shared" si="62"/>
        <v>0</v>
      </c>
      <c r="CC24" s="560"/>
      <c r="CD24" s="561"/>
      <c r="CE24" s="562">
        <f t="shared" si="63"/>
        <v>0</v>
      </c>
      <c r="CF24" s="560"/>
      <c r="CG24" s="561"/>
      <c r="CH24" s="562">
        <f t="shared" si="64"/>
        <v>0</v>
      </c>
      <c r="CI24" s="560"/>
      <c r="CJ24" s="561"/>
      <c r="CK24" s="562">
        <f t="shared" si="65"/>
        <v>0</v>
      </c>
      <c r="CL24" s="560"/>
      <c r="CM24" s="561"/>
      <c r="CN24" s="562">
        <f t="shared" si="66"/>
        <v>0</v>
      </c>
      <c r="CO24" s="560"/>
      <c r="CP24" s="561"/>
      <c r="CQ24" s="562">
        <f t="shared" si="67"/>
        <v>0</v>
      </c>
      <c r="CR24" s="560"/>
      <c r="CS24" s="561"/>
      <c r="CT24" s="562">
        <f t="shared" si="68"/>
        <v>0</v>
      </c>
      <c r="CU24" s="560"/>
      <c r="CV24" s="561"/>
      <c r="CW24" s="562">
        <f t="shared" si="69"/>
        <v>0</v>
      </c>
      <c r="CX24" s="560"/>
      <c r="CY24" s="561"/>
      <c r="CZ24" s="562">
        <f t="shared" si="70"/>
        <v>0</v>
      </c>
      <c r="DA24" s="560"/>
      <c r="DB24" s="561"/>
      <c r="DC24" s="562">
        <f t="shared" si="71"/>
        <v>0</v>
      </c>
      <c r="DD24" s="560"/>
      <c r="DE24" s="561"/>
      <c r="DF24" s="562">
        <f t="shared" si="72"/>
        <v>0</v>
      </c>
      <c r="DG24" s="560"/>
      <c r="DH24" s="561"/>
      <c r="DI24" s="562">
        <f t="shared" si="73"/>
        <v>0</v>
      </c>
      <c r="DJ24" s="1062"/>
      <c r="DK24" s="857"/>
      <c r="DL24" s="857"/>
      <c r="DM24" s="857"/>
      <c r="DN24" s="857"/>
      <c r="DO24" s="857"/>
      <c r="DP24" s="857"/>
      <c r="DQ24" s="857"/>
      <c r="DR24" s="857"/>
      <c r="DS24" s="857"/>
      <c r="DT24" s="857"/>
    </row>
    <row r="25" spans="1:124" ht="15.75" customHeight="1" x14ac:dyDescent="0.3">
      <c r="A25" s="871">
        <f>D39</f>
        <v>0</v>
      </c>
      <c r="B25" s="859"/>
      <c r="C25" s="828"/>
      <c r="D25" s="558">
        <f t="shared" si="37"/>
        <v>0</v>
      </c>
      <c r="E25" s="1061"/>
      <c r="F25" s="560"/>
      <c r="G25" s="561"/>
      <c r="H25" s="562">
        <f t="shared" si="38"/>
        <v>0</v>
      </c>
      <c r="I25" s="560"/>
      <c r="J25" s="561"/>
      <c r="K25" s="562">
        <f t="shared" si="39"/>
        <v>0</v>
      </c>
      <c r="L25" s="560"/>
      <c r="M25" s="561"/>
      <c r="N25" s="562">
        <f t="shared" si="40"/>
        <v>0</v>
      </c>
      <c r="O25" s="560"/>
      <c r="P25" s="561"/>
      <c r="Q25" s="562">
        <f t="shared" si="41"/>
        <v>0</v>
      </c>
      <c r="R25" s="560"/>
      <c r="S25" s="561"/>
      <c r="T25" s="562">
        <f t="shared" si="42"/>
        <v>0</v>
      </c>
      <c r="U25" s="560"/>
      <c r="V25" s="561"/>
      <c r="W25" s="562">
        <f t="shared" si="43"/>
        <v>0</v>
      </c>
      <c r="X25" s="560"/>
      <c r="Y25" s="561"/>
      <c r="Z25" s="562">
        <f t="shared" si="44"/>
        <v>0</v>
      </c>
      <c r="AA25" s="560"/>
      <c r="AB25" s="561"/>
      <c r="AC25" s="562">
        <f t="shared" si="45"/>
        <v>0</v>
      </c>
      <c r="AD25" s="560"/>
      <c r="AE25" s="561"/>
      <c r="AF25" s="562">
        <f t="shared" si="46"/>
        <v>0</v>
      </c>
      <c r="AG25" s="560"/>
      <c r="AH25" s="561"/>
      <c r="AI25" s="562">
        <f t="shared" si="47"/>
        <v>0</v>
      </c>
      <c r="AJ25" s="560"/>
      <c r="AK25" s="561"/>
      <c r="AL25" s="562">
        <f t="shared" si="48"/>
        <v>0</v>
      </c>
      <c r="AM25" s="560"/>
      <c r="AN25" s="561"/>
      <c r="AO25" s="562">
        <f t="shared" si="49"/>
        <v>0</v>
      </c>
      <c r="AP25" s="560"/>
      <c r="AQ25" s="561"/>
      <c r="AR25" s="562">
        <f t="shared" si="50"/>
        <v>0</v>
      </c>
      <c r="AS25" s="560"/>
      <c r="AT25" s="561"/>
      <c r="AU25" s="562">
        <f t="shared" si="51"/>
        <v>0</v>
      </c>
      <c r="AV25" s="560"/>
      <c r="AW25" s="561"/>
      <c r="AX25" s="562">
        <f t="shared" si="52"/>
        <v>0</v>
      </c>
      <c r="AY25" s="560"/>
      <c r="AZ25" s="561"/>
      <c r="BA25" s="562">
        <f t="shared" si="53"/>
        <v>0</v>
      </c>
      <c r="BB25" s="560"/>
      <c r="BC25" s="561"/>
      <c r="BD25" s="562">
        <f t="shared" si="54"/>
        <v>0</v>
      </c>
      <c r="BE25" s="560"/>
      <c r="BF25" s="561"/>
      <c r="BG25" s="562">
        <f t="shared" si="55"/>
        <v>0</v>
      </c>
      <c r="BH25" s="560"/>
      <c r="BI25" s="561"/>
      <c r="BJ25" s="562">
        <f t="shared" si="56"/>
        <v>0</v>
      </c>
      <c r="BK25" s="560"/>
      <c r="BL25" s="561"/>
      <c r="BM25" s="562">
        <f t="shared" si="57"/>
        <v>0</v>
      </c>
      <c r="BN25" s="560"/>
      <c r="BO25" s="561"/>
      <c r="BP25" s="562">
        <f t="shared" si="58"/>
        <v>0</v>
      </c>
      <c r="BQ25" s="560"/>
      <c r="BR25" s="561"/>
      <c r="BS25" s="562">
        <f t="shared" si="59"/>
        <v>0</v>
      </c>
      <c r="BT25" s="560"/>
      <c r="BU25" s="561"/>
      <c r="BV25" s="562">
        <f t="shared" si="60"/>
        <v>0</v>
      </c>
      <c r="BW25" s="560"/>
      <c r="BX25" s="561"/>
      <c r="BY25" s="562">
        <f t="shared" si="61"/>
        <v>0</v>
      </c>
      <c r="BZ25" s="560"/>
      <c r="CA25" s="561"/>
      <c r="CB25" s="562">
        <f t="shared" si="62"/>
        <v>0</v>
      </c>
      <c r="CC25" s="560"/>
      <c r="CD25" s="561"/>
      <c r="CE25" s="562">
        <f t="shared" si="63"/>
        <v>0</v>
      </c>
      <c r="CF25" s="560"/>
      <c r="CG25" s="561"/>
      <c r="CH25" s="562">
        <f t="shared" si="64"/>
        <v>0</v>
      </c>
      <c r="CI25" s="560"/>
      <c r="CJ25" s="561"/>
      <c r="CK25" s="562">
        <f t="shared" si="65"/>
        <v>0</v>
      </c>
      <c r="CL25" s="560"/>
      <c r="CM25" s="561"/>
      <c r="CN25" s="562">
        <f t="shared" si="66"/>
        <v>0</v>
      </c>
      <c r="CO25" s="560"/>
      <c r="CP25" s="561"/>
      <c r="CQ25" s="562">
        <f t="shared" si="67"/>
        <v>0</v>
      </c>
      <c r="CR25" s="560"/>
      <c r="CS25" s="561"/>
      <c r="CT25" s="562">
        <f t="shared" si="68"/>
        <v>0</v>
      </c>
      <c r="CU25" s="560"/>
      <c r="CV25" s="561"/>
      <c r="CW25" s="562">
        <f t="shared" si="69"/>
        <v>0</v>
      </c>
      <c r="CX25" s="560"/>
      <c r="CY25" s="561"/>
      <c r="CZ25" s="562">
        <f t="shared" si="70"/>
        <v>0</v>
      </c>
      <c r="DA25" s="560"/>
      <c r="DB25" s="561"/>
      <c r="DC25" s="562">
        <f t="shared" si="71"/>
        <v>0</v>
      </c>
      <c r="DD25" s="560"/>
      <c r="DE25" s="561"/>
      <c r="DF25" s="562">
        <f t="shared" si="72"/>
        <v>0</v>
      </c>
      <c r="DG25" s="560"/>
      <c r="DH25" s="561"/>
      <c r="DI25" s="562">
        <f t="shared" si="73"/>
        <v>0</v>
      </c>
      <c r="DJ25" s="1062"/>
      <c r="DK25" s="857"/>
      <c r="DL25" s="857"/>
      <c r="DM25" s="857"/>
      <c r="DN25" s="857"/>
      <c r="DO25" s="857"/>
      <c r="DP25" s="857"/>
      <c r="DQ25" s="857"/>
      <c r="DR25" s="857"/>
      <c r="DS25" s="857"/>
      <c r="DT25" s="857"/>
    </row>
    <row r="26" spans="1:124" ht="15.75" customHeight="1" x14ac:dyDescent="0.35">
      <c r="A26" s="872"/>
      <c r="B26" s="873"/>
      <c r="C26" s="874"/>
      <c r="D26" s="558">
        <f t="shared" si="37"/>
        <v>0</v>
      </c>
      <c r="E26" s="687"/>
      <c r="F26" s="596"/>
      <c r="G26" s="597"/>
      <c r="H26" s="562">
        <f t="shared" si="38"/>
        <v>0</v>
      </c>
      <c r="I26" s="596"/>
      <c r="J26" s="597"/>
      <c r="K26" s="562">
        <f t="shared" si="39"/>
        <v>0</v>
      </c>
      <c r="L26" s="596"/>
      <c r="M26" s="597"/>
      <c r="N26" s="562">
        <f t="shared" si="40"/>
        <v>0</v>
      </c>
      <c r="O26" s="596"/>
      <c r="P26" s="597"/>
      <c r="Q26" s="562">
        <f t="shared" si="41"/>
        <v>0</v>
      </c>
      <c r="R26" s="596"/>
      <c r="S26" s="597"/>
      <c r="T26" s="562">
        <f t="shared" si="42"/>
        <v>0</v>
      </c>
      <c r="U26" s="596"/>
      <c r="V26" s="597"/>
      <c r="W26" s="562">
        <f t="shared" si="43"/>
        <v>0</v>
      </c>
      <c r="X26" s="596"/>
      <c r="Y26" s="597"/>
      <c r="Z26" s="562">
        <f t="shared" si="44"/>
        <v>0</v>
      </c>
      <c r="AA26" s="596"/>
      <c r="AB26" s="597"/>
      <c r="AC26" s="562">
        <f t="shared" si="45"/>
        <v>0</v>
      </c>
      <c r="AD26" s="596"/>
      <c r="AE26" s="597"/>
      <c r="AF26" s="562">
        <f t="shared" si="46"/>
        <v>0</v>
      </c>
      <c r="AG26" s="596"/>
      <c r="AH26" s="597"/>
      <c r="AI26" s="562">
        <f t="shared" si="47"/>
        <v>0</v>
      </c>
      <c r="AJ26" s="596"/>
      <c r="AK26" s="597"/>
      <c r="AL26" s="562">
        <f t="shared" si="48"/>
        <v>0</v>
      </c>
      <c r="AM26" s="596"/>
      <c r="AN26" s="597"/>
      <c r="AO26" s="562">
        <f t="shared" si="49"/>
        <v>0</v>
      </c>
      <c r="AP26" s="596"/>
      <c r="AQ26" s="597"/>
      <c r="AR26" s="562">
        <f t="shared" si="50"/>
        <v>0</v>
      </c>
      <c r="AS26" s="596"/>
      <c r="AT26" s="597"/>
      <c r="AU26" s="562">
        <f t="shared" si="51"/>
        <v>0</v>
      </c>
      <c r="AV26" s="596"/>
      <c r="AW26" s="597"/>
      <c r="AX26" s="562">
        <f t="shared" si="52"/>
        <v>0</v>
      </c>
      <c r="AY26" s="596"/>
      <c r="AZ26" s="597"/>
      <c r="BA26" s="562">
        <f t="shared" si="53"/>
        <v>0</v>
      </c>
      <c r="BB26" s="596"/>
      <c r="BC26" s="597"/>
      <c r="BD26" s="562">
        <f t="shared" si="54"/>
        <v>0</v>
      </c>
      <c r="BE26" s="596"/>
      <c r="BF26" s="597"/>
      <c r="BG26" s="562">
        <f t="shared" si="55"/>
        <v>0</v>
      </c>
      <c r="BH26" s="596"/>
      <c r="BI26" s="597"/>
      <c r="BJ26" s="562">
        <f t="shared" si="56"/>
        <v>0</v>
      </c>
      <c r="BK26" s="596"/>
      <c r="BL26" s="597"/>
      <c r="BM26" s="562">
        <f t="shared" si="57"/>
        <v>0</v>
      </c>
      <c r="BN26" s="596"/>
      <c r="BO26" s="597"/>
      <c r="BP26" s="562">
        <f t="shared" si="58"/>
        <v>0</v>
      </c>
      <c r="BQ26" s="596"/>
      <c r="BR26" s="597"/>
      <c r="BS26" s="562">
        <f t="shared" si="59"/>
        <v>0</v>
      </c>
      <c r="BT26" s="596"/>
      <c r="BU26" s="597"/>
      <c r="BV26" s="562">
        <f t="shared" si="60"/>
        <v>0</v>
      </c>
      <c r="BW26" s="596"/>
      <c r="BX26" s="597"/>
      <c r="BY26" s="562">
        <f t="shared" si="61"/>
        <v>0</v>
      </c>
      <c r="BZ26" s="596"/>
      <c r="CA26" s="597"/>
      <c r="CB26" s="562">
        <f t="shared" si="62"/>
        <v>0</v>
      </c>
      <c r="CC26" s="596"/>
      <c r="CD26" s="597"/>
      <c r="CE26" s="562">
        <f t="shared" si="63"/>
        <v>0</v>
      </c>
      <c r="CF26" s="596"/>
      <c r="CG26" s="597"/>
      <c r="CH26" s="562">
        <f t="shared" si="64"/>
        <v>0</v>
      </c>
      <c r="CI26" s="596"/>
      <c r="CJ26" s="597"/>
      <c r="CK26" s="562">
        <f t="shared" si="65"/>
        <v>0</v>
      </c>
      <c r="CL26" s="596"/>
      <c r="CM26" s="597"/>
      <c r="CN26" s="562">
        <f t="shared" si="66"/>
        <v>0</v>
      </c>
      <c r="CO26" s="596"/>
      <c r="CP26" s="597"/>
      <c r="CQ26" s="562">
        <f t="shared" si="67"/>
        <v>0</v>
      </c>
      <c r="CR26" s="596"/>
      <c r="CS26" s="597"/>
      <c r="CT26" s="562">
        <f t="shared" si="68"/>
        <v>0</v>
      </c>
      <c r="CU26" s="596"/>
      <c r="CV26" s="597"/>
      <c r="CW26" s="562">
        <f t="shared" si="69"/>
        <v>0</v>
      </c>
      <c r="CX26" s="596"/>
      <c r="CY26" s="597"/>
      <c r="CZ26" s="562">
        <f t="shared" si="70"/>
        <v>0</v>
      </c>
      <c r="DA26" s="596"/>
      <c r="DB26" s="597"/>
      <c r="DC26" s="562">
        <f t="shared" si="71"/>
        <v>0</v>
      </c>
      <c r="DD26" s="596"/>
      <c r="DE26" s="597"/>
      <c r="DF26" s="562">
        <f t="shared" si="72"/>
        <v>0</v>
      </c>
      <c r="DG26" s="596"/>
      <c r="DH26" s="597"/>
      <c r="DI26" s="562">
        <f t="shared" si="73"/>
        <v>0</v>
      </c>
      <c r="DJ26" s="951"/>
      <c r="DK26" s="875"/>
      <c r="DL26" s="875"/>
      <c r="DM26" s="875"/>
      <c r="DN26" s="875"/>
      <c r="DO26" s="875"/>
      <c r="DP26" s="875"/>
      <c r="DQ26" s="875"/>
      <c r="DR26" s="875"/>
      <c r="DS26" s="875"/>
      <c r="DT26" s="875"/>
    </row>
    <row r="27" spans="1:124" ht="15.75" hidden="1" customHeight="1" x14ac:dyDescent="0.3">
      <c r="A27" s="860"/>
      <c r="B27" s="859"/>
      <c r="C27" s="828"/>
      <c r="D27" s="558">
        <f t="shared" si="37"/>
        <v>0</v>
      </c>
      <c r="E27" s="1061"/>
      <c r="F27" s="560"/>
      <c r="G27" s="561"/>
      <c r="H27" s="562">
        <f t="shared" si="38"/>
        <v>0</v>
      </c>
      <c r="I27" s="560"/>
      <c r="J27" s="561"/>
      <c r="K27" s="562">
        <f t="shared" si="39"/>
        <v>0</v>
      </c>
      <c r="L27" s="560"/>
      <c r="M27" s="561"/>
      <c r="N27" s="562">
        <f t="shared" si="40"/>
        <v>0</v>
      </c>
      <c r="O27" s="560"/>
      <c r="P27" s="561"/>
      <c r="Q27" s="562">
        <f t="shared" si="41"/>
        <v>0</v>
      </c>
      <c r="R27" s="560"/>
      <c r="S27" s="561"/>
      <c r="T27" s="562">
        <f t="shared" si="42"/>
        <v>0</v>
      </c>
      <c r="U27" s="560"/>
      <c r="V27" s="561"/>
      <c r="W27" s="562">
        <f t="shared" si="43"/>
        <v>0</v>
      </c>
      <c r="X27" s="560"/>
      <c r="Y27" s="561"/>
      <c r="Z27" s="562">
        <f t="shared" si="44"/>
        <v>0</v>
      </c>
      <c r="AA27" s="560"/>
      <c r="AB27" s="561"/>
      <c r="AC27" s="562">
        <f t="shared" si="45"/>
        <v>0</v>
      </c>
      <c r="AD27" s="560"/>
      <c r="AE27" s="561"/>
      <c r="AF27" s="562">
        <f t="shared" si="46"/>
        <v>0</v>
      </c>
      <c r="AG27" s="560"/>
      <c r="AH27" s="561"/>
      <c r="AI27" s="562">
        <f t="shared" si="47"/>
        <v>0</v>
      </c>
      <c r="AJ27" s="560"/>
      <c r="AK27" s="561"/>
      <c r="AL27" s="562">
        <f t="shared" si="48"/>
        <v>0</v>
      </c>
      <c r="AM27" s="560"/>
      <c r="AN27" s="561"/>
      <c r="AO27" s="562">
        <f t="shared" si="49"/>
        <v>0</v>
      </c>
      <c r="AP27" s="560"/>
      <c r="AQ27" s="561"/>
      <c r="AR27" s="562">
        <f t="shared" si="50"/>
        <v>0</v>
      </c>
      <c r="AS27" s="560"/>
      <c r="AT27" s="561"/>
      <c r="AU27" s="562">
        <f t="shared" si="51"/>
        <v>0</v>
      </c>
      <c r="AV27" s="560"/>
      <c r="AW27" s="561"/>
      <c r="AX27" s="562">
        <f t="shared" si="52"/>
        <v>0</v>
      </c>
      <c r="AY27" s="560"/>
      <c r="AZ27" s="561"/>
      <c r="BA27" s="562">
        <f t="shared" si="53"/>
        <v>0</v>
      </c>
      <c r="BB27" s="560"/>
      <c r="BC27" s="561"/>
      <c r="BD27" s="562">
        <f t="shared" si="54"/>
        <v>0</v>
      </c>
      <c r="BE27" s="560"/>
      <c r="BF27" s="561"/>
      <c r="BG27" s="562">
        <f t="shared" si="55"/>
        <v>0</v>
      </c>
      <c r="BH27" s="560"/>
      <c r="BI27" s="561"/>
      <c r="BJ27" s="562">
        <f t="shared" si="56"/>
        <v>0</v>
      </c>
      <c r="BK27" s="560"/>
      <c r="BL27" s="561"/>
      <c r="BM27" s="562">
        <f t="shared" si="57"/>
        <v>0</v>
      </c>
      <c r="BN27" s="560"/>
      <c r="BO27" s="561"/>
      <c r="BP27" s="562">
        <f t="shared" si="58"/>
        <v>0</v>
      </c>
      <c r="BQ27" s="560"/>
      <c r="BR27" s="561"/>
      <c r="BS27" s="562">
        <f t="shared" si="59"/>
        <v>0</v>
      </c>
      <c r="BT27" s="560"/>
      <c r="BU27" s="561"/>
      <c r="BV27" s="562">
        <f t="shared" si="60"/>
        <v>0</v>
      </c>
      <c r="BW27" s="560"/>
      <c r="BX27" s="561"/>
      <c r="BY27" s="562">
        <f t="shared" si="61"/>
        <v>0</v>
      </c>
      <c r="BZ27" s="560"/>
      <c r="CA27" s="561"/>
      <c r="CB27" s="562">
        <f t="shared" si="62"/>
        <v>0</v>
      </c>
      <c r="CC27" s="560"/>
      <c r="CD27" s="561"/>
      <c r="CE27" s="562">
        <f t="shared" si="63"/>
        <v>0</v>
      </c>
      <c r="CF27" s="560"/>
      <c r="CG27" s="561"/>
      <c r="CH27" s="562">
        <f t="shared" si="64"/>
        <v>0</v>
      </c>
      <c r="CI27" s="560"/>
      <c r="CJ27" s="561"/>
      <c r="CK27" s="562">
        <f t="shared" si="65"/>
        <v>0</v>
      </c>
      <c r="CL27" s="560"/>
      <c r="CM27" s="561"/>
      <c r="CN27" s="562">
        <f t="shared" si="66"/>
        <v>0</v>
      </c>
      <c r="CO27" s="560"/>
      <c r="CP27" s="561"/>
      <c r="CQ27" s="562">
        <f t="shared" si="67"/>
        <v>0</v>
      </c>
      <c r="CR27" s="560"/>
      <c r="CS27" s="561"/>
      <c r="CT27" s="562">
        <f t="shared" si="68"/>
        <v>0</v>
      </c>
      <c r="CU27" s="560"/>
      <c r="CV27" s="561"/>
      <c r="CW27" s="562">
        <f t="shared" si="69"/>
        <v>0</v>
      </c>
      <c r="CX27" s="560"/>
      <c r="CY27" s="561"/>
      <c r="CZ27" s="562">
        <f t="shared" si="70"/>
        <v>0</v>
      </c>
      <c r="DA27" s="560"/>
      <c r="DB27" s="561"/>
      <c r="DC27" s="562">
        <f t="shared" si="71"/>
        <v>0</v>
      </c>
      <c r="DD27" s="560"/>
      <c r="DE27" s="561"/>
      <c r="DF27" s="562">
        <f t="shared" si="72"/>
        <v>0</v>
      </c>
      <c r="DG27" s="560"/>
      <c r="DH27" s="561"/>
      <c r="DI27" s="562">
        <f t="shared" si="73"/>
        <v>0</v>
      </c>
      <c r="DJ27" s="1062"/>
      <c r="DK27" s="857"/>
      <c r="DL27" s="857"/>
      <c r="DM27" s="857"/>
      <c r="DN27" s="857"/>
      <c r="DO27" s="857"/>
      <c r="DP27" s="857"/>
      <c r="DQ27" s="857"/>
      <c r="DR27" s="857"/>
      <c r="DS27" s="857"/>
      <c r="DT27" s="857"/>
    </row>
    <row r="28" spans="1:124" ht="15.75" hidden="1" customHeight="1" x14ac:dyDescent="0.3">
      <c r="A28" s="860"/>
      <c r="B28" s="859"/>
      <c r="C28" s="828"/>
      <c r="D28" s="558">
        <f t="shared" si="37"/>
        <v>0</v>
      </c>
      <c r="E28" s="1061"/>
      <c r="F28" s="560"/>
      <c r="G28" s="561"/>
      <c r="H28" s="562">
        <f t="shared" si="38"/>
        <v>0</v>
      </c>
      <c r="I28" s="560"/>
      <c r="J28" s="561"/>
      <c r="K28" s="562">
        <f t="shared" si="39"/>
        <v>0</v>
      </c>
      <c r="L28" s="560"/>
      <c r="M28" s="561"/>
      <c r="N28" s="562">
        <f t="shared" si="40"/>
        <v>0</v>
      </c>
      <c r="O28" s="560"/>
      <c r="P28" s="561"/>
      <c r="Q28" s="562">
        <f t="shared" si="41"/>
        <v>0</v>
      </c>
      <c r="R28" s="560"/>
      <c r="S28" s="561"/>
      <c r="T28" s="562">
        <f t="shared" si="42"/>
        <v>0</v>
      </c>
      <c r="U28" s="560"/>
      <c r="V28" s="561"/>
      <c r="W28" s="562">
        <f t="shared" si="43"/>
        <v>0</v>
      </c>
      <c r="X28" s="560"/>
      <c r="Y28" s="561"/>
      <c r="Z28" s="562">
        <f t="shared" si="44"/>
        <v>0</v>
      </c>
      <c r="AA28" s="560"/>
      <c r="AB28" s="561"/>
      <c r="AC28" s="562">
        <f t="shared" si="45"/>
        <v>0</v>
      </c>
      <c r="AD28" s="560"/>
      <c r="AE28" s="561"/>
      <c r="AF28" s="562">
        <f t="shared" si="46"/>
        <v>0</v>
      </c>
      <c r="AG28" s="560"/>
      <c r="AH28" s="561"/>
      <c r="AI28" s="562">
        <f t="shared" si="47"/>
        <v>0</v>
      </c>
      <c r="AJ28" s="560"/>
      <c r="AK28" s="561"/>
      <c r="AL28" s="562">
        <f t="shared" si="48"/>
        <v>0</v>
      </c>
      <c r="AM28" s="560"/>
      <c r="AN28" s="561"/>
      <c r="AO28" s="562">
        <f t="shared" si="49"/>
        <v>0</v>
      </c>
      <c r="AP28" s="560"/>
      <c r="AQ28" s="561"/>
      <c r="AR28" s="562">
        <f t="shared" si="50"/>
        <v>0</v>
      </c>
      <c r="AS28" s="560"/>
      <c r="AT28" s="561"/>
      <c r="AU28" s="562">
        <f t="shared" si="51"/>
        <v>0</v>
      </c>
      <c r="AV28" s="560"/>
      <c r="AW28" s="561"/>
      <c r="AX28" s="562">
        <f t="shared" si="52"/>
        <v>0</v>
      </c>
      <c r="AY28" s="560"/>
      <c r="AZ28" s="561"/>
      <c r="BA28" s="562">
        <f t="shared" si="53"/>
        <v>0</v>
      </c>
      <c r="BB28" s="560"/>
      <c r="BC28" s="561"/>
      <c r="BD28" s="562">
        <f t="shared" si="54"/>
        <v>0</v>
      </c>
      <c r="BE28" s="560"/>
      <c r="BF28" s="561"/>
      <c r="BG28" s="562">
        <f t="shared" si="55"/>
        <v>0</v>
      </c>
      <c r="BH28" s="560"/>
      <c r="BI28" s="561"/>
      <c r="BJ28" s="562">
        <f t="shared" si="56"/>
        <v>0</v>
      </c>
      <c r="BK28" s="560"/>
      <c r="BL28" s="561"/>
      <c r="BM28" s="562">
        <f t="shared" si="57"/>
        <v>0</v>
      </c>
      <c r="BN28" s="560"/>
      <c r="BO28" s="561"/>
      <c r="BP28" s="562">
        <f t="shared" si="58"/>
        <v>0</v>
      </c>
      <c r="BQ28" s="560"/>
      <c r="BR28" s="561"/>
      <c r="BS28" s="562">
        <f t="shared" si="59"/>
        <v>0</v>
      </c>
      <c r="BT28" s="560"/>
      <c r="BU28" s="561"/>
      <c r="BV28" s="562">
        <f t="shared" si="60"/>
        <v>0</v>
      </c>
      <c r="BW28" s="560"/>
      <c r="BX28" s="561"/>
      <c r="BY28" s="562">
        <f t="shared" si="61"/>
        <v>0</v>
      </c>
      <c r="BZ28" s="560"/>
      <c r="CA28" s="561"/>
      <c r="CB28" s="562">
        <f t="shared" si="62"/>
        <v>0</v>
      </c>
      <c r="CC28" s="560"/>
      <c r="CD28" s="561"/>
      <c r="CE28" s="562">
        <f t="shared" si="63"/>
        <v>0</v>
      </c>
      <c r="CF28" s="560"/>
      <c r="CG28" s="561"/>
      <c r="CH28" s="562">
        <f t="shared" si="64"/>
        <v>0</v>
      </c>
      <c r="CI28" s="560"/>
      <c r="CJ28" s="561"/>
      <c r="CK28" s="562">
        <f t="shared" si="65"/>
        <v>0</v>
      </c>
      <c r="CL28" s="560"/>
      <c r="CM28" s="561"/>
      <c r="CN28" s="562">
        <f t="shared" si="66"/>
        <v>0</v>
      </c>
      <c r="CO28" s="560"/>
      <c r="CP28" s="561"/>
      <c r="CQ28" s="562">
        <f t="shared" si="67"/>
        <v>0</v>
      </c>
      <c r="CR28" s="560"/>
      <c r="CS28" s="561"/>
      <c r="CT28" s="562">
        <f t="shared" si="68"/>
        <v>0</v>
      </c>
      <c r="CU28" s="560"/>
      <c r="CV28" s="561"/>
      <c r="CW28" s="562">
        <f t="shared" si="69"/>
        <v>0</v>
      </c>
      <c r="CX28" s="560"/>
      <c r="CY28" s="561"/>
      <c r="CZ28" s="562">
        <f t="shared" si="70"/>
        <v>0</v>
      </c>
      <c r="DA28" s="560"/>
      <c r="DB28" s="561"/>
      <c r="DC28" s="562">
        <f t="shared" si="71"/>
        <v>0</v>
      </c>
      <c r="DD28" s="560"/>
      <c r="DE28" s="561"/>
      <c r="DF28" s="562">
        <f t="shared" si="72"/>
        <v>0</v>
      </c>
      <c r="DG28" s="560"/>
      <c r="DH28" s="561"/>
      <c r="DI28" s="562">
        <f t="shared" si="73"/>
        <v>0</v>
      </c>
      <c r="DJ28" s="1062"/>
      <c r="DK28" s="857"/>
      <c r="DL28" s="857"/>
      <c r="DM28" s="857"/>
      <c r="DN28" s="857"/>
      <c r="DO28" s="857"/>
      <c r="DP28" s="857"/>
      <c r="DQ28" s="857"/>
      <c r="DR28" s="857"/>
      <c r="DS28" s="857"/>
      <c r="DT28" s="857"/>
    </row>
    <row r="29" spans="1:124" ht="15.75" hidden="1" customHeight="1" x14ac:dyDescent="0.3">
      <c r="A29" s="876"/>
      <c r="B29" s="859"/>
      <c r="C29" s="828"/>
      <c r="D29" s="558">
        <f t="shared" si="37"/>
        <v>0</v>
      </c>
      <c r="E29" s="1061"/>
      <c r="F29" s="560"/>
      <c r="G29" s="561"/>
      <c r="H29" s="562">
        <f t="shared" si="38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1"/>
        <v>0</v>
      </c>
      <c r="DD29" s="560"/>
      <c r="DE29" s="561"/>
      <c r="DF29" s="562">
        <f t="shared" si="72"/>
        <v>0</v>
      </c>
      <c r="DG29" s="560"/>
      <c r="DH29" s="561"/>
      <c r="DI29" s="562">
        <f t="shared" si="73"/>
        <v>0</v>
      </c>
      <c r="DJ29" s="1062"/>
      <c r="DK29" s="857"/>
      <c r="DL29" s="857"/>
      <c r="DM29" s="857"/>
      <c r="DN29" s="857"/>
      <c r="DO29" s="857"/>
      <c r="DP29" s="857"/>
      <c r="DQ29" s="857"/>
      <c r="DR29" s="857"/>
      <c r="DS29" s="857"/>
      <c r="DT29" s="857"/>
    </row>
    <row r="30" spans="1:124" ht="15.75" hidden="1" customHeight="1" x14ac:dyDescent="0.3">
      <c r="A30" s="858"/>
      <c r="B30" s="859"/>
      <c r="C30" s="828"/>
      <c r="D30" s="558">
        <f t="shared" si="37"/>
        <v>0</v>
      </c>
      <c r="E30" s="1061"/>
      <c r="F30" s="560"/>
      <c r="G30" s="561"/>
      <c r="H30" s="562">
        <f t="shared" si="38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1"/>
        <v>0</v>
      </c>
      <c r="DD30" s="560"/>
      <c r="DE30" s="561"/>
      <c r="DF30" s="562">
        <f t="shared" si="72"/>
        <v>0</v>
      </c>
      <c r="DG30" s="560"/>
      <c r="DH30" s="561"/>
      <c r="DI30" s="562">
        <f t="shared" si="73"/>
        <v>0</v>
      </c>
      <c r="DJ30" s="1062"/>
      <c r="DK30" s="857"/>
      <c r="DL30" s="857"/>
      <c r="DM30" s="857"/>
      <c r="DN30" s="857"/>
      <c r="DO30" s="857"/>
      <c r="DP30" s="857"/>
      <c r="DQ30" s="857"/>
      <c r="DR30" s="857"/>
      <c r="DS30" s="857"/>
      <c r="DT30" s="857"/>
    </row>
    <row r="31" spans="1:124" ht="15.75" hidden="1" customHeight="1" x14ac:dyDescent="0.35">
      <c r="A31" s="872"/>
      <c r="B31" s="873"/>
      <c r="C31" s="874"/>
      <c r="D31" s="558">
        <f t="shared" si="37"/>
        <v>0</v>
      </c>
      <c r="E31" s="687"/>
      <c r="F31" s="596"/>
      <c r="G31" s="597"/>
      <c r="H31" s="562">
        <f t="shared" si="38"/>
        <v>0</v>
      </c>
      <c r="I31" s="596"/>
      <c r="J31" s="597"/>
      <c r="K31" s="562">
        <f t="shared" si="39"/>
        <v>0</v>
      </c>
      <c r="L31" s="596"/>
      <c r="M31" s="597"/>
      <c r="N31" s="562">
        <f t="shared" si="40"/>
        <v>0</v>
      </c>
      <c r="O31" s="596"/>
      <c r="P31" s="597"/>
      <c r="Q31" s="562">
        <f t="shared" si="41"/>
        <v>0</v>
      </c>
      <c r="R31" s="596"/>
      <c r="S31" s="597"/>
      <c r="T31" s="562">
        <f t="shared" si="42"/>
        <v>0</v>
      </c>
      <c r="U31" s="596"/>
      <c r="V31" s="597"/>
      <c r="W31" s="562">
        <f t="shared" si="43"/>
        <v>0</v>
      </c>
      <c r="X31" s="596"/>
      <c r="Y31" s="597"/>
      <c r="Z31" s="562">
        <f t="shared" si="44"/>
        <v>0</v>
      </c>
      <c r="AA31" s="596"/>
      <c r="AB31" s="597"/>
      <c r="AC31" s="562">
        <f t="shared" si="45"/>
        <v>0</v>
      </c>
      <c r="AD31" s="596"/>
      <c r="AE31" s="597"/>
      <c r="AF31" s="562">
        <f t="shared" si="46"/>
        <v>0</v>
      </c>
      <c r="AG31" s="596"/>
      <c r="AH31" s="597"/>
      <c r="AI31" s="562">
        <f t="shared" si="47"/>
        <v>0</v>
      </c>
      <c r="AJ31" s="596"/>
      <c r="AK31" s="597"/>
      <c r="AL31" s="562">
        <f t="shared" si="48"/>
        <v>0</v>
      </c>
      <c r="AM31" s="596"/>
      <c r="AN31" s="597"/>
      <c r="AO31" s="562">
        <f t="shared" si="49"/>
        <v>0</v>
      </c>
      <c r="AP31" s="596"/>
      <c r="AQ31" s="597"/>
      <c r="AR31" s="562">
        <f t="shared" si="50"/>
        <v>0</v>
      </c>
      <c r="AS31" s="596"/>
      <c r="AT31" s="597"/>
      <c r="AU31" s="562">
        <f t="shared" si="51"/>
        <v>0</v>
      </c>
      <c r="AV31" s="596"/>
      <c r="AW31" s="597"/>
      <c r="AX31" s="562">
        <f t="shared" si="52"/>
        <v>0</v>
      </c>
      <c r="AY31" s="596"/>
      <c r="AZ31" s="597"/>
      <c r="BA31" s="562">
        <f t="shared" si="53"/>
        <v>0</v>
      </c>
      <c r="BB31" s="596"/>
      <c r="BC31" s="597"/>
      <c r="BD31" s="562">
        <f t="shared" si="54"/>
        <v>0</v>
      </c>
      <c r="BE31" s="596"/>
      <c r="BF31" s="597"/>
      <c r="BG31" s="562">
        <f t="shared" si="55"/>
        <v>0</v>
      </c>
      <c r="BH31" s="596"/>
      <c r="BI31" s="597"/>
      <c r="BJ31" s="562">
        <f t="shared" si="56"/>
        <v>0</v>
      </c>
      <c r="BK31" s="596"/>
      <c r="BL31" s="597"/>
      <c r="BM31" s="562">
        <f t="shared" si="57"/>
        <v>0</v>
      </c>
      <c r="BN31" s="596"/>
      <c r="BO31" s="597"/>
      <c r="BP31" s="562">
        <f t="shared" si="58"/>
        <v>0</v>
      </c>
      <c r="BQ31" s="596"/>
      <c r="BR31" s="597"/>
      <c r="BS31" s="562">
        <f t="shared" si="59"/>
        <v>0</v>
      </c>
      <c r="BT31" s="596"/>
      <c r="BU31" s="597"/>
      <c r="BV31" s="562">
        <f t="shared" si="60"/>
        <v>0</v>
      </c>
      <c r="BW31" s="596"/>
      <c r="BX31" s="597"/>
      <c r="BY31" s="562">
        <f t="shared" si="61"/>
        <v>0</v>
      </c>
      <c r="BZ31" s="596"/>
      <c r="CA31" s="597"/>
      <c r="CB31" s="562">
        <f t="shared" si="62"/>
        <v>0</v>
      </c>
      <c r="CC31" s="596"/>
      <c r="CD31" s="597"/>
      <c r="CE31" s="562">
        <f t="shared" si="63"/>
        <v>0</v>
      </c>
      <c r="CF31" s="596"/>
      <c r="CG31" s="597"/>
      <c r="CH31" s="562">
        <f t="shared" si="64"/>
        <v>0</v>
      </c>
      <c r="CI31" s="596"/>
      <c r="CJ31" s="597"/>
      <c r="CK31" s="562">
        <f t="shared" si="65"/>
        <v>0</v>
      </c>
      <c r="CL31" s="596"/>
      <c r="CM31" s="597"/>
      <c r="CN31" s="562">
        <f t="shared" si="66"/>
        <v>0</v>
      </c>
      <c r="CO31" s="596"/>
      <c r="CP31" s="597"/>
      <c r="CQ31" s="562">
        <f t="shared" si="67"/>
        <v>0</v>
      </c>
      <c r="CR31" s="596"/>
      <c r="CS31" s="597"/>
      <c r="CT31" s="562">
        <f t="shared" si="68"/>
        <v>0</v>
      </c>
      <c r="CU31" s="596"/>
      <c r="CV31" s="597"/>
      <c r="CW31" s="562">
        <f t="shared" si="69"/>
        <v>0</v>
      </c>
      <c r="CX31" s="596"/>
      <c r="CY31" s="597"/>
      <c r="CZ31" s="562">
        <f t="shared" si="70"/>
        <v>0</v>
      </c>
      <c r="DA31" s="596"/>
      <c r="DB31" s="597"/>
      <c r="DC31" s="562">
        <f t="shared" si="71"/>
        <v>0</v>
      </c>
      <c r="DD31" s="596"/>
      <c r="DE31" s="597"/>
      <c r="DF31" s="562">
        <f t="shared" si="72"/>
        <v>0</v>
      </c>
      <c r="DG31" s="596"/>
      <c r="DH31" s="597"/>
      <c r="DI31" s="562">
        <f t="shared" si="73"/>
        <v>0</v>
      </c>
      <c r="DJ31" s="951"/>
      <c r="DK31" s="875"/>
      <c r="DL31" s="875"/>
      <c r="DM31" s="875"/>
      <c r="DN31" s="875"/>
      <c r="DO31" s="875"/>
      <c r="DP31" s="875"/>
      <c r="DQ31" s="875"/>
      <c r="DR31" s="875"/>
      <c r="DS31" s="875"/>
      <c r="DT31" s="875"/>
    </row>
    <row r="32" spans="1:124" ht="15.75" hidden="1" customHeight="1" x14ac:dyDescent="0.35">
      <c r="A32" s="872"/>
      <c r="B32" s="873"/>
      <c r="C32" s="874"/>
      <c r="D32" s="558">
        <f t="shared" si="37"/>
        <v>0</v>
      </c>
      <c r="E32" s="687"/>
      <c r="F32" s="596"/>
      <c r="G32" s="597"/>
      <c r="H32" s="562">
        <f t="shared" si="38"/>
        <v>0</v>
      </c>
      <c r="I32" s="596"/>
      <c r="J32" s="597"/>
      <c r="K32" s="562">
        <f t="shared" si="39"/>
        <v>0</v>
      </c>
      <c r="L32" s="596"/>
      <c r="M32" s="597"/>
      <c r="N32" s="562">
        <f t="shared" si="40"/>
        <v>0</v>
      </c>
      <c r="O32" s="596"/>
      <c r="P32" s="597"/>
      <c r="Q32" s="562">
        <f t="shared" si="41"/>
        <v>0</v>
      </c>
      <c r="R32" s="596"/>
      <c r="S32" s="597"/>
      <c r="T32" s="562">
        <f t="shared" si="42"/>
        <v>0</v>
      </c>
      <c r="U32" s="596"/>
      <c r="V32" s="597"/>
      <c r="W32" s="562">
        <f t="shared" si="43"/>
        <v>0</v>
      </c>
      <c r="X32" s="596"/>
      <c r="Y32" s="597"/>
      <c r="Z32" s="562">
        <f t="shared" si="44"/>
        <v>0</v>
      </c>
      <c r="AA32" s="596"/>
      <c r="AB32" s="597"/>
      <c r="AC32" s="562">
        <f t="shared" si="45"/>
        <v>0</v>
      </c>
      <c r="AD32" s="596"/>
      <c r="AE32" s="597"/>
      <c r="AF32" s="562">
        <f t="shared" si="46"/>
        <v>0</v>
      </c>
      <c r="AG32" s="596"/>
      <c r="AH32" s="597"/>
      <c r="AI32" s="562">
        <f t="shared" si="47"/>
        <v>0</v>
      </c>
      <c r="AJ32" s="596"/>
      <c r="AK32" s="597"/>
      <c r="AL32" s="562">
        <f t="shared" si="48"/>
        <v>0</v>
      </c>
      <c r="AM32" s="596"/>
      <c r="AN32" s="597"/>
      <c r="AO32" s="562">
        <f t="shared" si="49"/>
        <v>0</v>
      </c>
      <c r="AP32" s="596"/>
      <c r="AQ32" s="597"/>
      <c r="AR32" s="562">
        <f t="shared" si="50"/>
        <v>0</v>
      </c>
      <c r="AS32" s="596"/>
      <c r="AT32" s="597"/>
      <c r="AU32" s="562">
        <f t="shared" si="51"/>
        <v>0</v>
      </c>
      <c r="AV32" s="596"/>
      <c r="AW32" s="597"/>
      <c r="AX32" s="562">
        <f t="shared" si="52"/>
        <v>0</v>
      </c>
      <c r="AY32" s="596"/>
      <c r="AZ32" s="597"/>
      <c r="BA32" s="562">
        <f t="shared" si="53"/>
        <v>0</v>
      </c>
      <c r="BB32" s="596"/>
      <c r="BC32" s="597"/>
      <c r="BD32" s="562">
        <f t="shared" si="54"/>
        <v>0</v>
      </c>
      <c r="BE32" s="596"/>
      <c r="BF32" s="597"/>
      <c r="BG32" s="562">
        <f t="shared" si="55"/>
        <v>0</v>
      </c>
      <c r="BH32" s="596"/>
      <c r="BI32" s="597"/>
      <c r="BJ32" s="562">
        <f t="shared" si="56"/>
        <v>0</v>
      </c>
      <c r="BK32" s="596"/>
      <c r="BL32" s="597"/>
      <c r="BM32" s="562">
        <f t="shared" si="57"/>
        <v>0</v>
      </c>
      <c r="BN32" s="596"/>
      <c r="BO32" s="597"/>
      <c r="BP32" s="562">
        <f t="shared" si="58"/>
        <v>0</v>
      </c>
      <c r="BQ32" s="596"/>
      <c r="BR32" s="597"/>
      <c r="BS32" s="562">
        <f t="shared" si="59"/>
        <v>0</v>
      </c>
      <c r="BT32" s="596"/>
      <c r="BU32" s="597"/>
      <c r="BV32" s="562">
        <f t="shared" si="60"/>
        <v>0</v>
      </c>
      <c r="BW32" s="596"/>
      <c r="BX32" s="597"/>
      <c r="BY32" s="562">
        <f t="shared" si="61"/>
        <v>0</v>
      </c>
      <c r="BZ32" s="596"/>
      <c r="CA32" s="597"/>
      <c r="CB32" s="562">
        <f t="shared" si="62"/>
        <v>0</v>
      </c>
      <c r="CC32" s="596"/>
      <c r="CD32" s="597"/>
      <c r="CE32" s="562">
        <f t="shared" si="63"/>
        <v>0</v>
      </c>
      <c r="CF32" s="596"/>
      <c r="CG32" s="597"/>
      <c r="CH32" s="562">
        <f t="shared" si="64"/>
        <v>0</v>
      </c>
      <c r="CI32" s="596"/>
      <c r="CJ32" s="597"/>
      <c r="CK32" s="562">
        <f t="shared" si="65"/>
        <v>0</v>
      </c>
      <c r="CL32" s="596"/>
      <c r="CM32" s="597"/>
      <c r="CN32" s="562">
        <f t="shared" si="66"/>
        <v>0</v>
      </c>
      <c r="CO32" s="596"/>
      <c r="CP32" s="597"/>
      <c r="CQ32" s="562">
        <f t="shared" si="67"/>
        <v>0</v>
      </c>
      <c r="CR32" s="596"/>
      <c r="CS32" s="597"/>
      <c r="CT32" s="562">
        <f t="shared" si="68"/>
        <v>0</v>
      </c>
      <c r="CU32" s="596"/>
      <c r="CV32" s="597"/>
      <c r="CW32" s="562">
        <f t="shared" si="69"/>
        <v>0</v>
      </c>
      <c r="CX32" s="596"/>
      <c r="CY32" s="597"/>
      <c r="CZ32" s="562">
        <f t="shared" si="70"/>
        <v>0</v>
      </c>
      <c r="DA32" s="596"/>
      <c r="DB32" s="597"/>
      <c r="DC32" s="562">
        <f t="shared" si="71"/>
        <v>0</v>
      </c>
      <c r="DD32" s="596"/>
      <c r="DE32" s="597"/>
      <c r="DF32" s="562">
        <f t="shared" si="72"/>
        <v>0</v>
      </c>
      <c r="DG32" s="596"/>
      <c r="DH32" s="597"/>
      <c r="DI32" s="562">
        <f t="shared" si="73"/>
        <v>0</v>
      </c>
      <c r="DJ32" s="951"/>
      <c r="DK32" s="875"/>
      <c r="DL32" s="875"/>
      <c r="DM32" s="875"/>
      <c r="DN32" s="875"/>
      <c r="DO32" s="875"/>
      <c r="DP32" s="875"/>
      <c r="DQ32" s="875"/>
      <c r="DR32" s="875"/>
      <c r="DS32" s="875"/>
      <c r="DT32" s="875"/>
    </row>
    <row r="33" spans="1:124" ht="15.75" hidden="1" customHeight="1" x14ac:dyDescent="0.35">
      <c r="A33" s="872"/>
      <c r="B33" s="873"/>
      <c r="C33" s="874"/>
      <c r="D33" s="558">
        <f t="shared" si="37"/>
        <v>0</v>
      </c>
      <c r="E33" s="687"/>
      <c r="F33" s="596"/>
      <c r="G33" s="597"/>
      <c r="H33" s="562">
        <f t="shared" si="38"/>
        <v>0</v>
      </c>
      <c r="I33" s="596"/>
      <c r="J33" s="597"/>
      <c r="K33" s="562">
        <f t="shared" si="39"/>
        <v>0</v>
      </c>
      <c r="L33" s="596"/>
      <c r="M33" s="597"/>
      <c r="N33" s="562">
        <f t="shared" si="40"/>
        <v>0</v>
      </c>
      <c r="O33" s="596"/>
      <c r="P33" s="597"/>
      <c r="Q33" s="562">
        <f t="shared" si="41"/>
        <v>0</v>
      </c>
      <c r="R33" s="596"/>
      <c r="S33" s="597"/>
      <c r="T33" s="562">
        <f t="shared" si="42"/>
        <v>0</v>
      </c>
      <c r="U33" s="596"/>
      <c r="V33" s="597"/>
      <c r="W33" s="562">
        <f t="shared" si="43"/>
        <v>0</v>
      </c>
      <c r="X33" s="596"/>
      <c r="Y33" s="597"/>
      <c r="Z33" s="562">
        <f t="shared" si="44"/>
        <v>0</v>
      </c>
      <c r="AA33" s="596"/>
      <c r="AB33" s="597"/>
      <c r="AC33" s="562">
        <f t="shared" si="45"/>
        <v>0</v>
      </c>
      <c r="AD33" s="596"/>
      <c r="AE33" s="597"/>
      <c r="AF33" s="562">
        <f t="shared" si="46"/>
        <v>0</v>
      </c>
      <c r="AG33" s="596"/>
      <c r="AH33" s="597"/>
      <c r="AI33" s="562">
        <f t="shared" si="47"/>
        <v>0</v>
      </c>
      <c r="AJ33" s="596"/>
      <c r="AK33" s="597"/>
      <c r="AL33" s="562">
        <f t="shared" si="48"/>
        <v>0</v>
      </c>
      <c r="AM33" s="596"/>
      <c r="AN33" s="597"/>
      <c r="AO33" s="562">
        <f t="shared" si="49"/>
        <v>0</v>
      </c>
      <c r="AP33" s="596"/>
      <c r="AQ33" s="597"/>
      <c r="AR33" s="562">
        <f t="shared" si="50"/>
        <v>0</v>
      </c>
      <c r="AS33" s="596"/>
      <c r="AT33" s="597"/>
      <c r="AU33" s="562">
        <f t="shared" si="51"/>
        <v>0</v>
      </c>
      <c r="AV33" s="596"/>
      <c r="AW33" s="597"/>
      <c r="AX33" s="562">
        <f t="shared" si="52"/>
        <v>0</v>
      </c>
      <c r="AY33" s="596"/>
      <c r="AZ33" s="597"/>
      <c r="BA33" s="562">
        <f t="shared" si="53"/>
        <v>0</v>
      </c>
      <c r="BB33" s="596"/>
      <c r="BC33" s="597"/>
      <c r="BD33" s="562">
        <f t="shared" si="54"/>
        <v>0</v>
      </c>
      <c r="BE33" s="596"/>
      <c r="BF33" s="597"/>
      <c r="BG33" s="562">
        <f t="shared" si="55"/>
        <v>0</v>
      </c>
      <c r="BH33" s="596"/>
      <c r="BI33" s="597"/>
      <c r="BJ33" s="562">
        <f t="shared" si="56"/>
        <v>0</v>
      </c>
      <c r="BK33" s="596"/>
      <c r="BL33" s="597"/>
      <c r="BM33" s="562">
        <f t="shared" si="57"/>
        <v>0</v>
      </c>
      <c r="BN33" s="596"/>
      <c r="BO33" s="597"/>
      <c r="BP33" s="562">
        <f t="shared" si="58"/>
        <v>0</v>
      </c>
      <c r="BQ33" s="596"/>
      <c r="BR33" s="597"/>
      <c r="BS33" s="562">
        <f t="shared" si="59"/>
        <v>0</v>
      </c>
      <c r="BT33" s="596"/>
      <c r="BU33" s="597"/>
      <c r="BV33" s="562">
        <f t="shared" si="60"/>
        <v>0</v>
      </c>
      <c r="BW33" s="596"/>
      <c r="BX33" s="597"/>
      <c r="BY33" s="562">
        <f t="shared" si="61"/>
        <v>0</v>
      </c>
      <c r="BZ33" s="596"/>
      <c r="CA33" s="597"/>
      <c r="CB33" s="562">
        <f t="shared" si="62"/>
        <v>0</v>
      </c>
      <c r="CC33" s="596"/>
      <c r="CD33" s="597"/>
      <c r="CE33" s="562">
        <f t="shared" si="63"/>
        <v>0</v>
      </c>
      <c r="CF33" s="596"/>
      <c r="CG33" s="597"/>
      <c r="CH33" s="562">
        <f t="shared" si="64"/>
        <v>0</v>
      </c>
      <c r="CI33" s="596"/>
      <c r="CJ33" s="597"/>
      <c r="CK33" s="562">
        <f t="shared" si="65"/>
        <v>0</v>
      </c>
      <c r="CL33" s="596"/>
      <c r="CM33" s="597"/>
      <c r="CN33" s="562">
        <f t="shared" si="66"/>
        <v>0</v>
      </c>
      <c r="CO33" s="596"/>
      <c r="CP33" s="597"/>
      <c r="CQ33" s="562">
        <f t="shared" si="67"/>
        <v>0</v>
      </c>
      <c r="CR33" s="596"/>
      <c r="CS33" s="597"/>
      <c r="CT33" s="562">
        <f t="shared" si="68"/>
        <v>0</v>
      </c>
      <c r="CU33" s="596"/>
      <c r="CV33" s="597"/>
      <c r="CW33" s="562">
        <f t="shared" si="69"/>
        <v>0</v>
      </c>
      <c r="CX33" s="596"/>
      <c r="CY33" s="597"/>
      <c r="CZ33" s="562">
        <f t="shared" si="70"/>
        <v>0</v>
      </c>
      <c r="DA33" s="596"/>
      <c r="DB33" s="597"/>
      <c r="DC33" s="562">
        <f t="shared" si="71"/>
        <v>0</v>
      </c>
      <c r="DD33" s="596"/>
      <c r="DE33" s="597"/>
      <c r="DF33" s="562">
        <f t="shared" si="72"/>
        <v>0</v>
      </c>
      <c r="DG33" s="596"/>
      <c r="DH33" s="597"/>
      <c r="DI33" s="562">
        <f t="shared" si="73"/>
        <v>0</v>
      </c>
      <c r="DJ33" s="951"/>
      <c r="DK33" s="875"/>
      <c r="DL33" s="875"/>
      <c r="DM33" s="875"/>
      <c r="DN33" s="875"/>
      <c r="DO33" s="875"/>
      <c r="DP33" s="875"/>
      <c r="DQ33" s="875"/>
      <c r="DR33" s="875"/>
      <c r="DS33" s="875"/>
      <c r="DT33" s="875"/>
    </row>
    <row r="34" spans="1:124" ht="15.75" hidden="1" customHeight="1" x14ac:dyDescent="0.35">
      <c r="A34" s="872"/>
      <c r="B34" s="873"/>
      <c r="C34" s="874"/>
      <c r="D34" s="558">
        <f t="shared" si="37"/>
        <v>0</v>
      </c>
      <c r="E34" s="687"/>
      <c r="F34" s="596"/>
      <c r="G34" s="597"/>
      <c r="H34" s="562">
        <f t="shared" si="38"/>
        <v>0</v>
      </c>
      <c r="I34" s="596"/>
      <c r="J34" s="597"/>
      <c r="K34" s="562">
        <f t="shared" si="39"/>
        <v>0</v>
      </c>
      <c r="L34" s="596"/>
      <c r="M34" s="597"/>
      <c r="N34" s="562">
        <f t="shared" si="40"/>
        <v>0</v>
      </c>
      <c r="O34" s="596"/>
      <c r="P34" s="597"/>
      <c r="Q34" s="562">
        <f t="shared" si="41"/>
        <v>0</v>
      </c>
      <c r="R34" s="596"/>
      <c r="S34" s="597"/>
      <c r="T34" s="562">
        <f t="shared" si="42"/>
        <v>0</v>
      </c>
      <c r="U34" s="596"/>
      <c r="V34" s="597"/>
      <c r="W34" s="562">
        <f t="shared" si="43"/>
        <v>0</v>
      </c>
      <c r="X34" s="596"/>
      <c r="Y34" s="597"/>
      <c r="Z34" s="562">
        <f t="shared" si="44"/>
        <v>0</v>
      </c>
      <c r="AA34" s="596"/>
      <c r="AB34" s="597"/>
      <c r="AC34" s="562">
        <f t="shared" si="45"/>
        <v>0</v>
      </c>
      <c r="AD34" s="596"/>
      <c r="AE34" s="597"/>
      <c r="AF34" s="562">
        <f t="shared" si="46"/>
        <v>0</v>
      </c>
      <c r="AG34" s="596"/>
      <c r="AH34" s="597"/>
      <c r="AI34" s="562">
        <f t="shared" si="47"/>
        <v>0</v>
      </c>
      <c r="AJ34" s="596"/>
      <c r="AK34" s="597"/>
      <c r="AL34" s="562">
        <f t="shared" si="48"/>
        <v>0</v>
      </c>
      <c r="AM34" s="596"/>
      <c r="AN34" s="597"/>
      <c r="AO34" s="562">
        <f t="shared" si="49"/>
        <v>0</v>
      </c>
      <c r="AP34" s="596"/>
      <c r="AQ34" s="597"/>
      <c r="AR34" s="562">
        <f t="shared" si="50"/>
        <v>0</v>
      </c>
      <c r="AS34" s="596"/>
      <c r="AT34" s="597"/>
      <c r="AU34" s="562">
        <f t="shared" si="51"/>
        <v>0</v>
      </c>
      <c r="AV34" s="596"/>
      <c r="AW34" s="597"/>
      <c r="AX34" s="562">
        <f t="shared" si="52"/>
        <v>0</v>
      </c>
      <c r="AY34" s="596"/>
      <c r="AZ34" s="597"/>
      <c r="BA34" s="562">
        <f t="shared" si="53"/>
        <v>0</v>
      </c>
      <c r="BB34" s="596"/>
      <c r="BC34" s="597"/>
      <c r="BD34" s="562">
        <f t="shared" si="54"/>
        <v>0</v>
      </c>
      <c r="BE34" s="596"/>
      <c r="BF34" s="597"/>
      <c r="BG34" s="562">
        <f t="shared" si="55"/>
        <v>0</v>
      </c>
      <c r="BH34" s="596"/>
      <c r="BI34" s="597"/>
      <c r="BJ34" s="562">
        <f t="shared" si="56"/>
        <v>0</v>
      </c>
      <c r="BK34" s="596"/>
      <c r="BL34" s="597"/>
      <c r="BM34" s="562">
        <f t="shared" si="57"/>
        <v>0</v>
      </c>
      <c r="BN34" s="596"/>
      <c r="BO34" s="597"/>
      <c r="BP34" s="562">
        <f t="shared" si="58"/>
        <v>0</v>
      </c>
      <c r="BQ34" s="596"/>
      <c r="BR34" s="597"/>
      <c r="BS34" s="562">
        <f t="shared" si="59"/>
        <v>0</v>
      </c>
      <c r="BT34" s="596"/>
      <c r="BU34" s="597"/>
      <c r="BV34" s="562">
        <f t="shared" si="60"/>
        <v>0</v>
      </c>
      <c r="BW34" s="596"/>
      <c r="BX34" s="597"/>
      <c r="BY34" s="562">
        <f t="shared" si="61"/>
        <v>0</v>
      </c>
      <c r="BZ34" s="596"/>
      <c r="CA34" s="597"/>
      <c r="CB34" s="562">
        <f t="shared" si="62"/>
        <v>0</v>
      </c>
      <c r="CC34" s="596"/>
      <c r="CD34" s="597"/>
      <c r="CE34" s="562">
        <f t="shared" si="63"/>
        <v>0</v>
      </c>
      <c r="CF34" s="596"/>
      <c r="CG34" s="597"/>
      <c r="CH34" s="562">
        <f t="shared" si="64"/>
        <v>0</v>
      </c>
      <c r="CI34" s="596"/>
      <c r="CJ34" s="597"/>
      <c r="CK34" s="562">
        <f t="shared" si="65"/>
        <v>0</v>
      </c>
      <c r="CL34" s="596"/>
      <c r="CM34" s="597"/>
      <c r="CN34" s="562">
        <f t="shared" si="66"/>
        <v>0</v>
      </c>
      <c r="CO34" s="596"/>
      <c r="CP34" s="597"/>
      <c r="CQ34" s="562">
        <f t="shared" si="67"/>
        <v>0</v>
      </c>
      <c r="CR34" s="596"/>
      <c r="CS34" s="597"/>
      <c r="CT34" s="562">
        <f t="shared" si="68"/>
        <v>0</v>
      </c>
      <c r="CU34" s="596"/>
      <c r="CV34" s="597"/>
      <c r="CW34" s="562">
        <f t="shared" si="69"/>
        <v>0</v>
      </c>
      <c r="CX34" s="596"/>
      <c r="CY34" s="597"/>
      <c r="CZ34" s="562">
        <f t="shared" si="70"/>
        <v>0</v>
      </c>
      <c r="DA34" s="596"/>
      <c r="DB34" s="597"/>
      <c r="DC34" s="562">
        <f t="shared" si="71"/>
        <v>0</v>
      </c>
      <c r="DD34" s="596"/>
      <c r="DE34" s="597"/>
      <c r="DF34" s="562">
        <f t="shared" si="72"/>
        <v>0</v>
      </c>
      <c r="DG34" s="596"/>
      <c r="DH34" s="597"/>
      <c r="DI34" s="562">
        <f t="shared" si="73"/>
        <v>0</v>
      </c>
      <c r="DJ34" s="951"/>
      <c r="DK34" s="875"/>
      <c r="DL34" s="875"/>
      <c r="DM34" s="875"/>
      <c r="DN34" s="875"/>
      <c r="DO34" s="875"/>
      <c r="DP34" s="875"/>
      <c r="DQ34" s="875"/>
      <c r="DR34" s="875"/>
      <c r="DS34" s="875"/>
      <c r="DT34" s="875"/>
    </row>
    <row r="35" spans="1:124" ht="15.75" hidden="1" customHeight="1" x14ac:dyDescent="0.35">
      <c r="A35" s="872"/>
      <c r="B35" s="873"/>
      <c r="C35" s="874"/>
      <c r="D35" s="558">
        <f t="shared" si="37"/>
        <v>0</v>
      </c>
      <c r="E35" s="687"/>
      <c r="F35" s="596"/>
      <c r="G35" s="597"/>
      <c r="H35" s="562">
        <f t="shared" si="38"/>
        <v>0</v>
      </c>
      <c r="I35" s="596"/>
      <c r="J35" s="597"/>
      <c r="K35" s="562">
        <f t="shared" si="39"/>
        <v>0</v>
      </c>
      <c r="L35" s="596"/>
      <c r="M35" s="597"/>
      <c r="N35" s="562">
        <f t="shared" si="40"/>
        <v>0</v>
      </c>
      <c r="O35" s="596"/>
      <c r="P35" s="597"/>
      <c r="Q35" s="562">
        <f t="shared" si="41"/>
        <v>0</v>
      </c>
      <c r="R35" s="596"/>
      <c r="S35" s="597"/>
      <c r="T35" s="562">
        <f t="shared" si="42"/>
        <v>0</v>
      </c>
      <c r="U35" s="596"/>
      <c r="V35" s="597"/>
      <c r="W35" s="562">
        <f t="shared" si="43"/>
        <v>0</v>
      </c>
      <c r="X35" s="596"/>
      <c r="Y35" s="597"/>
      <c r="Z35" s="562">
        <f t="shared" si="44"/>
        <v>0</v>
      </c>
      <c r="AA35" s="596"/>
      <c r="AB35" s="597"/>
      <c r="AC35" s="562">
        <f t="shared" si="45"/>
        <v>0</v>
      </c>
      <c r="AD35" s="596"/>
      <c r="AE35" s="597"/>
      <c r="AF35" s="562">
        <f t="shared" si="46"/>
        <v>0</v>
      </c>
      <c r="AG35" s="596"/>
      <c r="AH35" s="597"/>
      <c r="AI35" s="562">
        <f t="shared" si="47"/>
        <v>0</v>
      </c>
      <c r="AJ35" s="596"/>
      <c r="AK35" s="597"/>
      <c r="AL35" s="562">
        <f t="shared" si="48"/>
        <v>0</v>
      </c>
      <c r="AM35" s="596"/>
      <c r="AN35" s="597"/>
      <c r="AO35" s="562">
        <f t="shared" si="49"/>
        <v>0</v>
      </c>
      <c r="AP35" s="596"/>
      <c r="AQ35" s="597"/>
      <c r="AR35" s="562">
        <f t="shared" si="50"/>
        <v>0</v>
      </c>
      <c r="AS35" s="596"/>
      <c r="AT35" s="597"/>
      <c r="AU35" s="562">
        <f t="shared" si="51"/>
        <v>0</v>
      </c>
      <c r="AV35" s="596"/>
      <c r="AW35" s="597"/>
      <c r="AX35" s="562">
        <f t="shared" si="52"/>
        <v>0</v>
      </c>
      <c r="AY35" s="596"/>
      <c r="AZ35" s="597"/>
      <c r="BA35" s="562">
        <f t="shared" si="53"/>
        <v>0</v>
      </c>
      <c r="BB35" s="596"/>
      <c r="BC35" s="597"/>
      <c r="BD35" s="562">
        <f t="shared" si="54"/>
        <v>0</v>
      </c>
      <c r="BE35" s="596"/>
      <c r="BF35" s="597"/>
      <c r="BG35" s="562">
        <f t="shared" si="55"/>
        <v>0</v>
      </c>
      <c r="BH35" s="596"/>
      <c r="BI35" s="597"/>
      <c r="BJ35" s="562">
        <f t="shared" si="56"/>
        <v>0</v>
      </c>
      <c r="BK35" s="596"/>
      <c r="BL35" s="597"/>
      <c r="BM35" s="562">
        <f t="shared" si="57"/>
        <v>0</v>
      </c>
      <c r="BN35" s="596"/>
      <c r="BO35" s="597"/>
      <c r="BP35" s="562">
        <f t="shared" si="58"/>
        <v>0</v>
      </c>
      <c r="BQ35" s="596"/>
      <c r="BR35" s="597"/>
      <c r="BS35" s="562">
        <f t="shared" si="59"/>
        <v>0</v>
      </c>
      <c r="BT35" s="596"/>
      <c r="BU35" s="597"/>
      <c r="BV35" s="562">
        <f t="shared" si="60"/>
        <v>0</v>
      </c>
      <c r="BW35" s="596"/>
      <c r="BX35" s="597"/>
      <c r="BY35" s="562">
        <f t="shared" si="61"/>
        <v>0</v>
      </c>
      <c r="BZ35" s="596"/>
      <c r="CA35" s="597"/>
      <c r="CB35" s="562">
        <f t="shared" si="62"/>
        <v>0</v>
      </c>
      <c r="CC35" s="596"/>
      <c r="CD35" s="597"/>
      <c r="CE35" s="562">
        <f t="shared" si="63"/>
        <v>0</v>
      </c>
      <c r="CF35" s="596"/>
      <c r="CG35" s="597"/>
      <c r="CH35" s="562">
        <f t="shared" si="64"/>
        <v>0</v>
      </c>
      <c r="CI35" s="596"/>
      <c r="CJ35" s="597"/>
      <c r="CK35" s="562">
        <f t="shared" si="65"/>
        <v>0</v>
      </c>
      <c r="CL35" s="596"/>
      <c r="CM35" s="597"/>
      <c r="CN35" s="562">
        <f t="shared" si="66"/>
        <v>0</v>
      </c>
      <c r="CO35" s="596"/>
      <c r="CP35" s="597"/>
      <c r="CQ35" s="562">
        <f t="shared" si="67"/>
        <v>0</v>
      </c>
      <c r="CR35" s="596"/>
      <c r="CS35" s="597"/>
      <c r="CT35" s="562">
        <f t="shared" si="68"/>
        <v>0</v>
      </c>
      <c r="CU35" s="596"/>
      <c r="CV35" s="597"/>
      <c r="CW35" s="562">
        <f t="shared" si="69"/>
        <v>0</v>
      </c>
      <c r="CX35" s="596"/>
      <c r="CY35" s="597"/>
      <c r="CZ35" s="562">
        <f t="shared" si="70"/>
        <v>0</v>
      </c>
      <c r="DA35" s="596"/>
      <c r="DB35" s="597"/>
      <c r="DC35" s="562">
        <f t="shared" si="71"/>
        <v>0</v>
      </c>
      <c r="DD35" s="596"/>
      <c r="DE35" s="597"/>
      <c r="DF35" s="562">
        <f t="shared" si="72"/>
        <v>0</v>
      </c>
      <c r="DG35" s="596"/>
      <c r="DH35" s="597"/>
      <c r="DI35" s="562">
        <f t="shared" si="73"/>
        <v>0</v>
      </c>
      <c r="DJ35" s="951"/>
      <c r="DK35" s="875"/>
      <c r="DL35" s="875"/>
      <c r="DM35" s="875"/>
      <c r="DN35" s="875"/>
      <c r="DO35" s="875"/>
      <c r="DP35" s="875"/>
      <c r="DQ35" s="875"/>
      <c r="DR35" s="875"/>
      <c r="DS35" s="875"/>
      <c r="DT35" s="875"/>
    </row>
    <row r="36" spans="1:124" ht="15.75" hidden="1" customHeight="1" x14ac:dyDescent="0.35">
      <c r="A36" s="872"/>
      <c r="B36" s="873"/>
      <c r="C36" s="874"/>
      <c r="D36" s="558">
        <f t="shared" si="37"/>
        <v>0</v>
      </c>
      <c r="E36" s="687"/>
      <c r="F36" s="596"/>
      <c r="G36" s="597"/>
      <c r="H36" s="562">
        <f t="shared" si="38"/>
        <v>0</v>
      </c>
      <c r="I36" s="596"/>
      <c r="J36" s="597"/>
      <c r="K36" s="562">
        <f t="shared" si="39"/>
        <v>0</v>
      </c>
      <c r="L36" s="596"/>
      <c r="M36" s="597"/>
      <c r="N36" s="562">
        <f t="shared" si="40"/>
        <v>0</v>
      </c>
      <c r="O36" s="596"/>
      <c r="P36" s="597"/>
      <c r="Q36" s="562">
        <f t="shared" si="41"/>
        <v>0</v>
      </c>
      <c r="R36" s="596"/>
      <c r="S36" s="597"/>
      <c r="T36" s="562">
        <f t="shared" si="42"/>
        <v>0</v>
      </c>
      <c r="U36" s="596"/>
      <c r="V36" s="597"/>
      <c r="W36" s="562">
        <f t="shared" si="43"/>
        <v>0</v>
      </c>
      <c r="X36" s="596"/>
      <c r="Y36" s="597"/>
      <c r="Z36" s="562">
        <f t="shared" si="44"/>
        <v>0</v>
      </c>
      <c r="AA36" s="596"/>
      <c r="AB36" s="597"/>
      <c r="AC36" s="562">
        <f t="shared" si="45"/>
        <v>0</v>
      </c>
      <c r="AD36" s="596"/>
      <c r="AE36" s="597"/>
      <c r="AF36" s="562">
        <f t="shared" si="46"/>
        <v>0</v>
      </c>
      <c r="AG36" s="596"/>
      <c r="AH36" s="597"/>
      <c r="AI36" s="562">
        <f t="shared" si="47"/>
        <v>0</v>
      </c>
      <c r="AJ36" s="596"/>
      <c r="AK36" s="597"/>
      <c r="AL36" s="562">
        <f t="shared" si="48"/>
        <v>0</v>
      </c>
      <c r="AM36" s="596"/>
      <c r="AN36" s="597"/>
      <c r="AO36" s="562">
        <f t="shared" si="49"/>
        <v>0</v>
      </c>
      <c r="AP36" s="596"/>
      <c r="AQ36" s="597"/>
      <c r="AR36" s="562">
        <f t="shared" si="50"/>
        <v>0</v>
      </c>
      <c r="AS36" s="596"/>
      <c r="AT36" s="597"/>
      <c r="AU36" s="562">
        <f t="shared" si="51"/>
        <v>0</v>
      </c>
      <c r="AV36" s="596"/>
      <c r="AW36" s="597"/>
      <c r="AX36" s="562">
        <f t="shared" si="52"/>
        <v>0</v>
      </c>
      <c r="AY36" s="596"/>
      <c r="AZ36" s="597"/>
      <c r="BA36" s="562">
        <f t="shared" si="53"/>
        <v>0</v>
      </c>
      <c r="BB36" s="596"/>
      <c r="BC36" s="597"/>
      <c r="BD36" s="562">
        <f t="shared" si="54"/>
        <v>0</v>
      </c>
      <c r="BE36" s="596"/>
      <c r="BF36" s="597"/>
      <c r="BG36" s="562">
        <f t="shared" si="55"/>
        <v>0</v>
      </c>
      <c r="BH36" s="596"/>
      <c r="BI36" s="597"/>
      <c r="BJ36" s="562">
        <f t="shared" si="56"/>
        <v>0</v>
      </c>
      <c r="BK36" s="596"/>
      <c r="BL36" s="597"/>
      <c r="BM36" s="562">
        <f t="shared" si="57"/>
        <v>0</v>
      </c>
      <c r="BN36" s="596"/>
      <c r="BO36" s="597"/>
      <c r="BP36" s="562">
        <f t="shared" si="58"/>
        <v>0</v>
      </c>
      <c r="BQ36" s="596"/>
      <c r="BR36" s="597"/>
      <c r="BS36" s="562">
        <f t="shared" si="59"/>
        <v>0</v>
      </c>
      <c r="BT36" s="596"/>
      <c r="BU36" s="597"/>
      <c r="BV36" s="562">
        <f t="shared" si="60"/>
        <v>0</v>
      </c>
      <c r="BW36" s="596"/>
      <c r="BX36" s="597"/>
      <c r="BY36" s="562">
        <f t="shared" si="61"/>
        <v>0</v>
      </c>
      <c r="BZ36" s="596"/>
      <c r="CA36" s="597"/>
      <c r="CB36" s="562">
        <f t="shared" si="62"/>
        <v>0</v>
      </c>
      <c r="CC36" s="596"/>
      <c r="CD36" s="597"/>
      <c r="CE36" s="562">
        <f t="shared" si="63"/>
        <v>0</v>
      </c>
      <c r="CF36" s="596"/>
      <c r="CG36" s="597"/>
      <c r="CH36" s="562">
        <f t="shared" si="64"/>
        <v>0</v>
      </c>
      <c r="CI36" s="596"/>
      <c r="CJ36" s="597"/>
      <c r="CK36" s="562">
        <f t="shared" si="65"/>
        <v>0</v>
      </c>
      <c r="CL36" s="596"/>
      <c r="CM36" s="597"/>
      <c r="CN36" s="562">
        <f t="shared" si="66"/>
        <v>0</v>
      </c>
      <c r="CO36" s="596"/>
      <c r="CP36" s="597"/>
      <c r="CQ36" s="562">
        <f t="shared" si="67"/>
        <v>0</v>
      </c>
      <c r="CR36" s="596"/>
      <c r="CS36" s="597"/>
      <c r="CT36" s="562">
        <f t="shared" si="68"/>
        <v>0</v>
      </c>
      <c r="CU36" s="596"/>
      <c r="CV36" s="597"/>
      <c r="CW36" s="562">
        <f t="shared" si="69"/>
        <v>0</v>
      </c>
      <c r="CX36" s="596"/>
      <c r="CY36" s="597"/>
      <c r="CZ36" s="562">
        <f t="shared" si="70"/>
        <v>0</v>
      </c>
      <c r="DA36" s="596"/>
      <c r="DB36" s="597"/>
      <c r="DC36" s="562">
        <f t="shared" si="71"/>
        <v>0</v>
      </c>
      <c r="DD36" s="596"/>
      <c r="DE36" s="597"/>
      <c r="DF36" s="562">
        <f t="shared" si="72"/>
        <v>0</v>
      </c>
      <c r="DG36" s="596"/>
      <c r="DH36" s="597"/>
      <c r="DI36" s="562">
        <f t="shared" si="73"/>
        <v>0</v>
      </c>
      <c r="DJ36" s="951"/>
      <c r="DK36" s="875"/>
      <c r="DL36" s="875"/>
      <c r="DM36" s="875"/>
      <c r="DN36" s="875"/>
      <c r="DO36" s="875"/>
      <c r="DP36" s="875"/>
      <c r="DQ36" s="875"/>
      <c r="DR36" s="875"/>
      <c r="DS36" s="875"/>
      <c r="DT36" s="875"/>
    </row>
    <row r="37" spans="1:124" ht="15.75" hidden="1" customHeight="1" x14ac:dyDescent="0.35">
      <c r="A37" s="872"/>
      <c r="B37" s="873"/>
      <c r="C37" s="874"/>
      <c r="D37" s="558">
        <f t="shared" si="37"/>
        <v>0</v>
      </c>
      <c r="E37" s="687"/>
      <c r="F37" s="596"/>
      <c r="G37" s="597"/>
      <c r="H37" s="562">
        <f t="shared" si="38"/>
        <v>0</v>
      </c>
      <c r="I37" s="596"/>
      <c r="J37" s="597"/>
      <c r="K37" s="562">
        <f t="shared" si="39"/>
        <v>0</v>
      </c>
      <c r="L37" s="596"/>
      <c r="M37" s="597"/>
      <c r="N37" s="562">
        <f t="shared" si="40"/>
        <v>0</v>
      </c>
      <c r="O37" s="596"/>
      <c r="P37" s="597"/>
      <c r="Q37" s="562">
        <f t="shared" si="41"/>
        <v>0</v>
      </c>
      <c r="R37" s="596"/>
      <c r="S37" s="597"/>
      <c r="T37" s="562">
        <f t="shared" si="42"/>
        <v>0</v>
      </c>
      <c r="U37" s="596"/>
      <c r="V37" s="597"/>
      <c r="W37" s="562">
        <f t="shared" si="43"/>
        <v>0</v>
      </c>
      <c r="X37" s="596"/>
      <c r="Y37" s="597"/>
      <c r="Z37" s="562">
        <f t="shared" si="44"/>
        <v>0</v>
      </c>
      <c r="AA37" s="596"/>
      <c r="AB37" s="597"/>
      <c r="AC37" s="562">
        <f t="shared" si="45"/>
        <v>0</v>
      </c>
      <c r="AD37" s="596"/>
      <c r="AE37" s="597"/>
      <c r="AF37" s="562">
        <f t="shared" si="46"/>
        <v>0</v>
      </c>
      <c r="AG37" s="596"/>
      <c r="AH37" s="597"/>
      <c r="AI37" s="562">
        <f t="shared" si="47"/>
        <v>0</v>
      </c>
      <c r="AJ37" s="596"/>
      <c r="AK37" s="597"/>
      <c r="AL37" s="562">
        <f t="shared" si="48"/>
        <v>0</v>
      </c>
      <c r="AM37" s="596"/>
      <c r="AN37" s="597"/>
      <c r="AO37" s="562">
        <f t="shared" si="49"/>
        <v>0</v>
      </c>
      <c r="AP37" s="596"/>
      <c r="AQ37" s="597"/>
      <c r="AR37" s="562">
        <f t="shared" si="50"/>
        <v>0</v>
      </c>
      <c r="AS37" s="596"/>
      <c r="AT37" s="597"/>
      <c r="AU37" s="562">
        <f t="shared" si="51"/>
        <v>0</v>
      </c>
      <c r="AV37" s="596"/>
      <c r="AW37" s="597"/>
      <c r="AX37" s="562">
        <f t="shared" si="52"/>
        <v>0</v>
      </c>
      <c r="AY37" s="596"/>
      <c r="AZ37" s="597"/>
      <c r="BA37" s="562">
        <f t="shared" si="53"/>
        <v>0</v>
      </c>
      <c r="BB37" s="596"/>
      <c r="BC37" s="597"/>
      <c r="BD37" s="562">
        <f t="shared" si="54"/>
        <v>0</v>
      </c>
      <c r="BE37" s="596"/>
      <c r="BF37" s="597"/>
      <c r="BG37" s="562">
        <f t="shared" si="55"/>
        <v>0</v>
      </c>
      <c r="BH37" s="596"/>
      <c r="BI37" s="597"/>
      <c r="BJ37" s="562">
        <f t="shared" si="56"/>
        <v>0</v>
      </c>
      <c r="BK37" s="596"/>
      <c r="BL37" s="597"/>
      <c r="BM37" s="562">
        <f t="shared" si="57"/>
        <v>0</v>
      </c>
      <c r="BN37" s="596"/>
      <c r="BO37" s="597"/>
      <c r="BP37" s="562">
        <f t="shared" si="58"/>
        <v>0</v>
      </c>
      <c r="BQ37" s="596"/>
      <c r="BR37" s="597"/>
      <c r="BS37" s="562">
        <f t="shared" si="59"/>
        <v>0</v>
      </c>
      <c r="BT37" s="596"/>
      <c r="BU37" s="597"/>
      <c r="BV37" s="562">
        <f t="shared" si="60"/>
        <v>0</v>
      </c>
      <c r="BW37" s="596"/>
      <c r="BX37" s="597"/>
      <c r="BY37" s="562">
        <f t="shared" si="61"/>
        <v>0</v>
      </c>
      <c r="BZ37" s="596"/>
      <c r="CA37" s="597"/>
      <c r="CB37" s="562">
        <f t="shared" si="62"/>
        <v>0</v>
      </c>
      <c r="CC37" s="596"/>
      <c r="CD37" s="597"/>
      <c r="CE37" s="562">
        <f t="shared" si="63"/>
        <v>0</v>
      </c>
      <c r="CF37" s="596"/>
      <c r="CG37" s="597"/>
      <c r="CH37" s="562">
        <f t="shared" si="64"/>
        <v>0</v>
      </c>
      <c r="CI37" s="596"/>
      <c r="CJ37" s="597"/>
      <c r="CK37" s="562">
        <f t="shared" si="65"/>
        <v>0</v>
      </c>
      <c r="CL37" s="596"/>
      <c r="CM37" s="597"/>
      <c r="CN37" s="562">
        <f t="shared" si="66"/>
        <v>0</v>
      </c>
      <c r="CO37" s="596"/>
      <c r="CP37" s="597"/>
      <c r="CQ37" s="562">
        <f t="shared" si="67"/>
        <v>0</v>
      </c>
      <c r="CR37" s="596"/>
      <c r="CS37" s="597"/>
      <c r="CT37" s="562">
        <f t="shared" si="68"/>
        <v>0</v>
      </c>
      <c r="CU37" s="596"/>
      <c r="CV37" s="597"/>
      <c r="CW37" s="562">
        <f t="shared" si="69"/>
        <v>0</v>
      </c>
      <c r="CX37" s="596"/>
      <c r="CY37" s="597"/>
      <c r="CZ37" s="562">
        <f t="shared" si="70"/>
        <v>0</v>
      </c>
      <c r="DA37" s="596"/>
      <c r="DB37" s="597"/>
      <c r="DC37" s="562">
        <f t="shared" si="71"/>
        <v>0</v>
      </c>
      <c r="DD37" s="596"/>
      <c r="DE37" s="597"/>
      <c r="DF37" s="562">
        <f t="shared" si="72"/>
        <v>0</v>
      </c>
      <c r="DG37" s="596"/>
      <c r="DH37" s="597"/>
      <c r="DI37" s="562">
        <f t="shared" si="73"/>
        <v>0</v>
      </c>
      <c r="DJ37" s="951"/>
      <c r="DK37" s="875"/>
      <c r="DL37" s="875"/>
      <c r="DM37" s="875"/>
      <c r="DN37" s="875"/>
      <c r="DO37" s="875"/>
      <c r="DP37" s="875"/>
      <c r="DQ37" s="875"/>
      <c r="DR37" s="875"/>
      <c r="DS37" s="875"/>
      <c r="DT37" s="875"/>
    </row>
    <row r="38" spans="1:124" ht="15.75" hidden="1" customHeight="1" x14ac:dyDescent="0.35">
      <c r="A38" s="872"/>
      <c r="B38" s="873"/>
      <c r="C38" s="874"/>
      <c r="D38" s="558">
        <f t="shared" si="37"/>
        <v>0</v>
      </c>
      <c r="E38" s="687"/>
      <c r="F38" s="596"/>
      <c r="G38" s="597"/>
      <c r="H38" s="562">
        <f t="shared" si="38"/>
        <v>0</v>
      </c>
      <c r="I38" s="596"/>
      <c r="J38" s="597"/>
      <c r="K38" s="562">
        <f t="shared" si="39"/>
        <v>0</v>
      </c>
      <c r="L38" s="596"/>
      <c r="M38" s="597"/>
      <c r="N38" s="562">
        <f t="shared" si="40"/>
        <v>0</v>
      </c>
      <c r="O38" s="596"/>
      <c r="P38" s="597"/>
      <c r="Q38" s="562">
        <f t="shared" si="41"/>
        <v>0</v>
      </c>
      <c r="R38" s="596"/>
      <c r="S38" s="597"/>
      <c r="T38" s="562">
        <f t="shared" si="42"/>
        <v>0</v>
      </c>
      <c r="U38" s="596"/>
      <c r="V38" s="597"/>
      <c r="W38" s="562">
        <f t="shared" si="43"/>
        <v>0</v>
      </c>
      <c r="X38" s="596"/>
      <c r="Y38" s="597"/>
      <c r="Z38" s="562">
        <f t="shared" si="44"/>
        <v>0</v>
      </c>
      <c r="AA38" s="596"/>
      <c r="AB38" s="597"/>
      <c r="AC38" s="562">
        <f t="shared" si="45"/>
        <v>0</v>
      </c>
      <c r="AD38" s="596"/>
      <c r="AE38" s="597"/>
      <c r="AF38" s="562">
        <f t="shared" si="46"/>
        <v>0</v>
      </c>
      <c r="AG38" s="596"/>
      <c r="AH38" s="597"/>
      <c r="AI38" s="562">
        <f t="shared" si="47"/>
        <v>0</v>
      </c>
      <c r="AJ38" s="596"/>
      <c r="AK38" s="597"/>
      <c r="AL38" s="562">
        <f t="shared" si="48"/>
        <v>0</v>
      </c>
      <c r="AM38" s="596"/>
      <c r="AN38" s="597"/>
      <c r="AO38" s="562">
        <f t="shared" si="49"/>
        <v>0</v>
      </c>
      <c r="AP38" s="596"/>
      <c r="AQ38" s="597"/>
      <c r="AR38" s="562">
        <f t="shared" si="50"/>
        <v>0</v>
      </c>
      <c r="AS38" s="596"/>
      <c r="AT38" s="597"/>
      <c r="AU38" s="562">
        <f t="shared" si="51"/>
        <v>0</v>
      </c>
      <c r="AV38" s="596"/>
      <c r="AW38" s="597"/>
      <c r="AX38" s="562">
        <f t="shared" si="52"/>
        <v>0</v>
      </c>
      <c r="AY38" s="596"/>
      <c r="AZ38" s="597"/>
      <c r="BA38" s="562">
        <f t="shared" si="53"/>
        <v>0</v>
      </c>
      <c r="BB38" s="596"/>
      <c r="BC38" s="597"/>
      <c r="BD38" s="562">
        <f t="shared" si="54"/>
        <v>0</v>
      </c>
      <c r="BE38" s="596"/>
      <c r="BF38" s="597"/>
      <c r="BG38" s="562">
        <f t="shared" si="55"/>
        <v>0</v>
      </c>
      <c r="BH38" s="596"/>
      <c r="BI38" s="597"/>
      <c r="BJ38" s="562">
        <f t="shared" si="56"/>
        <v>0</v>
      </c>
      <c r="BK38" s="596"/>
      <c r="BL38" s="597"/>
      <c r="BM38" s="562">
        <f t="shared" si="57"/>
        <v>0</v>
      </c>
      <c r="BN38" s="596"/>
      <c r="BO38" s="597"/>
      <c r="BP38" s="562">
        <f t="shared" si="58"/>
        <v>0</v>
      </c>
      <c r="BQ38" s="596"/>
      <c r="BR38" s="597"/>
      <c r="BS38" s="562">
        <f t="shared" si="59"/>
        <v>0</v>
      </c>
      <c r="BT38" s="596"/>
      <c r="BU38" s="597"/>
      <c r="BV38" s="562">
        <f t="shared" si="60"/>
        <v>0</v>
      </c>
      <c r="BW38" s="596"/>
      <c r="BX38" s="597"/>
      <c r="BY38" s="562">
        <f t="shared" si="61"/>
        <v>0</v>
      </c>
      <c r="BZ38" s="596"/>
      <c r="CA38" s="597"/>
      <c r="CB38" s="562">
        <f t="shared" si="62"/>
        <v>0</v>
      </c>
      <c r="CC38" s="596"/>
      <c r="CD38" s="597"/>
      <c r="CE38" s="562">
        <f t="shared" si="63"/>
        <v>0</v>
      </c>
      <c r="CF38" s="596"/>
      <c r="CG38" s="597"/>
      <c r="CH38" s="562">
        <f t="shared" si="64"/>
        <v>0</v>
      </c>
      <c r="CI38" s="596"/>
      <c r="CJ38" s="597"/>
      <c r="CK38" s="562">
        <f t="shared" si="65"/>
        <v>0</v>
      </c>
      <c r="CL38" s="596"/>
      <c r="CM38" s="597"/>
      <c r="CN38" s="562">
        <f t="shared" si="66"/>
        <v>0</v>
      </c>
      <c r="CO38" s="596"/>
      <c r="CP38" s="597"/>
      <c r="CQ38" s="562">
        <f t="shared" si="67"/>
        <v>0</v>
      </c>
      <c r="CR38" s="596"/>
      <c r="CS38" s="597"/>
      <c r="CT38" s="562">
        <f t="shared" si="68"/>
        <v>0</v>
      </c>
      <c r="CU38" s="596"/>
      <c r="CV38" s="597"/>
      <c r="CW38" s="562">
        <f t="shared" si="69"/>
        <v>0</v>
      </c>
      <c r="CX38" s="596"/>
      <c r="CY38" s="597"/>
      <c r="CZ38" s="562">
        <f t="shared" si="70"/>
        <v>0</v>
      </c>
      <c r="DA38" s="596"/>
      <c r="DB38" s="597"/>
      <c r="DC38" s="562">
        <f t="shared" si="71"/>
        <v>0</v>
      </c>
      <c r="DD38" s="596"/>
      <c r="DE38" s="597"/>
      <c r="DF38" s="562">
        <f t="shared" si="72"/>
        <v>0</v>
      </c>
      <c r="DG38" s="596"/>
      <c r="DH38" s="597"/>
      <c r="DI38" s="562">
        <f t="shared" si="73"/>
        <v>0</v>
      </c>
      <c r="DJ38" s="951"/>
      <c r="DK38" s="875"/>
      <c r="DL38" s="875"/>
      <c r="DM38" s="875"/>
      <c r="DN38" s="875"/>
      <c r="DO38" s="875"/>
      <c r="DP38" s="875"/>
      <c r="DQ38" s="875"/>
      <c r="DR38" s="875"/>
      <c r="DS38" s="875"/>
      <c r="DT38" s="875"/>
    </row>
    <row r="39" spans="1:124" ht="15.75" hidden="1" customHeight="1" x14ac:dyDescent="0.35">
      <c r="A39" s="872"/>
      <c r="B39" s="873"/>
      <c r="C39" s="874"/>
      <c r="D39" s="600">
        <f>SUM(D23:D38)</f>
        <v>0</v>
      </c>
      <c r="E39" s="687"/>
      <c r="F39" s="596"/>
      <c r="G39" s="597"/>
      <c r="H39" s="562">
        <f t="shared" si="38"/>
        <v>0</v>
      </c>
      <c r="I39" s="596"/>
      <c r="J39" s="597"/>
      <c r="K39" s="562">
        <f t="shared" si="39"/>
        <v>0</v>
      </c>
      <c r="L39" s="596"/>
      <c r="M39" s="597"/>
      <c r="N39" s="562">
        <f t="shared" si="40"/>
        <v>0</v>
      </c>
      <c r="O39" s="596"/>
      <c r="P39" s="597"/>
      <c r="Q39" s="562">
        <f t="shared" si="41"/>
        <v>0</v>
      </c>
      <c r="R39" s="596"/>
      <c r="S39" s="597"/>
      <c r="T39" s="562">
        <f t="shared" si="42"/>
        <v>0</v>
      </c>
      <c r="U39" s="596"/>
      <c r="V39" s="597"/>
      <c r="W39" s="562">
        <f t="shared" si="43"/>
        <v>0</v>
      </c>
      <c r="X39" s="596"/>
      <c r="Y39" s="597"/>
      <c r="Z39" s="562">
        <f t="shared" si="44"/>
        <v>0</v>
      </c>
      <c r="AA39" s="596"/>
      <c r="AB39" s="597"/>
      <c r="AC39" s="562">
        <f t="shared" si="45"/>
        <v>0</v>
      </c>
      <c r="AD39" s="596"/>
      <c r="AE39" s="597"/>
      <c r="AF39" s="562">
        <f t="shared" si="46"/>
        <v>0</v>
      </c>
      <c r="AG39" s="596"/>
      <c r="AH39" s="597"/>
      <c r="AI39" s="562">
        <f t="shared" si="47"/>
        <v>0</v>
      </c>
      <c r="AJ39" s="596"/>
      <c r="AK39" s="597"/>
      <c r="AL39" s="562">
        <f t="shared" si="48"/>
        <v>0</v>
      </c>
      <c r="AM39" s="596"/>
      <c r="AN39" s="597"/>
      <c r="AO39" s="562">
        <f t="shared" si="49"/>
        <v>0</v>
      </c>
      <c r="AP39" s="596"/>
      <c r="AQ39" s="597"/>
      <c r="AR39" s="562">
        <f t="shared" si="50"/>
        <v>0</v>
      </c>
      <c r="AS39" s="596"/>
      <c r="AT39" s="597"/>
      <c r="AU39" s="562">
        <f t="shared" si="51"/>
        <v>0</v>
      </c>
      <c r="AV39" s="596"/>
      <c r="AW39" s="597"/>
      <c r="AX39" s="562">
        <f t="shared" si="52"/>
        <v>0</v>
      </c>
      <c r="AY39" s="596"/>
      <c r="AZ39" s="597"/>
      <c r="BA39" s="562">
        <f t="shared" si="53"/>
        <v>0</v>
      </c>
      <c r="BB39" s="596"/>
      <c r="BC39" s="597"/>
      <c r="BD39" s="562">
        <f t="shared" si="54"/>
        <v>0</v>
      </c>
      <c r="BE39" s="596"/>
      <c r="BF39" s="597"/>
      <c r="BG39" s="562">
        <f t="shared" si="55"/>
        <v>0</v>
      </c>
      <c r="BH39" s="596"/>
      <c r="BI39" s="597"/>
      <c r="BJ39" s="562">
        <f t="shared" si="56"/>
        <v>0</v>
      </c>
      <c r="BK39" s="596"/>
      <c r="BL39" s="597"/>
      <c r="BM39" s="562">
        <f t="shared" si="57"/>
        <v>0</v>
      </c>
      <c r="BN39" s="596"/>
      <c r="BO39" s="597"/>
      <c r="BP39" s="562">
        <f t="shared" si="58"/>
        <v>0</v>
      </c>
      <c r="BQ39" s="596"/>
      <c r="BR39" s="597"/>
      <c r="BS39" s="562">
        <f t="shared" si="59"/>
        <v>0</v>
      </c>
      <c r="BT39" s="596"/>
      <c r="BU39" s="597"/>
      <c r="BV39" s="562">
        <f t="shared" si="60"/>
        <v>0</v>
      </c>
      <c r="BW39" s="596"/>
      <c r="BX39" s="597"/>
      <c r="BY39" s="562">
        <f t="shared" si="61"/>
        <v>0</v>
      </c>
      <c r="BZ39" s="596"/>
      <c r="CA39" s="597"/>
      <c r="CB39" s="562">
        <f t="shared" si="62"/>
        <v>0</v>
      </c>
      <c r="CC39" s="596"/>
      <c r="CD39" s="597"/>
      <c r="CE39" s="562">
        <f t="shared" si="63"/>
        <v>0</v>
      </c>
      <c r="CF39" s="596"/>
      <c r="CG39" s="597"/>
      <c r="CH39" s="562">
        <f t="shared" si="64"/>
        <v>0</v>
      </c>
      <c r="CI39" s="596"/>
      <c r="CJ39" s="597"/>
      <c r="CK39" s="562">
        <f t="shared" si="65"/>
        <v>0</v>
      </c>
      <c r="CL39" s="596"/>
      <c r="CM39" s="597"/>
      <c r="CN39" s="562">
        <f t="shared" si="66"/>
        <v>0</v>
      </c>
      <c r="CO39" s="596"/>
      <c r="CP39" s="597"/>
      <c r="CQ39" s="562">
        <f t="shared" si="67"/>
        <v>0</v>
      </c>
      <c r="CR39" s="596"/>
      <c r="CS39" s="597"/>
      <c r="CT39" s="562">
        <f t="shared" si="68"/>
        <v>0</v>
      </c>
      <c r="CU39" s="596"/>
      <c r="CV39" s="597"/>
      <c r="CW39" s="562">
        <f t="shared" si="69"/>
        <v>0</v>
      </c>
      <c r="CX39" s="596"/>
      <c r="CY39" s="597"/>
      <c r="CZ39" s="562">
        <f t="shared" si="70"/>
        <v>0</v>
      </c>
      <c r="DA39" s="596"/>
      <c r="DB39" s="597"/>
      <c r="DC39" s="562">
        <f t="shared" si="71"/>
        <v>0</v>
      </c>
      <c r="DD39" s="596"/>
      <c r="DE39" s="597"/>
      <c r="DF39" s="562">
        <f t="shared" si="72"/>
        <v>0</v>
      </c>
      <c r="DG39" s="596"/>
      <c r="DH39" s="597"/>
      <c r="DI39" s="562">
        <f t="shared" si="73"/>
        <v>0</v>
      </c>
      <c r="DJ39" s="951"/>
      <c r="DK39" s="875"/>
      <c r="DL39" s="875"/>
      <c r="DM39" s="875"/>
      <c r="DN39" s="875"/>
      <c r="DO39" s="875"/>
      <c r="DP39" s="875"/>
      <c r="DQ39" s="875"/>
      <c r="DR39" s="875"/>
      <c r="DS39" s="875"/>
      <c r="DT39" s="875"/>
    </row>
    <row r="40" spans="1:124" ht="15.75" customHeight="1" x14ac:dyDescent="0.35">
      <c r="A40" s="877"/>
      <c r="B40" s="878"/>
      <c r="C40" s="877"/>
      <c r="D40" s="1073"/>
      <c r="E40" s="1074"/>
      <c r="F40" s="1075"/>
      <c r="G40" s="790"/>
      <c r="H40" s="1076"/>
      <c r="I40" s="1075"/>
      <c r="J40" s="790"/>
      <c r="K40" s="1076"/>
      <c r="L40" s="1075"/>
      <c r="M40" s="790"/>
      <c r="N40" s="1076"/>
      <c r="O40" s="1075"/>
      <c r="P40" s="790"/>
      <c r="Q40" s="1076"/>
      <c r="R40" s="1075"/>
      <c r="S40" s="790"/>
      <c r="T40" s="1076"/>
      <c r="U40" s="1075"/>
      <c r="V40" s="790"/>
      <c r="W40" s="1076"/>
      <c r="X40" s="1075"/>
      <c r="Y40" s="790"/>
      <c r="Z40" s="1076"/>
      <c r="AA40" s="1075"/>
      <c r="AB40" s="790"/>
      <c r="AC40" s="1076"/>
      <c r="AD40" s="1075"/>
      <c r="AE40" s="790"/>
      <c r="AF40" s="1076"/>
      <c r="AG40" s="1075"/>
      <c r="AH40" s="790"/>
      <c r="AI40" s="1076"/>
      <c r="AJ40" s="1075"/>
      <c r="AK40" s="790"/>
      <c r="AL40" s="1076"/>
      <c r="AM40" s="1075"/>
      <c r="AN40" s="790"/>
      <c r="AO40" s="1076"/>
      <c r="AP40" s="1075"/>
      <c r="AQ40" s="790"/>
      <c r="AR40" s="1076"/>
      <c r="AS40" s="1075"/>
      <c r="AT40" s="790"/>
      <c r="AU40" s="1076"/>
      <c r="AV40" s="1075"/>
      <c r="AW40" s="790"/>
      <c r="AX40" s="1076"/>
      <c r="AY40" s="1075"/>
      <c r="AZ40" s="790"/>
      <c r="BA40" s="1076"/>
      <c r="BB40" s="1075"/>
      <c r="BC40" s="790"/>
      <c r="BD40" s="1076"/>
      <c r="BE40" s="1075"/>
      <c r="BF40" s="790"/>
      <c r="BG40" s="1076"/>
      <c r="BH40" s="1075"/>
      <c r="BI40" s="790"/>
      <c r="BJ40" s="1076"/>
      <c r="BK40" s="1075"/>
      <c r="BL40" s="790"/>
      <c r="BM40" s="1076"/>
      <c r="BN40" s="1075"/>
      <c r="BO40" s="790"/>
      <c r="BP40" s="1076"/>
      <c r="BQ40" s="1075"/>
      <c r="BR40" s="790"/>
      <c r="BS40" s="1076"/>
      <c r="BT40" s="1075"/>
      <c r="BU40" s="790"/>
      <c r="BV40" s="1076"/>
      <c r="BW40" s="1075"/>
      <c r="BX40" s="790"/>
      <c r="BY40" s="1076"/>
      <c r="BZ40" s="1075"/>
      <c r="CA40" s="790"/>
      <c r="CB40" s="1076"/>
      <c r="CC40" s="1075"/>
      <c r="CD40" s="790"/>
      <c r="CE40" s="1076"/>
      <c r="CF40" s="1075"/>
      <c r="CG40" s="790"/>
      <c r="CH40" s="1076"/>
      <c r="CI40" s="1075"/>
      <c r="CJ40" s="790"/>
      <c r="CK40" s="1076"/>
      <c r="CL40" s="1075"/>
      <c r="CM40" s="790"/>
      <c r="CN40" s="1076"/>
      <c r="CO40" s="1075"/>
      <c r="CP40" s="790"/>
      <c r="CQ40" s="1076"/>
      <c r="CR40" s="1075"/>
      <c r="CS40" s="790"/>
      <c r="CT40" s="1076"/>
      <c r="CU40" s="1075"/>
      <c r="CV40" s="790"/>
      <c r="CW40" s="1076"/>
      <c r="CX40" s="1075"/>
      <c r="CY40" s="790"/>
      <c r="CZ40" s="1076"/>
      <c r="DA40" s="1075"/>
      <c r="DB40" s="790"/>
      <c r="DC40" s="1076"/>
      <c r="DD40" s="1075"/>
      <c r="DE40" s="790"/>
      <c r="DF40" s="1076"/>
      <c r="DG40" s="1075"/>
      <c r="DH40" s="790"/>
      <c r="DI40" s="1076"/>
      <c r="DJ40" s="951"/>
      <c r="DK40" s="877"/>
      <c r="DL40" s="877"/>
      <c r="DM40" s="877"/>
      <c r="DN40" s="877"/>
      <c r="DO40" s="877"/>
      <c r="DP40" s="877"/>
      <c r="DQ40" s="877"/>
      <c r="DR40" s="877"/>
      <c r="DS40" s="877"/>
      <c r="DT40" s="877"/>
    </row>
    <row r="41" spans="1:124" ht="15.75" customHeight="1" x14ac:dyDescent="0.35">
      <c r="A41" s="880"/>
      <c r="B41" s="881"/>
      <c r="C41" s="880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O41" s="880"/>
      <c r="P41" s="880"/>
      <c r="Q41" s="880"/>
      <c r="R41" s="880"/>
      <c r="S41" s="880"/>
      <c r="T41" s="880"/>
      <c r="U41" s="880"/>
      <c r="V41" s="880"/>
      <c r="W41" s="880"/>
      <c r="X41" s="880"/>
      <c r="Y41" s="880"/>
      <c r="Z41" s="880"/>
      <c r="AA41" s="880"/>
      <c r="AB41" s="880"/>
      <c r="AC41" s="880"/>
      <c r="AD41" s="880"/>
      <c r="AE41" s="880"/>
      <c r="AF41" s="880"/>
      <c r="AG41" s="880"/>
      <c r="AH41" s="880"/>
      <c r="AI41" s="880"/>
      <c r="AJ41" s="880"/>
      <c r="AK41" s="880"/>
      <c r="AL41" s="880"/>
      <c r="AM41" s="880"/>
      <c r="AN41" s="880"/>
      <c r="AO41" s="880"/>
      <c r="AP41" s="880"/>
      <c r="AQ41" s="880"/>
      <c r="AR41" s="880"/>
      <c r="AS41" s="880"/>
      <c r="AT41" s="880"/>
      <c r="AU41" s="880"/>
      <c r="AV41" s="880"/>
      <c r="AW41" s="880"/>
      <c r="AX41" s="880"/>
      <c r="AY41" s="880"/>
      <c r="AZ41" s="880"/>
      <c r="BA41" s="880"/>
      <c r="BB41" s="880"/>
      <c r="BC41" s="880"/>
      <c r="BD41" s="880"/>
      <c r="BE41" s="880"/>
      <c r="BF41" s="880"/>
      <c r="BG41" s="880"/>
      <c r="BH41" s="880"/>
      <c r="BI41" s="880"/>
      <c r="BJ41" s="880"/>
      <c r="BK41" s="880"/>
      <c r="BL41" s="880"/>
      <c r="BM41" s="880"/>
      <c r="BN41" s="880"/>
      <c r="BO41" s="880"/>
      <c r="BP41" s="880"/>
      <c r="BQ41" s="880"/>
      <c r="BR41" s="880"/>
      <c r="BS41" s="880"/>
      <c r="BT41" s="880"/>
      <c r="BU41" s="880"/>
      <c r="BV41" s="880"/>
      <c r="BW41" s="880"/>
      <c r="BX41" s="880"/>
      <c r="BY41" s="880"/>
      <c r="BZ41" s="880"/>
      <c r="CA41" s="880"/>
      <c r="CB41" s="880"/>
      <c r="CC41" s="880"/>
      <c r="CD41" s="880"/>
      <c r="CE41" s="880"/>
      <c r="CF41" s="880"/>
      <c r="CG41" s="880"/>
      <c r="CH41" s="880"/>
      <c r="CI41" s="880"/>
      <c r="CJ41" s="880"/>
      <c r="CK41" s="880"/>
      <c r="CL41" s="880"/>
      <c r="CM41" s="880"/>
      <c r="CN41" s="880"/>
      <c r="CO41" s="880"/>
      <c r="CP41" s="880"/>
      <c r="CQ41" s="880"/>
      <c r="CR41" s="880"/>
      <c r="CS41" s="880"/>
      <c r="CT41" s="880"/>
      <c r="CU41" s="880"/>
      <c r="CV41" s="880"/>
      <c r="CW41" s="880"/>
      <c r="CX41" s="880"/>
      <c r="CY41" s="880"/>
      <c r="CZ41" s="880"/>
      <c r="DA41" s="880"/>
      <c r="DB41" s="880"/>
      <c r="DC41" s="880"/>
      <c r="DD41" s="880"/>
      <c r="DE41" s="880"/>
      <c r="DF41" s="880"/>
      <c r="DG41" s="880"/>
      <c r="DH41" s="880"/>
      <c r="DI41" s="880"/>
      <c r="DJ41" s="880"/>
      <c r="DK41" s="880"/>
      <c r="DL41" s="880"/>
      <c r="DM41" s="880"/>
      <c r="DN41" s="880"/>
      <c r="DO41" s="880"/>
      <c r="DP41" s="880"/>
      <c r="DQ41" s="880"/>
      <c r="DR41" s="880"/>
      <c r="DS41" s="880"/>
      <c r="DT41" s="880"/>
    </row>
    <row r="42" spans="1:124" ht="36.75" hidden="1" customHeight="1" x14ac:dyDescent="0.95">
      <c r="A42" s="1679" t="s">
        <v>668</v>
      </c>
      <c r="B42" s="1680"/>
      <c r="C42" s="1627"/>
      <c r="D42" s="1519"/>
      <c r="E42" s="1520"/>
      <c r="F42" s="1521"/>
      <c r="G42" s="1520"/>
      <c r="H42" s="1080"/>
      <c r="I42" s="1521"/>
      <c r="J42" s="1520"/>
      <c r="K42" s="1080"/>
      <c r="L42" s="1521"/>
      <c r="M42" s="1520"/>
      <c r="N42" s="1080"/>
      <c r="O42" s="1521"/>
      <c r="P42" s="1520"/>
      <c r="Q42" s="1080"/>
      <c r="R42" s="1521"/>
      <c r="S42" s="1520"/>
      <c r="T42" s="1080"/>
      <c r="U42" s="1521"/>
      <c r="V42" s="1520"/>
      <c r="W42" s="1080"/>
      <c r="X42" s="1521"/>
      <c r="Y42" s="1520"/>
      <c r="Z42" s="1080"/>
      <c r="AA42" s="1521"/>
      <c r="AB42" s="1520"/>
      <c r="AC42" s="1080"/>
      <c r="AD42" s="1521"/>
      <c r="AE42" s="1520"/>
      <c r="AF42" s="1080"/>
      <c r="AG42" s="1521"/>
      <c r="AH42" s="1520"/>
      <c r="AI42" s="1080"/>
      <c r="AJ42" s="1521"/>
      <c r="AK42" s="1520"/>
      <c r="AL42" s="1080"/>
      <c r="AM42" s="1521"/>
      <c r="AN42" s="1520"/>
      <c r="AO42" s="1080"/>
      <c r="AP42" s="1521"/>
      <c r="AQ42" s="1520"/>
      <c r="AR42" s="1080"/>
      <c r="AS42" s="1521"/>
      <c r="AT42" s="1520"/>
      <c r="AU42" s="1080"/>
      <c r="AV42" s="1521"/>
      <c r="AW42" s="1520"/>
      <c r="AX42" s="1080"/>
      <c r="AY42" s="1521"/>
      <c r="AZ42" s="1520"/>
      <c r="BA42" s="1080"/>
      <c r="BB42" s="1521"/>
      <c r="BC42" s="1520"/>
      <c r="BD42" s="1080"/>
      <c r="BE42" s="1521"/>
      <c r="BF42" s="1520"/>
      <c r="BG42" s="1080"/>
      <c r="BH42" s="1521"/>
      <c r="BI42" s="1520"/>
      <c r="BJ42" s="1080"/>
      <c r="BK42" s="1521"/>
      <c r="BL42" s="1520"/>
      <c r="BM42" s="1080"/>
      <c r="BN42" s="1521"/>
      <c r="BO42" s="1520"/>
      <c r="BP42" s="1080"/>
      <c r="BQ42" s="1521"/>
      <c r="BR42" s="1520"/>
      <c r="BS42" s="1080"/>
      <c r="BT42" s="1521"/>
      <c r="BU42" s="1520"/>
      <c r="BV42" s="1080"/>
      <c r="BW42" s="1521"/>
      <c r="BX42" s="1520"/>
      <c r="BY42" s="1080"/>
      <c r="BZ42" s="1521"/>
      <c r="CA42" s="1520"/>
      <c r="CB42" s="1080"/>
      <c r="CC42" s="1521"/>
      <c r="CD42" s="1520"/>
      <c r="CE42" s="1080"/>
      <c r="CF42" s="1521"/>
      <c r="CG42" s="1520"/>
      <c r="CH42" s="1080"/>
      <c r="CI42" s="1521"/>
      <c r="CJ42" s="1520"/>
      <c r="CK42" s="1080"/>
      <c r="CL42" s="1521"/>
      <c r="CM42" s="1520"/>
      <c r="CN42" s="1080"/>
      <c r="CO42" s="1521"/>
      <c r="CP42" s="1520"/>
      <c r="CQ42" s="1080"/>
      <c r="CR42" s="1521"/>
      <c r="CS42" s="1520"/>
      <c r="CT42" s="1080"/>
      <c r="CU42" s="1521"/>
      <c r="CV42" s="1520"/>
      <c r="CW42" s="1080"/>
      <c r="CX42" s="1521"/>
      <c r="CY42" s="1520"/>
      <c r="CZ42" s="1080"/>
      <c r="DA42" s="1520"/>
      <c r="DB42" s="1520"/>
      <c r="DC42" s="1520"/>
      <c r="DD42" s="1520"/>
      <c r="DE42" s="1520"/>
      <c r="DF42" s="1520"/>
      <c r="DG42" s="1520"/>
      <c r="DH42" s="1520"/>
      <c r="DI42" s="1520"/>
      <c r="DJ42" s="1520"/>
      <c r="DK42" s="1520"/>
      <c r="DL42" s="1520"/>
      <c r="DM42" s="1520"/>
      <c r="DN42" s="1520"/>
      <c r="DO42" s="1520"/>
      <c r="DP42" s="1520"/>
      <c r="DQ42" s="1520"/>
      <c r="DR42" s="1520"/>
      <c r="DS42" s="1520"/>
      <c r="DT42" s="1520"/>
    </row>
    <row r="43" spans="1:124" ht="15.75" hidden="1" customHeight="1" x14ac:dyDescent="0.35">
      <c r="A43" s="1897" t="s">
        <v>473</v>
      </c>
      <c r="B43" s="1914" t="s">
        <v>474</v>
      </c>
      <c r="C43" s="1874" t="s">
        <v>475</v>
      </c>
      <c r="D43" s="1875" t="s">
        <v>476</v>
      </c>
      <c r="E43" s="1876" t="s">
        <v>8</v>
      </c>
      <c r="F43" s="1861" t="s">
        <v>669</v>
      </c>
      <c r="G43" s="1861"/>
      <c r="H43" s="1861"/>
      <c r="I43" s="1861" t="s">
        <v>670</v>
      </c>
      <c r="J43" s="1861"/>
      <c r="K43" s="1861"/>
      <c r="L43" s="1861" t="s">
        <v>671</v>
      </c>
      <c r="M43" s="1861"/>
      <c r="N43" s="1861"/>
      <c r="O43" s="1861" t="s">
        <v>672</v>
      </c>
      <c r="P43" s="1861"/>
      <c r="Q43" s="1861"/>
      <c r="R43" s="1861" t="s">
        <v>673</v>
      </c>
      <c r="S43" s="1861"/>
      <c r="T43" s="1861"/>
      <c r="U43" s="1861" t="s">
        <v>674</v>
      </c>
      <c r="V43" s="1861"/>
      <c r="W43" s="1861"/>
      <c r="X43" s="1861" t="s">
        <v>675</v>
      </c>
      <c r="Y43" s="1861"/>
      <c r="Z43" s="1861"/>
      <c r="AA43" s="1861" t="s">
        <v>676</v>
      </c>
      <c r="AB43" s="1861"/>
      <c r="AC43" s="1861"/>
      <c r="AD43" s="1861" t="s">
        <v>677</v>
      </c>
      <c r="AE43" s="1861"/>
      <c r="AF43" s="1861"/>
      <c r="AG43" s="1861" t="s">
        <v>678</v>
      </c>
      <c r="AH43" s="1861"/>
      <c r="AI43" s="1861"/>
      <c r="AJ43" s="1861" t="s">
        <v>679</v>
      </c>
      <c r="AK43" s="1861"/>
      <c r="AL43" s="1861"/>
      <c r="AM43" s="1861" t="s">
        <v>680</v>
      </c>
      <c r="AN43" s="1861"/>
      <c r="AO43" s="1861"/>
      <c r="AP43" s="1861" t="s">
        <v>681</v>
      </c>
      <c r="AQ43" s="1861"/>
      <c r="AR43" s="1861"/>
      <c r="AS43" s="1861" t="s">
        <v>682</v>
      </c>
      <c r="AT43" s="1861"/>
      <c r="AU43" s="1861"/>
      <c r="AV43" s="1861" t="s">
        <v>683</v>
      </c>
      <c r="AW43" s="1861"/>
      <c r="AX43" s="1861"/>
      <c r="AY43" s="1871" t="s">
        <v>494</v>
      </c>
      <c r="AZ43" s="1871"/>
      <c r="BA43" s="1871"/>
      <c r="BB43" s="1871" t="s">
        <v>494</v>
      </c>
      <c r="BC43" s="1871"/>
      <c r="BD43" s="1871"/>
      <c r="BE43" s="1871" t="s">
        <v>494</v>
      </c>
      <c r="BF43" s="1871"/>
      <c r="BG43" s="1871"/>
      <c r="BH43" s="1871" t="s">
        <v>494</v>
      </c>
      <c r="BI43" s="1871"/>
      <c r="BJ43" s="1871"/>
      <c r="BK43" s="1871" t="s">
        <v>494</v>
      </c>
      <c r="BL43" s="1871"/>
      <c r="BM43" s="1871"/>
      <c r="BN43" s="1871" t="s">
        <v>494</v>
      </c>
      <c r="BO43" s="1871"/>
      <c r="BP43" s="1871"/>
      <c r="BQ43" s="1871" t="s">
        <v>494</v>
      </c>
      <c r="BR43" s="1871"/>
      <c r="BS43" s="1871"/>
      <c r="BT43" s="1871" t="s">
        <v>494</v>
      </c>
      <c r="BU43" s="1871"/>
      <c r="BV43" s="1871"/>
      <c r="BW43" s="1871" t="s">
        <v>494</v>
      </c>
      <c r="BX43" s="1871"/>
      <c r="BY43" s="1871"/>
      <c r="BZ43" s="1871" t="s">
        <v>494</v>
      </c>
      <c r="CA43" s="1871"/>
      <c r="CB43" s="1871"/>
      <c r="CC43" s="1871" t="s">
        <v>494</v>
      </c>
      <c r="CD43" s="1871"/>
      <c r="CE43" s="1871"/>
      <c r="CF43" s="1871" t="s">
        <v>494</v>
      </c>
      <c r="CG43" s="1871"/>
      <c r="CH43" s="1871"/>
      <c r="CI43" s="1871" t="s">
        <v>494</v>
      </c>
      <c r="CJ43" s="1871"/>
      <c r="CK43" s="1871"/>
      <c r="CL43" s="1871" t="s">
        <v>494</v>
      </c>
      <c r="CM43" s="1871"/>
      <c r="CN43" s="1871"/>
      <c r="CO43" s="1871" t="s">
        <v>494</v>
      </c>
      <c r="CP43" s="1871"/>
      <c r="CQ43" s="1871"/>
      <c r="CR43" s="1871" t="s">
        <v>494</v>
      </c>
      <c r="CS43" s="1871"/>
      <c r="CT43" s="1871"/>
      <c r="CU43" s="1871" t="s">
        <v>494</v>
      </c>
      <c r="CV43" s="1871"/>
      <c r="CW43" s="1871"/>
      <c r="CX43" s="1871" t="s">
        <v>494</v>
      </c>
      <c r="CY43" s="1871"/>
      <c r="CZ43" s="1871"/>
      <c r="DA43" s="891"/>
      <c r="DB43" s="891"/>
      <c r="DC43" s="891"/>
      <c r="DD43" s="891"/>
      <c r="DE43" s="891"/>
      <c r="DF43" s="891"/>
      <c r="DG43" s="891"/>
      <c r="DH43" s="891"/>
      <c r="DI43" s="891"/>
      <c r="DJ43" s="891"/>
      <c r="DK43" s="891"/>
      <c r="DL43" s="891"/>
      <c r="DM43" s="891"/>
      <c r="DN43" s="891"/>
      <c r="DO43" s="891"/>
      <c r="DP43" s="891"/>
      <c r="DQ43" s="891"/>
      <c r="DR43" s="891"/>
      <c r="DS43" s="891"/>
      <c r="DT43" s="891"/>
    </row>
    <row r="44" spans="1:124" ht="15.75" hidden="1" customHeight="1" x14ac:dyDescent="0.35">
      <c r="A44" s="1897"/>
      <c r="B44" s="1914"/>
      <c r="C44" s="1874"/>
      <c r="D44" s="1875"/>
      <c r="E44" s="1876"/>
      <c r="F44" s="922" t="s">
        <v>477</v>
      </c>
      <c r="G44" s="923" t="s">
        <v>478</v>
      </c>
      <c r="H44" s="924" t="s">
        <v>479</v>
      </c>
      <c r="I44" s="922" t="s">
        <v>477</v>
      </c>
      <c r="J44" s="923" t="s">
        <v>478</v>
      </c>
      <c r="K44" s="924" t="s">
        <v>479</v>
      </c>
      <c r="L44" s="922" t="s">
        <v>477</v>
      </c>
      <c r="M44" s="923" t="s">
        <v>478</v>
      </c>
      <c r="N44" s="924" t="s">
        <v>479</v>
      </c>
      <c r="O44" s="922" t="s">
        <v>477</v>
      </c>
      <c r="P44" s="923" t="s">
        <v>478</v>
      </c>
      <c r="Q44" s="924" t="s">
        <v>479</v>
      </c>
      <c r="R44" s="922" t="s">
        <v>477</v>
      </c>
      <c r="S44" s="923" t="s">
        <v>478</v>
      </c>
      <c r="T44" s="924" t="s">
        <v>479</v>
      </c>
      <c r="U44" s="922" t="s">
        <v>477</v>
      </c>
      <c r="V44" s="923" t="s">
        <v>478</v>
      </c>
      <c r="W44" s="924" t="s">
        <v>479</v>
      </c>
      <c r="X44" s="922" t="s">
        <v>477</v>
      </c>
      <c r="Y44" s="923" t="s">
        <v>478</v>
      </c>
      <c r="Z44" s="924" t="s">
        <v>479</v>
      </c>
      <c r="AA44" s="922" t="s">
        <v>477</v>
      </c>
      <c r="AB44" s="923" t="s">
        <v>478</v>
      </c>
      <c r="AC44" s="924" t="s">
        <v>479</v>
      </c>
      <c r="AD44" s="922" t="s">
        <v>477</v>
      </c>
      <c r="AE44" s="923" t="s">
        <v>478</v>
      </c>
      <c r="AF44" s="924" t="s">
        <v>479</v>
      </c>
      <c r="AG44" s="922" t="s">
        <v>477</v>
      </c>
      <c r="AH44" s="923" t="s">
        <v>478</v>
      </c>
      <c r="AI44" s="924" t="s">
        <v>479</v>
      </c>
      <c r="AJ44" s="922" t="s">
        <v>477</v>
      </c>
      <c r="AK44" s="923" t="s">
        <v>478</v>
      </c>
      <c r="AL44" s="924" t="s">
        <v>479</v>
      </c>
      <c r="AM44" s="922" t="s">
        <v>477</v>
      </c>
      <c r="AN44" s="923" t="s">
        <v>478</v>
      </c>
      <c r="AO44" s="924" t="s">
        <v>479</v>
      </c>
      <c r="AP44" s="922" t="s">
        <v>477</v>
      </c>
      <c r="AQ44" s="923" t="s">
        <v>478</v>
      </c>
      <c r="AR44" s="924" t="s">
        <v>479</v>
      </c>
      <c r="AS44" s="922" t="s">
        <v>477</v>
      </c>
      <c r="AT44" s="923" t="s">
        <v>478</v>
      </c>
      <c r="AU44" s="924" t="s">
        <v>479</v>
      </c>
      <c r="AV44" s="922" t="s">
        <v>477</v>
      </c>
      <c r="AW44" s="923" t="s">
        <v>478</v>
      </c>
      <c r="AX44" s="924" t="s">
        <v>479</v>
      </c>
      <c r="AY44" s="922" t="s">
        <v>477</v>
      </c>
      <c r="AZ44" s="923" t="s">
        <v>478</v>
      </c>
      <c r="BA44" s="924" t="s">
        <v>479</v>
      </c>
      <c r="BB44" s="922" t="s">
        <v>477</v>
      </c>
      <c r="BC44" s="923" t="s">
        <v>478</v>
      </c>
      <c r="BD44" s="924" t="s">
        <v>479</v>
      </c>
      <c r="BE44" s="922" t="s">
        <v>477</v>
      </c>
      <c r="BF44" s="923" t="s">
        <v>478</v>
      </c>
      <c r="BG44" s="924" t="s">
        <v>479</v>
      </c>
      <c r="BH44" s="922" t="s">
        <v>477</v>
      </c>
      <c r="BI44" s="923" t="s">
        <v>478</v>
      </c>
      <c r="BJ44" s="924" t="s">
        <v>479</v>
      </c>
      <c r="BK44" s="922" t="s">
        <v>477</v>
      </c>
      <c r="BL44" s="923" t="s">
        <v>478</v>
      </c>
      <c r="BM44" s="924" t="s">
        <v>479</v>
      </c>
      <c r="BN44" s="922" t="s">
        <v>477</v>
      </c>
      <c r="BO44" s="923" t="s">
        <v>478</v>
      </c>
      <c r="BP44" s="924" t="s">
        <v>479</v>
      </c>
      <c r="BQ44" s="922" t="s">
        <v>477</v>
      </c>
      <c r="BR44" s="923" t="s">
        <v>478</v>
      </c>
      <c r="BS44" s="924" t="s">
        <v>479</v>
      </c>
      <c r="BT44" s="922" t="s">
        <v>477</v>
      </c>
      <c r="BU44" s="923" t="s">
        <v>478</v>
      </c>
      <c r="BV44" s="924" t="s">
        <v>479</v>
      </c>
      <c r="BW44" s="922" t="s">
        <v>477</v>
      </c>
      <c r="BX44" s="923" t="s">
        <v>478</v>
      </c>
      <c r="BY44" s="924" t="s">
        <v>479</v>
      </c>
      <c r="BZ44" s="922" t="s">
        <v>477</v>
      </c>
      <c r="CA44" s="923" t="s">
        <v>478</v>
      </c>
      <c r="CB44" s="924" t="s">
        <v>479</v>
      </c>
      <c r="CC44" s="922" t="s">
        <v>477</v>
      </c>
      <c r="CD44" s="923" t="s">
        <v>478</v>
      </c>
      <c r="CE44" s="924" t="s">
        <v>479</v>
      </c>
      <c r="CF44" s="922" t="s">
        <v>477</v>
      </c>
      <c r="CG44" s="923" t="s">
        <v>478</v>
      </c>
      <c r="CH44" s="924" t="s">
        <v>479</v>
      </c>
      <c r="CI44" s="922" t="s">
        <v>477</v>
      </c>
      <c r="CJ44" s="923" t="s">
        <v>478</v>
      </c>
      <c r="CK44" s="924" t="s">
        <v>479</v>
      </c>
      <c r="CL44" s="922" t="s">
        <v>477</v>
      </c>
      <c r="CM44" s="923" t="s">
        <v>478</v>
      </c>
      <c r="CN44" s="924" t="s">
        <v>479</v>
      </c>
      <c r="CO44" s="922" t="s">
        <v>477</v>
      </c>
      <c r="CP44" s="923" t="s">
        <v>478</v>
      </c>
      <c r="CQ44" s="924" t="s">
        <v>479</v>
      </c>
      <c r="CR44" s="922" t="s">
        <v>477</v>
      </c>
      <c r="CS44" s="923" t="s">
        <v>478</v>
      </c>
      <c r="CT44" s="924" t="s">
        <v>479</v>
      </c>
      <c r="CU44" s="922" t="s">
        <v>477</v>
      </c>
      <c r="CV44" s="923" t="s">
        <v>478</v>
      </c>
      <c r="CW44" s="924" t="s">
        <v>479</v>
      </c>
      <c r="CX44" s="922" t="s">
        <v>477</v>
      </c>
      <c r="CY44" s="923" t="s">
        <v>478</v>
      </c>
      <c r="CZ44" s="924" t="s">
        <v>479</v>
      </c>
      <c r="DA44" s="894"/>
      <c r="DB44" s="894"/>
      <c r="DC44" s="894"/>
      <c r="DD44" s="894"/>
      <c r="DE44" s="894"/>
      <c r="DF44" s="894"/>
      <c r="DG44" s="894"/>
      <c r="DH44" s="894"/>
      <c r="DI44" s="894"/>
      <c r="DJ44" s="894"/>
      <c r="DK44" s="894"/>
      <c r="DL44" s="894"/>
      <c r="DM44" s="894"/>
      <c r="DN44" s="894"/>
      <c r="DO44" s="894"/>
      <c r="DP44" s="894"/>
      <c r="DQ44" s="894"/>
      <c r="DR44" s="894"/>
      <c r="DS44" s="894"/>
      <c r="DT44" s="894"/>
    </row>
    <row r="45" spans="1:124" ht="21" hidden="1" customHeight="1" x14ac:dyDescent="0.65">
      <c r="A45" s="1681" t="s">
        <v>717</v>
      </c>
      <c r="B45" s="1682"/>
      <c r="C45" s="1173"/>
      <c r="D45" s="1205"/>
      <c r="E45" s="1525"/>
      <c r="F45" s="1526"/>
      <c r="G45" s="1525"/>
      <c r="H45" s="1091"/>
      <c r="I45" s="1526"/>
      <c r="J45" s="1525"/>
      <c r="K45" s="1091"/>
      <c r="L45" s="1526"/>
      <c r="M45" s="1525"/>
      <c r="N45" s="1091"/>
      <c r="O45" s="1526"/>
      <c r="P45" s="1525"/>
      <c r="Q45" s="1091"/>
      <c r="R45" s="1526"/>
      <c r="S45" s="1525"/>
      <c r="T45" s="1091"/>
      <c r="U45" s="1526"/>
      <c r="V45" s="1525"/>
      <c r="W45" s="1091"/>
      <c r="X45" s="1526"/>
      <c r="Y45" s="1525"/>
      <c r="Z45" s="1091"/>
      <c r="AA45" s="1526"/>
      <c r="AB45" s="1525"/>
      <c r="AC45" s="1091"/>
      <c r="AD45" s="1526"/>
      <c r="AE45" s="1525"/>
      <c r="AF45" s="1091"/>
      <c r="AG45" s="1526"/>
      <c r="AH45" s="1525"/>
      <c r="AI45" s="1091"/>
      <c r="AJ45" s="1526"/>
      <c r="AK45" s="1525"/>
      <c r="AL45" s="1091"/>
      <c r="AM45" s="1526"/>
      <c r="AN45" s="1525"/>
      <c r="AO45" s="1091"/>
      <c r="AP45" s="1526"/>
      <c r="AQ45" s="1525"/>
      <c r="AR45" s="1091"/>
      <c r="AS45" s="1526"/>
      <c r="AT45" s="1525"/>
      <c r="AU45" s="1091"/>
      <c r="AV45" s="1526"/>
      <c r="AW45" s="1525"/>
      <c r="AX45" s="1091"/>
      <c r="AY45" s="1526"/>
      <c r="AZ45" s="1525"/>
      <c r="BA45" s="1091"/>
      <c r="BB45" s="1526"/>
      <c r="BC45" s="1525"/>
      <c r="BD45" s="1091"/>
      <c r="BE45" s="1526"/>
      <c r="BF45" s="1525"/>
      <c r="BG45" s="1091"/>
      <c r="BH45" s="1526"/>
      <c r="BI45" s="1525"/>
      <c r="BJ45" s="1091"/>
      <c r="BK45" s="1526"/>
      <c r="BL45" s="1525"/>
      <c r="BM45" s="1091"/>
      <c r="BN45" s="1526"/>
      <c r="BO45" s="1525"/>
      <c r="BP45" s="1091"/>
      <c r="BQ45" s="1526"/>
      <c r="BR45" s="1525"/>
      <c r="BS45" s="1091"/>
      <c r="BT45" s="1526"/>
      <c r="BU45" s="1525"/>
      <c r="BV45" s="1091"/>
      <c r="BW45" s="1526"/>
      <c r="BX45" s="1525"/>
      <c r="BY45" s="1091"/>
      <c r="BZ45" s="1526"/>
      <c r="CA45" s="1525"/>
      <c r="CB45" s="1091"/>
      <c r="CC45" s="1526"/>
      <c r="CD45" s="1525"/>
      <c r="CE45" s="1091"/>
      <c r="CF45" s="1526"/>
      <c r="CG45" s="1525"/>
      <c r="CH45" s="1091"/>
      <c r="CI45" s="1526"/>
      <c r="CJ45" s="1525"/>
      <c r="CK45" s="1091"/>
      <c r="CL45" s="1526"/>
      <c r="CM45" s="1525"/>
      <c r="CN45" s="1091"/>
      <c r="CO45" s="1526"/>
      <c r="CP45" s="1525"/>
      <c r="CQ45" s="1091"/>
      <c r="CR45" s="1526"/>
      <c r="CS45" s="1525"/>
      <c r="CT45" s="1091"/>
      <c r="CU45" s="1526"/>
      <c r="CV45" s="1525"/>
      <c r="CW45" s="1091"/>
      <c r="CX45" s="1526"/>
      <c r="CY45" s="1525"/>
      <c r="CZ45" s="1091"/>
      <c r="DA45" s="1097"/>
      <c r="DB45" s="1097"/>
      <c r="DC45" s="1097"/>
      <c r="DD45" s="1097"/>
      <c r="DE45" s="1097"/>
      <c r="DF45" s="1097"/>
      <c r="DG45" s="1097"/>
      <c r="DH45" s="1097"/>
      <c r="DI45" s="1097"/>
      <c r="DJ45" s="1097"/>
      <c r="DK45" s="1097"/>
      <c r="DL45" s="1097"/>
      <c r="DM45" s="1097"/>
      <c r="DN45" s="1097"/>
      <c r="DO45" s="1097"/>
      <c r="DP45" s="1097"/>
      <c r="DQ45" s="1097"/>
      <c r="DR45" s="1097"/>
      <c r="DS45" s="1097"/>
      <c r="DT45" s="1097"/>
    </row>
    <row r="46" spans="1:124" ht="15.75" hidden="1" customHeight="1" x14ac:dyDescent="0.35">
      <c r="A46" s="1098"/>
      <c r="B46" s="1107"/>
      <c r="C46" s="1108"/>
      <c r="D46" s="660">
        <f t="shared" ref="D46:D64" si="74">LOOKUP(2,1/(F46:CZ46&lt;&gt;""),F46:CZ46)</f>
        <v>0</v>
      </c>
      <c r="E46" s="5"/>
      <c r="F46" s="1460"/>
      <c r="G46" s="1174"/>
      <c r="H46" s="1104">
        <f t="shared" ref="H46:H65" si="75">F46-G46</f>
        <v>0</v>
      </c>
      <c r="I46" s="1460"/>
      <c r="J46" s="1174"/>
      <c r="K46" s="1529">
        <f t="shared" ref="K46:K65" si="76">H46+I46-J46</f>
        <v>0</v>
      </c>
      <c r="L46" s="1460"/>
      <c r="M46" s="1174"/>
      <c r="N46" s="1529">
        <f t="shared" ref="N46:N65" si="77">K46+L46-M46</f>
        <v>0</v>
      </c>
      <c r="O46" s="1460"/>
      <c r="P46" s="1174"/>
      <c r="Q46" s="1529">
        <f t="shared" ref="Q46:Q65" si="78">N46+O46-P46</f>
        <v>0</v>
      </c>
      <c r="R46" s="1460"/>
      <c r="S46" s="1174"/>
      <c r="T46" s="1529">
        <f t="shared" ref="T46:T65" si="79">Q46+R46-S46</f>
        <v>0</v>
      </c>
      <c r="U46" s="1460"/>
      <c r="V46" s="1174"/>
      <c r="W46" s="1529">
        <f t="shared" ref="W46:W65" si="80">T46+U46-V46</f>
        <v>0</v>
      </c>
      <c r="X46" s="1460"/>
      <c r="Y46" s="1174"/>
      <c r="Z46" s="1529">
        <f t="shared" ref="Z46:Z65" si="81">W46+X46-Y46</f>
        <v>0</v>
      </c>
      <c r="AA46" s="1460"/>
      <c r="AB46" s="1174"/>
      <c r="AC46" s="1529">
        <f t="shared" ref="AC46:AC65" si="82">Z46+AA46-AB46</f>
        <v>0</v>
      </c>
      <c r="AD46" s="1460"/>
      <c r="AE46" s="1174"/>
      <c r="AF46" s="1529">
        <f t="shared" ref="AF46:AF65" si="83">AC46+AD46-AE46</f>
        <v>0</v>
      </c>
      <c r="AG46" s="1460"/>
      <c r="AH46" s="1174"/>
      <c r="AI46" s="1529">
        <f t="shared" ref="AI46:AI65" si="84">AF46+AG46-AH46</f>
        <v>0</v>
      </c>
      <c r="AJ46" s="1460"/>
      <c r="AK46" s="1174"/>
      <c r="AL46" s="1529">
        <f t="shared" ref="AL46:AL65" si="85">AI46+AJ46-AK46</f>
        <v>0</v>
      </c>
      <c r="AM46" s="1460"/>
      <c r="AN46" s="1174"/>
      <c r="AO46" s="1529">
        <f t="shared" ref="AO46:AO65" si="86">AL46+AM46-AN46</f>
        <v>0</v>
      </c>
      <c r="AP46" s="1460"/>
      <c r="AQ46" s="1174"/>
      <c r="AR46" s="1529">
        <f t="shared" ref="AR46:AR65" si="87">AO46+AP46-AQ46</f>
        <v>0</v>
      </c>
      <c r="AS46" s="1460"/>
      <c r="AT46" s="1174"/>
      <c r="AU46" s="1529">
        <f t="shared" ref="AU46:AU65" si="88">AR46+AS46-AT46</f>
        <v>0</v>
      </c>
      <c r="AV46" s="1460"/>
      <c r="AW46" s="1174"/>
      <c r="AX46" s="1529">
        <f t="shared" ref="AX46:AX65" si="89">AU46+AV46-AW46</f>
        <v>0</v>
      </c>
      <c r="AY46" s="1460"/>
      <c r="AZ46" s="1174"/>
      <c r="BA46" s="1529">
        <f t="shared" ref="BA46:BA65" si="90">AX46+AY46-AZ46</f>
        <v>0</v>
      </c>
      <c r="BB46" s="1460"/>
      <c r="BC46" s="1174"/>
      <c r="BD46" s="1529">
        <f t="shared" ref="BD46:BD65" si="91">BA46+BB46-BC46</f>
        <v>0</v>
      </c>
      <c r="BE46" s="1460"/>
      <c r="BF46" s="1174"/>
      <c r="BG46" s="1529">
        <f t="shared" ref="BG46:BG65" si="92">BD46+BE46-BF46</f>
        <v>0</v>
      </c>
      <c r="BH46" s="1460"/>
      <c r="BI46" s="1174"/>
      <c r="BJ46" s="1529">
        <f t="shared" ref="BJ46:BJ65" si="93">BG46+BH46-BI46</f>
        <v>0</v>
      </c>
      <c r="BK46" s="1460"/>
      <c r="BL46" s="1174"/>
      <c r="BM46" s="1529">
        <f t="shared" ref="BM46:BM65" si="94">BJ46+BK46-BL46</f>
        <v>0</v>
      </c>
      <c r="BN46" s="1460"/>
      <c r="BO46" s="1174"/>
      <c r="BP46" s="1529">
        <f t="shared" ref="BP46:BP65" si="95">BM46+BN46-BO46</f>
        <v>0</v>
      </c>
      <c r="BQ46" s="1460"/>
      <c r="BR46" s="1174"/>
      <c r="BS46" s="1529">
        <f t="shared" ref="BS46:BS65" si="96">BP46+BQ46-BR46</f>
        <v>0</v>
      </c>
      <c r="BT46" s="1460"/>
      <c r="BU46" s="1174"/>
      <c r="BV46" s="1529">
        <f t="shared" ref="BV46:BV65" si="97">BS46+BT46-BU46</f>
        <v>0</v>
      </c>
      <c r="BW46" s="1460"/>
      <c r="BX46" s="1174"/>
      <c r="BY46" s="1529">
        <f t="shared" ref="BY46:BY65" si="98">BV46+BW46-BX46</f>
        <v>0</v>
      </c>
      <c r="BZ46" s="1460"/>
      <c r="CA46" s="1174"/>
      <c r="CB46" s="1529">
        <f t="shared" ref="CB46:CB65" si="99">BY46+BZ46-CA46</f>
        <v>0</v>
      </c>
      <c r="CC46" s="1460"/>
      <c r="CD46" s="1174"/>
      <c r="CE46" s="1529">
        <f t="shared" ref="CE46:CE65" si="100">CB46+CC46-CD46</f>
        <v>0</v>
      </c>
      <c r="CF46" s="1460"/>
      <c r="CG46" s="1174"/>
      <c r="CH46" s="1529">
        <f t="shared" ref="CH46:CH65" si="101">CE46+CF46-CG46</f>
        <v>0</v>
      </c>
      <c r="CI46" s="1460"/>
      <c r="CJ46" s="1174"/>
      <c r="CK46" s="1529">
        <f t="shared" ref="CK46:CK65" si="102">CH46+CI46-CJ46</f>
        <v>0</v>
      </c>
      <c r="CL46" s="1460"/>
      <c r="CM46" s="1174"/>
      <c r="CN46" s="1529">
        <f t="shared" ref="CN46:CN65" si="103">CK46+CL46-CM46</f>
        <v>0</v>
      </c>
      <c r="CO46" s="1460"/>
      <c r="CP46" s="1174"/>
      <c r="CQ46" s="1529">
        <f t="shared" ref="CQ46:CQ65" si="104">CN46+CO46-CP46</f>
        <v>0</v>
      </c>
      <c r="CR46" s="1460"/>
      <c r="CS46" s="1174"/>
      <c r="CT46" s="1529">
        <f t="shared" ref="CT46:CT65" si="105">CQ46+CR46-CS46</f>
        <v>0</v>
      </c>
      <c r="CU46" s="1460"/>
      <c r="CV46" s="1174"/>
      <c r="CW46" s="1529">
        <f t="shared" ref="CW46:CW65" si="106">CT46+CU46-CV46</f>
        <v>0</v>
      </c>
      <c r="CX46" s="1460"/>
      <c r="CY46" s="1174"/>
      <c r="CZ46" s="1529">
        <f t="shared" ref="CZ46:CZ65" si="107">CW46+CX46-CY46</f>
        <v>0</v>
      </c>
      <c r="DA46" s="1174"/>
      <c r="DB46" s="1174"/>
      <c r="DC46" s="1174"/>
      <c r="DD46" s="1174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</row>
    <row r="47" spans="1:124" ht="15.75" hidden="1" customHeight="1" x14ac:dyDescent="0.35">
      <c r="A47" s="858" t="s">
        <v>476</v>
      </c>
      <c r="B47" s="1107"/>
      <c r="C47" s="1108"/>
      <c r="D47" s="666">
        <f t="shared" si="74"/>
        <v>0</v>
      </c>
      <c r="E47" s="5"/>
      <c r="F47" s="1460"/>
      <c r="G47" s="1174"/>
      <c r="H47" s="1462">
        <f t="shared" si="75"/>
        <v>0</v>
      </c>
      <c r="I47" s="1460"/>
      <c r="J47" s="1174"/>
      <c r="K47" s="1462">
        <f t="shared" si="76"/>
        <v>0</v>
      </c>
      <c r="L47" s="1460"/>
      <c r="M47" s="1174"/>
      <c r="N47" s="1462">
        <f t="shared" si="77"/>
        <v>0</v>
      </c>
      <c r="O47" s="1460"/>
      <c r="P47" s="1174"/>
      <c r="Q47" s="1462">
        <f t="shared" si="78"/>
        <v>0</v>
      </c>
      <c r="R47" s="1460"/>
      <c r="S47" s="1174"/>
      <c r="T47" s="1462">
        <f t="shared" si="79"/>
        <v>0</v>
      </c>
      <c r="U47" s="1460"/>
      <c r="V47" s="1174"/>
      <c r="W47" s="1462">
        <f t="shared" si="80"/>
        <v>0</v>
      </c>
      <c r="X47" s="1460"/>
      <c r="Y47" s="1174"/>
      <c r="Z47" s="1462">
        <f t="shared" si="81"/>
        <v>0</v>
      </c>
      <c r="AA47" s="1460"/>
      <c r="AB47" s="1174"/>
      <c r="AC47" s="1462">
        <f t="shared" si="82"/>
        <v>0</v>
      </c>
      <c r="AD47" s="1460"/>
      <c r="AE47" s="1174"/>
      <c r="AF47" s="1462">
        <f t="shared" si="83"/>
        <v>0</v>
      </c>
      <c r="AG47" s="1460"/>
      <c r="AH47" s="1174"/>
      <c r="AI47" s="1462">
        <f t="shared" si="84"/>
        <v>0</v>
      </c>
      <c r="AJ47" s="1460"/>
      <c r="AK47" s="1174"/>
      <c r="AL47" s="1462">
        <f t="shared" si="85"/>
        <v>0</v>
      </c>
      <c r="AM47" s="1460"/>
      <c r="AN47" s="1174"/>
      <c r="AO47" s="1462">
        <f t="shared" si="86"/>
        <v>0</v>
      </c>
      <c r="AP47" s="1460"/>
      <c r="AQ47" s="1174"/>
      <c r="AR47" s="1462">
        <f t="shared" si="87"/>
        <v>0</v>
      </c>
      <c r="AS47" s="1460"/>
      <c r="AT47" s="1174"/>
      <c r="AU47" s="1462">
        <f t="shared" si="88"/>
        <v>0</v>
      </c>
      <c r="AV47" s="1460"/>
      <c r="AW47" s="1174"/>
      <c r="AX47" s="1462">
        <f t="shared" si="89"/>
        <v>0</v>
      </c>
      <c r="AY47" s="1460"/>
      <c r="AZ47" s="1174"/>
      <c r="BA47" s="1462">
        <f t="shared" si="90"/>
        <v>0</v>
      </c>
      <c r="BB47" s="1460"/>
      <c r="BC47" s="1174"/>
      <c r="BD47" s="1462">
        <f t="shared" si="91"/>
        <v>0</v>
      </c>
      <c r="BE47" s="1460"/>
      <c r="BF47" s="1174"/>
      <c r="BG47" s="1462">
        <f t="shared" si="92"/>
        <v>0</v>
      </c>
      <c r="BH47" s="1460"/>
      <c r="BI47" s="1174"/>
      <c r="BJ47" s="1462">
        <f t="shared" si="93"/>
        <v>0</v>
      </c>
      <c r="BK47" s="1460"/>
      <c r="BL47" s="1174"/>
      <c r="BM47" s="1462">
        <f t="shared" si="94"/>
        <v>0</v>
      </c>
      <c r="BN47" s="1460"/>
      <c r="BO47" s="1174"/>
      <c r="BP47" s="1462">
        <f t="shared" si="95"/>
        <v>0</v>
      </c>
      <c r="BQ47" s="1460"/>
      <c r="BR47" s="1174"/>
      <c r="BS47" s="1462">
        <f t="shared" si="96"/>
        <v>0</v>
      </c>
      <c r="BT47" s="1460"/>
      <c r="BU47" s="1174"/>
      <c r="BV47" s="1462">
        <f t="shared" si="97"/>
        <v>0</v>
      </c>
      <c r="BW47" s="1460"/>
      <c r="BX47" s="1174"/>
      <c r="BY47" s="1462">
        <f t="shared" si="98"/>
        <v>0</v>
      </c>
      <c r="BZ47" s="1460"/>
      <c r="CA47" s="1174"/>
      <c r="CB47" s="1462">
        <f t="shared" si="99"/>
        <v>0</v>
      </c>
      <c r="CC47" s="1460"/>
      <c r="CD47" s="1174"/>
      <c r="CE47" s="1462">
        <f t="shared" si="100"/>
        <v>0</v>
      </c>
      <c r="CF47" s="1460"/>
      <c r="CG47" s="1174"/>
      <c r="CH47" s="1462">
        <f t="shared" si="101"/>
        <v>0</v>
      </c>
      <c r="CI47" s="1460"/>
      <c r="CJ47" s="1174"/>
      <c r="CK47" s="1462">
        <f t="shared" si="102"/>
        <v>0</v>
      </c>
      <c r="CL47" s="1460"/>
      <c r="CM47" s="1174"/>
      <c r="CN47" s="1462">
        <f t="shared" si="103"/>
        <v>0</v>
      </c>
      <c r="CO47" s="1460"/>
      <c r="CP47" s="1174"/>
      <c r="CQ47" s="1462">
        <f t="shared" si="104"/>
        <v>0</v>
      </c>
      <c r="CR47" s="1460"/>
      <c r="CS47" s="1174"/>
      <c r="CT47" s="1462">
        <f t="shared" si="105"/>
        <v>0</v>
      </c>
      <c r="CU47" s="1460"/>
      <c r="CV47" s="1174"/>
      <c r="CW47" s="1462">
        <f t="shared" si="106"/>
        <v>0</v>
      </c>
      <c r="CX47" s="1460"/>
      <c r="CY47" s="1174"/>
      <c r="CZ47" s="1462">
        <f t="shared" si="107"/>
        <v>0</v>
      </c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</row>
    <row r="48" spans="1:124" ht="15.75" hidden="1" customHeight="1" x14ac:dyDescent="0.35">
      <c r="A48" s="871">
        <f>D65</f>
        <v>0</v>
      </c>
      <c r="B48" s="1107"/>
      <c r="C48" s="1110"/>
      <c r="D48" s="666">
        <f t="shared" si="74"/>
        <v>0</v>
      </c>
      <c r="E48" s="5"/>
      <c r="F48" s="1460"/>
      <c r="G48" s="1174"/>
      <c r="H48" s="1462">
        <f t="shared" si="75"/>
        <v>0</v>
      </c>
      <c r="I48" s="1460"/>
      <c r="J48" s="1174"/>
      <c r="K48" s="1462">
        <f t="shared" si="76"/>
        <v>0</v>
      </c>
      <c r="L48" s="1460"/>
      <c r="M48" s="1174"/>
      <c r="N48" s="1462">
        <f t="shared" si="77"/>
        <v>0</v>
      </c>
      <c r="O48" s="1460"/>
      <c r="P48" s="1174"/>
      <c r="Q48" s="1462">
        <f t="shared" si="78"/>
        <v>0</v>
      </c>
      <c r="R48" s="1460"/>
      <c r="S48" s="1174"/>
      <c r="T48" s="1462">
        <f t="shared" si="79"/>
        <v>0</v>
      </c>
      <c r="U48" s="1460"/>
      <c r="V48" s="1174"/>
      <c r="W48" s="1462">
        <f t="shared" si="80"/>
        <v>0</v>
      </c>
      <c r="X48" s="1460"/>
      <c r="Y48" s="1174"/>
      <c r="Z48" s="1462">
        <f t="shared" si="81"/>
        <v>0</v>
      </c>
      <c r="AA48" s="1460"/>
      <c r="AB48" s="1174"/>
      <c r="AC48" s="1462">
        <f t="shared" si="82"/>
        <v>0</v>
      </c>
      <c r="AD48" s="1460"/>
      <c r="AE48" s="1174"/>
      <c r="AF48" s="1462">
        <f t="shared" si="83"/>
        <v>0</v>
      </c>
      <c r="AG48" s="1460"/>
      <c r="AH48" s="1174"/>
      <c r="AI48" s="1462">
        <f t="shared" si="84"/>
        <v>0</v>
      </c>
      <c r="AJ48" s="1460"/>
      <c r="AK48" s="1174"/>
      <c r="AL48" s="1462">
        <f t="shared" si="85"/>
        <v>0</v>
      </c>
      <c r="AM48" s="1460"/>
      <c r="AN48" s="1174"/>
      <c r="AO48" s="1462">
        <f t="shared" si="86"/>
        <v>0</v>
      </c>
      <c r="AP48" s="1460"/>
      <c r="AQ48" s="1174"/>
      <c r="AR48" s="1462">
        <f t="shared" si="87"/>
        <v>0</v>
      </c>
      <c r="AS48" s="1460"/>
      <c r="AT48" s="1174"/>
      <c r="AU48" s="1462">
        <f t="shared" si="88"/>
        <v>0</v>
      </c>
      <c r="AV48" s="1460"/>
      <c r="AW48" s="1174"/>
      <c r="AX48" s="1462">
        <f t="shared" si="89"/>
        <v>0</v>
      </c>
      <c r="AY48" s="1460"/>
      <c r="AZ48" s="1174"/>
      <c r="BA48" s="1462">
        <f t="shared" si="90"/>
        <v>0</v>
      </c>
      <c r="BB48" s="1460"/>
      <c r="BC48" s="1174"/>
      <c r="BD48" s="1462">
        <f t="shared" si="91"/>
        <v>0</v>
      </c>
      <c r="BE48" s="1460"/>
      <c r="BF48" s="1174"/>
      <c r="BG48" s="1462">
        <f t="shared" si="92"/>
        <v>0</v>
      </c>
      <c r="BH48" s="1460"/>
      <c r="BI48" s="1174"/>
      <c r="BJ48" s="1462">
        <f t="shared" si="93"/>
        <v>0</v>
      </c>
      <c r="BK48" s="1460"/>
      <c r="BL48" s="1174"/>
      <c r="BM48" s="1462">
        <f t="shared" si="94"/>
        <v>0</v>
      </c>
      <c r="BN48" s="1460"/>
      <c r="BO48" s="1174"/>
      <c r="BP48" s="1462">
        <f t="shared" si="95"/>
        <v>0</v>
      </c>
      <c r="BQ48" s="1460"/>
      <c r="BR48" s="1174"/>
      <c r="BS48" s="1462">
        <f t="shared" si="96"/>
        <v>0</v>
      </c>
      <c r="BT48" s="1460"/>
      <c r="BU48" s="1174"/>
      <c r="BV48" s="1462">
        <f t="shared" si="97"/>
        <v>0</v>
      </c>
      <c r="BW48" s="1460"/>
      <c r="BX48" s="1174"/>
      <c r="BY48" s="1462">
        <f t="shared" si="98"/>
        <v>0</v>
      </c>
      <c r="BZ48" s="1460"/>
      <c r="CA48" s="1174"/>
      <c r="CB48" s="1462">
        <f t="shared" si="99"/>
        <v>0</v>
      </c>
      <c r="CC48" s="1460"/>
      <c r="CD48" s="1174"/>
      <c r="CE48" s="1462">
        <f t="shared" si="100"/>
        <v>0</v>
      </c>
      <c r="CF48" s="1460"/>
      <c r="CG48" s="1174"/>
      <c r="CH48" s="1462">
        <f t="shared" si="101"/>
        <v>0</v>
      </c>
      <c r="CI48" s="1460"/>
      <c r="CJ48" s="1174"/>
      <c r="CK48" s="1462">
        <f t="shared" si="102"/>
        <v>0</v>
      </c>
      <c r="CL48" s="1460"/>
      <c r="CM48" s="1174"/>
      <c r="CN48" s="1462">
        <f t="shared" si="103"/>
        <v>0</v>
      </c>
      <c r="CO48" s="1460"/>
      <c r="CP48" s="1174"/>
      <c r="CQ48" s="1462">
        <f t="shared" si="104"/>
        <v>0</v>
      </c>
      <c r="CR48" s="1460"/>
      <c r="CS48" s="1174"/>
      <c r="CT48" s="1462">
        <f t="shared" si="105"/>
        <v>0</v>
      </c>
      <c r="CU48" s="1460"/>
      <c r="CV48" s="1174"/>
      <c r="CW48" s="1462">
        <f t="shared" si="106"/>
        <v>0</v>
      </c>
      <c r="CX48" s="1460"/>
      <c r="CY48" s="1174"/>
      <c r="CZ48" s="1462">
        <f t="shared" si="107"/>
        <v>0</v>
      </c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</row>
    <row r="49" spans="1:124" ht="15.75" hidden="1" customHeight="1" x14ac:dyDescent="0.35">
      <c r="A49" s="1098"/>
      <c r="B49" s="1107"/>
      <c r="C49" s="1110"/>
      <c r="D49" s="1531">
        <f t="shared" si="74"/>
        <v>0</v>
      </c>
      <c r="E49" s="5"/>
      <c r="F49" s="1460"/>
      <c r="G49" s="1174"/>
      <c r="H49" s="1462">
        <f t="shared" si="75"/>
        <v>0</v>
      </c>
      <c r="I49" s="1460"/>
      <c r="J49" s="1174"/>
      <c r="K49" s="1462">
        <f t="shared" si="76"/>
        <v>0</v>
      </c>
      <c r="L49" s="1460"/>
      <c r="M49" s="1174"/>
      <c r="N49" s="1462">
        <f t="shared" si="77"/>
        <v>0</v>
      </c>
      <c r="O49" s="1460"/>
      <c r="P49" s="1174"/>
      <c r="Q49" s="1462">
        <f t="shared" si="78"/>
        <v>0</v>
      </c>
      <c r="R49" s="1460"/>
      <c r="S49" s="1174"/>
      <c r="T49" s="1462">
        <f t="shared" si="79"/>
        <v>0</v>
      </c>
      <c r="U49" s="1460"/>
      <c r="V49" s="1174"/>
      <c r="W49" s="1462">
        <f t="shared" si="80"/>
        <v>0</v>
      </c>
      <c r="X49" s="1460"/>
      <c r="Y49" s="1174"/>
      <c r="Z49" s="1462">
        <f t="shared" si="81"/>
        <v>0</v>
      </c>
      <c r="AA49" s="1460"/>
      <c r="AB49" s="1174"/>
      <c r="AC49" s="1462">
        <f t="shared" si="82"/>
        <v>0</v>
      </c>
      <c r="AD49" s="1460"/>
      <c r="AE49" s="1174"/>
      <c r="AF49" s="1462">
        <f t="shared" si="83"/>
        <v>0</v>
      </c>
      <c r="AG49" s="1460"/>
      <c r="AH49" s="1174"/>
      <c r="AI49" s="1462">
        <f t="shared" si="84"/>
        <v>0</v>
      </c>
      <c r="AJ49" s="1460"/>
      <c r="AK49" s="1174"/>
      <c r="AL49" s="1462">
        <f t="shared" si="85"/>
        <v>0</v>
      </c>
      <c r="AM49" s="1460"/>
      <c r="AN49" s="1174"/>
      <c r="AO49" s="1462">
        <f t="shared" si="86"/>
        <v>0</v>
      </c>
      <c r="AP49" s="1460"/>
      <c r="AQ49" s="1174"/>
      <c r="AR49" s="1462">
        <f t="shared" si="87"/>
        <v>0</v>
      </c>
      <c r="AS49" s="1460"/>
      <c r="AT49" s="1174"/>
      <c r="AU49" s="1462">
        <f t="shared" si="88"/>
        <v>0</v>
      </c>
      <c r="AV49" s="1460"/>
      <c r="AW49" s="1174"/>
      <c r="AX49" s="1462">
        <f t="shared" si="89"/>
        <v>0</v>
      </c>
      <c r="AY49" s="1460"/>
      <c r="AZ49" s="1174"/>
      <c r="BA49" s="1462">
        <f t="shared" si="90"/>
        <v>0</v>
      </c>
      <c r="BB49" s="1460"/>
      <c r="BC49" s="1174"/>
      <c r="BD49" s="1462">
        <f t="shared" si="91"/>
        <v>0</v>
      </c>
      <c r="BE49" s="1460"/>
      <c r="BF49" s="1174"/>
      <c r="BG49" s="1462">
        <f t="shared" si="92"/>
        <v>0</v>
      </c>
      <c r="BH49" s="1460"/>
      <c r="BI49" s="1174"/>
      <c r="BJ49" s="1462">
        <f t="shared" si="93"/>
        <v>0</v>
      </c>
      <c r="BK49" s="1460"/>
      <c r="BL49" s="1174"/>
      <c r="BM49" s="1462">
        <f t="shared" si="94"/>
        <v>0</v>
      </c>
      <c r="BN49" s="1460"/>
      <c r="BO49" s="1174"/>
      <c r="BP49" s="1462">
        <f t="shared" si="95"/>
        <v>0</v>
      </c>
      <c r="BQ49" s="1460"/>
      <c r="BR49" s="1174"/>
      <c r="BS49" s="1462">
        <f t="shared" si="96"/>
        <v>0</v>
      </c>
      <c r="BT49" s="1460"/>
      <c r="BU49" s="1174"/>
      <c r="BV49" s="1462">
        <f t="shared" si="97"/>
        <v>0</v>
      </c>
      <c r="BW49" s="1460"/>
      <c r="BX49" s="1174"/>
      <c r="BY49" s="1462">
        <f t="shared" si="98"/>
        <v>0</v>
      </c>
      <c r="BZ49" s="1460"/>
      <c r="CA49" s="1174"/>
      <c r="CB49" s="1462">
        <f t="shared" si="99"/>
        <v>0</v>
      </c>
      <c r="CC49" s="1460"/>
      <c r="CD49" s="1174"/>
      <c r="CE49" s="1462">
        <f t="shared" si="100"/>
        <v>0</v>
      </c>
      <c r="CF49" s="1460"/>
      <c r="CG49" s="1174"/>
      <c r="CH49" s="1462">
        <f t="shared" si="101"/>
        <v>0</v>
      </c>
      <c r="CI49" s="1460"/>
      <c r="CJ49" s="1174"/>
      <c r="CK49" s="1462">
        <f t="shared" si="102"/>
        <v>0</v>
      </c>
      <c r="CL49" s="1460"/>
      <c r="CM49" s="1174"/>
      <c r="CN49" s="1462">
        <f t="shared" si="103"/>
        <v>0</v>
      </c>
      <c r="CO49" s="1460"/>
      <c r="CP49" s="1174"/>
      <c r="CQ49" s="1462">
        <f t="shared" si="104"/>
        <v>0</v>
      </c>
      <c r="CR49" s="1460"/>
      <c r="CS49" s="1174"/>
      <c r="CT49" s="1462">
        <f t="shared" si="105"/>
        <v>0</v>
      </c>
      <c r="CU49" s="1460"/>
      <c r="CV49" s="1174"/>
      <c r="CW49" s="1462">
        <f t="shared" si="106"/>
        <v>0</v>
      </c>
      <c r="CX49" s="1460"/>
      <c r="CY49" s="1174"/>
      <c r="CZ49" s="1462">
        <f t="shared" si="107"/>
        <v>0</v>
      </c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</row>
    <row r="50" spans="1:124" ht="15.75" hidden="1" customHeight="1" x14ac:dyDescent="0.35">
      <c r="A50" s="1111"/>
      <c r="B50" s="1107"/>
      <c r="C50" s="1108"/>
      <c r="D50" s="666">
        <f t="shared" si="74"/>
        <v>0</v>
      </c>
      <c r="E50" s="5"/>
      <c r="F50" s="1460"/>
      <c r="G50" s="1174"/>
      <c r="H50" s="1462">
        <f t="shared" si="75"/>
        <v>0</v>
      </c>
      <c r="I50" s="1460"/>
      <c r="J50" s="1174"/>
      <c r="K50" s="1462">
        <f t="shared" si="76"/>
        <v>0</v>
      </c>
      <c r="L50" s="1460"/>
      <c r="M50" s="1174"/>
      <c r="N50" s="1462">
        <f t="shared" si="77"/>
        <v>0</v>
      </c>
      <c r="O50" s="1460"/>
      <c r="P50" s="1174"/>
      <c r="Q50" s="1462">
        <f t="shared" si="78"/>
        <v>0</v>
      </c>
      <c r="R50" s="1460"/>
      <c r="S50" s="1174"/>
      <c r="T50" s="1462">
        <f t="shared" si="79"/>
        <v>0</v>
      </c>
      <c r="U50" s="1460"/>
      <c r="V50" s="1174"/>
      <c r="W50" s="1462">
        <f t="shared" si="80"/>
        <v>0</v>
      </c>
      <c r="X50" s="1460"/>
      <c r="Y50" s="1174"/>
      <c r="Z50" s="1462">
        <f t="shared" si="81"/>
        <v>0</v>
      </c>
      <c r="AA50" s="1460"/>
      <c r="AB50" s="1174"/>
      <c r="AC50" s="1462">
        <f t="shared" si="82"/>
        <v>0</v>
      </c>
      <c r="AD50" s="1460"/>
      <c r="AE50" s="1174"/>
      <c r="AF50" s="1462">
        <f t="shared" si="83"/>
        <v>0</v>
      </c>
      <c r="AG50" s="1460"/>
      <c r="AH50" s="1174"/>
      <c r="AI50" s="1462">
        <f t="shared" si="84"/>
        <v>0</v>
      </c>
      <c r="AJ50" s="1460"/>
      <c r="AK50" s="1174"/>
      <c r="AL50" s="1462">
        <f t="shared" si="85"/>
        <v>0</v>
      </c>
      <c r="AM50" s="1460"/>
      <c r="AN50" s="1174"/>
      <c r="AO50" s="1462">
        <f t="shared" si="86"/>
        <v>0</v>
      </c>
      <c r="AP50" s="1460"/>
      <c r="AQ50" s="1174"/>
      <c r="AR50" s="1462">
        <f t="shared" si="87"/>
        <v>0</v>
      </c>
      <c r="AS50" s="1460"/>
      <c r="AT50" s="1174"/>
      <c r="AU50" s="1462">
        <f t="shared" si="88"/>
        <v>0</v>
      </c>
      <c r="AV50" s="1460"/>
      <c r="AW50" s="1174"/>
      <c r="AX50" s="1462">
        <f t="shared" si="89"/>
        <v>0</v>
      </c>
      <c r="AY50" s="1460"/>
      <c r="AZ50" s="1174"/>
      <c r="BA50" s="1462">
        <f t="shared" si="90"/>
        <v>0</v>
      </c>
      <c r="BB50" s="1460"/>
      <c r="BC50" s="1174"/>
      <c r="BD50" s="1462">
        <f t="shared" si="91"/>
        <v>0</v>
      </c>
      <c r="BE50" s="1460"/>
      <c r="BF50" s="1174"/>
      <c r="BG50" s="1462">
        <f t="shared" si="92"/>
        <v>0</v>
      </c>
      <c r="BH50" s="1460"/>
      <c r="BI50" s="1174"/>
      <c r="BJ50" s="1462">
        <f t="shared" si="93"/>
        <v>0</v>
      </c>
      <c r="BK50" s="1460"/>
      <c r="BL50" s="1174"/>
      <c r="BM50" s="1462">
        <f t="shared" si="94"/>
        <v>0</v>
      </c>
      <c r="BN50" s="1460"/>
      <c r="BO50" s="1174"/>
      <c r="BP50" s="1462">
        <f t="shared" si="95"/>
        <v>0</v>
      </c>
      <c r="BQ50" s="1460"/>
      <c r="BR50" s="1174"/>
      <c r="BS50" s="1462">
        <f t="shared" si="96"/>
        <v>0</v>
      </c>
      <c r="BT50" s="1460"/>
      <c r="BU50" s="1174"/>
      <c r="BV50" s="1462">
        <f t="shared" si="97"/>
        <v>0</v>
      </c>
      <c r="BW50" s="1460"/>
      <c r="BX50" s="1174"/>
      <c r="BY50" s="1462">
        <f t="shared" si="98"/>
        <v>0</v>
      </c>
      <c r="BZ50" s="1460"/>
      <c r="CA50" s="1174"/>
      <c r="CB50" s="1462">
        <f t="shared" si="99"/>
        <v>0</v>
      </c>
      <c r="CC50" s="1460"/>
      <c r="CD50" s="1174"/>
      <c r="CE50" s="1462">
        <f t="shared" si="100"/>
        <v>0</v>
      </c>
      <c r="CF50" s="1460"/>
      <c r="CG50" s="1174"/>
      <c r="CH50" s="1462">
        <f t="shared" si="101"/>
        <v>0</v>
      </c>
      <c r="CI50" s="1460"/>
      <c r="CJ50" s="1174"/>
      <c r="CK50" s="1462">
        <f t="shared" si="102"/>
        <v>0</v>
      </c>
      <c r="CL50" s="1460"/>
      <c r="CM50" s="1174"/>
      <c r="CN50" s="1462">
        <f t="shared" si="103"/>
        <v>0</v>
      </c>
      <c r="CO50" s="1460"/>
      <c r="CP50" s="1174"/>
      <c r="CQ50" s="1462">
        <f t="shared" si="104"/>
        <v>0</v>
      </c>
      <c r="CR50" s="1460"/>
      <c r="CS50" s="1174"/>
      <c r="CT50" s="1462">
        <f t="shared" si="105"/>
        <v>0</v>
      </c>
      <c r="CU50" s="1460"/>
      <c r="CV50" s="1174"/>
      <c r="CW50" s="1462">
        <f t="shared" si="106"/>
        <v>0</v>
      </c>
      <c r="CX50" s="1460"/>
      <c r="CY50" s="1174"/>
      <c r="CZ50" s="1462">
        <f t="shared" si="107"/>
        <v>0</v>
      </c>
      <c r="DA50" s="1174"/>
      <c r="DB50" s="1174"/>
      <c r="DC50" s="1174"/>
      <c r="DD50" s="1174"/>
      <c r="DE50" s="1174"/>
      <c r="DF50" s="1174"/>
      <c r="DG50" s="1174"/>
      <c r="DH50" s="1174"/>
      <c r="DI50" s="1174"/>
      <c r="DJ50" s="1174"/>
      <c r="DK50" s="1174"/>
      <c r="DL50" s="1174"/>
      <c r="DM50" s="1174"/>
      <c r="DN50" s="1174"/>
      <c r="DO50" s="1174"/>
      <c r="DP50" s="1174"/>
      <c r="DQ50" s="1174"/>
      <c r="DR50" s="1174"/>
      <c r="DS50" s="1174"/>
      <c r="DT50" s="1174"/>
    </row>
    <row r="51" spans="1:124" ht="15.75" hidden="1" customHeight="1" x14ac:dyDescent="0.35">
      <c r="A51" s="1111"/>
      <c r="B51" s="1107"/>
      <c r="C51" s="1108"/>
      <c r="D51" s="666">
        <f t="shared" si="74"/>
        <v>0</v>
      </c>
      <c r="E51" s="5"/>
      <c r="F51" s="1460"/>
      <c r="G51" s="1174"/>
      <c r="H51" s="1462">
        <f t="shared" si="75"/>
        <v>0</v>
      </c>
      <c r="I51" s="1460"/>
      <c r="J51" s="1174"/>
      <c r="K51" s="1462">
        <f t="shared" si="76"/>
        <v>0</v>
      </c>
      <c r="L51" s="1460"/>
      <c r="M51" s="1174"/>
      <c r="N51" s="1462">
        <f t="shared" si="77"/>
        <v>0</v>
      </c>
      <c r="O51" s="1460"/>
      <c r="P51" s="1174"/>
      <c r="Q51" s="1462">
        <f t="shared" si="78"/>
        <v>0</v>
      </c>
      <c r="R51" s="1460"/>
      <c r="S51" s="1174"/>
      <c r="T51" s="1462">
        <f t="shared" si="79"/>
        <v>0</v>
      </c>
      <c r="U51" s="1460"/>
      <c r="V51" s="1174"/>
      <c r="W51" s="1462">
        <f t="shared" si="80"/>
        <v>0</v>
      </c>
      <c r="X51" s="1460"/>
      <c r="Y51" s="1174"/>
      <c r="Z51" s="1462">
        <f t="shared" si="81"/>
        <v>0</v>
      </c>
      <c r="AA51" s="1460"/>
      <c r="AB51" s="1174"/>
      <c r="AC51" s="1462">
        <f t="shared" si="82"/>
        <v>0</v>
      </c>
      <c r="AD51" s="1460"/>
      <c r="AE51" s="1174"/>
      <c r="AF51" s="1462">
        <f t="shared" si="83"/>
        <v>0</v>
      </c>
      <c r="AG51" s="1460"/>
      <c r="AH51" s="1174"/>
      <c r="AI51" s="1462">
        <f t="shared" si="84"/>
        <v>0</v>
      </c>
      <c r="AJ51" s="1460"/>
      <c r="AK51" s="1174"/>
      <c r="AL51" s="1462">
        <f t="shared" si="85"/>
        <v>0</v>
      </c>
      <c r="AM51" s="1460"/>
      <c r="AN51" s="1174"/>
      <c r="AO51" s="1462">
        <f t="shared" si="86"/>
        <v>0</v>
      </c>
      <c r="AP51" s="1460"/>
      <c r="AQ51" s="1174"/>
      <c r="AR51" s="1462">
        <f t="shared" si="87"/>
        <v>0</v>
      </c>
      <c r="AS51" s="1460"/>
      <c r="AT51" s="1174"/>
      <c r="AU51" s="1462">
        <f t="shared" si="88"/>
        <v>0</v>
      </c>
      <c r="AV51" s="1460"/>
      <c r="AW51" s="1174"/>
      <c r="AX51" s="1462">
        <f t="shared" si="89"/>
        <v>0</v>
      </c>
      <c r="AY51" s="1460"/>
      <c r="AZ51" s="1174"/>
      <c r="BA51" s="1462">
        <f t="shared" si="90"/>
        <v>0</v>
      </c>
      <c r="BB51" s="1460"/>
      <c r="BC51" s="1174"/>
      <c r="BD51" s="1462">
        <f t="shared" si="91"/>
        <v>0</v>
      </c>
      <c r="BE51" s="1460"/>
      <c r="BF51" s="1174"/>
      <c r="BG51" s="1462">
        <f t="shared" si="92"/>
        <v>0</v>
      </c>
      <c r="BH51" s="1460"/>
      <c r="BI51" s="1174"/>
      <c r="BJ51" s="1462">
        <f t="shared" si="93"/>
        <v>0</v>
      </c>
      <c r="BK51" s="1460"/>
      <c r="BL51" s="1174"/>
      <c r="BM51" s="1462">
        <f t="shared" si="94"/>
        <v>0</v>
      </c>
      <c r="BN51" s="1460"/>
      <c r="BO51" s="1174"/>
      <c r="BP51" s="1462">
        <f t="shared" si="95"/>
        <v>0</v>
      </c>
      <c r="BQ51" s="1460"/>
      <c r="BR51" s="1174"/>
      <c r="BS51" s="1462">
        <f t="shared" si="96"/>
        <v>0</v>
      </c>
      <c r="BT51" s="1460"/>
      <c r="BU51" s="1174"/>
      <c r="BV51" s="1462">
        <f t="shared" si="97"/>
        <v>0</v>
      </c>
      <c r="BW51" s="1460"/>
      <c r="BX51" s="1174"/>
      <c r="BY51" s="1462">
        <f t="shared" si="98"/>
        <v>0</v>
      </c>
      <c r="BZ51" s="1460"/>
      <c r="CA51" s="1174"/>
      <c r="CB51" s="1462">
        <f t="shared" si="99"/>
        <v>0</v>
      </c>
      <c r="CC51" s="1460"/>
      <c r="CD51" s="1174"/>
      <c r="CE51" s="1462">
        <f t="shared" si="100"/>
        <v>0</v>
      </c>
      <c r="CF51" s="1460"/>
      <c r="CG51" s="1174"/>
      <c r="CH51" s="1462">
        <f t="shared" si="101"/>
        <v>0</v>
      </c>
      <c r="CI51" s="1460"/>
      <c r="CJ51" s="1174"/>
      <c r="CK51" s="1462">
        <f t="shared" si="102"/>
        <v>0</v>
      </c>
      <c r="CL51" s="1460"/>
      <c r="CM51" s="1174"/>
      <c r="CN51" s="1462">
        <f t="shared" si="103"/>
        <v>0</v>
      </c>
      <c r="CO51" s="1460"/>
      <c r="CP51" s="1174"/>
      <c r="CQ51" s="1462">
        <f t="shared" si="104"/>
        <v>0</v>
      </c>
      <c r="CR51" s="1460"/>
      <c r="CS51" s="1174"/>
      <c r="CT51" s="1462">
        <f t="shared" si="105"/>
        <v>0</v>
      </c>
      <c r="CU51" s="1460"/>
      <c r="CV51" s="1174"/>
      <c r="CW51" s="1462">
        <f t="shared" si="106"/>
        <v>0</v>
      </c>
      <c r="CX51" s="1460"/>
      <c r="CY51" s="1174"/>
      <c r="CZ51" s="1462">
        <f t="shared" si="107"/>
        <v>0</v>
      </c>
      <c r="DA51" s="1174"/>
      <c r="DB51" s="1174"/>
      <c r="DC51" s="1174"/>
      <c r="DD51" s="1174"/>
      <c r="DE51" s="1174"/>
      <c r="DF51" s="1174"/>
      <c r="DG51" s="1174"/>
      <c r="DH51" s="1174"/>
      <c r="DI51" s="1174"/>
      <c r="DJ51" s="1174"/>
      <c r="DK51" s="1174"/>
      <c r="DL51" s="1174"/>
      <c r="DM51" s="1174"/>
      <c r="DN51" s="1174"/>
      <c r="DO51" s="1174"/>
      <c r="DP51" s="1174"/>
      <c r="DQ51" s="1174"/>
      <c r="DR51" s="1174"/>
      <c r="DS51" s="1174"/>
      <c r="DT51" s="1174"/>
    </row>
    <row r="52" spans="1:124" ht="15.75" hidden="1" customHeight="1" x14ac:dyDescent="0.35">
      <c r="A52" s="1111"/>
      <c r="B52" s="1107"/>
      <c r="C52" s="1108"/>
      <c r="D52" s="666">
        <f t="shared" si="74"/>
        <v>0</v>
      </c>
      <c r="E52" s="5"/>
      <c r="F52" s="1460"/>
      <c r="G52" s="1174"/>
      <c r="H52" s="1462">
        <f t="shared" si="75"/>
        <v>0</v>
      </c>
      <c r="I52" s="1460"/>
      <c r="J52" s="1174"/>
      <c r="K52" s="1462">
        <f t="shared" si="76"/>
        <v>0</v>
      </c>
      <c r="L52" s="1460"/>
      <c r="M52" s="1174"/>
      <c r="N52" s="1462">
        <f t="shared" si="77"/>
        <v>0</v>
      </c>
      <c r="O52" s="1460"/>
      <c r="P52" s="1174"/>
      <c r="Q52" s="1462">
        <f t="shared" si="78"/>
        <v>0</v>
      </c>
      <c r="R52" s="1460"/>
      <c r="S52" s="1174"/>
      <c r="T52" s="1462">
        <f t="shared" si="79"/>
        <v>0</v>
      </c>
      <c r="U52" s="1460"/>
      <c r="V52" s="1174"/>
      <c r="W52" s="1462">
        <f t="shared" si="80"/>
        <v>0</v>
      </c>
      <c r="X52" s="1460"/>
      <c r="Y52" s="1174"/>
      <c r="Z52" s="1462">
        <f t="shared" si="81"/>
        <v>0</v>
      </c>
      <c r="AA52" s="1460"/>
      <c r="AB52" s="1174"/>
      <c r="AC52" s="1462">
        <f t="shared" si="82"/>
        <v>0</v>
      </c>
      <c r="AD52" s="1460"/>
      <c r="AE52" s="1174"/>
      <c r="AF52" s="1462">
        <f t="shared" si="83"/>
        <v>0</v>
      </c>
      <c r="AG52" s="1460"/>
      <c r="AH52" s="1174"/>
      <c r="AI52" s="1462">
        <f t="shared" si="84"/>
        <v>0</v>
      </c>
      <c r="AJ52" s="1460"/>
      <c r="AK52" s="1174"/>
      <c r="AL52" s="1462">
        <f t="shared" si="85"/>
        <v>0</v>
      </c>
      <c r="AM52" s="1460"/>
      <c r="AN52" s="1174"/>
      <c r="AO52" s="1462">
        <f t="shared" si="86"/>
        <v>0</v>
      </c>
      <c r="AP52" s="1460"/>
      <c r="AQ52" s="1174"/>
      <c r="AR52" s="1462">
        <f t="shared" si="87"/>
        <v>0</v>
      </c>
      <c r="AS52" s="1460"/>
      <c r="AT52" s="1174"/>
      <c r="AU52" s="1462">
        <f t="shared" si="88"/>
        <v>0</v>
      </c>
      <c r="AV52" s="1460"/>
      <c r="AW52" s="1174"/>
      <c r="AX52" s="1462">
        <f t="shared" si="89"/>
        <v>0</v>
      </c>
      <c r="AY52" s="1460"/>
      <c r="AZ52" s="1174"/>
      <c r="BA52" s="1462">
        <f t="shared" si="90"/>
        <v>0</v>
      </c>
      <c r="BB52" s="1460"/>
      <c r="BC52" s="1174"/>
      <c r="BD52" s="1462">
        <f t="shared" si="91"/>
        <v>0</v>
      </c>
      <c r="BE52" s="1460"/>
      <c r="BF52" s="1174"/>
      <c r="BG52" s="1462">
        <f t="shared" si="92"/>
        <v>0</v>
      </c>
      <c r="BH52" s="1460"/>
      <c r="BI52" s="1174"/>
      <c r="BJ52" s="1462">
        <f t="shared" si="93"/>
        <v>0</v>
      </c>
      <c r="BK52" s="1460"/>
      <c r="BL52" s="1174"/>
      <c r="BM52" s="1462">
        <f t="shared" si="94"/>
        <v>0</v>
      </c>
      <c r="BN52" s="1460"/>
      <c r="BO52" s="1174"/>
      <c r="BP52" s="1462">
        <f t="shared" si="95"/>
        <v>0</v>
      </c>
      <c r="BQ52" s="1460"/>
      <c r="BR52" s="1174"/>
      <c r="BS52" s="1462">
        <f t="shared" si="96"/>
        <v>0</v>
      </c>
      <c r="BT52" s="1460"/>
      <c r="BU52" s="1174"/>
      <c r="BV52" s="1462">
        <f t="shared" si="97"/>
        <v>0</v>
      </c>
      <c r="BW52" s="1460"/>
      <c r="BX52" s="1174"/>
      <c r="BY52" s="1462">
        <f t="shared" si="98"/>
        <v>0</v>
      </c>
      <c r="BZ52" s="1460"/>
      <c r="CA52" s="1174"/>
      <c r="CB52" s="1462">
        <f t="shared" si="99"/>
        <v>0</v>
      </c>
      <c r="CC52" s="1460"/>
      <c r="CD52" s="1174"/>
      <c r="CE52" s="1462">
        <f t="shared" si="100"/>
        <v>0</v>
      </c>
      <c r="CF52" s="1460"/>
      <c r="CG52" s="1174"/>
      <c r="CH52" s="1462">
        <f t="shared" si="101"/>
        <v>0</v>
      </c>
      <c r="CI52" s="1460"/>
      <c r="CJ52" s="1174"/>
      <c r="CK52" s="1462">
        <f t="shared" si="102"/>
        <v>0</v>
      </c>
      <c r="CL52" s="1460"/>
      <c r="CM52" s="1174"/>
      <c r="CN52" s="1462">
        <f t="shared" si="103"/>
        <v>0</v>
      </c>
      <c r="CO52" s="1460"/>
      <c r="CP52" s="1174"/>
      <c r="CQ52" s="1462">
        <f t="shared" si="104"/>
        <v>0</v>
      </c>
      <c r="CR52" s="1460"/>
      <c r="CS52" s="1174"/>
      <c r="CT52" s="1462">
        <f t="shared" si="105"/>
        <v>0</v>
      </c>
      <c r="CU52" s="1460"/>
      <c r="CV52" s="1174"/>
      <c r="CW52" s="1462">
        <f t="shared" si="106"/>
        <v>0</v>
      </c>
      <c r="CX52" s="1460"/>
      <c r="CY52" s="1174"/>
      <c r="CZ52" s="1462">
        <f t="shared" si="107"/>
        <v>0</v>
      </c>
      <c r="DA52" s="1174"/>
      <c r="DB52" s="1174"/>
      <c r="DC52" s="1174"/>
      <c r="DD52" s="1174"/>
      <c r="DE52" s="1174"/>
      <c r="DF52" s="1174"/>
      <c r="DG52" s="1174"/>
      <c r="DH52" s="1174"/>
      <c r="DI52" s="1174"/>
      <c r="DJ52" s="1174"/>
      <c r="DK52" s="1174"/>
      <c r="DL52" s="1174"/>
      <c r="DM52" s="1174"/>
      <c r="DN52" s="1174"/>
      <c r="DO52" s="1174"/>
      <c r="DP52" s="1174"/>
      <c r="DQ52" s="1174"/>
      <c r="DR52" s="1174"/>
      <c r="DS52" s="1174"/>
      <c r="DT52" s="1174"/>
    </row>
    <row r="53" spans="1:124" ht="15.75" hidden="1" customHeight="1" x14ac:dyDescent="0.35">
      <c r="A53" s="1111"/>
      <c r="B53" s="1107"/>
      <c r="C53" s="1108"/>
      <c r="D53" s="666">
        <f t="shared" si="74"/>
        <v>0</v>
      </c>
      <c r="E53" s="5"/>
      <c r="F53" s="1460"/>
      <c r="G53" s="1174"/>
      <c r="H53" s="1462">
        <f t="shared" si="75"/>
        <v>0</v>
      </c>
      <c r="I53" s="1460"/>
      <c r="J53" s="1174"/>
      <c r="K53" s="1462">
        <f t="shared" si="76"/>
        <v>0</v>
      </c>
      <c r="L53" s="1460"/>
      <c r="M53" s="1174"/>
      <c r="N53" s="1462">
        <f t="shared" si="77"/>
        <v>0</v>
      </c>
      <c r="O53" s="1460"/>
      <c r="P53" s="1174"/>
      <c r="Q53" s="1462">
        <f t="shared" si="78"/>
        <v>0</v>
      </c>
      <c r="R53" s="1460"/>
      <c r="S53" s="1174"/>
      <c r="T53" s="1462">
        <f t="shared" si="79"/>
        <v>0</v>
      </c>
      <c r="U53" s="1460"/>
      <c r="V53" s="1174"/>
      <c r="W53" s="1462">
        <f t="shared" si="80"/>
        <v>0</v>
      </c>
      <c r="X53" s="1460"/>
      <c r="Y53" s="1174"/>
      <c r="Z53" s="1462">
        <f t="shared" si="81"/>
        <v>0</v>
      </c>
      <c r="AA53" s="1460"/>
      <c r="AB53" s="1174"/>
      <c r="AC53" s="1462">
        <f t="shared" si="82"/>
        <v>0</v>
      </c>
      <c r="AD53" s="1460"/>
      <c r="AE53" s="1174"/>
      <c r="AF53" s="1462">
        <f t="shared" si="83"/>
        <v>0</v>
      </c>
      <c r="AG53" s="1460"/>
      <c r="AH53" s="1174"/>
      <c r="AI53" s="1462">
        <f t="shared" si="84"/>
        <v>0</v>
      </c>
      <c r="AJ53" s="1460"/>
      <c r="AK53" s="1174"/>
      <c r="AL53" s="1462">
        <f t="shared" si="85"/>
        <v>0</v>
      </c>
      <c r="AM53" s="1460"/>
      <c r="AN53" s="1174"/>
      <c r="AO53" s="1462">
        <f t="shared" si="86"/>
        <v>0</v>
      </c>
      <c r="AP53" s="1460"/>
      <c r="AQ53" s="1174"/>
      <c r="AR53" s="1462">
        <f t="shared" si="87"/>
        <v>0</v>
      </c>
      <c r="AS53" s="1460"/>
      <c r="AT53" s="1174"/>
      <c r="AU53" s="1462">
        <f t="shared" si="88"/>
        <v>0</v>
      </c>
      <c r="AV53" s="1460"/>
      <c r="AW53" s="1174"/>
      <c r="AX53" s="1462">
        <f t="shared" si="89"/>
        <v>0</v>
      </c>
      <c r="AY53" s="1460"/>
      <c r="AZ53" s="1174"/>
      <c r="BA53" s="1462">
        <f t="shared" si="90"/>
        <v>0</v>
      </c>
      <c r="BB53" s="1460"/>
      <c r="BC53" s="1174"/>
      <c r="BD53" s="1462">
        <f t="shared" si="91"/>
        <v>0</v>
      </c>
      <c r="BE53" s="1460"/>
      <c r="BF53" s="1174"/>
      <c r="BG53" s="1462">
        <f t="shared" si="92"/>
        <v>0</v>
      </c>
      <c r="BH53" s="1460"/>
      <c r="BI53" s="1174"/>
      <c r="BJ53" s="1462">
        <f t="shared" si="93"/>
        <v>0</v>
      </c>
      <c r="BK53" s="1460"/>
      <c r="BL53" s="1174"/>
      <c r="BM53" s="1462">
        <f t="shared" si="94"/>
        <v>0</v>
      </c>
      <c r="BN53" s="1460"/>
      <c r="BO53" s="1174"/>
      <c r="BP53" s="1462">
        <f t="shared" si="95"/>
        <v>0</v>
      </c>
      <c r="BQ53" s="1460"/>
      <c r="BR53" s="1174"/>
      <c r="BS53" s="1462">
        <f t="shared" si="96"/>
        <v>0</v>
      </c>
      <c r="BT53" s="1460"/>
      <c r="BU53" s="1174"/>
      <c r="BV53" s="1462">
        <f t="shared" si="97"/>
        <v>0</v>
      </c>
      <c r="BW53" s="1460"/>
      <c r="BX53" s="1174"/>
      <c r="BY53" s="1462">
        <f t="shared" si="98"/>
        <v>0</v>
      </c>
      <c r="BZ53" s="1460"/>
      <c r="CA53" s="1174"/>
      <c r="CB53" s="1462">
        <f t="shared" si="99"/>
        <v>0</v>
      </c>
      <c r="CC53" s="1460"/>
      <c r="CD53" s="1174"/>
      <c r="CE53" s="1462">
        <f t="shared" si="100"/>
        <v>0</v>
      </c>
      <c r="CF53" s="1460"/>
      <c r="CG53" s="1174"/>
      <c r="CH53" s="1462">
        <f t="shared" si="101"/>
        <v>0</v>
      </c>
      <c r="CI53" s="1460"/>
      <c r="CJ53" s="1174"/>
      <c r="CK53" s="1462">
        <f t="shared" si="102"/>
        <v>0</v>
      </c>
      <c r="CL53" s="1460"/>
      <c r="CM53" s="1174"/>
      <c r="CN53" s="1462">
        <f t="shared" si="103"/>
        <v>0</v>
      </c>
      <c r="CO53" s="1460"/>
      <c r="CP53" s="1174"/>
      <c r="CQ53" s="1462">
        <f t="shared" si="104"/>
        <v>0</v>
      </c>
      <c r="CR53" s="1460"/>
      <c r="CS53" s="1174"/>
      <c r="CT53" s="1462">
        <f t="shared" si="105"/>
        <v>0</v>
      </c>
      <c r="CU53" s="1460"/>
      <c r="CV53" s="1174"/>
      <c r="CW53" s="1462">
        <f t="shared" si="106"/>
        <v>0</v>
      </c>
      <c r="CX53" s="1460"/>
      <c r="CY53" s="1174"/>
      <c r="CZ53" s="1462">
        <f t="shared" si="107"/>
        <v>0</v>
      </c>
      <c r="DA53" s="1174"/>
      <c r="DB53" s="1174"/>
      <c r="DC53" s="1174"/>
      <c r="DD53" s="1174"/>
      <c r="DE53" s="1174"/>
      <c r="DF53" s="1174"/>
      <c r="DG53" s="1174"/>
      <c r="DH53" s="1174"/>
      <c r="DI53" s="1174"/>
      <c r="DJ53" s="1174"/>
      <c r="DK53" s="1174"/>
      <c r="DL53" s="1174"/>
      <c r="DM53" s="1174"/>
      <c r="DN53" s="1174"/>
      <c r="DO53" s="1174"/>
      <c r="DP53" s="1174"/>
      <c r="DQ53" s="1174"/>
      <c r="DR53" s="1174"/>
      <c r="DS53" s="1174"/>
      <c r="DT53" s="1174"/>
    </row>
    <row r="54" spans="1:124" ht="15.75" hidden="1" customHeight="1" x14ac:dyDescent="0.35">
      <c r="A54" s="1112"/>
      <c r="B54" s="1107"/>
      <c r="C54" s="1108"/>
      <c r="D54" s="666">
        <f t="shared" si="74"/>
        <v>0</v>
      </c>
      <c r="E54" s="5"/>
      <c r="F54" s="1460"/>
      <c r="G54" s="1174"/>
      <c r="H54" s="1462">
        <f t="shared" si="75"/>
        <v>0</v>
      </c>
      <c r="I54" s="1460"/>
      <c r="J54" s="1174"/>
      <c r="K54" s="1462">
        <f t="shared" si="76"/>
        <v>0</v>
      </c>
      <c r="L54" s="1460"/>
      <c r="M54" s="1174"/>
      <c r="N54" s="1462">
        <f t="shared" si="77"/>
        <v>0</v>
      </c>
      <c r="O54" s="1460"/>
      <c r="P54" s="1174"/>
      <c r="Q54" s="1462">
        <f t="shared" si="78"/>
        <v>0</v>
      </c>
      <c r="R54" s="1460"/>
      <c r="S54" s="1174"/>
      <c r="T54" s="1462">
        <f t="shared" si="79"/>
        <v>0</v>
      </c>
      <c r="U54" s="1460"/>
      <c r="V54" s="1174"/>
      <c r="W54" s="1462">
        <f t="shared" si="80"/>
        <v>0</v>
      </c>
      <c r="X54" s="1460"/>
      <c r="Y54" s="1174"/>
      <c r="Z54" s="1462">
        <f t="shared" si="81"/>
        <v>0</v>
      </c>
      <c r="AA54" s="1460"/>
      <c r="AB54" s="1174"/>
      <c r="AC54" s="1462">
        <f t="shared" si="82"/>
        <v>0</v>
      </c>
      <c r="AD54" s="1460"/>
      <c r="AE54" s="1174"/>
      <c r="AF54" s="1462">
        <f t="shared" si="83"/>
        <v>0</v>
      </c>
      <c r="AG54" s="1460"/>
      <c r="AH54" s="1174"/>
      <c r="AI54" s="1462">
        <f t="shared" si="84"/>
        <v>0</v>
      </c>
      <c r="AJ54" s="1460"/>
      <c r="AK54" s="1174"/>
      <c r="AL54" s="1462">
        <f t="shared" si="85"/>
        <v>0</v>
      </c>
      <c r="AM54" s="1460"/>
      <c r="AN54" s="1174"/>
      <c r="AO54" s="1462">
        <f t="shared" si="86"/>
        <v>0</v>
      </c>
      <c r="AP54" s="1460"/>
      <c r="AQ54" s="1174"/>
      <c r="AR54" s="1462">
        <f t="shared" si="87"/>
        <v>0</v>
      </c>
      <c r="AS54" s="1460"/>
      <c r="AT54" s="1174"/>
      <c r="AU54" s="1462">
        <f t="shared" si="88"/>
        <v>0</v>
      </c>
      <c r="AV54" s="1460"/>
      <c r="AW54" s="1174"/>
      <c r="AX54" s="1462">
        <f t="shared" si="89"/>
        <v>0</v>
      </c>
      <c r="AY54" s="1460"/>
      <c r="AZ54" s="1174"/>
      <c r="BA54" s="1462">
        <f t="shared" si="90"/>
        <v>0</v>
      </c>
      <c r="BB54" s="1460"/>
      <c r="BC54" s="1174"/>
      <c r="BD54" s="1462">
        <f t="shared" si="91"/>
        <v>0</v>
      </c>
      <c r="BE54" s="1460"/>
      <c r="BF54" s="1174"/>
      <c r="BG54" s="1462">
        <f t="shared" si="92"/>
        <v>0</v>
      </c>
      <c r="BH54" s="1460"/>
      <c r="BI54" s="1174"/>
      <c r="BJ54" s="1462">
        <f t="shared" si="93"/>
        <v>0</v>
      </c>
      <c r="BK54" s="1460"/>
      <c r="BL54" s="1174"/>
      <c r="BM54" s="1462">
        <f t="shared" si="94"/>
        <v>0</v>
      </c>
      <c r="BN54" s="1460"/>
      <c r="BO54" s="1174"/>
      <c r="BP54" s="1462">
        <f t="shared" si="95"/>
        <v>0</v>
      </c>
      <c r="BQ54" s="1460"/>
      <c r="BR54" s="1174"/>
      <c r="BS54" s="1462">
        <f t="shared" si="96"/>
        <v>0</v>
      </c>
      <c r="BT54" s="1460"/>
      <c r="BU54" s="1174"/>
      <c r="BV54" s="1462">
        <f t="shared" si="97"/>
        <v>0</v>
      </c>
      <c r="BW54" s="1460"/>
      <c r="BX54" s="1174"/>
      <c r="BY54" s="1462">
        <f t="shared" si="98"/>
        <v>0</v>
      </c>
      <c r="BZ54" s="1460"/>
      <c r="CA54" s="1174"/>
      <c r="CB54" s="1462">
        <f t="shared" si="99"/>
        <v>0</v>
      </c>
      <c r="CC54" s="1460"/>
      <c r="CD54" s="1174"/>
      <c r="CE54" s="1462">
        <f t="shared" si="100"/>
        <v>0</v>
      </c>
      <c r="CF54" s="1460"/>
      <c r="CG54" s="1174"/>
      <c r="CH54" s="1462">
        <f t="shared" si="101"/>
        <v>0</v>
      </c>
      <c r="CI54" s="1460"/>
      <c r="CJ54" s="1174"/>
      <c r="CK54" s="1462">
        <f t="shared" si="102"/>
        <v>0</v>
      </c>
      <c r="CL54" s="1460"/>
      <c r="CM54" s="1174"/>
      <c r="CN54" s="1462">
        <f t="shared" si="103"/>
        <v>0</v>
      </c>
      <c r="CO54" s="1460"/>
      <c r="CP54" s="1174"/>
      <c r="CQ54" s="1462">
        <f t="shared" si="104"/>
        <v>0</v>
      </c>
      <c r="CR54" s="1460"/>
      <c r="CS54" s="1174"/>
      <c r="CT54" s="1462">
        <f t="shared" si="105"/>
        <v>0</v>
      </c>
      <c r="CU54" s="1460"/>
      <c r="CV54" s="1174"/>
      <c r="CW54" s="1462">
        <f t="shared" si="106"/>
        <v>0</v>
      </c>
      <c r="CX54" s="1460"/>
      <c r="CY54" s="1174"/>
      <c r="CZ54" s="1462">
        <f t="shared" si="107"/>
        <v>0</v>
      </c>
      <c r="DA54" s="1174"/>
      <c r="DB54" s="1174"/>
      <c r="DC54" s="1174"/>
      <c r="DD54" s="1174"/>
      <c r="DE54" s="1174"/>
      <c r="DF54" s="1174"/>
      <c r="DG54" s="1174"/>
      <c r="DH54" s="1174"/>
      <c r="DI54" s="1174"/>
      <c r="DJ54" s="1174"/>
      <c r="DK54" s="1174"/>
      <c r="DL54" s="1174"/>
      <c r="DM54" s="1174"/>
      <c r="DN54" s="1174"/>
      <c r="DO54" s="1174"/>
      <c r="DP54" s="1174"/>
      <c r="DQ54" s="1174"/>
      <c r="DR54" s="1174"/>
      <c r="DS54" s="1174"/>
      <c r="DT54" s="1174"/>
    </row>
    <row r="55" spans="1:124" ht="15.75" hidden="1" customHeight="1" x14ac:dyDescent="0.35">
      <c r="A55" s="1111"/>
      <c r="B55" s="1107"/>
      <c r="C55" s="1108"/>
      <c r="D55" s="666">
        <f t="shared" si="74"/>
        <v>0</v>
      </c>
      <c r="E55" s="5"/>
      <c r="F55" s="1460"/>
      <c r="G55" s="1174"/>
      <c r="H55" s="1462">
        <f t="shared" si="75"/>
        <v>0</v>
      </c>
      <c r="I55" s="1460"/>
      <c r="J55" s="1174"/>
      <c r="K55" s="1462">
        <f t="shared" si="76"/>
        <v>0</v>
      </c>
      <c r="L55" s="1460"/>
      <c r="M55" s="1174"/>
      <c r="N55" s="1462">
        <f t="shared" si="77"/>
        <v>0</v>
      </c>
      <c r="O55" s="1460"/>
      <c r="P55" s="1174"/>
      <c r="Q55" s="1462">
        <f t="shared" si="78"/>
        <v>0</v>
      </c>
      <c r="R55" s="1460"/>
      <c r="S55" s="1174"/>
      <c r="T55" s="1462">
        <f t="shared" si="79"/>
        <v>0</v>
      </c>
      <c r="U55" s="1460"/>
      <c r="V55" s="1174"/>
      <c r="W55" s="1462">
        <f t="shared" si="80"/>
        <v>0</v>
      </c>
      <c r="X55" s="1460"/>
      <c r="Y55" s="1174"/>
      <c r="Z55" s="1462">
        <f t="shared" si="81"/>
        <v>0</v>
      </c>
      <c r="AA55" s="1460"/>
      <c r="AB55" s="1174"/>
      <c r="AC55" s="1462">
        <f t="shared" si="82"/>
        <v>0</v>
      </c>
      <c r="AD55" s="1460"/>
      <c r="AE55" s="1174"/>
      <c r="AF55" s="1462">
        <f t="shared" si="83"/>
        <v>0</v>
      </c>
      <c r="AG55" s="1460"/>
      <c r="AH55" s="1174"/>
      <c r="AI55" s="1462">
        <f t="shared" si="84"/>
        <v>0</v>
      </c>
      <c r="AJ55" s="1460"/>
      <c r="AK55" s="1174"/>
      <c r="AL55" s="1462">
        <f t="shared" si="85"/>
        <v>0</v>
      </c>
      <c r="AM55" s="1460"/>
      <c r="AN55" s="1174"/>
      <c r="AO55" s="1462">
        <f t="shared" si="86"/>
        <v>0</v>
      </c>
      <c r="AP55" s="1460"/>
      <c r="AQ55" s="1174"/>
      <c r="AR55" s="1462">
        <f t="shared" si="87"/>
        <v>0</v>
      </c>
      <c r="AS55" s="1460"/>
      <c r="AT55" s="1174"/>
      <c r="AU55" s="1462">
        <f t="shared" si="88"/>
        <v>0</v>
      </c>
      <c r="AV55" s="1460"/>
      <c r="AW55" s="1174"/>
      <c r="AX55" s="1462">
        <f t="shared" si="89"/>
        <v>0</v>
      </c>
      <c r="AY55" s="1460"/>
      <c r="AZ55" s="1174"/>
      <c r="BA55" s="1462">
        <f t="shared" si="90"/>
        <v>0</v>
      </c>
      <c r="BB55" s="1460"/>
      <c r="BC55" s="1174"/>
      <c r="BD55" s="1462">
        <f t="shared" si="91"/>
        <v>0</v>
      </c>
      <c r="BE55" s="1460"/>
      <c r="BF55" s="1174"/>
      <c r="BG55" s="1462">
        <f t="shared" si="92"/>
        <v>0</v>
      </c>
      <c r="BH55" s="1460"/>
      <c r="BI55" s="1174"/>
      <c r="BJ55" s="1462">
        <f t="shared" si="93"/>
        <v>0</v>
      </c>
      <c r="BK55" s="1460"/>
      <c r="BL55" s="1174"/>
      <c r="BM55" s="1462">
        <f t="shared" si="94"/>
        <v>0</v>
      </c>
      <c r="BN55" s="1460"/>
      <c r="BO55" s="1174"/>
      <c r="BP55" s="1462">
        <f t="shared" si="95"/>
        <v>0</v>
      </c>
      <c r="BQ55" s="1460"/>
      <c r="BR55" s="1174"/>
      <c r="BS55" s="1462">
        <f t="shared" si="96"/>
        <v>0</v>
      </c>
      <c r="BT55" s="1460"/>
      <c r="BU55" s="1174"/>
      <c r="BV55" s="1462">
        <f t="shared" si="97"/>
        <v>0</v>
      </c>
      <c r="BW55" s="1460"/>
      <c r="BX55" s="1174"/>
      <c r="BY55" s="1462">
        <f t="shared" si="98"/>
        <v>0</v>
      </c>
      <c r="BZ55" s="1460"/>
      <c r="CA55" s="1174"/>
      <c r="CB55" s="1462">
        <f t="shared" si="99"/>
        <v>0</v>
      </c>
      <c r="CC55" s="1460"/>
      <c r="CD55" s="1174"/>
      <c r="CE55" s="1462">
        <f t="shared" si="100"/>
        <v>0</v>
      </c>
      <c r="CF55" s="1460"/>
      <c r="CG55" s="1174"/>
      <c r="CH55" s="1462">
        <f t="shared" si="101"/>
        <v>0</v>
      </c>
      <c r="CI55" s="1460"/>
      <c r="CJ55" s="1174"/>
      <c r="CK55" s="1462">
        <f t="shared" si="102"/>
        <v>0</v>
      </c>
      <c r="CL55" s="1460"/>
      <c r="CM55" s="1174"/>
      <c r="CN55" s="1462">
        <f t="shared" si="103"/>
        <v>0</v>
      </c>
      <c r="CO55" s="1460"/>
      <c r="CP55" s="1174"/>
      <c r="CQ55" s="1462">
        <f t="shared" si="104"/>
        <v>0</v>
      </c>
      <c r="CR55" s="1460"/>
      <c r="CS55" s="1174"/>
      <c r="CT55" s="1462">
        <f t="shared" si="105"/>
        <v>0</v>
      </c>
      <c r="CU55" s="1460"/>
      <c r="CV55" s="1174"/>
      <c r="CW55" s="1462">
        <f t="shared" si="106"/>
        <v>0</v>
      </c>
      <c r="CX55" s="1460"/>
      <c r="CY55" s="1174"/>
      <c r="CZ55" s="1462">
        <f t="shared" si="107"/>
        <v>0</v>
      </c>
      <c r="DA55" s="1174"/>
      <c r="DB55" s="1174"/>
      <c r="DC55" s="1174"/>
      <c r="DD55" s="1174"/>
      <c r="DE55" s="1174"/>
      <c r="DF55" s="1174"/>
      <c r="DG55" s="1174"/>
      <c r="DH55" s="1174"/>
      <c r="DI55" s="1174"/>
      <c r="DJ55" s="1174"/>
      <c r="DK55" s="1174"/>
      <c r="DL55" s="1174"/>
      <c r="DM55" s="1174"/>
      <c r="DN55" s="1174"/>
      <c r="DO55" s="1174"/>
      <c r="DP55" s="1174"/>
      <c r="DQ55" s="1174"/>
      <c r="DR55" s="1174"/>
      <c r="DS55" s="1174"/>
      <c r="DT55" s="1174"/>
    </row>
    <row r="56" spans="1:124" ht="15.75" hidden="1" customHeight="1" x14ac:dyDescent="0.35">
      <c r="A56" s="1111"/>
      <c r="B56" s="1107"/>
      <c r="C56" s="1108"/>
      <c r="D56" s="666">
        <f t="shared" si="74"/>
        <v>0</v>
      </c>
      <c r="E56" s="5"/>
      <c r="F56" s="1460"/>
      <c r="G56" s="1174"/>
      <c r="H56" s="1462">
        <f t="shared" si="75"/>
        <v>0</v>
      </c>
      <c r="I56" s="1460"/>
      <c r="J56" s="1174"/>
      <c r="K56" s="1462">
        <f t="shared" si="76"/>
        <v>0</v>
      </c>
      <c r="L56" s="1460"/>
      <c r="M56" s="1174"/>
      <c r="N56" s="1462">
        <f t="shared" si="77"/>
        <v>0</v>
      </c>
      <c r="O56" s="1460"/>
      <c r="P56" s="1174"/>
      <c r="Q56" s="1462">
        <f t="shared" si="78"/>
        <v>0</v>
      </c>
      <c r="R56" s="1460"/>
      <c r="S56" s="1174"/>
      <c r="T56" s="1462">
        <f t="shared" si="79"/>
        <v>0</v>
      </c>
      <c r="U56" s="1460"/>
      <c r="V56" s="1174"/>
      <c r="W56" s="1462">
        <f t="shared" si="80"/>
        <v>0</v>
      </c>
      <c r="X56" s="1460"/>
      <c r="Y56" s="1174"/>
      <c r="Z56" s="1462">
        <f t="shared" si="81"/>
        <v>0</v>
      </c>
      <c r="AA56" s="1460"/>
      <c r="AB56" s="1174"/>
      <c r="AC56" s="1462">
        <f t="shared" si="82"/>
        <v>0</v>
      </c>
      <c r="AD56" s="1460"/>
      <c r="AE56" s="1174"/>
      <c r="AF56" s="1462">
        <f t="shared" si="83"/>
        <v>0</v>
      </c>
      <c r="AG56" s="1460"/>
      <c r="AH56" s="1174"/>
      <c r="AI56" s="1462">
        <f t="shared" si="84"/>
        <v>0</v>
      </c>
      <c r="AJ56" s="1460"/>
      <c r="AK56" s="1174"/>
      <c r="AL56" s="1462">
        <f t="shared" si="85"/>
        <v>0</v>
      </c>
      <c r="AM56" s="1460"/>
      <c r="AN56" s="1174"/>
      <c r="AO56" s="1462">
        <f t="shared" si="86"/>
        <v>0</v>
      </c>
      <c r="AP56" s="1460"/>
      <c r="AQ56" s="1174"/>
      <c r="AR56" s="1462">
        <f t="shared" si="87"/>
        <v>0</v>
      </c>
      <c r="AS56" s="1460"/>
      <c r="AT56" s="1174"/>
      <c r="AU56" s="1462">
        <f t="shared" si="88"/>
        <v>0</v>
      </c>
      <c r="AV56" s="1460"/>
      <c r="AW56" s="1174"/>
      <c r="AX56" s="1462">
        <f t="shared" si="89"/>
        <v>0</v>
      </c>
      <c r="AY56" s="1460"/>
      <c r="AZ56" s="1174"/>
      <c r="BA56" s="1462">
        <f t="shared" si="90"/>
        <v>0</v>
      </c>
      <c r="BB56" s="1460"/>
      <c r="BC56" s="1174"/>
      <c r="BD56" s="1462">
        <f t="shared" si="91"/>
        <v>0</v>
      </c>
      <c r="BE56" s="1460"/>
      <c r="BF56" s="1174"/>
      <c r="BG56" s="1462">
        <f t="shared" si="92"/>
        <v>0</v>
      </c>
      <c r="BH56" s="1460"/>
      <c r="BI56" s="1174"/>
      <c r="BJ56" s="1462">
        <f t="shared" si="93"/>
        <v>0</v>
      </c>
      <c r="BK56" s="1460"/>
      <c r="BL56" s="1174"/>
      <c r="BM56" s="1462">
        <f t="shared" si="94"/>
        <v>0</v>
      </c>
      <c r="BN56" s="1460"/>
      <c r="BO56" s="1174"/>
      <c r="BP56" s="1462">
        <f t="shared" si="95"/>
        <v>0</v>
      </c>
      <c r="BQ56" s="1460"/>
      <c r="BR56" s="1174"/>
      <c r="BS56" s="1462">
        <f t="shared" si="96"/>
        <v>0</v>
      </c>
      <c r="BT56" s="1460"/>
      <c r="BU56" s="1174"/>
      <c r="BV56" s="1462">
        <f t="shared" si="97"/>
        <v>0</v>
      </c>
      <c r="BW56" s="1460"/>
      <c r="BX56" s="1174"/>
      <c r="BY56" s="1462">
        <f t="shared" si="98"/>
        <v>0</v>
      </c>
      <c r="BZ56" s="1460"/>
      <c r="CA56" s="1174"/>
      <c r="CB56" s="1462">
        <f t="shared" si="99"/>
        <v>0</v>
      </c>
      <c r="CC56" s="1460"/>
      <c r="CD56" s="1174"/>
      <c r="CE56" s="1462">
        <f t="shared" si="100"/>
        <v>0</v>
      </c>
      <c r="CF56" s="1460"/>
      <c r="CG56" s="1174"/>
      <c r="CH56" s="1462">
        <f t="shared" si="101"/>
        <v>0</v>
      </c>
      <c r="CI56" s="1460"/>
      <c r="CJ56" s="1174"/>
      <c r="CK56" s="1462">
        <f t="shared" si="102"/>
        <v>0</v>
      </c>
      <c r="CL56" s="1460"/>
      <c r="CM56" s="1174"/>
      <c r="CN56" s="1462">
        <f t="shared" si="103"/>
        <v>0</v>
      </c>
      <c r="CO56" s="1460"/>
      <c r="CP56" s="1174"/>
      <c r="CQ56" s="1462">
        <f t="shared" si="104"/>
        <v>0</v>
      </c>
      <c r="CR56" s="1460"/>
      <c r="CS56" s="1174"/>
      <c r="CT56" s="1462">
        <f t="shared" si="105"/>
        <v>0</v>
      </c>
      <c r="CU56" s="1460"/>
      <c r="CV56" s="1174"/>
      <c r="CW56" s="1462">
        <f t="shared" si="106"/>
        <v>0</v>
      </c>
      <c r="CX56" s="1460"/>
      <c r="CY56" s="1174"/>
      <c r="CZ56" s="1462">
        <f t="shared" si="107"/>
        <v>0</v>
      </c>
      <c r="DA56" s="1174"/>
      <c r="DB56" s="1174"/>
      <c r="DC56" s="1174"/>
      <c r="DD56" s="1174"/>
      <c r="DE56" s="1174"/>
      <c r="DF56" s="1174"/>
      <c r="DG56" s="1174"/>
      <c r="DH56" s="1174"/>
      <c r="DI56" s="1174"/>
      <c r="DJ56" s="1174"/>
      <c r="DK56" s="1174"/>
      <c r="DL56" s="1174"/>
      <c r="DM56" s="1174"/>
      <c r="DN56" s="1174"/>
      <c r="DO56" s="1174"/>
      <c r="DP56" s="1174"/>
      <c r="DQ56" s="1174"/>
      <c r="DR56" s="1174"/>
      <c r="DS56" s="1174"/>
      <c r="DT56" s="1174"/>
    </row>
    <row r="57" spans="1:124" ht="15.75" hidden="1" customHeight="1" x14ac:dyDescent="0.35">
      <c r="A57" s="1111"/>
      <c r="B57" s="1107"/>
      <c r="C57" s="1108"/>
      <c r="D57" s="666">
        <f t="shared" si="74"/>
        <v>0</v>
      </c>
      <c r="E57" s="5"/>
      <c r="F57" s="1460"/>
      <c r="G57" s="1174"/>
      <c r="H57" s="1462">
        <f t="shared" si="75"/>
        <v>0</v>
      </c>
      <c r="I57" s="1460"/>
      <c r="J57" s="1174"/>
      <c r="K57" s="1462">
        <f t="shared" si="76"/>
        <v>0</v>
      </c>
      <c r="L57" s="1460"/>
      <c r="M57" s="1174"/>
      <c r="N57" s="1462">
        <f t="shared" si="77"/>
        <v>0</v>
      </c>
      <c r="O57" s="1460"/>
      <c r="P57" s="1174"/>
      <c r="Q57" s="1462">
        <f t="shared" si="78"/>
        <v>0</v>
      </c>
      <c r="R57" s="1460"/>
      <c r="S57" s="1174"/>
      <c r="T57" s="1462">
        <f t="shared" si="79"/>
        <v>0</v>
      </c>
      <c r="U57" s="1460"/>
      <c r="V57" s="1174"/>
      <c r="W57" s="1462">
        <f t="shared" si="80"/>
        <v>0</v>
      </c>
      <c r="X57" s="1460"/>
      <c r="Y57" s="1174"/>
      <c r="Z57" s="1462">
        <f t="shared" si="81"/>
        <v>0</v>
      </c>
      <c r="AA57" s="1460"/>
      <c r="AB57" s="1174"/>
      <c r="AC57" s="1462">
        <f t="shared" si="82"/>
        <v>0</v>
      </c>
      <c r="AD57" s="1460"/>
      <c r="AE57" s="1174"/>
      <c r="AF57" s="1462">
        <f t="shared" si="83"/>
        <v>0</v>
      </c>
      <c r="AG57" s="1460"/>
      <c r="AH57" s="1174"/>
      <c r="AI57" s="1462">
        <f t="shared" si="84"/>
        <v>0</v>
      </c>
      <c r="AJ57" s="1460"/>
      <c r="AK57" s="1174"/>
      <c r="AL57" s="1462">
        <f t="shared" si="85"/>
        <v>0</v>
      </c>
      <c r="AM57" s="1460"/>
      <c r="AN57" s="1174"/>
      <c r="AO57" s="1462">
        <f t="shared" si="86"/>
        <v>0</v>
      </c>
      <c r="AP57" s="1460"/>
      <c r="AQ57" s="1174"/>
      <c r="AR57" s="1462">
        <f t="shared" si="87"/>
        <v>0</v>
      </c>
      <c r="AS57" s="1460"/>
      <c r="AT57" s="1174"/>
      <c r="AU57" s="1462">
        <f t="shared" si="88"/>
        <v>0</v>
      </c>
      <c r="AV57" s="1460"/>
      <c r="AW57" s="1174"/>
      <c r="AX57" s="1462">
        <f t="shared" si="89"/>
        <v>0</v>
      </c>
      <c r="AY57" s="1460"/>
      <c r="AZ57" s="1174"/>
      <c r="BA57" s="1462">
        <f t="shared" si="90"/>
        <v>0</v>
      </c>
      <c r="BB57" s="1460"/>
      <c r="BC57" s="1174"/>
      <c r="BD57" s="1462">
        <f t="shared" si="91"/>
        <v>0</v>
      </c>
      <c r="BE57" s="1460"/>
      <c r="BF57" s="1174"/>
      <c r="BG57" s="1462">
        <f t="shared" si="92"/>
        <v>0</v>
      </c>
      <c r="BH57" s="1460"/>
      <c r="BI57" s="1174"/>
      <c r="BJ57" s="1462">
        <f t="shared" si="93"/>
        <v>0</v>
      </c>
      <c r="BK57" s="1460"/>
      <c r="BL57" s="1174"/>
      <c r="BM57" s="1462">
        <f t="shared" si="94"/>
        <v>0</v>
      </c>
      <c r="BN57" s="1460"/>
      <c r="BO57" s="1174"/>
      <c r="BP57" s="1462">
        <f t="shared" si="95"/>
        <v>0</v>
      </c>
      <c r="BQ57" s="1460"/>
      <c r="BR57" s="1174"/>
      <c r="BS57" s="1462">
        <f t="shared" si="96"/>
        <v>0</v>
      </c>
      <c r="BT57" s="1460"/>
      <c r="BU57" s="1174"/>
      <c r="BV57" s="1462">
        <f t="shared" si="97"/>
        <v>0</v>
      </c>
      <c r="BW57" s="1460"/>
      <c r="BX57" s="1174"/>
      <c r="BY57" s="1462">
        <f t="shared" si="98"/>
        <v>0</v>
      </c>
      <c r="BZ57" s="1460"/>
      <c r="CA57" s="1174"/>
      <c r="CB57" s="1462">
        <f t="shared" si="99"/>
        <v>0</v>
      </c>
      <c r="CC57" s="1460"/>
      <c r="CD57" s="1174"/>
      <c r="CE57" s="1462">
        <f t="shared" si="100"/>
        <v>0</v>
      </c>
      <c r="CF57" s="1460"/>
      <c r="CG57" s="1174"/>
      <c r="CH57" s="1462">
        <f t="shared" si="101"/>
        <v>0</v>
      </c>
      <c r="CI57" s="1460"/>
      <c r="CJ57" s="1174"/>
      <c r="CK57" s="1462">
        <f t="shared" si="102"/>
        <v>0</v>
      </c>
      <c r="CL57" s="1460"/>
      <c r="CM57" s="1174"/>
      <c r="CN57" s="1462">
        <f t="shared" si="103"/>
        <v>0</v>
      </c>
      <c r="CO57" s="1460"/>
      <c r="CP57" s="1174"/>
      <c r="CQ57" s="1462">
        <f t="shared" si="104"/>
        <v>0</v>
      </c>
      <c r="CR57" s="1460"/>
      <c r="CS57" s="1174"/>
      <c r="CT57" s="1462">
        <f t="shared" si="105"/>
        <v>0</v>
      </c>
      <c r="CU57" s="1460"/>
      <c r="CV57" s="1174"/>
      <c r="CW57" s="1462">
        <f t="shared" si="106"/>
        <v>0</v>
      </c>
      <c r="CX57" s="1460"/>
      <c r="CY57" s="1174"/>
      <c r="CZ57" s="1462">
        <f t="shared" si="107"/>
        <v>0</v>
      </c>
      <c r="DA57" s="1174"/>
      <c r="DB57" s="1174"/>
      <c r="DC57" s="1174"/>
      <c r="DD57" s="1174"/>
      <c r="DE57" s="1174"/>
      <c r="DF57" s="1174"/>
      <c r="DG57" s="1174"/>
      <c r="DH57" s="1174"/>
      <c r="DI57" s="1174"/>
      <c r="DJ57" s="1174"/>
      <c r="DK57" s="1174"/>
      <c r="DL57" s="1174"/>
      <c r="DM57" s="1174"/>
      <c r="DN57" s="1174"/>
      <c r="DO57" s="1174"/>
      <c r="DP57" s="1174"/>
      <c r="DQ57" s="1174"/>
      <c r="DR57" s="1174"/>
      <c r="DS57" s="1174"/>
      <c r="DT57" s="1174"/>
    </row>
    <row r="58" spans="1:124" ht="15.75" hidden="1" customHeight="1" x14ac:dyDescent="0.35">
      <c r="A58" s="1111"/>
      <c r="B58" s="1107"/>
      <c r="C58" s="1108"/>
      <c r="D58" s="666">
        <f t="shared" si="74"/>
        <v>0</v>
      </c>
      <c r="E58" s="5"/>
      <c r="F58" s="1460"/>
      <c r="G58" s="1174"/>
      <c r="H58" s="1462">
        <f t="shared" si="75"/>
        <v>0</v>
      </c>
      <c r="I58" s="1460"/>
      <c r="J58" s="1174"/>
      <c r="K58" s="1462">
        <f t="shared" si="76"/>
        <v>0</v>
      </c>
      <c r="L58" s="1460"/>
      <c r="M58" s="1174"/>
      <c r="N58" s="1462">
        <f t="shared" si="77"/>
        <v>0</v>
      </c>
      <c r="O58" s="1460"/>
      <c r="P58" s="1174"/>
      <c r="Q58" s="1462">
        <f t="shared" si="78"/>
        <v>0</v>
      </c>
      <c r="R58" s="1460"/>
      <c r="S58" s="1174"/>
      <c r="T58" s="1462">
        <f t="shared" si="79"/>
        <v>0</v>
      </c>
      <c r="U58" s="1460"/>
      <c r="V58" s="1174"/>
      <c r="W58" s="1462">
        <f t="shared" si="80"/>
        <v>0</v>
      </c>
      <c r="X58" s="1460"/>
      <c r="Y58" s="1174"/>
      <c r="Z58" s="1462">
        <f t="shared" si="81"/>
        <v>0</v>
      </c>
      <c r="AA58" s="1460"/>
      <c r="AB58" s="1174"/>
      <c r="AC58" s="1462">
        <f t="shared" si="82"/>
        <v>0</v>
      </c>
      <c r="AD58" s="1460"/>
      <c r="AE58" s="1174"/>
      <c r="AF58" s="1462">
        <f t="shared" si="83"/>
        <v>0</v>
      </c>
      <c r="AG58" s="1460"/>
      <c r="AH58" s="1174"/>
      <c r="AI58" s="1462">
        <f t="shared" si="84"/>
        <v>0</v>
      </c>
      <c r="AJ58" s="1460"/>
      <c r="AK58" s="1174"/>
      <c r="AL58" s="1462">
        <f t="shared" si="85"/>
        <v>0</v>
      </c>
      <c r="AM58" s="1460"/>
      <c r="AN58" s="1174"/>
      <c r="AO58" s="1462">
        <f t="shared" si="86"/>
        <v>0</v>
      </c>
      <c r="AP58" s="1460"/>
      <c r="AQ58" s="1174"/>
      <c r="AR58" s="1462">
        <f t="shared" si="87"/>
        <v>0</v>
      </c>
      <c r="AS58" s="1460"/>
      <c r="AT58" s="1174"/>
      <c r="AU58" s="1462">
        <f t="shared" si="88"/>
        <v>0</v>
      </c>
      <c r="AV58" s="1460"/>
      <c r="AW58" s="1174"/>
      <c r="AX58" s="1462">
        <f t="shared" si="89"/>
        <v>0</v>
      </c>
      <c r="AY58" s="1460"/>
      <c r="AZ58" s="1174"/>
      <c r="BA58" s="1462">
        <f t="shared" si="90"/>
        <v>0</v>
      </c>
      <c r="BB58" s="1460"/>
      <c r="BC58" s="1174"/>
      <c r="BD58" s="1462">
        <f t="shared" si="91"/>
        <v>0</v>
      </c>
      <c r="BE58" s="1460"/>
      <c r="BF58" s="1174"/>
      <c r="BG58" s="1462">
        <f t="shared" si="92"/>
        <v>0</v>
      </c>
      <c r="BH58" s="1460"/>
      <c r="BI58" s="1174"/>
      <c r="BJ58" s="1462">
        <f t="shared" si="93"/>
        <v>0</v>
      </c>
      <c r="BK58" s="1460"/>
      <c r="BL58" s="1174"/>
      <c r="BM58" s="1462">
        <f t="shared" si="94"/>
        <v>0</v>
      </c>
      <c r="BN58" s="1460"/>
      <c r="BO58" s="1174"/>
      <c r="BP58" s="1462">
        <f t="shared" si="95"/>
        <v>0</v>
      </c>
      <c r="BQ58" s="1460"/>
      <c r="BR58" s="1174"/>
      <c r="BS58" s="1462">
        <f t="shared" si="96"/>
        <v>0</v>
      </c>
      <c r="BT58" s="1460"/>
      <c r="BU58" s="1174"/>
      <c r="BV58" s="1462">
        <f t="shared" si="97"/>
        <v>0</v>
      </c>
      <c r="BW58" s="1460"/>
      <c r="BX58" s="1174"/>
      <c r="BY58" s="1462">
        <f t="shared" si="98"/>
        <v>0</v>
      </c>
      <c r="BZ58" s="1460"/>
      <c r="CA58" s="1174"/>
      <c r="CB58" s="1462">
        <f t="shared" si="99"/>
        <v>0</v>
      </c>
      <c r="CC58" s="1460"/>
      <c r="CD58" s="1174"/>
      <c r="CE58" s="1462">
        <f t="shared" si="100"/>
        <v>0</v>
      </c>
      <c r="CF58" s="1460"/>
      <c r="CG58" s="1174"/>
      <c r="CH58" s="1462">
        <f t="shared" si="101"/>
        <v>0</v>
      </c>
      <c r="CI58" s="1460"/>
      <c r="CJ58" s="1174"/>
      <c r="CK58" s="1462">
        <f t="shared" si="102"/>
        <v>0</v>
      </c>
      <c r="CL58" s="1460"/>
      <c r="CM58" s="1174"/>
      <c r="CN58" s="1462">
        <f t="shared" si="103"/>
        <v>0</v>
      </c>
      <c r="CO58" s="1460"/>
      <c r="CP58" s="1174"/>
      <c r="CQ58" s="1462">
        <f t="shared" si="104"/>
        <v>0</v>
      </c>
      <c r="CR58" s="1460"/>
      <c r="CS58" s="1174"/>
      <c r="CT58" s="1462">
        <f t="shared" si="105"/>
        <v>0</v>
      </c>
      <c r="CU58" s="1460"/>
      <c r="CV58" s="1174"/>
      <c r="CW58" s="1462">
        <f t="shared" si="106"/>
        <v>0</v>
      </c>
      <c r="CX58" s="1460"/>
      <c r="CY58" s="1174"/>
      <c r="CZ58" s="1462">
        <f t="shared" si="107"/>
        <v>0</v>
      </c>
      <c r="DA58" s="1174"/>
      <c r="DB58" s="1174"/>
      <c r="DC58" s="1174"/>
      <c r="DD58" s="1174"/>
      <c r="DE58" s="1174"/>
      <c r="DF58" s="1174"/>
      <c r="DG58" s="1174"/>
      <c r="DH58" s="1174"/>
      <c r="DI58" s="1174"/>
      <c r="DJ58" s="1174"/>
      <c r="DK58" s="1174"/>
      <c r="DL58" s="1174"/>
      <c r="DM58" s="1174"/>
      <c r="DN58" s="1174"/>
      <c r="DO58" s="1174"/>
      <c r="DP58" s="1174"/>
      <c r="DQ58" s="1174"/>
      <c r="DR58" s="1174"/>
      <c r="DS58" s="1174"/>
      <c r="DT58" s="1174"/>
    </row>
    <row r="59" spans="1:124" ht="15.75" hidden="1" customHeight="1" x14ac:dyDescent="0.35">
      <c r="A59" s="1111"/>
      <c r="B59" s="1107"/>
      <c r="C59" s="1108"/>
      <c r="D59" s="666">
        <f t="shared" si="74"/>
        <v>0</v>
      </c>
      <c r="E59" s="5"/>
      <c r="F59" s="1460"/>
      <c r="G59" s="1174"/>
      <c r="H59" s="1462">
        <f t="shared" si="75"/>
        <v>0</v>
      </c>
      <c r="I59" s="1460"/>
      <c r="J59" s="1174"/>
      <c r="K59" s="1462">
        <f t="shared" si="76"/>
        <v>0</v>
      </c>
      <c r="L59" s="1460"/>
      <c r="M59" s="1174"/>
      <c r="N59" s="1462">
        <f t="shared" si="77"/>
        <v>0</v>
      </c>
      <c r="O59" s="1460"/>
      <c r="P59" s="1174"/>
      <c r="Q59" s="1462">
        <f t="shared" si="78"/>
        <v>0</v>
      </c>
      <c r="R59" s="1460"/>
      <c r="S59" s="1174"/>
      <c r="T59" s="1462">
        <f t="shared" si="79"/>
        <v>0</v>
      </c>
      <c r="U59" s="1460"/>
      <c r="V59" s="1174"/>
      <c r="W59" s="1462">
        <f t="shared" si="80"/>
        <v>0</v>
      </c>
      <c r="X59" s="1460"/>
      <c r="Y59" s="1174"/>
      <c r="Z59" s="1462">
        <f t="shared" si="81"/>
        <v>0</v>
      </c>
      <c r="AA59" s="1460"/>
      <c r="AB59" s="1174"/>
      <c r="AC59" s="1462">
        <f t="shared" si="82"/>
        <v>0</v>
      </c>
      <c r="AD59" s="1460"/>
      <c r="AE59" s="1174"/>
      <c r="AF59" s="1462">
        <f t="shared" si="83"/>
        <v>0</v>
      </c>
      <c r="AG59" s="1460"/>
      <c r="AH59" s="1174"/>
      <c r="AI59" s="1462">
        <f t="shared" si="84"/>
        <v>0</v>
      </c>
      <c r="AJ59" s="1460"/>
      <c r="AK59" s="1174"/>
      <c r="AL59" s="1462">
        <f t="shared" si="85"/>
        <v>0</v>
      </c>
      <c r="AM59" s="1460"/>
      <c r="AN59" s="1174"/>
      <c r="AO59" s="1462">
        <f t="shared" si="86"/>
        <v>0</v>
      </c>
      <c r="AP59" s="1460"/>
      <c r="AQ59" s="1174"/>
      <c r="AR59" s="1462">
        <f t="shared" si="87"/>
        <v>0</v>
      </c>
      <c r="AS59" s="1460"/>
      <c r="AT59" s="1174"/>
      <c r="AU59" s="1462">
        <f t="shared" si="88"/>
        <v>0</v>
      </c>
      <c r="AV59" s="1460"/>
      <c r="AW59" s="1174"/>
      <c r="AX59" s="1462">
        <f t="shared" si="89"/>
        <v>0</v>
      </c>
      <c r="AY59" s="1460"/>
      <c r="AZ59" s="1174"/>
      <c r="BA59" s="1462">
        <f t="shared" si="90"/>
        <v>0</v>
      </c>
      <c r="BB59" s="1460"/>
      <c r="BC59" s="1174"/>
      <c r="BD59" s="1462">
        <f t="shared" si="91"/>
        <v>0</v>
      </c>
      <c r="BE59" s="1460"/>
      <c r="BF59" s="1174"/>
      <c r="BG59" s="1462">
        <f t="shared" si="92"/>
        <v>0</v>
      </c>
      <c r="BH59" s="1460"/>
      <c r="BI59" s="1174"/>
      <c r="BJ59" s="1462">
        <f t="shared" si="93"/>
        <v>0</v>
      </c>
      <c r="BK59" s="1460"/>
      <c r="BL59" s="1174"/>
      <c r="BM59" s="1462">
        <f t="shared" si="94"/>
        <v>0</v>
      </c>
      <c r="BN59" s="1460"/>
      <c r="BO59" s="1174"/>
      <c r="BP59" s="1462">
        <f t="shared" si="95"/>
        <v>0</v>
      </c>
      <c r="BQ59" s="1460"/>
      <c r="BR59" s="1174"/>
      <c r="BS59" s="1462">
        <f t="shared" si="96"/>
        <v>0</v>
      </c>
      <c r="BT59" s="1460"/>
      <c r="BU59" s="1174"/>
      <c r="BV59" s="1462">
        <f t="shared" si="97"/>
        <v>0</v>
      </c>
      <c r="BW59" s="1460"/>
      <c r="BX59" s="1174"/>
      <c r="BY59" s="1462">
        <f t="shared" si="98"/>
        <v>0</v>
      </c>
      <c r="BZ59" s="1460"/>
      <c r="CA59" s="1174"/>
      <c r="CB59" s="1462">
        <f t="shared" si="99"/>
        <v>0</v>
      </c>
      <c r="CC59" s="1460"/>
      <c r="CD59" s="1174"/>
      <c r="CE59" s="1462">
        <f t="shared" si="100"/>
        <v>0</v>
      </c>
      <c r="CF59" s="1460"/>
      <c r="CG59" s="1174"/>
      <c r="CH59" s="1462">
        <f t="shared" si="101"/>
        <v>0</v>
      </c>
      <c r="CI59" s="1460"/>
      <c r="CJ59" s="1174"/>
      <c r="CK59" s="1462">
        <f t="shared" si="102"/>
        <v>0</v>
      </c>
      <c r="CL59" s="1460"/>
      <c r="CM59" s="1174"/>
      <c r="CN59" s="1462">
        <f t="shared" si="103"/>
        <v>0</v>
      </c>
      <c r="CO59" s="1460"/>
      <c r="CP59" s="1174"/>
      <c r="CQ59" s="1462">
        <f t="shared" si="104"/>
        <v>0</v>
      </c>
      <c r="CR59" s="1460"/>
      <c r="CS59" s="1174"/>
      <c r="CT59" s="1462">
        <f t="shared" si="105"/>
        <v>0</v>
      </c>
      <c r="CU59" s="1460"/>
      <c r="CV59" s="1174"/>
      <c r="CW59" s="1462">
        <f t="shared" si="106"/>
        <v>0</v>
      </c>
      <c r="CX59" s="1460"/>
      <c r="CY59" s="1174"/>
      <c r="CZ59" s="1462">
        <f t="shared" si="107"/>
        <v>0</v>
      </c>
      <c r="DA59" s="1174"/>
      <c r="DB59" s="1174"/>
      <c r="DC59" s="1174"/>
      <c r="DD59" s="1174"/>
      <c r="DE59" s="1174"/>
      <c r="DF59" s="1174"/>
      <c r="DG59" s="1174"/>
      <c r="DH59" s="1174"/>
      <c r="DI59" s="1174"/>
      <c r="DJ59" s="1174"/>
      <c r="DK59" s="1174"/>
      <c r="DL59" s="1174"/>
      <c r="DM59" s="1174"/>
      <c r="DN59" s="1174"/>
      <c r="DO59" s="1174"/>
      <c r="DP59" s="1174"/>
      <c r="DQ59" s="1174"/>
      <c r="DR59" s="1174"/>
      <c r="DS59" s="1174"/>
      <c r="DT59" s="1174"/>
    </row>
    <row r="60" spans="1:124" ht="15.75" hidden="1" customHeight="1" x14ac:dyDescent="0.35">
      <c r="A60" s="1111"/>
      <c r="B60" s="1107"/>
      <c r="C60" s="1108"/>
      <c r="D60" s="666">
        <f t="shared" si="74"/>
        <v>0</v>
      </c>
      <c r="E60" s="5"/>
      <c r="F60" s="1460"/>
      <c r="G60" s="1174"/>
      <c r="H60" s="1462">
        <f t="shared" si="75"/>
        <v>0</v>
      </c>
      <c r="I60" s="1460"/>
      <c r="J60" s="1174"/>
      <c r="K60" s="1462">
        <f t="shared" si="76"/>
        <v>0</v>
      </c>
      <c r="L60" s="1460"/>
      <c r="M60" s="1174"/>
      <c r="N60" s="1462">
        <f t="shared" si="77"/>
        <v>0</v>
      </c>
      <c r="O60" s="1460"/>
      <c r="P60" s="1174"/>
      <c r="Q60" s="1462">
        <f t="shared" si="78"/>
        <v>0</v>
      </c>
      <c r="R60" s="1460"/>
      <c r="S60" s="1174"/>
      <c r="T60" s="1462">
        <f t="shared" si="79"/>
        <v>0</v>
      </c>
      <c r="U60" s="1460"/>
      <c r="V60" s="1174"/>
      <c r="W60" s="1462">
        <f t="shared" si="80"/>
        <v>0</v>
      </c>
      <c r="X60" s="1460"/>
      <c r="Y60" s="1174"/>
      <c r="Z60" s="1462">
        <f t="shared" si="81"/>
        <v>0</v>
      </c>
      <c r="AA60" s="1460"/>
      <c r="AB60" s="1174"/>
      <c r="AC60" s="1462">
        <f t="shared" si="82"/>
        <v>0</v>
      </c>
      <c r="AD60" s="1460"/>
      <c r="AE60" s="1174"/>
      <c r="AF60" s="1462">
        <f t="shared" si="83"/>
        <v>0</v>
      </c>
      <c r="AG60" s="1460"/>
      <c r="AH60" s="1174"/>
      <c r="AI60" s="1462">
        <f t="shared" si="84"/>
        <v>0</v>
      </c>
      <c r="AJ60" s="1460"/>
      <c r="AK60" s="1174"/>
      <c r="AL60" s="1462">
        <f t="shared" si="85"/>
        <v>0</v>
      </c>
      <c r="AM60" s="1460"/>
      <c r="AN60" s="1174"/>
      <c r="AO60" s="1462">
        <f t="shared" si="86"/>
        <v>0</v>
      </c>
      <c r="AP60" s="1460"/>
      <c r="AQ60" s="1174"/>
      <c r="AR60" s="1462">
        <f t="shared" si="87"/>
        <v>0</v>
      </c>
      <c r="AS60" s="1460"/>
      <c r="AT60" s="1174"/>
      <c r="AU60" s="1462">
        <f t="shared" si="88"/>
        <v>0</v>
      </c>
      <c r="AV60" s="1460"/>
      <c r="AW60" s="1174"/>
      <c r="AX60" s="1462">
        <f t="shared" si="89"/>
        <v>0</v>
      </c>
      <c r="AY60" s="1460"/>
      <c r="AZ60" s="1174"/>
      <c r="BA60" s="1462">
        <f t="shared" si="90"/>
        <v>0</v>
      </c>
      <c r="BB60" s="1460"/>
      <c r="BC60" s="1174"/>
      <c r="BD60" s="1462">
        <f t="shared" si="91"/>
        <v>0</v>
      </c>
      <c r="BE60" s="1460"/>
      <c r="BF60" s="1174"/>
      <c r="BG60" s="1462">
        <f t="shared" si="92"/>
        <v>0</v>
      </c>
      <c r="BH60" s="1460"/>
      <c r="BI60" s="1174"/>
      <c r="BJ60" s="1462">
        <f t="shared" si="93"/>
        <v>0</v>
      </c>
      <c r="BK60" s="1460"/>
      <c r="BL60" s="1174"/>
      <c r="BM60" s="1462">
        <f t="shared" si="94"/>
        <v>0</v>
      </c>
      <c r="BN60" s="1460"/>
      <c r="BO60" s="1174"/>
      <c r="BP60" s="1462">
        <f t="shared" si="95"/>
        <v>0</v>
      </c>
      <c r="BQ60" s="1460"/>
      <c r="BR60" s="1174"/>
      <c r="BS60" s="1462">
        <f t="shared" si="96"/>
        <v>0</v>
      </c>
      <c r="BT60" s="1460"/>
      <c r="BU60" s="1174"/>
      <c r="BV60" s="1462">
        <f t="shared" si="97"/>
        <v>0</v>
      </c>
      <c r="BW60" s="1460"/>
      <c r="BX60" s="1174"/>
      <c r="BY60" s="1462">
        <f t="shared" si="98"/>
        <v>0</v>
      </c>
      <c r="BZ60" s="1460"/>
      <c r="CA60" s="1174"/>
      <c r="CB60" s="1462">
        <f t="shared" si="99"/>
        <v>0</v>
      </c>
      <c r="CC60" s="1460"/>
      <c r="CD60" s="1174"/>
      <c r="CE60" s="1462">
        <f t="shared" si="100"/>
        <v>0</v>
      </c>
      <c r="CF60" s="1460"/>
      <c r="CG60" s="1174"/>
      <c r="CH60" s="1462">
        <f t="shared" si="101"/>
        <v>0</v>
      </c>
      <c r="CI60" s="1460"/>
      <c r="CJ60" s="1174"/>
      <c r="CK60" s="1462">
        <f t="shared" si="102"/>
        <v>0</v>
      </c>
      <c r="CL60" s="1460"/>
      <c r="CM60" s="1174"/>
      <c r="CN60" s="1462">
        <f t="shared" si="103"/>
        <v>0</v>
      </c>
      <c r="CO60" s="1460"/>
      <c r="CP60" s="1174"/>
      <c r="CQ60" s="1462">
        <f t="shared" si="104"/>
        <v>0</v>
      </c>
      <c r="CR60" s="1460"/>
      <c r="CS60" s="1174"/>
      <c r="CT60" s="1462">
        <f t="shared" si="105"/>
        <v>0</v>
      </c>
      <c r="CU60" s="1460"/>
      <c r="CV60" s="1174"/>
      <c r="CW60" s="1462">
        <f t="shared" si="106"/>
        <v>0</v>
      </c>
      <c r="CX60" s="1460"/>
      <c r="CY60" s="1174"/>
      <c r="CZ60" s="1462">
        <f t="shared" si="107"/>
        <v>0</v>
      </c>
      <c r="DA60" s="1174"/>
      <c r="DB60" s="1174"/>
      <c r="DC60" s="1174"/>
      <c r="DD60" s="1174"/>
      <c r="DE60" s="1174"/>
      <c r="DF60" s="1174"/>
      <c r="DG60" s="1174"/>
      <c r="DH60" s="1174"/>
      <c r="DI60" s="1174"/>
      <c r="DJ60" s="1174"/>
      <c r="DK60" s="1174"/>
      <c r="DL60" s="1174"/>
      <c r="DM60" s="1174"/>
      <c r="DN60" s="1174"/>
      <c r="DO60" s="1174"/>
      <c r="DP60" s="1174"/>
      <c r="DQ60" s="1174"/>
      <c r="DR60" s="1174"/>
      <c r="DS60" s="1174"/>
      <c r="DT60" s="1174"/>
    </row>
    <row r="61" spans="1:124" ht="15.75" hidden="1" customHeight="1" x14ac:dyDescent="0.35">
      <c r="A61" s="1111"/>
      <c r="B61" s="1107"/>
      <c r="C61" s="1108"/>
      <c r="D61" s="666">
        <f t="shared" si="74"/>
        <v>0</v>
      </c>
      <c r="E61" s="5"/>
      <c r="F61" s="1460"/>
      <c r="G61" s="1174"/>
      <c r="H61" s="1462">
        <f t="shared" si="75"/>
        <v>0</v>
      </c>
      <c r="I61" s="1460"/>
      <c r="J61" s="1174"/>
      <c r="K61" s="1462">
        <f t="shared" si="76"/>
        <v>0</v>
      </c>
      <c r="L61" s="1460"/>
      <c r="M61" s="1174"/>
      <c r="N61" s="1462">
        <f t="shared" si="77"/>
        <v>0</v>
      </c>
      <c r="O61" s="1460"/>
      <c r="P61" s="1174"/>
      <c r="Q61" s="1462">
        <f t="shared" si="78"/>
        <v>0</v>
      </c>
      <c r="R61" s="1460"/>
      <c r="S61" s="1174"/>
      <c r="T61" s="1462">
        <f t="shared" si="79"/>
        <v>0</v>
      </c>
      <c r="U61" s="1460"/>
      <c r="V61" s="1174"/>
      <c r="W61" s="1462">
        <f t="shared" si="80"/>
        <v>0</v>
      </c>
      <c r="X61" s="1460"/>
      <c r="Y61" s="1174"/>
      <c r="Z61" s="1462">
        <f t="shared" si="81"/>
        <v>0</v>
      </c>
      <c r="AA61" s="1460"/>
      <c r="AB61" s="1174"/>
      <c r="AC61" s="1462">
        <f t="shared" si="82"/>
        <v>0</v>
      </c>
      <c r="AD61" s="1460"/>
      <c r="AE61" s="1174"/>
      <c r="AF61" s="1462">
        <f t="shared" si="83"/>
        <v>0</v>
      </c>
      <c r="AG61" s="1460"/>
      <c r="AH61" s="1174"/>
      <c r="AI61" s="1462">
        <f t="shared" si="84"/>
        <v>0</v>
      </c>
      <c r="AJ61" s="1460"/>
      <c r="AK61" s="1174"/>
      <c r="AL61" s="1462">
        <f t="shared" si="85"/>
        <v>0</v>
      </c>
      <c r="AM61" s="1460"/>
      <c r="AN61" s="1174"/>
      <c r="AO61" s="1462">
        <f t="shared" si="86"/>
        <v>0</v>
      </c>
      <c r="AP61" s="1460"/>
      <c r="AQ61" s="1174"/>
      <c r="AR61" s="1462">
        <f t="shared" si="87"/>
        <v>0</v>
      </c>
      <c r="AS61" s="1460"/>
      <c r="AT61" s="1174"/>
      <c r="AU61" s="1462">
        <f t="shared" si="88"/>
        <v>0</v>
      </c>
      <c r="AV61" s="1460"/>
      <c r="AW61" s="1174"/>
      <c r="AX61" s="1462">
        <f t="shared" si="89"/>
        <v>0</v>
      </c>
      <c r="AY61" s="1460"/>
      <c r="AZ61" s="1174"/>
      <c r="BA61" s="1462">
        <f t="shared" si="90"/>
        <v>0</v>
      </c>
      <c r="BB61" s="1460"/>
      <c r="BC61" s="1174"/>
      <c r="BD61" s="1462">
        <f t="shared" si="91"/>
        <v>0</v>
      </c>
      <c r="BE61" s="1460"/>
      <c r="BF61" s="1174"/>
      <c r="BG61" s="1462">
        <f t="shared" si="92"/>
        <v>0</v>
      </c>
      <c r="BH61" s="1460"/>
      <c r="BI61" s="1174"/>
      <c r="BJ61" s="1462">
        <f t="shared" si="93"/>
        <v>0</v>
      </c>
      <c r="BK61" s="1460"/>
      <c r="BL61" s="1174"/>
      <c r="BM61" s="1462">
        <f t="shared" si="94"/>
        <v>0</v>
      </c>
      <c r="BN61" s="1460"/>
      <c r="BO61" s="1174"/>
      <c r="BP61" s="1462">
        <f t="shared" si="95"/>
        <v>0</v>
      </c>
      <c r="BQ61" s="1460"/>
      <c r="BR61" s="1174"/>
      <c r="BS61" s="1462">
        <f t="shared" si="96"/>
        <v>0</v>
      </c>
      <c r="BT61" s="1460"/>
      <c r="BU61" s="1174"/>
      <c r="BV61" s="1462">
        <f t="shared" si="97"/>
        <v>0</v>
      </c>
      <c r="BW61" s="1460"/>
      <c r="BX61" s="1174"/>
      <c r="BY61" s="1462">
        <f t="shared" si="98"/>
        <v>0</v>
      </c>
      <c r="BZ61" s="1460"/>
      <c r="CA61" s="1174"/>
      <c r="CB61" s="1462">
        <f t="shared" si="99"/>
        <v>0</v>
      </c>
      <c r="CC61" s="1460"/>
      <c r="CD61" s="1174"/>
      <c r="CE61" s="1462">
        <f t="shared" si="100"/>
        <v>0</v>
      </c>
      <c r="CF61" s="1460"/>
      <c r="CG61" s="1174"/>
      <c r="CH61" s="1462">
        <f t="shared" si="101"/>
        <v>0</v>
      </c>
      <c r="CI61" s="1460"/>
      <c r="CJ61" s="1174"/>
      <c r="CK61" s="1462">
        <f t="shared" si="102"/>
        <v>0</v>
      </c>
      <c r="CL61" s="1460"/>
      <c r="CM61" s="1174"/>
      <c r="CN61" s="1462">
        <f t="shared" si="103"/>
        <v>0</v>
      </c>
      <c r="CO61" s="1460"/>
      <c r="CP61" s="1174"/>
      <c r="CQ61" s="1462">
        <f t="shared" si="104"/>
        <v>0</v>
      </c>
      <c r="CR61" s="1460"/>
      <c r="CS61" s="1174"/>
      <c r="CT61" s="1462">
        <f t="shared" si="105"/>
        <v>0</v>
      </c>
      <c r="CU61" s="1460"/>
      <c r="CV61" s="1174"/>
      <c r="CW61" s="1462">
        <f t="shared" si="106"/>
        <v>0</v>
      </c>
      <c r="CX61" s="1460"/>
      <c r="CY61" s="1174"/>
      <c r="CZ61" s="1462">
        <f t="shared" si="107"/>
        <v>0</v>
      </c>
      <c r="DA61" s="1174"/>
      <c r="DB61" s="1174"/>
      <c r="DC61" s="1174"/>
      <c r="DD61" s="1174"/>
      <c r="DE61" s="1174"/>
      <c r="DF61" s="1174"/>
      <c r="DG61" s="1174"/>
      <c r="DH61" s="1174"/>
      <c r="DI61" s="1174"/>
      <c r="DJ61" s="1174"/>
      <c r="DK61" s="1174"/>
      <c r="DL61" s="1174"/>
      <c r="DM61" s="1174"/>
      <c r="DN61" s="1174"/>
      <c r="DO61" s="1174"/>
      <c r="DP61" s="1174"/>
      <c r="DQ61" s="1174"/>
      <c r="DR61" s="1174"/>
      <c r="DS61" s="1174"/>
      <c r="DT61" s="1174"/>
    </row>
    <row r="62" spans="1:124" ht="15.75" hidden="1" customHeight="1" x14ac:dyDescent="0.35">
      <c r="A62" s="1111"/>
      <c r="B62" s="1107"/>
      <c r="C62" s="1108"/>
      <c r="D62" s="666">
        <f t="shared" si="74"/>
        <v>0</v>
      </c>
      <c r="E62" s="5"/>
      <c r="F62" s="1460"/>
      <c r="G62" s="1174"/>
      <c r="H62" s="1462">
        <f t="shared" si="75"/>
        <v>0</v>
      </c>
      <c r="I62" s="1460"/>
      <c r="J62" s="1174"/>
      <c r="K62" s="1462">
        <f t="shared" si="76"/>
        <v>0</v>
      </c>
      <c r="L62" s="1460"/>
      <c r="M62" s="1174"/>
      <c r="N62" s="1462">
        <f t="shared" si="77"/>
        <v>0</v>
      </c>
      <c r="O62" s="1460"/>
      <c r="P62" s="1174"/>
      <c r="Q62" s="1462">
        <f t="shared" si="78"/>
        <v>0</v>
      </c>
      <c r="R62" s="1460"/>
      <c r="S62" s="1174"/>
      <c r="T62" s="1462">
        <f t="shared" si="79"/>
        <v>0</v>
      </c>
      <c r="U62" s="1460"/>
      <c r="V62" s="1174"/>
      <c r="W62" s="1462">
        <f t="shared" si="80"/>
        <v>0</v>
      </c>
      <c r="X62" s="1460"/>
      <c r="Y62" s="1174"/>
      <c r="Z62" s="1462">
        <f t="shared" si="81"/>
        <v>0</v>
      </c>
      <c r="AA62" s="1460"/>
      <c r="AB62" s="1174"/>
      <c r="AC62" s="1462">
        <f t="shared" si="82"/>
        <v>0</v>
      </c>
      <c r="AD62" s="1460"/>
      <c r="AE62" s="1174"/>
      <c r="AF62" s="1462">
        <f t="shared" si="83"/>
        <v>0</v>
      </c>
      <c r="AG62" s="1460"/>
      <c r="AH62" s="1174"/>
      <c r="AI62" s="1462">
        <f t="shared" si="84"/>
        <v>0</v>
      </c>
      <c r="AJ62" s="1460"/>
      <c r="AK62" s="1174"/>
      <c r="AL62" s="1462">
        <f t="shared" si="85"/>
        <v>0</v>
      </c>
      <c r="AM62" s="1460"/>
      <c r="AN62" s="1174"/>
      <c r="AO62" s="1462">
        <f t="shared" si="86"/>
        <v>0</v>
      </c>
      <c r="AP62" s="1460"/>
      <c r="AQ62" s="1174"/>
      <c r="AR62" s="1462">
        <f t="shared" si="87"/>
        <v>0</v>
      </c>
      <c r="AS62" s="1460"/>
      <c r="AT62" s="1174"/>
      <c r="AU62" s="1462">
        <f t="shared" si="88"/>
        <v>0</v>
      </c>
      <c r="AV62" s="1460"/>
      <c r="AW62" s="1174"/>
      <c r="AX62" s="1462">
        <f t="shared" si="89"/>
        <v>0</v>
      </c>
      <c r="AY62" s="1460"/>
      <c r="AZ62" s="1174"/>
      <c r="BA62" s="1462">
        <f t="shared" si="90"/>
        <v>0</v>
      </c>
      <c r="BB62" s="1460"/>
      <c r="BC62" s="1174"/>
      <c r="BD62" s="1462">
        <f t="shared" si="91"/>
        <v>0</v>
      </c>
      <c r="BE62" s="1460"/>
      <c r="BF62" s="1174"/>
      <c r="BG62" s="1462">
        <f t="shared" si="92"/>
        <v>0</v>
      </c>
      <c r="BH62" s="1460"/>
      <c r="BI62" s="1174"/>
      <c r="BJ62" s="1462">
        <f t="shared" si="93"/>
        <v>0</v>
      </c>
      <c r="BK62" s="1460"/>
      <c r="BL62" s="1174"/>
      <c r="BM62" s="1462">
        <f t="shared" si="94"/>
        <v>0</v>
      </c>
      <c r="BN62" s="1460"/>
      <c r="BO62" s="1174"/>
      <c r="BP62" s="1462">
        <f t="shared" si="95"/>
        <v>0</v>
      </c>
      <c r="BQ62" s="1460"/>
      <c r="BR62" s="1174"/>
      <c r="BS62" s="1462">
        <f t="shared" si="96"/>
        <v>0</v>
      </c>
      <c r="BT62" s="1460"/>
      <c r="BU62" s="1174"/>
      <c r="BV62" s="1462">
        <f t="shared" si="97"/>
        <v>0</v>
      </c>
      <c r="BW62" s="1460"/>
      <c r="BX62" s="1174"/>
      <c r="BY62" s="1462">
        <f t="shared" si="98"/>
        <v>0</v>
      </c>
      <c r="BZ62" s="1460"/>
      <c r="CA62" s="1174"/>
      <c r="CB62" s="1462">
        <f t="shared" si="99"/>
        <v>0</v>
      </c>
      <c r="CC62" s="1460"/>
      <c r="CD62" s="1174"/>
      <c r="CE62" s="1462">
        <f t="shared" si="100"/>
        <v>0</v>
      </c>
      <c r="CF62" s="1460"/>
      <c r="CG62" s="1174"/>
      <c r="CH62" s="1462">
        <f t="shared" si="101"/>
        <v>0</v>
      </c>
      <c r="CI62" s="1460"/>
      <c r="CJ62" s="1174"/>
      <c r="CK62" s="1462">
        <f t="shared" si="102"/>
        <v>0</v>
      </c>
      <c r="CL62" s="1460"/>
      <c r="CM62" s="1174"/>
      <c r="CN62" s="1462">
        <f t="shared" si="103"/>
        <v>0</v>
      </c>
      <c r="CO62" s="1460"/>
      <c r="CP62" s="1174"/>
      <c r="CQ62" s="1462">
        <f t="shared" si="104"/>
        <v>0</v>
      </c>
      <c r="CR62" s="1460"/>
      <c r="CS62" s="1174"/>
      <c r="CT62" s="1462">
        <f t="shared" si="105"/>
        <v>0</v>
      </c>
      <c r="CU62" s="1460"/>
      <c r="CV62" s="1174"/>
      <c r="CW62" s="1462">
        <f t="shared" si="106"/>
        <v>0</v>
      </c>
      <c r="CX62" s="1460"/>
      <c r="CY62" s="1174"/>
      <c r="CZ62" s="1462">
        <f t="shared" si="107"/>
        <v>0</v>
      </c>
      <c r="DA62" s="1174"/>
      <c r="DB62" s="1174"/>
      <c r="DC62" s="1174"/>
      <c r="DD62" s="1174"/>
      <c r="DE62" s="1174"/>
      <c r="DF62" s="1174"/>
      <c r="DG62" s="1174"/>
      <c r="DH62" s="1174"/>
      <c r="DI62" s="1174"/>
      <c r="DJ62" s="1174"/>
      <c r="DK62" s="1174"/>
      <c r="DL62" s="1174"/>
      <c r="DM62" s="1174"/>
      <c r="DN62" s="1174"/>
      <c r="DO62" s="1174"/>
      <c r="DP62" s="1174"/>
      <c r="DQ62" s="1174"/>
      <c r="DR62" s="1174"/>
      <c r="DS62" s="1174"/>
      <c r="DT62" s="1174"/>
    </row>
    <row r="63" spans="1:124" ht="15.75" hidden="1" customHeight="1" x14ac:dyDescent="0.35">
      <c r="A63" s="1111"/>
      <c r="B63" s="1107"/>
      <c r="C63" s="1108"/>
      <c r="D63" s="666">
        <f t="shared" si="74"/>
        <v>0</v>
      </c>
      <c r="E63" s="5"/>
      <c r="F63" s="1460"/>
      <c r="G63" s="1174"/>
      <c r="H63" s="1462">
        <f t="shared" si="75"/>
        <v>0</v>
      </c>
      <c r="I63" s="1460"/>
      <c r="J63" s="1174"/>
      <c r="K63" s="1462">
        <f t="shared" si="76"/>
        <v>0</v>
      </c>
      <c r="L63" s="1460"/>
      <c r="M63" s="1174"/>
      <c r="N63" s="1462">
        <f t="shared" si="77"/>
        <v>0</v>
      </c>
      <c r="O63" s="1460"/>
      <c r="P63" s="1174"/>
      <c r="Q63" s="1462">
        <f t="shared" si="78"/>
        <v>0</v>
      </c>
      <c r="R63" s="1460"/>
      <c r="S63" s="1174"/>
      <c r="T63" s="1462">
        <f t="shared" si="79"/>
        <v>0</v>
      </c>
      <c r="U63" s="1460"/>
      <c r="V63" s="1174"/>
      <c r="W63" s="1462">
        <f t="shared" si="80"/>
        <v>0</v>
      </c>
      <c r="X63" s="1460"/>
      <c r="Y63" s="1174"/>
      <c r="Z63" s="1462">
        <f t="shared" si="81"/>
        <v>0</v>
      </c>
      <c r="AA63" s="1460"/>
      <c r="AB63" s="1174"/>
      <c r="AC63" s="1462">
        <f t="shared" si="82"/>
        <v>0</v>
      </c>
      <c r="AD63" s="1460"/>
      <c r="AE63" s="1174"/>
      <c r="AF63" s="1462">
        <f t="shared" si="83"/>
        <v>0</v>
      </c>
      <c r="AG63" s="1460"/>
      <c r="AH63" s="1174"/>
      <c r="AI63" s="1462">
        <f t="shared" si="84"/>
        <v>0</v>
      </c>
      <c r="AJ63" s="1460"/>
      <c r="AK63" s="1174"/>
      <c r="AL63" s="1462">
        <f t="shared" si="85"/>
        <v>0</v>
      </c>
      <c r="AM63" s="1460"/>
      <c r="AN63" s="1174"/>
      <c r="AO63" s="1462">
        <f t="shared" si="86"/>
        <v>0</v>
      </c>
      <c r="AP63" s="1460"/>
      <c r="AQ63" s="1174"/>
      <c r="AR63" s="1462">
        <f t="shared" si="87"/>
        <v>0</v>
      </c>
      <c r="AS63" s="1460"/>
      <c r="AT63" s="1174"/>
      <c r="AU63" s="1462">
        <f t="shared" si="88"/>
        <v>0</v>
      </c>
      <c r="AV63" s="1460"/>
      <c r="AW63" s="1174"/>
      <c r="AX63" s="1462">
        <f t="shared" si="89"/>
        <v>0</v>
      </c>
      <c r="AY63" s="1460"/>
      <c r="AZ63" s="1174"/>
      <c r="BA63" s="1462">
        <f t="shared" si="90"/>
        <v>0</v>
      </c>
      <c r="BB63" s="1460"/>
      <c r="BC63" s="1174"/>
      <c r="BD63" s="1462">
        <f t="shared" si="91"/>
        <v>0</v>
      </c>
      <c r="BE63" s="1460"/>
      <c r="BF63" s="1174"/>
      <c r="BG63" s="1462">
        <f t="shared" si="92"/>
        <v>0</v>
      </c>
      <c r="BH63" s="1460"/>
      <c r="BI63" s="1174"/>
      <c r="BJ63" s="1462">
        <f t="shared" si="93"/>
        <v>0</v>
      </c>
      <c r="BK63" s="1460"/>
      <c r="BL63" s="1174"/>
      <c r="BM63" s="1462">
        <f t="shared" si="94"/>
        <v>0</v>
      </c>
      <c r="BN63" s="1460"/>
      <c r="BO63" s="1174"/>
      <c r="BP63" s="1462">
        <f t="shared" si="95"/>
        <v>0</v>
      </c>
      <c r="BQ63" s="1460"/>
      <c r="BR63" s="1174"/>
      <c r="BS63" s="1462">
        <f t="shared" si="96"/>
        <v>0</v>
      </c>
      <c r="BT63" s="1460"/>
      <c r="BU63" s="1174"/>
      <c r="BV63" s="1462">
        <f t="shared" si="97"/>
        <v>0</v>
      </c>
      <c r="BW63" s="1460"/>
      <c r="BX63" s="1174"/>
      <c r="BY63" s="1462">
        <f t="shared" si="98"/>
        <v>0</v>
      </c>
      <c r="BZ63" s="1460"/>
      <c r="CA63" s="1174"/>
      <c r="CB63" s="1462">
        <f t="shared" si="99"/>
        <v>0</v>
      </c>
      <c r="CC63" s="1460"/>
      <c r="CD63" s="1174"/>
      <c r="CE63" s="1462">
        <f t="shared" si="100"/>
        <v>0</v>
      </c>
      <c r="CF63" s="1460"/>
      <c r="CG63" s="1174"/>
      <c r="CH63" s="1462">
        <f t="shared" si="101"/>
        <v>0</v>
      </c>
      <c r="CI63" s="1460"/>
      <c r="CJ63" s="1174"/>
      <c r="CK63" s="1462">
        <f t="shared" si="102"/>
        <v>0</v>
      </c>
      <c r="CL63" s="1460"/>
      <c r="CM63" s="1174"/>
      <c r="CN63" s="1462">
        <f t="shared" si="103"/>
        <v>0</v>
      </c>
      <c r="CO63" s="1460"/>
      <c r="CP63" s="1174"/>
      <c r="CQ63" s="1462">
        <f t="shared" si="104"/>
        <v>0</v>
      </c>
      <c r="CR63" s="1460"/>
      <c r="CS63" s="1174"/>
      <c r="CT63" s="1462">
        <f t="shared" si="105"/>
        <v>0</v>
      </c>
      <c r="CU63" s="1460"/>
      <c r="CV63" s="1174"/>
      <c r="CW63" s="1462">
        <f t="shared" si="106"/>
        <v>0</v>
      </c>
      <c r="CX63" s="1460"/>
      <c r="CY63" s="1174"/>
      <c r="CZ63" s="1462">
        <f t="shared" si="107"/>
        <v>0</v>
      </c>
      <c r="DA63" s="1174"/>
      <c r="DB63" s="1174"/>
      <c r="DC63" s="1174"/>
      <c r="DD63" s="1174"/>
      <c r="DE63" s="1174"/>
      <c r="DF63" s="1174"/>
      <c r="DG63" s="1174"/>
      <c r="DH63" s="1174"/>
      <c r="DI63" s="1174"/>
      <c r="DJ63" s="1174"/>
      <c r="DK63" s="1174"/>
      <c r="DL63" s="1174"/>
      <c r="DM63" s="1174"/>
      <c r="DN63" s="1174"/>
      <c r="DO63" s="1174"/>
      <c r="DP63" s="1174"/>
      <c r="DQ63" s="1174"/>
      <c r="DR63" s="1174"/>
      <c r="DS63" s="1174"/>
      <c r="DT63" s="1174"/>
    </row>
    <row r="64" spans="1:124" ht="15.75" hidden="1" customHeight="1" x14ac:dyDescent="0.35">
      <c r="A64" s="1113"/>
      <c r="B64" s="1107"/>
      <c r="C64" s="1108"/>
      <c r="D64" s="666">
        <f t="shared" si="74"/>
        <v>0</v>
      </c>
      <c r="E64" s="5"/>
      <c r="F64" s="1460"/>
      <c r="G64" s="1174"/>
      <c r="H64" s="1462">
        <f t="shared" si="75"/>
        <v>0</v>
      </c>
      <c r="I64" s="1460"/>
      <c r="J64" s="1174"/>
      <c r="K64" s="1462">
        <f t="shared" si="76"/>
        <v>0</v>
      </c>
      <c r="L64" s="1460"/>
      <c r="M64" s="1174"/>
      <c r="N64" s="1462">
        <f t="shared" si="77"/>
        <v>0</v>
      </c>
      <c r="O64" s="1460"/>
      <c r="P64" s="1174"/>
      <c r="Q64" s="1462">
        <f t="shared" si="78"/>
        <v>0</v>
      </c>
      <c r="R64" s="1460"/>
      <c r="S64" s="1174"/>
      <c r="T64" s="1462">
        <f t="shared" si="79"/>
        <v>0</v>
      </c>
      <c r="U64" s="1460"/>
      <c r="V64" s="1174"/>
      <c r="W64" s="1462">
        <f t="shared" si="80"/>
        <v>0</v>
      </c>
      <c r="X64" s="1460"/>
      <c r="Y64" s="1174"/>
      <c r="Z64" s="1462">
        <f t="shared" si="81"/>
        <v>0</v>
      </c>
      <c r="AA64" s="1460"/>
      <c r="AB64" s="1174"/>
      <c r="AC64" s="1462">
        <f t="shared" si="82"/>
        <v>0</v>
      </c>
      <c r="AD64" s="1460"/>
      <c r="AE64" s="1174"/>
      <c r="AF64" s="1462">
        <f t="shared" si="83"/>
        <v>0</v>
      </c>
      <c r="AG64" s="1460"/>
      <c r="AH64" s="1174"/>
      <c r="AI64" s="1462">
        <f t="shared" si="84"/>
        <v>0</v>
      </c>
      <c r="AJ64" s="1460"/>
      <c r="AK64" s="1174"/>
      <c r="AL64" s="1462">
        <f t="shared" si="85"/>
        <v>0</v>
      </c>
      <c r="AM64" s="1460"/>
      <c r="AN64" s="1174"/>
      <c r="AO64" s="1462">
        <f t="shared" si="86"/>
        <v>0</v>
      </c>
      <c r="AP64" s="1460"/>
      <c r="AQ64" s="1174"/>
      <c r="AR64" s="1462">
        <f t="shared" si="87"/>
        <v>0</v>
      </c>
      <c r="AS64" s="1460"/>
      <c r="AT64" s="1174"/>
      <c r="AU64" s="1462">
        <f t="shared" si="88"/>
        <v>0</v>
      </c>
      <c r="AV64" s="1460"/>
      <c r="AW64" s="1174"/>
      <c r="AX64" s="1462">
        <f t="shared" si="89"/>
        <v>0</v>
      </c>
      <c r="AY64" s="1460"/>
      <c r="AZ64" s="1174"/>
      <c r="BA64" s="1462">
        <f t="shared" si="90"/>
        <v>0</v>
      </c>
      <c r="BB64" s="1460"/>
      <c r="BC64" s="1174"/>
      <c r="BD64" s="1462">
        <f t="shared" si="91"/>
        <v>0</v>
      </c>
      <c r="BE64" s="1460"/>
      <c r="BF64" s="1174"/>
      <c r="BG64" s="1462">
        <f t="shared" si="92"/>
        <v>0</v>
      </c>
      <c r="BH64" s="1460"/>
      <c r="BI64" s="1174"/>
      <c r="BJ64" s="1462">
        <f t="shared" si="93"/>
        <v>0</v>
      </c>
      <c r="BK64" s="1460"/>
      <c r="BL64" s="1174"/>
      <c r="BM64" s="1462">
        <f t="shared" si="94"/>
        <v>0</v>
      </c>
      <c r="BN64" s="1460"/>
      <c r="BO64" s="1174"/>
      <c r="BP64" s="1462">
        <f t="shared" si="95"/>
        <v>0</v>
      </c>
      <c r="BQ64" s="1460"/>
      <c r="BR64" s="1174"/>
      <c r="BS64" s="1462">
        <f t="shared" si="96"/>
        <v>0</v>
      </c>
      <c r="BT64" s="1460"/>
      <c r="BU64" s="1174"/>
      <c r="BV64" s="1462">
        <f t="shared" si="97"/>
        <v>0</v>
      </c>
      <c r="BW64" s="1460"/>
      <c r="BX64" s="1174"/>
      <c r="BY64" s="1462">
        <f t="shared" si="98"/>
        <v>0</v>
      </c>
      <c r="BZ64" s="1460"/>
      <c r="CA64" s="1174"/>
      <c r="CB64" s="1462">
        <f t="shared" si="99"/>
        <v>0</v>
      </c>
      <c r="CC64" s="1460"/>
      <c r="CD64" s="1174"/>
      <c r="CE64" s="1462">
        <f t="shared" si="100"/>
        <v>0</v>
      </c>
      <c r="CF64" s="1460"/>
      <c r="CG64" s="1174"/>
      <c r="CH64" s="1462">
        <f t="shared" si="101"/>
        <v>0</v>
      </c>
      <c r="CI64" s="1460"/>
      <c r="CJ64" s="1174"/>
      <c r="CK64" s="1462">
        <f t="shared" si="102"/>
        <v>0</v>
      </c>
      <c r="CL64" s="1460"/>
      <c r="CM64" s="1174"/>
      <c r="CN64" s="1462">
        <f t="shared" si="103"/>
        <v>0</v>
      </c>
      <c r="CO64" s="1460"/>
      <c r="CP64" s="1174"/>
      <c r="CQ64" s="1462">
        <f t="shared" si="104"/>
        <v>0</v>
      </c>
      <c r="CR64" s="1460"/>
      <c r="CS64" s="1174"/>
      <c r="CT64" s="1462">
        <f t="shared" si="105"/>
        <v>0</v>
      </c>
      <c r="CU64" s="1460"/>
      <c r="CV64" s="1174"/>
      <c r="CW64" s="1462">
        <f t="shared" si="106"/>
        <v>0</v>
      </c>
      <c r="CX64" s="1460"/>
      <c r="CY64" s="1174"/>
      <c r="CZ64" s="1462">
        <f t="shared" si="107"/>
        <v>0</v>
      </c>
      <c r="DA64" s="1174"/>
      <c r="DB64" s="1174"/>
      <c r="DC64" s="1174"/>
      <c r="DD64" s="1174"/>
      <c r="DE64" s="1174"/>
      <c r="DF64" s="1174"/>
      <c r="DG64" s="1174"/>
      <c r="DH64" s="1174"/>
      <c r="DI64" s="1174"/>
      <c r="DJ64" s="1174"/>
      <c r="DK64" s="1174"/>
      <c r="DL64" s="1174"/>
      <c r="DM64" s="1174"/>
      <c r="DN64" s="1174"/>
      <c r="DO64" s="1174"/>
      <c r="DP64" s="1174"/>
      <c r="DQ64" s="1174"/>
      <c r="DR64" s="1174"/>
      <c r="DS64" s="1174"/>
      <c r="DT64" s="1174"/>
    </row>
    <row r="65" spans="1:124" ht="15.75" hidden="1" customHeight="1" x14ac:dyDescent="0.35">
      <c r="A65" s="1114"/>
      <c r="B65" s="1115"/>
      <c r="C65" s="1116"/>
      <c r="D65" s="1117">
        <f>SUM(D46:D64)</f>
        <v>0</v>
      </c>
      <c r="E65" s="1124"/>
      <c r="F65" s="1533"/>
      <c r="G65" s="1175"/>
      <c r="H65" s="1536">
        <f t="shared" si="75"/>
        <v>0</v>
      </c>
      <c r="I65" s="1533"/>
      <c r="J65" s="1175"/>
      <c r="K65" s="1536">
        <f t="shared" si="76"/>
        <v>0</v>
      </c>
      <c r="L65" s="1533"/>
      <c r="M65" s="1175"/>
      <c r="N65" s="1536">
        <f t="shared" si="77"/>
        <v>0</v>
      </c>
      <c r="O65" s="1533"/>
      <c r="P65" s="1175"/>
      <c r="Q65" s="1536">
        <f t="shared" si="78"/>
        <v>0</v>
      </c>
      <c r="R65" s="1533"/>
      <c r="S65" s="1175"/>
      <c r="T65" s="1536">
        <f t="shared" si="79"/>
        <v>0</v>
      </c>
      <c r="U65" s="1533"/>
      <c r="V65" s="1175"/>
      <c r="W65" s="1536">
        <f t="shared" si="80"/>
        <v>0</v>
      </c>
      <c r="X65" s="1533"/>
      <c r="Y65" s="1175"/>
      <c r="Z65" s="1536">
        <f t="shared" si="81"/>
        <v>0</v>
      </c>
      <c r="AA65" s="1533"/>
      <c r="AB65" s="1175"/>
      <c r="AC65" s="1536">
        <f t="shared" si="82"/>
        <v>0</v>
      </c>
      <c r="AD65" s="1533"/>
      <c r="AE65" s="1175"/>
      <c r="AF65" s="1536">
        <f t="shared" si="83"/>
        <v>0</v>
      </c>
      <c r="AG65" s="1533"/>
      <c r="AH65" s="1175"/>
      <c r="AI65" s="1536">
        <f t="shared" si="84"/>
        <v>0</v>
      </c>
      <c r="AJ65" s="1533"/>
      <c r="AK65" s="1175"/>
      <c r="AL65" s="1536">
        <f t="shared" si="85"/>
        <v>0</v>
      </c>
      <c r="AM65" s="1533"/>
      <c r="AN65" s="1175"/>
      <c r="AO65" s="1536">
        <f t="shared" si="86"/>
        <v>0</v>
      </c>
      <c r="AP65" s="1533"/>
      <c r="AQ65" s="1175"/>
      <c r="AR65" s="1536">
        <f t="shared" si="87"/>
        <v>0</v>
      </c>
      <c r="AS65" s="1533"/>
      <c r="AT65" s="1175"/>
      <c r="AU65" s="1536">
        <f t="shared" si="88"/>
        <v>0</v>
      </c>
      <c r="AV65" s="1533"/>
      <c r="AW65" s="1175"/>
      <c r="AX65" s="1536">
        <f t="shared" si="89"/>
        <v>0</v>
      </c>
      <c r="AY65" s="1533"/>
      <c r="AZ65" s="1175"/>
      <c r="BA65" s="1536">
        <f t="shared" si="90"/>
        <v>0</v>
      </c>
      <c r="BB65" s="1533"/>
      <c r="BC65" s="1175"/>
      <c r="BD65" s="1536">
        <f t="shared" si="91"/>
        <v>0</v>
      </c>
      <c r="BE65" s="1533"/>
      <c r="BF65" s="1175"/>
      <c r="BG65" s="1536">
        <f t="shared" si="92"/>
        <v>0</v>
      </c>
      <c r="BH65" s="1533"/>
      <c r="BI65" s="1175"/>
      <c r="BJ65" s="1536">
        <f t="shared" si="93"/>
        <v>0</v>
      </c>
      <c r="BK65" s="1533"/>
      <c r="BL65" s="1175"/>
      <c r="BM65" s="1536">
        <f t="shared" si="94"/>
        <v>0</v>
      </c>
      <c r="BN65" s="1533"/>
      <c r="BO65" s="1175"/>
      <c r="BP65" s="1536">
        <f t="shared" si="95"/>
        <v>0</v>
      </c>
      <c r="BQ65" s="1533"/>
      <c r="BR65" s="1175"/>
      <c r="BS65" s="1536">
        <f t="shared" si="96"/>
        <v>0</v>
      </c>
      <c r="BT65" s="1533"/>
      <c r="BU65" s="1175"/>
      <c r="BV65" s="1536">
        <f t="shared" si="97"/>
        <v>0</v>
      </c>
      <c r="BW65" s="1533"/>
      <c r="BX65" s="1175"/>
      <c r="BY65" s="1536">
        <f t="shared" si="98"/>
        <v>0</v>
      </c>
      <c r="BZ65" s="1533"/>
      <c r="CA65" s="1175"/>
      <c r="CB65" s="1536">
        <f t="shared" si="99"/>
        <v>0</v>
      </c>
      <c r="CC65" s="1533"/>
      <c r="CD65" s="1175"/>
      <c r="CE65" s="1536">
        <f t="shared" si="100"/>
        <v>0</v>
      </c>
      <c r="CF65" s="1533"/>
      <c r="CG65" s="1175"/>
      <c r="CH65" s="1536">
        <f t="shared" si="101"/>
        <v>0</v>
      </c>
      <c r="CI65" s="1533"/>
      <c r="CJ65" s="1175"/>
      <c r="CK65" s="1536">
        <f t="shared" si="102"/>
        <v>0</v>
      </c>
      <c r="CL65" s="1533"/>
      <c r="CM65" s="1175"/>
      <c r="CN65" s="1536">
        <f t="shared" si="103"/>
        <v>0</v>
      </c>
      <c r="CO65" s="1533"/>
      <c r="CP65" s="1175"/>
      <c r="CQ65" s="1536">
        <f t="shared" si="104"/>
        <v>0</v>
      </c>
      <c r="CR65" s="1533"/>
      <c r="CS65" s="1175"/>
      <c r="CT65" s="1536">
        <f t="shared" si="105"/>
        <v>0</v>
      </c>
      <c r="CU65" s="1533"/>
      <c r="CV65" s="1175"/>
      <c r="CW65" s="1536">
        <f t="shared" si="106"/>
        <v>0</v>
      </c>
      <c r="CX65" s="1533"/>
      <c r="CY65" s="1175"/>
      <c r="CZ65" s="1536">
        <f t="shared" si="107"/>
        <v>0</v>
      </c>
      <c r="DA65" s="1175"/>
      <c r="DB65" s="1175"/>
      <c r="DC65" s="1175"/>
      <c r="DD65" s="1175"/>
      <c r="DE65" s="1175"/>
      <c r="DF65" s="1175"/>
      <c r="DG65" s="1175"/>
      <c r="DH65" s="1175"/>
      <c r="DI65" s="1175"/>
      <c r="DJ65" s="1175"/>
      <c r="DK65" s="1175"/>
      <c r="DL65" s="1175"/>
      <c r="DM65" s="1175"/>
      <c r="DN65" s="1175"/>
      <c r="DO65" s="1175"/>
      <c r="DP65" s="1175"/>
      <c r="DQ65" s="1175"/>
      <c r="DR65" s="1175"/>
      <c r="DS65" s="1175"/>
      <c r="DT65" s="1175"/>
    </row>
    <row r="66" spans="1:124" ht="15.75" hidden="1" customHeight="1" x14ac:dyDescent="0.65">
      <c r="A66" s="1683"/>
      <c r="B66" s="1682"/>
      <c r="C66" s="1173"/>
      <c r="D66" s="1205"/>
      <c r="E66" s="1525"/>
      <c r="F66" s="945"/>
      <c r="G66" s="941"/>
      <c r="H66" s="946"/>
      <c r="I66" s="945"/>
      <c r="J66" s="941"/>
      <c r="K66" s="946"/>
      <c r="L66" s="945"/>
      <c r="M66" s="941"/>
      <c r="N66" s="946"/>
      <c r="O66" s="945"/>
      <c r="P66" s="941"/>
      <c r="Q66" s="946"/>
      <c r="R66" s="945"/>
      <c r="S66" s="941"/>
      <c r="T66" s="946"/>
      <c r="U66" s="945"/>
      <c r="V66" s="941"/>
      <c r="W66" s="946"/>
      <c r="X66" s="945"/>
      <c r="Y66" s="941"/>
      <c r="Z66" s="946"/>
      <c r="AA66" s="945"/>
      <c r="AB66" s="941"/>
      <c r="AC66" s="946"/>
      <c r="AD66" s="945"/>
      <c r="AE66" s="941"/>
      <c r="AF66" s="946"/>
      <c r="AG66" s="945"/>
      <c r="AH66" s="941"/>
      <c r="AI66" s="946"/>
      <c r="AJ66" s="945"/>
      <c r="AK66" s="941"/>
      <c r="AL66" s="946"/>
      <c r="AM66" s="945"/>
      <c r="AN66" s="941"/>
      <c r="AO66" s="946"/>
      <c r="AP66" s="945"/>
      <c r="AQ66" s="941"/>
      <c r="AR66" s="946"/>
      <c r="AS66" s="945"/>
      <c r="AT66" s="941"/>
      <c r="AU66" s="946"/>
      <c r="AV66" s="945"/>
      <c r="AW66" s="941"/>
      <c r="AX66" s="946"/>
      <c r="AY66" s="945"/>
      <c r="AZ66" s="941"/>
      <c r="BA66" s="946"/>
      <c r="BB66" s="945"/>
      <c r="BC66" s="941"/>
      <c r="BD66" s="946"/>
      <c r="BE66" s="945"/>
      <c r="BF66" s="941"/>
      <c r="BG66" s="946"/>
      <c r="BH66" s="945"/>
      <c r="BI66" s="941"/>
      <c r="BJ66" s="946"/>
      <c r="BK66" s="945"/>
      <c r="BL66" s="941"/>
      <c r="BM66" s="946"/>
      <c r="BN66" s="945"/>
      <c r="BO66" s="941"/>
      <c r="BP66" s="946"/>
      <c r="BQ66" s="945"/>
      <c r="BR66" s="941"/>
      <c r="BS66" s="946"/>
      <c r="BT66" s="945"/>
      <c r="BU66" s="941"/>
      <c r="BV66" s="946"/>
      <c r="BW66" s="945"/>
      <c r="BX66" s="941"/>
      <c r="BY66" s="946"/>
      <c r="BZ66" s="945"/>
      <c r="CA66" s="941"/>
      <c r="CB66" s="946"/>
      <c r="CC66" s="945"/>
      <c r="CD66" s="941"/>
      <c r="CE66" s="946"/>
      <c r="CF66" s="945"/>
      <c r="CG66" s="941"/>
      <c r="CH66" s="946"/>
      <c r="CI66" s="945"/>
      <c r="CJ66" s="941"/>
      <c r="CK66" s="946"/>
      <c r="CL66" s="945"/>
      <c r="CM66" s="941"/>
      <c r="CN66" s="946"/>
      <c r="CO66" s="945"/>
      <c r="CP66" s="941"/>
      <c r="CQ66" s="946"/>
      <c r="CR66" s="1526"/>
      <c r="CS66" s="1525"/>
      <c r="CT66" s="1091"/>
      <c r="CU66" s="1526"/>
      <c r="CV66" s="1525"/>
      <c r="CW66" s="1091"/>
      <c r="CX66" s="1526"/>
      <c r="CY66" s="1525"/>
      <c r="CZ66" s="1091"/>
      <c r="DA66" s="1177"/>
      <c r="DB66" s="1177"/>
      <c r="DC66" s="1177"/>
      <c r="DD66" s="1177"/>
      <c r="DE66" s="1177"/>
      <c r="DF66" s="1177"/>
      <c r="DG66" s="1177"/>
      <c r="DH66" s="1177"/>
      <c r="DI66" s="1177"/>
      <c r="DJ66" s="1177"/>
      <c r="DK66" s="1177"/>
      <c r="DL66" s="1177"/>
      <c r="DM66" s="1177"/>
      <c r="DN66" s="1177"/>
      <c r="DO66" s="1177"/>
      <c r="DP66" s="1177"/>
      <c r="DQ66" s="1177"/>
      <c r="DR66" s="1177"/>
      <c r="DS66" s="1177"/>
      <c r="DT66" s="1177"/>
    </row>
    <row r="67" spans="1:124" ht="15.75" hidden="1" customHeight="1" x14ac:dyDescent="0.35">
      <c r="A67" s="1098"/>
      <c r="B67" s="1107"/>
      <c r="C67" s="1108"/>
      <c r="D67" s="660">
        <f t="shared" ref="D67:D85" si="108">LOOKUP(2,1/(F67:CZ67&lt;&gt;""),F67:CZ67)</f>
        <v>0</v>
      </c>
      <c r="E67" s="5"/>
      <c r="F67" s="1460"/>
      <c r="G67" s="1174"/>
      <c r="H67" s="1104">
        <f t="shared" ref="H67:H86" si="109">F67-G67</f>
        <v>0</v>
      </c>
      <c r="I67" s="1460"/>
      <c r="J67" s="1174"/>
      <c r="K67" s="1462">
        <f t="shared" ref="K67:K86" si="110">H67+I67-J67</f>
        <v>0</v>
      </c>
      <c r="L67" s="1460"/>
      <c r="M67" s="1174"/>
      <c r="N67" s="1462">
        <f t="shared" ref="N67:N86" si="111">K67+L67-M67</f>
        <v>0</v>
      </c>
      <c r="O67" s="1460"/>
      <c r="P67" s="1174"/>
      <c r="Q67" s="1462">
        <f t="shared" ref="Q67:Q86" si="112">N67+O67-P67</f>
        <v>0</v>
      </c>
      <c r="R67" s="1460"/>
      <c r="S67" s="1174"/>
      <c r="T67" s="1462">
        <f t="shared" ref="T67:T86" si="113">Q67+R67-S67</f>
        <v>0</v>
      </c>
      <c r="U67" s="1460"/>
      <c r="V67" s="1174"/>
      <c r="W67" s="1462">
        <f t="shared" ref="W67:W86" si="114">T67+U67-V67</f>
        <v>0</v>
      </c>
      <c r="X67" s="1460"/>
      <c r="Y67" s="1174"/>
      <c r="Z67" s="1462">
        <f t="shared" ref="Z67:Z86" si="115">W67+X67-Y67</f>
        <v>0</v>
      </c>
      <c r="AA67" s="1460"/>
      <c r="AB67" s="1174"/>
      <c r="AC67" s="1462">
        <f t="shared" ref="AC67:AC86" si="116">Z67+AA67-AB67</f>
        <v>0</v>
      </c>
      <c r="AD67" s="1460"/>
      <c r="AE67" s="1174"/>
      <c r="AF67" s="1462">
        <f t="shared" ref="AF67:AF86" si="117">AC67+AD67-AE67</f>
        <v>0</v>
      </c>
      <c r="AG67" s="1460"/>
      <c r="AH67" s="1174"/>
      <c r="AI67" s="1462">
        <f t="shared" ref="AI67:AI86" si="118">AF67+AG67-AH67</f>
        <v>0</v>
      </c>
      <c r="AJ67" s="1460"/>
      <c r="AK67" s="1174"/>
      <c r="AL67" s="1462">
        <f t="shared" ref="AL67:AL86" si="119">AI67+AJ67-AK67</f>
        <v>0</v>
      </c>
      <c r="AM67" s="1460"/>
      <c r="AN67" s="1174"/>
      <c r="AO67" s="1462">
        <f t="shared" ref="AO67:AO86" si="120">AL67+AM67-AN67</f>
        <v>0</v>
      </c>
      <c r="AP67" s="1460"/>
      <c r="AQ67" s="1174"/>
      <c r="AR67" s="1462">
        <f t="shared" ref="AR67:AR86" si="121">AO67+AP67-AQ67</f>
        <v>0</v>
      </c>
      <c r="AS67" s="1460"/>
      <c r="AT67" s="1174"/>
      <c r="AU67" s="1462">
        <f t="shared" ref="AU67:AU86" si="122">AR67+AS67-AT67</f>
        <v>0</v>
      </c>
      <c r="AV67" s="1460"/>
      <c r="AW67" s="1174"/>
      <c r="AX67" s="1462">
        <f t="shared" ref="AX67:AX86" si="123">AU67+AV67-AW67</f>
        <v>0</v>
      </c>
      <c r="AY67" s="1460"/>
      <c r="AZ67" s="1174"/>
      <c r="BA67" s="1462">
        <f t="shared" ref="BA67:BA86" si="124">AX67+AY67-AZ67</f>
        <v>0</v>
      </c>
      <c r="BB67" s="1460"/>
      <c r="BC67" s="1174"/>
      <c r="BD67" s="1462">
        <f t="shared" ref="BD67:BD86" si="125">BA67+BB67-BC67</f>
        <v>0</v>
      </c>
      <c r="BE67" s="1460"/>
      <c r="BF67" s="1174"/>
      <c r="BG67" s="1462">
        <f t="shared" ref="BG67:BG86" si="126">BD67+BE67-BF67</f>
        <v>0</v>
      </c>
      <c r="BH67" s="1460"/>
      <c r="BI67" s="1174"/>
      <c r="BJ67" s="1462">
        <f t="shared" ref="BJ67:BJ86" si="127">BG67+BH67-BI67</f>
        <v>0</v>
      </c>
      <c r="BK67" s="1460"/>
      <c r="BL67" s="1174"/>
      <c r="BM67" s="1462">
        <f t="shared" ref="BM67:BM86" si="128">BJ67+BK67-BL67</f>
        <v>0</v>
      </c>
      <c r="BN67" s="1460"/>
      <c r="BO67" s="1174"/>
      <c r="BP67" s="1462">
        <f t="shared" ref="BP67:BP86" si="129">BM67+BN67-BO67</f>
        <v>0</v>
      </c>
      <c r="BQ67" s="1460"/>
      <c r="BR67" s="1174"/>
      <c r="BS67" s="1462">
        <f t="shared" ref="BS67:BS86" si="130">BP67+BQ67-BR67</f>
        <v>0</v>
      </c>
      <c r="BT67" s="1460"/>
      <c r="BU67" s="1174"/>
      <c r="BV67" s="1462">
        <f t="shared" ref="BV67:BV86" si="131">BS67+BT67-BU67</f>
        <v>0</v>
      </c>
      <c r="BW67" s="1460"/>
      <c r="BX67" s="1174"/>
      <c r="BY67" s="1462">
        <f t="shared" ref="BY67:BY86" si="132">BV67+BW67-BX67</f>
        <v>0</v>
      </c>
      <c r="BZ67" s="1460"/>
      <c r="CA67" s="1174"/>
      <c r="CB67" s="1462">
        <f t="shared" ref="CB67:CB86" si="133">BY67+BZ67-CA67</f>
        <v>0</v>
      </c>
      <c r="CC67" s="1460"/>
      <c r="CD67" s="1174"/>
      <c r="CE67" s="1462">
        <f t="shared" ref="CE67:CE86" si="134">CB67+CC67-CD67</f>
        <v>0</v>
      </c>
      <c r="CF67" s="1460"/>
      <c r="CG67" s="1174"/>
      <c r="CH67" s="1462">
        <f t="shared" ref="CH67:CH86" si="135">CE67+CF67-CG67</f>
        <v>0</v>
      </c>
      <c r="CI67" s="1460"/>
      <c r="CJ67" s="1174"/>
      <c r="CK67" s="1462">
        <f t="shared" ref="CK67:CK86" si="136">CH67+CI67-CJ67</f>
        <v>0</v>
      </c>
      <c r="CL67" s="1460"/>
      <c r="CM67" s="1174"/>
      <c r="CN67" s="1462">
        <f t="shared" ref="CN67:CN86" si="137">CK67+CL67-CM67</f>
        <v>0</v>
      </c>
      <c r="CO67" s="1460"/>
      <c r="CP67" s="1174"/>
      <c r="CQ67" s="1462">
        <f t="shared" ref="CQ67:CQ86" si="138">CN67+CO67-CP67</f>
        <v>0</v>
      </c>
      <c r="CR67" s="1460"/>
      <c r="CS67" s="1174"/>
      <c r="CT67" s="1462">
        <f t="shared" ref="CT67:CT86" si="139">CQ67+CR67-CS67</f>
        <v>0</v>
      </c>
      <c r="CU67" s="1460"/>
      <c r="CV67" s="1174"/>
      <c r="CW67" s="1462">
        <f t="shared" ref="CW67:CW86" si="140">CT67+CU67-CV67</f>
        <v>0</v>
      </c>
      <c r="CX67" s="1460"/>
      <c r="CY67" s="1174"/>
      <c r="CZ67" s="1462">
        <f t="shared" ref="CZ67:CZ86" si="141">CW67+CX67-CY67</f>
        <v>0</v>
      </c>
      <c r="DA67" s="1174"/>
      <c r="DB67" s="1174"/>
      <c r="DC67" s="1174"/>
      <c r="DD67" s="1174"/>
      <c r="DE67" s="1174"/>
      <c r="DF67" s="1174"/>
      <c r="DG67" s="1174"/>
      <c r="DH67" s="1174"/>
      <c r="DI67" s="1174"/>
      <c r="DJ67" s="1174"/>
      <c r="DK67" s="1174"/>
      <c r="DL67" s="1174"/>
      <c r="DM67" s="1174"/>
      <c r="DN67" s="1174"/>
      <c r="DO67" s="1174"/>
      <c r="DP67" s="1174"/>
      <c r="DQ67" s="1174"/>
      <c r="DR67" s="1174"/>
      <c r="DS67" s="1174"/>
      <c r="DT67" s="1174"/>
    </row>
    <row r="68" spans="1:124" ht="15.75" hidden="1" customHeight="1" x14ac:dyDescent="0.35">
      <c r="A68" s="858" t="s">
        <v>476</v>
      </c>
      <c r="B68" s="1107"/>
      <c r="C68" s="1108"/>
      <c r="D68" s="666">
        <f t="shared" si="108"/>
        <v>0</v>
      </c>
      <c r="E68" s="5"/>
      <c r="F68" s="1460"/>
      <c r="G68" s="1174"/>
      <c r="H68" s="1462">
        <f t="shared" si="109"/>
        <v>0</v>
      </c>
      <c r="I68" s="1460"/>
      <c r="J68" s="1174"/>
      <c r="K68" s="1462">
        <f t="shared" si="110"/>
        <v>0</v>
      </c>
      <c r="L68" s="1460"/>
      <c r="M68" s="1174"/>
      <c r="N68" s="1462">
        <f t="shared" si="111"/>
        <v>0</v>
      </c>
      <c r="O68" s="1460"/>
      <c r="P68" s="1174"/>
      <c r="Q68" s="1462">
        <f t="shared" si="112"/>
        <v>0</v>
      </c>
      <c r="R68" s="1460"/>
      <c r="S68" s="1174"/>
      <c r="T68" s="1462">
        <f t="shared" si="113"/>
        <v>0</v>
      </c>
      <c r="U68" s="1460"/>
      <c r="V68" s="1174"/>
      <c r="W68" s="1462">
        <f t="shared" si="114"/>
        <v>0</v>
      </c>
      <c r="X68" s="1460"/>
      <c r="Y68" s="1174"/>
      <c r="Z68" s="1462">
        <f t="shared" si="115"/>
        <v>0</v>
      </c>
      <c r="AA68" s="1460"/>
      <c r="AB68" s="1174"/>
      <c r="AC68" s="1462">
        <f t="shared" si="116"/>
        <v>0</v>
      </c>
      <c r="AD68" s="1460"/>
      <c r="AE68" s="1174"/>
      <c r="AF68" s="1462">
        <f t="shared" si="117"/>
        <v>0</v>
      </c>
      <c r="AG68" s="1460"/>
      <c r="AH68" s="1174"/>
      <c r="AI68" s="1462">
        <f t="shared" si="118"/>
        <v>0</v>
      </c>
      <c r="AJ68" s="1460"/>
      <c r="AK68" s="1174"/>
      <c r="AL68" s="1462">
        <f t="shared" si="119"/>
        <v>0</v>
      </c>
      <c r="AM68" s="1460"/>
      <c r="AN68" s="1174"/>
      <c r="AO68" s="1462">
        <f t="shared" si="120"/>
        <v>0</v>
      </c>
      <c r="AP68" s="1460"/>
      <c r="AQ68" s="1174"/>
      <c r="AR68" s="1462">
        <f t="shared" si="121"/>
        <v>0</v>
      </c>
      <c r="AS68" s="1460"/>
      <c r="AT68" s="1174"/>
      <c r="AU68" s="1462">
        <f t="shared" si="122"/>
        <v>0</v>
      </c>
      <c r="AV68" s="1460"/>
      <c r="AW68" s="1174"/>
      <c r="AX68" s="1462">
        <f t="shared" si="123"/>
        <v>0</v>
      </c>
      <c r="AY68" s="1460"/>
      <c r="AZ68" s="1174"/>
      <c r="BA68" s="1462">
        <f t="shared" si="124"/>
        <v>0</v>
      </c>
      <c r="BB68" s="1460"/>
      <c r="BC68" s="1174"/>
      <c r="BD68" s="1462">
        <f t="shared" si="125"/>
        <v>0</v>
      </c>
      <c r="BE68" s="1460"/>
      <c r="BF68" s="1174"/>
      <c r="BG68" s="1462">
        <f t="shared" si="126"/>
        <v>0</v>
      </c>
      <c r="BH68" s="1460"/>
      <c r="BI68" s="1174"/>
      <c r="BJ68" s="1462">
        <f t="shared" si="127"/>
        <v>0</v>
      </c>
      <c r="BK68" s="1460"/>
      <c r="BL68" s="1174"/>
      <c r="BM68" s="1462">
        <f t="shared" si="128"/>
        <v>0</v>
      </c>
      <c r="BN68" s="1460"/>
      <c r="BO68" s="1174"/>
      <c r="BP68" s="1462">
        <f t="shared" si="129"/>
        <v>0</v>
      </c>
      <c r="BQ68" s="1460"/>
      <c r="BR68" s="1174"/>
      <c r="BS68" s="1462">
        <f t="shared" si="130"/>
        <v>0</v>
      </c>
      <c r="BT68" s="1460"/>
      <c r="BU68" s="1174"/>
      <c r="BV68" s="1462">
        <f t="shared" si="131"/>
        <v>0</v>
      </c>
      <c r="BW68" s="1460"/>
      <c r="BX68" s="1174"/>
      <c r="BY68" s="1462">
        <f t="shared" si="132"/>
        <v>0</v>
      </c>
      <c r="BZ68" s="1460"/>
      <c r="CA68" s="1174"/>
      <c r="CB68" s="1462">
        <f t="shared" si="133"/>
        <v>0</v>
      </c>
      <c r="CC68" s="1460"/>
      <c r="CD68" s="1174"/>
      <c r="CE68" s="1462">
        <f t="shared" si="134"/>
        <v>0</v>
      </c>
      <c r="CF68" s="1460"/>
      <c r="CG68" s="1174"/>
      <c r="CH68" s="1462">
        <f t="shared" si="135"/>
        <v>0</v>
      </c>
      <c r="CI68" s="1460"/>
      <c r="CJ68" s="1174"/>
      <c r="CK68" s="1462">
        <f t="shared" si="136"/>
        <v>0</v>
      </c>
      <c r="CL68" s="1460"/>
      <c r="CM68" s="1174"/>
      <c r="CN68" s="1462">
        <f t="shared" si="137"/>
        <v>0</v>
      </c>
      <c r="CO68" s="1460"/>
      <c r="CP68" s="1174"/>
      <c r="CQ68" s="1462">
        <f t="shared" si="138"/>
        <v>0</v>
      </c>
      <c r="CR68" s="1460"/>
      <c r="CS68" s="1174"/>
      <c r="CT68" s="1462">
        <f t="shared" si="139"/>
        <v>0</v>
      </c>
      <c r="CU68" s="1460"/>
      <c r="CV68" s="1174"/>
      <c r="CW68" s="1462">
        <f t="shared" si="140"/>
        <v>0</v>
      </c>
      <c r="CX68" s="1460"/>
      <c r="CY68" s="1174"/>
      <c r="CZ68" s="1462">
        <f t="shared" si="141"/>
        <v>0</v>
      </c>
      <c r="DA68" s="1174"/>
      <c r="DB68" s="1174"/>
      <c r="DC68" s="1174"/>
      <c r="DD68" s="1174"/>
      <c r="DE68" s="1174"/>
      <c r="DF68" s="1174"/>
      <c r="DG68" s="1174"/>
      <c r="DH68" s="1174"/>
      <c r="DI68" s="1174"/>
      <c r="DJ68" s="1174"/>
      <c r="DK68" s="1174"/>
      <c r="DL68" s="1174"/>
      <c r="DM68" s="1174"/>
      <c r="DN68" s="1174"/>
      <c r="DO68" s="1174"/>
      <c r="DP68" s="1174"/>
      <c r="DQ68" s="1174"/>
      <c r="DR68" s="1174"/>
      <c r="DS68" s="1174"/>
      <c r="DT68" s="1174"/>
    </row>
    <row r="69" spans="1:124" ht="15.75" hidden="1" customHeight="1" x14ac:dyDescent="0.35">
      <c r="A69" s="871">
        <f>D86</f>
        <v>0</v>
      </c>
      <c r="B69" s="1107"/>
      <c r="C69" s="1110"/>
      <c r="D69" s="666">
        <f t="shared" si="108"/>
        <v>0</v>
      </c>
      <c r="E69" s="5"/>
      <c r="F69" s="1460"/>
      <c r="G69" s="1174"/>
      <c r="H69" s="1462">
        <f t="shared" si="109"/>
        <v>0</v>
      </c>
      <c r="I69" s="1460"/>
      <c r="J69" s="1174"/>
      <c r="K69" s="1462">
        <f t="shared" si="110"/>
        <v>0</v>
      </c>
      <c r="L69" s="1460"/>
      <c r="M69" s="1174"/>
      <c r="N69" s="1462">
        <f t="shared" si="111"/>
        <v>0</v>
      </c>
      <c r="O69" s="1460"/>
      <c r="P69" s="1174"/>
      <c r="Q69" s="1462">
        <f t="shared" si="112"/>
        <v>0</v>
      </c>
      <c r="R69" s="1460"/>
      <c r="S69" s="1174"/>
      <c r="T69" s="1462">
        <f t="shared" si="113"/>
        <v>0</v>
      </c>
      <c r="U69" s="1460"/>
      <c r="V69" s="1174"/>
      <c r="W69" s="1462">
        <f t="shared" si="114"/>
        <v>0</v>
      </c>
      <c r="X69" s="1460"/>
      <c r="Y69" s="1174"/>
      <c r="Z69" s="1462">
        <f t="shared" si="115"/>
        <v>0</v>
      </c>
      <c r="AA69" s="1460"/>
      <c r="AB69" s="1174"/>
      <c r="AC69" s="1462">
        <f t="shared" si="116"/>
        <v>0</v>
      </c>
      <c r="AD69" s="1460"/>
      <c r="AE69" s="1174"/>
      <c r="AF69" s="1462">
        <f t="shared" si="117"/>
        <v>0</v>
      </c>
      <c r="AG69" s="1460"/>
      <c r="AH69" s="1174"/>
      <c r="AI69" s="1462">
        <f t="shared" si="118"/>
        <v>0</v>
      </c>
      <c r="AJ69" s="1460"/>
      <c r="AK69" s="1174"/>
      <c r="AL69" s="1462">
        <f t="shared" si="119"/>
        <v>0</v>
      </c>
      <c r="AM69" s="1460"/>
      <c r="AN69" s="1174"/>
      <c r="AO69" s="1462">
        <f t="shared" si="120"/>
        <v>0</v>
      </c>
      <c r="AP69" s="1460"/>
      <c r="AQ69" s="1174"/>
      <c r="AR69" s="1462">
        <f t="shared" si="121"/>
        <v>0</v>
      </c>
      <c r="AS69" s="1460"/>
      <c r="AT69" s="1174"/>
      <c r="AU69" s="1462">
        <f t="shared" si="122"/>
        <v>0</v>
      </c>
      <c r="AV69" s="1460"/>
      <c r="AW69" s="1174"/>
      <c r="AX69" s="1462">
        <f t="shared" si="123"/>
        <v>0</v>
      </c>
      <c r="AY69" s="1460"/>
      <c r="AZ69" s="1174"/>
      <c r="BA69" s="1462">
        <f t="shared" si="124"/>
        <v>0</v>
      </c>
      <c r="BB69" s="1460"/>
      <c r="BC69" s="1174"/>
      <c r="BD69" s="1462">
        <f t="shared" si="125"/>
        <v>0</v>
      </c>
      <c r="BE69" s="1460"/>
      <c r="BF69" s="1174"/>
      <c r="BG69" s="1462">
        <f t="shared" si="126"/>
        <v>0</v>
      </c>
      <c r="BH69" s="1460"/>
      <c r="BI69" s="1174"/>
      <c r="BJ69" s="1462">
        <f t="shared" si="127"/>
        <v>0</v>
      </c>
      <c r="BK69" s="1460"/>
      <c r="BL69" s="1174"/>
      <c r="BM69" s="1462">
        <f t="shared" si="128"/>
        <v>0</v>
      </c>
      <c r="BN69" s="1460"/>
      <c r="BO69" s="1174"/>
      <c r="BP69" s="1462">
        <f t="shared" si="129"/>
        <v>0</v>
      </c>
      <c r="BQ69" s="1460"/>
      <c r="BR69" s="1174"/>
      <c r="BS69" s="1462">
        <f t="shared" si="130"/>
        <v>0</v>
      </c>
      <c r="BT69" s="1460"/>
      <c r="BU69" s="1174"/>
      <c r="BV69" s="1462">
        <f t="shared" si="131"/>
        <v>0</v>
      </c>
      <c r="BW69" s="1460"/>
      <c r="BX69" s="1174"/>
      <c r="BY69" s="1462">
        <f t="shared" si="132"/>
        <v>0</v>
      </c>
      <c r="BZ69" s="1460"/>
      <c r="CA69" s="1174"/>
      <c r="CB69" s="1462">
        <f t="shared" si="133"/>
        <v>0</v>
      </c>
      <c r="CC69" s="1460"/>
      <c r="CD69" s="1174"/>
      <c r="CE69" s="1462">
        <f t="shared" si="134"/>
        <v>0</v>
      </c>
      <c r="CF69" s="1460"/>
      <c r="CG69" s="1174"/>
      <c r="CH69" s="1462">
        <f t="shared" si="135"/>
        <v>0</v>
      </c>
      <c r="CI69" s="1460"/>
      <c r="CJ69" s="1174"/>
      <c r="CK69" s="1462">
        <f t="shared" si="136"/>
        <v>0</v>
      </c>
      <c r="CL69" s="1460"/>
      <c r="CM69" s="1174"/>
      <c r="CN69" s="1462">
        <f t="shared" si="137"/>
        <v>0</v>
      </c>
      <c r="CO69" s="1460"/>
      <c r="CP69" s="1174"/>
      <c r="CQ69" s="1462">
        <f t="shared" si="138"/>
        <v>0</v>
      </c>
      <c r="CR69" s="1460"/>
      <c r="CS69" s="1174"/>
      <c r="CT69" s="1462">
        <f t="shared" si="139"/>
        <v>0</v>
      </c>
      <c r="CU69" s="1460"/>
      <c r="CV69" s="1174"/>
      <c r="CW69" s="1462">
        <f t="shared" si="140"/>
        <v>0</v>
      </c>
      <c r="CX69" s="1460"/>
      <c r="CY69" s="1174"/>
      <c r="CZ69" s="1462">
        <f t="shared" si="141"/>
        <v>0</v>
      </c>
      <c r="DA69" s="1174"/>
      <c r="DB69" s="1174"/>
      <c r="DC69" s="1174"/>
      <c r="DD69" s="1174"/>
      <c r="DE69" s="1174"/>
      <c r="DF69" s="1174"/>
      <c r="DG69" s="1174"/>
      <c r="DH69" s="1174"/>
      <c r="DI69" s="1174"/>
      <c r="DJ69" s="1174"/>
      <c r="DK69" s="1174"/>
      <c r="DL69" s="1174"/>
      <c r="DM69" s="1174"/>
      <c r="DN69" s="1174"/>
      <c r="DO69" s="1174"/>
      <c r="DP69" s="1174"/>
      <c r="DQ69" s="1174"/>
      <c r="DR69" s="1174"/>
      <c r="DS69" s="1174"/>
      <c r="DT69" s="1174"/>
    </row>
    <row r="70" spans="1:124" ht="15.75" hidden="1" customHeight="1" x14ac:dyDescent="0.35">
      <c r="A70" s="1098"/>
      <c r="B70" s="1107"/>
      <c r="C70" s="1110"/>
      <c r="D70" s="666">
        <f t="shared" si="108"/>
        <v>0</v>
      </c>
      <c r="E70" s="5"/>
      <c r="F70" s="1460"/>
      <c r="G70" s="1174"/>
      <c r="H70" s="1462">
        <f t="shared" si="109"/>
        <v>0</v>
      </c>
      <c r="I70" s="1460"/>
      <c r="J70" s="1174"/>
      <c r="K70" s="1462">
        <f t="shared" si="110"/>
        <v>0</v>
      </c>
      <c r="L70" s="1460"/>
      <c r="M70" s="1174"/>
      <c r="N70" s="1462">
        <f t="shared" si="111"/>
        <v>0</v>
      </c>
      <c r="O70" s="1460"/>
      <c r="P70" s="1174"/>
      <c r="Q70" s="1462">
        <f t="shared" si="112"/>
        <v>0</v>
      </c>
      <c r="R70" s="1460"/>
      <c r="S70" s="1174"/>
      <c r="T70" s="1462">
        <f t="shared" si="113"/>
        <v>0</v>
      </c>
      <c r="U70" s="1460"/>
      <c r="V70" s="1174"/>
      <c r="W70" s="1462">
        <f t="shared" si="114"/>
        <v>0</v>
      </c>
      <c r="X70" s="1460"/>
      <c r="Y70" s="1174"/>
      <c r="Z70" s="1462">
        <f t="shared" si="115"/>
        <v>0</v>
      </c>
      <c r="AA70" s="1460"/>
      <c r="AB70" s="1174"/>
      <c r="AC70" s="1462">
        <f t="shared" si="116"/>
        <v>0</v>
      </c>
      <c r="AD70" s="1460"/>
      <c r="AE70" s="1174"/>
      <c r="AF70" s="1462">
        <f t="shared" si="117"/>
        <v>0</v>
      </c>
      <c r="AG70" s="1460"/>
      <c r="AH70" s="1174"/>
      <c r="AI70" s="1462">
        <f t="shared" si="118"/>
        <v>0</v>
      </c>
      <c r="AJ70" s="1460"/>
      <c r="AK70" s="1174"/>
      <c r="AL70" s="1462">
        <f t="shared" si="119"/>
        <v>0</v>
      </c>
      <c r="AM70" s="1460"/>
      <c r="AN70" s="1174"/>
      <c r="AO70" s="1462">
        <f t="shared" si="120"/>
        <v>0</v>
      </c>
      <c r="AP70" s="1460"/>
      <c r="AQ70" s="1174"/>
      <c r="AR70" s="1462">
        <f t="shared" si="121"/>
        <v>0</v>
      </c>
      <c r="AS70" s="1460"/>
      <c r="AT70" s="1174"/>
      <c r="AU70" s="1462">
        <f t="shared" si="122"/>
        <v>0</v>
      </c>
      <c r="AV70" s="1460"/>
      <c r="AW70" s="1174"/>
      <c r="AX70" s="1462">
        <f t="shared" si="123"/>
        <v>0</v>
      </c>
      <c r="AY70" s="1460"/>
      <c r="AZ70" s="1174"/>
      <c r="BA70" s="1462">
        <f t="shared" si="124"/>
        <v>0</v>
      </c>
      <c r="BB70" s="1460"/>
      <c r="BC70" s="1174"/>
      <c r="BD70" s="1462">
        <f t="shared" si="125"/>
        <v>0</v>
      </c>
      <c r="BE70" s="1460"/>
      <c r="BF70" s="1174"/>
      <c r="BG70" s="1462">
        <f t="shared" si="126"/>
        <v>0</v>
      </c>
      <c r="BH70" s="1460"/>
      <c r="BI70" s="1174"/>
      <c r="BJ70" s="1462">
        <f t="shared" si="127"/>
        <v>0</v>
      </c>
      <c r="BK70" s="1460"/>
      <c r="BL70" s="1174"/>
      <c r="BM70" s="1462">
        <f t="shared" si="128"/>
        <v>0</v>
      </c>
      <c r="BN70" s="1460"/>
      <c r="BO70" s="1174"/>
      <c r="BP70" s="1462">
        <f t="shared" si="129"/>
        <v>0</v>
      </c>
      <c r="BQ70" s="1460"/>
      <c r="BR70" s="1174"/>
      <c r="BS70" s="1462">
        <f t="shared" si="130"/>
        <v>0</v>
      </c>
      <c r="BT70" s="1460"/>
      <c r="BU70" s="1174"/>
      <c r="BV70" s="1462">
        <f t="shared" si="131"/>
        <v>0</v>
      </c>
      <c r="BW70" s="1460"/>
      <c r="BX70" s="1174"/>
      <c r="BY70" s="1462">
        <f t="shared" si="132"/>
        <v>0</v>
      </c>
      <c r="BZ70" s="1460"/>
      <c r="CA70" s="1174"/>
      <c r="CB70" s="1462">
        <f t="shared" si="133"/>
        <v>0</v>
      </c>
      <c r="CC70" s="1460"/>
      <c r="CD70" s="1174"/>
      <c r="CE70" s="1462">
        <f t="shared" si="134"/>
        <v>0</v>
      </c>
      <c r="CF70" s="1460"/>
      <c r="CG70" s="1174"/>
      <c r="CH70" s="1462">
        <f t="shared" si="135"/>
        <v>0</v>
      </c>
      <c r="CI70" s="1460"/>
      <c r="CJ70" s="1174"/>
      <c r="CK70" s="1462">
        <f t="shared" si="136"/>
        <v>0</v>
      </c>
      <c r="CL70" s="1460"/>
      <c r="CM70" s="1174"/>
      <c r="CN70" s="1462">
        <f t="shared" si="137"/>
        <v>0</v>
      </c>
      <c r="CO70" s="1460"/>
      <c r="CP70" s="1174"/>
      <c r="CQ70" s="1462">
        <f t="shared" si="138"/>
        <v>0</v>
      </c>
      <c r="CR70" s="1460"/>
      <c r="CS70" s="1174"/>
      <c r="CT70" s="1462">
        <f t="shared" si="139"/>
        <v>0</v>
      </c>
      <c r="CU70" s="1460"/>
      <c r="CV70" s="1174"/>
      <c r="CW70" s="1462">
        <f t="shared" si="140"/>
        <v>0</v>
      </c>
      <c r="CX70" s="1460"/>
      <c r="CY70" s="1174"/>
      <c r="CZ70" s="1462">
        <f t="shared" si="141"/>
        <v>0</v>
      </c>
      <c r="DA70" s="1174"/>
      <c r="DB70" s="1174"/>
      <c r="DC70" s="1174"/>
      <c r="DD70" s="1174"/>
      <c r="DE70" s="1174"/>
      <c r="DF70" s="1174"/>
      <c r="DG70" s="1174"/>
      <c r="DH70" s="1174"/>
      <c r="DI70" s="1174"/>
      <c r="DJ70" s="1174"/>
      <c r="DK70" s="1174"/>
      <c r="DL70" s="1174"/>
      <c r="DM70" s="1174"/>
      <c r="DN70" s="1174"/>
      <c r="DO70" s="1174"/>
      <c r="DP70" s="1174"/>
      <c r="DQ70" s="1174"/>
      <c r="DR70" s="1174"/>
      <c r="DS70" s="1174"/>
      <c r="DT70" s="1174"/>
    </row>
    <row r="71" spans="1:124" ht="15.75" hidden="1" customHeight="1" x14ac:dyDescent="0.35">
      <c r="A71" s="1098"/>
      <c r="B71" s="1107"/>
      <c r="C71" s="1110"/>
      <c r="D71" s="666">
        <f t="shared" si="108"/>
        <v>0</v>
      </c>
      <c r="E71" s="5"/>
      <c r="F71" s="1460"/>
      <c r="G71" s="1174"/>
      <c r="H71" s="1462">
        <f t="shared" si="109"/>
        <v>0</v>
      </c>
      <c r="I71" s="1460"/>
      <c r="J71" s="1174"/>
      <c r="K71" s="1462">
        <f t="shared" si="110"/>
        <v>0</v>
      </c>
      <c r="L71" s="1460"/>
      <c r="M71" s="1174"/>
      <c r="N71" s="1462">
        <f t="shared" si="111"/>
        <v>0</v>
      </c>
      <c r="O71" s="1460"/>
      <c r="P71" s="1174"/>
      <c r="Q71" s="1462">
        <f t="shared" si="112"/>
        <v>0</v>
      </c>
      <c r="R71" s="1460"/>
      <c r="S71" s="1174"/>
      <c r="T71" s="1462">
        <f t="shared" si="113"/>
        <v>0</v>
      </c>
      <c r="U71" s="1460"/>
      <c r="V71" s="1174"/>
      <c r="W71" s="1462">
        <f t="shared" si="114"/>
        <v>0</v>
      </c>
      <c r="X71" s="1460"/>
      <c r="Y71" s="1174"/>
      <c r="Z71" s="1462">
        <f t="shared" si="115"/>
        <v>0</v>
      </c>
      <c r="AA71" s="1460"/>
      <c r="AB71" s="1174"/>
      <c r="AC71" s="1462">
        <f t="shared" si="116"/>
        <v>0</v>
      </c>
      <c r="AD71" s="1460"/>
      <c r="AE71" s="1174"/>
      <c r="AF71" s="1462">
        <f t="shared" si="117"/>
        <v>0</v>
      </c>
      <c r="AG71" s="1460"/>
      <c r="AH71" s="1174"/>
      <c r="AI71" s="1462">
        <f t="shared" si="118"/>
        <v>0</v>
      </c>
      <c r="AJ71" s="1460"/>
      <c r="AK71" s="1174"/>
      <c r="AL71" s="1462">
        <f t="shared" si="119"/>
        <v>0</v>
      </c>
      <c r="AM71" s="1460"/>
      <c r="AN71" s="1174"/>
      <c r="AO71" s="1462">
        <f t="shared" si="120"/>
        <v>0</v>
      </c>
      <c r="AP71" s="1460"/>
      <c r="AQ71" s="1174"/>
      <c r="AR71" s="1462">
        <f t="shared" si="121"/>
        <v>0</v>
      </c>
      <c r="AS71" s="1460"/>
      <c r="AT71" s="1174"/>
      <c r="AU71" s="1462">
        <f t="shared" si="122"/>
        <v>0</v>
      </c>
      <c r="AV71" s="1460"/>
      <c r="AW71" s="1174"/>
      <c r="AX71" s="1462">
        <f t="shared" si="123"/>
        <v>0</v>
      </c>
      <c r="AY71" s="1460"/>
      <c r="AZ71" s="1174"/>
      <c r="BA71" s="1462">
        <f t="shared" si="124"/>
        <v>0</v>
      </c>
      <c r="BB71" s="1460"/>
      <c r="BC71" s="1174"/>
      <c r="BD71" s="1462">
        <f t="shared" si="125"/>
        <v>0</v>
      </c>
      <c r="BE71" s="1460"/>
      <c r="BF71" s="1174"/>
      <c r="BG71" s="1462">
        <f t="shared" si="126"/>
        <v>0</v>
      </c>
      <c r="BH71" s="1460"/>
      <c r="BI71" s="1174"/>
      <c r="BJ71" s="1462">
        <f t="shared" si="127"/>
        <v>0</v>
      </c>
      <c r="BK71" s="1460"/>
      <c r="BL71" s="1174"/>
      <c r="BM71" s="1462">
        <f t="shared" si="128"/>
        <v>0</v>
      </c>
      <c r="BN71" s="1460"/>
      <c r="BO71" s="1174"/>
      <c r="BP71" s="1462">
        <f t="shared" si="129"/>
        <v>0</v>
      </c>
      <c r="BQ71" s="1460"/>
      <c r="BR71" s="1174"/>
      <c r="BS71" s="1462">
        <f t="shared" si="130"/>
        <v>0</v>
      </c>
      <c r="BT71" s="1460"/>
      <c r="BU71" s="1174"/>
      <c r="BV71" s="1462">
        <f t="shared" si="131"/>
        <v>0</v>
      </c>
      <c r="BW71" s="1460"/>
      <c r="BX71" s="1174"/>
      <c r="BY71" s="1462">
        <f t="shared" si="132"/>
        <v>0</v>
      </c>
      <c r="BZ71" s="1460"/>
      <c r="CA71" s="1174"/>
      <c r="CB71" s="1462">
        <f t="shared" si="133"/>
        <v>0</v>
      </c>
      <c r="CC71" s="1460"/>
      <c r="CD71" s="1174"/>
      <c r="CE71" s="1462">
        <f t="shared" si="134"/>
        <v>0</v>
      </c>
      <c r="CF71" s="1460"/>
      <c r="CG71" s="1174"/>
      <c r="CH71" s="1462">
        <f t="shared" si="135"/>
        <v>0</v>
      </c>
      <c r="CI71" s="1460"/>
      <c r="CJ71" s="1174"/>
      <c r="CK71" s="1462">
        <f t="shared" si="136"/>
        <v>0</v>
      </c>
      <c r="CL71" s="1460"/>
      <c r="CM71" s="1174"/>
      <c r="CN71" s="1462">
        <f t="shared" si="137"/>
        <v>0</v>
      </c>
      <c r="CO71" s="1460"/>
      <c r="CP71" s="1174"/>
      <c r="CQ71" s="1462">
        <f t="shared" si="138"/>
        <v>0</v>
      </c>
      <c r="CR71" s="1460"/>
      <c r="CS71" s="1174"/>
      <c r="CT71" s="1462">
        <f t="shared" si="139"/>
        <v>0</v>
      </c>
      <c r="CU71" s="1460"/>
      <c r="CV71" s="1174"/>
      <c r="CW71" s="1462">
        <f t="shared" si="140"/>
        <v>0</v>
      </c>
      <c r="CX71" s="1460"/>
      <c r="CY71" s="1174"/>
      <c r="CZ71" s="1462">
        <f t="shared" si="141"/>
        <v>0</v>
      </c>
      <c r="DA71" s="1174"/>
      <c r="DB71" s="1174"/>
      <c r="DC71" s="1174"/>
      <c r="DD71" s="1174"/>
      <c r="DE71" s="1174"/>
      <c r="DF71" s="1174"/>
      <c r="DG71" s="1174"/>
      <c r="DH71" s="1174"/>
      <c r="DI71" s="1174"/>
      <c r="DJ71" s="1174"/>
      <c r="DK71" s="1174"/>
      <c r="DL71" s="1174"/>
      <c r="DM71" s="1174"/>
      <c r="DN71" s="1174"/>
      <c r="DO71" s="1174"/>
      <c r="DP71" s="1174"/>
      <c r="DQ71" s="1174"/>
      <c r="DR71" s="1174"/>
      <c r="DS71" s="1174"/>
      <c r="DT71" s="1174"/>
    </row>
    <row r="72" spans="1:124" ht="15.75" hidden="1" customHeight="1" x14ac:dyDescent="0.35">
      <c r="A72" s="1098"/>
      <c r="B72" s="1107"/>
      <c r="C72" s="1110"/>
      <c r="D72" s="666">
        <f t="shared" si="108"/>
        <v>0</v>
      </c>
      <c r="E72" s="5"/>
      <c r="F72" s="1460"/>
      <c r="G72" s="1174"/>
      <c r="H72" s="1462">
        <f t="shared" si="109"/>
        <v>0</v>
      </c>
      <c r="I72" s="1460"/>
      <c r="J72" s="1174"/>
      <c r="K72" s="1462">
        <f t="shared" si="110"/>
        <v>0</v>
      </c>
      <c r="L72" s="1460"/>
      <c r="M72" s="1174"/>
      <c r="N72" s="1462">
        <f t="shared" si="111"/>
        <v>0</v>
      </c>
      <c r="O72" s="1460"/>
      <c r="P72" s="1174"/>
      <c r="Q72" s="1462">
        <f t="shared" si="112"/>
        <v>0</v>
      </c>
      <c r="R72" s="1460"/>
      <c r="S72" s="1174"/>
      <c r="T72" s="1462">
        <f t="shared" si="113"/>
        <v>0</v>
      </c>
      <c r="U72" s="1460"/>
      <c r="V72" s="1174"/>
      <c r="W72" s="1462">
        <f t="shared" si="114"/>
        <v>0</v>
      </c>
      <c r="X72" s="1460"/>
      <c r="Y72" s="1174"/>
      <c r="Z72" s="1462">
        <f t="shared" si="115"/>
        <v>0</v>
      </c>
      <c r="AA72" s="1460"/>
      <c r="AB72" s="1174"/>
      <c r="AC72" s="1462">
        <f t="shared" si="116"/>
        <v>0</v>
      </c>
      <c r="AD72" s="1460"/>
      <c r="AE72" s="1174"/>
      <c r="AF72" s="1462">
        <f t="shared" si="117"/>
        <v>0</v>
      </c>
      <c r="AG72" s="1460"/>
      <c r="AH72" s="1174"/>
      <c r="AI72" s="1462">
        <f t="shared" si="118"/>
        <v>0</v>
      </c>
      <c r="AJ72" s="1460"/>
      <c r="AK72" s="1174"/>
      <c r="AL72" s="1462">
        <f t="shared" si="119"/>
        <v>0</v>
      </c>
      <c r="AM72" s="1460"/>
      <c r="AN72" s="1174"/>
      <c r="AO72" s="1462">
        <f t="shared" si="120"/>
        <v>0</v>
      </c>
      <c r="AP72" s="1460"/>
      <c r="AQ72" s="1174"/>
      <c r="AR72" s="1462">
        <f t="shared" si="121"/>
        <v>0</v>
      </c>
      <c r="AS72" s="1460"/>
      <c r="AT72" s="1174"/>
      <c r="AU72" s="1462">
        <f t="shared" si="122"/>
        <v>0</v>
      </c>
      <c r="AV72" s="1460"/>
      <c r="AW72" s="1174"/>
      <c r="AX72" s="1462">
        <f t="shared" si="123"/>
        <v>0</v>
      </c>
      <c r="AY72" s="1460"/>
      <c r="AZ72" s="1174"/>
      <c r="BA72" s="1462">
        <f t="shared" si="124"/>
        <v>0</v>
      </c>
      <c r="BB72" s="1460"/>
      <c r="BC72" s="1174"/>
      <c r="BD72" s="1462">
        <f t="shared" si="125"/>
        <v>0</v>
      </c>
      <c r="BE72" s="1460"/>
      <c r="BF72" s="1174"/>
      <c r="BG72" s="1462">
        <f t="shared" si="126"/>
        <v>0</v>
      </c>
      <c r="BH72" s="1460"/>
      <c r="BI72" s="1174"/>
      <c r="BJ72" s="1462">
        <f t="shared" si="127"/>
        <v>0</v>
      </c>
      <c r="BK72" s="1460"/>
      <c r="BL72" s="1174"/>
      <c r="BM72" s="1462">
        <f t="shared" si="128"/>
        <v>0</v>
      </c>
      <c r="BN72" s="1460"/>
      <c r="BO72" s="1174"/>
      <c r="BP72" s="1462">
        <f t="shared" si="129"/>
        <v>0</v>
      </c>
      <c r="BQ72" s="1460"/>
      <c r="BR72" s="1174"/>
      <c r="BS72" s="1462">
        <f t="shared" si="130"/>
        <v>0</v>
      </c>
      <c r="BT72" s="1460"/>
      <c r="BU72" s="1174"/>
      <c r="BV72" s="1462">
        <f t="shared" si="131"/>
        <v>0</v>
      </c>
      <c r="BW72" s="1460"/>
      <c r="BX72" s="1174"/>
      <c r="BY72" s="1462">
        <f t="shared" si="132"/>
        <v>0</v>
      </c>
      <c r="BZ72" s="1460"/>
      <c r="CA72" s="1174"/>
      <c r="CB72" s="1462">
        <f t="shared" si="133"/>
        <v>0</v>
      </c>
      <c r="CC72" s="1460"/>
      <c r="CD72" s="1174"/>
      <c r="CE72" s="1462">
        <f t="shared" si="134"/>
        <v>0</v>
      </c>
      <c r="CF72" s="1460"/>
      <c r="CG72" s="1174"/>
      <c r="CH72" s="1462">
        <f t="shared" si="135"/>
        <v>0</v>
      </c>
      <c r="CI72" s="1460"/>
      <c r="CJ72" s="1174"/>
      <c r="CK72" s="1462">
        <f t="shared" si="136"/>
        <v>0</v>
      </c>
      <c r="CL72" s="1460"/>
      <c r="CM72" s="1174"/>
      <c r="CN72" s="1462">
        <f t="shared" si="137"/>
        <v>0</v>
      </c>
      <c r="CO72" s="1460"/>
      <c r="CP72" s="1174"/>
      <c r="CQ72" s="1462">
        <f t="shared" si="138"/>
        <v>0</v>
      </c>
      <c r="CR72" s="1460"/>
      <c r="CS72" s="1174"/>
      <c r="CT72" s="1462">
        <f t="shared" si="139"/>
        <v>0</v>
      </c>
      <c r="CU72" s="1460"/>
      <c r="CV72" s="1174"/>
      <c r="CW72" s="1462">
        <f t="shared" si="140"/>
        <v>0</v>
      </c>
      <c r="CX72" s="1460"/>
      <c r="CY72" s="1174"/>
      <c r="CZ72" s="1462">
        <f t="shared" si="141"/>
        <v>0</v>
      </c>
      <c r="DA72" s="1174"/>
      <c r="DB72" s="1174"/>
      <c r="DC72" s="1174"/>
      <c r="DD72" s="1174"/>
      <c r="DE72" s="1174"/>
      <c r="DF72" s="1174"/>
      <c r="DG72" s="1174"/>
      <c r="DH72" s="1174"/>
      <c r="DI72" s="1174"/>
      <c r="DJ72" s="1174"/>
      <c r="DK72" s="1174"/>
      <c r="DL72" s="1174"/>
      <c r="DM72" s="1174"/>
      <c r="DN72" s="1174"/>
      <c r="DO72" s="1174"/>
      <c r="DP72" s="1174"/>
      <c r="DQ72" s="1174"/>
      <c r="DR72" s="1174"/>
      <c r="DS72" s="1174"/>
      <c r="DT72" s="1174"/>
    </row>
    <row r="73" spans="1:124" ht="15.75" hidden="1" customHeight="1" x14ac:dyDescent="0.35">
      <c r="A73" s="1098"/>
      <c r="B73" s="1107"/>
      <c r="C73" s="1110"/>
      <c r="D73" s="666">
        <f t="shared" si="108"/>
        <v>0</v>
      </c>
      <c r="E73" s="5"/>
      <c r="F73" s="1460"/>
      <c r="G73" s="1174"/>
      <c r="H73" s="1462">
        <f t="shared" si="109"/>
        <v>0</v>
      </c>
      <c r="I73" s="1460"/>
      <c r="J73" s="1174"/>
      <c r="K73" s="1462">
        <f t="shared" si="110"/>
        <v>0</v>
      </c>
      <c r="L73" s="1460"/>
      <c r="M73" s="1174"/>
      <c r="N73" s="1462">
        <f t="shared" si="111"/>
        <v>0</v>
      </c>
      <c r="O73" s="1460"/>
      <c r="P73" s="1174"/>
      <c r="Q73" s="1462">
        <f t="shared" si="112"/>
        <v>0</v>
      </c>
      <c r="R73" s="1460"/>
      <c r="S73" s="1174"/>
      <c r="T73" s="1462">
        <f t="shared" si="113"/>
        <v>0</v>
      </c>
      <c r="U73" s="1460"/>
      <c r="V73" s="1174"/>
      <c r="W73" s="1462">
        <f t="shared" si="114"/>
        <v>0</v>
      </c>
      <c r="X73" s="1460"/>
      <c r="Y73" s="1174"/>
      <c r="Z73" s="1462">
        <f t="shared" si="115"/>
        <v>0</v>
      </c>
      <c r="AA73" s="1460"/>
      <c r="AB73" s="1174"/>
      <c r="AC73" s="1462">
        <f t="shared" si="116"/>
        <v>0</v>
      </c>
      <c r="AD73" s="1460"/>
      <c r="AE73" s="1174"/>
      <c r="AF73" s="1462">
        <f t="shared" si="117"/>
        <v>0</v>
      </c>
      <c r="AG73" s="1460"/>
      <c r="AH73" s="1174"/>
      <c r="AI73" s="1462">
        <f t="shared" si="118"/>
        <v>0</v>
      </c>
      <c r="AJ73" s="1460"/>
      <c r="AK73" s="1174"/>
      <c r="AL73" s="1462">
        <f t="shared" si="119"/>
        <v>0</v>
      </c>
      <c r="AM73" s="1460"/>
      <c r="AN73" s="1174"/>
      <c r="AO73" s="1462">
        <f t="shared" si="120"/>
        <v>0</v>
      </c>
      <c r="AP73" s="1460"/>
      <c r="AQ73" s="1174"/>
      <c r="AR73" s="1462">
        <f t="shared" si="121"/>
        <v>0</v>
      </c>
      <c r="AS73" s="1460"/>
      <c r="AT73" s="1174"/>
      <c r="AU73" s="1462">
        <f t="shared" si="122"/>
        <v>0</v>
      </c>
      <c r="AV73" s="1460"/>
      <c r="AW73" s="1174"/>
      <c r="AX73" s="1462">
        <f t="shared" si="123"/>
        <v>0</v>
      </c>
      <c r="AY73" s="1460"/>
      <c r="AZ73" s="1174"/>
      <c r="BA73" s="1462">
        <f t="shared" si="124"/>
        <v>0</v>
      </c>
      <c r="BB73" s="1460"/>
      <c r="BC73" s="1174"/>
      <c r="BD73" s="1462">
        <f t="shared" si="125"/>
        <v>0</v>
      </c>
      <c r="BE73" s="1460"/>
      <c r="BF73" s="1174"/>
      <c r="BG73" s="1462">
        <f t="shared" si="126"/>
        <v>0</v>
      </c>
      <c r="BH73" s="1460"/>
      <c r="BI73" s="1174"/>
      <c r="BJ73" s="1462">
        <f t="shared" si="127"/>
        <v>0</v>
      </c>
      <c r="BK73" s="1460"/>
      <c r="BL73" s="1174"/>
      <c r="BM73" s="1462">
        <f t="shared" si="128"/>
        <v>0</v>
      </c>
      <c r="BN73" s="1460"/>
      <c r="BO73" s="1174"/>
      <c r="BP73" s="1462">
        <f t="shared" si="129"/>
        <v>0</v>
      </c>
      <c r="BQ73" s="1460"/>
      <c r="BR73" s="1174"/>
      <c r="BS73" s="1462">
        <f t="shared" si="130"/>
        <v>0</v>
      </c>
      <c r="BT73" s="1460"/>
      <c r="BU73" s="1174"/>
      <c r="BV73" s="1462">
        <f t="shared" si="131"/>
        <v>0</v>
      </c>
      <c r="BW73" s="1460"/>
      <c r="BX73" s="1174"/>
      <c r="BY73" s="1462">
        <f t="shared" si="132"/>
        <v>0</v>
      </c>
      <c r="BZ73" s="1460"/>
      <c r="CA73" s="1174"/>
      <c r="CB73" s="1462">
        <f t="shared" si="133"/>
        <v>0</v>
      </c>
      <c r="CC73" s="1460"/>
      <c r="CD73" s="1174"/>
      <c r="CE73" s="1462">
        <f t="shared" si="134"/>
        <v>0</v>
      </c>
      <c r="CF73" s="1460"/>
      <c r="CG73" s="1174"/>
      <c r="CH73" s="1462">
        <f t="shared" si="135"/>
        <v>0</v>
      </c>
      <c r="CI73" s="1460"/>
      <c r="CJ73" s="1174"/>
      <c r="CK73" s="1462">
        <f t="shared" si="136"/>
        <v>0</v>
      </c>
      <c r="CL73" s="1460"/>
      <c r="CM73" s="1174"/>
      <c r="CN73" s="1462">
        <f t="shared" si="137"/>
        <v>0</v>
      </c>
      <c r="CO73" s="1460"/>
      <c r="CP73" s="1174"/>
      <c r="CQ73" s="1462">
        <f t="shared" si="138"/>
        <v>0</v>
      </c>
      <c r="CR73" s="1460"/>
      <c r="CS73" s="1174"/>
      <c r="CT73" s="1462">
        <f t="shared" si="139"/>
        <v>0</v>
      </c>
      <c r="CU73" s="1460"/>
      <c r="CV73" s="1174"/>
      <c r="CW73" s="1462">
        <f t="shared" si="140"/>
        <v>0</v>
      </c>
      <c r="CX73" s="1460"/>
      <c r="CY73" s="1174"/>
      <c r="CZ73" s="1462">
        <f t="shared" si="141"/>
        <v>0</v>
      </c>
      <c r="DA73" s="1174"/>
      <c r="DB73" s="1174"/>
      <c r="DC73" s="1174"/>
      <c r="DD73" s="1174"/>
      <c r="DE73" s="1174"/>
      <c r="DF73" s="1174"/>
      <c r="DG73" s="1174"/>
      <c r="DH73" s="1174"/>
      <c r="DI73" s="1174"/>
      <c r="DJ73" s="1174"/>
      <c r="DK73" s="1174"/>
      <c r="DL73" s="1174"/>
      <c r="DM73" s="1174"/>
      <c r="DN73" s="1174"/>
      <c r="DO73" s="1174"/>
      <c r="DP73" s="1174"/>
      <c r="DQ73" s="1174"/>
      <c r="DR73" s="1174"/>
      <c r="DS73" s="1174"/>
      <c r="DT73" s="1174"/>
    </row>
    <row r="74" spans="1:124" ht="15.75" hidden="1" customHeight="1" x14ac:dyDescent="0.35">
      <c r="A74" s="1098"/>
      <c r="B74" s="1107"/>
      <c r="C74" s="1110"/>
      <c r="D74" s="666">
        <f t="shared" si="108"/>
        <v>0</v>
      </c>
      <c r="E74" s="5"/>
      <c r="F74" s="1460"/>
      <c r="G74" s="1174"/>
      <c r="H74" s="1462">
        <f t="shared" si="109"/>
        <v>0</v>
      </c>
      <c r="I74" s="1460"/>
      <c r="J74" s="1174"/>
      <c r="K74" s="1462">
        <f t="shared" si="110"/>
        <v>0</v>
      </c>
      <c r="L74" s="1460"/>
      <c r="M74" s="1174"/>
      <c r="N74" s="1462">
        <f t="shared" si="111"/>
        <v>0</v>
      </c>
      <c r="O74" s="1460"/>
      <c r="P74" s="1174"/>
      <c r="Q74" s="1462">
        <f t="shared" si="112"/>
        <v>0</v>
      </c>
      <c r="R74" s="1460"/>
      <c r="S74" s="1174"/>
      <c r="T74" s="1462">
        <f t="shared" si="113"/>
        <v>0</v>
      </c>
      <c r="U74" s="1460"/>
      <c r="V74" s="1174"/>
      <c r="W74" s="1462">
        <f t="shared" si="114"/>
        <v>0</v>
      </c>
      <c r="X74" s="1460"/>
      <c r="Y74" s="1174"/>
      <c r="Z74" s="1462">
        <f t="shared" si="115"/>
        <v>0</v>
      </c>
      <c r="AA74" s="1460"/>
      <c r="AB74" s="1174"/>
      <c r="AC74" s="1462">
        <f t="shared" si="116"/>
        <v>0</v>
      </c>
      <c r="AD74" s="1460"/>
      <c r="AE74" s="1174"/>
      <c r="AF74" s="1462">
        <f t="shared" si="117"/>
        <v>0</v>
      </c>
      <c r="AG74" s="1460"/>
      <c r="AH74" s="1174"/>
      <c r="AI74" s="1462">
        <f t="shared" si="118"/>
        <v>0</v>
      </c>
      <c r="AJ74" s="1460"/>
      <c r="AK74" s="1174"/>
      <c r="AL74" s="1462">
        <f t="shared" si="119"/>
        <v>0</v>
      </c>
      <c r="AM74" s="1460"/>
      <c r="AN74" s="1174"/>
      <c r="AO74" s="1462">
        <f t="shared" si="120"/>
        <v>0</v>
      </c>
      <c r="AP74" s="1460"/>
      <c r="AQ74" s="1174"/>
      <c r="AR74" s="1462">
        <f t="shared" si="121"/>
        <v>0</v>
      </c>
      <c r="AS74" s="1460"/>
      <c r="AT74" s="1174"/>
      <c r="AU74" s="1462">
        <f t="shared" si="122"/>
        <v>0</v>
      </c>
      <c r="AV74" s="1460"/>
      <c r="AW74" s="1174"/>
      <c r="AX74" s="1462">
        <f t="shared" si="123"/>
        <v>0</v>
      </c>
      <c r="AY74" s="1460"/>
      <c r="AZ74" s="1174"/>
      <c r="BA74" s="1462">
        <f t="shared" si="124"/>
        <v>0</v>
      </c>
      <c r="BB74" s="1460"/>
      <c r="BC74" s="1174"/>
      <c r="BD74" s="1462">
        <f t="shared" si="125"/>
        <v>0</v>
      </c>
      <c r="BE74" s="1460"/>
      <c r="BF74" s="1174"/>
      <c r="BG74" s="1462">
        <f t="shared" si="126"/>
        <v>0</v>
      </c>
      <c r="BH74" s="1460"/>
      <c r="BI74" s="1174"/>
      <c r="BJ74" s="1462">
        <f t="shared" si="127"/>
        <v>0</v>
      </c>
      <c r="BK74" s="1460"/>
      <c r="BL74" s="1174"/>
      <c r="BM74" s="1462">
        <f t="shared" si="128"/>
        <v>0</v>
      </c>
      <c r="BN74" s="1460"/>
      <c r="BO74" s="1174"/>
      <c r="BP74" s="1462">
        <f t="shared" si="129"/>
        <v>0</v>
      </c>
      <c r="BQ74" s="1460"/>
      <c r="BR74" s="1174"/>
      <c r="BS74" s="1462">
        <f t="shared" si="130"/>
        <v>0</v>
      </c>
      <c r="BT74" s="1460"/>
      <c r="BU74" s="1174"/>
      <c r="BV74" s="1462">
        <f t="shared" si="131"/>
        <v>0</v>
      </c>
      <c r="BW74" s="1460"/>
      <c r="BX74" s="1174"/>
      <c r="BY74" s="1462">
        <f t="shared" si="132"/>
        <v>0</v>
      </c>
      <c r="BZ74" s="1460"/>
      <c r="CA74" s="1174"/>
      <c r="CB74" s="1462">
        <f t="shared" si="133"/>
        <v>0</v>
      </c>
      <c r="CC74" s="1460"/>
      <c r="CD74" s="1174"/>
      <c r="CE74" s="1462">
        <f t="shared" si="134"/>
        <v>0</v>
      </c>
      <c r="CF74" s="1460"/>
      <c r="CG74" s="1174"/>
      <c r="CH74" s="1462">
        <f t="shared" si="135"/>
        <v>0</v>
      </c>
      <c r="CI74" s="1460"/>
      <c r="CJ74" s="1174"/>
      <c r="CK74" s="1462">
        <f t="shared" si="136"/>
        <v>0</v>
      </c>
      <c r="CL74" s="1460"/>
      <c r="CM74" s="1174"/>
      <c r="CN74" s="1462">
        <f t="shared" si="137"/>
        <v>0</v>
      </c>
      <c r="CO74" s="1460"/>
      <c r="CP74" s="1174"/>
      <c r="CQ74" s="1462">
        <f t="shared" si="138"/>
        <v>0</v>
      </c>
      <c r="CR74" s="1460"/>
      <c r="CS74" s="1174"/>
      <c r="CT74" s="1462">
        <f t="shared" si="139"/>
        <v>0</v>
      </c>
      <c r="CU74" s="1460"/>
      <c r="CV74" s="1174"/>
      <c r="CW74" s="1462">
        <f t="shared" si="140"/>
        <v>0</v>
      </c>
      <c r="CX74" s="1460"/>
      <c r="CY74" s="1174"/>
      <c r="CZ74" s="1462">
        <f t="shared" si="141"/>
        <v>0</v>
      </c>
      <c r="DA74" s="1174"/>
      <c r="DB74" s="1174"/>
      <c r="DC74" s="1174"/>
      <c r="DD74" s="1174"/>
      <c r="DE74" s="1174"/>
      <c r="DF74" s="1174"/>
      <c r="DG74" s="1174"/>
      <c r="DH74" s="1174"/>
      <c r="DI74" s="1174"/>
      <c r="DJ74" s="1174"/>
      <c r="DK74" s="1174"/>
      <c r="DL74" s="1174"/>
      <c r="DM74" s="1174"/>
      <c r="DN74" s="1174"/>
      <c r="DO74" s="1174"/>
      <c r="DP74" s="1174"/>
      <c r="DQ74" s="1174"/>
      <c r="DR74" s="1174"/>
      <c r="DS74" s="1174"/>
      <c r="DT74" s="1174"/>
    </row>
    <row r="75" spans="1:124" ht="15.75" hidden="1" customHeight="1" x14ac:dyDescent="0.35">
      <c r="A75" s="1112"/>
      <c r="B75" s="1107"/>
      <c r="C75" s="1110"/>
      <c r="D75" s="666">
        <f t="shared" si="108"/>
        <v>0</v>
      </c>
      <c r="E75" s="5"/>
      <c r="F75" s="1460"/>
      <c r="G75" s="1174"/>
      <c r="H75" s="1462">
        <f t="shared" si="109"/>
        <v>0</v>
      </c>
      <c r="I75" s="1460"/>
      <c r="J75" s="1174"/>
      <c r="K75" s="1462">
        <f t="shared" si="110"/>
        <v>0</v>
      </c>
      <c r="L75" s="1460"/>
      <c r="M75" s="1174"/>
      <c r="N75" s="1462">
        <f t="shared" si="111"/>
        <v>0</v>
      </c>
      <c r="O75" s="1460"/>
      <c r="P75" s="1174"/>
      <c r="Q75" s="1462">
        <f t="shared" si="112"/>
        <v>0</v>
      </c>
      <c r="R75" s="1460"/>
      <c r="S75" s="1174"/>
      <c r="T75" s="1462">
        <f t="shared" si="113"/>
        <v>0</v>
      </c>
      <c r="U75" s="1460"/>
      <c r="V75" s="1174"/>
      <c r="W75" s="1462">
        <f t="shared" si="114"/>
        <v>0</v>
      </c>
      <c r="X75" s="1460"/>
      <c r="Y75" s="1174"/>
      <c r="Z75" s="1462">
        <f t="shared" si="115"/>
        <v>0</v>
      </c>
      <c r="AA75" s="1460"/>
      <c r="AB75" s="1174"/>
      <c r="AC75" s="1462">
        <f t="shared" si="116"/>
        <v>0</v>
      </c>
      <c r="AD75" s="1460"/>
      <c r="AE75" s="1174"/>
      <c r="AF75" s="1462">
        <f t="shared" si="117"/>
        <v>0</v>
      </c>
      <c r="AG75" s="1460"/>
      <c r="AH75" s="1174"/>
      <c r="AI75" s="1462">
        <f t="shared" si="118"/>
        <v>0</v>
      </c>
      <c r="AJ75" s="1460"/>
      <c r="AK75" s="1174"/>
      <c r="AL75" s="1462">
        <f t="shared" si="119"/>
        <v>0</v>
      </c>
      <c r="AM75" s="1460"/>
      <c r="AN75" s="1174"/>
      <c r="AO75" s="1462">
        <f t="shared" si="120"/>
        <v>0</v>
      </c>
      <c r="AP75" s="1460"/>
      <c r="AQ75" s="1174"/>
      <c r="AR75" s="1462">
        <f t="shared" si="121"/>
        <v>0</v>
      </c>
      <c r="AS75" s="1460"/>
      <c r="AT75" s="1174"/>
      <c r="AU75" s="1462">
        <f t="shared" si="122"/>
        <v>0</v>
      </c>
      <c r="AV75" s="1460"/>
      <c r="AW75" s="1174"/>
      <c r="AX75" s="1462">
        <f t="shared" si="123"/>
        <v>0</v>
      </c>
      <c r="AY75" s="1460"/>
      <c r="AZ75" s="1174"/>
      <c r="BA75" s="1462">
        <f t="shared" si="124"/>
        <v>0</v>
      </c>
      <c r="BB75" s="1460"/>
      <c r="BC75" s="1174"/>
      <c r="BD75" s="1462">
        <f t="shared" si="125"/>
        <v>0</v>
      </c>
      <c r="BE75" s="1460"/>
      <c r="BF75" s="1174"/>
      <c r="BG75" s="1462">
        <f t="shared" si="126"/>
        <v>0</v>
      </c>
      <c r="BH75" s="1460"/>
      <c r="BI75" s="1174"/>
      <c r="BJ75" s="1462">
        <f t="shared" si="127"/>
        <v>0</v>
      </c>
      <c r="BK75" s="1460"/>
      <c r="BL75" s="1174"/>
      <c r="BM75" s="1462">
        <f t="shared" si="128"/>
        <v>0</v>
      </c>
      <c r="BN75" s="1460"/>
      <c r="BO75" s="1174"/>
      <c r="BP75" s="1462">
        <f t="shared" si="129"/>
        <v>0</v>
      </c>
      <c r="BQ75" s="1460"/>
      <c r="BR75" s="1174"/>
      <c r="BS75" s="1462">
        <f t="shared" si="130"/>
        <v>0</v>
      </c>
      <c r="BT75" s="1460"/>
      <c r="BU75" s="1174"/>
      <c r="BV75" s="1462">
        <f t="shared" si="131"/>
        <v>0</v>
      </c>
      <c r="BW75" s="1460"/>
      <c r="BX75" s="1174"/>
      <c r="BY75" s="1462">
        <f t="shared" si="132"/>
        <v>0</v>
      </c>
      <c r="BZ75" s="1460"/>
      <c r="CA75" s="1174"/>
      <c r="CB75" s="1462">
        <f t="shared" si="133"/>
        <v>0</v>
      </c>
      <c r="CC75" s="1460"/>
      <c r="CD75" s="1174"/>
      <c r="CE75" s="1462">
        <f t="shared" si="134"/>
        <v>0</v>
      </c>
      <c r="CF75" s="1460"/>
      <c r="CG75" s="1174"/>
      <c r="CH75" s="1462">
        <f t="shared" si="135"/>
        <v>0</v>
      </c>
      <c r="CI75" s="1460"/>
      <c r="CJ75" s="1174"/>
      <c r="CK75" s="1462">
        <f t="shared" si="136"/>
        <v>0</v>
      </c>
      <c r="CL75" s="1460"/>
      <c r="CM75" s="1174"/>
      <c r="CN75" s="1462">
        <f t="shared" si="137"/>
        <v>0</v>
      </c>
      <c r="CO75" s="1460"/>
      <c r="CP75" s="1174"/>
      <c r="CQ75" s="1462">
        <f t="shared" si="138"/>
        <v>0</v>
      </c>
      <c r="CR75" s="1460"/>
      <c r="CS75" s="1174"/>
      <c r="CT75" s="1462">
        <f t="shared" si="139"/>
        <v>0</v>
      </c>
      <c r="CU75" s="1460"/>
      <c r="CV75" s="1174"/>
      <c r="CW75" s="1462">
        <f t="shared" si="140"/>
        <v>0</v>
      </c>
      <c r="CX75" s="1460"/>
      <c r="CY75" s="1174"/>
      <c r="CZ75" s="1462">
        <f t="shared" si="141"/>
        <v>0</v>
      </c>
      <c r="DA75" s="1174"/>
      <c r="DB75" s="1174"/>
      <c r="DC75" s="1174"/>
      <c r="DD75" s="1174"/>
      <c r="DE75" s="1174"/>
      <c r="DF75" s="1174"/>
      <c r="DG75" s="1174"/>
      <c r="DH75" s="1174"/>
      <c r="DI75" s="1174"/>
      <c r="DJ75" s="1174"/>
      <c r="DK75" s="1174"/>
      <c r="DL75" s="1174"/>
      <c r="DM75" s="1174"/>
      <c r="DN75" s="1174"/>
      <c r="DO75" s="1174"/>
      <c r="DP75" s="1174"/>
      <c r="DQ75" s="1174"/>
      <c r="DR75" s="1174"/>
      <c r="DS75" s="1174"/>
      <c r="DT75" s="1174"/>
    </row>
    <row r="76" spans="1:124" ht="15.75" hidden="1" customHeight="1" x14ac:dyDescent="0.35">
      <c r="A76" s="1111"/>
      <c r="B76" s="1107"/>
      <c r="C76" s="1110"/>
      <c r="D76" s="666">
        <f t="shared" si="108"/>
        <v>0</v>
      </c>
      <c r="E76" s="5"/>
      <c r="F76" s="1460"/>
      <c r="G76" s="1174"/>
      <c r="H76" s="1462">
        <f t="shared" si="109"/>
        <v>0</v>
      </c>
      <c r="I76" s="1460"/>
      <c r="J76" s="1174"/>
      <c r="K76" s="1462">
        <f t="shared" si="110"/>
        <v>0</v>
      </c>
      <c r="L76" s="1460"/>
      <c r="M76" s="1174"/>
      <c r="N76" s="1462">
        <f t="shared" si="111"/>
        <v>0</v>
      </c>
      <c r="O76" s="1460"/>
      <c r="P76" s="1174"/>
      <c r="Q76" s="1462">
        <f t="shared" si="112"/>
        <v>0</v>
      </c>
      <c r="R76" s="1460"/>
      <c r="S76" s="1174"/>
      <c r="T76" s="1462">
        <f t="shared" si="113"/>
        <v>0</v>
      </c>
      <c r="U76" s="1460"/>
      <c r="V76" s="1174"/>
      <c r="W76" s="1462">
        <f t="shared" si="114"/>
        <v>0</v>
      </c>
      <c r="X76" s="1460"/>
      <c r="Y76" s="1174"/>
      <c r="Z76" s="1462">
        <f t="shared" si="115"/>
        <v>0</v>
      </c>
      <c r="AA76" s="1460"/>
      <c r="AB76" s="1174"/>
      <c r="AC76" s="1462">
        <f t="shared" si="116"/>
        <v>0</v>
      </c>
      <c r="AD76" s="1460"/>
      <c r="AE76" s="1174"/>
      <c r="AF76" s="1462">
        <f t="shared" si="117"/>
        <v>0</v>
      </c>
      <c r="AG76" s="1460"/>
      <c r="AH76" s="1174"/>
      <c r="AI76" s="1462">
        <f t="shared" si="118"/>
        <v>0</v>
      </c>
      <c r="AJ76" s="1460"/>
      <c r="AK76" s="1174"/>
      <c r="AL76" s="1462">
        <f t="shared" si="119"/>
        <v>0</v>
      </c>
      <c r="AM76" s="1460"/>
      <c r="AN76" s="1174"/>
      <c r="AO76" s="1462">
        <f t="shared" si="120"/>
        <v>0</v>
      </c>
      <c r="AP76" s="1460"/>
      <c r="AQ76" s="1174"/>
      <c r="AR76" s="1462">
        <f t="shared" si="121"/>
        <v>0</v>
      </c>
      <c r="AS76" s="1460"/>
      <c r="AT76" s="1174"/>
      <c r="AU76" s="1462">
        <f t="shared" si="122"/>
        <v>0</v>
      </c>
      <c r="AV76" s="1460"/>
      <c r="AW76" s="1174"/>
      <c r="AX76" s="1462">
        <f t="shared" si="123"/>
        <v>0</v>
      </c>
      <c r="AY76" s="1460"/>
      <c r="AZ76" s="1174"/>
      <c r="BA76" s="1462">
        <f t="shared" si="124"/>
        <v>0</v>
      </c>
      <c r="BB76" s="1460"/>
      <c r="BC76" s="1174"/>
      <c r="BD76" s="1462">
        <f t="shared" si="125"/>
        <v>0</v>
      </c>
      <c r="BE76" s="1460"/>
      <c r="BF76" s="1174"/>
      <c r="BG76" s="1462">
        <f t="shared" si="126"/>
        <v>0</v>
      </c>
      <c r="BH76" s="1460"/>
      <c r="BI76" s="1174"/>
      <c r="BJ76" s="1462">
        <f t="shared" si="127"/>
        <v>0</v>
      </c>
      <c r="BK76" s="1460"/>
      <c r="BL76" s="1174"/>
      <c r="BM76" s="1462">
        <f t="shared" si="128"/>
        <v>0</v>
      </c>
      <c r="BN76" s="1460"/>
      <c r="BO76" s="1174"/>
      <c r="BP76" s="1462">
        <f t="shared" si="129"/>
        <v>0</v>
      </c>
      <c r="BQ76" s="1460"/>
      <c r="BR76" s="1174"/>
      <c r="BS76" s="1462">
        <f t="shared" si="130"/>
        <v>0</v>
      </c>
      <c r="BT76" s="1460"/>
      <c r="BU76" s="1174"/>
      <c r="BV76" s="1462">
        <f t="shared" si="131"/>
        <v>0</v>
      </c>
      <c r="BW76" s="1460"/>
      <c r="BX76" s="1174"/>
      <c r="BY76" s="1462">
        <f t="shared" si="132"/>
        <v>0</v>
      </c>
      <c r="BZ76" s="1460"/>
      <c r="CA76" s="1174"/>
      <c r="CB76" s="1462">
        <f t="shared" si="133"/>
        <v>0</v>
      </c>
      <c r="CC76" s="1460"/>
      <c r="CD76" s="1174"/>
      <c r="CE76" s="1462">
        <f t="shared" si="134"/>
        <v>0</v>
      </c>
      <c r="CF76" s="1460"/>
      <c r="CG76" s="1174"/>
      <c r="CH76" s="1462">
        <f t="shared" si="135"/>
        <v>0</v>
      </c>
      <c r="CI76" s="1460"/>
      <c r="CJ76" s="1174"/>
      <c r="CK76" s="1462">
        <f t="shared" si="136"/>
        <v>0</v>
      </c>
      <c r="CL76" s="1460"/>
      <c r="CM76" s="1174"/>
      <c r="CN76" s="1462">
        <f t="shared" si="137"/>
        <v>0</v>
      </c>
      <c r="CO76" s="1460"/>
      <c r="CP76" s="1174"/>
      <c r="CQ76" s="1462">
        <f t="shared" si="138"/>
        <v>0</v>
      </c>
      <c r="CR76" s="1460"/>
      <c r="CS76" s="1174"/>
      <c r="CT76" s="1462">
        <f t="shared" si="139"/>
        <v>0</v>
      </c>
      <c r="CU76" s="1460"/>
      <c r="CV76" s="1174"/>
      <c r="CW76" s="1462">
        <f t="shared" si="140"/>
        <v>0</v>
      </c>
      <c r="CX76" s="1460"/>
      <c r="CY76" s="1174"/>
      <c r="CZ76" s="1462">
        <f t="shared" si="141"/>
        <v>0</v>
      </c>
      <c r="DA76" s="1174"/>
      <c r="DB76" s="1174"/>
      <c r="DC76" s="1174"/>
      <c r="DD76" s="1174"/>
      <c r="DE76" s="1174"/>
      <c r="DF76" s="1174"/>
      <c r="DG76" s="1174"/>
      <c r="DH76" s="1174"/>
      <c r="DI76" s="1174"/>
      <c r="DJ76" s="1174"/>
      <c r="DK76" s="1174"/>
      <c r="DL76" s="1174"/>
      <c r="DM76" s="1174"/>
      <c r="DN76" s="1174"/>
      <c r="DO76" s="1174"/>
      <c r="DP76" s="1174"/>
      <c r="DQ76" s="1174"/>
      <c r="DR76" s="1174"/>
      <c r="DS76" s="1174"/>
      <c r="DT76" s="1174"/>
    </row>
    <row r="77" spans="1:124" ht="15.75" hidden="1" customHeight="1" x14ac:dyDescent="0.35">
      <c r="A77" s="1098"/>
      <c r="B77" s="1107"/>
      <c r="C77" s="1110"/>
      <c r="D77" s="666">
        <f t="shared" si="108"/>
        <v>0</v>
      </c>
      <c r="E77" s="5"/>
      <c r="F77" s="1460"/>
      <c r="G77" s="1174"/>
      <c r="H77" s="1462">
        <f t="shared" si="109"/>
        <v>0</v>
      </c>
      <c r="I77" s="1460"/>
      <c r="J77" s="1174"/>
      <c r="K77" s="1462">
        <f t="shared" si="110"/>
        <v>0</v>
      </c>
      <c r="L77" s="1460"/>
      <c r="M77" s="1174"/>
      <c r="N77" s="1462">
        <f t="shared" si="111"/>
        <v>0</v>
      </c>
      <c r="O77" s="1460"/>
      <c r="P77" s="1174"/>
      <c r="Q77" s="1462">
        <f t="shared" si="112"/>
        <v>0</v>
      </c>
      <c r="R77" s="1460"/>
      <c r="S77" s="1174"/>
      <c r="T77" s="1462">
        <f t="shared" si="113"/>
        <v>0</v>
      </c>
      <c r="U77" s="1460"/>
      <c r="V77" s="1174"/>
      <c r="W77" s="1462">
        <f t="shared" si="114"/>
        <v>0</v>
      </c>
      <c r="X77" s="1460"/>
      <c r="Y77" s="1174"/>
      <c r="Z77" s="1462">
        <f t="shared" si="115"/>
        <v>0</v>
      </c>
      <c r="AA77" s="1460"/>
      <c r="AB77" s="1174"/>
      <c r="AC77" s="1462">
        <f t="shared" si="116"/>
        <v>0</v>
      </c>
      <c r="AD77" s="1460"/>
      <c r="AE77" s="1174"/>
      <c r="AF77" s="1462">
        <f t="shared" si="117"/>
        <v>0</v>
      </c>
      <c r="AG77" s="1460"/>
      <c r="AH77" s="1174"/>
      <c r="AI77" s="1462">
        <f t="shared" si="118"/>
        <v>0</v>
      </c>
      <c r="AJ77" s="1460"/>
      <c r="AK77" s="1174"/>
      <c r="AL77" s="1462">
        <f t="shared" si="119"/>
        <v>0</v>
      </c>
      <c r="AM77" s="1460"/>
      <c r="AN77" s="1174"/>
      <c r="AO77" s="1462">
        <f t="shared" si="120"/>
        <v>0</v>
      </c>
      <c r="AP77" s="1460"/>
      <c r="AQ77" s="1174"/>
      <c r="AR77" s="1462">
        <f t="shared" si="121"/>
        <v>0</v>
      </c>
      <c r="AS77" s="1460"/>
      <c r="AT77" s="1174"/>
      <c r="AU77" s="1462">
        <f t="shared" si="122"/>
        <v>0</v>
      </c>
      <c r="AV77" s="1460"/>
      <c r="AW77" s="1174"/>
      <c r="AX77" s="1462">
        <f t="shared" si="123"/>
        <v>0</v>
      </c>
      <c r="AY77" s="1460"/>
      <c r="AZ77" s="1174"/>
      <c r="BA77" s="1462">
        <f t="shared" si="124"/>
        <v>0</v>
      </c>
      <c r="BB77" s="1460"/>
      <c r="BC77" s="1174"/>
      <c r="BD77" s="1462">
        <f t="shared" si="125"/>
        <v>0</v>
      </c>
      <c r="BE77" s="1460"/>
      <c r="BF77" s="1174"/>
      <c r="BG77" s="1462">
        <f t="shared" si="126"/>
        <v>0</v>
      </c>
      <c r="BH77" s="1460"/>
      <c r="BI77" s="1174"/>
      <c r="BJ77" s="1462">
        <f t="shared" si="127"/>
        <v>0</v>
      </c>
      <c r="BK77" s="1460"/>
      <c r="BL77" s="1174"/>
      <c r="BM77" s="1462">
        <f t="shared" si="128"/>
        <v>0</v>
      </c>
      <c r="BN77" s="1460"/>
      <c r="BO77" s="1174"/>
      <c r="BP77" s="1462">
        <f t="shared" si="129"/>
        <v>0</v>
      </c>
      <c r="BQ77" s="1460"/>
      <c r="BR77" s="1174"/>
      <c r="BS77" s="1462">
        <f t="shared" si="130"/>
        <v>0</v>
      </c>
      <c r="BT77" s="1460"/>
      <c r="BU77" s="1174"/>
      <c r="BV77" s="1462">
        <f t="shared" si="131"/>
        <v>0</v>
      </c>
      <c r="BW77" s="1460"/>
      <c r="BX77" s="1174"/>
      <c r="BY77" s="1462">
        <f t="shared" si="132"/>
        <v>0</v>
      </c>
      <c r="BZ77" s="1460"/>
      <c r="CA77" s="1174"/>
      <c r="CB77" s="1462">
        <f t="shared" si="133"/>
        <v>0</v>
      </c>
      <c r="CC77" s="1460"/>
      <c r="CD77" s="1174"/>
      <c r="CE77" s="1462">
        <f t="shared" si="134"/>
        <v>0</v>
      </c>
      <c r="CF77" s="1460"/>
      <c r="CG77" s="1174"/>
      <c r="CH77" s="1462">
        <f t="shared" si="135"/>
        <v>0</v>
      </c>
      <c r="CI77" s="1460"/>
      <c r="CJ77" s="1174"/>
      <c r="CK77" s="1462">
        <f t="shared" si="136"/>
        <v>0</v>
      </c>
      <c r="CL77" s="1460"/>
      <c r="CM77" s="1174"/>
      <c r="CN77" s="1462">
        <f t="shared" si="137"/>
        <v>0</v>
      </c>
      <c r="CO77" s="1460"/>
      <c r="CP77" s="1174"/>
      <c r="CQ77" s="1462">
        <f t="shared" si="138"/>
        <v>0</v>
      </c>
      <c r="CR77" s="1460"/>
      <c r="CS77" s="1174"/>
      <c r="CT77" s="1462">
        <f t="shared" si="139"/>
        <v>0</v>
      </c>
      <c r="CU77" s="1460"/>
      <c r="CV77" s="1174"/>
      <c r="CW77" s="1462">
        <f t="shared" si="140"/>
        <v>0</v>
      </c>
      <c r="CX77" s="1460"/>
      <c r="CY77" s="1174"/>
      <c r="CZ77" s="1462">
        <f t="shared" si="141"/>
        <v>0</v>
      </c>
      <c r="DA77" s="1174"/>
      <c r="DB77" s="1174"/>
      <c r="DC77" s="1174"/>
      <c r="DD77" s="1174"/>
      <c r="DE77" s="1174"/>
      <c r="DF77" s="1174"/>
      <c r="DG77" s="1174"/>
      <c r="DH77" s="1174"/>
      <c r="DI77" s="1174"/>
      <c r="DJ77" s="1174"/>
      <c r="DK77" s="1174"/>
      <c r="DL77" s="1174"/>
      <c r="DM77" s="1174"/>
      <c r="DN77" s="1174"/>
      <c r="DO77" s="1174"/>
      <c r="DP77" s="1174"/>
      <c r="DQ77" s="1174"/>
      <c r="DR77" s="1174"/>
      <c r="DS77" s="1174"/>
      <c r="DT77" s="1174"/>
    </row>
    <row r="78" spans="1:124" ht="15.75" hidden="1" customHeight="1" x14ac:dyDescent="0.35">
      <c r="A78" s="1098"/>
      <c r="B78" s="1107"/>
      <c r="C78" s="1110"/>
      <c r="D78" s="666">
        <f t="shared" si="108"/>
        <v>0</v>
      </c>
      <c r="E78" s="5"/>
      <c r="F78" s="1460"/>
      <c r="G78" s="1174"/>
      <c r="H78" s="1462">
        <f t="shared" si="109"/>
        <v>0</v>
      </c>
      <c r="I78" s="1460"/>
      <c r="J78" s="1174"/>
      <c r="K78" s="1462">
        <f t="shared" si="110"/>
        <v>0</v>
      </c>
      <c r="L78" s="1460"/>
      <c r="M78" s="1174"/>
      <c r="N78" s="1462">
        <f t="shared" si="111"/>
        <v>0</v>
      </c>
      <c r="O78" s="1460"/>
      <c r="P78" s="1174"/>
      <c r="Q78" s="1462">
        <f t="shared" si="112"/>
        <v>0</v>
      </c>
      <c r="R78" s="1460"/>
      <c r="S78" s="1174"/>
      <c r="T78" s="1462">
        <f t="shared" si="113"/>
        <v>0</v>
      </c>
      <c r="U78" s="1460"/>
      <c r="V78" s="1174"/>
      <c r="W78" s="1462">
        <f t="shared" si="114"/>
        <v>0</v>
      </c>
      <c r="X78" s="1460"/>
      <c r="Y78" s="1174"/>
      <c r="Z78" s="1462">
        <f t="shared" si="115"/>
        <v>0</v>
      </c>
      <c r="AA78" s="1460"/>
      <c r="AB78" s="1174"/>
      <c r="AC78" s="1462">
        <f t="shared" si="116"/>
        <v>0</v>
      </c>
      <c r="AD78" s="1460"/>
      <c r="AE78" s="1174"/>
      <c r="AF78" s="1462">
        <f t="shared" si="117"/>
        <v>0</v>
      </c>
      <c r="AG78" s="1460"/>
      <c r="AH78" s="1174"/>
      <c r="AI78" s="1462">
        <f t="shared" si="118"/>
        <v>0</v>
      </c>
      <c r="AJ78" s="1460"/>
      <c r="AK78" s="1174"/>
      <c r="AL78" s="1462">
        <f t="shared" si="119"/>
        <v>0</v>
      </c>
      <c r="AM78" s="1460"/>
      <c r="AN78" s="1174"/>
      <c r="AO78" s="1462">
        <f t="shared" si="120"/>
        <v>0</v>
      </c>
      <c r="AP78" s="1460"/>
      <c r="AQ78" s="1174"/>
      <c r="AR78" s="1462">
        <f t="shared" si="121"/>
        <v>0</v>
      </c>
      <c r="AS78" s="1460"/>
      <c r="AT78" s="1174"/>
      <c r="AU78" s="1462">
        <f t="shared" si="122"/>
        <v>0</v>
      </c>
      <c r="AV78" s="1460"/>
      <c r="AW78" s="1174"/>
      <c r="AX78" s="1462">
        <f t="shared" si="123"/>
        <v>0</v>
      </c>
      <c r="AY78" s="1460"/>
      <c r="AZ78" s="1174"/>
      <c r="BA78" s="1462">
        <f t="shared" si="124"/>
        <v>0</v>
      </c>
      <c r="BB78" s="1460"/>
      <c r="BC78" s="1174"/>
      <c r="BD78" s="1462">
        <f t="shared" si="125"/>
        <v>0</v>
      </c>
      <c r="BE78" s="1460"/>
      <c r="BF78" s="1174"/>
      <c r="BG78" s="1462">
        <f t="shared" si="126"/>
        <v>0</v>
      </c>
      <c r="BH78" s="1460"/>
      <c r="BI78" s="1174"/>
      <c r="BJ78" s="1462">
        <f t="shared" si="127"/>
        <v>0</v>
      </c>
      <c r="BK78" s="1460"/>
      <c r="BL78" s="1174"/>
      <c r="BM78" s="1462">
        <f t="shared" si="128"/>
        <v>0</v>
      </c>
      <c r="BN78" s="1460"/>
      <c r="BO78" s="1174"/>
      <c r="BP78" s="1462">
        <f t="shared" si="129"/>
        <v>0</v>
      </c>
      <c r="BQ78" s="1460"/>
      <c r="BR78" s="1174"/>
      <c r="BS78" s="1462">
        <f t="shared" si="130"/>
        <v>0</v>
      </c>
      <c r="BT78" s="1460"/>
      <c r="BU78" s="1174"/>
      <c r="BV78" s="1462">
        <f t="shared" si="131"/>
        <v>0</v>
      </c>
      <c r="BW78" s="1460"/>
      <c r="BX78" s="1174"/>
      <c r="BY78" s="1462">
        <f t="shared" si="132"/>
        <v>0</v>
      </c>
      <c r="BZ78" s="1460"/>
      <c r="CA78" s="1174"/>
      <c r="CB78" s="1462">
        <f t="shared" si="133"/>
        <v>0</v>
      </c>
      <c r="CC78" s="1460"/>
      <c r="CD78" s="1174"/>
      <c r="CE78" s="1462">
        <f t="shared" si="134"/>
        <v>0</v>
      </c>
      <c r="CF78" s="1460"/>
      <c r="CG78" s="1174"/>
      <c r="CH78" s="1462">
        <f t="shared" si="135"/>
        <v>0</v>
      </c>
      <c r="CI78" s="1460"/>
      <c r="CJ78" s="1174"/>
      <c r="CK78" s="1462">
        <f t="shared" si="136"/>
        <v>0</v>
      </c>
      <c r="CL78" s="1460"/>
      <c r="CM78" s="1174"/>
      <c r="CN78" s="1462">
        <f t="shared" si="137"/>
        <v>0</v>
      </c>
      <c r="CO78" s="1460"/>
      <c r="CP78" s="1174"/>
      <c r="CQ78" s="1462">
        <f t="shared" si="138"/>
        <v>0</v>
      </c>
      <c r="CR78" s="1460"/>
      <c r="CS78" s="1174"/>
      <c r="CT78" s="1462">
        <f t="shared" si="139"/>
        <v>0</v>
      </c>
      <c r="CU78" s="1460"/>
      <c r="CV78" s="1174"/>
      <c r="CW78" s="1462">
        <f t="shared" si="140"/>
        <v>0</v>
      </c>
      <c r="CX78" s="1460"/>
      <c r="CY78" s="1174"/>
      <c r="CZ78" s="1462">
        <f t="shared" si="141"/>
        <v>0</v>
      </c>
      <c r="DA78" s="1174"/>
      <c r="DB78" s="1174"/>
      <c r="DC78" s="1174"/>
      <c r="DD78" s="1174"/>
      <c r="DE78" s="1174"/>
      <c r="DF78" s="1174"/>
      <c r="DG78" s="1174"/>
      <c r="DH78" s="1174"/>
      <c r="DI78" s="1174"/>
      <c r="DJ78" s="1174"/>
      <c r="DK78" s="1174"/>
      <c r="DL78" s="1174"/>
      <c r="DM78" s="1174"/>
      <c r="DN78" s="1174"/>
      <c r="DO78" s="1174"/>
      <c r="DP78" s="1174"/>
      <c r="DQ78" s="1174"/>
      <c r="DR78" s="1174"/>
      <c r="DS78" s="1174"/>
      <c r="DT78" s="1174"/>
    </row>
    <row r="79" spans="1:124" ht="15.75" hidden="1" customHeight="1" x14ac:dyDescent="0.35">
      <c r="A79" s="1098"/>
      <c r="B79" s="1107"/>
      <c r="C79" s="1110"/>
      <c r="D79" s="666">
        <f t="shared" si="108"/>
        <v>0</v>
      </c>
      <c r="E79" s="5"/>
      <c r="F79" s="1460"/>
      <c r="G79" s="1174"/>
      <c r="H79" s="1462">
        <f t="shared" si="109"/>
        <v>0</v>
      </c>
      <c r="I79" s="1460"/>
      <c r="J79" s="1174"/>
      <c r="K79" s="1462">
        <f t="shared" si="110"/>
        <v>0</v>
      </c>
      <c r="L79" s="1460"/>
      <c r="M79" s="1174"/>
      <c r="N79" s="1462">
        <f t="shared" si="111"/>
        <v>0</v>
      </c>
      <c r="O79" s="1460"/>
      <c r="P79" s="1174"/>
      <c r="Q79" s="1462">
        <f t="shared" si="112"/>
        <v>0</v>
      </c>
      <c r="R79" s="1460"/>
      <c r="S79" s="1174"/>
      <c r="T79" s="1462">
        <f t="shared" si="113"/>
        <v>0</v>
      </c>
      <c r="U79" s="1460"/>
      <c r="V79" s="1174"/>
      <c r="W79" s="1462">
        <f t="shared" si="114"/>
        <v>0</v>
      </c>
      <c r="X79" s="1460"/>
      <c r="Y79" s="1174"/>
      <c r="Z79" s="1462">
        <f t="shared" si="115"/>
        <v>0</v>
      </c>
      <c r="AA79" s="1460"/>
      <c r="AB79" s="1174"/>
      <c r="AC79" s="1462">
        <f t="shared" si="116"/>
        <v>0</v>
      </c>
      <c r="AD79" s="1460"/>
      <c r="AE79" s="1174"/>
      <c r="AF79" s="1462">
        <f t="shared" si="117"/>
        <v>0</v>
      </c>
      <c r="AG79" s="1460"/>
      <c r="AH79" s="1174"/>
      <c r="AI79" s="1462">
        <f t="shared" si="118"/>
        <v>0</v>
      </c>
      <c r="AJ79" s="1460"/>
      <c r="AK79" s="1174"/>
      <c r="AL79" s="1462">
        <f t="shared" si="119"/>
        <v>0</v>
      </c>
      <c r="AM79" s="1460"/>
      <c r="AN79" s="1174"/>
      <c r="AO79" s="1462">
        <f t="shared" si="120"/>
        <v>0</v>
      </c>
      <c r="AP79" s="1460"/>
      <c r="AQ79" s="1174"/>
      <c r="AR79" s="1462">
        <f t="shared" si="121"/>
        <v>0</v>
      </c>
      <c r="AS79" s="1460"/>
      <c r="AT79" s="1174"/>
      <c r="AU79" s="1462">
        <f t="shared" si="122"/>
        <v>0</v>
      </c>
      <c r="AV79" s="1460"/>
      <c r="AW79" s="1174"/>
      <c r="AX79" s="1462">
        <f t="shared" si="123"/>
        <v>0</v>
      </c>
      <c r="AY79" s="1460"/>
      <c r="AZ79" s="1174"/>
      <c r="BA79" s="1462">
        <f t="shared" si="124"/>
        <v>0</v>
      </c>
      <c r="BB79" s="1460"/>
      <c r="BC79" s="1174"/>
      <c r="BD79" s="1462">
        <f t="shared" si="125"/>
        <v>0</v>
      </c>
      <c r="BE79" s="1460"/>
      <c r="BF79" s="1174"/>
      <c r="BG79" s="1462">
        <f t="shared" si="126"/>
        <v>0</v>
      </c>
      <c r="BH79" s="1460"/>
      <c r="BI79" s="1174"/>
      <c r="BJ79" s="1462">
        <f t="shared" si="127"/>
        <v>0</v>
      </c>
      <c r="BK79" s="1460"/>
      <c r="BL79" s="1174"/>
      <c r="BM79" s="1462">
        <f t="shared" si="128"/>
        <v>0</v>
      </c>
      <c r="BN79" s="1460"/>
      <c r="BO79" s="1174"/>
      <c r="BP79" s="1462">
        <f t="shared" si="129"/>
        <v>0</v>
      </c>
      <c r="BQ79" s="1460"/>
      <c r="BR79" s="1174"/>
      <c r="BS79" s="1462">
        <f t="shared" si="130"/>
        <v>0</v>
      </c>
      <c r="BT79" s="1460"/>
      <c r="BU79" s="1174"/>
      <c r="BV79" s="1462">
        <f t="shared" si="131"/>
        <v>0</v>
      </c>
      <c r="BW79" s="1460"/>
      <c r="BX79" s="1174"/>
      <c r="BY79" s="1462">
        <f t="shared" si="132"/>
        <v>0</v>
      </c>
      <c r="BZ79" s="1460"/>
      <c r="CA79" s="1174"/>
      <c r="CB79" s="1462">
        <f t="shared" si="133"/>
        <v>0</v>
      </c>
      <c r="CC79" s="1460"/>
      <c r="CD79" s="1174"/>
      <c r="CE79" s="1462">
        <f t="shared" si="134"/>
        <v>0</v>
      </c>
      <c r="CF79" s="1460"/>
      <c r="CG79" s="1174"/>
      <c r="CH79" s="1462">
        <f t="shared" si="135"/>
        <v>0</v>
      </c>
      <c r="CI79" s="1460"/>
      <c r="CJ79" s="1174"/>
      <c r="CK79" s="1462">
        <f t="shared" si="136"/>
        <v>0</v>
      </c>
      <c r="CL79" s="1460"/>
      <c r="CM79" s="1174"/>
      <c r="CN79" s="1462">
        <f t="shared" si="137"/>
        <v>0</v>
      </c>
      <c r="CO79" s="1460"/>
      <c r="CP79" s="1174"/>
      <c r="CQ79" s="1462">
        <f t="shared" si="138"/>
        <v>0</v>
      </c>
      <c r="CR79" s="1460"/>
      <c r="CS79" s="1174"/>
      <c r="CT79" s="1462">
        <f t="shared" si="139"/>
        <v>0</v>
      </c>
      <c r="CU79" s="1460"/>
      <c r="CV79" s="1174"/>
      <c r="CW79" s="1462">
        <f t="shared" si="140"/>
        <v>0</v>
      </c>
      <c r="CX79" s="1460"/>
      <c r="CY79" s="1174"/>
      <c r="CZ79" s="1462">
        <f t="shared" si="141"/>
        <v>0</v>
      </c>
      <c r="DA79" s="1174"/>
      <c r="DB79" s="1174"/>
      <c r="DC79" s="1174"/>
      <c r="DD79" s="1174"/>
      <c r="DE79" s="1174"/>
      <c r="DF79" s="1174"/>
      <c r="DG79" s="1174"/>
      <c r="DH79" s="1174"/>
      <c r="DI79" s="1174"/>
      <c r="DJ79" s="1174"/>
      <c r="DK79" s="1174"/>
      <c r="DL79" s="1174"/>
      <c r="DM79" s="1174"/>
      <c r="DN79" s="1174"/>
      <c r="DO79" s="1174"/>
      <c r="DP79" s="1174"/>
      <c r="DQ79" s="1174"/>
      <c r="DR79" s="1174"/>
      <c r="DS79" s="1174"/>
      <c r="DT79" s="1174"/>
    </row>
    <row r="80" spans="1:124" ht="15.75" hidden="1" customHeight="1" x14ac:dyDescent="0.35">
      <c r="A80" s="1098"/>
      <c r="B80" s="1107"/>
      <c r="C80" s="1110"/>
      <c r="D80" s="666">
        <f t="shared" si="108"/>
        <v>0</v>
      </c>
      <c r="E80" s="5"/>
      <c r="F80" s="1460"/>
      <c r="G80" s="1174"/>
      <c r="H80" s="1462">
        <f t="shared" si="109"/>
        <v>0</v>
      </c>
      <c r="I80" s="1460"/>
      <c r="J80" s="1174"/>
      <c r="K80" s="1462">
        <f t="shared" si="110"/>
        <v>0</v>
      </c>
      <c r="L80" s="1460"/>
      <c r="M80" s="1174"/>
      <c r="N80" s="1462">
        <f t="shared" si="111"/>
        <v>0</v>
      </c>
      <c r="O80" s="1460"/>
      <c r="P80" s="1174"/>
      <c r="Q80" s="1462">
        <f t="shared" si="112"/>
        <v>0</v>
      </c>
      <c r="R80" s="1460"/>
      <c r="S80" s="1174"/>
      <c r="T80" s="1462">
        <f t="shared" si="113"/>
        <v>0</v>
      </c>
      <c r="U80" s="1460"/>
      <c r="V80" s="1174"/>
      <c r="W80" s="1462">
        <f t="shared" si="114"/>
        <v>0</v>
      </c>
      <c r="X80" s="1460"/>
      <c r="Y80" s="1174"/>
      <c r="Z80" s="1462">
        <f t="shared" si="115"/>
        <v>0</v>
      </c>
      <c r="AA80" s="1460"/>
      <c r="AB80" s="1174"/>
      <c r="AC80" s="1462">
        <f t="shared" si="116"/>
        <v>0</v>
      </c>
      <c r="AD80" s="1460"/>
      <c r="AE80" s="1174"/>
      <c r="AF80" s="1462">
        <f t="shared" si="117"/>
        <v>0</v>
      </c>
      <c r="AG80" s="1460"/>
      <c r="AH80" s="1174"/>
      <c r="AI80" s="1462">
        <f t="shared" si="118"/>
        <v>0</v>
      </c>
      <c r="AJ80" s="1460"/>
      <c r="AK80" s="1174"/>
      <c r="AL80" s="1462">
        <f t="shared" si="119"/>
        <v>0</v>
      </c>
      <c r="AM80" s="1460"/>
      <c r="AN80" s="1174"/>
      <c r="AO80" s="1462">
        <f t="shared" si="120"/>
        <v>0</v>
      </c>
      <c r="AP80" s="1460"/>
      <c r="AQ80" s="1174"/>
      <c r="AR80" s="1462">
        <f t="shared" si="121"/>
        <v>0</v>
      </c>
      <c r="AS80" s="1460"/>
      <c r="AT80" s="1174"/>
      <c r="AU80" s="1462">
        <f t="shared" si="122"/>
        <v>0</v>
      </c>
      <c r="AV80" s="1460"/>
      <c r="AW80" s="1174"/>
      <c r="AX80" s="1462">
        <f t="shared" si="123"/>
        <v>0</v>
      </c>
      <c r="AY80" s="1460"/>
      <c r="AZ80" s="1174"/>
      <c r="BA80" s="1462">
        <f t="shared" si="124"/>
        <v>0</v>
      </c>
      <c r="BB80" s="1460"/>
      <c r="BC80" s="1174"/>
      <c r="BD80" s="1462">
        <f t="shared" si="125"/>
        <v>0</v>
      </c>
      <c r="BE80" s="1460"/>
      <c r="BF80" s="1174"/>
      <c r="BG80" s="1462">
        <f t="shared" si="126"/>
        <v>0</v>
      </c>
      <c r="BH80" s="1460"/>
      <c r="BI80" s="1174"/>
      <c r="BJ80" s="1462">
        <f t="shared" si="127"/>
        <v>0</v>
      </c>
      <c r="BK80" s="1460"/>
      <c r="BL80" s="1174"/>
      <c r="BM80" s="1462">
        <f t="shared" si="128"/>
        <v>0</v>
      </c>
      <c r="BN80" s="1460"/>
      <c r="BO80" s="1174"/>
      <c r="BP80" s="1462">
        <f t="shared" si="129"/>
        <v>0</v>
      </c>
      <c r="BQ80" s="1460"/>
      <c r="BR80" s="1174"/>
      <c r="BS80" s="1462">
        <f t="shared" si="130"/>
        <v>0</v>
      </c>
      <c r="BT80" s="1460"/>
      <c r="BU80" s="1174"/>
      <c r="BV80" s="1462">
        <f t="shared" si="131"/>
        <v>0</v>
      </c>
      <c r="BW80" s="1460"/>
      <c r="BX80" s="1174"/>
      <c r="BY80" s="1462">
        <f t="shared" si="132"/>
        <v>0</v>
      </c>
      <c r="BZ80" s="1460"/>
      <c r="CA80" s="1174"/>
      <c r="CB80" s="1462">
        <f t="shared" si="133"/>
        <v>0</v>
      </c>
      <c r="CC80" s="1460"/>
      <c r="CD80" s="1174"/>
      <c r="CE80" s="1462">
        <f t="shared" si="134"/>
        <v>0</v>
      </c>
      <c r="CF80" s="1460"/>
      <c r="CG80" s="1174"/>
      <c r="CH80" s="1462">
        <f t="shared" si="135"/>
        <v>0</v>
      </c>
      <c r="CI80" s="1460"/>
      <c r="CJ80" s="1174"/>
      <c r="CK80" s="1462">
        <f t="shared" si="136"/>
        <v>0</v>
      </c>
      <c r="CL80" s="1460"/>
      <c r="CM80" s="1174"/>
      <c r="CN80" s="1462">
        <f t="shared" si="137"/>
        <v>0</v>
      </c>
      <c r="CO80" s="1460"/>
      <c r="CP80" s="1174"/>
      <c r="CQ80" s="1462">
        <f t="shared" si="138"/>
        <v>0</v>
      </c>
      <c r="CR80" s="1460"/>
      <c r="CS80" s="1174"/>
      <c r="CT80" s="1462">
        <f t="shared" si="139"/>
        <v>0</v>
      </c>
      <c r="CU80" s="1460"/>
      <c r="CV80" s="1174"/>
      <c r="CW80" s="1462">
        <f t="shared" si="140"/>
        <v>0</v>
      </c>
      <c r="CX80" s="1460"/>
      <c r="CY80" s="1174"/>
      <c r="CZ80" s="1462">
        <f t="shared" si="141"/>
        <v>0</v>
      </c>
      <c r="DA80" s="1174"/>
      <c r="DB80" s="1174"/>
      <c r="DC80" s="1174"/>
      <c r="DD80" s="1174"/>
      <c r="DE80" s="1174"/>
      <c r="DF80" s="1174"/>
      <c r="DG80" s="1174"/>
      <c r="DH80" s="1174"/>
      <c r="DI80" s="1174"/>
      <c r="DJ80" s="1174"/>
      <c r="DK80" s="1174"/>
      <c r="DL80" s="1174"/>
      <c r="DM80" s="1174"/>
      <c r="DN80" s="1174"/>
      <c r="DO80" s="1174"/>
      <c r="DP80" s="1174"/>
      <c r="DQ80" s="1174"/>
      <c r="DR80" s="1174"/>
      <c r="DS80" s="1174"/>
      <c r="DT80" s="1174"/>
    </row>
    <row r="81" spans="1:124" ht="15.75" hidden="1" customHeight="1" x14ac:dyDescent="0.35">
      <c r="A81" s="1098"/>
      <c r="B81" s="1107"/>
      <c r="C81" s="1110"/>
      <c r="D81" s="666">
        <f t="shared" si="108"/>
        <v>0</v>
      </c>
      <c r="E81" s="5"/>
      <c r="F81" s="1460"/>
      <c r="G81" s="1174"/>
      <c r="H81" s="1462">
        <f t="shared" si="109"/>
        <v>0</v>
      </c>
      <c r="I81" s="1460"/>
      <c r="J81" s="1174"/>
      <c r="K81" s="1462">
        <f t="shared" si="110"/>
        <v>0</v>
      </c>
      <c r="L81" s="1460"/>
      <c r="M81" s="1174"/>
      <c r="N81" s="1462">
        <f t="shared" si="111"/>
        <v>0</v>
      </c>
      <c r="O81" s="1460"/>
      <c r="P81" s="1174"/>
      <c r="Q81" s="1462">
        <f t="shared" si="112"/>
        <v>0</v>
      </c>
      <c r="R81" s="1460"/>
      <c r="S81" s="1174"/>
      <c r="T81" s="1462">
        <f t="shared" si="113"/>
        <v>0</v>
      </c>
      <c r="U81" s="1460"/>
      <c r="V81" s="1174"/>
      <c r="W81" s="1462">
        <f t="shared" si="114"/>
        <v>0</v>
      </c>
      <c r="X81" s="1460"/>
      <c r="Y81" s="1174"/>
      <c r="Z81" s="1462">
        <f t="shared" si="115"/>
        <v>0</v>
      </c>
      <c r="AA81" s="1460"/>
      <c r="AB81" s="1174"/>
      <c r="AC81" s="1462">
        <f t="shared" si="116"/>
        <v>0</v>
      </c>
      <c r="AD81" s="1460"/>
      <c r="AE81" s="1174"/>
      <c r="AF81" s="1462">
        <f t="shared" si="117"/>
        <v>0</v>
      </c>
      <c r="AG81" s="1460"/>
      <c r="AH81" s="1174"/>
      <c r="AI81" s="1462">
        <f t="shared" si="118"/>
        <v>0</v>
      </c>
      <c r="AJ81" s="1460"/>
      <c r="AK81" s="1174"/>
      <c r="AL81" s="1462">
        <f t="shared" si="119"/>
        <v>0</v>
      </c>
      <c r="AM81" s="1460"/>
      <c r="AN81" s="1174"/>
      <c r="AO81" s="1462">
        <f t="shared" si="120"/>
        <v>0</v>
      </c>
      <c r="AP81" s="1460"/>
      <c r="AQ81" s="1174"/>
      <c r="AR81" s="1462">
        <f t="shared" si="121"/>
        <v>0</v>
      </c>
      <c r="AS81" s="1460"/>
      <c r="AT81" s="1174"/>
      <c r="AU81" s="1462">
        <f t="shared" si="122"/>
        <v>0</v>
      </c>
      <c r="AV81" s="1460"/>
      <c r="AW81" s="1174"/>
      <c r="AX81" s="1462">
        <f t="shared" si="123"/>
        <v>0</v>
      </c>
      <c r="AY81" s="1460"/>
      <c r="AZ81" s="1174"/>
      <c r="BA81" s="1462">
        <f t="shared" si="124"/>
        <v>0</v>
      </c>
      <c r="BB81" s="1460"/>
      <c r="BC81" s="1174"/>
      <c r="BD81" s="1462">
        <f t="shared" si="125"/>
        <v>0</v>
      </c>
      <c r="BE81" s="1460"/>
      <c r="BF81" s="1174"/>
      <c r="BG81" s="1462">
        <f t="shared" si="126"/>
        <v>0</v>
      </c>
      <c r="BH81" s="1460"/>
      <c r="BI81" s="1174"/>
      <c r="BJ81" s="1462">
        <f t="shared" si="127"/>
        <v>0</v>
      </c>
      <c r="BK81" s="1460"/>
      <c r="BL81" s="1174"/>
      <c r="BM81" s="1462">
        <f t="shared" si="128"/>
        <v>0</v>
      </c>
      <c r="BN81" s="1460"/>
      <c r="BO81" s="1174"/>
      <c r="BP81" s="1462">
        <f t="shared" si="129"/>
        <v>0</v>
      </c>
      <c r="BQ81" s="1460"/>
      <c r="BR81" s="1174"/>
      <c r="BS81" s="1462">
        <f t="shared" si="130"/>
        <v>0</v>
      </c>
      <c r="BT81" s="1460"/>
      <c r="BU81" s="1174"/>
      <c r="BV81" s="1462">
        <f t="shared" si="131"/>
        <v>0</v>
      </c>
      <c r="BW81" s="1460"/>
      <c r="BX81" s="1174"/>
      <c r="BY81" s="1462">
        <f t="shared" si="132"/>
        <v>0</v>
      </c>
      <c r="BZ81" s="1460"/>
      <c r="CA81" s="1174"/>
      <c r="CB81" s="1462">
        <f t="shared" si="133"/>
        <v>0</v>
      </c>
      <c r="CC81" s="1460"/>
      <c r="CD81" s="1174"/>
      <c r="CE81" s="1462">
        <f t="shared" si="134"/>
        <v>0</v>
      </c>
      <c r="CF81" s="1460"/>
      <c r="CG81" s="1174"/>
      <c r="CH81" s="1462">
        <f t="shared" si="135"/>
        <v>0</v>
      </c>
      <c r="CI81" s="1460"/>
      <c r="CJ81" s="1174"/>
      <c r="CK81" s="1462">
        <f t="shared" si="136"/>
        <v>0</v>
      </c>
      <c r="CL81" s="1460"/>
      <c r="CM81" s="1174"/>
      <c r="CN81" s="1462">
        <f t="shared" si="137"/>
        <v>0</v>
      </c>
      <c r="CO81" s="1460"/>
      <c r="CP81" s="1174"/>
      <c r="CQ81" s="1462">
        <f t="shared" si="138"/>
        <v>0</v>
      </c>
      <c r="CR81" s="1460"/>
      <c r="CS81" s="1174"/>
      <c r="CT81" s="1462">
        <f t="shared" si="139"/>
        <v>0</v>
      </c>
      <c r="CU81" s="1460"/>
      <c r="CV81" s="1174"/>
      <c r="CW81" s="1462">
        <f t="shared" si="140"/>
        <v>0</v>
      </c>
      <c r="CX81" s="1460"/>
      <c r="CY81" s="1174"/>
      <c r="CZ81" s="1462">
        <f t="shared" si="141"/>
        <v>0</v>
      </c>
      <c r="DA81" s="1174"/>
      <c r="DB81" s="1174"/>
      <c r="DC81" s="1174"/>
      <c r="DD81" s="1174"/>
      <c r="DE81" s="1174"/>
      <c r="DF81" s="1174"/>
      <c r="DG81" s="1174"/>
      <c r="DH81" s="1174"/>
      <c r="DI81" s="1174"/>
      <c r="DJ81" s="1174"/>
      <c r="DK81" s="1174"/>
      <c r="DL81" s="1174"/>
      <c r="DM81" s="1174"/>
      <c r="DN81" s="1174"/>
      <c r="DO81" s="1174"/>
      <c r="DP81" s="1174"/>
      <c r="DQ81" s="1174"/>
      <c r="DR81" s="1174"/>
      <c r="DS81" s="1174"/>
      <c r="DT81" s="1174"/>
    </row>
    <row r="82" spans="1:124" ht="15.75" hidden="1" customHeight="1" x14ac:dyDescent="0.35">
      <c r="A82" s="1098"/>
      <c r="B82" s="1107"/>
      <c r="C82" s="1110"/>
      <c r="D82" s="666">
        <f t="shared" si="108"/>
        <v>0</v>
      </c>
      <c r="E82" s="5"/>
      <c r="F82" s="1460"/>
      <c r="G82" s="1174"/>
      <c r="H82" s="1462">
        <f t="shared" si="109"/>
        <v>0</v>
      </c>
      <c r="I82" s="1460"/>
      <c r="J82" s="1174"/>
      <c r="K82" s="1462">
        <f t="shared" si="110"/>
        <v>0</v>
      </c>
      <c r="L82" s="1460"/>
      <c r="M82" s="1174"/>
      <c r="N82" s="1462">
        <f t="shared" si="111"/>
        <v>0</v>
      </c>
      <c r="O82" s="1460"/>
      <c r="P82" s="1174"/>
      <c r="Q82" s="1462">
        <f t="shared" si="112"/>
        <v>0</v>
      </c>
      <c r="R82" s="1460"/>
      <c r="S82" s="1174"/>
      <c r="T82" s="1462">
        <f t="shared" si="113"/>
        <v>0</v>
      </c>
      <c r="U82" s="1460"/>
      <c r="V82" s="1174"/>
      <c r="W82" s="1462">
        <f t="shared" si="114"/>
        <v>0</v>
      </c>
      <c r="X82" s="1460"/>
      <c r="Y82" s="1174"/>
      <c r="Z82" s="1462">
        <f t="shared" si="115"/>
        <v>0</v>
      </c>
      <c r="AA82" s="1460"/>
      <c r="AB82" s="1174"/>
      <c r="AC82" s="1462">
        <f t="shared" si="116"/>
        <v>0</v>
      </c>
      <c r="AD82" s="1460"/>
      <c r="AE82" s="1174"/>
      <c r="AF82" s="1462">
        <f t="shared" si="117"/>
        <v>0</v>
      </c>
      <c r="AG82" s="1460"/>
      <c r="AH82" s="1174"/>
      <c r="AI82" s="1462">
        <f t="shared" si="118"/>
        <v>0</v>
      </c>
      <c r="AJ82" s="1460"/>
      <c r="AK82" s="1174"/>
      <c r="AL82" s="1462">
        <f t="shared" si="119"/>
        <v>0</v>
      </c>
      <c r="AM82" s="1460"/>
      <c r="AN82" s="1174"/>
      <c r="AO82" s="1462">
        <f t="shared" si="120"/>
        <v>0</v>
      </c>
      <c r="AP82" s="1460"/>
      <c r="AQ82" s="1174"/>
      <c r="AR82" s="1462">
        <f t="shared" si="121"/>
        <v>0</v>
      </c>
      <c r="AS82" s="1460"/>
      <c r="AT82" s="1174"/>
      <c r="AU82" s="1462">
        <f t="shared" si="122"/>
        <v>0</v>
      </c>
      <c r="AV82" s="1460"/>
      <c r="AW82" s="1174"/>
      <c r="AX82" s="1462">
        <f t="shared" si="123"/>
        <v>0</v>
      </c>
      <c r="AY82" s="1460"/>
      <c r="AZ82" s="1174"/>
      <c r="BA82" s="1462">
        <f t="shared" si="124"/>
        <v>0</v>
      </c>
      <c r="BB82" s="1460"/>
      <c r="BC82" s="1174"/>
      <c r="BD82" s="1462">
        <f t="shared" si="125"/>
        <v>0</v>
      </c>
      <c r="BE82" s="1460"/>
      <c r="BF82" s="1174"/>
      <c r="BG82" s="1462">
        <f t="shared" si="126"/>
        <v>0</v>
      </c>
      <c r="BH82" s="1460"/>
      <c r="BI82" s="1174"/>
      <c r="BJ82" s="1462">
        <f t="shared" si="127"/>
        <v>0</v>
      </c>
      <c r="BK82" s="1460"/>
      <c r="BL82" s="1174"/>
      <c r="BM82" s="1462">
        <f t="shared" si="128"/>
        <v>0</v>
      </c>
      <c r="BN82" s="1460"/>
      <c r="BO82" s="1174"/>
      <c r="BP82" s="1462">
        <f t="shared" si="129"/>
        <v>0</v>
      </c>
      <c r="BQ82" s="1460"/>
      <c r="BR82" s="1174"/>
      <c r="BS82" s="1462">
        <f t="shared" si="130"/>
        <v>0</v>
      </c>
      <c r="BT82" s="1460"/>
      <c r="BU82" s="1174"/>
      <c r="BV82" s="1462">
        <f t="shared" si="131"/>
        <v>0</v>
      </c>
      <c r="BW82" s="1460"/>
      <c r="BX82" s="1174"/>
      <c r="BY82" s="1462">
        <f t="shared" si="132"/>
        <v>0</v>
      </c>
      <c r="BZ82" s="1460"/>
      <c r="CA82" s="1174"/>
      <c r="CB82" s="1462">
        <f t="shared" si="133"/>
        <v>0</v>
      </c>
      <c r="CC82" s="1460"/>
      <c r="CD82" s="1174"/>
      <c r="CE82" s="1462">
        <f t="shared" si="134"/>
        <v>0</v>
      </c>
      <c r="CF82" s="1460"/>
      <c r="CG82" s="1174"/>
      <c r="CH82" s="1462">
        <f t="shared" si="135"/>
        <v>0</v>
      </c>
      <c r="CI82" s="1460"/>
      <c r="CJ82" s="1174"/>
      <c r="CK82" s="1462">
        <f t="shared" si="136"/>
        <v>0</v>
      </c>
      <c r="CL82" s="1460"/>
      <c r="CM82" s="1174"/>
      <c r="CN82" s="1462">
        <f t="shared" si="137"/>
        <v>0</v>
      </c>
      <c r="CO82" s="1460"/>
      <c r="CP82" s="1174"/>
      <c r="CQ82" s="1462">
        <f t="shared" si="138"/>
        <v>0</v>
      </c>
      <c r="CR82" s="1460"/>
      <c r="CS82" s="1174"/>
      <c r="CT82" s="1462">
        <f t="shared" si="139"/>
        <v>0</v>
      </c>
      <c r="CU82" s="1460"/>
      <c r="CV82" s="1174"/>
      <c r="CW82" s="1462">
        <f t="shared" si="140"/>
        <v>0</v>
      </c>
      <c r="CX82" s="1460"/>
      <c r="CY82" s="1174"/>
      <c r="CZ82" s="1462">
        <f t="shared" si="141"/>
        <v>0</v>
      </c>
      <c r="DA82" s="1174"/>
      <c r="DB82" s="1174"/>
      <c r="DC82" s="1174"/>
      <c r="DD82" s="1174"/>
      <c r="DE82" s="1174"/>
      <c r="DF82" s="1174"/>
      <c r="DG82" s="1174"/>
      <c r="DH82" s="1174"/>
      <c r="DI82" s="1174"/>
      <c r="DJ82" s="1174"/>
      <c r="DK82" s="1174"/>
      <c r="DL82" s="1174"/>
      <c r="DM82" s="1174"/>
      <c r="DN82" s="1174"/>
      <c r="DO82" s="1174"/>
      <c r="DP82" s="1174"/>
      <c r="DQ82" s="1174"/>
      <c r="DR82" s="1174"/>
      <c r="DS82" s="1174"/>
      <c r="DT82" s="1174"/>
    </row>
    <row r="83" spans="1:124" ht="15.75" hidden="1" customHeight="1" x14ac:dyDescent="0.35">
      <c r="A83" s="1098"/>
      <c r="B83" s="1107"/>
      <c r="C83" s="1110"/>
      <c r="D83" s="666">
        <f t="shared" si="108"/>
        <v>0</v>
      </c>
      <c r="E83" s="5"/>
      <c r="F83" s="1460"/>
      <c r="G83" s="1174"/>
      <c r="H83" s="1462">
        <f t="shared" si="109"/>
        <v>0</v>
      </c>
      <c r="I83" s="1460"/>
      <c r="J83" s="1174"/>
      <c r="K83" s="1462">
        <f t="shared" si="110"/>
        <v>0</v>
      </c>
      <c r="L83" s="1460"/>
      <c r="M83" s="1174"/>
      <c r="N83" s="1462">
        <f t="shared" si="111"/>
        <v>0</v>
      </c>
      <c r="O83" s="1460"/>
      <c r="P83" s="1174"/>
      <c r="Q83" s="1462">
        <f t="shared" si="112"/>
        <v>0</v>
      </c>
      <c r="R83" s="1460"/>
      <c r="S83" s="1174"/>
      <c r="T83" s="1462">
        <f t="shared" si="113"/>
        <v>0</v>
      </c>
      <c r="U83" s="1460"/>
      <c r="V83" s="1174"/>
      <c r="W83" s="1462">
        <f t="shared" si="114"/>
        <v>0</v>
      </c>
      <c r="X83" s="1460"/>
      <c r="Y83" s="1174"/>
      <c r="Z83" s="1462">
        <f t="shared" si="115"/>
        <v>0</v>
      </c>
      <c r="AA83" s="1460"/>
      <c r="AB83" s="1174"/>
      <c r="AC83" s="1462">
        <f t="shared" si="116"/>
        <v>0</v>
      </c>
      <c r="AD83" s="1460"/>
      <c r="AE83" s="1174"/>
      <c r="AF83" s="1462">
        <f t="shared" si="117"/>
        <v>0</v>
      </c>
      <c r="AG83" s="1460"/>
      <c r="AH83" s="1174"/>
      <c r="AI83" s="1462">
        <f t="shared" si="118"/>
        <v>0</v>
      </c>
      <c r="AJ83" s="1460"/>
      <c r="AK83" s="1174"/>
      <c r="AL83" s="1462">
        <f t="shared" si="119"/>
        <v>0</v>
      </c>
      <c r="AM83" s="1460"/>
      <c r="AN83" s="1174"/>
      <c r="AO83" s="1462">
        <f t="shared" si="120"/>
        <v>0</v>
      </c>
      <c r="AP83" s="1460"/>
      <c r="AQ83" s="1174"/>
      <c r="AR83" s="1462">
        <f t="shared" si="121"/>
        <v>0</v>
      </c>
      <c r="AS83" s="1460"/>
      <c r="AT83" s="1174"/>
      <c r="AU83" s="1462">
        <f t="shared" si="122"/>
        <v>0</v>
      </c>
      <c r="AV83" s="1460"/>
      <c r="AW83" s="1174"/>
      <c r="AX83" s="1462">
        <f t="shared" si="123"/>
        <v>0</v>
      </c>
      <c r="AY83" s="1460"/>
      <c r="AZ83" s="1174"/>
      <c r="BA83" s="1462">
        <f t="shared" si="124"/>
        <v>0</v>
      </c>
      <c r="BB83" s="1460"/>
      <c r="BC83" s="1174"/>
      <c r="BD83" s="1462">
        <f t="shared" si="125"/>
        <v>0</v>
      </c>
      <c r="BE83" s="1460"/>
      <c r="BF83" s="1174"/>
      <c r="BG83" s="1462">
        <f t="shared" si="126"/>
        <v>0</v>
      </c>
      <c r="BH83" s="1460"/>
      <c r="BI83" s="1174"/>
      <c r="BJ83" s="1462">
        <f t="shared" si="127"/>
        <v>0</v>
      </c>
      <c r="BK83" s="1460"/>
      <c r="BL83" s="1174"/>
      <c r="BM83" s="1462">
        <f t="shared" si="128"/>
        <v>0</v>
      </c>
      <c r="BN83" s="1460"/>
      <c r="BO83" s="1174"/>
      <c r="BP83" s="1462">
        <f t="shared" si="129"/>
        <v>0</v>
      </c>
      <c r="BQ83" s="1460"/>
      <c r="BR83" s="1174"/>
      <c r="BS83" s="1462">
        <f t="shared" si="130"/>
        <v>0</v>
      </c>
      <c r="BT83" s="1460"/>
      <c r="BU83" s="1174"/>
      <c r="BV83" s="1462">
        <f t="shared" si="131"/>
        <v>0</v>
      </c>
      <c r="BW83" s="1460"/>
      <c r="BX83" s="1174"/>
      <c r="BY83" s="1462">
        <f t="shared" si="132"/>
        <v>0</v>
      </c>
      <c r="BZ83" s="1460"/>
      <c r="CA83" s="1174"/>
      <c r="CB83" s="1462">
        <f t="shared" si="133"/>
        <v>0</v>
      </c>
      <c r="CC83" s="1460"/>
      <c r="CD83" s="1174"/>
      <c r="CE83" s="1462">
        <f t="shared" si="134"/>
        <v>0</v>
      </c>
      <c r="CF83" s="1460"/>
      <c r="CG83" s="1174"/>
      <c r="CH83" s="1462">
        <f t="shared" si="135"/>
        <v>0</v>
      </c>
      <c r="CI83" s="1460"/>
      <c r="CJ83" s="1174"/>
      <c r="CK83" s="1462">
        <f t="shared" si="136"/>
        <v>0</v>
      </c>
      <c r="CL83" s="1460"/>
      <c r="CM83" s="1174"/>
      <c r="CN83" s="1462">
        <f t="shared" si="137"/>
        <v>0</v>
      </c>
      <c r="CO83" s="1460"/>
      <c r="CP83" s="1174"/>
      <c r="CQ83" s="1462">
        <f t="shared" si="138"/>
        <v>0</v>
      </c>
      <c r="CR83" s="1460"/>
      <c r="CS83" s="1174"/>
      <c r="CT83" s="1462">
        <f t="shared" si="139"/>
        <v>0</v>
      </c>
      <c r="CU83" s="1460"/>
      <c r="CV83" s="1174"/>
      <c r="CW83" s="1462">
        <f t="shared" si="140"/>
        <v>0</v>
      </c>
      <c r="CX83" s="1460"/>
      <c r="CY83" s="1174"/>
      <c r="CZ83" s="1462">
        <f t="shared" si="141"/>
        <v>0</v>
      </c>
      <c r="DA83" s="1174"/>
      <c r="DB83" s="1174"/>
      <c r="DC83" s="1174"/>
      <c r="DD83" s="1174"/>
      <c r="DE83" s="1174"/>
      <c r="DF83" s="1174"/>
      <c r="DG83" s="1174"/>
      <c r="DH83" s="1174"/>
      <c r="DI83" s="1174"/>
      <c r="DJ83" s="1174"/>
      <c r="DK83" s="1174"/>
      <c r="DL83" s="1174"/>
      <c r="DM83" s="1174"/>
      <c r="DN83" s="1174"/>
      <c r="DO83" s="1174"/>
      <c r="DP83" s="1174"/>
      <c r="DQ83" s="1174"/>
      <c r="DR83" s="1174"/>
      <c r="DS83" s="1174"/>
      <c r="DT83" s="1174"/>
    </row>
    <row r="84" spans="1:124" ht="15.75" hidden="1" customHeight="1" x14ac:dyDescent="0.35">
      <c r="A84" s="1098"/>
      <c r="B84" s="1107"/>
      <c r="C84" s="1110"/>
      <c r="D84" s="666">
        <f t="shared" si="108"/>
        <v>0</v>
      </c>
      <c r="E84" s="5"/>
      <c r="F84" s="1460"/>
      <c r="G84" s="1174"/>
      <c r="H84" s="1462">
        <f t="shared" si="109"/>
        <v>0</v>
      </c>
      <c r="I84" s="1460"/>
      <c r="J84" s="1174"/>
      <c r="K84" s="1462">
        <f t="shared" si="110"/>
        <v>0</v>
      </c>
      <c r="L84" s="1460"/>
      <c r="M84" s="1174"/>
      <c r="N84" s="1462">
        <f t="shared" si="111"/>
        <v>0</v>
      </c>
      <c r="O84" s="1460"/>
      <c r="P84" s="1174"/>
      <c r="Q84" s="1462">
        <f t="shared" si="112"/>
        <v>0</v>
      </c>
      <c r="R84" s="1460"/>
      <c r="S84" s="1174"/>
      <c r="T84" s="1462">
        <f t="shared" si="113"/>
        <v>0</v>
      </c>
      <c r="U84" s="1460"/>
      <c r="V84" s="1174"/>
      <c r="W84" s="1462">
        <f t="shared" si="114"/>
        <v>0</v>
      </c>
      <c r="X84" s="1460"/>
      <c r="Y84" s="1174"/>
      <c r="Z84" s="1462">
        <f t="shared" si="115"/>
        <v>0</v>
      </c>
      <c r="AA84" s="1460"/>
      <c r="AB84" s="1174"/>
      <c r="AC84" s="1462">
        <f t="shared" si="116"/>
        <v>0</v>
      </c>
      <c r="AD84" s="1460"/>
      <c r="AE84" s="1174"/>
      <c r="AF84" s="1462">
        <f t="shared" si="117"/>
        <v>0</v>
      </c>
      <c r="AG84" s="1460"/>
      <c r="AH84" s="1174"/>
      <c r="AI84" s="1462">
        <f t="shared" si="118"/>
        <v>0</v>
      </c>
      <c r="AJ84" s="1460"/>
      <c r="AK84" s="1174"/>
      <c r="AL84" s="1462">
        <f t="shared" si="119"/>
        <v>0</v>
      </c>
      <c r="AM84" s="1460"/>
      <c r="AN84" s="1174"/>
      <c r="AO84" s="1462">
        <f t="shared" si="120"/>
        <v>0</v>
      </c>
      <c r="AP84" s="1460"/>
      <c r="AQ84" s="1174"/>
      <c r="AR84" s="1462">
        <f t="shared" si="121"/>
        <v>0</v>
      </c>
      <c r="AS84" s="1460"/>
      <c r="AT84" s="1174"/>
      <c r="AU84" s="1462">
        <f t="shared" si="122"/>
        <v>0</v>
      </c>
      <c r="AV84" s="1460"/>
      <c r="AW84" s="1174"/>
      <c r="AX84" s="1462">
        <f t="shared" si="123"/>
        <v>0</v>
      </c>
      <c r="AY84" s="1460"/>
      <c r="AZ84" s="1174"/>
      <c r="BA84" s="1462">
        <f t="shared" si="124"/>
        <v>0</v>
      </c>
      <c r="BB84" s="1460"/>
      <c r="BC84" s="1174"/>
      <c r="BD84" s="1462">
        <f t="shared" si="125"/>
        <v>0</v>
      </c>
      <c r="BE84" s="1460"/>
      <c r="BF84" s="1174"/>
      <c r="BG84" s="1462">
        <f t="shared" si="126"/>
        <v>0</v>
      </c>
      <c r="BH84" s="1460"/>
      <c r="BI84" s="1174"/>
      <c r="BJ84" s="1462">
        <f t="shared" si="127"/>
        <v>0</v>
      </c>
      <c r="BK84" s="1460"/>
      <c r="BL84" s="1174"/>
      <c r="BM84" s="1462">
        <f t="shared" si="128"/>
        <v>0</v>
      </c>
      <c r="BN84" s="1460"/>
      <c r="BO84" s="1174"/>
      <c r="BP84" s="1462">
        <f t="shared" si="129"/>
        <v>0</v>
      </c>
      <c r="BQ84" s="1460"/>
      <c r="BR84" s="1174"/>
      <c r="BS84" s="1462">
        <f t="shared" si="130"/>
        <v>0</v>
      </c>
      <c r="BT84" s="1460"/>
      <c r="BU84" s="1174"/>
      <c r="BV84" s="1462">
        <f t="shared" si="131"/>
        <v>0</v>
      </c>
      <c r="BW84" s="1460"/>
      <c r="BX84" s="1174"/>
      <c r="BY84" s="1462">
        <f t="shared" si="132"/>
        <v>0</v>
      </c>
      <c r="BZ84" s="1460"/>
      <c r="CA84" s="1174"/>
      <c r="CB84" s="1462">
        <f t="shared" si="133"/>
        <v>0</v>
      </c>
      <c r="CC84" s="1460"/>
      <c r="CD84" s="1174"/>
      <c r="CE84" s="1462">
        <f t="shared" si="134"/>
        <v>0</v>
      </c>
      <c r="CF84" s="1460"/>
      <c r="CG84" s="1174"/>
      <c r="CH84" s="1462">
        <f t="shared" si="135"/>
        <v>0</v>
      </c>
      <c r="CI84" s="1460"/>
      <c r="CJ84" s="1174"/>
      <c r="CK84" s="1462">
        <f t="shared" si="136"/>
        <v>0</v>
      </c>
      <c r="CL84" s="1460"/>
      <c r="CM84" s="1174"/>
      <c r="CN84" s="1462">
        <f t="shared" si="137"/>
        <v>0</v>
      </c>
      <c r="CO84" s="1460"/>
      <c r="CP84" s="1174"/>
      <c r="CQ84" s="1462">
        <f t="shared" si="138"/>
        <v>0</v>
      </c>
      <c r="CR84" s="1460"/>
      <c r="CS84" s="1174"/>
      <c r="CT84" s="1462">
        <f t="shared" si="139"/>
        <v>0</v>
      </c>
      <c r="CU84" s="1460"/>
      <c r="CV84" s="1174"/>
      <c r="CW84" s="1462">
        <f t="shared" si="140"/>
        <v>0</v>
      </c>
      <c r="CX84" s="1460"/>
      <c r="CY84" s="1174"/>
      <c r="CZ84" s="1462">
        <f t="shared" si="141"/>
        <v>0</v>
      </c>
      <c r="DA84" s="1174"/>
      <c r="DB84" s="1174"/>
      <c r="DC84" s="1174"/>
      <c r="DD84" s="1174"/>
      <c r="DE84" s="1174"/>
      <c r="DF84" s="1174"/>
      <c r="DG84" s="1174"/>
      <c r="DH84" s="1174"/>
      <c r="DI84" s="1174"/>
      <c r="DJ84" s="1174"/>
      <c r="DK84" s="1174"/>
      <c r="DL84" s="1174"/>
      <c r="DM84" s="1174"/>
      <c r="DN84" s="1174"/>
      <c r="DO84" s="1174"/>
      <c r="DP84" s="1174"/>
      <c r="DQ84" s="1174"/>
      <c r="DR84" s="1174"/>
      <c r="DS84" s="1174"/>
      <c r="DT84" s="1174"/>
    </row>
    <row r="85" spans="1:124" ht="15.75" hidden="1" customHeight="1" x14ac:dyDescent="0.35">
      <c r="A85" s="1098"/>
      <c r="B85" s="1107"/>
      <c r="C85" s="1110"/>
      <c r="D85" s="666">
        <f t="shared" si="108"/>
        <v>0</v>
      </c>
      <c r="E85" s="5"/>
      <c r="F85" s="1460"/>
      <c r="G85" s="1174"/>
      <c r="H85" s="1462">
        <f t="shared" si="109"/>
        <v>0</v>
      </c>
      <c r="I85" s="1460"/>
      <c r="J85" s="1174"/>
      <c r="K85" s="1462">
        <f t="shared" si="110"/>
        <v>0</v>
      </c>
      <c r="L85" s="1460"/>
      <c r="M85" s="1174"/>
      <c r="N85" s="1462">
        <f t="shared" si="111"/>
        <v>0</v>
      </c>
      <c r="O85" s="1460"/>
      <c r="P85" s="1174"/>
      <c r="Q85" s="1462">
        <f t="shared" si="112"/>
        <v>0</v>
      </c>
      <c r="R85" s="1460"/>
      <c r="S85" s="1174"/>
      <c r="T85" s="1462">
        <f t="shared" si="113"/>
        <v>0</v>
      </c>
      <c r="U85" s="1460"/>
      <c r="V85" s="1174"/>
      <c r="W85" s="1462">
        <f t="shared" si="114"/>
        <v>0</v>
      </c>
      <c r="X85" s="1460"/>
      <c r="Y85" s="1174"/>
      <c r="Z85" s="1462">
        <f t="shared" si="115"/>
        <v>0</v>
      </c>
      <c r="AA85" s="1460"/>
      <c r="AB85" s="1174"/>
      <c r="AC85" s="1462">
        <f t="shared" si="116"/>
        <v>0</v>
      </c>
      <c r="AD85" s="1460"/>
      <c r="AE85" s="1174"/>
      <c r="AF85" s="1462">
        <f t="shared" si="117"/>
        <v>0</v>
      </c>
      <c r="AG85" s="1460"/>
      <c r="AH85" s="1174"/>
      <c r="AI85" s="1462">
        <f t="shared" si="118"/>
        <v>0</v>
      </c>
      <c r="AJ85" s="1460"/>
      <c r="AK85" s="1174"/>
      <c r="AL85" s="1462">
        <f t="shared" si="119"/>
        <v>0</v>
      </c>
      <c r="AM85" s="1460"/>
      <c r="AN85" s="1174"/>
      <c r="AO85" s="1462">
        <f t="shared" si="120"/>
        <v>0</v>
      </c>
      <c r="AP85" s="1460"/>
      <c r="AQ85" s="1174"/>
      <c r="AR85" s="1462">
        <f t="shared" si="121"/>
        <v>0</v>
      </c>
      <c r="AS85" s="1460"/>
      <c r="AT85" s="1174"/>
      <c r="AU85" s="1462">
        <f t="shared" si="122"/>
        <v>0</v>
      </c>
      <c r="AV85" s="1460"/>
      <c r="AW85" s="1174"/>
      <c r="AX85" s="1462">
        <f t="shared" si="123"/>
        <v>0</v>
      </c>
      <c r="AY85" s="1460"/>
      <c r="AZ85" s="1174"/>
      <c r="BA85" s="1462">
        <f t="shared" si="124"/>
        <v>0</v>
      </c>
      <c r="BB85" s="1460"/>
      <c r="BC85" s="1174"/>
      <c r="BD85" s="1462">
        <f t="shared" si="125"/>
        <v>0</v>
      </c>
      <c r="BE85" s="1460"/>
      <c r="BF85" s="1174"/>
      <c r="BG85" s="1462">
        <f t="shared" si="126"/>
        <v>0</v>
      </c>
      <c r="BH85" s="1460"/>
      <c r="BI85" s="1174"/>
      <c r="BJ85" s="1462">
        <f t="shared" si="127"/>
        <v>0</v>
      </c>
      <c r="BK85" s="1460"/>
      <c r="BL85" s="1174"/>
      <c r="BM85" s="1462">
        <f t="shared" si="128"/>
        <v>0</v>
      </c>
      <c r="BN85" s="1460"/>
      <c r="BO85" s="1174"/>
      <c r="BP85" s="1462">
        <f t="shared" si="129"/>
        <v>0</v>
      </c>
      <c r="BQ85" s="1460"/>
      <c r="BR85" s="1174"/>
      <c r="BS85" s="1462">
        <f t="shared" si="130"/>
        <v>0</v>
      </c>
      <c r="BT85" s="1460"/>
      <c r="BU85" s="1174"/>
      <c r="BV85" s="1462">
        <f t="shared" si="131"/>
        <v>0</v>
      </c>
      <c r="BW85" s="1460"/>
      <c r="BX85" s="1174"/>
      <c r="BY85" s="1462">
        <f t="shared" si="132"/>
        <v>0</v>
      </c>
      <c r="BZ85" s="1460"/>
      <c r="CA85" s="1174"/>
      <c r="CB85" s="1462">
        <f t="shared" si="133"/>
        <v>0</v>
      </c>
      <c r="CC85" s="1460"/>
      <c r="CD85" s="1174"/>
      <c r="CE85" s="1462">
        <f t="shared" si="134"/>
        <v>0</v>
      </c>
      <c r="CF85" s="1460"/>
      <c r="CG85" s="1174"/>
      <c r="CH85" s="1462">
        <f t="shared" si="135"/>
        <v>0</v>
      </c>
      <c r="CI85" s="1460"/>
      <c r="CJ85" s="1174"/>
      <c r="CK85" s="1462">
        <f t="shared" si="136"/>
        <v>0</v>
      </c>
      <c r="CL85" s="1460"/>
      <c r="CM85" s="1174"/>
      <c r="CN85" s="1462">
        <f t="shared" si="137"/>
        <v>0</v>
      </c>
      <c r="CO85" s="1460"/>
      <c r="CP85" s="1174"/>
      <c r="CQ85" s="1462">
        <f t="shared" si="138"/>
        <v>0</v>
      </c>
      <c r="CR85" s="1460"/>
      <c r="CS85" s="1174"/>
      <c r="CT85" s="1462">
        <f t="shared" si="139"/>
        <v>0</v>
      </c>
      <c r="CU85" s="1460"/>
      <c r="CV85" s="1174"/>
      <c r="CW85" s="1462">
        <f t="shared" si="140"/>
        <v>0</v>
      </c>
      <c r="CX85" s="1460"/>
      <c r="CY85" s="1174"/>
      <c r="CZ85" s="1462">
        <f t="shared" si="141"/>
        <v>0</v>
      </c>
      <c r="DA85" s="1174"/>
      <c r="DB85" s="1174"/>
      <c r="DC85" s="1174"/>
      <c r="DD85" s="1174"/>
      <c r="DE85" s="1174"/>
      <c r="DF85" s="1174"/>
      <c r="DG85" s="1174"/>
      <c r="DH85" s="1174"/>
      <c r="DI85" s="1174"/>
      <c r="DJ85" s="1174"/>
      <c r="DK85" s="1174"/>
      <c r="DL85" s="1174"/>
      <c r="DM85" s="1174"/>
      <c r="DN85" s="1174"/>
      <c r="DO85" s="1174"/>
      <c r="DP85" s="1174"/>
      <c r="DQ85" s="1174"/>
      <c r="DR85" s="1174"/>
      <c r="DS85" s="1174"/>
      <c r="DT85" s="1174"/>
    </row>
    <row r="86" spans="1:124" ht="15.75" hidden="1" customHeight="1" x14ac:dyDescent="0.35">
      <c r="A86" s="1113"/>
      <c r="B86" s="1107"/>
      <c r="C86" s="1108"/>
      <c r="D86" s="1117">
        <f>SUM(D67:D85)</f>
        <v>0</v>
      </c>
      <c r="E86" s="5"/>
      <c r="F86" s="1460"/>
      <c r="G86" s="1174"/>
      <c r="H86" s="1462">
        <f t="shared" si="109"/>
        <v>0</v>
      </c>
      <c r="I86" s="1460"/>
      <c r="J86" s="1174"/>
      <c r="K86" s="1462">
        <f t="shared" si="110"/>
        <v>0</v>
      </c>
      <c r="L86" s="1460"/>
      <c r="M86" s="1174"/>
      <c r="N86" s="1462">
        <f t="shared" si="111"/>
        <v>0</v>
      </c>
      <c r="O86" s="1460"/>
      <c r="P86" s="1174"/>
      <c r="Q86" s="1462">
        <f t="shared" si="112"/>
        <v>0</v>
      </c>
      <c r="R86" s="1460"/>
      <c r="S86" s="1174"/>
      <c r="T86" s="1462">
        <f t="shared" si="113"/>
        <v>0</v>
      </c>
      <c r="U86" s="1460"/>
      <c r="V86" s="1174"/>
      <c r="W86" s="1462">
        <f t="shared" si="114"/>
        <v>0</v>
      </c>
      <c r="X86" s="1460"/>
      <c r="Y86" s="1174"/>
      <c r="Z86" s="1462">
        <f t="shared" si="115"/>
        <v>0</v>
      </c>
      <c r="AA86" s="1460"/>
      <c r="AB86" s="1174"/>
      <c r="AC86" s="1462">
        <f t="shared" si="116"/>
        <v>0</v>
      </c>
      <c r="AD86" s="1460"/>
      <c r="AE86" s="1174"/>
      <c r="AF86" s="1462">
        <f t="shared" si="117"/>
        <v>0</v>
      </c>
      <c r="AG86" s="1460"/>
      <c r="AH86" s="1174"/>
      <c r="AI86" s="1462">
        <f t="shared" si="118"/>
        <v>0</v>
      </c>
      <c r="AJ86" s="1460"/>
      <c r="AK86" s="1174"/>
      <c r="AL86" s="1462">
        <f t="shared" si="119"/>
        <v>0</v>
      </c>
      <c r="AM86" s="1460"/>
      <c r="AN86" s="1174"/>
      <c r="AO86" s="1462">
        <f t="shared" si="120"/>
        <v>0</v>
      </c>
      <c r="AP86" s="1460"/>
      <c r="AQ86" s="1174"/>
      <c r="AR86" s="1462">
        <f t="shared" si="121"/>
        <v>0</v>
      </c>
      <c r="AS86" s="1460"/>
      <c r="AT86" s="1174"/>
      <c r="AU86" s="1462">
        <f t="shared" si="122"/>
        <v>0</v>
      </c>
      <c r="AV86" s="1460"/>
      <c r="AW86" s="1174"/>
      <c r="AX86" s="1462">
        <f t="shared" si="123"/>
        <v>0</v>
      </c>
      <c r="AY86" s="1460"/>
      <c r="AZ86" s="1174"/>
      <c r="BA86" s="1462">
        <f t="shared" si="124"/>
        <v>0</v>
      </c>
      <c r="BB86" s="1460"/>
      <c r="BC86" s="1174"/>
      <c r="BD86" s="1462">
        <f t="shared" si="125"/>
        <v>0</v>
      </c>
      <c r="BE86" s="1460"/>
      <c r="BF86" s="1174"/>
      <c r="BG86" s="1462">
        <f t="shared" si="126"/>
        <v>0</v>
      </c>
      <c r="BH86" s="1460"/>
      <c r="BI86" s="1174"/>
      <c r="BJ86" s="1462">
        <f t="shared" si="127"/>
        <v>0</v>
      </c>
      <c r="BK86" s="1460"/>
      <c r="BL86" s="1174"/>
      <c r="BM86" s="1462">
        <f t="shared" si="128"/>
        <v>0</v>
      </c>
      <c r="BN86" s="1460"/>
      <c r="BO86" s="1174"/>
      <c r="BP86" s="1462">
        <f t="shared" si="129"/>
        <v>0</v>
      </c>
      <c r="BQ86" s="1460"/>
      <c r="BR86" s="1174"/>
      <c r="BS86" s="1462">
        <f t="shared" si="130"/>
        <v>0</v>
      </c>
      <c r="BT86" s="1460"/>
      <c r="BU86" s="1174"/>
      <c r="BV86" s="1462">
        <f t="shared" si="131"/>
        <v>0</v>
      </c>
      <c r="BW86" s="1460"/>
      <c r="BX86" s="1174"/>
      <c r="BY86" s="1462">
        <f t="shared" si="132"/>
        <v>0</v>
      </c>
      <c r="BZ86" s="1460"/>
      <c r="CA86" s="1174"/>
      <c r="CB86" s="1462">
        <f t="shared" si="133"/>
        <v>0</v>
      </c>
      <c r="CC86" s="1460"/>
      <c r="CD86" s="1174"/>
      <c r="CE86" s="1462">
        <f t="shared" si="134"/>
        <v>0</v>
      </c>
      <c r="CF86" s="1460"/>
      <c r="CG86" s="1174"/>
      <c r="CH86" s="1462">
        <f t="shared" si="135"/>
        <v>0</v>
      </c>
      <c r="CI86" s="1460"/>
      <c r="CJ86" s="1174"/>
      <c r="CK86" s="1462">
        <f t="shared" si="136"/>
        <v>0</v>
      </c>
      <c r="CL86" s="1460"/>
      <c r="CM86" s="1174"/>
      <c r="CN86" s="1462">
        <f t="shared" si="137"/>
        <v>0</v>
      </c>
      <c r="CO86" s="1460"/>
      <c r="CP86" s="1174"/>
      <c r="CQ86" s="1462">
        <f t="shared" si="138"/>
        <v>0</v>
      </c>
      <c r="CR86" s="1460"/>
      <c r="CS86" s="1174"/>
      <c r="CT86" s="1462">
        <f t="shared" si="139"/>
        <v>0</v>
      </c>
      <c r="CU86" s="1460"/>
      <c r="CV86" s="1174"/>
      <c r="CW86" s="1462">
        <f t="shared" si="140"/>
        <v>0</v>
      </c>
      <c r="CX86" s="1460"/>
      <c r="CY86" s="1174"/>
      <c r="CZ86" s="1462">
        <f t="shared" si="141"/>
        <v>0</v>
      </c>
      <c r="DA86" s="1174"/>
      <c r="DB86" s="1174"/>
      <c r="DC86" s="1174"/>
      <c r="DD86" s="1174"/>
      <c r="DE86" s="1174"/>
      <c r="DF86" s="1174"/>
      <c r="DG86" s="1174"/>
      <c r="DH86" s="1174"/>
      <c r="DI86" s="1174"/>
      <c r="DJ86" s="1174"/>
      <c r="DK86" s="1174"/>
      <c r="DL86" s="1174"/>
      <c r="DM86" s="1174"/>
      <c r="DN86" s="1174"/>
      <c r="DO86" s="1174"/>
      <c r="DP86" s="1174"/>
      <c r="DQ86" s="1174"/>
      <c r="DR86" s="1174"/>
      <c r="DS86" s="1174"/>
      <c r="DT86" s="1174"/>
    </row>
    <row r="87" spans="1:124" ht="15.75" hidden="1" customHeight="1" x14ac:dyDescent="0.35">
      <c r="A87" s="1178"/>
      <c r="B87" s="1179"/>
      <c r="C87" s="1178"/>
      <c r="D87" s="1178"/>
      <c r="E87" s="1178"/>
      <c r="F87" s="1178"/>
      <c r="G87" s="1178"/>
      <c r="H87" s="1178"/>
      <c r="I87" s="1178"/>
      <c r="J87" s="1178"/>
      <c r="K87" s="1178"/>
      <c r="L87" s="1178"/>
      <c r="M87" s="1178"/>
      <c r="N87" s="1178"/>
      <c r="O87" s="1178"/>
      <c r="P87" s="1178"/>
      <c r="Q87" s="1178"/>
      <c r="R87" s="1178"/>
      <c r="S87" s="1178"/>
      <c r="T87" s="1178"/>
      <c r="U87" s="1178"/>
      <c r="V87" s="1178"/>
      <c r="W87" s="1178"/>
      <c r="X87" s="1178"/>
      <c r="Y87" s="1178"/>
      <c r="Z87" s="1178"/>
      <c r="AA87" s="1178"/>
      <c r="AB87" s="1178"/>
      <c r="AC87" s="1178"/>
      <c r="AD87" s="1178"/>
      <c r="AE87" s="1178"/>
      <c r="AF87" s="1178"/>
      <c r="AG87" s="1178"/>
      <c r="AH87" s="1178"/>
      <c r="AI87" s="1178"/>
      <c r="AJ87" s="1178"/>
      <c r="AK87" s="1178"/>
      <c r="AL87" s="1178"/>
      <c r="AM87" s="1178"/>
      <c r="AN87" s="1178"/>
      <c r="AO87" s="1178"/>
      <c r="AP87" s="1178"/>
      <c r="AQ87" s="1178"/>
      <c r="AR87" s="1178"/>
      <c r="AS87" s="1178"/>
      <c r="AT87" s="1178"/>
      <c r="AU87" s="1178"/>
      <c r="AV87" s="1178"/>
      <c r="AW87" s="1178"/>
      <c r="AX87" s="1178"/>
      <c r="AY87" s="1178"/>
      <c r="AZ87" s="1178"/>
      <c r="BA87" s="1178"/>
      <c r="BB87" s="1178"/>
      <c r="BC87" s="1178"/>
      <c r="BD87" s="1178"/>
      <c r="BE87" s="1178"/>
      <c r="BF87" s="1178"/>
      <c r="BG87" s="1178"/>
      <c r="BH87" s="1178"/>
      <c r="BI87" s="1178"/>
      <c r="BJ87" s="1178"/>
      <c r="BK87" s="1178"/>
      <c r="BL87" s="1178"/>
      <c r="BM87" s="1178"/>
      <c r="BN87" s="1178"/>
      <c r="BO87" s="1178"/>
      <c r="BP87" s="1178"/>
      <c r="BQ87" s="1178"/>
      <c r="BR87" s="1178"/>
      <c r="BS87" s="1178"/>
      <c r="BT87" s="1178"/>
      <c r="BU87" s="1178"/>
      <c r="BV87" s="1178"/>
      <c r="BW87" s="1178"/>
      <c r="BX87" s="1178"/>
      <c r="BY87" s="1178"/>
      <c r="BZ87" s="1178"/>
      <c r="CA87" s="1178"/>
      <c r="CB87" s="1178"/>
      <c r="CC87" s="1178"/>
      <c r="CD87" s="1178"/>
      <c r="CE87" s="1178"/>
      <c r="CF87" s="1178"/>
      <c r="CG87" s="1178"/>
      <c r="CH87" s="1178"/>
      <c r="CI87" s="1178"/>
      <c r="CJ87" s="1178"/>
      <c r="CK87" s="1178"/>
      <c r="CL87" s="1178"/>
      <c r="CM87" s="1178"/>
      <c r="CN87" s="1178"/>
      <c r="CO87" s="1178"/>
      <c r="CP87" s="1178"/>
      <c r="CQ87" s="1178"/>
      <c r="CR87" s="1178"/>
      <c r="CS87" s="1178"/>
      <c r="CT87" s="1178"/>
      <c r="CU87" s="1178"/>
      <c r="CV87" s="1178"/>
      <c r="CW87" s="1178"/>
      <c r="CX87" s="1178"/>
      <c r="CY87" s="1178"/>
      <c r="CZ87" s="1178"/>
      <c r="DA87" s="1178"/>
      <c r="DB87" s="1178"/>
      <c r="DC87" s="1178"/>
      <c r="DD87" s="1178"/>
      <c r="DE87" s="1178"/>
      <c r="DF87" s="1178"/>
      <c r="DG87" s="1178"/>
      <c r="DH87" s="1178"/>
      <c r="DI87" s="1178"/>
      <c r="DJ87" s="1178"/>
      <c r="DK87" s="1178"/>
      <c r="DL87" s="1178"/>
      <c r="DM87" s="1178"/>
      <c r="DN87" s="1178"/>
      <c r="DO87" s="1178"/>
      <c r="DP87" s="1178"/>
      <c r="DQ87" s="1178"/>
      <c r="DR87" s="1178"/>
      <c r="DS87" s="1178"/>
      <c r="DT87" s="1178"/>
    </row>
    <row r="88" spans="1:124" ht="15.75" hidden="1" customHeight="1" x14ac:dyDescent="0.35">
      <c r="A88" s="5"/>
      <c r="B88" s="882"/>
      <c r="C88" s="5"/>
      <c r="D88" s="88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</row>
    <row r="89" spans="1:124" ht="28.5" customHeight="1" x14ac:dyDescent="0.35">
      <c r="A89" s="1078" t="s">
        <v>586</v>
      </c>
      <c r="B89" s="1079"/>
      <c r="C89" s="1080"/>
      <c r="D89" s="1081"/>
      <c r="E89" s="1082"/>
      <c r="F89" s="1890">
        <v>2026</v>
      </c>
      <c r="G89" s="1890"/>
      <c r="H89" s="1890"/>
      <c r="I89" s="1083"/>
      <c r="J89" s="1082"/>
      <c r="K89" s="1084"/>
      <c r="L89" s="1083"/>
      <c r="M89" s="1082"/>
      <c r="N89" s="1084"/>
      <c r="O89" s="1083"/>
      <c r="P89" s="1082"/>
      <c r="Q89" s="1084"/>
      <c r="R89" s="1083"/>
      <c r="S89" s="1082"/>
      <c r="T89" s="1084"/>
      <c r="U89" s="1083"/>
      <c r="V89" s="1082"/>
      <c r="W89" s="1084"/>
      <c r="X89" s="1083"/>
      <c r="Y89" s="1082"/>
      <c r="Z89" s="1084"/>
      <c r="AA89" s="1083"/>
      <c r="AB89" s="1082"/>
      <c r="AC89" s="1084"/>
      <c r="AD89" s="1083"/>
      <c r="AE89" s="1082"/>
      <c r="AF89" s="1084"/>
      <c r="AG89" s="1083"/>
      <c r="AH89" s="1082"/>
      <c r="AI89" s="1084"/>
      <c r="AJ89" s="1083"/>
      <c r="AK89" s="1082"/>
      <c r="AL89" s="1084"/>
      <c r="AM89" s="1083"/>
      <c r="AN89" s="1082"/>
      <c r="AO89" s="1084"/>
      <c r="AP89" s="1890"/>
      <c r="AQ89" s="1890"/>
      <c r="AR89" s="1890"/>
      <c r="AS89" s="1083"/>
      <c r="AT89" s="1082"/>
      <c r="AU89" s="1084"/>
      <c r="AV89" s="1083"/>
      <c r="AW89" s="1082"/>
      <c r="AX89" s="1084"/>
      <c r="AY89" s="1083"/>
      <c r="AZ89" s="1082"/>
      <c r="BA89" s="1084"/>
      <c r="BB89" s="1083"/>
      <c r="BC89" s="1082"/>
      <c r="BD89" s="1084"/>
      <c r="BE89" s="1083"/>
      <c r="BF89" s="1082"/>
      <c r="BG89" s="1084"/>
      <c r="BH89" s="1891"/>
      <c r="BI89" s="1891"/>
      <c r="BJ89" s="1891"/>
      <c r="BK89" s="1083"/>
      <c r="BL89" s="1082"/>
      <c r="BM89" s="1084"/>
      <c r="BN89" s="1083"/>
      <c r="BO89" s="1082"/>
      <c r="BP89" s="1084"/>
      <c r="BQ89" s="1083"/>
      <c r="BR89" s="1082"/>
      <c r="BS89" s="1084"/>
      <c r="BT89" s="1083"/>
      <c r="BU89" s="1082"/>
      <c r="BV89" s="1084"/>
      <c r="BW89" s="1083"/>
      <c r="BX89" s="1082"/>
      <c r="BY89" s="1084"/>
      <c r="BZ89" s="1892"/>
      <c r="CA89" s="1892"/>
      <c r="CB89" s="1892"/>
      <c r="CC89" s="1083"/>
      <c r="CD89" s="1082"/>
      <c r="CE89" s="1084"/>
      <c r="CF89" s="1083"/>
      <c r="CG89" s="1082"/>
      <c r="CH89" s="1084"/>
      <c r="CI89" s="1083"/>
      <c r="CJ89" s="1082"/>
      <c r="CK89" s="1084"/>
      <c r="CL89" s="1083"/>
      <c r="CM89" s="1082"/>
      <c r="CN89" s="1084"/>
      <c r="CO89" s="1083"/>
      <c r="CP89" s="1082"/>
      <c r="CQ89" s="1084"/>
      <c r="CR89" s="1083"/>
      <c r="CS89" s="1082"/>
      <c r="CT89" s="1084"/>
      <c r="CU89" s="1083"/>
      <c r="CV89" s="1082"/>
      <c r="CW89" s="1084"/>
      <c r="CX89" s="1083"/>
      <c r="CY89" s="1082"/>
      <c r="CZ89" s="1084"/>
      <c r="DA89" s="1083"/>
      <c r="DB89" s="1082"/>
      <c r="DC89" s="1084"/>
      <c r="DD89" s="1083"/>
      <c r="DE89" s="1082"/>
      <c r="DF89" s="1084"/>
      <c r="DG89" s="1083"/>
      <c r="DH89" s="1082"/>
      <c r="DI89" s="1084"/>
      <c r="DJ89" s="1085"/>
      <c r="DK89" s="1086"/>
      <c r="DL89" s="1086"/>
      <c r="DM89" s="1086"/>
      <c r="DN89" s="1086"/>
      <c r="DO89" s="1086"/>
      <c r="DP89" s="1086"/>
      <c r="DQ89" s="1086"/>
      <c r="DR89" s="1086"/>
      <c r="DS89" s="1086"/>
      <c r="DT89" s="1086"/>
    </row>
    <row r="90" spans="1:124" ht="15.75" customHeight="1" x14ac:dyDescent="0.35">
      <c r="A90" s="1872" t="s">
        <v>473</v>
      </c>
      <c r="B90" s="1886" t="s">
        <v>474</v>
      </c>
      <c r="C90" s="1887" t="s">
        <v>475</v>
      </c>
      <c r="D90" s="1852" t="s">
        <v>476</v>
      </c>
      <c r="E90" s="1853" t="s">
        <v>8</v>
      </c>
      <c r="F90" s="1885">
        <v>46023</v>
      </c>
      <c r="G90" s="1885"/>
      <c r="H90" s="1885"/>
      <c r="I90" s="1885">
        <v>46054</v>
      </c>
      <c r="J90" s="1885"/>
      <c r="K90" s="1885"/>
      <c r="L90" s="1885">
        <v>46082</v>
      </c>
      <c r="M90" s="1885"/>
      <c r="N90" s="1885"/>
      <c r="O90" s="1885">
        <v>46113</v>
      </c>
      <c r="P90" s="1885"/>
      <c r="Q90" s="1885"/>
      <c r="R90" s="1885">
        <v>46143</v>
      </c>
      <c r="S90" s="1885"/>
      <c r="T90" s="1885"/>
      <c r="U90" s="1885">
        <v>46174</v>
      </c>
      <c r="V90" s="1885"/>
      <c r="W90" s="1885"/>
      <c r="X90" s="1885">
        <v>46204</v>
      </c>
      <c r="Y90" s="1885"/>
      <c r="Z90" s="1885"/>
      <c r="AA90" s="1885">
        <v>46235</v>
      </c>
      <c r="AB90" s="1885"/>
      <c r="AC90" s="1885"/>
      <c r="AD90" s="1885">
        <v>46266</v>
      </c>
      <c r="AE90" s="1885"/>
      <c r="AF90" s="1885"/>
      <c r="AG90" s="1885">
        <v>46296</v>
      </c>
      <c r="AH90" s="1885"/>
      <c r="AI90" s="1885"/>
      <c r="AJ90" s="1885">
        <v>46327</v>
      </c>
      <c r="AK90" s="1885"/>
      <c r="AL90" s="1885"/>
      <c r="AM90" s="1885">
        <v>46357</v>
      </c>
      <c r="AN90" s="1885"/>
      <c r="AO90" s="1885"/>
      <c r="AP90" s="1885"/>
      <c r="AQ90" s="1885"/>
      <c r="AR90" s="1885"/>
      <c r="AS90" s="1885"/>
      <c r="AT90" s="1885"/>
      <c r="AU90" s="1885"/>
      <c r="AV90" s="1885"/>
      <c r="AW90" s="1885"/>
      <c r="AX90" s="1885"/>
      <c r="AY90" s="1885"/>
      <c r="AZ90" s="1885"/>
      <c r="BA90" s="1885"/>
      <c r="BB90" s="1885"/>
      <c r="BC90" s="1885"/>
      <c r="BD90" s="1885"/>
      <c r="BE90" s="1885"/>
      <c r="BF90" s="1885"/>
      <c r="BG90" s="1885"/>
      <c r="BH90" s="1885"/>
      <c r="BI90" s="1885"/>
      <c r="BJ90" s="1885"/>
      <c r="BK90" s="1885"/>
      <c r="BL90" s="1885"/>
      <c r="BM90" s="1885"/>
      <c r="BN90" s="1885"/>
      <c r="BO90" s="1885"/>
      <c r="BP90" s="1885"/>
      <c r="BQ90" s="1885"/>
      <c r="BR90" s="1885"/>
      <c r="BS90" s="1885"/>
      <c r="BT90" s="1885"/>
      <c r="BU90" s="1885"/>
      <c r="BV90" s="1885"/>
      <c r="BW90" s="1885"/>
      <c r="BX90" s="1885"/>
      <c r="BY90" s="1885"/>
      <c r="BZ90" s="1885"/>
      <c r="CA90" s="1885"/>
      <c r="CB90" s="1885"/>
      <c r="CC90" s="1885"/>
      <c r="CD90" s="1885"/>
      <c r="CE90" s="1885"/>
      <c r="CF90" s="1885"/>
      <c r="CG90" s="1885"/>
      <c r="CH90" s="1885"/>
      <c r="CI90" s="1885"/>
      <c r="CJ90" s="1885"/>
      <c r="CK90" s="1885"/>
      <c r="CL90" s="1885"/>
      <c r="CM90" s="1885"/>
      <c r="CN90" s="1885"/>
      <c r="CO90" s="1885"/>
      <c r="CP90" s="1885"/>
      <c r="CQ90" s="1885"/>
      <c r="CR90" s="1885"/>
      <c r="CS90" s="1885"/>
      <c r="CT90" s="1885"/>
      <c r="CU90" s="1885"/>
      <c r="CV90" s="1885"/>
      <c r="CW90" s="1885"/>
      <c r="CX90" s="1885"/>
      <c r="CY90" s="1885"/>
      <c r="CZ90" s="1885"/>
      <c r="DA90" s="1885"/>
      <c r="DB90" s="1885"/>
      <c r="DC90" s="1885"/>
      <c r="DD90" s="1885"/>
      <c r="DE90" s="1885"/>
      <c r="DF90" s="1885"/>
      <c r="DG90" s="1885"/>
      <c r="DH90" s="1885"/>
      <c r="DI90" s="1885"/>
      <c r="DJ90" s="951"/>
      <c r="DK90" s="5"/>
      <c r="DL90" s="5"/>
      <c r="DM90" s="5"/>
      <c r="DN90" s="5"/>
      <c r="DO90" s="5"/>
      <c r="DP90" s="5"/>
      <c r="DQ90" s="5"/>
      <c r="DR90" s="5"/>
      <c r="DS90" s="5"/>
      <c r="DT90" s="5"/>
    </row>
    <row r="91" spans="1:124" ht="15.75" customHeight="1" x14ac:dyDescent="0.35">
      <c r="A91" s="1872"/>
      <c r="B91" s="1886"/>
      <c r="C91" s="1887"/>
      <c r="D91" s="1852"/>
      <c r="E91" s="1852"/>
      <c r="F91" s="543" t="s">
        <v>477</v>
      </c>
      <c r="G91" s="544" t="s">
        <v>478</v>
      </c>
      <c r="H91" s="545" t="s">
        <v>479</v>
      </c>
      <c r="I91" s="543" t="s">
        <v>477</v>
      </c>
      <c r="J91" s="544" t="s">
        <v>478</v>
      </c>
      <c r="K91" s="545" t="s">
        <v>479</v>
      </c>
      <c r="L91" s="543" t="s">
        <v>477</v>
      </c>
      <c r="M91" s="544" t="s">
        <v>478</v>
      </c>
      <c r="N91" s="545" t="s">
        <v>479</v>
      </c>
      <c r="O91" s="543" t="s">
        <v>477</v>
      </c>
      <c r="P91" s="544" t="s">
        <v>478</v>
      </c>
      <c r="Q91" s="545" t="s">
        <v>479</v>
      </c>
      <c r="R91" s="543" t="s">
        <v>477</v>
      </c>
      <c r="S91" s="544" t="s">
        <v>478</v>
      </c>
      <c r="T91" s="545" t="s">
        <v>479</v>
      </c>
      <c r="U91" s="543" t="s">
        <v>477</v>
      </c>
      <c r="V91" s="544" t="s">
        <v>478</v>
      </c>
      <c r="W91" s="545" t="s">
        <v>479</v>
      </c>
      <c r="X91" s="543" t="s">
        <v>477</v>
      </c>
      <c r="Y91" s="544" t="s">
        <v>478</v>
      </c>
      <c r="Z91" s="545" t="s">
        <v>479</v>
      </c>
      <c r="AA91" s="543" t="s">
        <v>477</v>
      </c>
      <c r="AB91" s="544" t="s">
        <v>478</v>
      </c>
      <c r="AC91" s="545" t="s">
        <v>479</v>
      </c>
      <c r="AD91" s="543" t="s">
        <v>477</v>
      </c>
      <c r="AE91" s="544" t="s">
        <v>478</v>
      </c>
      <c r="AF91" s="545" t="s">
        <v>479</v>
      </c>
      <c r="AG91" s="543" t="s">
        <v>477</v>
      </c>
      <c r="AH91" s="544" t="s">
        <v>478</v>
      </c>
      <c r="AI91" s="545" t="s">
        <v>479</v>
      </c>
      <c r="AJ91" s="543" t="s">
        <v>477</v>
      </c>
      <c r="AK91" s="544" t="s">
        <v>478</v>
      </c>
      <c r="AL91" s="545" t="s">
        <v>479</v>
      </c>
      <c r="AM91" s="543" t="s">
        <v>477</v>
      </c>
      <c r="AN91" s="544" t="s">
        <v>478</v>
      </c>
      <c r="AO91" s="545" t="s">
        <v>479</v>
      </c>
      <c r="AP91" s="543"/>
      <c r="AQ91" s="544"/>
      <c r="AR91" s="545"/>
      <c r="AS91" s="543"/>
      <c r="AT91" s="544"/>
      <c r="AU91" s="545"/>
      <c r="AV91" s="543"/>
      <c r="AW91" s="544"/>
      <c r="AX91" s="545"/>
      <c r="AY91" s="543"/>
      <c r="AZ91" s="544"/>
      <c r="BA91" s="545"/>
      <c r="BB91" s="543"/>
      <c r="BC91" s="544"/>
      <c r="BD91" s="545"/>
      <c r="BE91" s="543"/>
      <c r="BF91" s="544"/>
      <c r="BG91" s="545"/>
      <c r="BH91" s="543"/>
      <c r="BI91" s="544"/>
      <c r="BJ91" s="545"/>
      <c r="BK91" s="543"/>
      <c r="BL91" s="544"/>
      <c r="BM91" s="545"/>
      <c r="BN91" s="543"/>
      <c r="BO91" s="544"/>
      <c r="BP91" s="545"/>
      <c r="BQ91" s="543"/>
      <c r="BR91" s="544"/>
      <c r="BS91" s="545"/>
      <c r="BT91" s="543"/>
      <c r="BU91" s="544"/>
      <c r="BV91" s="545"/>
      <c r="BW91" s="543"/>
      <c r="BX91" s="544"/>
      <c r="BY91" s="545"/>
      <c r="BZ91" s="543"/>
      <c r="CA91" s="544"/>
      <c r="CB91" s="545"/>
      <c r="CC91" s="543"/>
      <c r="CD91" s="544"/>
      <c r="CE91" s="545"/>
      <c r="CF91" s="543"/>
      <c r="CG91" s="544"/>
      <c r="CH91" s="545"/>
      <c r="CI91" s="543"/>
      <c r="CJ91" s="544"/>
      <c r="CK91" s="545"/>
      <c r="CL91" s="543"/>
      <c r="CM91" s="544"/>
      <c r="CN91" s="545"/>
      <c r="CO91" s="543"/>
      <c r="CP91" s="544"/>
      <c r="CQ91" s="545"/>
      <c r="CR91" s="543"/>
      <c r="CS91" s="544"/>
      <c r="CT91" s="545"/>
      <c r="CU91" s="543"/>
      <c r="CV91" s="544"/>
      <c r="CW91" s="545"/>
      <c r="CX91" s="543"/>
      <c r="CY91" s="544"/>
      <c r="CZ91" s="545"/>
      <c r="DA91" s="543"/>
      <c r="DB91" s="544"/>
      <c r="DC91" s="545"/>
      <c r="DD91" s="543"/>
      <c r="DE91" s="544"/>
      <c r="DF91" s="545"/>
      <c r="DG91" s="543"/>
      <c r="DH91" s="544"/>
      <c r="DI91" s="545"/>
      <c r="DJ91" s="1087"/>
      <c r="DK91" s="1088"/>
      <c r="DL91" s="1088"/>
      <c r="DM91" s="1088"/>
      <c r="DN91" s="1088"/>
      <c r="DO91" s="1088"/>
      <c r="DP91" s="1088"/>
      <c r="DQ91" s="1088"/>
      <c r="DR91" s="1088"/>
      <c r="DS91" s="1088"/>
      <c r="DT91" s="1088"/>
    </row>
    <row r="92" spans="1:124" s="1594" customFormat="1" ht="24" customHeight="1" x14ac:dyDescent="0.65">
      <c r="A92" s="1684" t="s">
        <v>721</v>
      </c>
      <c r="B92" s="1685"/>
      <c r="C92" s="1629"/>
      <c r="D92" s="1544"/>
      <c r="E92" s="1544"/>
      <c r="F92" s="1545"/>
      <c r="G92" s="1545"/>
      <c r="H92" s="1546"/>
      <c r="I92" s="1546"/>
      <c r="J92" s="1546"/>
      <c r="K92" s="1546"/>
      <c r="L92" s="1546"/>
      <c r="M92" s="1546"/>
      <c r="N92" s="1546"/>
      <c r="O92" s="1546"/>
      <c r="P92" s="1546"/>
      <c r="Q92" s="1546"/>
      <c r="R92" s="1546"/>
      <c r="S92" s="1546"/>
      <c r="T92" s="1546"/>
      <c r="U92" s="1546"/>
      <c r="V92" s="1546"/>
      <c r="W92" s="1546"/>
      <c r="X92" s="1546"/>
      <c r="Y92" s="1546"/>
      <c r="Z92" s="1546"/>
      <c r="AA92" s="1546"/>
      <c r="AB92" s="1546"/>
      <c r="AC92" s="1546"/>
      <c r="AD92" s="1546"/>
      <c r="AE92" s="1546"/>
      <c r="AF92" s="1546"/>
      <c r="AG92" s="1546"/>
      <c r="AH92" s="1546"/>
      <c r="AI92" s="1546"/>
      <c r="AJ92" s="1546"/>
      <c r="AK92" s="1546"/>
      <c r="AL92" s="1546"/>
      <c r="AM92" s="1546"/>
      <c r="AN92" s="1546"/>
      <c r="AO92" s="1546"/>
      <c r="AP92" s="1546"/>
      <c r="AQ92" s="1546"/>
      <c r="AR92" s="1546"/>
      <c r="AS92" s="1546"/>
      <c r="AT92" s="1546"/>
      <c r="AU92" s="1546"/>
      <c r="AV92" s="1546"/>
      <c r="AW92" s="1546"/>
      <c r="AX92" s="1546"/>
      <c r="AY92" s="1546"/>
      <c r="AZ92" s="1546"/>
      <c r="BA92" s="1546"/>
      <c r="BB92" s="1546"/>
      <c r="BC92" s="1546"/>
      <c r="BD92" s="1546"/>
      <c r="BE92" s="1546"/>
      <c r="BF92" s="1546"/>
      <c r="BG92" s="1546"/>
      <c r="BH92" s="1546"/>
      <c r="BI92" s="1546"/>
      <c r="BJ92" s="1546"/>
      <c r="BK92" s="1546"/>
      <c r="BL92" s="1546"/>
      <c r="BM92" s="1546"/>
      <c r="BN92" s="1546"/>
      <c r="BO92" s="1546"/>
      <c r="BP92" s="1547"/>
      <c r="BQ92" s="1546"/>
      <c r="BR92" s="1546"/>
      <c r="BS92" s="1546"/>
      <c r="BT92" s="1546"/>
      <c r="BU92" s="1546"/>
      <c r="BV92" s="1546"/>
      <c r="BW92" s="1548"/>
      <c r="BX92" s="1546"/>
      <c r="BY92" s="1546"/>
      <c r="BZ92" s="1546"/>
      <c r="CA92" s="1546"/>
      <c r="CB92" s="1546"/>
      <c r="CC92" s="1546"/>
      <c r="CD92" s="1546"/>
      <c r="CE92" s="1546"/>
      <c r="CF92" s="1546"/>
      <c r="CG92" s="1546"/>
      <c r="CH92" s="1546"/>
      <c r="CI92" s="1546"/>
      <c r="CJ92" s="1546"/>
      <c r="CK92" s="1546"/>
      <c r="CL92" s="1546"/>
      <c r="CM92" s="1546"/>
      <c r="CN92" s="1546"/>
      <c r="CO92" s="1546"/>
      <c r="CP92" s="1546"/>
      <c r="CQ92" s="1546"/>
      <c r="CR92" s="1546"/>
      <c r="CS92" s="1546"/>
      <c r="CT92" s="1546"/>
      <c r="CU92" s="1546"/>
      <c r="CV92" s="1546"/>
      <c r="CW92" s="1546"/>
      <c r="CX92" s="1546"/>
      <c r="CY92" s="1546"/>
      <c r="CZ92" s="1546"/>
      <c r="DA92" s="1548"/>
      <c r="DB92" s="1548"/>
      <c r="DC92" s="1548"/>
      <c r="DD92" s="1548"/>
      <c r="DE92" s="1548"/>
      <c r="DF92" s="1548"/>
      <c r="DG92" s="1548"/>
      <c r="DH92" s="1548"/>
      <c r="DI92" s="1548"/>
      <c r="DJ92" s="1548"/>
      <c r="DK92" s="1548"/>
      <c r="DL92" s="1548"/>
      <c r="DM92" s="1548"/>
      <c r="DN92" s="1548"/>
      <c r="DO92" s="1548"/>
      <c r="DP92" s="1548"/>
      <c r="DQ92" s="1548"/>
      <c r="DR92" s="1548"/>
      <c r="DS92" s="1548"/>
      <c r="DT92" s="1548"/>
    </row>
    <row r="93" spans="1:124" s="1597" customFormat="1" ht="17.25" customHeight="1" x14ac:dyDescent="0.5">
      <c r="A93" s="1686" t="s">
        <v>476</v>
      </c>
      <c r="B93" s="911" t="s">
        <v>587</v>
      </c>
      <c r="C93" s="1630"/>
      <c r="D93" s="629">
        <f>LOOKUP(2,1/(F93:CZ93&lt;&gt;""), F93:CZ93)</f>
        <v>72</v>
      </c>
      <c r="E93" s="1552">
        <f>'REORDER POINT'!N26</f>
        <v>58.783561643835611</v>
      </c>
      <c r="F93" s="907"/>
      <c r="G93" s="907"/>
      <c r="H93" s="906"/>
      <c r="I93" s="906"/>
      <c r="J93" s="906">
        <v>0</v>
      </c>
      <c r="K93" s="906">
        <v>0</v>
      </c>
      <c r="L93" s="906">
        <v>72</v>
      </c>
      <c r="M93" s="906"/>
      <c r="N93" s="906"/>
      <c r="O93" s="906"/>
      <c r="P93" s="906"/>
      <c r="Q93" s="906"/>
      <c r="R93" s="906"/>
      <c r="S93" s="906"/>
      <c r="T93" s="906"/>
      <c r="U93" s="906"/>
      <c r="V93" s="906"/>
      <c r="W93" s="906"/>
      <c r="X93" s="906"/>
      <c r="Y93" s="906"/>
      <c r="Z93" s="906"/>
      <c r="AA93" s="906"/>
      <c r="AB93" s="906"/>
      <c r="AC93" s="906"/>
      <c r="AD93" s="906"/>
      <c r="AE93" s="906"/>
      <c r="AF93" s="906"/>
      <c r="AG93" s="906"/>
      <c r="AH93" s="906"/>
      <c r="AI93" s="906"/>
      <c r="AJ93" s="906"/>
      <c r="AK93" s="906"/>
      <c r="AL93" s="906"/>
      <c r="AM93" s="906"/>
      <c r="AN93" s="906"/>
      <c r="AO93" s="906"/>
      <c r="AP93" s="906"/>
      <c r="AQ93" s="906"/>
      <c r="AR93" s="906"/>
      <c r="AS93" s="906"/>
      <c r="AT93" s="906"/>
      <c r="AU93" s="906"/>
      <c r="AV93" s="906"/>
      <c r="AW93" s="906"/>
      <c r="AX93" s="906"/>
      <c r="AY93" s="906"/>
      <c r="AZ93" s="906"/>
      <c r="BA93" s="906"/>
      <c r="BB93" s="906"/>
      <c r="BC93" s="906"/>
      <c r="BD93" s="906"/>
      <c r="BE93" s="906"/>
      <c r="BF93" s="906"/>
      <c r="BG93" s="906"/>
      <c r="BH93" s="906"/>
      <c r="BI93" s="906"/>
      <c r="BJ93" s="906"/>
      <c r="BK93" s="906"/>
      <c r="BL93" s="906"/>
      <c r="BM93" s="906"/>
      <c r="BN93" s="906"/>
      <c r="BO93" s="906"/>
      <c r="BP93" s="1553"/>
      <c r="BQ93" s="906"/>
      <c r="BR93" s="906"/>
      <c r="BS93" s="906"/>
      <c r="BT93" s="906"/>
      <c r="BU93" s="906"/>
      <c r="BV93" s="906"/>
      <c r="BW93" s="908"/>
      <c r="BX93" s="906"/>
      <c r="BY93" s="906"/>
      <c r="BZ93" s="906"/>
      <c r="CA93" s="906"/>
      <c r="CB93" s="906"/>
      <c r="CC93" s="906"/>
      <c r="CD93" s="906"/>
      <c r="CE93" s="906"/>
      <c r="CF93" s="906"/>
      <c r="CG93" s="906"/>
      <c r="CH93" s="906"/>
      <c r="CI93" s="906"/>
      <c r="CJ93" s="906"/>
      <c r="CK93" s="906"/>
      <c r="CL93" s="906"/>
      <c r="CM93" s="906"/>
      <c r="CN93" s="906"/>
      <c r="CO93" s="906"/>
      <c r="CP93" s="906"/>
      <c r="CQ93" s="906"/>
      <c r="CR93" s="906"/>
      <c r="CS93" s="906"/>
      <c r="CT93" s="906"/>
      <c r="CU93" s="906"/>
      <c r="CV93" s="906"/>
      <c r="CW93" s="906"/>
      <c r="CX93" s="906"/>
      <c r="CY93" s="906"/>
      <c r="CZ93" s="906"/>
      <c r="DA93" s="908"/>
      <c r="DB93" s="908"/>
      <c r="DC93" s="908"/>
      <c r="DD93" s="908"/>
      <c r="DE93" s="908"/>
      <c r="DF93" s="908"/>
      <c r="DG93" s="908"/>
      <c r="DH93" s="908"/>
      <c r="DI93" s="908"/>
      <c r="DJ93" s="908"/>
      <c r="DK93" s="908"/>
      <c r="DL93" s="908"/>
      <c r="DM93" s="908"/>
      <c r="DN93" s="908"/>
      <c r="DO93" s="908"/>
      <c r="DP93" s="908"/>
      <c r="DQ93" s="908"/>
      <c r="DR93" s="908"/>
      <c r="DS93" s="908"/>
      <c r="DT93" s="908"/>
    </row>
    <row r="94" spans="1:124" s="1597" customFormat="1" ht="18.75" customHeight="1" x14ac:dyDescent="0.35">
      <c r="A94" s="1687">
        <f>D93</f>
        <v>72</v>
      </c>
      <c r="B94" s="911"/>
      <c r="C94" s="1630"/>
      <c r="D94" s="666"/>
      <c r="E94" s="1125"/>
      <c r="F94" s="907"/>
      <c r="G94" s="907"/>
      <c r="H94" s="906"/>
      <c r="I94" s="906"/>
      <c r="J94" s="906"/>
      <c r="K94" s="906"/>
      <c r="L94" s="906"/>
      <c r="M94" s="906"/>
      <c r="N94" s="906"/>
      <c r="O94" s="906"/>
      <c r="P94" s="906"/>
      <c r="Q94" s="906"/>
      <c r="R94" s="906"/>
      <c r="S94" s="906"/>
      <c r="T94" s="906"/>
      <c r="U94" s="906"/>
      <c r="V94" s="906"/>
      <c r="W94" s="906"/>
      <c r="X94" s="906"/>
      <c r="Y94" s="906"/>
      <c r="Z94" s="906"/>
      <c r="AA94" s="906"/>
      <c r="AB94" s="906"/>
      <c r="AC94" s="906"/>
      <c r="AD94" s="906"/>
      <c r="AE94" s="906"/>
      <c r="AF94" s="906"/>
      <c r="AG94" s="906"/>
      <c r="AH94" s="906"/>
      <c r="AI94" s="906"/>
      <c r="AJ94" s="906"/>
      <c r="AK94" s="906"/>
      <c r="AL94" s="906"/>
      <c r="AM94" s="906"/>
      <c r="AN94" s="906"/>
      <c r="AO94" s="906"/>
      <c r="AP94" s="906"/>
      <c r="AQ94" s="906"/>
      <c r="AR94" s="906"/>
      <c r="AS94" s="906"/>
      <c r="AT94" s="906"/>
      <c r="AU94" s="906"/>
      <c r="AV94" s="906"/>
      <c r="AW94" s="906"/>
      <c r="AX94" s="906"/>
      <c r="AY94" s="906"/>
      <c r="AZ94" s="906"/>
      <c r="BA94" s="906"/>
      <c r="BB94" s="906"/>
      <c r="BC94" s="906"/>
      <c r="BD94" s="906"/>
      <c r="BE94" s="906"/>
      <c r="BF94" s="906"/>
      <c r="BG94" s="906"/>
      <c r="BH94" s="906"/>
      <c r="BI94" s="906"/>
      <c r="BJ94" s="906"/>
      <c r="BK94" s="906"/>
      <c r="BL94" s="906"/>
      <c r="BM94" s="906"/>
      <c r="BN94" s="906"/>
      <c r="BO94" s="906"/>
      <c r="BP94" s="1553"/>
      <c r="BQ94" s="906"/>
      <c r="BR94" s="906"/>
      <c r="BS94" s="906"/>
      <c r="BT94" s="906"/>
      <c r="BU94" s="906"/>
      <c r="BV94" s="906"/>
      <c r="BW94" s="908"/>
      <c r="BX94" s="906"/>
      <c r="BY94" s="906"/>
      <c r="BZ94" s="906"/>
      <c r="CA94" s="906"/>
      <c r="CB94" s="906"/>
      <c r="CC94" s="906"/>
      <c r="CD94" s="906"/>
      <c r="CE94" s="906"/>
      <c r="CF94" s="906"/>
      <c r="CG94" s="906"/>
      <c r="CH94" s="906"/>
      <c r="CI94" s="906"/>
      <c r="CJ94" s="906"/>
      <c r="CK94" s="906"/>
      <c r="CL94" s="906"/>
      <c r="CM94" s="906"/>
      <c r="CN94" s="906"/>
      <c r="CO94" s="906"/>
      <c r="CP94" s="906"/>
      <c r="CQ94" s="906"/>
      <c r="CR94" s="906"/>
      <c r="CS94" s="906"/>
      <c r="CT94" s="906"/>
      <c r="CU94" s="906"/>
      <c r="CV94" s="906"/>
      <c r="CW94" s="906"/>
      <c r="CX94" s="906"/>
      <c r="CY94" s="906"/>
      <c r="CZ94" s="906"/>
      <c r="DA94" s="908"/>
      <c r="DB94" s="908"/>
      <c r="DC94" s="908"/>
      <c r="DD94" s="908"/>
      <c r="DE94" s="908"/>
      <c r="DF94" s="908"/>
      <c r="DG94" s="908"/>
      <c r="DH94" s="908"/>
      <c r="DI94" s="908"/>
      <c r="DJ94" s="908"/>
      <c r="DK94" s="908"/>
      <c r="DL94" s="908"/>
      <c r="DM94" s="908"/>
      <c r="DN94" s="908"/>
      <c r="DO94" s="908"/>
      <c r="DP94" s="908"/>
      <c r="DQ94" s="908"/>
      <c r="DR94" s="908"/>
      <c r="DS94" s="908"/>
      <c r="DT94" s="908"/>
    </row>
    <row r="95" spans="1:124" s="1597" customFormat="1" ht="14.5" x14ac:dyDescent="0.35">
      <c r="A95" s="1688"/>
      <c r="B95" s="911"/>
      <c r="C95" s="1630"/>
      <c r="D95" s="666"/>
      <c r="E95" s="95"/>
      <c r="F95" s="907"/>
      <c r="G95" s="907"/>
      <c r="H95" s="906"/>
      <c r="I95" s="906"/>
      <c r="J95" s="906"/>
      <c r="K95" s="906"/>
      <c r="L95" s="906"/>
      <c r="M95" s="906"/>
      <c r="N95" s="906"/>
      <c r="O95" s="906"/>
      <c r="P95" s="906"/>
      <c r="Q95" s="906"/>
      <c r="R95" s="906"/>
      <c r="S95" s="906"/>
      <c r="T95" s="906"/>
      <c r="U95" s="906"/>
      <c r="V95" s="906"/>
      <c r="W95" s="906"/>
      <c r="X95" s="906"/>
      <c r="Y95" s="906"/>
      <c r="Z95" s="906"/>
      <c r="AA95" s="906"/>
      <c r="AB95" s="906"/>
      <c r="AC95" s="906"/>
      <c r="AD95" s="906"/>
      <c r="AE95" s="906"/>
      <c r="AF95" s="906"/>
      <c r="AG95" s="906"/>
      <c r="AH95" s="906"/>
      <c r="AI95" s="906"/>
      <c r="AJ95" s="906"/>
      <c r="AK95" s="906"/>
      <c r="AL95" s="906"/>
      <c r="AM95" s="906"/>
      <c r="AN95" s="906"/>
      <c r="AO95" s="906"/>
      <c r="AP95" s="906"/>
      <c r="AQ95" s="906"/>
      <c r="AR95" s="906"/>
      <c r="AS95" s="906"/>
      <c r="AT95" s="906"/>
      <c r="AU95" s="906"/>
      <c r="AV95" s="906"/>
      <c r="AW95" s="906"/>
      <c r="AX95" s="906"/>
      <c r="AY95" s="906"/>
      <c r="AZ95" s="906"/>
      <c r="BA95" s="906"/>
      <c r="BB95" s="906"/>
      <c r="BC95" s="906"/>
      <c r="BD95" s="906"/>
      <c r="BE95" s="906"/>
      <c r="BF95" s="906"/>
      <c r="BG95" s="906"/>
      <c r="BH95" s="906"/>
      <c r="BI95" s="906"/>
      <c r="BJ95" s="906"/>
      <c r="BK95" s="906"/>
      <c r="BL95" s="906"/>
      <c r="BM95" s="906"/>
      <c r="BN95" s="906"/>
      <c r="BO95" s="906"/>
      <c r="BP95" s="1553"/>
      <c r="BQ95" s="906"/>
      <c r="BR95" s="906"/>
      <c r="BS95" s="906"/>
      <c r="BT95" s="906"/>
      <c r="BU95" s="906"/>
      <c r="BV95" s="906"/>
      <c r="BW95" s="908"/>
      <c r="BX95" s="906"/>
      <c r="BY95" s="906"/>
      <c r="BZ95" s="906"/>
      <c r="CA95" s="906"/>
      <c r="CB95" s="906"/>
      <c r="CC95" s="906"/>
      <c r="CD95" s="906"/>
      <c r="CE95" s="906"/>
      <c r="CF95" s="906"/>
      <c r="CG95" s="906"/>
      <c r="CH95" s="906"/>
      <c r="CI95" s="906"/>
      <c r="CJ95" s="906"/>
      <c r="CK95" s="906"/>
      <c r="CL95" s="906"/>
      <c r="CM95" s="906"/>
      <c r="CN95" s="906"/>
      <c r="CO95" s="906"/>
      <c r="CP95" s="906"/>
      <c r="CQ95" s="906"/>
      <c r="CR95" s="906"/>
      <c r="CS95" s="906"/>
      <c r="CT95" s="906"/>
      <c r="CU95" s="906"/>
      <c r="CV95" s="906"/>
      <c r="CW95" s="906"/>
      <c r="CX95" s="906"/>
      <c r="CY95" s="906"/>
      <c r="CZ95" s="906"/>
      <c r="DA95" s="908"/>
      <c r="DB95" s="908"/>
      <c r="DC95" s="908"/>
      <c r="DD95" s="908"/>
      <c r="DE95" s="908"/>
      <c r="DF95" s="908"/>
      <c r="DG95" s="908"/>
      <c r="DH95" s="908"/>
      <c r="DI95" s="908"/>
      <c r="DJ95" s="908"/>
      <c r="DK95" s="908"/>
      <c r="DL95" s="908"/>
      <c r="DM95" s="908"/>
      <c r="DN95" s="908"/>
      <c r="DO95" s="908"/>
      <c r="DP95" s="908"/>
      <c r="DQ95" s="908"/>
      <c r="DR95" s="908"/>
      <c r="DS95" s="908"/>
      <c r="DT95" s="908"/>
    </row>
    <row r="96" spans="1:124" ht="15.75" customHeight="1" x14ac:dyDescent="0.35">
      <c r="A96" s="880"/>
      <c r="B96" s="881"/>
      <c r="C96" s="880"/>
      <c r="D96" s="880"/>
      <c r="E96" s="880"/>
      <c r="F96" s="880"/>
      <c r="G96" s="880"/>
      <c r="H96" s="880"/>
      <c r="I96" s="880"/>
      <c r="J96" s="880"/>
      <c r="K96" s="880"/>
      <c r="L96" s="880"/>
      <c r="M96" s="880"/>
      <c r="N96" s="880"/>
      <c r="O96" s="880"/>
      <c r="P96" s="880"/>
      <c r="Q96" s="880"/>
      <c r="R96" s="880"/>
      <c r="S96" s="880"/>
      <c r="T96" s="880"/>
      <c r="U96" s="880"/>
      <c r="V96" s="880"/>
      <c r="W96" s="880"/>
      <c r="X96" s="880"/>
      <c r="Y96" s="880"/>
      <c r="Z96" s="880"/>
      <c r="AA96" s="880"/>
      <c r="AB96" s="880"/>
      <c r="AC96" s="880"/>
      <c r="AD96" s="880"/>
      <c r="AE96" s="880"/>
      <c r="AF96" s="880"/>
      <c r="AG96" s="880"/>
      <c r="AH96" s="880"/>
      <c r="AI96" s="880"/>
      <c r="AJ96" s="880"/>
      <c r="AK96" s="880"/>
      <c r="AL96" s="880"/>
      <c r="AM96" s="880"/>
      <c r="AN96" s="880"/>
      <c r="AO96" s="880"/>
      <c r="AP96" s="880"/>
      <c r="AQ96" s="880"/>
      <c r="AR96" s="880"/>
      <c r="AS96" s="880"/>
      <c r="AT96" s="880"/>
      <c r="AU96" s="880"/>
      <c r="AV96" s="880"/>
      <c r="AW96" s="880"/>
      <c r="AX96" s="880"/>
      <c r="AY96" s="880"/>
      <c r="AZ96" s="880"/>
      <c r="BA96" s="880"/>
      <c r="BB96" s="880"/>
      <c r="BC96" s="880"/>
      <c r="BD96" s="880"/>
      <c r="BE96" s="880"/>
      <c r="BF96" s="880"/>
      <c r="BG96" s="880"/>
      <c r="BH96" s="880"/>
      <c r="BI96" s="880"/>
      <c r="BJ96" s="880"/>
      <c r="BK96" s="880"/>
      <c r="BL96" s="880"/>
      <c r="BM96" s="880"/>
      <c r="BN96" s="880"/>
      <c r="BO96" s="880"/>
      <c r="BP96" s="880"/>
      <c r="BQ96" s="880"/>
      <c r="BR96" s="880"/>
      <c r="BS96" s="880"/>
      <c r="BT96" s="880"/>
      <c r="BU96" s="880"/>
      <c r="BV96" s="880"/>
      <c r="BW96" s="880"/>
      <c r="BX96" s="880"/>
      <c r="BY96" s="880"/>
      <c r="BZ96" s="880"/>
      <c r="CA96" s="880"/>
      <c r="CB96" s="880"/>
      <c r="CC96" s="880"/>
      <c r="CD96" s="880"/>
      <c r="CE96" s="880"/>
      <c r="CF96" s="880"/>
      <c r="CG96" s="880"/>
      <c r="CH96" s="880"/>
      <c r="CI96" s="880"/>
      <c r="CJ96" s="880"/>
      <c r="CK96" s="880"/>
      <c r="CL96" s="880"/>
      <c r="CM96" s="880"/>
      <c r="CN96" s="880"/>
      <c r="CO96" s="880"/>
      <c r="CP96" s="880"/>
      <c r="CQ96" s="880"/>
      <c r="CR96" s="880"/>
      <c r="CS96" s="880"/>
      <c r="CT96" s="880"/>
      <c r="CU96" s="880"/>
      <c r="CV96" s="880"/>
      <c r="CW96" s="880"/>
      <c r="CX96" s="880"/>
      <c r="CY96" s="880"/>
      <c r="CZ96" s="880"/>
      <c r="DA96" s="880"/>
      <c r="DB96" s="880"/>
      <c r="DC96" s="880"/>
      <c r="DD96" s="880"/>
      <c r="DE96" s="880"/>
      <c r="DF96" s="880"/>
      <c r="DG96" s="880"/>
      <c r="DH96" s="880"/>
      <c r="DI96" s="880"/>
      <c r="DJ96" s="880"/>
      <c r="DK96" s="880"/>
      <c r="DL96" s="880"/>
      <c r="DM96" s="880"/>
      <c r="DN96" s="880"/>
      <c r="DO96" s="880"/>
      <c r="DP96" s="880"/>
      <c r="DQ96" s="880"/>
      <c r="DR96" s="880"/>
      <c r="DS96" s="880"/>
      <c r="DT96" s="880"/>
    </row>
    <row r="97" spans="1:124" ht="43.5" hidden="1" customHeight="1" x14ac:dyDescent="0.95">
      <c r="A97" s="1689" t="s">
        <v>493</v>
      </c>
      <c r="B97" s="1690"/>
      <c r="C97" s="917"/>
      <c r="D97" s="918"/>
      <c r="E97" s="919"/>
      <c r="F97" s="920"/>
      <c r="G97" s="919"/>
      <c r="H97" s="921"/>
      <c r="I97" s="920"/>
      <c r="J97" s="919"/>
      <c r="K97" s="921"/>
      <c r="L97" s="920"/>
      <c r="M97" s="919"/>
      <c r="N97" s="921"/>
      <c r="O97" s="920"/>
      <c r="P97" s="919"/>
      <c r="Q97" s="921"/>
      <c r="R97" s="920"/>
      <c r="S97" s="919"/>
      <c r="T97" s="921"/>
      <c r="U97" s="920"/>
      <c r="V97" s="919"/>
      <c r="W97" s="921"/>
      <c r="X97" s="920"/>
      <c r="Y97" s="919"/>
      <c r="Z97" s="921"/>
      <c r="AA97" s="920"/>
      <c r="AB97" s="919"/>
      <c r="AC97" s="921"/>
      <c r="AD97" s="920"/>
      <c r="AE97" s="919"/>
      <c r="AF97" s="921"/>
      <c r="AG97" s="920"/>
      <c r="AH97" s="919"/>
      <c r="AI97" s="921"/>
      <c r="AJ97" s="920"/>
      <c r="AK97" s="919"/>
      <c r="AL97" s="921"/>
      <c r="AM97" s="920"/>
      <c r="AN97" s="919"/>
      <c r="AO97" s="921"/>
      <c r="AP97" s="920"/>
      <c r="AQ97" s="919"/>
      <c r="AR97" s="921"/>
      <c r="AS97" s="920"/>
      <c r="AT97" s="919"/>
      <c r="AU97" s="921"/>
      <c r="AV97" s="920"/>
      <c r="AW97" s="919"/>
      <c r="AX97" s="921"/>
      <c r="AY97" s="920"/>
      <c r="AZ97" s="919"/>
      <c r="BA97" s="921"/>
      <c r="BB97" s="920"/>
      <c r="BC97" s="919"/>
      <c r="BD97" s="921"/>
      <c r="BE97" s="920"/>
      <c r="BF97" s="919"/>
      <c r="BG97" s="921"/>
      <c r="BH97" s="920"/>
      <c r="BI97" s="919"/>
      <c r="BJ97" s="921"/>
      <c r="BK97" s="920"/>
      <c r="BL97" s="919"/>
      <c r="BM97" s="921"/>
      <c r="BN97" s="920"/>
      <c r="BO97" s="919"/>
      <c r="BP97" s="921"/>
      <c r="BQ97" s="920"/>
      <c r="BR97" s="919"/>
      <c r="BS97" s="921"/>
      <c r="BT97" s="920"/>
      <c r="BU97" s="919"/>
      <c r="BV97" s="921"/>
      <c r="BW97" s="920"/>
      <c r="BX97" s="919"/>
      <c r="BY97" s="921"/>
      <c r="BZ97" s="920"/>
      <c r="CA97" s="919"/>
      <c r="CB97" s="921"/>
      <c r="CC97" s="920"/>
      <c r="CD97" s="919"/>
      <c r="CE97" s="921"/>
      <c r="CF97" s="920"/>
      <c r="CG97" s="919"/>
      <c r="CH97" s="921"/>
      <c r="CI97" s="920"/>
      <c r="CJ97" s="919"/>
      <c r="CK97" s="921"/>
      <c r="CL97" s="920"/>
      <c r="CM97" s="919"/>
      <c r="CN97" s="921"/>
      <c r="CO97" s="920"/>
      <c r="CP97" s="919"/>
      <c r="CQ97" s="921"/>
      <c r="CR97" s="920"/>
      <c r="CS97" s="919"/>
      <c r="CT97" s="921"/>
      <c r="CU97" s="920"/>
      <c r="CV97" s="919"/>
      <c r="CW97" s="921"/>
      <c r="CX97" s="920"/>
      <c r="CY97" s="919"/>
      <c r="CZ97" s="921"/>
      <c r="DA97" s="919"/>
      <c r="DB97" s="919"/>
      <c r="DC97" s="919"/>
      <c r="DD97" s="919"/>
      <c r="DE97" s="919"/>
      <c r="DF97" s="919"/>
      <c r="DG97" s="919"/>
      <c r="DH97" s="919"/>
      <c r="DI97" s="919"/>
      <c r="DJ97" s="919"/>
      <c r="DK97" s="919"/>
      <c r="DL97" s="919"/>
      <c r="DM97" s="919"/>
      <c r="DN97" s="919"/>
      <c r="DO97" s="919"/>
      <c r="DP97" s="919"/>
      <c r="DQ97" s="919"/>
      <c r="DR97" s="919"/>
      <c r="DS97" s="919"/>
      <c r="DT97" s="919"/>
    </row>
    <row r="98" spans="1:124" ht="15.75" hidden="1" customHeight="1" x14ac:dyDescent="0.35">
      <c r="A98" s="1897" t="s">
        <v>473</v>
      </c>
      <c r="B98" s="1914" t="s">
        <v>474</v>
      </c>
      <c r="C98" s="1874" t="s">
        <v>475</v>
      </c>
      <c r="D98" s="1875" t="s">
        <v>476</v>
      </c>
      <c r="E98" s="1876" t="s">
        <v>8</v>
      </c>
      <c r="F98" s="1871" t="s">
        <v>494</v>
      </c>
      <c r="G98" s="1871"/>
      <c r="H98" s="1871"/>
      <c r="I98" s="1871" t="s">
        <v>494</v>
      </c>
      <c r="J98" s="1871"/>
      <c r="K98" s="1871"/>
      <c r="L98" s="1871" t="s">
        <v>494</v>
      </c>
      <c r="M98" s="1871"/>
      <c r="N98" s="1871"/>
      <c r="O98" s="1871" t="s">
        <v>494</v>
      </c>
      <c r="P98" s="1871"/>
      <c r="Q98" s="1871"/>
      <c r="R98" s="1871" t="s">
        <v>494</v>
      </c>
      <c r="S98" s="1871"/>
      <c r="T98" s="1871"/>
      <c r="U98" s="1871" t="s">
        <v>494</v>
      </c>
      <c r="V98" s="1871"/>
      <c r="W98" s="1871"/>
      <c r="X98" s="1871" t="s">
        <v>494</v>
      </c>
      <c r="Y98" s="1871"/>
      <c r="Z98" s="1871"/>
      <c r="AA98" s="1871" t="s">
        <v>494</v>
      </c>
      <c r="AB98" s="1871"/>
      <c r="AC98" s="1871"/>
      <c r="AD98" s="1871" t="s">
        <v>494</v>
      </c>
      <c r="AE98" s="1871"/>
      <c r="AF98" s="1871"/>
      <c r="AG98" s="1871" t="s">
        <v>494</v>
      </c>
      <c r="AH98" s="1871"/>
      <c r="AI98" s="1871"/>
      <c r="AJ98" s="1871" t="s">
        <v>494</v>
      </c>
      <c r="AK98" s="1871"/>
      <c r="AL98" s="1871"/>
      <c r="AM98" s="1871" t="s">
        <v>494</v>
      </c>
      <c r="AN98" s="1871"/>
      <c r="AO98" s="1871"/>
      <c r="AP98" s="1871" t="s">
        <v>494</v>
      </c>
      <c r="AQ98" s="1871"/>
      <c r="AR98" s="1871"/>
      <c r="AS98" s="1871" t="s">
        <v>494</v>
      </c>
      <c r="AT98" s="1871"/>
      <c r="AU98" s="1871"/>
      <c r="AV98" s="1871" t="s">
        <v>494</v>
      </c>
      <c r="AW98" s="1871"/>
      <c r="AX98" s="1871"/>
      <c r="AY98" s="1871" t="s">
        <v>494</v>
      </c>
      <c r="AZ98" s="1871"/>
      <c r="BA98" s="1871"/>
      <c r="BB98" s="1871" t="s">
        <v>494</v>
      </c>
      <c r="BC98" s="1871"/>
      <c r="BD98" s="1871"/>
      <c r="BE98" s="1871" t="s">
        <v>494</v>
      </c>
      <c r="BF98" s="1871"/>
      <c r="BG98" s="1871"/>
      <c r="BH98" s="1871" t="s">
        <v>494</v>
      </c>
      <c r="BI98" s="1871"/>
      <c r="BJ98" s="1871"/>
      <c r="BK98" s="1871" t="s">
        <v>494</v>
      </c>
      <c r="BL98" s="1871"/>
      <c r="BM98" s="1871"/>
      <c r="BN98" s="1871" t="s">
        <v>494</v>
      </c>
      <c r="BO98" s="1871"/>
      <c r="BP98" s="1871"/>
      <c r="BQ98" s="1871" t="s">
        <v>494</v>
      </c>
      <c r="BR98" s="1871"/>
      <c r="BS98" s="1871"/>
      <c r="BT98" s="1871" t="s">
        <v>494</v>
      </c>
      <c r="BU98" s="1871"/>
      <c r="BV98" s="1871"/>
      <c r="BW98" s="1871" t="s">
        <v>494</v>
      </c>
      <c r="BX98" s="1871"/>
      <c r="BY98" s="1871"/>
      <c r="BZ98" s="1871" t="s">
        <v>494</v>
      </c>
      <c r="CA98" s="1871"/>
      <c r="CB98" s="1871"/>
      <c r="CC98" s="1871" t="s">
        <v>494</v>
      </c>
      <c r="CD98" s="1871"/>
      <c r="CE98" s="1871"/>
      <c r="CF98" s="1871" t="s">
        <v>494</v>
      </c>
      <c r="CG98" s="1871"/>
      <c r="CH98" s="1871"/>
      <c r="CI98" s="1871" t="s">
        <v>494</v>
      </c>
      <c r="CJ98" s="1871"/>
      <c r="CK98" s="1871"/>
      <c r="CL98" s="1871" t="s">
        <v>494</v>
      </c>
      <c r="CM98" s="1871"/>
      <c r="CN98" s="1871"/>
      <c r="CO98" s="1871" t="s">
        <v>494</v>
      </c>
      <c r="CP98" s="1871"/>
      <c r="CQ98" s="1871"/>
      <c r="CR98" s="1871" t="s">
        <v>494</v>
      </c>
      <c r="CS98" s="1871"/>
      <c r="CT98" s="1871"/>
      <c r="CU98" s="1871" t="s">
        <v>494</v>
      </c>
      <c r="CV98" s="1871"/>
      <c r="CW98" s="1871"/>
      <c r="CX98" s="1871" t="s">
        <v>494</v>
      </c>
      <c r="CY98" s="1871"/>
      <c r="CZ98" s="1871"/>
      <c r="DA98" s="891"/>
      <c r="DB98" s="891"/>
      <c r="DC98" s="891"/>
      <c r="DD98" s="891"/>
      <c r="DE98" s="891"/>
      <c r="DF98" s="891"/>
      <c r="DG98" s="891"/>
      <c r="DH98" s="891"/>
      <c r="DI98" s="891"/>
      <c r="DJ98" s="891"/>
      <c r="DK98" s="891"/>
      <c r="DL98" s="891"/>
      <c r="DM98" s="891"/>
      <c r="DN98" s="891"/>
      <c r="DO98" s="891"/>
      <c r="DP98" s="891"/>
      <c r="DQ98" s="891"/>
      <c r="DR98" s="891"/>
      <c r="DS98" s="891"/>
      <c r="DT98" s="891"/>
    </row>
    <row r="99" spans="1:124" ht="15.75" hidden="1" customHeight="1" x14ac:dyDescent="0.35">
      <c r="A99" s="1897"/>
      <c r="B99" s="1914"/>
      <c r="C99" s="1874"/>
      <c r="D99" s="1875"/>
      <c r="E99" s="1876"/>
      <c r="F99" s="922" t="s">
        <v>477</v>
      </c>
      <c r="G99" s="923" t="s">
        <v>478</v>
      </c>
      <c r="H99" s="924" t="s">
        <v>479</v>
      </c>
      <c r="I99" s="922" t="s">
        <v>477</v>
      </c>
      <c r="J99" s="923" t="s">
        <v>478</v>
      </c>
      <c r="K99" s="924" t="s">
        <v>479</v>
      </c>
      <c r="L99" s="922" t="s">
        <v>477</v>
      </c>
      <c r="M99" s="923" t="s">
        <v>478</v>
      </c>
      <c r="N99" s="924" t="s">
        <v>479</v>
      </c>
      <c r="O99" s="922" t="s">
        <v>477</v>
      </c>
      <c r="P99" s="923" t="s">
        <v>478</v>
      </c>
      <c r="Q99" s="924" t="s">
        <v>479</v>
      </c>
      <c r="R99" s="922" t="s">
        <v>477</v>
      </c>
      <c r="S99" s="923" t="s">
        <v>478</v>
      </c>
      <c r="T99" s="924" t="s">
        <v>479</v>
      </c>
      <c r="U99" s="922" t="s">
        <v>477</v>
      </c>
      <c r="V99" s="923" t="s">
        <v>478</v>
      </c>
      <c r="W99" s="924" t="s">
        <v>479</v>
      </c>
      <c r="X99" s="922" t="s">
        <v>477</v>
      </c>
      <c r="Y99" s="923" t="s">
        <v>478</v>
      </c>
      <c r="Z99" s="924" t="s">
        <v>479</v>
      </c>
      <c r="AA99" s="922" t="s">
        <v>477</v>
      </c>
      <c r="AB99" s="923" t="s">
        <v>478</v>
      </c>
      <c r="AC99" s="924" t="s">
        <v>479</v>
      </c>
      <c r="AD99" s="922" t="s">
        <v>477</v>
      </c>
      <c r="AE99" s="923" t="s">
        <v>478</v>
      </c>
      <c r="AF99" s="924" t="s">
        <v>479</v>
      </c>
      <c r="AG99" s="922" t="s">
        <v>477</v>
      </c>
      <c r="AH99" s="923" t="s">
        <v>478</v>
      </c>
      <c r="AI99" s="924" t="s">
        <v>479</v>
      </c>
      <c r="AJ99" s="922" t="s">
        <v>477</v>
      </c>
      <c r="AK99" s="923" t="s">
        <v>478</v>
      </c>
      <c r="AL99" s="924" t="s">
        <v>479</v>
      </c>
      <c r="AM99" s="922" t="s">
        <v>477</v>
      </c>
      <c r="AN99" s="923" t="s">
        <v>478</v>
      </c>
      <c r="AO99" s="924" t="s">
        <v>479</v>
      </c>
      <c r="AP99" s="922" t="s">
        <v>477</v>
      </c>
      <c r="AQ99" s="923" t="s">
        <v>478</v>
      </c>
      <c r="AR99" s="924" t="s">
        <v>479</v>
      </c>
      <c r="AS99" s="922" t="s">
        <v>477</v>
      </c>
      <c r="AT99" s="923" t="s">
        <v>478</v>
      </c>
      <c r="AU99" s="924" t="s">
        <v>479</v>
      </c>
      <c r="AV99" s="922" t="s">
        <v>477</v>
      </c>
      <c r="AW99" s="923" t="s">
        <v>478</v>
      </c>
      <c r="AX99" s="924" t="s">
        <v>479</v>
      </c>
      <c r="AY99" s="922" t="s">
        <v>477</v>
      </c>
      <c r="AZ99" s="923" t="s">
        <v>478</v>
      </c>
      <c r="BA99" s="924" t="s">
        <v>479</v>
      </c>
      <c r="BB99" s="922" t="s">
        <v>477</v>
      </c>
      <c r="BC99" s="923" t="s">
        <v>478</v>
      </c>
      <c r="BD99" s="924" t="s">
        <v>479</v>
      </c>
      <c r="BE99" s="922" t="s">
        <v>477</v>
      </c>
      <c r="BF99" s="923" t="s">
        <v>478</v>
      </c>
      <c r="BG99" s="924" t="s">
        <v>479</v>
      </c>
      <c r="BH99" s="922" t="s">
        <v>477</v>
      </c>
      <c r="BI99" s="923" t="s">
        <v>478</v>
      </c>
      <c r="BJ99" s="924" t="s">
        <v>479</v>
      </c>
      <c r="BK99" s="922" t="s">
        <v>477</v>
      </c>
      <c r="BL99" s="923" t="s">
        <v>478</v>
      </c>
      <c r="BM99" s="924" t="s">
        <v>479</v>
      </c>
      <c r="BN99" s="922" t="s">
        <v>477</v>
      </c>
      <c r="BO99" s="923" t="s">
        <v>478</v>
      </c>
      <c r="BP99" s="924" t="s">
        <v>479</v>
      </c>
      <c r="BQ99" s="922" t="s">
        <v>477</v>
      </c>
      <c r="BR99" s="923" t="s">
        <v>478</v>
      </c>
      <c r="BS99" s="924" t="s">
        <v>479</v>
      </c>
      <c r="BT99" s="922" t="s">
        <v>477</v>
      </c>
      <c r="BU99" s="923" t="s">
        <v>478</v>
      </c>
      <c r="BV99" s="924" t="s">
        <v>479</v>
      </c>
      <c r="BW99" s="922" t="s">
        <v>477</v>
      </c>
      <c r="BX99" s="923" t="s">
        <v>478</v>
      </c>
      <c r="BY99" s="924" t="s">
        <v>479</v>
      </c>
      <c r="BZ99" s="922" t="s">
        <v>477</v>
      </c>
      <c r="CA99" s="923" t="s">
        <v>478</v>
      </c>
      <c r="CB99" s="924" t="s">
        <v>479</v>
      </c>
      <c r="CC99" s="922" t="s">
        <v>477</v>
      </c>
      <c r="CD99" s="923" t="s">
        <v>478</v>
      </c>
      <c r="CE99" s="924" t="s">
        <v>479</v>
      </c>
      <c r="CF99" s="922" t="s">
        <v>477</v>
      </c>
      <c r="CG99" s="923" t="s">
        <v>478</v>
      </c>
      <c r="CH99" s="924" t="s">
        <v>479</v>
      </c>
      <c r="CI99" s="922" t="s">
        <v>477</v>
      </c>
      <c r="CJ99" s="923" t="s">
        <v>478</v>
      </c>
      <c r="CK99" s="924" t="s">
        <v>479</v>
      </c>
      <c r="CL99" s="922" t="s">
        <v>477</v>
      </c>
      <c r="CM99" s="923" t="s">
        <v>478</v>
      </c>
      <c r="CN99" s="924" t="s">
        <v>479</v>
      </c>
      <c r="CO99" s="922" t="s">
        <v>477</v>
      </c>
      <c r="CP99" s="923" t="s">
        <v>478</v>
      </c>
      <c r="CQ99" s="924" t="s">
        <v>479</v>
      </c>
      <c r="CR99" s="922" t="s">
        <v>477</v>
      </c>
      <c r="CS99" s="923" t="s">
        <v>478</v>
      </c>
      <c r="CT99" s="924" t="s">
        <v>479</v>
      </c>
      <c r="CU99" s="922" t="s">
        <v>477</v>
      </c>
      <c r="CV99" s="923" t="s">
        <v>478</v>
      </c>
      <c r="CW99" s="924" t="s">
        <v>479</v>
      </c>
      <c r="CX99" s="922" t="s">
        <v>477</v>
      </c>
      <c r="CY99" s="923" t="s">
        <v>478</v>
      </c>
      <c r="CZ99" s="924" t="s">
        <v>479</v>
      </c>
      <c r="DA99" s="894"/>
      <c r="DB99" s="894"/>
      <c r="DC99" s="894"/>
      <c r="DD99" s="894"/>
      <c r="DE99" s="894"/>
      <c r="DF99" s="894"/>
      <c r="DG99" s="894"/>
      <c r="DH99" s="894"/>
      <c r="DI99" s="894"/>
      <c r="DJ99" s="894"/>
      <c r="DK99" s="894"/>
      <c r="DL99" s="894"/>
      <c r="DM99" s="894"/>
      <c r="DN99" s="894"/>
      <c r="DO99" s="894"/>
      <c r="DP99" s="894"/>
      <c r="DQ99" s="894"/>
      <c r="DR99" s="894"/>
      <c r="DS99" s="894"/>
      <c r="DT99" s="894"/>
    </row>
    <row r="100" spans="1:124" ht="23.25" hidden="1" customHeight="1" x14ac:dyDescent="0.65">
      <c r="A100" s="1691" t="s">
        <v>717</v>
      </c>
      <c r="B100" s="1692"/>
      <c r="C100" s="927"/>
      <c r="D100" s="928"/>
      <c r="E100" s="929"/>
      <c r="F100" s="930"/>
      <c r="G100" s="929"/>
      <c r="H100" s="931"/>
      <c r="I100" s="930"/>
      <c r="J100" s="929"/>
      <c r="K100" s="931"/>
      <c r="L100" s="930"/>
      <c r="M100" s="929"/>
      <c r="N100" s="931"/>
      <c r="O100" s="930"/>
      <c r="P100" s="929"/>
      <c r="Q100" s="931"/>
      <c r="R100" s="930"/>
      <c r="S100" s="929"/>
      <c r="T100" s="931"/>
      <c r="U100" s="930"/>
      <c r="V100" s="929"/>
      <c r="W100" s="931"/>
      <c r="X100" s="930"/>
      <c r="Y100" s="929"/>
      <c r="Z100" s="931"/>
      <c r="AA100" s="930"/>
      <c r="AB100" s="929"/>
      <c r="AC100" s="931"/>
      <c r="AD100" s="930"/>
      <c r="AE100" s="929"/>
      <c r="AF100" s="931"/>
      <c r="AG100" s="930"/>
      <c r="AH100" s="929"/>
      <c r="AI100" s="931"/>
      <c r="AJ100" s="930"/>
      <c r="AK100" s="929"/>
      <c r="AL100" s="931"/>
      <c r="AM100" s="930"/>
      <c r="AN100" s="929"/>
      <c r="AO100" s="931"/>
      <c r="AP100" s="930"/>
      <c r="AQ100" s="929"/>
      <c r="AR100" s="931"/>
      <c r="AS100" s="930"/>
      <c r="AT100" s="929"/>
      <c r="AU100" s="931"/>
      <c r="AV100" s="930"/>
      <c r="AW100" s="929"/>
      <c r="AX100" s="931"/>
      <c r="AY100" s="930"/>
      <c r="AZ100" s="929"/>
      <c r="BA100" s="931"/>
      <c r="BB100" s="930"/>
      <c r="BC100" s="929"/>
      <c r="BD100" s="931"/>
      <c r="BE100" s="930"/>
      <c r="BF100" s="929"/>
      <c r="BG100" s="931"/>
      <c r="BH100" s="930"/>
      <c r="BI100" s="929"/>
      <c r="BJ100" s="931"/>
      <c r="BK100" s="930"/>
      <c r="BL100" s="929"/>
      <c r="BM100" s="931"/>
      <c r="BN100" s="930"/>
      <c r="BO100" s="929"/>
      <c r="BP100" s="931"/>
      <c r="BQ100" s="930"/>
      <c r="BR100" s="929"/>
      <c r="BS100" s="931"/>
      <c r="BT100" s="930"/>
      <c r="BU100" s="929"/>
      <c r="BV100" s="931"/>
      <c r="BW100" s="930"/>
      <c r="BX100" s="929"/>
      <c r="BY100" s="931"/>
      <c r="BZ100" s="930"/>
      <c r="CA100" s="929"/>
      <c r="CB100" s="931"/>
      <c r="CC100" s="930"/>
      <c r="CD100" s="929"/>
      <c r="CE100" s="931"/>
      <c r="CF100" s="930"/>
      <c r="CG100" s="929"/>
      <c r="CH100" s="931"/>
      <c r="CI100" s="930"/>
      <c r="CJ100" s="929"/>
      <c r="CK100" s="931"/>
      <c r="CL100" s="930"/>
      <c r="CM100" s="929"/>
      <c r="CN100" s="931"/>
      <c r="CO100" s="930"/>
      <c r="CP100" s="929"/>
      <c r="CQ100" s="931"/>
      <c r="CR100" s="930"/>
      <c r="CS100" s="929"/>
      <c r="CT100" s="931"/>
      <c r="CU100" s="930"/>
      <c r="CV100" s="929"/>
      <c r="CW100" s="931"/>
      <c r="CX100" s="930"/>
      <c r="CY100" s="929"/>
      <c r="CZ100" s="931"/>
      <c r="DA100" s="932"/>
      <c r="DB100" s="932"/>
      <c r="DC100" s="932"/>
      <c r="DD100" s="932"/>
      <c r="DE100" s="932"/>
      <c r="DF100" s="932"/>
      <c r="DG100" s="932"/>
      <c r="DH100" s="932"/>
      <c r="DI100" s="932"/>
      <c r="DJ100" s="932"/>
      <c r="DK100" s="932"/>
      <c r="DL100" s="932"/>
      <c r="DM100" s="932"/>
      <c r="DN100" s="932"/>
      <c r="DO100" s="932"/>
      <c r="DP100" s="932"/>
      <c r="DQ100" s="932"/>
      <c r="DR100" s="932"/>
      <c r="DS100" s="932"/>
      <c r="DT100" s="932"/>
    </row>
    <row r="101" spans="1:124" ht="15.75" hidden="1" customHeight="1" x14ac:dyDescent="0.35">
      <c r="A101" s="933"/>
      <c r="B101" s="934"/>
      <c r="C101" s="935"/>
      <c r="D101" s="660">
        <f t="shared" ref="D101:D108" si="142">LOOKUP(2,1/(F101:CZ101&lt;&gt;""),F101:CZ101)</f>
        <v>0</v>
      </c>
      <c r="E101" s="5"/>
      <c r="F101" s="936"/>
      <c r="G101" s="937"/>
      <c r="H101" s="663">
        <f t="shared" ref="H101:H109" si="143">F101-G101</f>
        <v>0</v>
      </c>
      <c r="I101" s="936"/>
      <c r="J101" s="937"/>
      <c r="K101" s="664">
        <f t="shared" ref="K101:K109" si="144">H101+I101-J101</f>
        <v>0</v>
      </c>
      <c r="L101" s="936"/>
      <c r="M101" s="937"/>
      <c r="N101" s="664">
        <f t="shared" ref="N101:N109" si="145">K101+L101-M101</f>
        <v>0</v>
      </c>
      <c r="O101" s="936"/>
      <c r="P101" s="937"/>
      <c r="Q101" s="664">
        <f t="shared" ref="Q101:Q109" si="146">N101+O101-P101</f>
        <v>0</v>
      </c>
      <c r="R101" s="936"/>
      <c r="S101" s="937"/>
      <c r="T101" s="664">
        <f t="shared" ref="T101:T109" si="147">Q101+R101-S101</f>
        <v>0</v>
      </c>
      <c r="U101" s="936"/>
      <c r="V101" s="937"/>
      <c r="W101" s="664">
        <f t="shared" ref="W101:W109" si="148">T101+U101-V101</f>
        <v>0</v>
      </c>
      <c r="X101" s="936"/>
      <c r="Y101" s="937"/>
      <c r="Z101" s="664">
        <f t="shared" ref="Z101:Z109" si="149">W101+X101-Y101</f>
        <v>0</v>
      </c>
      <c r="AA101" s="936"/>
      <c r="AB101" s="937"/>
      <c r="AC101" s="664">
        <f t="shared" ref="AC101:AC109" si="150">Z101+AA101-AB101</f>
        <v>0</v>
      </c>
      <c r="AD101" s="936"/>
      <c r="AE101" s="937"/>
      <c r="AF101" s="664">
        <f t="shared" ref="AF101:AF109" si="151">AC101+AD101-AE101</f>
        <v>0</v>
      </c>
      <c r="AG101" s="936"/>
      <c r="AH101" s="937"/>
      <c r="AI101" s="664">
        <f t="shared" ref="AI101:AI109" si="152">AF101+AG101-AH101</f>
        <v>0</v>
      </c>
      <c r="AJ101" s="936"/>
      <c r="AK101" s="937"/>
      <c r="AL101" s="664">
        <f t="shared" ref="AL101:AL109" si="153">AI101+AJ101-AK101</f>
        <v>0</v>
      </c>
      <c r="AM101" s="936"/>
      <c r="AN101" s="937"/>
      <c r="AO101" s="664">
        <f t="shared" ref="AO101:AO109" si="154">AL101+AM101-AN101</f>
        <v>0</v>
      </c>
      <c r="AP101" s="936"/>
      <c r="AQ101" s="937"/>
      <c r="AR101" s="664">
        <f t="shared" ref="AR101:AR109" si="155">AO101+AP101-AQ101</f>
        <v>0</v>
      </c>
      <c r="AS101" s="936"/>
      <c r="AT101" s="937"/>
      <c r="AU101" s="664">
        <f t="shared" ref="AU101:AU109" si="156">AR101+AS101-AT101</f>
        <v>0</v>
      </c>
      <c r="AV101" s="936"/>
      <c r="AW101" s="937"/>
      <c r="AX101" s="664">
        <f t="shared" ref="AX101:AX109" si="157">AU101+AV101-AW101</f>
        <v>0</v>
      </c>
      <c r="AY101" s="936"/>
      <c r="AZ101" s="937"/>
      <c r="BA101" s="664">
        <f t="shared" ref="BA101:BA109" si="158">AX101+AY101-AZ101</f>
        <v>0</v>
      </c>
      <c r="BB101" s="936"/>
      <c r="BC101" s="937"/>
      <c r="BD101" s="664">
        <f t="shared" ref="BD101:BD109" si="159">BA101+BB101-BC101</f>
        <v>0</v>
      </c>
      <c r="BE101" s="936"/>
      <c r="BF101" s="937"/>
      <c r="BG101" s="664">
        <f t="shared" ref="BG101:BG109" si="160">BD101+BE101-BF101</f>
        <v>0</v>
      </c>
      <c r="BH101" s="936"/>
      <c r="BI101" s="937"/>
      <c r="BJ101" s="664">
        <f t="shared" ref="BJ101:BJ109" si="161">BG101+BH101-BI101</f>
        <v>0</v>
      </c>
      <c r="BK101" s="936"/>
      <c r="BL101" s="937"/>
      <c r="BM101" s="664">
        <f t="shared" ref="BM101:BM109" si="162">BJ101+BK101-BL101</f>
        <v>0</v>
      </c>
      <c r="BN101" s="936"/>
      <c r="BO101" s="937"/>
      <c r="BP101" s="664">
        <f t="shared" ref="BP101:BP109" si="163">BM101+BN101-BO101</f>
        <v>0</v>
      </c>
      <c r="BQ101" s="936"/>
      <c r="BR101" s="937"/>
      <c r="BS101" s="664">
        <f t="shared" ref="BS101:BS109" si="164">BP101+BQ101-BR101</f>
        <v>0</v>
      </c>
      <c r="BT101" s="936"/>
      <c r="BU101" s="937"/>
      <c r="BV101" s="664">
        <f t="shared" ref="BV101:BV109" si="165">BS101+BT101-BU101</f>
        <v>0</v>
      </c>
      <c r="BW101" s="936"/>
      <c r="BX101" s="937"/>
      <c r="BY101" s="664">
        <f t="shared" ref="BY101:BY109" si="166">BV101+BW101-BX101</f>
        <v>0</v>
      </c>
      <c r="BZ101" s="936"/>
      <c r="CA101" s="937"/>
      <c r="CB101" s="664">
        <f t="shared" ref="CB101:CB109" si="167">BY101+BZ101-CA101</f>
        <v>0</v>
      </c>
      <c r="CC101" s="936"/>
      <c r="CD101" s="937"/>
      <c r="CE101" s="664">
        <f t="shared" ref="CE101:CE109" si="168">CB101+CC101-CD101</f>
        <v>0</v>
      </c>
      <c r="CF101" s="936"/>
      <c r="CG101" s="937"/>
      <c r="CH101" s="664">
        <f t="shared" ref="CH101:CH109" si="169">CE101+CF101-CG101</f>
        <v>0</v>
      </c>
      <c r="CI101" s="936"/>
      <c r="CJ101" s="937"/>
      <c r="CK101" s="664">
        <f t="shared" ref="CK101:CK109" si="170">CH101+CI101-CJ101</f>
        <v>0</v>
      </c>
      <c r="CL101" s="936"/>
      <c r="CM101" s="937"/>
      <c r="CN101" s="664">
        <f t="shared" ref="CN101:CN109" si="171">CK101+CL101-CM101</f>
        <v>0</v>
      </c>
      <c r="CO101" s="936"/>
      <c r="CP101" s="937"/>
      <c r="CQ101" s="664">
        <f t="shared" ref="CQ101:CQ109" si="172">CN101+CO101-CP101</f>
        <v>0</v>
      </c>
      <c r="CR101" s="936"/>
      <c r="CS101" s="937"/>
      <c r="CT101" s="664">
        <f t="shared" ref="CT101:CT109" si="173">CQ101+CR101-CS101</f>
        <v>0</v>
      </c>
      <c r="CU101" s="936"/>
      <c r="CV101" s="937"/>
      <c r="CW101" s="664">
        <f t="shared" ref="CW101:CW109" si="174">CT101+CU101-CV101</f>
        <v>0</v>
      </c>
      <c r="CX101" s="936"/>
      <c r="CY101" s="937"/>
      <c r="CZ101" s="664">
        <f t="shared" ref="CZ101:CZ109" si="175">CW101+CX101-CY101</f>
        <v>0</v>
      </c>
      <c r="DA101" s="937"/>
      <c r="DB101" s="937"/>
      <c r="DC101" s="937"/>
      <c r="DD101" s="937"/>
      <c r="DE101" s="937"/>
      <c r="DF101" s="937"/>
      <c r="DG101" s="937"/>
      <c r="DH101" s="937"/>
      <c r="DI101" s="937"/>
      <c r="DJ101" s="937"/>
      <c r="DK101" s="937"/>
      <c r="DL101" s="937"/>
      <c r="DM101" s="937"/>
      <c r="DN101" s="937"/>
      <c r="DO101" s="937"/>
      <c r="DP101" s="937"/>
      <c r="DQ101" s="937"/>
      <c r="DR101" s="937"/>
      <c r="DS101" s="937"/>
      <c r="DT101" s="937"/>
    </row>
    <row r="102" spans="1:124" ht="15.75" hidden="1" customHeight="1" x14ac:dyDescent="0.35">
      <c r="A102" s="938" t="s">
        <v>476</v>
      </c>
      <c r="B102" s="934"/>
      <c r="C102" s="935"/>
      <c r="D102" s="666">
        <f t="shared" si="142"/>
        <v>0</v>
      </c>
      <c r="E102" s="5"/>
      <c r="F102" s="936"/>
      <c r="G102" s="937"/>
      <c r="H102" s="667">
        <f t="shared" si="143"/>
        <v>0</v>
      </c>
      <c r="I102" s="936"/>
      <c r="J102" s="937"/>
      <c r="K102" s="667">
        <f t="shared" si="144"/>
        <v>0</v>
      </c>
      <c r="L102" s="936"/>
      <c r="M102" s="937"/>
      <c r="N102" s="667">
        <f t="shared" si="145"/>
        <v>0</v>
      </c>
      <c r="O102" s="936"/>
      <c r="P102" s="937"/>
      <c r="Q102" s="667">
        <f t="shared" si="146"/>
        <v>0</v>
      </c>
      <c r="R102" s="936"/>
      <c r="S102" s="937"/>
      <c r="T102" s="667">
        <f t="shared" si="147"/>
        <v>0</v>
      </c>
      <c r="U102" s="936"/>
      <c r="V102" s="937"/>
      <c r="W102" s="667">
        <f t="shared" si="148"/>
        <v>0</v>
      </c>
      <c r="X102" s="936"/>
      <c r="Y102" s="937"/>
      <c r="Z102" s="667">
        <f t="shared" si="149"/>
        <v>0</v>
      </c>
      <c r="AA102" s="936"/>
      <c r="AB102" s="937"/>
      <c r="AC102" s="667">
        <f t="shared" si="150"/>
        <v>0</v>
      </c>
      <c r="AD102" s="936"/>
      <c r="AE102" s="937"/>
      <c r="AF102" s="667">
        <f t="shared" si="151"/>
        <v>0</v>
      </c>
      <c r="AG102" s="936"/>
      <c r="AH102" s="937"/>
      <c r="AI102" s="667">
        <f t="shared" si="152"/>
        <v>0</v>
      </c>
      <c r="AJ102" s="936"/>
      <c r="AK102" s="937"/>
      <c r="AL102" s="667">
        <f t="shared" si="153"/>
        <v>0</v>
      </c>
      <c r="AM102" s="936"/>
      <c r="AN102" s="937"/>
      <c r="AO102" s="667">
        <f t="shared" si="154"/>
        <v>0</v>
      </c>
      <c r="AP102" s="936"/>
      <c r="AQ102" s="937"/>
      <c r="AR102" s="667">
        <f t="shared" si="155"/>
        <v>0</v>
      </c>
      <c r="AS102" s="936"/>
      <c r="AT102" s="937"/>
      <c r="AU102" s="667">
        <f t="shared" si="156"/>
        <v>0</v>
      </c>
      <c r="AV102" s="936"/>
      <c r="AW102" s="937"/>
      <c r="AX102" s="667">
        <f t="shared" si="157"/>
        <v>0</v>
      </c>
      <c r="AY102" s="936"/>
      <c r="AZ102" s="937"/>
      <c r="BA102" s="667">
        <f t="shared" si="158"/>
        <v>0</v>
      </c>
      <c r="BB102" s="936"/>
      <c r="BC102" s="937"/>
      <c r="BD102" s="667">
        <f t="shared" si="159"/>
        <v>0</v>
      </c>
      <c r="BE102" s="936"/>
      <c r="BF102" s="937"/>
      <c r="BG102" s="667">
        <f t="shared" si="160"/>
        <v>0</v>
      </c>
      <c r="BH102" s="936"/>
      <c r="BI102" s="937"/>
      <c r="BJ102" s="667">
        <f t="shared" si="161"/>
        <v>0</v>
      </c>
      <c r="BK102" s="936"/>
      <c r="BL102" s="937"/>
      <c r="BM102" s="667">
        <f t="shared" si="162"/>
        <v>0</v>
      </c>
      <c r="BN102" s="936"/>
      <c r="BO102" s="937"/>
      <c r="BP102" s="667">
        <f t="shared" si="163"/>
        <v>0</v>
      </c>
      <c r="BQ102" s="936"/>
      <c r="BR102" s="937"/>
      <c r="BS102" s="667">
        <f t="shared" si="164"/>
        <v>0</v>
      </c>
      <c r="BT102" s="936"/>
      <c r="BU102" s="937"/>
      <c r="BV102" s="667">
        <f t="shared" si="165"/>
        <v>0</v>
      </c>
      <c r="BW102" s="936"/>
      <c r="BX102" s="937"/>
      <c r="BY102" s="667">
        <f t="shared" si="166"/>
        <v>0</v>
      </c>
      <c r="BZ102" s="936"/>
      <c r="CA102" s="937"/>
      <c r="CB102" s="667">
        <f t="shared" si="167"/>
        <v>0</v>
      </c>
      <c r="CC102" s="936"/>
      <c r="CD102" s="937"/>
      <c r="CE102" s="667">
        <f t="shared" si="168"/>
        <v>0</v>
      </c>
      <c r="CF102" s="936"/>
      <c r="CG102" s="937"/>
      <c r="CH102" s="667">
        <f t="shared" si="169"/>
        <v>0</v>
      </c>
      <c r="CI102" s="936"/>
      <c r="CJ102" s="937"/>
      <c r="CK102" s="667">
        <f t="shared" si="170"/>
        <v>0</v>
      </c>
      <c r="CL102" s="936"/>
      <c r="CM102" s="937"/>
      <c r="CN102" s="667">
        <f t="shared" si="171"/>
        <v>0</v>
      </c>
      <c r="CO102" s="936"/>
      <c r="CP102" s="937"/>
      <c r="CQ102" s="667">
        <f t="shared" si="172"/>
        <v>0</v>
      </c>
      <c r="CR102" s="936"/>
      <c r="CS102" s="937"/>
      <c r="CT102" s="667">
        <f t="shared" si="173"/>
        <v>0</v>
      </c>
      <c r="CU102" s="936"/>
      <c r="CV102" s="937"/>
      <c r="CW102" s="667">
        <f t="shared" si="174"/>
        <v>0</v>
      </c>
      <c r="CX102" s="936"/>
      <c r="CY102" s="937"/>
      <c r="CZ102" s="667">
        <f t="shared" si="175"/>
        <v>0</v>
      </c>
      <c r="DA102" s="937"/>
      <c r="DB102" s="937"/>
      <c r="DC102" s="937"/>
      <c r="DD102" s="937"/>
      <c r="DE102" s="937"/>
      <c r="DF102" s="937"/>
      <c r="DG102" s="937"/>
      <c r="DH102" s="937"/>
      <c r="DI102" s="937"/>
      <c r="DJ102" s="937"/>
      <c r="DK102" s="937"/>
      <c r="DL102" s="937"/>
      <c r="DM102" s="937"/>
      <c r="DN102" s="937"/>
      <c r="DO102" s="937"/>
      <c r="DP102" s="937"/>
      <c r="DQ102" s="937"/>
      <c r="DR102" s="937"/>
      <c r="DS102" s="937"/>
      <c r="DT102" s="937"/>
    </row>
    <row r="103" spans="1:124" ht="15.75" hidden="1" customHeight="1" x14ac:dyDescent="0.35">
      <c r="A103" s="843">
        <f>D109</f>
        <v>0</v>
      </c>
      <c r="B103" s="934"/>
      <c r="C103" s="935"/>
      <c r="D103" s="666">
        <f t="shared" si="142"/>
        <v>0</v>
      </c>
      <c r="E103" s="5"/>
      <c r="F103" s="936"/>
      <c r="G103" s="937"/>
      <c r="H103" s="667">
        <f t="shared" si="143"/>
        <v>0</v>
      </c>
      <c r="I103" s="936"/>
      <c r="J103" s="937"/>
      <c r="K103" s="667">
        <f t="shared" si="144"/>
        <v>0</v>
      </c>
      <c r="L103" s="936"/>
      <c r="M103" s="937"/>
      <c r="N103" s="667">
        <f t="shared" si="145"/>
        <v>0</v>
      </c>
      <c r="O103" s="936"/>
      <c r="P103" s="937"/>
      <c r="Q103" s="667">
        <f t="shared" si="146"/>
        <v>0</v>
      </c>
      <c r="R103" s="936"/>
      <c r="S103" s="937"/>
      <c r="T103" s="667">
        <f t="shared" si="147"/>
        <v>0</v>
      </c>
      <c r="U103" s="936"/>
      <c r="V103" s="937"/>
      <c r="W103" s="667">
        <f t="shared" si="148"/>
        <v>0</v>
      </c>
      <c r="X103" s="936"/>
      <c r="Y103" s="937"/>
      <c r="Z103" s="667">
        <f t="shared" si="149"/>
        <v>0</v>
      </c>
      <c r="AA103" s="936"/>
      <c r="AB103" s="937"/>
      <c r="AC103" s="667">
        <f t="shared" si="150"/>
        <v>0</v>
      </c>
      <c r="AD103" s="936"/>
      <c r="AE103" s="937"/>
      <c r="AF103" s="667">
        <f t="shared" si="151"/>
        <v>0</v>
      </c>
      <c r="AG103" s="936"/>
      <c r="AH103" s="937"/>
      <c r="AI103" s="667">
        <f t="shared" si="152"/>
        <v>0</v>
      </c>
      <c r="AJ103" s="936"/>
      <c r="AK103" s="937"/>
      <c r="AL103" s="667">
        <f t="shared" si="153"/>
        <v>0</v>
      </c>
      <c r="AM103" s="936"/>
      <c r="AN103" s="937"/>
      <c r="AO103" s="667">
        <f t="shared" si="154"/>
        <v>0</v>
      </c>
      <c r="AP103" s="936"/>
      <c r="AQ103" s="937"/>
      <c r="AR103" s="667">
        <f t="shared" si="155"/>
        <v>0</v>
      </c>
      <c r="AS103" s="936"/>
      <c r="AT103" s="937"/>
      <c r="AU103" s="667">
        <f t="shared" si="156"/>
        <v>0</v>
      </c>
      <c r="AV103" s="936"/>
      <c r="AW103" s="937"/>
      <c r="AX103" s="667">
        <f t="shared" si="157"/>
        <v>0</v>
      </c>
      <c r="AY103" s="936"/>
      <c r="AZ103" s="937"/>
      <c r="BA103" s="667">
        <f t="shared" si="158"/>
        <v>0</v>
      </c>
      <c r="BB103" s="936"/>
      <c r="BC103" s="937"/>
      <c r="BD103" s="667">
        <f t="shared" si="159"/>
        <v>0</v>
      </c>
      <c r="BE103" s="936"/>
      <c r="BF103" s="937"/>
      <c r="BG103" s="667">
        <f t="shared" si="160"/>
        <v>0</v>
      </c>
      <c r="BH103" s="936"/>
      <c r="BI103" s="937"/>
      <c r="BJ103" s="667">
        <f t="shared" si="161"/>
        <v>0</v>
      </c>
      <c r="BK103" s="936"/>
      <c r="BL103" s="937"/>
      <c r="BM103" s="667">
        <f t="shared" si="162"/>
        <v>0</v>
      </c>
      <c r="BN103" s="936"/>
      <c r="BO103" s="937"/>
      <c r="BP103" s="667">
        <f t="shared" si="163"/>
        <v>0</v>
      </c>
      <c r="BQ103" s="936"/>
      <c r="BR103" s="937"/>
      <c r="BS103" s="667">
        <f t="shared" si="164"/>
        <v>0</v>
      </c>
      <c r="BT103" s="936"/>
      <c r="BU103" s="937"/>
      <c r="BV103" s="667">
        <f t="shared" si="165"/>
        <v>0</v>
      </c>
      <c r="BW103" s="936"/>
      <c r="BX103" s="937"/>
      <c r="BY103" s="667">
        <f t="shared" si="166"/>
        <v>0</v>
      </c>
      <c r="BZ103" s="936"/>
      <c r="CA103" s="937"/>
      <c r="CB103" s="667">
        <f t="shared" si="167"/>
        <v>0</v>
      </c>
      <c r="CC103" s="936"/>
      <c r="CD103" s="937"/>
      <c r="CE103" s="667">
        <f t="shared" si="168"/>
        <v>0</v>
      </c>
      <c r="CF103" s="936"/>
      <c r="CG103" s="937"/>
      <c r="CH103" s="667">
        <f t="shared" si="169"/>
        <v>0</v>
      </c>
      <c r="CI103" s="936"/>
      <c r="CJ103" s="937"/>
      <c r="CK103" s="667">
        <f t="shared" si="170"/>
        <v>0</v>
      </c>
      <c r="CL103" s="936"/>
      <c r="CM103" s="937"/>
      <c r="CN103" s="667">
        <f t="shared" si="171"/>
        <v>0</v>
      </c>
      <c r="CO103" s="936"/>
      <c r="CP103" s="937"/>
      <c r="CQ103" s="667">
        <f t="shared" si="172"/>
        <v>0</v>
      </c>
      <c r="CR103" s="936"/>
      <c r="CS103" s="937"/>
      <c r="CT103" s="667">
        <f t="shared" si="173"/>
        <v>0</v>
      </c>
      <c r="CU103" s="936"/>
      <c r="CV103" s="937"/>
      <c r="CW103" s="667">
        <f t="shared" si="174"/>
        <v>0</v>
      </c>
      <c r="CX103" s="936"/>
      <c r="CY103" s="937"/>
      <c r="CZ103" s="667">
        <f t="shared" si="175"/>
        <v>0</v>
      </c>
      <c r="DA103" s="937"/>
      <c r="DB103" s="937"/>
      <c r="DC103" s="937"/>
      <c r="DD103" s="937"/>
      <c r="DE103" s="937"/>
      <c r="DF103" s="937"/>
      <c r="DG103" s="937"/>
      <c r="DH103" s="937"/>
      <c r="DI103" s="937"/>
      <c r="DJ103" s="937"/>
      <c r="DK103" s="937"/>
      <c r="DL103" s="937"/>
      <c r="DM103" s="937"/>
      <c r="DN103" s="937"/>
      <c r="DO103" s="937"/>
      <c r="DP103" s="937"/>
      <c r="DQ103" s="937"/>
      <c r="DR103" s="937"/>
      <c r="DS103" s="937"/>
      <c r="DT103" s="937"/>
    </row>
    <row r="104" spans="1:124" ht="15.75" hidden="1" customHeight="1" x14ac:dyDescent="0.35">
      <c r="A104" s="933"/>
      <c r="B104" s="934"/>
      <c r="C104" s="935"/>
      <c r="D104" s="666">
        <f t="shared" si="142"/>
        <v>0</v>
      </c>
      <c r="E104" s="5"/>
      <c r="F104" s="936"/>
      <c r="G104" s="937"/>
      <c r="H104" s="667">
        <f t="shared" si="143"/>
        <v>0</v>
      </c>
      <c r="I104" s="936"/>
      <c r="J104" s="937"/>
      <c r="K104" s="667">
        <f t="shared" si="144"/>
        <v>0</v>
      </c>
      <c r="L104" s="936"/>
      <c r="M104" s="937"/>
      <c r="N104" s="667">
        <f t="shared" si="145"/>
        <v>0</v>
      </c>
      <c r="O104" s="936"/>
      <c r="P104" s="937"/>
      <c r="Q104" s="667">
        <f t="shared" si="146"/>
        <v>0</v>
      </c>
      <c r="R104" s="936"/>
      <c r="S104" s="937"/>
      <c r="T104" s="667">
        <f t="shared" si="147"/>
        <v>0</v>
      </c>
      <c r="U104" s="936"/>
      <c r="V104" s="937"/>
      <c r="W104" s="667">
        <f t="shared" si="148"/>
        <v>0</v>
      </c>
      <c r="X104" s="936"/>
      <c r="Y104" s="937"/>
      <c r="Z104" s="667">
        <f t="shared" si="149"/>
        <v>0</v>
      </c>
      <c r="AA104" s="936"/>
      <c r="AB104" s="937"/>
      <c r="AC104" s="667">
        <f t="shared" si="150"/>
        <v>0</v>
      </c>
      <c r="AD104" s="936"/>
      <c r="AE104" s="937"/>
      <c r="AF104" s="667">
        <f t="shared" si="151"/>
        <v>0</v>
      </c>
      <c r="AG104" s="936"/>
      <c r="AH104" s="937"/>
      <c r="AI104" s="667">
        <f t="shared" si="152"/>
        <v>0</v>
      </c>
      <c r="AJ104" s="936"/>
      <c r="AK104" s="937"/>
      <c r="AL104" s="667">
        <f t="shared" si="153"/>
        <v>0</v>
      </c>
      <c r="AM104" s="936"/>
      <c r="AN104" s="937"/>
      <c r="AO104" s="667">
        <f t="shared" si="154"/>
        <v>0</v>
      </c>
      <c r="AP104" s="936"/>
      <c r="AQ104" s="937"/>
      <c r="AR104" s="667">
        <f t="shared" si="155"/>
        <v>0</v>
      </c>
      <c r="AS104" s="936"/>
      <c r="AT104" s="937"/>
      <c r="AU104" s="667">
        <f t="shared" si="156"/>
        <v>0</v>
      </c>
      <c r="AV104" s="936"/>
      <c r="AW104" s="937"/>
      <c r="AX104" s="667">
        <f t="shared" si="157"/>
        <v>0</v>
      </c>
      <c r="AY104" s="936"/>
      <c r="AZ104" s="937"/>
      <c r="BA104" s="667">
        <f t="shared" si="158"/>
        <v>0</v>
      </c>
      <c r="BB104" s="936"/>
      <c r="BC104" s="937"/>
      <c r="BD104" s="667">
        <f t="shared" si="159"/>
        <v>0</v>
      </c>
      <c r="BE104" s="936"/>
      <c r="BF104" s="937"/>
      <c r="BG104" s="667">
        <f t="shared" si="160"/>
        <v>0</v>
      </c>
      <c r="BH104" s="936"/>
      <c r="BI104" s="937"/>
      <c r="BJ104" s="667">
        <f t="shared" si="161"/>
        <v>0</v>
      </c>
      <c r="BK104" s="936"/>
      <c r="BL104" s="937"/>
      <c r="BM104" s="667">
        <f t="shared" si="162"/>
        <v>0</v>
      </c>
      <c r="BN104" s="936"/>
      <c r="BO104" s="937"/>
      <c r="BP104" s="667">
        <f t="shared" si="163"/>
        <v>0</v>
      </c>
      <c r="BQ104" s="936"/>
      <c r="BR104" s="937"/>
      <c r="BS104" s="667">
        <f t="shared" si="164"/>
        <v>0</v>
      </c>
      <c r="BT104" s="936"/>
      <c r="BU104" s="937"/>
      <c r="BV104" s="667">
        <f t="shared" si="165"/>
        <v>0</v>
      </c>
      <c r="BW104" s="936"/>
      <c r="BX104" s="937"/>
      <c r="BY104" s="667">
        <f t="shared" si="166"/>
        <v>0</v>
      </c>
      <c r="BZ104" s="936"/>
      <c r="CA104" s="937"/>
      <c r="CB104" s="667">
        <f t="shared" si="167"/>
        <v>0</v>
      </c>
      <c r="CC104" s="936"/>
      <c r="CD104" s="937"/>
      <c r="CE104" s="667">
        <f t="shared" si="168"/>
        <v>0</v>
      </c>
      <c r="CF104" s="936"/>
      <c r="CG104" s="937"/>
      <c r="CH104" s="667">
        <f t="shared" si="169"/>
        <v>0</v>
      </c>
      <c r="CI104" s="936"/>
      <c r="CJ104" s="937"/>
      <c r="CK104" s="667">
        <f t="shared" si="170"/>
        <v>0</v>
      </c>
      <c r="CL104" s="936"/>
      <c r="CM104" s="937"/>
      <c r="CN104" s="667">
        <f t="shared" si="171"/>
        <v>0</v>
      </c>
      <c r="CO104" s="936"/>
      <c r="CP104" s="937"/>
      <c r="CQ104" s="667">
        <f t="shared" si="172"/>
        <v>0</v>
      </c>
      <c r="CR104" s="936"/>
      <c r="CS104" s="937"/>
      <c r="CT104" s="667">
        <f t="shared" si="173"/>
        <v>0</v>
      </c>
      <c r="CU104" s="936"/>
      <c r="CV104" s="937"/>
      <c r="CW104" s="667">
        <f t="shared" si="174"/>
        <v>0</v>
      </c>
      <c r="CX104" s="936"/>
      <c r="CY104" s="937"/>
      <c r="CZ104" s="667">
        <f t="shared" si="175"/>
        <v>0</v>
      </c>
      <c r="DA104" s="937"/>
      <c r="DB104" s="937"/>
      <c r="DC104" s="937"/>
      <c r="DD104" s="937"/>
      <c r="DE104" s="937"/>
      <c r="DF104" s="937"/>
      <c r="DG104" s="937"/>
      <c r="DH104" s="937"/>
      <c r="DI104" s="937"/>
      <c r="DJ104" s="937"/>
      <c r="DK104" s="937"/>
      <c r="DL104" s="937"/>
      <c r="DM104" s="937"/>
      <c r="DN104" s="937"/>
      <c r="DO104" s="937"/>
      <c r="DP104" s="937"/>
      <c r="DQ104" s="937"/>
      <c r="DR104" s="937"/>
      <c r="DS104" s="937"/>
      <c r="DT104" s="937"/>
    </row>
    <row r="105" spans="1:124" ht="15.75" hidden="1" customHeight="1" x14ac:dyDescent="0.35">
      <c r="A105" s="933"/>
      <c r="B105" s="934"/>
      <c r="C105" s="935"/>
      <c r="D105" s="666">
        <f t="shared" si="142"/>
        <v>0</v>
      </c>
      <c r="E105" s="5"/>
      <c r="F105" s="936"/>
      <c r="G105" s="937"/>
      <c r="H105" s="667">
        <f t="shared" si="143"/>
        <v>0</v>
      </c>
      <c r="I105" s="936"/>
      <c r="J105" s="937"/>
      <c r="K105" s="667">
        <f t="shared" si="144"/>
        <v>0</v>
      </c>
      <c r="L105" s="936"/>
      <c r="M105" s="937"/>
      <c r="N105" s="667">
        <f t="shared" si="145"/>
        <v>0</v>
      </c>
      <c r="O105" s="936"/>
      <c r="P105" s="937"/>
      <c r="Q105" s="667">
        <f t="shared" si="146"/>
        <v>0</v>
      </c>
      <c r="R105" s="936"/>
      <c r="S105" s="937"/>
      <c r="T105" s="667">
        <f t="shared" si="147"/>
        <v>0</v>
      </c>
      <c r="U105" s="936"/>
      <c r="V105" s="937"/>
      <c r="W105" s="667">
        <f t="shared" si="148"/>
        <v>0</v>
      </c>
      <c r="X105" s="936"/>
      <c r="Y105" s="937"/>
      <c r="Z105" s="667">
        <f t="shared" si="149"/>
        <v>0</v>
      </c>
      <c r="AA105" s="936"/>
      <c r="AB105" s="937"/>
      <c r="AC105" s="667">
        <f t="shared" si="150"/>
        <v>0</v>
      </c>
      <c r="AD105" s="936"/>
      <c r="AE105" s="937"/>
      <c r="AF105" s="667">
        <f t="shared" si="151"/>
        <v>0</v>
      </c>
      <c r="AG105" s="936"/>
      <c r="AH105" s="937"/>
      <c r="AI105" s="667">
        <f t="shared" si="152"/>
        <v>0</v>
      </c>
      <c r="AJ105" s="936"/>
      <c r="AK105" s="937"/>
      <c r="AL105" s="667">
        <f t="shared" si="153"/>
        <v>0</v>
      </c>
      <c r="AM105" s="936"/>
      <c r="AN105" s="937"/>
      <c r="AO105" s="667">
        <f t="shared" si="154"/>
        <v>0</v>
      </c>
      <c r="AP105" s="936"/>
      <c r="AQ105" s="937"/>
      <c r="AR105" s="667">
        <f t="shared" si="155"/>
        <v>0</v>
      </c>
      <c r="AS105" s="936"/>
      <c r="AT105" s="937"/>
      <c r="AU105" s="667">
        <f t="shared" si="156"/>
        <v>0</v>
      </c>
      <c r="AV105" s="936"/>
      <c r="AW105" s="937"/>
      <c r="AX105" s="667">
        <f t="shared" si="157"/>
        <v>0</v>
      </c>
      <c r="AY105" s="936"/>
      <c r="AZ105" s="937"/>
      <c r="BA105" s="667">
        <f t="shared" si="158"/>
        <v>0</v>
      </c>
      <c r="BB105" s="936"/>
      <c r="BC105" s="937"/>
      <c r="BD105" s="667">
        <f t="shared" si="159"/>
        <v>0</v>
      </c>
      <c r="BE105" s="936"/>
      <c r="BF105" s="937"/>
      <c r="BG105" s="667">
        <f t="shared" si="160"/>
        <v>0</v>
      </c>
      <c r="BH105" s="936"/>
      <c r="BI105" s="937"/>
      <c r="BJ105" s="667">
        <f t="shared" si="161"/>
        <v>0</v>
      </c>
      <c r="BK105" s="936"/>
      <c r="BL105" s="937"/>
      <c r="BM105" s="667">
        <f t="shared" si="162"/>
        <v>0</v>
      </c>
      <c r="BN105" s="936"/>
      <c r="BO105" s="937"/>
      <c r="BP105" s="667">
        <f t="shared" si="163"/>
        <v>0</v>
      </c>
      <c r="BQ105" s="936"/>
      <c r="BR105" s="937"/>
      <c r="BS105" s="667">
        <f t="shared" si="164"/>
        <v>0</v>
      </c>
      <c r="BT105" s="936"/>
      <c r="BU105" s="937"/>
      <c r="BV105" s="667">
        <f t="shared" si="165"/>
        <v>0</v>
      </c>
      <c r="BW105" s="936"/>
      <c r="BX105" s="937"/>
      <c r="BY105" s="667">
        <f t="shared" si="166"/>
        <v>0</v>
      </c>
      <c r="BZ105" s="936"/>
      <c r="CA105" s="937"/>
      <c r="CB105" s="667">
        <f t="shared" si="167"/>
        <v>0</v>
      </c>
      <c r="CC105" s="936"/>
      <c r="CD105" s="937"/>
      <c r="CE105" s="667">
        <f t="shared" si="168"/>
        <v>0</v>
      </c>
      <c r="CF105" s="936"/>
      <c r="CG105" s="937"/>
      <c r="CH105" s="667">
        <f t="shared" si="169"/>
        <v>0</v>
      </c>
      <c r="CI105" s="936"/>
      <c r="CJ105" s="937"/>
      <c r="CK105" s="667">
        <f t="shared" si="170"/>
        <v>0</v>
      </c>
      <c r="CL105" s="936"/>
      <c r="CM105" s="937"/>
      <c r="CN105" s="667">
        <f t="shared" si="171"/>
        <v>0</v>
      </c>
      <c r="CO105" s="936"/>
      <c r="CP105" s="937"/>
      <c r="CQ105" s="667">
        <f t="shared" si="172"/>
        <v>0</v>
      </c>
      <c r="CR105" s="936"/>
      <c r="CS105" s="937"/>
      <c r="CT105" s="667">
        <f t="shared" si="173"/>
        <v>0</v>
      </c>
      <c r="CU105" s="936"/>
      <c r="CV105" s="937"/>
      <c r="CW105" s="667">
        <f t="shared" si="174"/>
        <v>0</v>
      </c>
      <c r="CX105" s="936"/>
      <c r="CY105" s="937"/>
      <c r="CZ105" s="667">
        <f t="shared" si="175"/>
        <v>0</v>
      </c>
      <c r="DA105" s="937"/>
      <c r="DB105" s="937"/>
      <c r="DC105" s="937"/>
      <c r="DD105" s="937"/>
      <c r="DE105" s="937"/>
      <c r="DF105" s="937"/>
      <c r="DG105" s="937"/>
      <c r="DH105" s="937"/>
      <c r="DI105" s="937"/>
      <c r="DJ105" s="937"/>
      <c r="DK105" s="937"/>
      <c r="DL105" s="937"/>
      <c r="DM105" s="937"/>
      <c r="DN105" s="937"/>
      <c r="DO105" s="937"/>
      <c r="DP105" s="937"/>
      <c r="DQ105" s="937"/>
      <c r="DR105" s="937"/>
      <c r="DS105" s="937"/>
      <c r="DT105" s="937"/>
    </row>
    <row r="106" spans="1:124" ht="15.75" hidden="1" customHeight="1" x14ac:dyDescent="0.35">
      <c r="A106" s="933"/>
      <c r="B106" s="934"/>
      <c r="C106" s="935"/>
      <c r="D106" s="666">
        <f t="shared" si="142"/>
        <v>0</v>
      </c>
      <c r="E106" s="5"/>
      <c r="F106" s="936"/>
      <c r="G106" s="937"/>
      <c r="H106" s="667">
        <f t="shared" si="143"/>
        <v>0</v>
      </c>
      <c r="I106" s="936"/>
      <c r="J106" s="937"/>
      <c r="K106" s="667">
        <f t="shared" si="144"/>
        <v>0</v>
      </c>
      <c r="L106" s="936"/>
      <c r="M106" s="937"/>
      <c r="N106" s="667">
        <f t="shared" si="145"/>
        <v>0</v>
      </c>
      <c r="O106" s="936"/>
      <c r="P106" s="937"/>
      <c r="Q106" s="667">
        <f t="shared" si="146"/>
        <v>0</v>
      </c>
      <c r="R106" s="936"/>
      <c r="S106" s="937"/>
      <c r="T106" s="667">
        <f t="shared" si="147"/>
        <v>0</v>
      </c>
      <c r="U106" s="936"/>
      <c r="V106" s="937"/>
      <c r="W106" s="667">
        <f t="shared" si="148"/>
        <v>0</v>
      </c>
      <c r="X106" s="936"/>
      <c r="Y106" s="937"/>
      <c r="Z106" s="667">
        <f t="shared" si="149"/>
        <v>0</v>
      </c>
      <c r="AA106" s="936"/>
      <c r="AB106" s="937"/>
      <c r="AC106" s="667">
        <f t="shared" si="150"/>
        <v>0</v>
      </c>
      <c r="AD106" s="936"/>
      <c r="AE106" s="937"/>
      <c r="AF106" s="667">
        <f t="shared" si="151"/>
        <v>0</v>
      </c>
      <c r="AG106" s="936"/>
      <c r="AH106" s="937"/>
      <c r="AI106" s="667">
        <f t="shared" si="152"/>
        <v>0</v>
      </c>
      <c r="AJ106" s="936"/>
      <c r="AK106" s="937"/>
      <c r="AL106" s="667">
        <f t="shared" si="153"/>
        <v>0</v>
      </c>
      <c r="AM106" s="936"/>
      <c r="AN106" s="937"/>
      <c r="AO106" s="667">
        <f t="shared" si="154"/>
        <v>0</v>
      </c>
      <c r="AP106" s="936"/>
      <c r="AQ106" s="937"/>
      <c r="AR106" s="667">
        <f t="shared" si="155"/>
        <v>0</v>
      </c>
      <c r="AS106" s="936"/>
      <c r="AT106" s="937"/>
      <c r="AU106" s="667">
        <f t="shared" si="156"/>
        <v>0</v>
      </c>
      <c r="AV106" s="936"/>
      <c r="AW106" s="937"/>
      <c r="AX106" s="667">
        <f t="shared" si="157"/>
        <v>0</v>
      </c>
      <c r="AY106" s="936"/>
      <c r="AZ106" s="937"/>
      <c r="BA106" s="667">
        <f t="shared" si="158"/>
        <v>0</v>
      </c>
      <c r="BB106" s="936"/>
      <c r="BC106" s="937"/>
      <c r="BD106" s="667">
        <f t="shared" si="159"/>
        <v>0</v>
      </c>
      <c r="BE106" s="936"/>
      <c r="BF106" s="937"/>
      <c r="BG106" s="667">
        <f t="shared" si="160"/>
        <v>0</v>
      </c>
      <c r="BH106" s="936"/>
      <c r="BI106" s="937"/>
      <c r="BJ106" s="667">
        <f t="shared" si="161"/>
        <v>0</v>
      </c>
      <c r="BK106" s="936"/>
      <c r="BL106" s="937"/>
      <c r="BM106" s="667">
        <f t="shared" si="162"/>
        <v>0</v>
      </c>
      <c r="BN106" s="936"/>
      <c r="BO106" s="937"/>
      <c r="BP106" s="667">
        <f t="shared" si="163"/>
        <v>0</v>
      </c>
      <c r="BQ106" s="936"/>
      <c r="BR106" s="937"/>
      <c r="BS106" s="667">
        <f t="shared" si="164"/>
        <v>0</v>
      </c>
      <c r="BT106" s="936"/>
      <c r="BU106" s="937"/>
      <c r="BV106" s="667">
        <f t="shared" si="165"/>
        <v>0</v>
      </c>
      <c r="BW106" s="936"/>
      <c r="BX106" s="937"/>
      <c r="BY106" s="667">
        <f t="shared" si="166"/>
        <v>0</v>
      </c>
      <c r="BZ106" s="936"/>
      <c r="CA106" s="937"/>
      <c r="CB106" s="667">
        <f t="shared" si="167"/>
        <v>0</v>
      </c>
      <c r="CC106" s="936"/>
      <c r="CD106" s="937"/>
      <c r="CE106" s="667">
        <f t="shared" si="168"/>
        <v>0</v>
      </c>
      <c r="CF106" s="936"/>
      <c r="CG106" s="937"/>
      <c r="CH106" s="667">
        <f t="shared" si="169"/>
        <v>0</v>
      </c>
      <c r="CI106" s="936"/>
      <c r="CJ106" s="937"/>
      <c r="CK106" s="667">
        <f t="shared" si="170"/>
        <v>0</v>
      </c>
      <c r="CL106" s="936"/>
      <c r="CM106" s="937"/>
      <c r="CN106" s="667">
        <f t="shared" si="171"/>
        <v>0</v>
      </c>
      <c r="CO106" s="936"/>
      <c r="CP106" s="937"/>
      <c r="CQ106" s="667">
        <f t="shared" si="172"/>
        <v>0</v>
      </c>
      <c r="CR106" s="936"/>
      <c r="CS106" s="937"/>
      <c r="CT106" s="667">
        <f t="shared" si="173"/>
        <v>0</v>
      </c>
      <c r="CU106" s="936"/>
      <c r="CV106" s="937"/>
      <c r="CW106" s="667">
        <f t="shared" si="174"/>
        <v>0</v>
      </c>
      <c r="CX106" s="936"/>
      <c r="CY106" s="937"/>
      <c r="CZ106" s="667">
        <f t="shared" si="175"/>
        <v>0</v>
      </c>
      <c r="DA106" s="937"/>
      <c r="DB106" s="937"/>
      <c r="DC106" s="937"/>
      <c r="DD106" s="937"/>
      <c r="DE106" s="937"/>
      <c r="DF106" s="937"/>
      <c r="DG106" s="937"/>
      <c r="DH106" s="937"/>
      <c r="DI106" s="937"/>
      <c r="DJ106" s="937"/>
      <c r="DK106" s="937"/>
      <c r="DL106" s="937"/>
      <c r="DM106" s="937"/>
      <c r="DN106" s="937"/>
      <c r="DO106" s="937"/>
      <c r="DP106" s="937"/>
      <c r="DQ106" s="937"/>
      <c r="DR106" s="937"/>
      <c r="DS106" s="937"/>
      <c r="DT106" s="937"/>
    </row>
    <row r="107" spans="1:124" ht="15.75" hidden="1" customHeight="1" x14ac:dyDescent="0.35">
      <c r="A107" s="933"/>
      <c r="B107" s="934"/>
      <c r="C107" s="935"/>
      <c r="D107" s="666">
        <f t="shared" si="142"/>
        <v>0</v>
      </c>
      <c r="E107" s="5"/>
      <c r="F107" s="936"/>
      <c r="G107" s="937"/>
      <c r="H107" s="667">
        <f t="shared" si="143"/>
        <v>0</v>
      </c>
      <c r="I107" s="936"/>
      <c r="J107" s="937"/>
      <c r="K107" s="667">
        <f t="shared" si="144"/>
        <v>0</v>
      </c>
      <c r="L107" s="936"/>
      <c r="M107" s="937"/>
      <c r="N107" s="667">
        <f t="shared" si="145"/>
        <v>0</v>
      </c>
      <c r="O107" s="936"/>
      <c r="P107" s="937"/>
      <c r="Q107" s="667">
        <f t="shared" si="146"/>
        <v>0</v>
      </c>
      <c r="R107" s="936"/>
      <c r="S107" s="937"/>
      <c r="T107" s="667">
        <f t="shared" si="147"/>
        <v>0</v>
      </c>
      <c r="U107" s="936"/>
      <c r="V107" s="937"/>
      <c r="W107" s="667">
        <f t="shared" si="148"/>
        <v>0</v>
      </c>
      <c r="X107" s="936"/>
      <c r="Y107" s="937"/>
      <c r="Z107" s="667">
        <f t="shared" si="149"/>
        <v>0</v>
      </c>
      <c r="AA107" s="936"/>
      <c r="AB107" s="937"/>
      <c r="AC107" s="667">
        <f t="shared" si="150"/>
        <v>0</v>
      </c>
      <c r="AD107" s="936"/>
      <c r="AE107" s="937"/>
      <c r="AF107" s="667">
        <f t="shared" si="151"/>
        <v>0</v>
      </c>
      <c r="AG107" s="936"/>
      <c r="AH107" s="937"/>
      <c r="AI107" s="667">
        <f t="shared" si="152"/>
        <v>0</v>
      </c>
      <c r="AJ107" s="936"/>
      <c r="AK107" s="937"/>
      <c r="AL107" s="667">
        <f t="shared" si="153"/>
        <v>0</v>
      </c>
      <c r="AM107" s="936"/>
      <c r="AN107" s="937"/>
      <c r="AO107" s="667">
        <f t="shared" si="154"/>
        <v>0</v>
      </c>
      <c r="AP107" s="936"/>
      <c r="AQ107" s="937"/>
      <c r="AR107" s="667">
        <f t="shared" si="155"/>
        <v>0</v>
      </c>
      <c r="AS107" s="936"/>
      <c r="AT107" s="937"/>
      <c r="AU107" s="667">
        <f t="shared" si="156"/>
        <v>0</v>
      </c>
      <c r="AV107" s="936"/>
      <c r="AW107" s="937"/>
      <c r="AX107" s="667">
        <f t="shared" si="157"/>
        <v>0</v>
      </c>
      <c r="AY107" s="936"/>
      <c r="AZ107" s="937"/>
      <c r="BA107" s="667">
        <f t="shared" si="158"/>
        <v>0</v>
      </c>
      <c r="BB107" s="936"/>
      <c r="BC107" s="937"/>
      <c r="BD107" s="667">
        <f t="shared" si="159"/>
        <v>0</v>
      </c>
      <c r="BE107" s="936"/>
      <c r="BF107" s="937"/>
      <c r="BG107" s="667">
        <f t="shared" si="160"/>
        <v>0</v>
      </c>
      <c r="BH107" s="936"/>
      <c r="BI107" s="937"/>
      <c r="BJ107" s="667">
        <f t="shared" si="161"/>
        <v>0</v>
      </c>
      <c r="BK107" s="936"/>
      <c r="BL107" s="937"/>
      <c r="BM107" s="667">
        <f t="shared" si="162"/>
        <v>0</v>
      </c>
      <c r="BN107" s="936"/>
      <c r="BO107" s="937"/>
      <c r="BP107" s="667">
        <f t="shared" si="163"/>
        <v>0</v>
      </c>
      <c r="BQ107" s="936"/>
      <c r="BR107" s="937"/>
      <c r="BS107" s="667">
        <f t="shared" si="164"/>
        <v>0</v>
      </c>
      <c r="BT107" s="936"/>
      <c r="BU107" s="937"/>
      <c r="BV107" s="667">
        <f t="shared" si="165"/>
        <v>0</v>
      </c>
      <c r="BW107" s="936"/>
      <c r="BX107" s="937"/>
      <c r="BY107" s="667">
        <f t="shared" si="166"/>
        <v>0</v>
      </c>
      <c r="BZ107" s="936"/>
      <c r="CA107" s="937"/>
      <c r="CB107" s="667">
        <f t="shared" si="167"/>
        <v>0</v>
      </c>
      <c r="CC107" s="936"/>
      <c r="CD107" s="937"/>
      <c r="CE107" s="667">
        <f t="shared" si="168"/>
        <v>0</v>
      </c>
      <c r="CF107" s="936"/>
      <c r="CG107" s="937"/>
      <c r="CH107" s="667">
        <f t="shared" si="169"/>
        <v>0</v>
      </c>
      <c r="CI107" s="936"/>
      <c r="CJ107" s="937"/>
      <c r="CK107" s="667">
        <f t="shared" si="170"/>
        <v>0</v>
      </c>
      <c r="CL107" s="936"/>
      <c r="CM107" s="937"/>
      <c r="CN107" s="667">
        <f t="shared" si="171"/>
        <v>0</v>
      </c>
      <c r="CO107" s="936"/>
      <c r="CP107" s="937"/>
      <c r="CQ107" s="667">
        <f t="shared" si="172"/>
        <v>0</v>
      </c>
      <c r="CR107" s="936"/>
      <c r="CS107" s="937"/>
      <c r="CT107" s="667">
        <f t="shared" si="173"/>
        <v>0</v>
      </c>
      <c r="CU107" s="936"/>
      <c r="CV107" s="937"/>
      <c r="CW107" s="667">
        <f t="shared" si="174"/>
        <v>0</v>
      </c>
      <c r="CX107" s="936"/>
      <c r="CY107" s="937"/>
      <c r="CZ107" s="667">
        <f t="shared" si="175"/>
        <v>0</v>
      </c>
      <c r="DA107" s="937"/>
      <c r="DB107" s="937"/>
      <c r="DC107" s="937"/>
      <c r="DD107" s="937"/>
      <c r="DE107" s="937"/>
      <c r="DF107" s="937"/>
      <c r="DG107" s="937"/>
      <c r="DH107" s="937"/>
      <c r="DI107" s="937"/>
      <c r="DJ107" s="937"/>
      <c r="DK107" s="937"/>
      <c r="DL107" s="937"/>
      <c r="DM107" s="937"/>
      <c r="DN107" s="937"/>
      <c r="DO107" s="937"/>
      <c r="DP107" s="937"/>
      <c r="DQ107" s="937"/>
      <c r="DR107" s="937"/>
      <c r="DS107" s="937"/>
      <c r="DT107" s="937"/>
    </row>
    <row r="108" spans="1:124" ht="15.75" hidden="1" customHeight="1" x14ac:dyDescent="0.35">
      <c r="A108" s="933"/>
      <c r="B108" s="934"/>
      <c r="C108" s="935"/>
      <c r="D108" s="666">
        <f t="shared" si="142"/>
        <v>0</v>
      </c>
      <c r="E108" s="5"/>
      <c r="F108" s="936"/>
      <c r="G108" s="937"/>
      <c r="H108" s="667">
        <f t="shared" si="143"/>
        <v>0</v>
      </c>
      <c r="I108" s="936"/>
      <c r="J108" s="937"/>
      <c r="K108" s="667">
        <f t="shared" si="144"/>
        <v>0</v>
      </c>
      <c r="L108" s="936"/>
      <c r="M108" s="937"/>
      <c r="N108" s="667">
        <f t="shared" si="145"/>
        <v>0</v>
      </c>
      <c r="O108" s="936"/>
      <c r="P108" s="937"/>
      <c r="Q108" s="667">
        <f t="shared" si="146"/>
        <v>0</v>
      </c>
      <c r="R108" s="936"/>
      <c r="S108" s="937"/>
      <c r="T108" s="667">
        <f t="shared" si="147"/>
        <v>0</v>
      </c>
      <c r="U108" s="936"/>
      <c r="V108" s="937"/>
      <c r="W108" s="667">
        <f t="shared" si="148"/>
        <v>0</v>
      </c>
      <c r="X108" s="936"/>
      <c r="Y108" s="937"/>
      <c r="Z108" s="667">
        <f t="shared" si="149"/>
        <v>0</v>
      </c>
      <c r="AA108" s="936"/>
      <c r="AB108" s="937"/>
      <c r="AC108" s="667">
        <f t="shared" si="150"/>
        <v>0</v>
      </c>
      <c r="AD108" s="936"/>
      <c r="AE108" s="937"/>
      <c r="AF108" s="667">
        <f t="shared" si="151"/>
        <v>0</v>
      </c>
      <c r="AG108" s="936"/>
      <c r="AH108" s="937"/>
      <c r="AI108" s="667">
        <f t="shared" si="152"/>
        <v>0</v>
      </c>
      <c r="AJ108" s="936"/>
      <c r="AK108" s="937"/>
      <c r="AL108" s="667">
        <f t="shared" si="153"/>
        <v>0</v>
      </c>
      <c r="AM108" s="936"/>
      <c r="AN108" s="937"/>
      <c r="AO108" s="667">
        <f t="shared" si="154"/>
        <v>0</v>
      </c>
      <c r="AP108" s="936"/>
      <c r="AQ108" s="937"/>
      <c r="AR108" s="667">
        <f t="shared" si="155"/>
        <v>0</v>
      </c>
      <c r="AS108" s="936"/>
      <c r="AT108" s="937"/>
      <c r="AU108" s="667">
        <f t="shared" si="156"/>
        <v>0</v>
      </c>
      <c r="AV108" s="936"/>
      <c r="AW108" s="937"/>
      <c r="AX108" s="667">
        <f t="shared" si="157"/>
        <v>0</v>
      </c>
      <c r="AY108" s="936"/>
      <c r="AZ108" s="937"/>
      <c r="BA108" s="667">
        <f t="shared" si="158"/>
        <v>0</v>
      </c>
      <c r="BB108" s="936"/>
      <c r="BC108" s="937"/>
      <c r="BD108" s="667">
        <f t="shared" si="159"/>
        <v>0</v>
      </c>
      <c r="BE108" s="936"/>
      <c r="BF108" s="937"/>
      <c r="BG108" s="667">
        <f t="shared" si="160"/>
        <v>0</v>
      </c>
      <c r="BH108" s="936"/>
      <c r="BI108" s="937"/>
      <c r="BJ108" s="667">
        <f t="shared" si="161"/>
        <v>0</v>
      </c>
      <c r="BK108" s="936"/>
      <c r="BL108" s="937"/>
      <c r="BM108" s="667">
        <f t="shared" si="162"/>
        <v>0</v>
      </c>
      <c r="BN108" s="936"/>
      <c r="BO108" s="937"/>
      <c r="BP108" s="667">
        <f t="shared" si="163"/>
        <v>0</v>
      </c>
      <c r="BQ108" s="936"/>
      <c r="BR108" s="937"/>
      <c r="BS108" s="667">
        <f t="shared" si="164"/>
        <v>0</v>
      </c>
      <c r="BT108" s="936"/>
      <c r="BU108" s="937"/>
      <c r="BV108" s="667">
        <f t="shared" si="165"/>
        <v>0</v>
      </c>
      <c r="BW108" s="936"/>
      <c r="BX108" s="937"/>
      <c r="BY108" s="667">
        <f t="shared" si="166"/>
        <v>0</v>
      </c>
      <c r="BZ108" s="936"/>
      <c r="CA108" s="937"/>
      <c r="CB108" s="667">
        <f t="shared" si="167"/>
        <v>0</v>
      </c>
      <c r="CC108" s="936"/>
      <c r="CD108" s="937"/>
      <c r="CE108" s="667">
        <f t="shared" si="168"/>
        <v>0</v>
      </c>
      <c r="CF108" s="936"/>
      <c r="CG108" s="937"/>
      <c r="CH108" s="667">
        <f t="shared" si="169"/>
        <v>0</v>
      </c>
      <c r="CI108" s="936"/>
      <c r="CJ108" s="937"/>
      <c r="CK108" s="667">
        <f t="shared" si="170"/>
        <v>0</v>
      </c>
      <c r="CL108" s="936"/>
      <c r="CM108" s="937"/>
      <c r="CN108" s="667">
        <f t="shared" si="171"/>
        <v>0</v>
      </c>
      <c r="CO108" s="936"/>
      <c r="CP108" s="937"/>
      <c r="CQ108" s="667">
        <f t="shared" si="172"/>
        <v>0</v>
      </c>
      <c r="CR108" s="936"/>
      <c r="CS108" s="937"/>
      <c r="CT108" s="667">
        <f t="shared" si="173"/>
        <v>0</v>
      </c>
      <c r="CU108" s="936"/>
      <c r="CV108" s="937"/>
      <c r="CW108" s="667">
        <f t="shared" si="174"/>
        <v>0</v>
      </c>
      <c r="CX108" s="936"/>
      <c r="CY108" s="937"/>
      <c r="CZ108" s="667">
        <f t="shared" si="175"/>
        <v>0</v>
      </c>
      <c r="DA108" s="937"/>
      <c r="DB108" s="937"/>
      <c r="DC108" s="937"/>
      <c r="DD108" s="937"/>
      <c r="DE108" s="937"/>
      <c r="DF108" s="937"/>
      <c r="DG108" s="937"/>
      <c r="DH108" s="937"/>
      <c r="DI108" s="937"/>
      <c r="DJ108" s="937"/>
      <c r="DK108" s="937"/>
      <c r="DL108" s="937"/>
      <c r="DM108" s="937"/>
      <c r="DN108" s="937"/>
      <c r="DO108" s="937"/>
      <c r="DP108" s="937"/>
      <c r="DQ108" s="937"/>
      <c r="DR108" s="937"/>
      <c r="DS108" s="937"/>
      <c r="DT108" s="937"/>
    </row>
    <row r="109" spans="1:124" ht="15.75" hidden="1" customHeight="1" x14ac:dyDescent="0.35">
      <c r="A109" s="933"/>
      <c r="B109" s="934"/>
      <c r="C109" s="935"/>
      <c r="D109" s="669">
        <f>SUM(D101:D108)</f>
        <v>0</v>
      </c>
      <c r="E109" s="5"/>
      <c r="F109" s="936"/>
      <c r="G109" s="937"/>
      <c r="H109" s="667">
        <f t="shared" si="143"/>
        <v>0</v>
      </c>
      <c r="I109" s="936"/>
      <c r="J109" s="937"/>
      <c r="K109" s="667">
        <f t="shared" si="144"/>
        <v>0</v>
      </c>
      <c r="L109" s="936"/>
      <c r="M109" s="937"/>
      <c r="N109" s="667">
        <f t="shared" si="145"/>
        <v>0</v>
      </c>
      <c r="O109" s="936"/>
      <c r="P109" s="937"/>
      <c r="Q109" s="667">
        <f t="shared" si="146"/>
        <v>0</v>
      </c>
      <c r="R109" s="936"/>
      <c r="S109" s="937"/>
      <c r="T109" s="667">
        <f t="shared" si="147"/>
        <v>0</v>
      </c>
      <c r="U109" s="936"/>
      <c r="V109" s="937"/>
      <c r="W109" s="667">
        <f t="shared" si="148"/>
        <v>0</v>
      </c>
      <c r="X109" s="936"/>
      <c r="Y109" s="937"/>
      <c r="Z109" s="667">
        <f t="shared" si="149"/>
        <v>0</v>
      </c>
      <c r="AA109" s="936"/>
      <c r="AB109" s="937"/>
      <c r="AC109" s="667">
        <f t="shared" si="150"/>
        <v>0</v>
      </c>
      <c r="AD109" s="936"/>
      <c r="AE109" s="937"/>
      <c r="AF109" s="667">
        <f t="shared" si="151"/>
        <v>0</v>
      </c>
      <c r="AG109" s="936"/>
      <c r="AH109" s="937"/>
      <c r="AI109" s="667">
        <f t="shared" si="152"/>
        <v>0</v>
      </c>
      <c r="AJ109" s="936"/>
      <c r="AK109" s="937"/>
      <c r="AL109" s="667">
        <f t="shared" si="153"/>
        <v>0</v>
      </c>
      <c r="AM109" s="936"/>
      <c r="AN109" s="937"/>
      <c r="AO109" s="667">
        <f t="shared" si="154"/>
        <v>0</v>
      </c>
      <c r="AP109" s="936"/>
      <c r="AQ109" s="937"/>
      <c r="AR109" s="667">
        <f t="shared" si="155"/>
        <v>0</v>
      </c>
      <c r="AS109" s="936"/>
      <c r="AT109" s="937"/>
      <c r="AU109" s="667">
        <f t="shared" si="156"/>
        <v>0</v>
      </c>
      <c r="AV109" s="936"/>
      <c r="AW109" s="937"/>
      <c r="AX109" s="667">
        <f t="shared" si="157"/>
        <v>0</v>
      </c>
      <c r="AY109" s="936"/>
      <c r="AZ109" s="937"/>
      <c r="BA109" s="667">
        <f t="shared" si="158"/>
        <v>0</v>
      </c>
      <c r="BB109" s="936"/>
      <c r="BC109" s="937"/>
      <c r="BD109" s="667">
        <f t="shared" si="159"/>
        <v>0</v>
      </c>
      <c r="BE109" s="936"/>
      <c r="BF109" s="937"/>
      <c r="BG109" s="667">
        <f t="shared" si="160"/>
        <v>0</v>
      </c>
      <c r="BH109" s="936"/>
      <c r="BI109" s="937"/>
      <c r="BJ109" s="667">
        <f t="shared" si="161"/>
        <v>0</v>
      </c>
      <c r="BK109" s="936"/>
      <c r="BL109" s="937"/>
      <c r="BM109" s="667">
        <f t="shared" si="162"/>
        <v>0</v>
      </c>
      <c r="BN109" s="936"/>
      <c r="BO109" s="937"/>
      <c r="BP109" s="667">
        <f t="shared" si="163"/>
        <v>0</v>
      </c>
      <c r="BQ109" s="936"/>
      <c r="BR109" s="937"/>
      <c r="BS109" s="667">
        <f t="shared" si="164"/>
        <v>0</v>
      </c>
      <c r="BT109" s="936"/>
      <c r="BU109" s="937"/>
      <c r="BV109" s="667">
        <f t="shared" si="165"/>
        <v>0</v>
      </c>
      <c r="BW109" s="936"/>
      <c r="BX109" s="937"/>
      <c r="BY109" s="667">
        <f t="shared" si="166"/>
        <v>0</v>
      </c>
      <c r="BZ109" s="936"/>
      <c r="CA109" s="937"/>
      <c r="CB109" s="667">
        <f t="shared" si="167"/>
        <v>0</v>
      </c>
      <c r="CC109" s="936"/>
      <c r="CD109" s="937"/>
      <c r="CE109" s="667">
        <f t="shared" si="168"/>
        <v>0</v>
      </c>
      <c r="CF109" s="936"/>
      <c r="CG109" s="937"/>
      <c r="CH109" s="667">
        <f t="shared" si="169"/>
        <v>0</v>
      </c>
      <c r="CI109" s="936"/>
      <c r="CJ109" s="937"/>
      <c r="CK109" s="667">
        <f t="shared" si="170"/>
        <v>0</v>
      </c>
      <c r="CL109" s="936"/>
      <c r="CM109" s="937"/>
      <c r="CN109" s="667">
        <f t="shared" si="171"/>
        <v>0</v>
      </c>
      <c r="CO109" s="936"/>
      <c r="CP109" s="937"/>
      <c r="CQ109" s="667">
        <f t="shared" si="172"/>
        <v>0</v>
      </c>
      <c r="CR109" s="936"/>
      <c r="CS109" s="937"/>
      <c r="CT109" s="667">
        <f t="shared" si="173"/>
        <v>0</v>
      </c>
      <c r="CU109" s="936"/>
      <c r="CV109" s="937"/>
      <c r="CW109" s="667">
        <f t="shared" si="174"/>
        <v>0</v>
      </c>
      <c r="CX109" s="936"/>
      <c r="CY109" s="937"/>
      <c r="CZ109" s="667">
        <f t="shared" si="175"/>
        <v>0</v>
      </c>
      <c r="DA109" s="937"/>
      <c r="DB109" s="937"/>
      <c r="DC109" s="937"/>
      <c r="DD109" s="937"/>
      <c r="DE109" s="937"/>
      <c r="DF109" s="937"/>
      <c r="DG109" s="937"/>
      <c r="DH109" s="937"/>
      <c r="DI109" s="937"/>
      <c r="DJ109" s="937"/>
      <c r="DK109" s="937"/>
      <c r="DL109" s="937"/>
      <c r="DM109" s="937"/>
      <c r="DN109" s="937"/>
      <c r="DO109" s="937"/>
      <c r="DP109" s="937"/>
      <c r="DQ109" s="937"/>
      <c r="DR109" s="937"/>
      <c r="DS109" s="937"/>
      <c r="DT109" s="937"/>
    </row>
    <row r="110" spans="1:124" ht="15.75" hidden="1" customHeight="1" x14ac:dyDescent="0.65">
      <c r="A110" s="1693"/>
      <c r="B110" s="1692"/>
      <c r="C110" s="927"/>
      <c r="D110" s="928"/>
      <c r="E110" s="929"/>
      <c r="F110" s="930"/>
      <c r="G110" s="929"/>
      <c r="H110" s="931"/>
      <c r="I110" s="930"/>
      <c r="J110" s="929"/>
      <c r="K110" s="931"/>
      <c r="L110" s="930"/>
      <c r="M110" s="929"/>
      <c r="N110" s="931"/>
      <c r="O110" s="930"/>
      <c r="P110" s="929"/>
      <c r="Q110" s="931"/>
      <c r="R110" s="930"/>
      <c r="S110" s="929"/>
      <c r="T110" s="931"/>
      <c r="U110" s="930"/>
      <c r="V110" s="929"/>
      <c r="W110" s="931"/>
      <c r="X110" s="930"/>
      <c r="Y110" s="929"/>
      <c r="Z110" s="931"/>
      <c r="AA110" s="930"/>
      <c r="AB110" s="929"/>
      <c r="AC110" s="931"/>
      <c r="AD110" s="930"/>
      <c r="AE110" s="929"/>
      <c r="AF110" s="931"/>
      <c r="AG110" s="930"/>
      <c r="AH110" s="929"/>
      <c r="AI110" s="931"/>
      <c r="AJ110" s="930"/>
      <c r="AK110" s="929"/>
      <c r="AL110" s="931"/>
      <c r="AM110" s="930"/>
      <c r="AN110" s="929"/>
      <c r="AO110" s="931"/>
      <c r="AP110" s="930"/>
      <c r="AQ110" s="929"/>
      <c r="AR110" s="931"/>
      <c r="AS110" s="930"/>
      <c r="AT110" s="929"/>
      <c r="AU110" s="931"/>
      <c r="AV110" s="930"/>
      <c r="AW110" s="929"/>
      <c r="AX110" s="931"/>
      <c r="AY110" s="930"/>
      <c r="AZ110" s="929"/>
      <c r="BA110" s="931"/>
      <c r="BB110" s="930"/>
      <c r="BC110" s="929"/>
      <c r="BD110" s="931"/>
      <c r="BE110" s="930"/>
      <c r="BF110" s="929"/>
      <c r="BG110" s="931"/>
      <c r="BH110" s="930"/>
      <c r="BI110" s="929"/>
      <c r="BJ110" s="931"/>
      <c r="BK110" s="930"/>
      <c r="BL110" s="929"/>
      <c r="BM110" s="931"/>
      <c r="BN110" s="930"/>
      <c r="BO110" s="929"/>
      <c r="BP110" s="931"/>
      <c r="BQ110" s="930"/>
      <c r="BR110" s="929"/>
      <c r="BS110" s="931"/>
      <c r="BT110" s="930"/>
      <c r="BU110" s="929"/>
      <c r="BV110" s="931"/>
      <c r="BW110" s="930"/>
      <c r="BX110" s="929"/>
      <c r="BY110" s="931"/>
      <c r="BZ110" s="930"/>
      <c r="CA110" s="929"/>
      <c r="CB110" s="931"/>
      <c r="CC110" s="930"/>
      <c r="CD110" s="929"/>
      <c r="CE110" s="931"/>
      <c r="CF110" s="930"/>
      <c r="CG110" s="929"/>
      <c r="CH110" s="931"/>
      <c r="CI110" s="930"/>
      <c r="CJ110" s="929"/>
      <c r="CK110" s="931"/>
      <c r="CL110" s="930"/>
      <c r="CM110" s="929"/>
      <c r="CN110" s="931"/>
      <c r="CO110" s="930"/>
      <c r="CP110" s="929"/>
      <c r="CQ110" s="931"/>
      <c r="CR110" s="930"/>
      <c r="CS110" s="929"/>
      <c r="CT110" s="931"/>
      <c r="CU110" s="930"/>
      <c r="CV110" s="929"/>
      <c r="CW110" s="931"/>
      <c r="CX110" s="930"/>
      <c r="CY110" s="929"/>
      <c r="CZ110" s="931"/>
      <c r="DA110" s="932"/>
      <c r="DB110" s="932"/>
      <c r="DC110" s="932"/>
      <c r="DD110" s="932"/>
      <c r="DE110" s="932"/>
      <c r="DF110" s="932"/>
      <c r="DG110" s="932"/>
      <c r="DH110" s="932"/>
      <c r="DI110" s="932"/>
      <c r="DJ110" s="932"/>
      <c r="DK110" s="932"/>
      <c r="DL110" s="932"/>
      <c r="DM110" s="932"/>
      <c r="DN110" s="932"/>
      <c r="DO110" s="932"/>
      <c r="DP110" s="932"/>
      <c r="DQ110" s="932"/>
      <c r="DR110" s="932"/>
      <c r="DS110" s="932"/>
      <c r="DT110" s="932"/>
    </row>
    <row r="111" spans="1:124" ht="15.75" hidden="1" customHeight="1" x14ac:dyDescent="0.35">
      <c r="A111" s="933"/>
      <c r="B111" s="934"/>
      <c r="C111" s="935"/>
      <c r="D111" s="660">
        <f t="shared" ref="D111:D117" si="176">LOOKUP(2,1/(F111:CZ111&lt;&gt;""),F111:CZ111)</f>
        <v>0</v>
      </c>
      <c r="E111" s="5"/>
      <c r="F111" s="936"/>
      <c r="G111" s="937"/>
      <c r="H111" s="663">
        <f t="shared" ref="H111:H118" si="177">F111-G111</f>
        <v>0</v>
      </c>
      <c r="I111" s="936"/>
      <c r="J111" s="937"/>
      <c r="K111" s="667">
        <f t="shared" ref="K111:K118" si="178">H111+I111-J111</f>
        <v>0</v>
      </c>
      <c r="L111" s="936"/>
      <c r="M111" s="937"/>
      <c r="N111" s="667">
        <f t="shared" ref="N111:N118" si="179">K111+L111-M111</f>
        <v>0</v>
      </c>
      <c r="O111" s="936"/>
      <c r="P111" s="937"/>
      <c r="Q111" s="667">
        <f t="shared" ref="Q111:Q118" si="180">N111+O111-P111</f>
        <v>0</v>
      </c>
      <c r="R111" s="936"/>
      <c r="S111" s="937"/>
      <c r="T111" s="667">
        <f t="shared" ref="T111:T118" si="181">Q111+R111-S111</f>
        <v>0</v>
      </c>
      <c r="U111" s="936"/>
      <c r="V111" s="937"/>
      <c r="W111" s="667">
        <f t="shared" ref="W111:W118" si="182">T111+U111-V111</f>
        <v>0</v>
      </c>
      <c r="X111" s="936"/>
      <c r="Y111" s="937"/>
      <c r="Z111" s="667">
        <f t="shared" ref="Z111:Z118" si="183">W111+X111-Y111</f>
        <v>0</v>
      </c>
      <c r="AA111" s="936"/>
      <c r="AB111" s="937"/>
      <c r="AC111" s="667">
        <f t="shared" ref="AC111:AC118" si="184">Z111+AA111-AB111</f>
        <v>0</v>
      </c>
      <c r="AD111" s="936"/>
      <c r="AE111" s="937"/>
      <c r="AF111" s="667">
        <f t="shared" ref="AF111:AF118" si="185">AC111+AD111-AE111</f>
        <v>0</v>
      </c>
      <c r="AG111" s="936"/>
      <c r="AH111" s="937"/>
      <c r="AI111" s="667">
        <f t="shared" ref="AI111:AI118" si="186">AF111+AG111-AH111</f>
        <v>0</v>
      </c>
      <c r="AJ111" s="936"/>
      <c r="AK111" s="937"/>
      <c r="AL111" s="667">
        <f t="shared" ref="AL111:AL118" si="187">AI111+AJ111-AK111</f>
        <v>0</v>
      </c>
      <c r="AM111" s="936"/>
      <c r="AN111" s="937"/>
      <c r="AO111" s="667">
        <f t="shared" ref="AO111:AO118" si="188">AL111+AM111-AN111</f>
        <v>0</v>
      </c>
      <c r="AP111" s="936"/>
      <c r="AQ111" s="937"/>
      <c r="AR111" s="667">
        <f t="shared" ref="AR111:AR118" si="189">AO111+AP111-AQ111</f>
        <v>0</v>
      </c>
      <c r="AS111" s="936"/>
      <c r="AT111" s="937"/>
      <c r="AU111" s="667">
        <f t="shared" ref="AU111:AU118" si="190">AR111+AS111-AT111</f>
        <v>0</v>
      </c>
      <c r="AV111" s="936"/>
      <c r="AW111" s="937"/>
      <c r="AX111" s="667">
        <f t="shared" ref="AX111:AX118" si="191">AU111+AV111-AW111</f>
        <v>0</v>
      </c>
      <c r="AY111" s="936"/>
      <c r="AZ111" s="937"/>
      <c r="BA111" s="667">
        <f t="shared" ref="BA111:BA118" si="192">AX111+AY111-AZ111</f>
        <v>0</v>
      </c>
      <c r="BB111" s="936"/>
      <c r="BC111" s="937"/>
      <c r="BD111" s="667">
        <f t="shared" ref="BD111:BD118" si="193">BA111+BB111-BC111</f>
        <v>0</v>
      </c>
      <c r="BE111" s="936"/>
      <c r="BF111" s="937"/>
      <c r="BG111" s="667">
        <f t="shared" ref="BG111:BG118" si="194">BD111+BE111-BF111</f>
        <v>0</v>
      </c>
      <c r="BH111" s="936"/>
      <c r="BI111" s="937"/>
      <c r="BJ111" s="667">
        <f t="shared" ref="BJ111:BJ118" si="195">BG111+BH111-BI111</f>
        <v>0</v>
      </c>
      <c r="BK111" s="936"/>
      <c r="BL111" s="937"/>
      <c r="BM111" s="667">
        <f t="shared" ref="BM111:BM118" si="196">BJ111+BK111-BL111</f>
        <v>0</v>
      </c>
      <c r="BN111" s="936"/>
      <c r="BO111" s="937"/>
      <c r="BP111" s="667">
        <f t="shared" ref="BP111:BP118" si="197">BM111+BN111-BO111</f>
        <v>0</v>
      </c>
      <c r="BQ111" s="936"/>
      <c r="BR111" s="937"/>
      <c r="BS111" s="667">
        <f t="shared" ref="BS111:BS118" si="198">BP111+BQ111-BR111</f>
        <v>0</v>
      </c>
      <c r="BT111" s="936"/>
      <c r="BU111" s="937"/>
      <c r="BV111" s="667">
        <f t="shared" ref="BV111:BV118" si="199">BS111+BT111-BU111</f>
        <v>0</v>
      </c>
      <c r="BW111" s="936"/>
      <c r="BX111" s="937"/>
      <c r="BY111" s="667">
        <f t="shared" ref="BY111:BY118" si="200">BV111+BW111-BX111</f>
        <v>0</v>
      </c>
      <c r="BZ111" s="936"/>
      <c r="CA111" s="937"/>
      <c r="CB111" s="667">
        <f t="shared" ref="CB111:CB118" si="201">BY111+BZ111-CA111</f>
        <v>0</v>
      </c>
      <c r="CC111" s="936"/>
      <c r="CD111" s="937"/>
      <c r="CE111" s="667">
        <f t="shared" ref="CE111:CE118" si="202">CB111+CC111-CD111</f>
        <v>0</v>
      </c>
      <c r="CF111" s="936"/>
      <c r="CG111" s="937"/>
      <c r="CH111" s="667">
        <f t="shared" ref="CH111:CH118" si="203">CE111+CF111-CG111</f>
        <v>0</v>
      </c>
      <c r="CI111" s="936"/>
      <c r="CJ111" s="937"/>
      <c r="CK111" s="667">
        <f t="shared" ref="CK111:CK118" si="204">CH111+CI111-CJ111</f>
        <v>0</v>
      </c>
      <c r="CL111" s="936"/>
      <c r="CM111" s="937"/>
      <c r="CN111" s="667">
        <f t="shared" ref="CN111:CN118" si="205">CK111+CL111-CM111</f>
        <v>0</v>
      </c>
      <c r="CO111" s="936"/>
      <c r="CP111" s="937"/>
      <c r="CQ111" s="667">
        <f t="shared" ref="CQ111:CQ118" si="206">CN111+CO111-CP111</f>
        <v>0</v>
      </c>
      <c r="CR111" s="936"/>
      <c r="CS111" s="937"/>
      <c r="CT111" s="667">
        <f t="shared" ref="CT111:CT118" si="207">CQ111+CR111-CS111</f>
        <v>0</v>
      </c>
      <c r="CU111" s="936"/>
      <c r="CV111" s="937"/>
      <c r="CW111" s="667">
        <f t="shared" ref="CW111:CW118" si="208">CT111+CU111-CV111</f>
        <v>0</v>
      </c>
      <c r="CX111" s="936"/>
      <c r="CY111" s="937"/>
      <c r="CZ111" s="667">
        <f t="shared" ref="CZ111:CZ118" si="209">CW111+CX111-CY111</f>
        <v>0</v>
      </c>
      <c r="DA111" s="937"/>
      <c r="DB111" s="937"/>
      <c r="DC111" s="937"/>
      <c r="DD111" s="937"/>
      <c r="DE111" s="937"/>
      <c r="DF111" s="937"/>
      <c r="DG111" s="937"/>
      <c r="DH111" s="937"/>
      <c r="DI111" s="937"/>
      <c r="DJ111" s="937"/>
      <c r="DK111" s="937"/>
      <c r="DL111" s="937"/>
      <c r="DM111" s="937"/>
      <c r="DN111" s="937"/>
      <c r="DO111" s="937"/>
      <c r="DP111" s="937"/>
      <c r="DQ111" s="937"/>
      <c r="DR111" s="937"/>
      <c r="DS111" s="937"/>
      <c r="DT111" s="937"/>
    </row>
    <row r="112" spans="1:124" ht="15.75" hidden="1" customHeight="1" x14ac:dyDescent="0.35">
      <c r="A112" s="938" t="s">
        <v>476</v>
      </c>
      <c r="B112" s="934"/>
      <c r="C112" s="935"/>
      <c r="D112" s="666">
        <f t="shared" si="176"/>
        <v>0</v>
      </c>
      <c r="E112" s="5"/>
      <c r="F112" s="936"/>
      <c r="G112" s="937"/>
      <c r="H112" s="667">
        <f t="shared" si="177"/>
        <v>0</v>
      </c>
      <c r="I112" s="936"/>
      <c r="J112" s="937"/>
      <c r="K112" s="667">
        <f t="shared" si="178"/>
        <v>0</v>
      </c>
      <c r="L112" s="936"/>
      <c r="M112" s="937"/>
      <c r="N112" s="667">
        <f t="shared" si="179"/>
        <v>0</v>
      </c>
      <c r="O112" s="936"/>
      <c r="P112" s="937"/>
      <c r="Q112" s="667">
        <f t="shared" si="180"/>
        <v>0</v>
      </c>
      <c r="R112" s="936"/>
      <c r="S112" s="937"/>
      <c r="T112" s="667">
        <f t="shared" si="181"/>
        <v>0</v>
      </c>
      <c r="U112" s="936"/>
      <c r="V112" s="937"/>
      <c r="W112" s="667">
        <f t="shared" si="182"/>
        <v>0</v>
      </c>
      <c r="X112" s="936"/>
      <c r="Y112" s="937"/>
      <c r="Z112" s="667">
        <f t="shared" si="183"/>
        <v>0</v>
      </c>
      <c r="AA112" s="936"/>
      <c r="AB112" s="937"/>
      <c r="AC112" s="667">
        <f t="shared" si="184"/>
        <v>0</v>
      </c>
      <c r="AD112" s="936"/>
      <c r="AE112" s="937"/>
      <c r="AF112" s="667">
        <f t="shared" si="185"/>
        <v>0</v>
      </c>
      <c r="AG112" s="936"/>
      <c r="AH112" s="937"/>
      <c r="AI112" s="667">
        <f t="shared" si="186"/>
        <v>0</v>
      </c>
      <c r="AJ112" s="936"/>
      <c r="AK112" s="937"/>
      <c r="AL112" s="667">
        <f t="shared" si="187"/>
        <v>0</v>
      </c>
      <c r="AM112" s="936"/>
      <c r="AN112" s="937"/>
      <c r="AO112" s="667">
        <f t="shared" si="188"/>
        <v>0</v>
      </c>
      <c r="AP112" s="936"/>
      <c r="AQ112" s="937"/>
      <c r="AR112" s="667">
        <f t="shared" si="189"/>
        <v>0</v>
      </c>
      <c r="AS112" s="936"/>
      <c r="AT112" s="937"/>
      <c r="AU112" s="667">
        <f t="shared" si="190"/>
        <v>0</v>
      </c>
      <c r="AV112" s="936"/>
      <c r="AW112" s="937"/>
      <c r="AX112" s="667">
        <f t="shared" si="191"/>
        <v>0</v>
      </c>
      <c r="AY112" s="936"/>
      <c r="AZ112" s="937"/>
      <c r="BA112" s="667">
        <f t="shared" si="192"/>
        <v>0</v>
      </c>
      <c r="BB112" s="936"/>
      <c r="BC112" s="937"/>
      <c r="BD112" s="667">
        <f t="shared" si="193"/>
        <v>0</v>
      </c>
      <c r="BE112" s="936"/>
      <c r="BF112" s="937"/>
      <c r="BG112" s="667">
        <f t="shared" si="194"/>
        <v>0</v>
      </c>
      <c r="BH112" s="936"/>
      <c r="BI112" s="937"/>
      <c r="BJ112" s="667">
        <f t="shared" si="195"/>
        <v>0</v>
      </c>
      <c r="BK112" s="936"/>
      <c r="BL112" s="937"/>
      <c r="BM112" s="667">
        <f t="shared" si="196"/>
        <v>0</v>
      </c>
      <c r="BN112" s="936"/>
      <c r="BO112" s="937"/>
      <c r="BP112" s="667">
        <f t="shared" si="197"/>
        <v>0</v>
      </c>
      <c r="BQ112" s="936"/>
      <c r="BR112" s="937"/>
      <c r="BS112" s="667">
        <f t="shared" si="198"/>
        <v>0</v>
      </c>
      <c r="BT112" s="936"/>
      <c r="BU112" s="937"/>
      <c r="BV112" s="667">
        <f t="shared" si="199"/>
        <v>0</v>
      </c>
      <c r="BW112" s="936"/>
      <c r="BX112" s="937"/>
      <c r="BY112" s="667">
        <f t="shared" si="200"/>
        <v>0</v>
      </c>
      <c r="BZ112" s="936"/>
      <c r="CA112" s="937"/>
      <c r="CB112" s="667">
        <f t="shared" si="201"/>
        <v>0</v>
      </c>
      <c r="CC112" s="936"/>
      <c r="CD112" s="937"/>
      <c r="CE112" s="667">
        <f t="shared" si="202"/>
        <v>0</v>
      </c>
      <c r="CF112" s="936"/>
      <c r="CG112" s="937"/>
      <c r="CH112" s="667">
        <f t="shared" si="203"/>
        <v>0</v>
      </c>
      <c r="CI112" s="936"/>
      <c r="CJ112" s="937"/>
      <c r="CK112" s="667">
        <f t="shared" si="204"/>
        <v>0</v>
      </c>
      <c r="CL112" s="936"/>
      <c r="CM112" s="937"/>
      <c r="CN112" s="667">
        <f t="shared" si="205"/>
        <v>0</v>
      </c>
      <c r="CO112" s="936"/>
      <c r="CP112" s="937"/>
      <c r="CQ112" s="667">
        <f t="shared" si="206"/>
        <v>0</v>
      </c>
      <c r="CR112" s="936"/>
      <c r="CS112" s="937"/>
      <c r="CT112" s="667">
        <f t="shared" si="207"/>
        <v>0</v>
      </c>
      <c r="CU112" s="936"/>
      <c r="CV112" s="937"/>
      <c r="CW112" s="667">
        <f t="shared" si="208"/>
        <v>0</v>
      </c>
      <c r="CX112" s="936"/>
      <c r="CY112" s="937"/>
      <c r="CZ112" s="667">
        <f t="shared" si="209"/>
        <v>0</v>
      </c>
      <c r="DA112" s="937"/>
      <c r="DB112" s="937"/>
      <c r="DC112" s="937"/>
      <c r="DD112" s="937"/>
      <c r="DE112" s="937"/>
      <c r="DF112" s="937"/>
      <c r="DG112" s="937"/>
      <c r="DH112" s="937"/>
      <c r="DI112" s="937"/>
      <c r="DJ112" s="937"/>
      <c r="DK112" s="937"/>
      <c r="DL112" s="937"/>
      <c r="DM112" s="937"/>
      <c r="DN112" s="937"/>
      <c r="DO112" s="937"/>
      <c r="DP112" s="937"/>
      <c r="DQ112" s="937"/>
      <c r="DR112" s="937"/>
      <c r="DS112" s="937"/>
      <c r="DT112" s="937"/>
    </row>
    <row r="113" spans="1:124" ht="15.75" hidden="1" customHeight="1" x14ac:dyDescent="0.35">
      <c r="A113" s="843">
        <f>D118</f>
        <v>0</v>
      </c>
      <c r="B113" s="934"/>
      <c r="C113" s="935"/>
      <c r="D113" s="666">
        <f t="shared" si="176"/>
        <v>0</v>
      </c>
      <c r="E113" s="5"/>
      <c r="F113" s="936"/>
      <c r="G113" s="937"/>
      <c r="H113" s="667">
        <f t="shared" si="177"/>
        <v>0</v>
      </c>
      <c r="I113" s="936"/>
      <c r="J113" s="937"/>
      <c r="K113" s="667">
        <f t="shared" si="178"/>
        <v>0</v>
      </c>
      <c r="L113" s="936"/>
      <c r="M113" s="937"/>
      <c r="N113" s="667">
        <f t="shared" si="179"/>
        <v>0</v>
      </c>
      <c r="O113" s="936"/>
      <c r="P113" s="937"/>
      <c r="Q113" s="667">
        <f t="shared" si="180"/>
        <v>0</v>
      </c>
      <c r="R113" s="936"/>
      <c r="S113" s="937"/>
      <c r="T113" s="667">
        <f t="shared" si="181"/>
        <v>0</v>
      </c>
      <c r="U113" s="936"/>
      <c r="V113" s="937"/>
      <c r="W113" s="667">
        <f t="shared" si="182"/>
        <v>0</v>
      </c>
      <c r="X113" s="936"/>
      <c r="Y113" s="937"/>
      <c r="Z113" s="667">
        <f t="shared" si="183"/>
        <v>0</v>
      </c>
      <c r="AA113" s="936"/>
      <c r="AB113" s="937"/>
      <c r="AC113" s="667">
        <f t="shared" si="184"/>
        <v>0</v>
      </c>
      <c r="AD113" s="936"/>
      <c r="AE113" s="937"/>
      <c r="AF113" s="667">
        <f t="shared" si="185"/>
        <v>0</v>
      </c>
      <c r="AG113" s="936"/>
      <c r="AH113" s="937"/>
      <c r="AI113" s="667">
        <f t="shared" si="186"/>
        <v>0</v>
      </c>
      <c r="AJ113" s="936"/>
      <c r="AK113" s="937"/>
      <c r="AL113" s="667">
        <f t="shared" si="187"/>
        <v>0</v>
      </c>
      <c r="AM113" s="936"/>
      <c r="AN113" s="937"/>
      <c r="AO113" s="667">
        <f t="shared" si="188"/>
        <v>0</v>
      </c>
      <c r="AP113" s="936"/>
      <c r="AQ113" s="937"/>
      <c r="AR113" s="667">
        <f t="shared" si="189"/>
        <v>0</v>
      </c>
      <c r="AS113" s="936"/>
      <c r="AT113" s="937"/>
      <c r="AU113" s="667">
        <f t="shared" si="190"/>
        <v>0</v>
      </c>
      <c r="AV113" s="936"/>
      <c r="AW113" s="937"/>
      <c r="AX113" s="667">
        <f t="shared" si="191"/>
        <v>0</v>
      </c>
      <c r="AY113" s="936"/>
      <c r="AZ113" s="937"/>
      <c r="BA113" s="667">
        <f t="shared" si="192"/>
        <v>0</v>
      </c>
      <c r="BB113" s="936"/>
      <c r="BC113" s="937"/>
      <c r="BD113" s="667">
        <f t="shared" si="193"/>
        <v>0</v>
      </c>
      <c r="BE113" s="936"/>
      <c r="BF113" s="937"/>
      <c r="BG113" s="667">
        <f t="shared" si="194"/>
        <v>0</v>
      </c>
      <c r="BH113" s="936"/>
      <c r="BI113" s="937"/>
      <c r="BJ113" s="667">
        <f t="shared" si="195"/>
        <v>0</v>
      </c>
      <c r="BK113" s="936"/>
      <c r="BL113" s="937"/>
      <c r="BM113" s="667">
        <f t="shared" si="196"/>
        <v>0</v>
      </c>
      <c r="BN113" s="936"/>
      <c r="BO113" s="937"/>
      <c r="BP113" s="667">
        <f t="shared" si="197"/>
        <v>0</v>
      </c>
      <c r="BQ113" s="936"/>
      <c r="BR113" s="937"/>
      <c r="BS113" s="667">
        <f t="shared" si="198"/>
        <v>0</v>
      </c>
      <c r="BT113" s="936"/>
      <c r="BU113" s="937"/>
      <c r="BV113" s="667">
        <f t="shared" si="199"/>
        <v>0</v>
      </c>
      <c r="BW113" s="936"/>
      <c r="BX113" s="937"/>
      <c r="BY113" s="667">
        <f t="shared" si="200"/>
        <v>0</v>
      </c>
      <c r="BZ113" s="936"/>
      <c r="CA113" s="937"/>
      <c r="CB113" s="667">
        <f t="shared" si="201"/>
        <v>0</v>
      </c>
      <c r="CC113" s="936"/>
      <c r="CD113" s="937"/>
      <c r="CE113" s="667">
        <f t="shared" si="202"/>
        <v>0</v>
      </c>
      <c r="CF113" s="936"/>
      <c r="CG113" s="937"/>
      <c r="CH113" s="667">
        <f t="shared" si="203"/>
        <v>0</v>
      </c>
      <c r="CI113" s="936"/>
      <c r="CJ113" s="937"/>
      <c r="CK113" s="667">
        <f t="shared" si="204"/>
        <v>0</v>
      </c>
      <c r="CL113" s="936"/>
      <c r="CM113" s="937"/>
      <c r="CN113" s="667">
        <f t="shared" si="205"/>
        <v>0</v>
      </c>
      <c r="CO113" s="936"/>
      <c r="CP113" s="937"/>
      <c r="CQ113" s="667">
        <f t="shared" si="206"/>
        <v>0</v>
      </c>
      <c r="CR113" s="936"/>
      <c r="CS113" s="937"/>
      <c r="CT113" s="667">
        <f t="shared" si="207"/>
        <v>0</v>
      </c>
      <c r="CU113" s="936"/>
      <c r="CV113" s="937"/>
      <c r="CW113" s="667">
        <f t="shared" si="208"/>
        <v>0</v>
      </c>
      <c r="CX113" s="936"/>
      <c r="CY113" s="937"/>
      <c r="CZ113" s="667">
        <f t="shared" si="209"/>
        <v>0</v>
      </c>
      <c r="DA113" s="937"/>
      <c r="DB113" s="937"/>
      <c r="DC113" s="937"/>
      <c r="DD113" s="937"/>
      <c r="DE113" s="937"/>
      <c r="DF113" s="937"/>
      <c r="DG113" s="937"/>
      <c r="DH113" s="937"/>
      <c r="DI113" s="937"/>
      <c r="DJ113" s="937"/>
      <c r="DK113" s="937"/>
      <c r="DL113" s="937"/>
      <c r="DM113" s="937"/>
      <c r="DN113" s="937"/>
      <c r="DO113" s="937"/>
      <c r="DP113" s="937"/>
      <c r="DQ113" s="937"/>
      <c r="DR113" s="937"/>
      <c r="DS113" s="937"/>
      <c r="DT113" s="937"/>
    </row>
    <row r="114" spans="1:124" ht="15.75" hidden="1" customHeight="1" x14ac:dyDescent="0.35">
      <c r="A114" s="933"/>
      <c r="B114" s="934"/>
      <c r="C114" s="935"/>
      <c r="D114" s="666">
        <f t="shared" si="176"/>
        <v>0</v>
      </c>
      <c r="E114" s="5"/>
      <c r="F114" s="936"/>
      <c r="G114" s="937"/>
      <c r="H114" s="667">
        <f t="shared" si="177"/>
        <v>0</v>
      </c>
      <c r="I114" s="936"/>
      <c r="J114" s="937"/>
      <c r="K114" s="667">
        <f t="shared" si="178"/>
        <v>0</v>
      </c>
      <c r="L114" s="936"/>
      <c r="M114" s="937"/>
      <c r="N114" s="667">
        <f t="shared" si="179"/>
        <v>0</v>
      </c>
      <c r="O114" s="936"/>
      <c r="P114" s="937"/>
      <c r="Q114" s="667">
        <f t="shared" si="180"/>
        <v>0</v>
      </c>
      <c r="R114" s="936"/>
      <c r="S114" s="937"/>
      <c r="T114" s="667">
        <f t="shared" si="181"/>
        <v>0</v>
      </c>
      <c r="U114" s="936"/>
      <c r="V114" s="937"/>
      <c r="W114" s="667">
        <f t="shared" si="182"/>
        <v>0</v>
      </c>
      <c r="X114" s="936"/>
      <c r="Y114" s="937"/>
      <c r="Z114" s="667">
        <f t="shared" si="183"/>
        <v>0</v>
      </c>
      <c r="AA114" s="936"/>
      <c r="AB114" s="937"/>
      <c r="AC114" s="667">
        <f t="shared" si="184"/>
        <v>0</v>
      </c>
      <c r="AD114" s="936"/>
      <c r="AE114" s="937"/>
      <c r="AF114" s="667">
        <f t="shared" si="185"/>
        <v>0</v>
      </c>
      <c r="AG114" s="936"/>
      <c r="AH114" s="937"/>
      <c r="AI114" s="667">
        <f t="shared" si="186"/>
        <v>0</v>
      </c>
      <c r="AJ114" s="936"/>
      <c r="AK114" s="937"/>
      <c r="AL114" s="667">
        <f t="shared" si="187"/>
        <v>0</v>
      </c>
      <c r="AM114" s="936"/>
      <c r="AN114" s="937"/>
      <c r="AO114" s="667">
        <f t="shared" si="188"/>
        <v>0</v>
      </c>
      <c r="AP114" s="936"/>
      <c r="AQ114" s="937"/>
      <c r="AR114" s="667">
        <f t="shared" si="189"/>
        <v>0</v>
      </c>
      <c r="AS114" s="936"/>
      <c r="AT114" s="937"/>
      <c r="AU114" s="667">
        <f t="shared" si="190"/>
        <v>0</v>
      </c>
      <c r="AV114" s="936"/>
      <c r="AW114" s="937"/>
      <c r="AX114" s="667">
        <f t="shared" si="191"/>
        <v>0</v>
      </c>
      <c r="AY114" s="936"/>
      <c r="AZ114" s="937"/>
      <c r="BA114" s="667">
        <f t="shared" si="192"/>
        <v>0</v>
      </c>
      <c r="BB114" s="936"/>
      <c r="BC114" s="937"/>
      <c r="BD114" s="667">
        <f t="shared" si="193"/>
        <v>0</v>
      </c>
      <c r="BE114" s="936"/>
      <c r="BF114" s="937"/>
      <c r="BG114" s="667">
        <f t="shared" si="194"/>
        <v>0</v>
      </c>
      <c r="BH114" s="936"/>
      <c r="BI114" s="937"/>
      <c r="BJ114" s="667">
        <f t="shared" si="195"/>
        <v>0</v>
      </c>
      <c r="BK114" s="936"/>
      <c r="BL114" s="937"/>
      <c r="BM114" s="667">
        <f t="shared" si="196"/>
        <v>0</v>
      </c>
      <c r="BN114" s="936"/>
      <c r="BO114" s="937"/>
      <c r="BP114" s="667">
        <f t="shared" si="197"/>
        <v>0</v>
      </c>
      <c r="BQ114" s="936"/>
      <c r="BR114" s="937"/>
      <c r="BS114" s="667">
        <f t="shared" si="198"/>
        <v>0</v>
      </c>
      <c r="BT114" s="936"/>
      <c r="BU114" s="937"/>
      <c r="BV114" s="667">
        <f t="shared" si="199"/>
        <v>0</v>
      </c>
      <c r="BW114" s="936"/>
      <c r="BX114" s="937"/>
      <c r="BY114" s="667">
        <f t="shared" si="200"/>
        <v>0</v>
      </c>
      <c r="BZ114" s="936"/>
      <c r="CA114" s="937"/>
      <c r="CB114" s="667">
        <f t="shared" si="201"/>
        <v>0</v>
      </c>
      <c r="CC114" s="936"/>
      <c r="CD114" s="937"/>
      <c r="CE114" s="667">
        <f t="shared" si="202"/>
        <v>0</v>
      </c>
      <c r="CF114" s="936"/>
      <c r="CG114" s="937"/>
      <c r="CH114" s="667">
        <f t="shared" si="203"/>
        <v>0</v>
      </c>
      <c r="CI114" s="936"/>
      <c r="CJ114" s="937"/>
      <c r="CK114" s="667">
        <f t="shared" si="204"/>
        <v>0</v>
      </c>
      <c r="CL114" s="936"/>
      <c r="CM114" s="937"/>
      <c r="CN114" s="667">
        <f t="shared" si="205"/>
        <v>0</v>
      </c>
      <c r="CO114" s="936"/>
      <c r="CP114" s="937"/>
      <c r="CQ114" s="667">
        <f t="shared" si="206"/>
        <v>0</v>
      </c>
      <c r="CR114" s="936"/>
      <c r="CS114" s="937"/>
      <c r="CT114" s="667">
        <f t="shared" si="207"/>
        <v>0</v>
      </c>
      <c r="CU114" s="936"/>
      <c r="CV114" s="937"/>
      <c r="CW114" s="667">
        <f t="shared" si="208"/>
        <v>0</v>
      </c>
      <c r="CX114" s="936"/>
      <c r="CY114" s="937"/>
      <c r="CZ114" s="667">
        <f t="shared" si="209"/>
        <v>0</v>
      </c>
      <c r="DA114" s="937"/>
      <c r="DB114" s="937"/>
      <c r="DC114" s="937"/>
      <c r="DD114" s="937"/>
      <c r="DE114" s="937"/>
      <c r="DF114" s="937"/>
      <c r="DG114" s="937"/>
      <c r="DH114" s="937"/>
      <c r="DI114" s="937"/>
      <c r="DJ114" s="937"/>
      <c r="DK114" s="937"/>
      <c r="DL114" s="937"/>
      <c r="DM114" s="937"/>
      <c r="DN114" s="937"/>
      <c r="DO114" s="937"/>
      <c r="DP114" s="937"/>
      <c r="DQ114" s="937"/>
      <c r="DR114" s="937"/>
      <c r="DS114" s="937"/>
      <c r="DT114" s="937"/>
    </row>
    <row r="115" spans="1:124" ht="15.75" hidden="1" customHeight="1" x14ac:dyDescent="0.35">
      <c r="A115" s="933"/>
      <c r="B115" s="934"/>
      <c r="C115" s="935"/>
      <c r="D115" s="666">
        <f t="shared" si="176"/>
        <v>0</v>
      </c>
      <c r="E115" s="5"/>
      <c r="F115" s="936"/>
      <c r="G115" s="937"/>
      <c r="H115" s="667">
        <f t="shared" si="177"/>
        <v>0</v>
      </c>
      <c r="I115" s="936"/>
      <c r="J115" s="937"/>
      <c r="K115" s="667">
        <f t="shared" si="178"/>
        <v>0</v>
      </c>
      <c r="L115" s="936"/>
      <c r="M115" s="937"/>
      <c r="N115" s="667">
        <f t="shared" si="179"/>
        <v>0</v>
      </c>
      <c r="O115" s="936"/>
      <c r="P115" s="937"/>
      <c r="Q115" s="667">
        <f t="shared" si="180"/>
        <v>0</v>
      </c>
      <c r="R115" s="936"/>
      <c r="S115" s="937"/>
      <c r="T115" s="667">
        <f t="shared" si="181"/>
        <v>0</v>
      </c>
      <c r="U115" s="936"/>
      <c r="V115" s="937"/>
      <c r="W115" s="667">
        <f t="shared" si="182"/>
        <v>0</v>
      </c>
      <c r="X115" s="936"/>
      <c r="Y115" s="937"/>
      <c r="Z115" s="667">
        <f t="shared" si="183"/>
        <v>0</v>
      </c>
      <c r="AA115" s="936"/>
      <c r="AB115" s="937"/>
      <c r="AC115" s="667">
        <f t="shared" si="184"/>
        <v>0</v>
      </c>
      <c r="AD115" s="936"/>
      <c r="AE115" s="937"/>
      <c r="AF115" s="667">
        <f t="shared" si="185"/>
        <v>0</v>
      </c>
      <c r="AG115" s="936"/>
      <c r="AH115" s="937"/>
      <c r="AI115" s="667">
        <f t="shared" si="186"/>
        <v>0</v>
      </c>
      <c r="AJ115" s="936"/>
      <c r="AK115" s="937"/>
      <c r="AL115" s="667">
        <f t="shared" si="187"/>
        <v>0</v>
      </c>
      <c r="AM115" s="936"/>
      <c r="AN115" s="937"/>
      <c r="AO115" s="667">
        <f t="shared" si="188"/>
        <v>0</v>
      </c>
      <c r="AP115" s="936"/>
      <c r="AQ115" s="937"/>
      <c r="AR115" s="667">
        <f t="shared" si="189"/>
        <v>0</v>
      </c>
      <c r="AS115" s="936"/>
      <c r="AT115" s="937"/>
      <c r="AU115" s="667">
        <f t="shared" si="190"/>
        <v>0</v>
      </c>
      <c r="AV115" s="936"/>
      <c r="AW115" s="937"/>
      <c r="AX115" s="667">
        <f t="shared" si="191"/>
        <v>0</v>
      </c>
      <c r="AY115" s="936"/>
      <c r="AZ115" s="937"/>
      <c r="BA115" s="667">
        <f t="shared" si="192"/>
        <v>0</v>
      </c>
      <c r="BB115" s="936"/>
      <c r="BC115" s="937"/>
      <c r="BD115" s="667">
        <f t="shared" si="193"/>
        <v>0</v>
      </c>
      <c r="BE115" s="936"/>
      <c r="BF115" s="937"/>
      <c r="BG115" s="667">
        <f t="shared" si="194"/>
        <v>0</v>
      </c>
      <c r="BH115" s="936"/>
      <c r="BI115" s="937"/>
      <c r="BJ115" s="667">
        <f t="shared" si="195"/>
        <v>0</v>
      </c>
      <c r="BK115" s="936"/>
      <c r="BL115" s="937"/>
      <c r="BM115" s="667">
        <f t="shared" si="196"/>
        <v>0</v>
      </c>
      <c r="BN115" s="936"/>
      <c r="BO115" s="937"/>
      <c r="BP115" s="667">
        <f t="shared" si="197"/>
        <v>0</v>
      </c>
      <c r="BQ115" s="936"/>
      <c r="BR115" s="937"/>
      <c r="BS115" s="667">
        <f t="shared" si="198"/>
        <v>0</v>
      </c>
      <c r="BT115" s="936"/>
      <c r="BU115" s="937"/>
      <c r="BV115" s="667">
        <f t="shared" si="199"/>
        <v>0</v>
      </c>
      <c r="BW115" s="936"/>
      <c r="BX115" s="937"/>
      <c r="BY115" s="667">
        <f t="shared" si="200"/>
        <v>0</v>
      </c>
      <c r="BZ115" s="936"/>
      <c r="CA115" s="937"/>
      <c r="CB115" s="667">
        <f t="shared" si="201"/>
        <v>0</v>
      </c>
      <c r="CC115" s="936"/>
      <c r="CD115" s="937"/>
      <c r="CE115" s="667">
        <f t="shared" si="202"/>
        <v>0</v>
      </c>
      <c r="CF115" s="936"/>
      <c r="CG115" s="937"/>
      <c r="CH115" s="667">
        <f t="shared" si="203"/>
        <v>0</v>
      </c>
      <c r="CI115" s="936"/>
      <c r="CJ115" s="937"/>
      <c r="CK115" s="667">
        <f t="shared" si="204"/>
        <v>0</v>
      </c>
      <c r="CL115" s="936"/>
      <c r="CM115" s="937"/>
      <c r="CN115" s="667">
        <f t="shared" si="205"/>
        <v>0</v>
      </c>
      <c r="CO115" s="936"/>
      <c r="CP115" s="937"/>
      <c r="CQ115" s="667">
        <f t="shared" si="206"/>
        <v>0</v>
      </c>
      <c r="CR115" s="936"/>
      <c r="CS115" s="937"/>
      <c r="CT115" s="667">
        <f t="shared" si="207"/>
        <v>0</v>
      </c>
      <c r="CU115" s="936"/>
      <c r="CV115" s="937"/>
      <c r="CW115" s="667">
        <f t="shared" si="208"/>
        <v>0</v>
      </c>
      <c r="CX115" s="936"/>
      <c r="CY115" s="937"/>
      <c r="CZ115" s="667">
        <f t="shared" si="209"/>
        <v>0</v>
      </c>
      <c r="DA115" s="937"/>
      <c r="DB115" s="937"/>
      <c r="DC115" s="937"/>
      <c r="DD115" s="937"/>
      <c r="DE115" s="937"/>
      <c r="DF115" s="937"/>
      <c r="DG115" s="937"/>
      <c r="DH115" s="937"/>
      <c r="DI115" s="937"/>
      <c r="DJ115" s="937"/>
      <c r="DK115" s="937"/>
      <c r="DL115" s="937"/>
      <c r="DM115" s="937"/>
      <c r="DN115" s="937"/>
      <c r="DO115" s="937"/>
      <c r="DP115" s="937"/>
      <c r="DQ115" s="937"/>
      <c r="DR115" s="937"/>
      <c r="DS115" s="937"/>
      <c r="DT115" s="937"/>
    </row>
    <row r="116" spans="1:124" ht="15.75" hidden="1" customHeight="1" x14ac:dyDescent="0.35">
      <c r="A116" s="933"/>
      <c r="B116" s="934"/>
      <c r="C116" s="935"/>
      <c r="D116" s="666">
        <f t="shared" si="176"/>
        <v>0</v>
      </c>
      <c r="E116" s="5"/>
      <c r="F116" s="936"/>
      <c r="G116" s="937"/>
      <c r="H116" s="667">
        <f t="shared" si="177"/>
        <v>0</v>
      </c>
      <c r="I116" s="936"/>
      <c r="J116" s="937"/>
      <c r="K116" s="667">
        <f t="shared" si="178"/>
        <v>0</v>
      </c>
      <c r="L116" s="936"/>
      <c r="M116" s="937"/>
      <c r="N116" s="667">
        <f t="shared" si="179"/>
        <v>0</v>
      </c>
      <c r="O116" s="936"/>
      <c r="P116" s="937"/>
      <c r="Q116" s="667">
        <f t="shared" si="180"/>
        <v>0</v>
      </c>
      <c r="R116" s="936"/>
      <c r="S116" s="937"/>
      <c r="T116" s="667">
        <f t="shared" si="181"/>
        <v>0</v>
      </c>
      <c r="U116" s="936"/>
      <c r="V116" s="937"/>
      <c r="W116" s="667">
        <f t="shared" si="182"/>
        <v>0</v>
      </c>
      <c r="X116" s="936"/>
      <c r="Y116" s="937"/>
      <c r="Z116" s="667">
        <f t="shared" si="183"/>
        <v>0</v>
      </c>
      <c r="AA116" s="936"/>
      <c r="AB116" s="937"/>
      <c r="AC116" s="667">
        <f t="shared" si="184"/>
        <v>0</v>
      </c>
      <c r="AD116" s="936"/>
      <c r="AE116" s="937"/>
      <c r="AF116" s="667">
        <f t="shared" si="185"/>
        <v>0</v>
      </c>
      <c r="AG116" s="936"/>
      <c r="AH116" s="937"/>
      <c r="AI116" s="667">
        <f t="shared" si="186"/>
        <v>0</v>
      </c>
      <c r="AJ116" s="936"/>
      <c r="AK116" s="937"/>
      <c r="AL116" s="667">
        <f t="shared" si="187"/>
        <v>0</v>
      </c>
      <c r="AM116" s="936"/>
      <c r="AN116" s="937"/>
      <c r="AO116" s="667">
        <f t="shared" si="188"/>
        <v>0</v>
      </c>
      <c r="AP116" s="936"/>
      <c r="AQ116" s="937"/>
      <c r="AR116" s="667">
        <f t="shared" si="189"/>
        <v>0</v>
      </c>
      <c r="AS116" s="936"/>
      <c r="AT116" s="937"/>
      <c r="AU116" s="667">
        <f t="shared" si="190"/>
        <v>0</v>
      </c>
      <c r="AV116" s="936"/>
      <c r="AW116" s="937"/>
      <c r="AX116" s="667">
        <f t="shared" si="191"/>
        <v>0</v>
      </c>
      <c r="AY116" s="936"/>
      <c r="AZ116" s="937"/>
      <c r="BA116" s="667">
        <f t="shared" si="192"/>
        <v>0</v>
      </c>
      <c r="BB116" s="936"/>
      <c r="BC116" s="937"/>
      <c r="BD116" s="667">
        <f t="shared" si="193"/>
        <v>0</v>
      </c>
      <c r="BE116" s="936"/>
      <c r="BF116" s="937"/>
      <c r="BG116" s="667">
        <f t="shared" si="194"/>
        <v>0</v>
      </c>
      <c r="BH116" s="936"/>
      <c r="BI116" s="937"/>
      <c r="BJ116" s="667">
        <f t="shared" si="195"/>
        <v>0</v>
      </c>
      <c r="BK116" s="936"/>
      <c r="BL116" s="937"/>
      <c r="BM116" s="667">
        <f t="shared" si="196"/>
        <v>0</v>
      </c>
      <c r="BN116" s="936"/>
      <c r="BO116" s="937"/>
      <c r="BP116" s="667">
        <f t="shared" si="197"/>
        <v>0</v>
      </c>
      <c r="BQ116" s="936"/>
      <c r="BR116" s="937"/>
      <c r="BS116" s="667">
        <f t="shared" si="198"/>
        <v>0</v>
      </c>
      <c r="BT116" s="936"/>
      <c r="BU116" s="937"/>
      <c r="BV116" s="667">
        <f t="shared" si="199"/>
        <v>0</v>
      </c>
      <c r="BW116" s="936"/>
      <c r="BX116" s="937"/>
      <c r="BY116" s="667">
        <f t="shared" si="200"/>
        <v>0</v>
      </c>
      <c r="BZ116" s="936"/>
      <c r="CA116" s="937"/>
      <c r="CB116" s="667">
        <f t="shared" si="201"/>
        <v>0</v>
      </c>
      <c r="CC116" s="936"/>
      <c r="CD116" s="937"/>
      <c r="CE116" s="667">
        <f t="shared" si="202"/>
        <v>0</v>
      </c>
      <c r="CF116" s="936"/>
      <c r="CG116" s="937"/>
      <c r="CH116" s="667">
        <f t="shared" si="203"/>
        <v>0</v>
      </c>
      <c r="CI116" s="936"/>
      <c r="CJ116" s="937"/>
      <c r="CK116" s="667">
        <f t="shared" si="204"/>
        <v>0</v>
      </c>
      <c r="CL116" s="936"/>
      <c r="CM116" s="937"/>
      <c r="CN116" s="667">
        <f t="shared" si="205"/>
        <v>0</v>
      </c>
      <c r="CO116" s="936"/>
      <c r="CP116" s="937"/>
      <c r="CQ116" s="667">
        <f t="shared" si="206"/>
        <v>0</v>
      </c>
      <c r="CR116" s="936"/>
      <c r="CS116" s="937"/>
      <c r="CT116" s="667">
        <f t="shared" si="207"/>
        <v>0</v>
      </c>
      <c r="CU116" s="936"/>
      <c r="CV116" s="937"/>
      <c r="CW116" s="667">
        <f t="shared" si="208"/>
        <v>0</v>
      </c>
      <c r="CX116" s="936"/>
      <c r="CY116" s="937"/>
      <c r="CZ116" s="667">
        <f t="shared" si="209"/>
        <v>0</v>
      </c>
      <c r="DA116" s="937"/>
      <c r="DB116" s="937"/>
      <c r="DC116" s="937"/>
      <c r="DD116" s="937"/>
      <c r="DE116" s="937"/>
      <c r="DF116" s="937"/>
      <c r="DG116" s="937"/>
      <c r="DH116" s="937"/>
      <c r="DI116" s="937"/>
      <c r="DJ116" s="937"/>
      <c r="DK116" s="937"/>
      <c r="DL116" s="937"/>
      <c r="DM116" s="937"/>
      <c r="DN116" s="937"/>
      <c r="DO116" s="937"/>
      <c r="DP116" s="937"/>
      <c r="DQ116" s="937"/>
      <c r="DR116" s="937"/>
      <c r="DS116" s="937"/>
      <c r="DT116" s="937"/>
    </row>
    <row r="117" spans="1:124" ht="15.75" hidden="1" customHeight="1" x14ac:dyDescent="0.35">
      <c r="A117" s="933"/>
      <c r="B117" s="934"/>
      <c r="C117" s="935"/>
      <c r="D117" s="666">
        <f t="shared" si="176"/>
        <v>0</v>
      </c>
      <c r="E117" s="5"/>
      <c r="F117" s="936"/>
      <c r="G117" s="937"/>
      <c r="H117" s="667">
        <f t="shared" si="177"/>
        <v>0</v>
      </c>
      <c r="I117" s="936"/>
      <c r="J117" s="937"/>
      <c r="K117" s="667">
        <f t="shared" si="178"/>
        <v>0</v>
      </c>
      <c r="L117" s="936"/>
      <c r="M117" s="937"/>
      <c r="N117" s="667">
        <f t="shared" si="179"/>
        <v>0</v>
      </c>
      <c r="O117" s="936"/>
      <c r="P117" s="937"/>
      <c r="Q117" s="667">
        <f t="shared" si="180"/>
        <v>0</v>
      </c>
      <c r="R117" s="936"/>
      <c r="S117" s="937"/>
      <c r="T117" s="667">
        <f t="shared" si="181"/>
        <v>0</v>
      </c>
      <c r="U117" s="936"/>
      <c r="V117" s="937"/>
      <c r="W117" s="667">
        <f t="shared" si="182"/>
        <v>0</v>
      </c>
      <c r="X117" s="936"/>
      <c r="Y117" s="937"/>
      <c r="Z117" s="667">
        <f t="shared" si="183"/>
        <v>0</v>
      </c>
      <c r="AA117" s="936"/>
      <c r="AB117" s="937"/>
      <c r="AC117" s="667">
        <f t="shared" si="184"/>
        <v>0</v>
      </c>
      <c r="AD117" s="936"/>
      <c r="AE117" s="937"/>
      <c r="AF117" s="667">
        <f t="shared" si="185"/>
        <v>0</v>
      </c>
      <c r="AG117" s="936"/>
      <c r="AH117" s="937"/>
      <c r="AI117" s="667">
        <f t="shared" si="186"/>
        <v>0</v>
      </c>
      <c r="AJ117" s="936"/>
      <c r="AK117" s="937"/>
      <c r="AL117" s="667">
        <f t="shared" si="187"/>
        <v>0</v>
      </c>
      <c r="AM117" s="936"/>
      <c r="AN117" s="937"/>
      <c r="AO117" s="667">
        <f t="shared" si="188"/>
        <v>0</v>
      </c>
      <c r="AP117" s="936"/>
      <c r="AQ117" s="937"/>
      <c r="AR117" s="667">
        <f t="shared" si="189"/>
        <v>0</v>
      </c>
      <c r="AS117" s="936"/>
      <c r="AT117" s="937"/>
      <c r="AU117" s="667">
        <f t="shared" si="190"/>
        <v>0</v>
      </c>
      <c r="AV117" s="936"/>
      <c r="AW117" s="937"/>
      <c r="AX117" s="667">
        <f t="shared" si="191"/>
        <v>0</v>
      </c>
      <c r="AY117" s="936"/>
      <c r="AZ117" s="937"/>
      <c r="BA117" s="667">
        <f t="shared" si="192"/>
        <v>0</v>
      </c>
      <c r="BB117" s="936"/>
      <c r="BC117" s="937"/>
      <c r="BD117" s="667">
        <f t="shared" si="193"/>
        <v>0</v>
      </c>
      <c r="BE117" s="936"/>
      <c r="BF117" s="937"/>
      <c r="BG117" s="667">
        <f t="shared" si="194"/>
        <v>0</v>
      </c>
      <c r="BH117" s="936"/>
      <c r="BI117" s="937"/>
      <c r="BJ117" s="667">
        <f t="shared" si="195"/>
        <v>0</v>
      </c>
      <c r="BK117" s="936"/>
      <c r="BL117" s="937"/>
      <c r="BM117" s="667">
        <f t="shared" si="196"/>
        <v>0</v>
      </c>
      <c r="BN117" s="936"/>
      <c r="BO117" s="937"/>
      <c r="BP117" s="667">
        <f t="shared" si="197"/>
        <v>0</v>
      </c>
      <c r="BQ117" s="936"/>
      <c r="BR117" s="937"/>
      <c r="BS117" s="667">
        <f t="shared" si="198"/>
        <v>0</v>
      </c>
      <c r="BT117" s="936"/>
      <c r="BU117" s="937"/>
      <c r="BV117" s="667">
        <f t="shared" si="199"/>
        <v>0</v>
      </c>
      <c r="BW117" s="936"/>
      <c r="BX117" s="937"/>
      <c r="BY117" s="667">
        <f t="shared" si="200"/>
        <v>0</v>
      </c>
      <c r="BZ117" s="936"/>
      <c r="CA117" s="937"/>
      <c r="CB117" s="667">
        <f t="shared" si="201"/>
        <v>0</v>
      </c>
      <c r="CC117" s="936"/>
      <c r="CD117" s="937"/>
      <c r="CE117" s="667">
        <f t="shared" si="202"/>
        <v>0</v>
      </c>
      <c r="CF117" s="936"/>
      <c r="CG117" s="937"/>
      <c r="CH117" s="667">
        <f t="shared" si="203"/>
        <v>0</v>
      </c>
      <c r="CI117" s="936"/>
      <c r="CJ117" s="937"/>
      <c r="CK117" s="667">
        <f t="shared" si="204"/>
        <v>0</v>
      </c>
      <c r="CL117" s="936"/>
      <c r="CM117" s="937"/>
      <c r="CN117" s="667">
        <f t="shared" si="205"/>
        <v>0</v>
      </c>
      <c r="CO117" s="936"/>
      <c r="CP117" s="937"/>
      <c r="CQ117" s="667">
        <f t="shared" si="206"/>
        <v>0</v>
      </c>
      <c r="CR117" s="936"/>
      <c r="CS117" s="937"/>
      <c r="CT117" s="667">
        <f t="shared" si="207"/>
        <v>0</v>
      </c>
      <c r="CU117" s="936"/>
      <c r="CV117" s="937"/>
      <c r="CW117" s="667">
        <f t="shared" si="208"/>
        <v>0</v>
      </c>
      <c r="CX117" s="936"/>
      <c r="CY117" s="937"/>
      <c r="CZ117" s="667">
        <f t="shared" si="209"/>
        <v>0</v>
      </c>
      <c r="DA117" s="937"/>
      <c r="DB117" s="937"/>
      <c r="DC117" s="937"/>
      <c r="DD117" s="937"/>
      <c r="DE117" s="937"/>
      <c r="DF117" s="937"/>
      <c r="DG117" s="937"/>
      <c r="DH117" s="937"/>
      <c r="DI117" s="937"/>
      <c r="DJ117" s="937"/>
      <c r="DK117" s="937"/>
      <c r="DL117" s="937"/>
      <c r="DM117" s="937"/>
      <c r="DN117" s="937"/>
      <c r="DO117" s="937"/>
      <c r="DP117" s="937"/>
      <c r="DQ117" s="937"/>
      <c r="DR117" s="937"/>
      <c r="DS117" s="937"/>
      <c r="DT117" s="937"/>
    </row>
    <row r="118" spans="1:124" ht="15.75" hidden="1" customHeight="1" x14ac:dyDescent="0.35">
      <c r="A118" s="933"/>
      <c r="B118" s="934"/>
      <c r="C118" s="935"/>
      <c r="D118" s="669">
        <f>SUM(D111:D117)</f>
        <v>0</v>
      </c>
      <c r="E118" s="5"/>
      <c r="F118" s="936"/>
      <c r="G118" s="937"/>
      <c r="H118" s="667">
        <f t="shared" si="177"/>
        <v>0</v>
      </c>
      <c r="I118" s="936"/>
      <c r="J118" s="937"/>
      <c r="K118" s="667">
        <f t="shared" si="178"/>
        <v>0</v>
      </c>
      <c r="L118" s="936"/>
      <c r="M118" s="937"/>
      <c r="N118" s="667">
        <f t="shared" si="179"/>
        <v>0</v>
      </c>
      <c r="O118" s="936"/>
      <c r="P118" s="937"/>
      <c r="Q118" s="667">
        <f t="shared" si="180"/>
        <v>0</v>
      </c>
      <c r="R118" s="936"/>
      <c r="S118" s="937"/>
      <c r="T118" s="667">
        <f t="shared" si="181"/>
        <v>0</v>
      </c>
      <c r="U118" s="936"/>
      <c r="V118" s="937"/>
      <c r="W118" s="667">
        <f t="shared" si="182"/>
        <v>0</v>
      </c>
      <c r="X118" s="936"/>
      <c r="Y118" s="937"/>
      <c r="Z118" s="667">
        <f t="shared" si="183"/>
        <v>0</v>
      </c>
      <c r="AA118" s="936"/>
      <c r="AB118" s="937"/>
      <c r="AC118" s="667">
        <f t="shared" si="184"/>
        <v>0</v>
      </c>
      <c r="AD118" s="936"/>
      <c r="AE118" s="937"/>
      <c r="AF118" s="667">
        <f t="shared" si="185"/>
        <v>0</v>
      </c>
      <c r="AG118" s="936"/>
      <c r="AH118" s="937"/>
      <c r="AI118" s="667">
        <f t="shared" si="186"/>
        <v>0</v>
      </c>
      <c r="AJ118" s="936"/>
      <c r="AK118" s="937"/>
      <c r="AL118" s="667">
        <f t="shared" si="187"/>
        <v>0</v>
      </c>
      <c r="AM118" s="936"/>
      <c r="AN118" s="937"/>
      <c r="AO118" s="667">
        <f t="shared" si="188"/>
        <v>0</v>
      </c>
      <c r="AP118" s="936"/>
      <c r="AQ118" s="937"/>
      <c r="AR118" s="667">
        <f t="shared" si="189"/>
        <v>0</v>
      </c>
      <c r="AS118" s="936"/>
      <c r="AT118" s="937"/>
      <c r="AU118" s="667">
        <f t="shared" si="190"/>
        <v>0</v>
      </c>
      <c r="AV118" s="936"/>
      <c r="AW118" s="937"/>
      <c r="AX118" s="667">
        <f t="shared" si="191"/>
        <v>0</v>
      </c>
      <c r="AY118" s="936"/>
      <c r="AZ118" s="937"/>
      <c r="BA118" s="667">
        <f t="shared" si="192"/>
        <v>0</v>
      </c>
      <c r="BB118" s="936"/>
      <c r="BC118" s="937"/>
      <c r="BD118" s="667">
        <f t="shared" si="193"/>
        <v>0</v>
      </c>
      <c r="BE118" s="936"/>
      <c r="BF118" s="937"/>
      <c r="BG118" s="667">
        <f t="shared" si="194"/>
        <v>0</v>
      </c>
      <c r="BH118" s="936"/>
      <c r="BI118" s="937"/>
      <c r="BJ118" s="667">
        <f t="shared" si="195"/>
        <v>0</v>
      </c>
      <c r="BK118" s="936"/>
      <c r="BL118" s="937"/>
      <c r="BM118" s="667">
        <f t="shared" si="196"/>
        <v>0</v>
      </c>
      <c r="BN118" s="936"/>
      <c r="BO118" s="937"/>
      <c r="BP118" s="667">
        <f t="shared" si="197"/>
        <v>0</v>
      </c>
      <c r="BQ118" s="936"/>
      <c r="BR118" s="937"/>
      <c r="BS118" s="667">
        <f t="shared" si="198"/>
        <v>0</v>
      </c>
      <c r="BT118" s="936"/>
      <c r="BU118" s="937"/>
      <c r="BV118" s="667">
        <f t="shared" si="199"/>
        <v>0</v>
      </c>
      <c r="BW118" s="936"/>
      <c r="BX118" s="937"/>
      <c r="BY118" s="667">
        <f t="shared" si="200"/>
        <v>0</v>
      </c>
      <c r="BZ118" s="936"/>
      <c r="CA118" s="937"/>
      <c r="CB118" s="667">
        <f t="shared" si="201"/>
        <v>0</v>
      </c>
      <c r="CC118" s="936"/>
      <c r="CD118" s="937"/>
      <c r="CE118" s="667">
        <f t="shared" si="202"/>
        <v>0</v>
      </c>
      <c r="CF118" s="936"/>
      <c r="CG118" s="937"/>
      <c r="CH118" s="667">
        <f t="shared" si="203"/>
        <v>0</v>
      </c>
      <c r="CI118" s="936"/>
      <c r="CJ118" s="937"/>
      <c r="CK118" s="667">
        <f t="shared" si="204"/>
        <v>0</v>
      </c>
      <c r="CL118" s="936"/>
      <c r="CM118" s="937"/>
      <c r="CN118" s="667">
        <f t="shared" si="205"/>
        <v>0</v>
      </c>
      <c r="CO118" s="936"/>
      <c r="CP118" s="937"/>
      <c r="CQ118" s="667">
        <f t="shared" si="206"/>
        <v>0</v>
      </c>
      <c r="CR118" s="936"/>
      <c r="CS118" s="937"/>
      <c r="CT118" s="667">
        <f t="shared" si="207"/>
        <v>0</v>
      </c>
      <c r="CU118" s="936"/>
      <c r="CV118" s="937"/>
      <c r="CW118" s="667">
        <f t="shared" si="208"/>
        <v>0</v>
      </c>
      <c r="CX118" s="936"/>
      <c r="CY118" s="937"/>
      <c r="CZ118" s="667">
        <f t="shared" si="209"/>
        <v>0</v>
      </c>
      <c r="DA118" s="937"/>
      <c r="DB118" s="937"/>
      <c r="DC118" s="937"/>
      <c r="DD118" s="937"/>
      <c r="DE118" s="937"/>
      <c r="DF118" s="937"/>
      <c r="DG118" s="937"/>
      <c r="DH118" s="937"/>
      <c r="DI118" s="937"/>
      <c r="DJ118" s="937"/>
      <c r="DK118" s="937"/>
      <c r="DL118" s="937"/>
      <c r="DM118" s="937"/>
      <c r="DN118" s="937"/>
      <c r="DO118" s="937"/>
      <c r="DP118" s="937"/>
      <c r="DQ118" s="937"/>
      <c r="DR118" s="937"/>
      <c r="DS118" s="937"/>
      <c r="DT118" s="937"/>
    </row>
    <row r="119" spans="1:124" ht="15.75" hidden="1" customHeight="1" x14ac:dyDescent="0.35">
      <c r="A119" s="939"/>
      <c r="B119" s="940"/>
      <c r="C119" s="939"/>
      <c r="D119" s="939"/>
      <c r="E119" s="939"/>
      <c r="F119" s="939"/>
      <c r="G119" s="939"/>
      <c r="H119" s="939"/>
      <c r="I119" s="939"/>
      <c r="J119" s="939"/>
      <c r="K119" s="939"/>
      <c r="L119" s="939"/>
      <c r="M119" s="939"/>
      <c r="N119" s="939"/>
      <c r="O119" s="939"/>
      <c r="P119" s="939"/>
      <c r="Q119" s="939"/>
      <c r="R119" s="939"/>
      <c r="S119" s="939"/>
      <c r="T119" s="939"/>
      <c r="U119" s="939"/>
      <c r="V119" s="939"/>
      <c r="W119" s="939"/>
      <c r="X119" s="939"/>
      <c r="Y119" s="939"/>
      <c r="Z119" s="939"/>
      <c r="AA119" s="939"/>
      <c r="AB119" s="939"/>
      <c r="AC119" s="939"/>
      <c r="AD119" s="939"/>
      <c r="AE119" s="939"/>
      <c r="AF119" s="939"/>
      <c r="AG119" s="939"/>
      <c r="AH119" s="939"/>
      <c r="AI119" s="939"/>
      <c r="AJ119" s="939"/>
      <c r="AK119" s="939"/>
      <c r="AL119" s="939"/>
      <c r="AM119" s="939"/>
      <c r="AN119" s="939"/>
      <c r="AO119" s="939"/>
      <c r="AP119" s="939"/>
      <c r="AQ119" s="939"/>
      <c r="AR119" s="939"/>
      <c r="AS119" s="939"/>
      <c r="AT119" s="939"/>
      <c r="AU119" s="939"/>
      <c r="AV119" s="939"/>
      <c r="AW119" s="939"/>
      <c r="AX119" s="939"/>
      <c r="AY119" s="939"/>
      <c r="AZ119" s="939"/>
      <c r="BA119" s="939"/>
      <c r="BB119" s="939"/>
      <c r="BC119" s="939"/>
      <c r="BD119" s="939"/>
      <c r="BE119" s="939"/>
      <c r="BF119" s="939"/>
      <c r="BG119" s="939"/>
      <c r="BH119" s="939"/>
      <c r="BI119" s="939"/>
      <c r="BJ119" s="939"/>
      <c r="BK119" s="939"/>
      <c r="BL119" s="939"/>
      <c r="BM119" s="939"/>
      <c r="BN119" s="939"/>
      <c r="BO119" s="939"/>
      <c r="BP119" s="939"/>
      <c r="BQ119" s="939"/>
      <c r="BR119" s="939"/>
      <c r="BS119" s="939"/>
      <c r="BT119" s="939"/>
      <c r="BU119" s="939"/>
      <c r="BV119" s="939"/>
      <c r="BW119" s="939"/>
      <c r="BX119" s="939"/>
      <c r="BY119" s="939"/>
      <c r="BZ119" s="939"/>
      <c r="CA119" s="939"/>
      <c r="CB119" s="939"/>
      <c r="CC119" s="939"/>
      <c r="CD119" s="939"/>
      <c r="CE119" s="939"/>
      <c r="CF119" s="939"/>
      <c r="CG119" s="939"/>
      <c r="CH119" s="939"/>
      <c r="CI119" s="939"/>
      <c r="CJ119" s="939"/>
      <c r="CK119" s="939"/>
      <c r="CL119" s="939"/>
      <c r="CM119" s="939"/>
      <c r="CN119" s="939"/>
      <c r="CO119" s="939"/>
      <c r="CP119" s="939"/>
      <c r="CQ119" s="939"/>
      <c r="CR119" s="939"/>
      <c r="CS119" s="939"/>
      <c r="CT119" s="939"/>
      <c r="CU119" s="939"/>
      <c r="CV119" s="939"/>
      <c r="CW119" s="939"/>
      <c r="CX119" s="939"/>
      <c r="CY119" s="939"/>
      <c r="CZ119" s="939"/>
      <c r="DA119" s="939"/>
      <c r="DB119" s="939"/>
      <c r="DC119" s="939"/>
      <c r="DD119" s="939"/>
      <c r="DE119" s="939"/>
      <c r="DF119" s="939"/>
      <c r="DG119" s="939"/>
      <c r="DH119" s="939"/>
      <c r="DI119" s="939"/>
      <c r="DJ119" s="939"/>
      <c r="DK119" s="939"/>
      <c r="DL119" s="939"/>
      <c r="DM119" s="939"/>
      <c r="DN119" s="939"/>
      <c r="DO119" s="939"/>
      <c r="DP119" s="939"/>
      <c r="DQ119" s="939"/>
      <c r="DR119" s="939"/>
      <c r="DS119" s="939"/>
      <c r="DT119" s="939"/>
    </row>
    <row r="120" spans="1:124" ht="15.75" hidden="1" customHeight="1" x14ac:dyDescent="0.35">
      <c r="A120" s="944"/>
      <c r="B120" s="1694"/>
      <c r="C120" s="943"/>
      <c r="D120" s="944"/>
      <c r="E120" s="941"/>
      <c r="F120" s="945"/>
      <c r="G120" s="941"/>
      <c r="H120" s="946"/>
      <c r="I120" s="945"/>
      <c r="J120" s="941"/>
      <c r="K120" s="946"/>
      <c r="L120" s="945"/>
      <c r="M120" s="941"/>
      <c r="N120" s="946"/>
      <c r="O120" s="945"/>
      <c r="P120" s="941"/>
      <c r="Q120" s="946"/>
      <c r="R120" s="945"/>
      <c r="S120" s="941"/>
      <c r="T120" s="946"/>
      <c r="U120" s="945"/>
      <c r="V120" s="941"/>
      <c r="W120" s="946"/>
      <c r="X120" s="945"/>
      <c r="Y120" s="941"/>
      <c r="Z120" s="946"/>
      <c r="AA120" s="945"/>
      <c r="AB120" s="941"/>
      <c r="AC120" s="946"/>
      <c r="AD120" s="945"/>
      <c r="AE120" s="941"/>
      <c r="AF120" s="946"/>
      <c r="AG120" s="945"/>
      <c r="AH120" s="941"/>
      <c r="AI120" s="946"/>
      <c r="AJ120" s="945"/>
      <c r="AK120" s="941"/>
      <c r="AL120" s="946"/>
      <c r="AM120" s="945"/>
      <c r="AN120" s="941"/>
      <c r="AO120" s="946"/>
      <c r="AP120" s="945"/>
      <c r="AQ120" s="941"/>
      <c r="AR120" s="946"/>
      <c r="AS120" s="945"/>
      <c r="AT120" s="941"/>
      <c r="AU120" s="946"/>
      <c r="AV120" s="945"/>
      <c r="AW120" s="941"/>
      <c r="AX120" s="946"/>
      <c r="AY120" s="945"/>
      <c r="AZ120" s="941"/>
      <c r="BA120" s="946"/>
      <c r="BB120" s="945"/>
      <c r="BC120" s="941"/>
      <c r="BD120" s="946"/>
      <c r="BE120" s="945"/>
      <c r="BF120" s="941"/>
      <c r="BG120" s="946"/>
      <c r="BH120" s="945"/>
      <c r="BI120" s="941"/>
      <c r="BJ120" s="946"/>
      <c r="BK120" s="945"/>
      <c r="BL120" s="941"/>
      <c r="BM120" s="946"/>
      <c r="BN120" s="945"/>
      <c r="BO120" s="941"/>
      <c r="BP120" s="946"/>
      <c r="BQ120" s="945"/>
      <c r="BR120" s="941"/>
      <c r="BS120" s="946"/>
      <c r="BT120" s="945"/>
      <c r="BU120" s="941"/>
      <c r="BV120" s="946"/>
      <c r="BW120" s="945"/>
      <c r="BX120" s="941"/>
      <c r="BY120" s="946"/>
      <c r="BZ120" s="945"/>
      <c r="CA120" s="941"/>
      <c r="CB120" s="946"/>
      <c r="CC120" s="945"/>
      <c r="CD120" s="941"/>
      <c r="CE120" s="946"/>
      <c r="CF120" s="945"/>
      <c r="CG120" s="941"/>
      <c r="CH120" s="946"/>
      <c r="CI120" s="945"/>
      <c r="CJ120" s="941"/>
      <c r="CK120" s="946"/>
      <c r="CL120" s="945"/>
      <c r="CM120" s="941"/>
      <c r="CN120" s="946"/>
      <c r="CO120" s="945"/>
      <c r="CP120" s="941"/>
      <c r="CQ120" s="946"/>
      <c r="CR120" s="945"/>
      <c r="CS120" s="941"/>
      <c r="CT120" s="946"/>
      <c r="CU120" s="945"/>
      <c r="CV120" s="941"/>
      <c r="CW120" s="946"/>
      <c r="CX120" s="945"/>
      <c r="CY120" s="941"/>
      <c r="CZ120" s="946"/>
      <c r="DA120" s="941"/>
      <c r="DB120" s="941"/>
      <c r="DC120" s="941"/>
      <c r="DD120" s="941"/>
      <c r="DE120" s="941"/>
      <c r="DF120" s="941"/>
      <c r="DG120" s="941"/>
      <c r="DH120" s="941"/>
      <c r="DI120" s="941"/>
      <c r="DJ120" s="941"/>
      <c r="DK120" s="941"/>
      <c r="DL120" s="941"/>
      <c r="DM120" s="941"/>
      <c r="DN120" s="941"/>
      <c r="DO120" s="941"/>
      <c r="DP120" s="941"/>
      <c r="DQ120" s="941"/>
      <c r="DR120" s="941"/>
      <c r="DS120" s="941"/>
      <c r="DT120" s="941"/>
    </row>
    <row r="121" spans="1:124" ht="15.75" hidden="1" customHeight="1" x14ac:dyDescent="0.35">
      <c r="A121" s="944"/>
      <c r="B121" s="1694"/>
      <c r="C121" s="943"/>
      <c r="D121" s="944"/>
      <c r="E121" s="941"/>
      <c r="F121" s="945"/>
      <c r="G121" s="941"/>
      <c r="H121" s="946"/>
      <c r="I121" s="945"/>
      <c r="J121" s="941"/>
      <c r="K121" s="946"/>
      <c r="L121" s="945"/>
      <c r="M121" s="941"/>
      <c r="N121" s="946"/>
      <c r="O121" s="945"/>
      <c r="P121" s="941"/>
      <c r="Q121" s="946"/>
      <c r="R121" s="945"/>
      <c r="S121" s="941"/>
      <c r="T121" s="946"/>
      <c r="U121" s="945"/>
      <c r="V121" s="941"/>
      <c r="W121" s="946"/>
      <c r="X121" s="945"/>
      <c r="Y121" s="941"/>
      <c r="Z121" s="946"/>
      <c r="AA121" s="945"/>
      <c r="AB121" s="941"/>
      <c r="AC121" s="946"/>
      <c r="AD121" s="945"/>
      <c r="AE121" s="941"/>
      <c r="AF121" s="946"/>
      <c r="AG121" s="945"/>
      <c r="AH121" s="941"/>
      <c r="AI121" s="946"/>
      <c r="AJ121" s="945"/>
      <c r="AK121" s="941"/>
      <c r="AL121" s="946"/>
      <c r="AM121" s="945"/>
      <c r="AN121" s="941"/>
      <c r="AO121" s="946"/>
      <c r="AP121" s="945"/>
      <c r="AQ121" s="941"/>
      <c r="AR121" s="946"/>
      <c r="AS121" s="945"/>
      <c r="AT121" s="941"/>
      <c r="AU121" s="946"/>
      <c r="AV121" s="945"/>
      <c r="AW121" s="941"/>
      <c r="AX121" s="946"/>
      <c r="AY121" s="945"/>
      <c r="AZ121" s="941"/>
      <c r="BA121" s="946"/>
      <c r="BB121" s="945"/>
      <c r="BC121" s="941"/>
      <c r="BD121" s="946"/>
      <c r="BE121" s="945"/>
      <c r="BF121" s="941"/>
      <c r="BG121" s="946"/>
      <c r="BH121" s="945"/>
      <c r="BI121" s="941"/>
      <c r="BJ121" s="946"/>
      <c r="BK121" s="945"/>
      <c r="BL121" s="941"/>
      <c r="BM121" s="946"/>
      <c r="BN121" s="945"/>
      <c r="BO121" s="941"/>
      <c r="BP121" s="946"/>
      <c r="BQ121" s="945"/>
      <c r="BR121" s="941"/>
      <c r="BS121" s="946"/>
      <c r="BT121" s="945"/>
      <c r="BU121" s="941"/>
      <c r="BV121" s="946"/>
      <c r="BW121" s="945"/>
      <c r="BX121" s="941"/>
      <c r="BY121" s="946"/>
      <c r="BZ121" s="945"/>
      <c r="CA121" s="941"/>
      <c r="CB121" s="946"/>
      <c r="CC121" s="945"/>
      <c r="CD121" s="941"/>
      <c r="CE121" s="946"/>
      <c r="CF121" s="945"/>
      <c r="CG121" s="941"/>
      <c r="CH121" s="946"/>
      <c r="CI121" s="945"/>
      <c r="CJ121" s="941"/>
      <c r="CK121" s="946"/>
      <c r="CL121" s="945"/>
      <c r="CM121" s="941"/>
      <c r="CN121" s="946"/>
      <c r="CO121" s="945"/>
      <c r="CP121" s="941"/>
      <c r="CQ121" s="946"/>
      <c r="CR121" s="945"/>
      <c r="CS121" s="941"/>
      <c r="CT121" s="946"/>
      <c r="CU121" s="945"/>
      <c r="CV121" s="941"/>
      <c r="CW121" s="946"/>
      <c r="CX121" s="945"/>
      <c r="CY121" s="941"/>
      <c r="CZ121" s="946"/>
      <c r="DA121" s="941"/>
      <c r="DB121" s="941"/>
      <c r="DC121" s="941"/>
      <c r="DD121" s="941"/>
      <c r="DE121" s="941"/>
      <c r="DF121" s="941"/>
      <c r="DG121" s="941"/>
      <c r="DH121" s="941"/>
      <c r="DI121" s="941"/>
      <c r="DJ121" s="941"/>
      <c r="DK121" s="941"/>
      <c r="DL121" s="941"/>
      <c r="DM121" s="941"/>
      <c r="DN121" s="941"/>
      <c r="DO121" s="941"/>
      <c r="DP121" s="941"/>
      <c r="DQ121" s="941"/>
      <c r="DR121" s="941"/>
      <c r="DS121" s="941"/>
      <c r="DT121" s="941"/>
    </row>
    <row r="122" spans="1:124" ht="15.75" hidden="1" customHeight="1" x14ac:dyDescent="0.35">
      <c r="A122" s="944"/>
      <c r="B122" s="1694"/>
      <c r="C122" s="943"/>
      <c r="D122" s="944"/>
      <c r="E122" s="941"/>
      <c r="F122" s="945"/>
      <c r="G122" s="941"/>
      <c r="H122" s="946"/>
      <c r="I122" s="945"/>
      <c r="J122" s="941"/>
      <c r="K122" s="946"/>
      <c r="L122" s="945"/>
      <c r="M122" s="941"/>
      <c r="N122" s="946"/>
      <c r="O122" s="945"/>
      <c r="P122" s="941"/>
      <c r="Q122" s="946"/>
      <c r="R122" s="945"/>
      <c r="S122" s="941"/>
      <c r="T122" s="946"/>
      <c r="U122" s="945"/>
      <c r="V122" s="941"/>
      <c r="W122" s="946"/>
      <c r="X122" s="945"/>
      <c r="Y122" s="941"/>
      <c r="Z122" s="946"/>
      <c r="AA122" s="945"/>
      <c r="AB122" s="941"/>
      <c r="AC122" s="946"/>
      <c r="AD122" s="945"/>
      <c r="AE122" s="941"/>
      <c r="AF122" s="946"/>
      <c r="AG122" s="945"/>
      <c r="AH122" s="941"/>
      <c r="AI122" s="946"/>
      <c r="AJ122" s="945"/>
      <c r="AK122" s="941"/>
      <c r="AL122" s="946"/>
      <c r="AM122" s="945"/>
      <c r="AN122" s="941"/>
      <c r="AO122" s="946"/>
      <c r="AP122" s="945"/>
      <c r="AQ122" s="941"/>
      <c r="AR122" s="946"/>
      <c r="AS122" s="945"/>
      <c r="AT122" s="941"/>
      <c r="AU122" s="946"/>
      <c r="AV122" s="945"/>
      <c r="AW122" s="941"/>
      <c r="AX122" s="946"/>
      <c r="AY122" s="945"/>
      <c r="AZ122" s="941"/>
      <c r="BA122" s="946"/>
      <c r="BB122" s="945"/>
      <c r="BC122" s="941"/>
      <c r="BD122" s="946"/>
      <c r="BE122" s="945"/>
      <c r="BF122" s="941"/>
      <c r="BG122" s="946"/>
      <c r="BH122" s="945"/>
      <c r="BI122" s="941"/>
      <c r="BJ122" s="946"/>
      <c r="BK122" s="945"/>
      <c r="BL122" s="941"/>
      <c r="BM122" s="946"/>
      <c r="BN122" s="945"/>
      <c r="BO122" s="941"/>
      <c r="BP122" s="946"/>
      <c r="BQ122" s="945"/>
      <c r="BR122" s="941"/>
      <c r="BS122" s="946"/>
      <c r="BT122" s="945"/>
      <c r="BU122" s="941"/>
      <c r="BV122" s="946"/>
      <c r="BW122" s="945"/>
      <c r="BX122" s="941"/>
      <c r="BY122" s="946"/>
      <c r="BZ122" s="945"/>
      <c r="CA122" s="941"/>
      <c r="CB122" s="946"/>
      <c r="CC122" s="945"/>
      <c r="CD122" s="941"/>
      <c r="CE122" s="946"/>
      <c r="CF122" s="945"/>
      <c r="CG122" s="941"/>
      <c r="CH122" s="946"/>
      <c r="CI122" s="945"/>
      <c r="CJ122" s="941"/>
      <c r="CK122" s="946"/>
      <c r="CL122" s="945"/>
      <c r="CM122" s="941"/>
      <c r="CN122" s="946"/>
      <c r="CO122" s="945"/>
      <c r="CP122" s="941"/>
      <c r="CQ122" s="946"/>
      <c r="CR122" s="945"/>
      <c r="CS122" s="941"/>
      <c r="CT122" s="946"/>
      <c r="CU122" s="945"/>
      <c r="CV122" s="941"/>
      <c r="CW122" s="946"/>
      <c r="CX122" s="945"/>
      <c r="CY122" s="941"/>
      <c r="CZ122" s="946"/>
      <c r="DA122" s="941"/>
      <c r="DB122" s="941"/>
      <c r="DC122" s="941"/>
      <c r="DD122" s="941"/>
      <c r="DE122" s="941"/>
      <c r="DF122" s="941"/>
      <c r="DG122" s="941"/>
      <c r="DH122" s="941"/>
      <c r="DI122" s="941"/>
      <c r="DJ122" s="941"/>
      <c r="DK122" s="941"/>
      <c r="DL122" s="941"/>
      <c r="DM122" s="941"/>
      <c r="DN122" s="941"/>
      <c r="DO122" s="941"/>
      <c r="DP122" s="941"/>
      <c r="DQ122" s="941"/>
      <c r="DR122" s="941"/>
      <c r="DS122" s="941"/>
      <c r="DT122" s="941"/>
    </row>
    <row r="123" spans="1:124" ht="15.75" hidden="1" customHeight="1" x14ac:dyDescent="0.35">
      <c r="A123" s="944"/>
      <c r="B123" s="1694"/>
      <c r="C123" s="943"/>
      <c r="D123" s="944"/>
      <c r="E123" s="941"/>
      <c r="F123" s="945"/>
      <c r="G123" s="941"/>
      <c r="H123" s="946"/>
      <c r="I123" s="945"/>
      <c r="J123" s="941"/>
      <c r="K123" s="946"/>
      <c r="L123" s="945"/>
      <c r="M123" s="941"/>
      <c r="N123" s="946"/>
      <c r="O123" s="945"/>
      <c r="P123" s="941"/>
      <c r="Q123" s="946"/>
      <c r="R123" s="945"/>
      <c r="S123" s="941"/>
      <c r="T123" s="946"/>
      <c r="U123" s="945"/>
      <c r="V123" s="941"/>
      <c r="W123" s="946"/>
      <c r="X123" s="945"/>
      <c r="Y123" s="941"/>
      <c r="Z123" s="946"/>
      <c r="AA123" s="945"/>
      <c r="AB123" s="941"/>
      <c r="AC123" s="946"/>
      <c r="AD123" s="945"/>
      <c r="AE123" s="941"/>
      <c r="AF123" s="946"/>
      <c r="AG123" s="945"/>
      <c r="AH123" s="941"/>
      <c r="AI123" s="946"/>
      <c r="AJ123" s="945"/>
      <c r="AK123" s="941"/>
      <c r="AL123" s="946"/>
      <c r="AM123" s="945"/>
      <c r="AN123" s="941"/>
      <c r="AO123" s="946"/>
      <c r="AP123" s="945"/>
      <c r="AQ123" s="941"/>
      <c r="AR123" s="946"/>
      <c r="AS123" s="945"/>
      <c r="AT123" s="941"/>
      <c r="AU123" s="946"/>
      <c r="AV123" s="945"/>
      <c r="AW123" s="941"/>
      <c r="AX123" s="946"/>
      <c r="AY123" s="945"/>
      <c r="AZ123" s="941"/>
      <c r="BA123" s="946"/>
      <c r="BB123" s="945"/>
      <c r="BC123" s="941"/>
      <c r="BD123" s="946"/>
      <c r="BE123" s="945"/>
      <c r="BF123" s="941"/>
      <c r="BG123" s="946"/>
      <c r="BH123" s="945"/>
      <c r="BI123" s="941"/>
      <c r="BJ123" s="946"/>
      <c r="BK123" s="945"/>
      <c r="BL123" s="941"/>
      <c r="BM123" s="946"/>
      <c r="BN123" s="945"/>
      <c r="BO123" s="941"/>
      <c r="BP123" s="946"/>
      <c r="BQ123" s="945"/>
      <c r="BR123" s="941"/>
      <c r="BS123" s="946"/>
      <c r="BT123" s="945"/>
      <c r="BU123" s="941"/>
      <c r="BV123" s="946"/>
      <c r="BW123" s="945"/>
      <c r="BX123" s="941"/>
      <c r="BY123" s="946"/>
      <c r="BZ123" s="945"/>
      <c r="CA123" s="941"/>
      <c r="CB123" s="946"/>
      <c r="CC123" s="945"/>
      <c r="CD123" s="941"/>
      <c r="CE123" s="946"/>
      <c r="CF123" s="945"/>
      <c r="CG123" s="941"/>
      <c r="CH123" s="946"/>
      <c r="CI123" s="945"/>
      <c r="CJ123" s="941"/>
      <c r="CK123" s="946"/>
      <c r="CL123" s="945"/>
      <c r="CM123" s="941"/>
      <c r="CN123" s="946"/>
      <c r="CO123" s="945"/>
      <c r="CP123" s="941"/>
      <c r="CQ123" s="946"/>
      <c r="CR123" s="945"/>
      <c r="CS123" s="941"/>
      <c r="CT123" s="946"/>
      <c r="CU123" s="945"/>
      <c r="CV123" s="941"/>
      <c r="CW123" s="946"/>
      <c r="CX123" s="945"/>
      <c r="CY123" s="941"/>
      <c r="CZ123" s="946"/>
      <c r="DA123" s="941"/>
      <c r="DB123" s="941"/>
      <c r="DC123" s="941"/>
      <c r="DD123" s="941"/>
      <c r="DE123" s="941"/>
      <c r="DF123" s="941"/>
      <c r="DG123" s="941"/>
      <c r="DH123" s="941"/>
      <c r="DI123" s="941"/>
      <c r="DJ123" s="941"/>
      <c r="DK123" s="941"/>
      <c r="DL123" s="941"/>
      <c r="DM123" s="941"/>
      <c r="DN123" s="941"/>
      <c r="DO123" s="941"/>
      <c r="DP123" s="941"/>
      <c r="DQ123" s="941"/>
      <c r="DR123" s="941"/>
      <c r="DS123" s="941"/>
      <c r="DT123" s="941"/>
    </row>
    <row r="124" spans="1:124" ht="15.75" hidden="1" customHeight="1" x14ac:dyDescent="0.35">
      <c r="A124" s="944"/>
      <c r="B124" s="1694"/>
      <c r="C124" s="943"/>
      <c r="D124" s="944"/>
      <c r="E124" s="941"/>
      <c r="F124" s="945"/>
      <c r="G124" s="941"/>
      <c r="H124" s="946"/>
      <c r="I124" s="945"/>
      <c r="J124" s="941"/>
      <c r="K124" s="946"/>
      <c r="L124" s="945"/>
      <c r="M124" s="941"/>
      <c r="N124" s="946"/>
      <c r="O124" s="945"/>
      <c r="P124" s="941"/>
      <c r="Q124" s="946"/>
      <c r="R124" s="945"/>
      <c r="S124" s="941"/>
      <c r="T124" s="946"/>
      <c r="U124" s="945"/>
      <c r="V124" s="941"/>
      <c r="W124" s="946"/>
      <c r="X124" s="945"/>
      <c r="Y124" s="941"/>
      <c r="Z124" s="946"/>
      <c r="AA124" s="945"/>
      <c r="AB124" s="941"/>
      <c r="AC124" s="946"/>
      <c r="AD124" s="945"/>
      <c r="AE124" s="941"/>
      <c r="AF124" s="946"/>
      <c r="AG124" s="945"/>
      <c r="AH124" s="941"/>
      <c r="AI124" s="946"/>
      <c r="AJ124" s="945"/>
      <c r="AK124" s="941"/>
      <c r="AL124" s="946"/>
      <c r="AM124" s="945"/>
      <c r="AN124" s="941"/>
      <c r="AO124" s="946"/>
      <c r="AP124" s="945"/>
      <c r="AQ124" s="941"/>
      <c r="AR124" s="946"/>
      <c r="AS124" s="945"/>
      <c r="AT124" s="941"/>
      <c r="AU124" s="946"/>
      <c r="AV124" s="945"/>
      <c r="AW124" s="941"/>
      <c r="AX124" s="946"/>
      <c r="AY124" s="945"/>
      <c r="AZ124" s="941"/>
      <c r="BA124" s="946"/>
      <c r="BB124" s="945"/>
      <c r="BC124" s="941"/>
      <c r="BD124" s="946"/>
      <c r="BE124" s="945"/>
      <c r="BF124" s="941"/>
      <c r="BG124" s="946"/>
      <c r="BH124" s="945"/>
      <c r="BI124" s="941"/>
      <c r="BJ124" s="946"/>
      <c r="BK124" s="945"/>
      <c r="BL124" s="941"/>
      <c r="BM124" s="946"/>
      <c r="BN124" s="945"/>
      <c r="BO124" s="941"/>
      <c r="BP124" s="946"/>
      <c r="BQ124" s="945"/>
      <c r="BR124" s="941"/>
      <c r="BS124" s="946"/>
      <c r="BT124" s="945"/>
      <c r="BU124" s="941"/>
      <c r="BV124" s="946"/>
      <c r="BW124" s="945"/>
      <c r="BX124" s="941"/>
      <c r="BY124" s="946"/>
      <c r="BZ124" s="945"/>
      <c r="CA124" s="941"/>
      <c r="CB124" s="946"/>
      <c r="CC124" s="945"/>
      <c r="CD124" s="941"/>
      <c r="CE124" s="946"/>
      <c r="CF124" s="945"/>
      <c r="CG124" s="941"/>
      <c r="CH124" s="946"/>
      <c r="CI124" s="945"/>
      <c r="CJ124" s="941"/>
      <c r="CK124" s="946"/>
      <c r="CL124" s="945"/>
      <c r="CM124" s="941"/>
      <c r="CN124" s="946"/>
      <c r="CO124" s="945"/>
      <c r="CP124" s="941"/>
      <c r="CQ124" s="946"/>
      <c r="CR124" s="945"/>
      <c r="CS124" s="941"/>
      <c r="CT124" s="946"/>
      <c r="CU124" s="945"/>
      <c r="CV124" s="941"/>
      <c r="CW124" s="946"/>
      <c r="CX124" s="945"/>
      <c r="CY124" s="941"/>
      <c r="CZ124" s="946"/>
      <c r="DA124" s="941"/>
      <c r="DB124" s="941"/>
      <c r="DC124" s="941"/>
      <c r="DD124" s="941"/>
      <c r="DE124" s="941"/>
      <c r="DF124" s="941"/>
      <c r="DG124" s="941"/>
      <c r="DH124" s="941"/>
      <c r="DI124" s="941"/>
      <c r="DJ124" s="941"/>
      <c r="DK124" s="941"/>
      <c r="DL124" s="941"/>
      <c r="DM124" s="941"/>
      <c r="DN124" s="941"/>
      <c r="DO124" s="941"/>
      <c r="DP124" s="941"/>
      <c r="DQ124" s="941"/>
      <c r="DR124" s="941"/>
      <c r="DS124" s="941"/>
      <c r="DT124" s="941"/>
    </row>
    <row r="125" spans="1:124" ht="15.75" hidden="1" customHeight="1" x14ac:dyDescent="0.35">
      <c r="A125" s="944"/>
      <c r="B125" s="1694"/>
      <c r="C125" s="943"/>
      <c r="D125" s="944"/>
      <c r="E125" s="941"/>
      <c r="F125" s="945"/>
      <c r="G125" s="941"/>
      <c r="H125" s="946"/>
      <c r="I125" s="945"/>
      <c r="J125" s="941"/>
      <c r="K125" s="946"/>
      <c r="L125" s="945"/>
      <c r="M125" s="941"/>
      <c r="N125" s="946"/>
      <c r="O125" s="945"/>
      <c r="P125" s="941"/>
      <c r="Q125" s="946"/>
      <c r="R125" s="945"/>
      <c r="S125" s="941"/>
      <c r="T125" s="946"/>
      <c r="U125" s="945"/>
      <c r="V125" s="941"/>
      <c r="W125" s="946"/>
      <c r="X125" s="945"/>
      <c r="Y125" s="941"/>
      <c r="Z125" s="946"/>
      <c r="AA125" s="945"/>
      <c r="AB125" s="941"/>
      <c r="AC125" s="946"/>
      <c r="AD125" s="945"/>
      <c r="AE125" s="941"/>
      <c r="AF125" s="946"/>
      <c r="AG125" s="945"/>
      <c r="AH125" s="941"/>
      <c r="AI125" s="946"/>
      <c r="AJ125" s="945"/>
      <c r="AK125" s="941"/>
      <c r="AL125" s="946"/>
      <c r="AM125" s="945"/>
      <c r="AN125" s="941"/>
      <c r="AO125" s="946"/>
      <c r="AP125" s="945"/>
      <c r="AQ125" s="941"/>
      <c r="AR125" s="946"/>
      <c r="AS125" s="945"/>
      <c r="AT125" s="941"/>
      <c r="AU125" s="946"/>
      <c r="AV125" s="945"/>
      <c r="AW125" s="941"/>
      <c r="AX125" s="946"/>
      <c r="AY125" s="945"/>
      <c r="AZ125" s="941"/>
      <c r="BA125" s="946"/>
      <c r="BB125" s="945"/>
      <c r="BC125" s="941"/>
      <c r="BD125" s="946"/>
      <c r="BE125" s="945"/>
      <c r="BF125" s="941"/>
      <c r="BG125" s="946"/>
      <c r="BH125" s="945"/>
      <c r="BI125" s="941"/>
      <c r="BJ125" s="946"/>
      <c r="BK125" s="945"/>
      <c r="BL125" s="941"/>
      <c r="BM125" s="946"/>
      <c r="BN125" s="945"/>
      <c r="BO125" s="941"/>
      <c r="BP125" s="946"/>
      <c r="BQ125" s="945"/>
      <c r="BR125" s="941"/>
      <c r="BS125" s="946"/>
      <c r="BT125" s="945"/>
      <c r="BU125" s="941"/>
      <c r="BV125" s="946"/>
      <c r="BW125" s="945"/>
      <c r="BX125" s="941"/>
      <c r="BY125" s="946"/>
      <c r="BZ125" s="945"/>
      <c r="CA125" s="941"/>
      <c r="CB125" s="946"/>
      <c r="CC125" s="945"/>
      <c r="CD125" s="941"/>
      <c r="CE125" s="946"/>
      <c r="CF125" s="945"/>
      <c r="CG125" s="941"/>
      <c r="CH125" s="946"/>
      <c r="CI125" s="945"/>
      <c r="CJ125" s="941"/>
      <c r="CK125" s="946"/>
      <c r="CL125" s="945"/>
      <c r="CM125" s="941"/>
      <c r="CN125" s="946"/>
      <c r="CO125" s="945"/>
      <c r="CP125" s="941"/>
      <c r="CQ125" s="946"/>
      <c r="CR125" s="945"/>
      <c r="CS125" s="941"/>
      <c r="CT125" s="946"/>
      <c r="CU125" s="945"/>
      <c r="CV125" s="941"/>
      <c r="CW125" s="946"/>
      <c r="CX125" s="945"/>
      <c r="CY125" s="941"/>
      <c r="CZ125" s="946"/>
      <c r="DA125" s="941"/>
      <c r="DB125" s="941"/>
      <c r="DC125" s="941"/>
      <c r="DD125" s="941"/>
      <c r="DE125" s="941"/>
      <c r="DF125" s="941"/>
      <c r="DG125" s="941"/>
      <c r="DH125" s="941"/>
      <c r="DI125" s="941"/>
      <c r="DJ125" s="941"/>
      <c r="DK125" s="941"/>
      <c r="DL125" s="941"/>
      <c r="DM125" s="941"/>
      <c r="DN125" s="941"/>
      <c r="DO125" s="941"/>
      <c r="DP125" s="941"/>
      <c r="DQ125" s="941"/>
      <c r="DR125" s="941"/>
      <c r="DS125" s="941"/>
      <c r="DT125" s="941"/>
    </row>
    <row r="126" spans="1:124" ht="15.75" hidden="1" customHeight="1" x14ac:dyDescent="0.35">
      <c r="A126" s="944"/>
      <c r="B126" s="1694"/>
      <c r="C126" s="943"/>
      <c r="D126" s="944"/>
      <c r="E126" s="941"/>
      <c r="F126" s="945"/>
      <c r="G126" s="941"/>
      <c r="H126" s="946"/>
      <c r="I126" s="945"/>
      <c r="J126" s="941"/>
      <c r="K126" s="946"/>
      <c r="L126" s="945"/>
      <c r="M126" s="941"/>
      <c r="N126" s="946"/>
      <c r="O126" s="945"/>
      <c r="P126" s="941"/>
      <c r="Q126" s="946"/>
      <c r="R126" s="945"/>
      <c r="S126" s="941"/>
      <c r="T126" s="946"/>
      <c r="U126" s="945"/>
      <c r="V126" s="941"/>
      <c r="W126" s="946"/>
      <c r="X126" s="945"/>
      <c r="Y126" s="941"/>
      <c r="Z126" s="946"/>
      <c r="AA126" s="945"/>
      <c r="AB126" s="941"/>
      <c r="AC126" s="946"/>
      <c r="AD126" s="945"/>
      <c r="AE126" s="941"/>
      <c r="AF126" s="946"/>
      <c r="AG126" s="945"/>
      <c r="AH126" s="941"/>
      <c r="AI126" s="946"/>
      <c r="AJ126" s="945"/>
      <c r="AK126" s="941"/>
      <c r="AL126" s="946"/>
      <c r="AM126" s="945"/>
      <c r="AN126" s="941"/>
      <c r="AO126" s="946"/>
      <c r="AP126" s="945"/>
      <c r="AQ126" s="941"/>
      <c r="AR126" s="946"/>
      <c r="AS126" s="945"/>
      <c r="AT126" s="941"/>
      <c r="AU126" s="946"/>
      <c r="AV126" s="945"/>
      <c r="AW126" s="941"/>
      <c r="AX126" s="946"/>
      <c r="AY126" s="945"/>
      <c r="AZ126" s="941"/>
      <c r="BA126" s="946"/>
      <c r="BB126" s="945"/>
      <c r="BC126" s="941"/>
      <c r="BD126" s="946"/>
      <c r="BE126" s="945"/>
      <c r="BF126" s="941"/>
      <c r="BG126" s="946"/>
      <c r="BH126" s="945"/>
      <c r="BI126" s="941"/>
      <c r="BJ126" s="946"/>
      <c r="BK126" s="945"/>
      <c r="BL126" s="941"/>
      <c r="BM126" s="946"/>
      <c r="BN126" s="945"/>
      <c r="BO126" s="941"/>
      <c r="BP126" s="946"/>
      <c r="BQ126" s="945"/>
      <c r="BR126" s="941"/>
      <c r="BS126" s="946"/>
      <c r="BT126" s="945"/>
      <c r="BU126" s="941"/>
      <c r="BV126" s="946"/>
      <c r="BW126" s="945"/>
      <c r="BX126" s="941"/>
      <c r="BY126" s="946"/>
      <c r="BZ126" s="945"/>
      <c r="CA126" s="941"/>
      <c r="CB126" s="946"/>
      <c r="CC126" s="945"/>
      <c r="CD126" s="941"/>
      <c r="CE126" s="946"/>
      <c r="CF126" s="945"/>
      <c r="CG126" s="941"/>
      <c r="CH126" s="946"/>
      <c r="CI126" s="945"/>
      <c r="CJ126" s="941"/>
      <c r="CK126" s="946"/>
      <c r="CL126" s="945"/>
      <c r="CM126" s="941"/>
      <c r="CN126" s="946"/>
      <c r="CO126" s="945"/>
      <c r="CP126" s="941"/>
      <c r="CQ126" s="946"/>
      <c r="CR126" s="945"/>
      <c r="CS126" s="941"/>
      <c r="CT126" s="946"/>
      <c r="CU126" s="945"/>
      <c r="CV126" s="941"/>
      <c r="CW126" s="946"/>
      <c r="CX126" s="945"/>
      <c r="CY126" s="941"/>
      <c r="CZ126" s="946"/>
      <c r="DA126" s="941"/>
      <c r="DB126" s="941"/>
      <c r="DC126" s="941"/>
      <c r="DD126" s="941"/>
      <c r="DE126" s="941"/>
      <c r="DF126" s="941"/>
      <c r="DG126" s="941"/>
      <c r="DH126" s="941"/>
      <c r="DI126" s="941"/>
      <c r="DJ126" s="941"/>
      <c r="DK126" s="941"/>
      <c r="DL126" s="941"/>
      <c r="DM126" s="941"/>
      <c r="DN126" s="941"/>
      <c r="DO126" s="941"/>
      <c r="DP126" s="941"/>
      <c r="DQ126" s="941"/>
      <c r="DR126" s="941"/>
      <c r="DS126" s="941"/>
      <c r="DT126" s="941"/>
    </row>
    <row r="127" spans="1:124" ht="15.75" hidden="1" customHeight="1" x14ac:dyDescent="0.35">
      <c r="A127" s="944"/>
      <c r="B127" s="1694"/>
      <c r="C127" s="943"/>
      <c r="D127" s="944"/>
      <c r="E127" s="941"/>
      <c r="F127" s="945"/>
      <c r="G127" s="941"/>
      <c r="H127" s="946"/>
      <c r="I127" s="945"/>
      <c r="J127" s="941"/>
      <c r="K127" s="946"/>
      <c r="L127" s="945"/>
      <c r="M127" s="941"/>
      <c r="N127" s="946"/>
      <c r="O127" s="945"/>
      <c r="P127" s="941"/>
      <c r="Q127" s="946"/>
      <c r="R127" s="945"/>
      <c r="S127" s="941"/>
      <c r="T127" s="946"/>
      <c r="U127" s="945"/>
      <c r="V127" s="941"/>
      <c r="W127" s="946"/>
      <c r="X127" s="945"/>
      <c r="Y127" s="941"/>
      <c r="Z127" s="946"/>
      <c r="AA127" s="945"/>
      <c r="AB127" s="941"/>
      <c r="AC127" s="946"/>
      <c r="AD127" s="945"/>
      <c r="AE127" s="941"/>
      <c r="AF127" s="946"/>
      <c r="AG127" s="945"/>
      <c r="AH127" s="941"/>
      <c r="AI127" s="946"/>
      <c r="AJ127" s="945"/>
      <c r="AK127" s="941"/>
      <c r="AL127" s="946"/>
      <c r="AM127" s="945"/>
      <c r="AN127" s="941"/>
      <c r="AO127" s="946"/>
      <c r="AP127" s="945"/>
      <c r="AQ127" s="941"/>
      <c r="AR127" s="946"/>
      <c r="AS127" s="945"/>
      <c r="AT127" s="941"/>
      <c r="AU127" s="946"/>
      <c r="AV127" s="945"/>
      <c r="AW127" s="941"/>
      <c r="AX127" s="946"/>
      <c r="AY127" s="945"/>
      <c r="AZ127" s="941"/>
      <c r="BA127" s="946"/>
      <c r="BB127" s="945"/>
      <c r="BC127" s="941"/>
      <c r="BD127" s="946"/>
      <c r="BE127" s="945"/>
      <c r="BF127" s="941"/>
      <c r="BG127" s="946"/>
      <c r="BH127" s="945"/>
      <c r="BI127" s="941"/>
      <c r="BJ127" s="946"/>
      <c r="BK127" s="945"/>
      <c r="BL127" s="941"/>
      <c r="BM127" s="946"/>
      <c r="BN127" s="945"/>
      <c r="BO127" s="941"/>
      <c r="BP127" s="946"/>
      <c r="BQ127" s="945"/>
      <c r="BR127" s="941"/>
      <c r="BS127" s="946"/>
      <c r="BT127" s="945"/>
      <c r="BU127" s="941"/>
      <c r="BV127" s="946"/>
      <c r="BW127" s="945"/>
      <c r="BX127" s="941"/>
      <c r="BY127" s="946"/>
      <c r="BZ127" s="945"/>
      <c r="CA127" s="941"/>
      <c r="CB127" s="946"/>
      <c r="CC127" s="945"/>
      <c r="CD127" s="941"/>
      <c r="CE127" s="946"/>
      <c r="CF127" s="945"/>
      <c r="CG127" s="941"/>
      <c r="CH127" s="946"/>
      <c r="CI127" s="945"/>
      <c r="CJ127" s="941"/>
      <c r="CK127" s="946"/>
      <c r="CL127" s="945"/>
      <c r="CM127" s="941"/>
      <c r="CN127" s="946"/>
      <c r="CO127" s="945"/>
      <c r="CP127" s="941"/>
      <c r="CQ127" s="946"/>
      <c r="CR127" s="945"/>
      <c r="CS127" s="941"/>
      <c r="CT127" s="946"/>
      <c r="CU127" s="945"/>
      <c r="CV127" s="941"/>
      <c r="CW127" s="946"/>
      <c r="CX127" s="945"/>
      <c r="CY127" s="941"/>
      <c r="CZ127" s="946"/>
      <c r="DA127" s="941"/>
      <c r="DB127" s="941"/>
      <c r="DC127" s="941"/>
      <c r="DD127" s="941"/>
      <c r="DE127" s="941"/>
      <c r="DF127" s="941"/>
      <c r="DG127" s="941"/>
      <c r="DH127" s="941"/>
      <c r="DI127" s="941"/>
      <c r="DJ127" s="941"/>
      <c r="DK127" s="941"/>
      <c r="DL127" s="941"/>
      <c r="DM127" s="941"/>
      <c r="DN127" s="941"/>
      <c r="DO127" s="941"/>
      <c r="DP127" s="941"/>
      <c r="DQ127" s="941"/>
      <c r="DR127" s="941"/>
      <c r="DS127" s="941"/>
      <c r="DT127" s="941"/>
    </row>
    <row r="128" spans="1:124" ht="15.75" hidden="1" customHeight="1" x14ac:dyDescent="0.35">
      <c r="A128" s="944"/>
      <c r="B128" s="1694"/>
      <c r="C128" s="943"/>
      <c r="D128" s="944"/>
      <c r="E128" s="941"/>
      <c r="F128" s="945"/>
      <c r="G128" s="941"/>
      <c r="H128" s="946"/>
      <c r="I128" s="945"/>
      <c r="J128" s="941"/>
      <c r="K128" s="946"/>
      <c r="L128" s="945"/>
      <c r="M128" s="941"/>
      <c r="N128" s="946"/>
      <c r="O128" s="945"/>
      <c r="P128" s="941"/>
      <c r="Q128" s="946"/>
      <c r="R128" s="945"/>
      <c r="S128" s="941"/>
      <c r="T128" s="946"/>
      <c r="U128" s="945"/>
      <c r="V128" s="941"/>
      <c r="W128" s="946"/>
      <c r="X128" s="945"/>
      <c r="Y128" s="941"/>
      <c r="Z128" s="946"/>
      <c r="AA128" s="945"/>
      <c r="AB128" s="941"/>
      <c r="AC128" s="946"/>
      <c r="AD128" s="945"/>
      <c r="AE128" s="941"/>
      <c r="AF128" s="946"/>
      <c r="AG128" s="945"/>
      <c r="AH128" s="941"/>
      <c r="AI128" s="946"/>
      <c r="AJ128" s="945"/>
      <c r="AK128" s="941"/>
      <c r="AL128" s="946"/>
      <c r="AM128" s="945"/>
      <c r="AN128" s="941"/>
      <c r="AO128" s="946"/>
      <c r="AP128" s="945"/>
      <c r="AQ128" s="941"/>
      <c r="AR128" s="946"/>
      <c r="AS128" s="945"/>
      <c r="AT128" s="941"/>
      <c r="AU128" s="946"/>
      <c r="AV128" s="945"/>
      <c r="AW128" s="941"/>
      <c r="AX128" s="946"/>
      <c r="AY128" s="945"/>
      <c r="AZ128" s="941"/>
      <c r="BA128" s="946"/>
      <c r="BB128" s="945"/>
      <c r="BC128" s="941"/>
      <c r="BD128" s="946"/>
      <c r="BE128" s="945"/>
      <c r="BF128" s="941"/>
      <c r="BG128" s="946"/>
      <c r="BH128" s="945"/>
      <c r="BI128" s="941"/>
      <c r="BJ128" s="946"/>
      <c r="BK128" s="945"/>
      <c r="BL128" s="941"/>
      <c r="BM128" s="946"/>
      <c r="BN128" s="945"/>
      <c r="BO128" s="941"/>
      <c r="BP128" s="946"/>
      <c r="BQ128" s="945"/>
      <c r="BR128" s="941"/>
      <c r="BS128" s="946"/>
      <c r="BT128" s="945"/>
      <c r="BU128" s="941"/>
      <c r="BV128" s="946"/>
      <c r="BW128" s="945"/>
      <c r="BX128" s="941"/>
      <c r="BY128" s="946"/>
      <c r="BZ128" s="945"/>
      <c r="CA128" s="941"/>
      <c r="CB128" s="946"/>
      <c r="CC128" s="945"/>
      <c r="CD128" s="941"/>
      <c r="CE128" s="946"/>
      <c r="CF128" s="945"/>
      <c r="CG128" s="941"/>
      <c r="CH128" s="946"/>
      <c r="CI128" s="945"/>
      <c r="CJ128" s="941"/>
      <c r="CK128" s="946"/>
      <c r="CL128" s="945"/>
      <c r="CM128" s="941"/>
      <c r="CN128" s="946"/>
      <c r="CO128" s="945"/>
      <c r="CP128" s="941"/>
      <c r="CQ128" s="946"/>
      <c r="CR128" s="945"/>
      <c r="CS128" s="941"/>
      <c r="CT128" s="946"/>
      <c r="CU128" s="945"/>
      <c r="CV128" s="941"/>
      <c r="CW128" s="946"/>
      <c r="CX128" s="945"/>
      <c r="CY128" s="941"/>
      <c r="CZ128" s="946"/>
      <c r="DA128" s="941"/>
      <c r="DB128" s="941"/>
      <c r="DC128" s="941"/>
      <c r="DD128" s="941"/>
      <c r="DE128" s="941"/>
      <c r="DF128" s="941"/>
      <c r="DG128" s="941"/>
      <c r="DH128" s="941"/>
      <c r="DI128" s="941"/>
      <c r="DJ128" s="941"/>
      <c r="DK128" s="941"/>
      <c r="DL128" s="941"/>
      <c r="DM128" s="941"/>
      <c r="DN128" s="941"/>
      <c r="DO128" s="941"/>
      <c r="DP128" s="941"/>
      <c r="DQ128" s="941"/>
      <c r="DR128" s="941"/>
      <c r="DS128" s="941"/>
      <c r="DT128" s="941"/>
    </row>
    <row r="129" spans="1:124" ht="15.75" hidden="1" customHeight="1" x14ac:dyDescent="0.35">
      <c r="A129" s="944"/>
      <c r="B129" s="1694"/>
      <c r="C129" s="943"/>
      <c r="D129" s="944"/>
      <c r="E129" s="941"/>
      <c r="F129" s="945"/>
      <c r="G129" s="941"/>
      <c r="H129" s="946"/>
      <c r="I129" s="945"/>
      <c r="J129" s="941"/>
      <c r="K129" s="946"/>
      <c r="L129" s="945"/>
      <c r="M129" s="941"/>
      <c r="N129" s="946"/>
      <c r="O129" s="945"/>
      <c r="P129" s="941"/>
      <c r="Q129" s="946"/>
      <c r="R129" s="945"/>
      <c r="S129" s="941"/>
      <c r="T129" s="946"/>
      <c r="U129" s="945"/>
      <c r="V129" s="941"/>
      <c r="W129" s="946"/>
      <c r="X129" s="945"/>
      <c r="Y129" s="941"/>
      <c r="Z129" s="946"/>
      <c r="AA129" s="945"/>
      <c r="AB129" s="941"/>
      <c r="AC129" s="946"/>
      <c r="AD129" s="945"/>
      <c r="AE129" s="941"/>
      <c r="AF129" s="946"/>
      <c r="AG129" s="945"/>
      <c r="AH129" s="941"/>
      <c r="AI129" s="946"/>
      <c r="AJ129" s="945"/>
      <c r="AK129" s="941"/>
      <c r="AL129" s="946"/>
      <c r="AM129" s="945"/>
      <c r="AN129" s="941"/>
      <c r="AO129" s="946"/>
      <c r="AP129" s="945"/>
      <c r="AQ129" s="941"/>
      <c r="AR129" s="946"/>
      <c r="AS129" s="945"/>
      <c r="AT129" s="941"/>
      <c r="AU129" s="946"/>
      <c r="AV129" s="945"/>
      <c r="AW129" s="941"/>
      <c r="AX129" s="946"/>
      <c r="AY129" s="945"/>
      <c r="AZ129" s="941"/>
      <c r="BA129" s="946"/>
      <c r="BB129" s="945"/>
      <c r="BC129" s="941"/>
      <c r="BD129" s="946"/>
      <c r="BE129" s="945"/>
      <c r="BF129" s="941"/>
      <c r="BG129" s="946"/>
      <c r="BH129" s="945"/>
      <c r="BI129" s="941"/>
      <c r="BJ129" s="946"/>
      <c r="BK129" s="945"/>
      <c r="BL129" s="941"/>
      <c r="BM129" s="946"/>
      <c r="BN129" s="945"/>
      <c r="BO129" s="941"/>
      <c r="BP129" s="946"/>
      <c r="BQ129" s="945"/>
      <c r="BR129" s="941"/>
      <c r="BS129" s="946"/>
      <c r="BT129" s="945"/>
      <c r="BU129" s="941"/>
      <c r="BV129" s="946"/>
      <c r="BW129" s="945"/>
      <c r="BX129" s="941"/>
      <c r="BY129" s="946"/>
      <c r="BZ129" s="945"/>
      <c r="CA129" s="941"/>
      <c r="CB129" s="946"/>
      <c r="CC129" s="945"/>
      <c r="CD129" s="941"/>
      <c r="CE129" s="946"/>
      <c r="CF129" s="945"/>
      <c r="CG129" s="941"/>
      <c r="CH129" s="946"/>
      <c r="CI129" s="945"/>
      <c r="CJ129" s="941"/>
      <c r="CK129" s="946"/>
      <c r="CL129" s="945"/>
      <c r="CM129" s="941"/>
      <c r="CN129" s="946"/>
      <c r="CO129" s="945"/>
      <c r="CP129" s="941"/>
      <c r="CQ129" s="946"/>
      <c r="CR129" s="945"/>
      <c r="CS129" s="941"/>
      <c r="CT129" s="946"/>
      <c r="CU129" s="945"/>
      <c r="CV129" s="941"/>
      <c r="CW129" s="946"/>
      <c r="CX129" s="945"/>
      <c r="CY129" s="941"/>
      <c r="CZ129" s="946"/>
      <c r="DA129" s="941"/>
      <c r="DB129" s="941"/>
      <c r="DC129" s="941"/>
      <c r="DD129" s="941"/>
      <c r="DE129" s="941"/>
      <c r="DF129" s="941"/>
      <c r="DG129" s="941"/>
      <c r="DH129" s="941"/>
      <c r="DI129" s="941"/>
      <c r="DJ129" s="941"/>
      <c r="DK129" s="941"/>
      <c r="DL129" s="941"/>
      <c r="DM129" s="941"/>
      <c r="DN129" s="941"/>
      <c r="DO129" s="941"/>
      <c r="DP129" s="941"/>
      <c r="DQ129" s="941"/>
      <c r="DR129" s="941"/>
      <c r="DS129" s="941"/>
      <c r="DT129" s="941"/>
    </row>
    <row r="130" spans="1:124" ht="15.75" hidden="1" customHeight="1" x14ac:dyDescent="0.35">
      <c r="A130" s="944"/>
      <c r="B130" s="1694"/>
      <c r="C130" s="943"/>
      <c r="D130" s="944"/>
      <c r="E130" s="941"/>
      <c r="F130" s="945"/>
      <c r="G130" s="941"/>
      <c r="H130" s="946"/>
      <c r="I130" s="945"/>
      <c r="J130" s="941"/>
      <c r="K130" s="946"/>
      <c r="L130" s="945"/>
      <c r="M130" s="941"/>
      <c r="N130" s="946"/>
      <c r="O130" s="945"/>
      <c r="P130" s="941"/>
      <c r="Q130" s="946"/>
      <c r="R130" s="945"/>
      <c r="S130" s="941"/>
      <c r="T130" s="946"/>
      <c r="U130" s="945"/>
      <c r="V130" s="941"/>
      <c r="W130" s="946"/>
      <c r="X130" s="945"/>
      <c r="Y130" s="941"/>
      <c r="Z130" s="946"/>
      <c r="AA130" s="945"/>
      <c r="AB130" s="941"/>
      <c r="AC130" s="946"/>
      <c r="AD130" s="945"/>
      <c r="AE130" s="941"/>
      <c r="AF130" s="946"/>
      <c r="AG130" s="945"/>
      <c r="AH130" s="941"/>
      <c r="AI130" s="946"/>
      <c r="AJ130" s="945"/>
      <c r="AK130" s="941"/>
      <c r="AL130" s="946"/>
      <c r="AM130" s="945"/>
      <c r="AN130" s="941"/>
      <c r="AO130" s="946"/>
      <c r="AP130" s="945"/>
      <c r="AQ130" s="941"/>
      <c r="AR130" s="946"/>
      <c r="AS130" s="945"/>
      <c r="AT130" s="941"/>
      <c r="AU130" s="946"/>
      <c r="AV130" s="945"/>
      <c r="AW130" s="941"/>
      <c r="AX130" s="946"/>
      <c r="AY130" s="945"/>
      <c r="AZ130" s="941"/>
      <c r="BA130" s="946"/>
      <c r="BB130" s="945"/>
      <c r="BC130" s="941"/>
      <c r="BD130" s="946"/>
      <c r="BE130" s="945"/>
      <c r="BF130" s="941"/>
      <c r="BG130" s="946"/>
      <c r="BH130" s="945"/>
      <c r="BI130" s="941"/>
      <c r="BJ130" s="946"/>
      <c r="BK130" s="945"/>
      <c r="BL130" s="941"/>
      <c r="BM130" s="946"/>
      <c r="BN130" s="945"/>
      <c r="BO130" s="941"/>
      <c r="BP130" s="946"/>
      <c r="BQ130" s="945"/>
      <c r="BR130" s="941"/>
      <c r="BS130" s="946"/>
      <c r="BT130" s="945"/>
      <c r="BU130" s="941"/>
      <c r="BV130" s="946"/>
      <c r="BW130" s="945"/>
      <c r="BX130" s="941"/>
      <c r="BY130" s="946"/>
      <c r="BZ130" s="945"/>
      <c r="CA130" s="941"/>
      <c r="CB130" s="946"/>
      <c r="CC130" s="945"/>
      <c r="CD130" s="941"/>
      <c r="CE130" s="946"/>
      <c r="CF130" s="945"/>
      <c r="CG130" s="941"/>
      <c r="CH130" s="946"/>
      <c r="CI130" s="945"/>
      <c r="CJ130" s="941"/>
      <c r="CK130" s="946"/>
      <c r="CL130" s="945"/>
      <c r="CM130" s="941"/>
      <c r="CN130" s="946"/>
      <c r="CO130" s="945"/>
      <c r="CP130" s="941"/>
      <c r="CQ130" s="946"/>
      <c r="CR130" s="945"/>
      <c r="CS130" s="941"/>
      <c r="CT130" s="946"/>
      <c r="CU130" s="945"/>
      <c r="CV130" s="941"/>
      <c r="CW130" s="946"/>
      <c r="CX130" s="945"/>
      <c r="CY130" s="941"/>
      <c r="CZ130" s="946"/>
      <c r="DA130" s="941"/>
      <c r="DB130" s="941"/>
      <c r="DC130" s="941"/>
      <c r="DD130" s="941"/>
      <c r="DE130" s="941"/>
      <c r="DF130" s="941"/>
      <c r="DG130" s="941"/>
      <c r="DH130" s="941"/>
      <c r="DI130" s="941"/>
      <c r="DJ130" s="941"/>
      <c r="DK130" s="941"/>
      <c r="DL130" s="941"/>
      <c r="DM130" s="941"/>
      <c r="DN130" s="941"/>
      <c r="DO130" s="941"/>
      <c r="DP130" s="941"/>
      <c r="DQ130" s="941"/>
      <c r="DR130" s="941"/>
      <c r="DS130" s="941"/>
      <c r="DT130" s="941"/>
    </row>
    <row r="131" spans="1:124" ht="15.75" hidden="1" customHeight="1" x14ac:dyDescent="0.35">
      <c r="A131" s="944"/>
      <c r="B131" s="1694"/>
      <c r="C131" s="943"/>
      <c r="D131" s="944"/>
      <c r="E131" s="941"/>
      <c r="F131" s="945"/>
      <c r="G131" s="941"/>
      <c r="H131" s="946"/>
      <c r="I131" s="945"/>
      <c r="J131" s="941"/>
      <c r="K131" s="946"/>
      <c r="L131" s="945"/>
      <c r="M131" s="941"/>
      <c r="N131" s="946"/>
      <c r="O131" s="945"/>
      <c r="P131" s="941"/>
      <c r="Q131" s="946"/>
      <c r="R131" s="945"/>
      <c r="S131" s="941"/>
      <c r="T131" s="946"/>
      <c r="U131" s="945"/>
      <c r="V131" s="941"/>
      <c r="W131" s="946"/>
      <c r="X131" s="945"/>
      <c r="Y131" s="941"/>
      <c r="Z131" s="946"/>
      <c r="AA131" s="945"/>
      <c r="AB131" s="941"/>
      <c r="AC131" s="946"/>
      <c r="AD131" s="945"/>
      <c r="AE131" s="941"/>
      <c r="AF131" s="946"/>
      <c r="AG131" s="945"/>
      <c r="AH131" s="941"/>
      <c r="AI131" s="946"/>
      <c r="AJ131" s="945"/>
      <c r="AK131" s="941"/>
      <c r="AL131" s="946"/>
      <c r="AM131" s="945"/>
      <c r="AN131" s="941"/>
      <c r="AO131" s="946"/>
      <c r="AP131" s="945"/>
      <c r="AQ131" s="941"/>
      <c r="AR131" s="946"/>
      <c r="AS131" s="945"/>
      <c r="AT131" s="941"/>
      <c r="AU131" s="946"/>
      <c r="AV131" s="945"/>
      <c r="AW131" s="941"/>
      <c r="AX131" s="946"/>
      <c r="AY131" s="945"/>
      <c r="AZ131" s="941"/>
      <c r="BA131" s="946"/>
      <c r="BB131" s="945"/>
      <c r="BC131" s="941"/>
      <c r="BD131" s="946"/>
      <c r="BE131" s="945"/>
      <c r="BF131" s="941"/>
      <c r="BG131" s="946"/>
      <c r="BH131" s="945"/>
      <c r="BI131" s="941"/>
      <c r="BJ131" s="946"/>
      <c r="BK131" s="945"/>
      <c r="BL131" s="941"/>
      <c r="BM131" s="946"/>
      <c r="BN131" s="945"/>
      <c r="BO131" s="941"/>
      <c r="BP131" s="946"/>
      <c r="BQ131" s="945"/>
      <c r="BR131" s="941"/>
      <c r="BS131" s="946"/>
      <c r="BT131" s="945"/>
      <c r="BU131" s="941"/>
      <c r="BV131" s="946"/>
      <c r="BW131" s="945"/>
      <c r="BX131" s="941"/>
      <c r="BY131" s="946"/>
      <c r="BZ131" s="945"/>
      <c r="CA131" s="941"/>
      <c r="CB131" s="946"/>
      <c r="CC131" s="945"/>
      <c r="CD131" s="941"/>
      <c r="CE131" s="946"/>
      <c r="CF131" s="945"/>
      <c r="CG131" s="941"/>
      <c r="CH131" s="946"/>
      <c r="CI131" s="945"/>
      <c r="CJ131" s="941"/>
      <c r="CK131" s="946"/>
      <c r="CL131" s="945"/>
      <c r="CM131" s="941"/>
      <c r="CN131" s="946"/>
      <c r="CO131" s="945"/>
      <c r="CP131" s="941"/>
      <c r="CQ131" s="946"/>
      <c r="CR131" s="945"/>
      <c r="CS131" s="941"/>
      <c r="CT131" s="946"/>
      <c r="CU131" s="945"/>
      <c r="CV131" s="941"/>
      <c r="CW131" s="946"/>
      <c r="CX131" s="945"/>
      <c r="CY131" s="941"/>
      <c r="CZ131" s="946"/>
      <c r="DA131" s="941"/>
      <c r="DB131" s="941"/>
      <c r="DC131" s="941"/>
      <c r="DD131" s="941"/>
      <c r="DE131" s="941"/>
      <c r="DF131" s="941"/>
      <c r="DG131" s="941"/>
      <c r="DH131" s="941"/>
      <c r="DI131" s="941"/>
      <c r="DJ131" s="941"/>
      <c r="DK131" s="941"/>
      <c r="DL131" s="941"/>
      <c r="DM131" s="941"/>
      <c r="DN131" s="941"/>
      <c r="DO131" s="941"/>
      <c r="DP131" s="941"/>
      <c r="DQ131" s="941"/>
      <c r="DR131" s="941"/>
      <c r="DS131" s="941"/>
      <c r="DT131" s="941"/>
    </row>
    <row r="132" spans="1:124" ht="15.75" hidden="1" customHeight="1" x14ac:dyDescent="0.35">
      <c r="A132" s="944"/>
      <c r="B132" s="1694"/>
      <c r="C132" s="943"/>
      <c r="D132" s="944"/>
      <c r="E132" s="941"/>
      <c r="F132" s="945"/>
      <c r="G132" s="941"/>
      <c r="H132" s="946"/>
      <c r="I132" s="945"/>
      <c r="J132" s="941"/>
      <c r="K132" s="946"/>
      <c r="L132" s="945"/>
      <c r="M132" s="941"/>
      <c r="N132" s="946"/>
      <c r="O132" s="945"/>
      <c r="P132" s="941"/>
      <c r="Q132" s="946"/>
      <c r="R132" s="945"/>
      <c r="S132" s="941"/>
      <c r="T132" s="946"/>
      <c r="U132" s="945"/>
      <c r="V132" s="941"/>
      <c r="W132" s="946"/>
      <c r="X132" s="945"/>
      <c r="Y132" s="941"/>
      <c r="Z132" s="946"/>
      <c r="AA132" s="945"/>
      <c r="AB132" s="941"/>
      <c r="AC132" s="946"/>
      <c r="AD132" s="945"/>
      <c r="AE132" s="941"/>
      <c r="AF132" s="946"/>
      <c r="AG132" s="945"/>
      <c r="AH132" s="941"/>
      <c r="AI132" s="946"/>
      <c r="AJ132" s="945"/>
      <c r="AK132" s="941"/>
      <c r="AL132" s="946"/>
      <c r="AM132" s="945"/>
      <c r="AN132" s="941"/>
      <c r="AO132" s="946"/>
      <c r="AP132" s="945"/>
      <c r="AQ132" s="941"/>
      <c r="AR132" s="946"/>
      <c r="AS132" s="945"/>
      <c r="AT132" s="941"/>
      <c r="AU132" s="946"/>
      <c r="AV132" s="945"/>
      <c r="AW132" s="941"/>
      <c r="AX132" s="946"/>
      <c r="AY132" s="945"/>
      <c r="AZ132" s="941"/>
      <c r="BA132" s="946"/>
      <c r="BB132" s="945"/>
      <c r="BC132" s="941"/>
      <c r="BD132" s="946"/>
      <c r="BE132" s="945"/>
      <c r="BF132" s="941"/>
      <c r="BG132" s="946"/>
      <c r="BH132" s="945"/>
      <c r="BI132" s="941"/>
      <c r="BJ132" s="946"/>
      <c r="BK132" s="945"/>
      <c r="BL132" s="941"/>
      <c r="BM132" s="946"/>
      <c r="BN132" s="945"/>
      <c r="BO132" s="941"/>
      <c r="BP132" s="946"/>
      <c r="BQ132" s="945"/>
      <c r="BR132" s="941"/>
      <c r="BS132" s="946"/>
      <c r="BT132" s="945"/>
      <c r="BU132" s="941"/>
      <c r="BV132" s="946"/>
      <c r="BW132" s="945"/>
      <c r="BX132" s="941"/>
      <c r="BY132" s="946"/>
      <c r="BZ132" s="945"/>
      <c r="CA132" s="941"/>
      <c r="CB132" s="946"/>
      <c r="CC132" s="945"/>
      <c r="CD132" s="941"/>
      <c r="CE132" s="946"/>
      <c r="CF132" s="945"/>
      <c r="CG132" s="941"/>
      <c r="CH132" s="946"/>
      <c r="CI132" s="945"/>
      <c r="CJ132" s="941"/>
      <c r="CK132" s="946"/>
      <c r="CL132" s="945"/>
      <c r="CM132" s="941"/>
      <c r="CN132" s="946"/>
      <c r="CO132" s="945"/>
      <c r="CP132" s="941"/>
      <c r="CQ132" s="946"/>
      <c r="CR132" s="945"/>
      <c r="CS132" s="941"/>
      <c r="CT132" s="946"/>
      <c r="CU132" s="945"/>
      <c r="CV132" s="941"/>
      <c r="CW132" s="946"/>
      <c r="CX132" s="945"/>
      <c r="CY132" s="941"/>
      <c r="CZ132" s="946"/>
      <c r="DA132" s="941"/>
      <c r="DB132" s="941"/>
      <c r="DC132" s="941"/>
      <c r="DD132" s="941"/>
      <c r="DE132" s="941"/>
      <c r="DF132" s="941"/>
      <c r="DG132" s="941"/>
      <c r="DH132" s="941"/>
      <c r="DI132" s="941"/>
      <c r="DJ132" s="941"/>
      <c r="DK132" s="941"/>
      <c r="DL132" s="941"/>
      <c r="DM132" s="941"/>
      <c r="DN132" s="941"/>
      <c r="DO132" s="941"/>
      <c r="DP132" s="941"/>
      <c r="DQ132" s="941"/>
      <c r="DR132" s="941"/>
      <c r="DS132" s="941"/>
      <c r="DT132" s="941"/>
    </row>
    <row r="133" spans="1:124" ht="15.75" hidden="1" customHeight="1" x14ac:dyDescent="0.35">
      <c r="A133" s="944"/>
      <c r="B133" s="1694"/>
      <c r="C133" s="943"/>
      <c r="D133" s="944"/>
      <c r="E133" s="941"/>
      <c r="F133" s="945"/>
      <c r="G133" s="941"/>
      <c r="H133" s="946"/>
      <c r="I133" s="945"/>
      <c r="J133" s="941"/>
      <c r="K133" s="946"/>
      <c r="L133" s="945"/>
      <c r="M133" s="941"/>
      <c r="N133" s="946"/>
      <c r="O133" s="945"/>
      <c r="P133" s="941"/>
      <c r="Q133" s="946"/>
      <c r="R133" s="945"/>
      <c r="S133" s="941"/>
      <c r="T133" s="946"/>
      <c r="U133" s="945"/>
      <c r="V133" s="941"/>
      <c r="W133" s="946"/>
      <c r="X133" s="945"/>
      <c r="Y133" s="941"/>
      <c r="Z133" s="946"/>
      <c r="AA133" s="945"/>
      <c r="AB133" s="941"/>
      <c r="AC133" s="946"/>
      <c r="AD133" s="945"/>
      <c r="AE133" s="941"/>
      <c r="AF133" s="946"/>
      <c r="AG133" s="945"/>
      <c r="AH133" s="941"/>
      <c r="AI133" s="946"/>
      <c r="AJ133" s="945"/>
      <c r="AK133" s="941"/>
      <c r="AL133" s="946"/>
      <c r="AM133" s="945"/>
      <c r="AN133" s="941"/>
      <c r="AO133" s="946"/>
      <c r="AP133" s="945"/>
      <c r="AQ133" s="941"/>
      <c r="AR133" s="946"/>
      <c r="AS133" s="945"/>
      <c r="AT133" s="941"/>
      <c r="AU133" s="946"/>
      <c r="AV133" s="945"/>
      <c r="AW133" s="941"/>
      <c r="AX133" s="946"/>
      <c r="AY133" s="945"/>
      <c r="AZ133" s="941"/>
      <c r="BA133" s="946"/>
      <c r="BB133" s="945"/>
      <c r="BC133" s="941"/>
      <c r="BD133" s="946"/>
      <c r="BE133" s="945"/>
      <c r="BF133" s="941"/>
      <c r="BG133" s="946"/>
      <c r="BH133" s="945"/>
      <c r="BI133" s="941"/>
      <c r="BJ133" s="946"/>
      <c r="BK133" s="945"/>
      <c r="BL133" s="941"/>
      <c r="BM133" s="946"/>
      <c r="BN133" s="945"/>
      <c r="BO133" s="941"/>
      <c r="BP133" s="946"/>
      <c r="BQ133" s="945"/>
      <c r="BR133" s="941"/>
      <c r="BS133" s="946"/>
      <c r="BT133" s="945"/>
      <c r="BU133" s="941"/>
      <c r="BV133" s="946"/>
      <c r="BW133" s="945"/>
      <c r="BX133" s="941"/>
      <c r="BY133" s="946"/>
      <c r="BZ133" s="945"/>
      <c r="CA133" s="941"/>
      <c r="CB133" s="946"/>
      <c r="CC133" s="945"/>
      <c r="CD133" s="941"/>
      <c r="CE133" s="946"/>
      <c r="CF133" s="945"/>
      <c r="CG133" s="941"/>
      <c r="CH133" s="946"/>
      <c r="CI133" s="945"/>
      <c r="CJ133" s="941"/>
      <c r="CK133" s="946"/>
      <c r="CL133" s="945"/>
      <c r="CM133" s="941"/>
      <c r="CN133" s="946"/>
      <c r="CO133" s="945"/>
      <c r="CP133" s="941"/>
      <c r="CQ133" s="946"/>
      <c r="CR133" s="945"/>
      <c r="CS133" s="941"/>
      <c r="CT133" s="946"/>
      <c r="CU133" s="945"/>
      <c r="CV133" s="941"/>
      <c r="CW133" s="946"/>
      <c r="CX133" s="945"/>
      <c r="CY133" s="941"/>
      <c r="CZ133" s="946"/>
      <c r="DA133" s="941"/>
      <c r="DB133" s="941"/>
      <c r="DC133" s="941"/>
      <c r="DD133" s="941"/>
      <c r="DE133" s="941"/>
      <c r="DF133" s="941"/>
      <c r="DG133" s="941"/>
      <c r="DH133" s="941"/>
      <c r="DI133" s="941"/>
      <c r="DJ133" s="941"/>
      <c r="DK133" s="941"/>
      <c r="DL133" s="941"/>
      <c r="DM133" s="941"/>
      <c r="DN133" s="941"/>
      <c r="DO133" s="941"/>
      <c r="DP133" s="941"/>
      <c r="DQ133" s="941"/>
      <c r="DR133" s="941"/>
      <c r="DS133" s="941"/>
      <c r="DT133" s="941"/>
    </row>
    <row r="134" spans="1:124" ht="15.75" hidden="1" customHeight="1" x14ac:dyDescent="0.35">
      <c r="A134" s="944"/>
      <c r="B134" s="1694"/>
      <c r="C134" s="943"/>
      <c r="D134" s="944"/>
      <c r="E134" s="941"/>
      <c r="F134" s="945"/>
      <c r="G134" s="941"/>
      <c r="H134" s="946"/>
      <c r="I134" s="945"/>
      <c r="J134" s="941"/>
      <c r="K134" s="946"/>
      <c r="L134" s="945"/>
      <c r="M134" s="941"/>
      <c r="N134" s="946"/>
      <c r="O134" s="945"/>
      <c r="P134" s="941"/>
      <c r="Q134" s="946"/>
      <c r="R134" s="945"/>
      <c r="S134" s="941"/>
      <c r="T134" s="946"/>
      <c r="U134" s="945"/>
      <c r="V134" s="941"/>
      <c r="W134" s="946"/>
      <c r="X134" s="945"/>
      <c r="Y134" s="941"/>
      <c r="Z134" s="946"/>
      <c r="AA134" s="945"/>
      <c r="AB134" s="941"/>
      <c r="AC134" s="946"/>
      <c r="AD134" s="945"/>
      <c r="AE134" s="941"/>
      <c r="AF134" s="946"/>
      <c r="AG134" s="945"/>
      <c r="AH134" s="941"/>
      <c r="AI134" s="946"/>
      <c r="AJ134" s="945"/>
      <c r="AK134" s="941"/>
      <c r="AL134" s="946"/>
      <c r="AM134" s="945"/>
      <c r="AN134" s="941"/>
      <c r="AO134" s="946"/>
      <c r="AP134" s="945"/>
      <c r="AQ134" s="941"/>
      <c r="AR134" s="946"/>
      <c r="AS134" s="945"/>
      <c r="AT134" s="941"/>
      <c r="AU134" s="946"/>
      <c r="AV134" s="945"/>
      <c r="AW134" s="941"/>
      <c r="AX134" s="946"/>
      <c r="AY134" s="945"/>
      <c r="AZ134" s="941"/>
      <c r="BA134" s="946"/>
      <c r="BB134" s="945"/>
      <c r="BC134" s="941"/>
      <c r="BD134" s="946"/>
      <c r="BE134" s="945"/>
      <c r="BF134" s="941"/>
      <c r="BG134" s="946"/>
      <c r="BH134" s="945"/>
      <c r="BI134" s="941"/>
      <c r="BJ134" s="946"/>
      <c r="BK134" s="945"/>
      <c r="BL134" s="941"/>
      <c r="BM134" s="946"/>
      <c r="BN134" s="945"/>
      <c r="BO134" s="941"/>
      <c r="BP134" s="946"/>
      <c r="BQ134" s="945"/>
      <c r="BR134" s="941"/>
      <c r="BS134" s="946"/>
      <c r="BT134" s="945"/>
      <c r="BU134" s="941"/>
      <c r="BV134" s="946"/>
      <c r="BW134" s="945"/>
      <c r="BX134" s="941"/>
      <c r="BY134" s="946"/>
      <c r="BZ134" s="945"/>
      <c r="CA134" s="941"/>
      <c r="CB134" s="946"/>
      <c r="CC134" s="945"/>
      <c r="CD134" s="941"/>
      <c r="CE134" s="946"/>
      <c r="CF134" s="945"/>
      <c r="CG134" s="941"/>
      <c r="CH134" s="946"/>
      <c r="CI134" s="945"/>
      <c r="CJ134" s="941"/>
      <c r="CK134" s="946"/>
      <c r="CL134" s="945"/>
      <c r="CM134" s="941"/>
      <c r="CN134" s="946"/>
      <c r="CO134" s="945"/>
      <c r="CP134" s="941"/>
      <c r="CQ134" s="946"/>
      <c r="CR134" s="945"/>
      <c r="CS134" s="941"/>
      <c r="CT134" s="946"/>
      <c r="CU134" s="945"/>
      <c r="CV134" s="941"/>
      <c r="CW134" s="946"/>
      <c r="CX134" s="945"/>
      <c r="CY134" s="941"/>
      <c r="CZ134" s="946"/>
      <c r="DA134" s="941"/>
      <c r="DB134" s="941"/>
      <c r="DC134" s="941"/>
      <c r="DD134" s="941"/>
      <c r="DE134" s="941"/>
      <c r="DF134" s="941"/>
      <c r="DG134" s="941"/>
      <c r="DH134" s="941"/>
      <c r="DI134" s="941"/>
      <c r="DJ134" s="941"/>
      <c r="DK134" s="941"/>
      <c r="DL134" s="941"/>
      <c r="DM134" s="941"/>
      <c r="DN134" s="941"/>
      <c r="DO134" s="941"/>
      <c r="DP134" s="941"/>
      <c r="DQ134" s="941"/>
      <c r="DR134" s="941"/>
      <c r="DS134" s="941"/>
      <c r="DT134" s="941"/>
    </row>
    <row r="135" spans="1:124" ht="15.75" hidden="1" customHeight="1" x14ac:dyDescent="0.35">
      <c r="A135" s="944"/>
      <c r="B135" s="1694"/>
      <c r="C135" s="943"/>
      <c r="D135" s="944"/>
      <c r="E135" s="941"/>
      <c r="F135" s="945"/>
      <c r="G135" s="941"/>
      <c r="H135" s="946"/>
      <c r="I135" s="945"/>
      <c r="J135" s="941"/>
      <c r="K135" s="946"/>
      <c r="L135" s="945"/>
      <c r="M135" s="941"/>
      <c r="N135" s="946"/>
      <c r="O135" s="945"/>
      <c r="P135" s="941"/>
      <c r="Q135" s="946"/>
      <c r="R135" s="945"/>
      <c r="S135" s="941"/>
      <c r="T135" s="946"/>
      <c r="U135" s="945"/>
      <c r="V135" s="941"/>
      <c r="W135" s="946"/>
      <c r="X135" s="945"/>
      <c r="Y135" s="941"/>
      <c r="Z135" s="946"/>
      <c r="AA135" s="945"/>
      <c r="AB135" s="941"/>
      <c r="AC135" s="946"/>
      <c r="AD135" s="945"/>
      <c r="AE135" s="941"/>
      <c r="AF135" s="946"/>
      <c r="AG135" s="945"/>
      <c r="AH135" s="941"/>
      <c r="AI135" s="946"/>
      <c r="AJ135" s="945"/>
      <c r="AK135" s="941"/>
      <c r="AL135" s="946"/>
      <c r="AM135" s="945"/>
      <c r="AN135" s="941"/>
      <c r="AO135" s="946"/>
      <c r="AP135" s="945"/>
      <c r="AQ135" s="941"/>
      <c r="AR135" s="946"/>
      <c r="AS135" s="945"/>
      <c r="AT135" s="941"/>
      <c r="AU135" s="946"/>
      <c r="AV135" s="945"/>
      <c r="AW135" s="941"/>
      <c r="AX135" s="946"/>
      <c r="AY135" s="945"/>
      <c r="AZ135" s="941"/>
      <c r="BA135" s="946"/>
      <c r="BB135" s="945"/>
      <c r="BC135" s="941"/>
      <c r="BD135" s="946"/>
      <c r="BE135" s="945"/>
      <c r="BF135" s="941"/>
      <c r="BG135" s="946"/>
      <c r="BH135" s="945"/>
      <c r="BI135" s="941"/>
      <c r="BJ135" s="946"/>
      <c r="BK135" s="945"/>
      <c r="BL135" s="941"/>
      <c r="BM135" s="946"/>
      <c r="BN135" s="945"/>
      <c r="BO135" s="941"/>
      <c r="BP135" s="946"/>
      <c r="BQ135" s="945"/>
      <c r="BR135" s="941"/>
      <c r="BS135" s="946"/>
      <c r="BT135" s="945"/>
      <c r="BU135" s="941"/>
      <c r="BV135" s="946"/>
      <c r="BW135" s="945"/>
      <c r="BX135" s="941"/>
      <c r="BY135" s="946"/>
      <c r="BZ135" s="945"/>
      <c r="CA135" s="941"/>
      <c r="CB135" s="946"/>
      <c r="CC135" s="945"/>
      <c r="CD135" s="941"/>
      <c r="CE135" s="946"/>
      <c r="CF135" s="945"/>
      <c r="CG135" s="941"/>
      <c r="CH135" s="946"/>
      <c r="CI135" s="945"/>
      <c r="CJ135" s="941"/>
      <c r="CK135" s="946"/>
      <c r="CL135" s="945"/>
      <c r="CM135" s="941"/>
      <c r="CN135" s="946"/>
      <c r="CO135" s="945"/>
      <c r="CP135" s="941"/>
      <c r="CQ135" s="946"/>
      <c r="CR135" s="945"/>
      <c r="CS135" s="941"/>
      <c r="CT135" s="946"/>
      <c r="CU135" s="945"/>
      <c r="CV135" s="941"/>
      <c r="CW135" s="946"/>
      <c r="CX135" s="945"/>
      <c r="CY135" s="941"/>
      <c r="CZ135" s="946"/>
      <c r="DA135" s="941"/>
      <c r="DB135" s="941"/>
      <c r="DC135" s="941"/>
      <c r="DD135" s="941"/>
      <c r="DE135" s="941"/>
      <c r="DF135" s="941"/>
      <c r="DG135" s="941"/>
      <c r="DH135" s="941"/>
      <c r="DI135" s="941"/>
      <c r="DJ135" s="941"/>
      <c r="DK135" s="941"/>
      <c r="DL135" s="941"/>
      <c r="DM135" s="941"/>
      <c r="DN135" s="941"/>
      <c r="DO135" s="941"/>
      <c r="DP135" s="941"/>
      <c r="DQ135" s="941"/>
      <c r="DR135" s="941"/>
      <c r="DS135" s="941"/>
      <c r="DT135" s="941"/>
    </row>
    <row r="136" spans="1:124" ht="24.75" customHeight="1" x14ac:dyDescent="0.65">
      <c r="A136" s="1695" t="s">
        <v>717</v>
      </c>
      <c r="B136" s="1696"/>
      <c r="C136" s="1635"/>
      <c r="D136" s="1636"/>
      <c r="E136" s="1637"/>
      <c r="F136" s="462"/>
      <c r="G136" s="1636"/>
      <c r="H136" s="1637"/>
      <c r="I136" s="1638"/>
      <c r="J136" s="462"/>
      <c r="K136" s="1637"/>
      <c r="L136" s="1638"/>
      <c r="M136" s="462"/>
      <c r="N136" s="1637"/>
      <c r="O136" s="1638"/>
      <c r="P136" s="462"/>
      <c r="Q136" s="1637"/>
      <c r="R136" s="1638"/>
      <c r="S136" s="462"/>
      <c r="T136" s="1637"/>
      <c r="U136" s="1638"/>
      <c r="V136" s="462"/>
      <c r="W136" s="1637"/>
      <c r="X136" s="1638"/>
      <c r="Y136" s="462"/>
      <c r="Z136" s="1637"/>
      <c r="AA136" s="1638"/>
      <c r="AB136" s="462"/>
      <c r="AC136" s="1637"/>
      <c r="AD136" s="1638"/>
      <c r="AE136" s="462"/>
      <c r="AF136" s="1637"/>
      <c r="AG136" s="1638"/>
      <c r="AH136" s="462"/>
      <c r="AI136" s="1637"/>
      <c r="AJ136" s="1638"/>
      <c r="AK136" s="462"/>
      <c r="AL136" s="1637"/>
      <c r="AM136" s="1638"/>
      <c r="AN136" s="462"/>
      <c r="AO136" s="1637"/>
      <c r="AP136" s="1638"/>
      <c r="AQ136" s="462"/>
      <c r="AR136" s="1637"/>
      <c r="AS136" s="1638"/>
      <c r="AT136" s="462"/>
      <c r="AU136" s="1637"/>
      <c r="AV136" s="1638"/>
      <c r="AW136" s="462"/>
      <c r="AX136" s="1637"/>
      <c r="AY136" s="1638"/>
      <c r="AZ136" s="462"/>
      <c r="BA136" s="1637"/>
      <c r="BB136" s="1638"/>
      <c r="BC136" s="462"/>
      <c r="BD136" s="1637"/>
      <c r="BE136" s="1638"/>
      <c r="BF136" s="462"/>
      <c r="BG136" s="1637"/>
      <c r="BH136" s="1638"/>
      <c r="BI136" s="462"/>
      <c r="BJ136" s="1637"/>
      <c r="BK136" s="1638"/>
      <c r="BL136" s="462"/>
      <c r="BM136" s="1637"/>
      <c r="BN136" s="1638"/>
      <c r="BO136" s="462"/>
      <c r="BP136" s="1637"/>
      <c r="BQ136" s="1638"/>
      <c r="BR136" s="462"/>
      <c r="BS136" s="1637"/>
      <c r="BT136" s="1638"/>
      <c r="BU136" s="462"/>
      <c r="BV136" s="1637"/>
      <c r="BW136" s="1638"/>
      <c r="BX136" s="462"/>
      <c r="BY136" s="1637"/>
      <c r="BZ136" s="1638"/>
      <c r="CA136" s="462"/>
      <c r="CB136" s="1637"/>
      <c r="CC136" s="1638"/>
      <c r="CD136" s="462"/>
      <c r="CE136" s="1637"/>
      <c r="CF136" s="1638"/>
      <c r="CG136" s="462"/>
      <c r="CH136" s="1637"/>
      <c r="CI136" s="1638"/>
      <c r="CJ136" s="462"/>
      <c r="CK136" s="1637"/>
      <c r="CL136" s="1638"/>
      <c r="CM136" s="462"/>
      <c r="CN136" s="1637"/>
      <c r="CO136" s="1638"/>
      <c r="CP136" s="462"/>
      <c r="CQ136" s="1637"/>
      <c r="CR136" s="1638"/>
      <c r="CS136" s="462"/>
      <c r="CT136" s="1637"/>
      <c r="CU136" s="1638"/>
      <c r="CV136" s="462"/>
      <c r="CW136" s="1637"/>
      <c r="CX136" s="1638"/>
      <c r="CY136" s="462"/>
      <c r="CZ136" s="1637"/>
      <c r="DA136" s="462"/>
      <c r="DB136" s="462"/>
      <c r="DC136" s="462"/>
      <c r="DD136" s="462"/>
      <c r="DE136" s="462"/>
      <c r="DF136" s="462"/>
      <c r="DG136" s="462"/>
      <c r="DH136" s="462"/>
      <c r="DI136" s="462"/>
      <c r="DJ136" s="462"/>
      <c r="DK136" s="462"/>
      <c r="DL136" s="462"/>
      <c r="DM136" s="462"/>
      <c r="DN136" s="462"/>
      <c r="DO136" s="462"/>
      <c r="DP136" s="462"/>
      <c r="DQ136" s="462"/>
      <c r="DR136" s="462"/>
      <c r="DS136" s="462"/>
      <c r="DT136" s="462"/>
    </row>
    <row r="137" spans="1:124" ht="15.75" customHeight="1" x14ac:dyDescent="0.3">
      <c r="A137" s="1862" t="s">
        <v>722</v>
      </c>
      <c r="B137" s="1862"/>
      <c r="C137" s="990"/>
      <c r="D137" s="957"/>
      <c r="E137" s="177"/>
      <c r="G137" s="957"/>
      <c r="H137" s="177"/>
      <c r="I137" s="176"/>
      <c r="K137" s="177"/>
      <c r="L137" s="176"/>
      <c r="N137" s="177"/>
      <c r="O137" s="176"/>
      <c r="Q137" s="177"/>
      <c r="R137" s="176"/>
      <c r="T137" s="177"/>
      <c r="U137" s="176"/>
      <c r="W137" s="177"/>
      <c r="X137" s="176"/>
      <c r="Z137" s="177"/>
      <c r="AA137" s="176"/>
      <c r="AC137" s="177"/>
      <c r="AD137" s="176"/>
      <c r="AF137" s="177"/>
      <c r="AG137" s="176"/>
      <c r="AI137" s="177"/>
      <c r="AJ137" s="176"/>
      <c r="AL137" s="177"/>
      <c r="AM137" s="176"/>
      <c r="AO137" s="177"/>
      <c r="AP137" s="176"/>
      <c r="AR137" s="177"/>
      <c r="AS137" s="176"/>
      <c r="AU137" s="177"/>
      <c r="AV137" s="176"/>
      <c r="AX137" s="177"/>
      <c r="AY137" s="176"/>
      <c r="BA137" s="177"/>
      <c r="BB137" s="176"/>
      <c r="BD137" s="177"/>
      <c r="BE137" s="176"/>
      <c r="BG137" s="177"/>
      <c r="BH137" s="176"/>
      <c r="BJ137" s="177"/>
      <c r="BK137" s="176"/>
      <c r="BM137" s="177"/>
      <c r="BN137" s="176"/>
      <c r="BP137" s="177"/>
      <c r="BQ137" s="176"/>
      <c r="BS137" s="177"/>
      <c r="BT137" s="176"/>
      <c r="BV137" s="177"/>
      <c r="BW137" s="176"/>
      <c r="BY137" s="177"/>
      <c r="BZ137" s="176"/>
      <c r="CB137" s="177"/>
      <c r="CC137" s="176"/>
      <c r="CE137" s="177"/>
      <c r="CF137" s="176"/>
      <c r="CH137" s="177"/>
      <c r="CI137" s="176"/>
      <c r="CK137" s="177"/>
      <c r="CL137" s="176"/>
      <c r="CN137" s="177"/>
      <c r="CO137" s="176"/>
      <c r="CQ137" s="177"/>
      <c r="CR137" s="176"/>
      <c r="CT137" s="177"/>
      <c r="CU137" s="176"/>
      <c r="CW137" s="177"/>
      <c r="CX137" s="176"/>
      <c r="CZ137" s="177"/>
    </row>
    <row r="138" spans="1:124" ht="23.25" customHeight="1" x14ac:dyDescent="0.45">
      <c r="A138" s="1883" t="s">
        <v>497</v>
      </c>
      <c r="B138" s="1883"/>
      <c r="C138" s="1883"/>
      <c r="D138" s="1569"/>
      <c r="E138" s="1904" t="s">
        <v>723</v>
      </c>
      <c r="F138" s="1904"/>
      <c r="G138" s="1904"/>
      <c r="H138" s="1904"/>
      <c r="I138" s="1697"/>
      <c r="J138" s="1698"/>
      <c r="K138" s="1699"/>
      <c r="L138" s="1697"/>
      <c r="N138" s="177"/>
      <c r="Q138" s="177"/>
      <c r="R138" s="176"/>
      <c r="T138" s="177"/>
      <c r="U138" s="176"/>
      <c r="W138" s="177"/>
      <c r="X138" s="176"/>
      <c r="Z138" s="177"/>
      <c r="AA138" s="176"/>
      <c r="AC138" s="177"/>
      <c r="AD138" s="176"/>
      <c r="AF138" s="177"/>
      <c r="AG138" s="176"/>
      <c r="AI138" s="177"/>
      <c r="AJ138" s="176"/>
      <c r="AL138" s="177"/>
      <c r="AM138" s="176"/>
      <c r="AO138" s="177"/>
      <c r="AP138" s="176"/>
      <c r="AR138" s="177"/>
      <c r="AS138" s="176"/>
      <c r="AU138" s="177"/>
      <c r="AV138" s="176"/>
      <c r="AX138" s="177"/>
      <c r="AY138" s="176"/>
      <c r="BA138" s="177"/>
      <c r="BB138" s="176"/>
      <c r="BD138" s="177"/>
      <c r="BE138" s="176"/>
      <c r="BG138" s="177"/>
      <c r="BH138" s="176"/>
      <c r="BJ138" s="177"/>
      <c r="BK138" s="176"/>
      <c r="BM138" s="177"/>
      <c r="BN138" s="176"/>
      <c r="BP138" s="177"/>
      <c r="BQ138" s="176"/>
      <c r="BS138" s="177"/>
      <c r="BT138" s="176"/>
      <c r="BV138" s="177"/>
      <c r="BW138" s="176"/>
      <c r="BY138" s="177"/>
      <c r="BZ138" s="176"/>
      <c r="CB138" s="177"/>
      <c r="CC138" s="176"/>
      <c r="CE138" s="177"/>
      <c r="CF138" s="176"/>
      <c r="CH138" s="177"/>
      <c r="CI138" s="176"/>
      <c r="CK138" s="177"/>
      <c r="CL138" s="176"/>
      <c r="CN138" s="177"/>
      <c r="CO138" s="176"/>
      <c r="CQ138" s="177"/>
      <c r="CR138" s="176"/>
      <c r="CT138" s="177"/>
      <c r="CU138" s="176"/>
      <c r="CW138" s="177"/>
      <c r="CX138" s="176"/>
      <c r="CZ138" s="177"/>
    </row>
    <row r="139" spans="1:124" ht="15.75" customHeight="1" x14ac:dyDescent="0.3">
      <c r="A139" s="1137" t="s">
        <v>686</v>
      </c>
      <c r="B139" s="1700" t="s">
        <v>162</v>
      </c>
      <c r="C139" s="1701"/>
      <c r="D139" s="1618"/>
      <c r="E139" s="177"/>
      <c r="G139" s="957"/>
      <c r="H139" s="177"/>
      <c r="I139" s="176"/>
      <c r="K139" s="177"/>
      <c r="L139" s="176"/>
      <c r="N139" s="177"/>
      <c r="O139" s="176"/>
      <c r="Q139" s="177"/>
      <c r="R139" s="176"/>
      <c r="T139" s="177"/>
      <c r="U139" s="176"/>
      <c r="W139" s="177"/>
      <c r="X139" s="176"/>
      <c r="Z139" s="177"/>
      <c r="AA139" s="176"/>
      <c r="AC139" s="177"/>
      <c r="AD139" s="176"/>
      <c r="AF139" s="177"/>
      <c r="AG139" s="176"/>
      <c r="AI139" s="177"/>
      <c r="AJ139" s="176"/>
      <c r="AL139" s="177"/>
      <c r="AM139" s="176"/>
      <c r="AO139" s="177"/>
      <c r="AP139" s="176"/>
      <c r="AR139" s="177"/>
      <c r="AS139" s="176"/>
      <c r="AU139" s="177"/>
      <c r="AV139" s="176"/>
      <c r="AX139" s="177"/>
      <c r="AY139" s="176"/>
      <c r="BA139" s="177"/>
      <c r="BB139" s="176"/>
      <c r="BD139" s="177"/>
      <c r="BE139" s="176"/>
      <c r="BG139" s="177"/>
      <c r="BH139" s="176"/>
      <c r="BJ139" s="177"/>
      <c r="BK139" s="176"/>
      <c r="BM139" s="177"/>
      <c r="BN139" s="176"/>
      <c r="BP139" s="177"/>
      <c r="BQ139" s="176"/>
      <c r="BS139" s="177"/>
      <c r="BT139" s="176"/>
      <c r="BV139" s="177"/>
      <c r="BW139" s="176"/>
      <c r="BY139" s="177"/>
      <c r="BZ139" s="176"/>
      <c r="CB139" s="177"/>
      <c r="CC139" s="176"/>
      <c r="CE139" s="177"/>
      <c r="CF139" s="176"/>
      <c r="CH139" s="177"/>
      <c r="CI139" s="176"/>
      <c r="CK139" s="177"/>
      <c r="CL139" s="176"/>
      <c r="CN139" s="177"/>
      <c r="CO139" s="176"/>
      <c r="CQ139" s="177"/>
      <c r="CR139" s="176"/>
      <c r="CT139" s="177"/>
      <c r="CU139" s="176"/>
      <c r="CW139" s="177"/>
      <c r="CX139" s="176"/>
      <c r="CZ139" s="177"/>
    </row>
    <row r="140" spans="1:124" ht="15.75" customHeight="1" x14ac:dyDescent="0.3">
      <c r="A140" s="1702" t="s">
        <v>724</v>
      </c>
      <c r="B140" s="1703">
        <v>1000</v>
      </c>
      <c r="C140" s="1704"/>
      <c r="D140" s="957"/>
      <c r="E140" s="177"/>
      <c r="G140" s="957"/>
      <c r="H140" s="177"/>
      <c r="I140" s="176"/>
      <c r="K140" s="177"/>
      <c r="L140" s="176"/>
      <c r="N140" s="177"/>
      <c r="O140" s="176"/>
      <c r="Q140" s="177"/>
      <c r="R140" s="176"/>
      <c r="T140" s="177"/>
      <c r="U140" s="176"/>
      <c r="W140" s="177"/>
      <c r="X140" s="176"/>
      <c r="Z140" s="177"/>
      <c r="AA140" s="176"/>
      <c r="AC140" s="177"/>
      <c r="AD140" s="176"/>
      <c r="AF140" s="177"/>
      <c r="AG140" s="176"/>
      <c r="AI140" s="177"/>
      <c r="AJ140" s="176"/>
      <c r="AL140" s="177"/>
      <c r="AM140" s="176"/>
      <c r="AO140" s="177"/>
      <c r="AP140" s="176"/>
      <c r="AR140" s="177"/>
      <c r="AS140" s="176"/>
      <c r="AU140" s="177"/>
      <c r="AV140" s="176"/>
      <c r="AX140" s="177"/>
      <c r="AY140" s="176"/>
      <c r="BA140" s="177"/>
      <c r="BB140" s="176"/>
      <c r="BD140" s="177"/>
      <c r="BE140" s="176"/>
      <c r="BG140" s="177"/>
      <c r="BH140" s="176"/>
      <c r="BJ140" s="177"/>
      <c r="BK140" s="176"/>
      <c r="BM140" s="177"/>
      <c r="BN140" s="176"/>
      <c r="BP140" s="177"/>
      <c r="BQ140" s="176"/>
      <c r="BS140" s="177"/>
      <c r="BT140" s="176"/>
      <c r="BV140" s="177"/>
      <c r="BW140" s="176"/>
      <c r="BY140" s="177"/>
      <c r="BZ140" s="176"/>
      <c r="CB140" s="177"/>
      <c r="CC140" s="176"/>
      <c r="CE140" s="177"/>
      <c r="CF140" s="176"/>
      <c r="CH140" s="177"/>
      <c r="CI140" s="176"/>
      <c r="CK140" s="177"/>
      <c r="CL140" s="176"/>
      <c r="CN140" s="177"/>
      <c r="CO140" s="176"/>
      <c r="CQ140" s="177"/>
      <c r="CR140" s="176"/>
      <c r="CT140" s="177"/>
      <c r="CU140" s="176"/>
      <c r="CW140" s="177"/>
      <c r="CX140" s="176"/>
      <c r="CZ140" s="177"/>
    </row>
    <row r="141" spans="1:124" ht="15.75" customHeight="1" x14ac:dyDescent="0.3">
      <c r="A141" s="1702" t="s">
        <v>503</v>
      </c>
      <c r="B141" s="1703">
        <v>1000</v>
      </c>
      <c r="C141" s="1620"/>
      <c r="D141" s="957"/>
      <c r="E141" s="177"/>
      <c r="G141" s="957"/>
      <c r="H141" s="177"/>
      <c r="I141" s="176"/>
      <c r="K141" s="177"/>
      <c r="L141" s="176"/>
      <c r="N141" s="177"/>
      <c r="O141" s="176"/>
      <c r="Q141" s="177"/>
      <c r="R141" s="176"/>
      <c r="T141" s="177"/>
      <c r="U141" s="176"/>
      <c r="W141" s="177"/>
      <c r="X141" s="176"/>
      <c r="Z141" s="177"/>
      <c r="AA141" s="176"/>
      <c r="AC141" s="177"/>
      <c r="AD141" s="176"/>
      <c r="AF141" s="177"/>
      <c r="AG141" s="176"/>
      <c r="AI141" s="177"/>
      <c r="AJ141" s="176"/>
      <c r="AL141" s="177"/>
      <c r="AM141" s="176"/>
      <c r="AO141" s="177"/>
      <c r="AP141" s="176"/>
      <c r="AR141" s="177"/>
      <c r="AS141" s="176"/>
      <c r="AU141" s="177"/>
      <c r="AV141" s="176"/>
      <c r="AX141" s="177"/>
      <c r="AY141" s="176"/>
      <c r="BA141" s="177"/>
      <c r="BB141" s="176"/>
      <c r="BD141" s="177"/>
      <c r="BE141" s="176"/>
      <c r="BG141" s="177"/>
      <c r="BH141" s="176"/>
      <c r="BJ141" s="177"/>
      <c r="BK141" s="176"/>
      <c r="BM141" s="177"/>
      <c r="BN141" s="176"/>
      <c r="BP141" s="177"/>
      <c r="BQ141" s="176"/>
      <c r="BS141" s="177"/>
      <c r="BT141" s="176"/>
      <c r="BV141" s="177"/>
      <c r="BW141" s="176"/>
      <c r="BY141" s="177"/>
      <c r="BZ141" s="176"/>
      <c r="CB141" s="177"/>
      <c r="CC141" s="176"/>
      <c r="CE141" s="177"/>
      <c r="CF141" s="176"/>
      <c r="CH141" s="177"/>
      <c r="CI141" s="176"/>
      <c r="CK141" s="177"/>
      <c r="CL141" s="176"/>
      <c r="CN141" s="177"/>
      <c r="CO141" s="176"/>
      <c r="CQ141" s="177"/>
      <c r="CR141" s="176"/>
      <c r="CT141" s="177"/>
      <c r="CU141" s="176"/>
      <c r="CW141" s="177"/>
      <c r="CX141" s="176"/>
      <c r="CZ141" s="177"/>
    </row>
    <row r="142" spans="1:124" ht="15.75" customHeight="1" x14ac:dyDescent="0.3">
      <c r="A142" s="1702" t="s">
        <v>725</v>
      </c>
      <c r="B142" s="1705">
        <v>2000</v>
      </c>
      <c r="C142" s="1620"/>
      <c r="D142" s="957"/>
      <c r="E142" s="177"/>
      <c r="G142" s="957"/>
      <c r="H142" s="177"/>
      <c r="I142" s="176"/>
      <c r="K142" s="177"/>
      <c r="L142" s="176"/>
      <c r="N142" s="177"/>
      <c r="O142" s="176"/>
      <c r="Q142" s="177"/>
      <c r="R142" s="176"/>
      <c r="T142" s="177"/>
      <c r="U142" s="176"/>
      <c r="W142" s="177"/>
      <c r="X142" s="176"/>
      <c r="Z142" s="177"/>
      <c r="AA142" s="176"/>
      <c r="AC142" s="177"/>
      <c r="AD142" s="176"/>
      <c r="AF142" s="177"/>
      <c r="AG142" s="176"/>
      <c r="AI142" s="177"/>
      <c r="AJ142" s="176"/>
      <c r="AL142" s="177"/>
      <c r="AM142" s="176"/>
      <c r="AO142" s="177"/>
      <c r="AP142" s="176"/>
      <c r="AR142" s="177"/>
      <c r="AS142" s="176"/>
      <c r="AU142" s="177"/>
      <c r="AV142" s="176"/>
      <c r="AX142" s="177"/>
      <c r="AY142" s="176"/>
      <c r="BA142" s="177"/>
      <c r="BB142" s="176"/>
      <c r="BD142" s="177"/>
      <c r="BE142" s="176"/>
      <c r="BG142" s="177"/>
      <c r="BH142" s="176"/>
      <c r="BJ142" s="177"/>
      <c r="BK142" s="176"/>
      <c r="BM142" s="177"/>
      <c r="BN142" s="176"/>
      <c r="BP142" s="177"/>
      <c r="BQ142" s="176"/>
      <c r="BS142" s="177"/>
      <c r="BT142" s="176"/>
      <c r="BV142" s="177"/>
      <c r="BW142" s="176"/>
      <c r="BY142" s="177"/>
      <c r="BZ142" s="176"/>
      <c r="CB142" s="177"/>
      <c r="CC142" s="176"/>
      <c r="CE142" s="177"/>
      <c r="CF142" s="176"/>
      <c r="CH142" s="177"/>
      <c r="CI142" s="176"/>
      <c r="CK142" s="177"/>
      <c r="CL142" s="176"/>
      <c r="CN142" s="177"/>
      <c r="CO142" s="176"/>
      <c r="CQ142" s="177"/>
      <c r="CR142" s="176"/>
      <c r="CT142" s="177"/>
      <c r="CU142" s="176"/>
      <c r="CW142" s="177"/>
      <c r="CX142" s="176"/>
      <c r="CZ142" s="177"/>
    </row>
    <row r="143" spans="1:124" ht="15.75" customHeight="1" x14ac:dyDescent="0.3">
      <c r="A143" s="1706" t="s">
        <v>726</v>
      </c>
      <c r="B143" s="1703">
        <v>1500</v>
      </c>
      <c r="C143" s="1620"/>
      <c r="D143" s="957"/>
      <c r="E143" s="177"/>
      <c r="G143" s="957"/>
      <c r="H143" s="177"/>
      <c r="I143" s="176"/>
      <c r="K143" s="177"/>
      <c r="L143" s="176"/>
      <c r="N143" s="177"/>
      <c r="O143" s="176"/>
      <c r="Q143" s="177"/>
      <c r="R143" s="176"/>
      <c r="T143" s="177"/>
      <c r="U143" s="176"/>
      <c r="W143" s="177"/>
      <c r="X143" s="176"/>
      <c r="Z143" s="177"/>
      <c r="AA143" s="176"/>
      <c r="AC143" s="177"/>
      <c r="AD143" s="176"/>
      <c r="AF143" s="177"/>
      <c r="AG143" s="176"/>
      <c r="AI143" s="177"/>
      <c r="AJ143" s="176"/>
      <c r="AL143" s="177"/>
      <c r="AM143" s="176"/>
      <c r="AO143" s="177"/>
      <c r="AP143" s="176"/>
      <c r="AR143" s="177"/>
      <c r="AS143" s="176"/>
      <c r="AU143" s="177"/>
      <c r="AV143" s="176"/>
      <c r="AX143" s="177"/>
      <c r="AY143" s="176"/>
      <c r="BA143" s="177"/>
      <c r="BB143" s="176"/>
      <c r="BD143" s="177"/>
      <c r="BE143" s="176"/>
      <c r="BG143" s="177"/>
      <c r="BH143" s="176"/>
      <c r="BJ143" s="177"/>
      <c r="BK143" s="176"/>
      <c r="BM143" s="177"/>
      <c r="BN143" s="176"/>
      <c r="BP143" s="177"/>
      <c r="BQ143" s="176"/>
      <c r="BS143" s="177"/>
      <c r="BT143" s="176"/>
      <c r="BV143" s="177"/>
      <c r="BW143" s="176"/>
      <c r="BY143" s="177"/>
      <c r="BZ143" s="176"/>
      <c r="CB143" s="177"/>
      <c r="CC143" s="176"/>
      <c r="CE143" s="177"/>
      <c r="CF143" s="176"/>
      <c r="CH143" s="177"/>
      <c r="CI143" s="176"/>
      <c r="CK143" s="177"/>
      <c r="CL143" s="176"/>
      <c r="CN143" s="177"/>
      <c r="CO143" s="176"/>
      <c r="CQ143" s="177"/>
      <c r="CR143" s="176"/>
      <c r="CT143" s="177"/>
      <c r="CU143" s="176"/>
      <c r="CW143" s="177"/>
      <c r="CX143" s="176"/>
      <c r="CZ143" s="177"/>
    </row>
    <row r="144" spans="1:124" ht="15.75" customHeight="1" x14ac:dyDescent="0.3">
      <c r="A144" s="1702" t="s">
        <v>727</v>
      </c>
      <c r="B144" s="1703">
        <v>5000</v>
      </c>
      <c r="C144" s="1620"/>
      <c r="D144" s="957"/>
      <c r="E144" s="177"/>
      <c r="G144" s="957"/>
      <c r="H144" s="177"/>
      <c r="I144" s="176"/>
      <c r="K144" s="177"/>
      <c r="L144" s="176"/>
      <c r="N144" s="177"/>
      <c r="O144" s="176"/>
      <c r="Q144" s="177"/>
      <c r="R144" s="176"/>
      <c r="T144" s="177"/>
      <c r="U144" s="176"/>
      <c r="W144" s="177"/>
      <c r="X144" s="176"/>
      <c r="Z144" s="177"/>
      <c r="AA144" s="176"/>
      <c r="AC144" s="177"/>
      <c r="AD144" s="176"/>
      <c r="AF144" s="177"/>
      <c r="AG144" s="176"/>
      <c r="AI144" s="177"/>
      <c r="AJ144" s="176"/>
      <c r="AL144" s="177"/>
      <c r="AM144" s="176"/>
      <c r="AO144" s="177"/>
      <c r="AP144" s="176"/>
      <c r="AR144" s="177"/>
      <c r="AS144" s="176"/>
      <c r="AU144" s="177"/>
      <c r="AV144" s="176"/>
      <c r="AX144" s="177"/>
      <c r="AY144" s="176"/>
      <c r="BA144" s="177"/>
      <c r="BB144" s="176"/>
      <c r="BD144" s="177"/>
      <c r="BE144" s="176"/>
      <c r="BG144" s="177"/>
      <c r="BH144" s="176"/>
      <c r="BJ144" s="177"/>
      <c r="BK144" s="176"/>
      <c r="BM144" s="177"/>
      <c r="BN144" s="176"/>
      <c r="BP144" s="177"/>
      <c r="BQ144" s="176"/>
      <c r="BS144" s="177"/>
      <c r="BT144" s="176"/>
      <c r="BV144" s="177"/>
      <c r="BW144" s="176"/>
      <c r="BY144" s="177"/>
      <c r="BZ144" s="176"/>
      <c r="CB144" s="177"/>
      <c r="CC144" s="176"/>
      <c r="CE144" s="177"/>
      <c r="CF144" s="176"/>
      <c r="CH144" s="177"/>
      <c r="CI144" s="176"/>
      <c r="CK144" s="177"/>
      <c r="CL144" s="176"/>
      <c r="CN144" s="177"/>
      <c r="CO144" s="176"/>
      <c r="CQ144" s="177"/>
      <c r="CR144" s="176"/>
      <c r="CT144" s="177"/>
      <c r="CU144" s="176"/>
      <c r="CW144" s="177"/>
      <c r="CX144" s="176"/>
      <c r="CZ144" s="177"/>
    </row>
    <row r="145" spans="1:104" ht="15.75" customHeight="1" x14ac:dyDescent="0.3">
      <c r="A145" s="1702" t="s">
        <v>504</v>
      </c>
      <c r="B145" s="1703" t="s">
        <v>594</v>
      </c>
      <c r="C145" s="1620"/>
      <c r="D145" s="957"/>
      <c r="E145" s="177"/>
      <c r="G145" s="957"/>
      <c r="H145" s="177"/>
      <c r="I145" s="176"/>
      <c r="K145" s="177"/>
      <c r="L145" s="176"/>
      <c r="N145" s="177"/>
      <c r="O145" s="176"/>
      <c r="Q145" s="177"/>
      <c r="R145" s="176"/>
      <c r="T145" s="177"/>
      <c r="U145" s="176"/>
      <c r="W145" s="177"/>
      <c r="X145" s="176"/>
      <c r="Z145" s="177"/>
      <c r="AA145" s="176"/>
      <c r="AC145" s="177"/>
      <c r="AD145" s="176"/>
      <c r="AF145" s="177"/>
      <c r="AG145" s="176"/>
      <c r="AI145" s="177"/>
      <c r="AJ145" s="176"/>
      <c r="AL145" s="177"/>
      <c r="AM145" s="176"/>
      <c r="AO145" s="177"/>
      <c r="AP145" s="176"/>
      <c r="AR145" s="177"/>
      <c r="AS145" s="176"/>
      <c r="AU145" s="177"/>
      <c r="AV145" s="176"/>
      <c r="AX145" s="177"/>
      <c r="AY145" s="176"/>
      <c r="BA145" s="177"/>
      <c r="BB145" s="176"/>
      <c r="BD145" s="177"/>
      <c r="BE145" s="176"/>
      <c r="BG145" s="177"/>
      <c r="BH145" s="176"/>
      <c r="BJ145" s="177"/>
      <c r="BK145" s="176"/>
      <c r="BM145" s="177"/>
      <c r="BN145" s="176"/>
      <c r="BP145" s="177"/>
      <c r="BQ145" s="176"/>
      <c r="BS145" s="177"/>
      <c r="BT145" s="176"/>
      <c r="BV145" s="177"/>
      <c r="BW145" s="176"/>
      <c r="BY145" s="177"/>
      <c r="BZ145" s="176"/>
      <c r="CB145" s="177"/>
      <c r="CC145" s="176"/>
      <c r="CE145" s="177"/>
      <c r="CF145" s="176"/>
      <c r="CH145" s="177"/>
      <c r="CI145" s="176"/>
      <c r="CK145" s="177"/>
      <c r="CL145" s="176"/>
      <c r="CN145" s="177"/>
      <c r="CO145" s="176"/>
      <c r="CQ145" s="177"/>
      <c r="CR145" s="176"/>
      <c r="CT145" s="177"/>
      <c r="CU145" s="176"/>
      <c r="CW145" s="177"/>
      <c r="CX145" s="176"/>
      <c r="CZ145" s="177"/>
    </row>
    <row r="146" spans="1:104" ht="15.75" customHeight="1" x14ac:dyDescent="0.3">
      <c r="A146" s="1702" t="s">
        <v>728</v>
      </c>
      <c r="B146" s="1707" t="s">
        <v>729</v>
      </c>
      <c r="C146" s="1620"/>
      <c r="D146" s="957"/>
      <c r="E146" s="177"/>
      <c r="G146" s="957"/>
      <c r="H146" s="177"/>
      <c r="I146" s="176"/>
      <c r="K146" s="177"/>
      <c r="L146" s="176"/>
      <c r="N146" s="177"/>
      <c r="O146" s="176"/>
      <c r="Q146" s="177"/>
      <c r="R146" s="176"/>
      <c r="T146" s="177"/>
      <c r="U146" s="176"/>
      <c r="W146" s="177"/>
      <c r="X146" s="176"/>
      <c r="Z146" s="177"/>
      <c r="AA146" s="176"/>
      <c r="AC146" s="177"/>
      <c r="AD146" s="176"/>
      <c r="AF146" s="177"/>
      <c r="AG146" s="176"/>
      <c r="AI146" s="177"/>
      <c r="AJ146" s="176"/>
      <c r="AL146" s="177"/>
      <c r="AM146" s="176"/>
      <c r="AO146" s="177"/>
      <c r="AP146" s="176"/>
      <c r="AR146" s="177"/>
      <c r="AS146" s="176"/>
      <c r="AU146" s="177"/>
      <c r="AV146" s="176"/>
      <c r="AX146" s="177"/>
      <c r="AY146" s="176"/>
      <c r="BA146" s="177"/>
      <c r="BB146" s="176"/>
      <c r="BD146" s="177"/>
      <c r="BE146" s="176"/>
      <c r="BG146" s="177"/>
      <c r="BH146" s="176"/>
      <c r="BJ146" s="177"/>
      <c r="BK146" s="176"/>
      <c r="BM146" s="177"/>
      <c r="BN146" s="176"/>
      <c r="BP146" s="177"/>
      <c r="BQ146" s="176"/>
      <c r="BS146" s="177"/>
      <c r="BT146" s="176"/>
      <c r="BV146" s="177"/>
      <c r="BW146" s="176"/>
      <c r="BY146" s="177"/>
      <c r="BZ146" s="176"/>
      <c r="CB146" s="177"/>
      <c r="CC146" s="176"/>
      <c r="CE146" s="177"/>
      <c r="CF146" s="176"/>
      <c r="CH146" s="177"/>
      <c r="CI146" s="176"/>
      <c r="CK146" s="177"/>
      <c r="CL146" s="176"/>
      <c r="CN146" s="177"/>
      <c r="CO146" s="176"/>
      <c r="CQ146" s="177"/>
      <c r="CR146" s="176"/>
      <c r="CT146" s="177"/>
      <c r="CU146" s="176"/>
      <c r="CW146" s="177"/>
      <c r="CX146" s="176"/>
      <c r="CZ146" s="177"/>
    </row>
    <row r="147" spans="1:104" ht="15.75" customHeight="1" x14ac:dyDescent="0.3">
      <c r="A147" s="1702" t="s">
        <v>730</v>
      </c>
      <c r="B147" s="1708">
        <v>30.22</v>
      </c>
      <c r="C147" s="1620"/>
      <c r="D147" s="957"/>
      <c r="E147" s="177"/>
      <c r="G147" s="957"/>
      <c r="H147" s="177"/>
      <c r="I147" s="176"/>
      <c r="K147" s="177"/>
      <c r="L147" s="176"/>
      <c r="N147" s="177"/>
      <c r="O147" s="176"/>
      <c r="Q147" s="177"/>
      <c r="R147" s="176"/>
      <c r="T147" s="177"/>
      <c r="U147" s="176"/>
      <c r="W147" s="177"/>
      <c r="X147" s="176"/>
      <c r="Z147" s="177"/>
      <c r="AA147" s="176"/>
      <c r="AC147" s="177"/>
      <c r="AD147" s="176"/>
      <c r="AF147" s="177"/>
      <c r="AG147" s="176"/>
      <c r="AI147" s="177"/>
      <c r="AJ147" s="176"/>
      <c r="AL147" s="177"/>
      <c r="AM147" s="176"/>
      <c r="AO147" s="177"/>
      <c r="AP147" s="176"/>
      <c r="AR147" s="177"/>
      <c r="AS147" s="176"/>
      <c r="AU147" s="177"/>
      <c r="AV147" s="176"/>
      <c r="AX147" s="177"/>
      <c r="AY147" s="176"/>
      <c r="BA147" s="177"/>
      <c r="BB147" s="176"/>
      <c r="BD147" s="177"/>
      <c r="BE147" s="176"/>
      <c r="BG147" s="177"/>
      <c r="BH147" s="176"/>
      <c r="BJ147" s="177"/>
      <c r="BK147" s="176"/>
      <c r="BM147" s="177"/>
      <c r="BN147" s="176"/>
      <c r="BP147" s="177"/>
      <c r="BQ147" s="176"/>
      <c r="BS147" s="177"/>
      <c r="BT147" s="176"/>
      <c r="BV147" s="177"/>
      <c r="BW147" s="176"/>
      <c r="BY147" s="177"/>
      <c r="BZ147" s="176"/>
      <c r="CB147" s="177"/>
      <c r="CC147" s="176"/>
      <c r="CE147" s="177"/>
      <c r="CF147" s="176"/>
      <c r="CH147" s="177"/>
      <c r="CI147" s="176"/>
      <c r="CK147" s="177"/>
      <c r="CL147" s="176"/>
      <c r="CN147" s="177"/>
      <c r="CO147" s="176"/>
      <c r="CQ147" s="177"/>
      <c r="CR147" s="176"/>
      <c r="CT147" s="177"/>
      <c r="CU147" s="176"/>
      <c r="CW147" s="177"/>
      <c r="CX147" s="176"/>
      <c r="CZ147" s="177"/>
    </row>
    <row r="148" spans="1:104" s="283" customFormat="1" ht="15" customHeight="1" x14ac:dyDescent="0.3">
      <c r="B148" s="1142"/>
      <c r="C148" s="1147"/>
      <c r="D148" s="1257"/>
      <c r="E148" s="1183"/>
      <c r="H148" s="1144"/>
      <c r="I148" s="1145"/>
      <c r="K148" s="1144"/>
      <c r="L148" s="1145"/>
      <c r="N148" s="1144"/>
      <c r="O148" s="1145"/>
      <c r="Q148" s="1144"/>
      <c r="R148" s="1145"/>
      <c r="T148" s="1144"/>
      <c r="U148" s="1145"/>
      <c r="W148" s="1144"/>
      <c r="X148" s="1145"/>
      <c r="Z148" s="1144"/>
      <c r="AA148" s="1145"/>
      <c r="AC148" s="1144"/>
      <c r="AD148" s="1145"/>
      <c r="AF148" s="1144"/>
      <c r="AG148" s="1145"/>
      <c r="AI148" s="1144"/>
      <c r="AJ148" s="1145"/>
      <c r="AL148" s="1144"/>
      <c r="AM148" s="1145"/>
      <c r="AO148" s="1144"/>
      <c r="AP148" s="1145"/>
      <c r="AR148" s="1144"/>
      <c r="AS148" s="1145"/>
      <c r="AU148" s="1144"/>
      <c r="AV148" s="1145"/>
      <c r="AX148" s="1144"/>
      <c r="AY148" s="1145"/>
      <c r="BA148" s="1144"/>
      <c r="BB148" s="1145"/>
      <c r="BD148" s="1144"/>
      <c r="BE148" s="1145"/>
      <c r="BG148" s="1144"/>
      <c r="BH148" s="1145"/>
      <c r="BJ148" s="1144"/>
      <c r="BK148" s="1145"/>
      <c r="BM148" s="1144"/>
      <c r="BN148" s="1145"/>
      <c r="BP148" s="1144"/>
      <c r="BQ148" s="1145"/>
      <c r="BS148" s="1144"/>
      <c r="BT148" s="1145"/>
      <c r="BV148" s="1144"/>
      <c r="BW148" s="1145"/>
      <c r="BY148" s="1144"/>
      <c r="BZ148" s="1145"/>
      <c r="CB148" s="1144"/>
      <c r="CC148" s="1145"/>
      <c r="CE148" s="1144"/>
      <c r="CF148" s="1145"/>
      <c r="CH148" s="1144"/>
      <c r="CI148" s="1145"/>
      <c r="CK148" s="1144"/>
      <c r="CL148" s="1145"/>
      <c r="CN148" s="1144"/>
      <c r="CO148" s="1145"/>
      <c r="CQ148" s="1144"/>
      <c r="CR148" s="1145"/>
      <c r="CT148" s="1144"/>
      <c r="CU148" s="1145"/>
      <c r="CW148" s="1144"/>
      <c r="CX148" s="1145"/>
      <c r="CZ148" s="1144"/>
    </row>
    <row r="149" spans="1:104" s="1642" customFormat="1" ht="36.75" customHeight="1" x14ac:dyDescent="0.35">
      <c r="A149" s="702" t="s">
        <v>509</v>
      </c>
      <c r="B149" s="1185" t="s">
        <v>690</v>
      </c>
      <c r="C149" s="1709" t="s">
        <v>691</v>
      </c>
      <c r="H149" s="1710"/>
      <c r="I149" s="1643"/>
      <c r="L149" s="1912"/>
      <c r="M149" s="1912"/>
      <c r="N149" s="1912"/>
    </row>
    <row r="150" spans="1:104" s="1647" customFormat="1" ht="16.5" customHeight="1" x14ac:dyDescent="0.3">
      <c r="A150" s="722" t="s">
        <v>512</v>
      </c>
      <c r="B150" s="723"/>
      <c r="C150" s="724"/>
      <c r="D150" s="975"/>
      <c r="E150" s="975"/>
      <c r="F150" s="1602"/>
      <c r="G150" s="1644"/>
      <c r="H150" s="1711"/>
      <c r="I150" s="1645"/>
      <c r="J150" s="1601"/>
      <c r="K150" s="1601"/>
      <c r="L150" s="1646"/>
      <c r="M150" s="978"/>
      <c r="N150" s="979"/>
    </row>
    <row r="151" spans="1:104" s="987" customFormat="1" ht="14.25" customHeight="1" x14ac:dyDescent="0.35">
      <c r="A151" s="1143" t="str">
        <f>'RAW MATERIALS'!A4</f>
        <v>Cedarwood oil</v>
      </c>
      <c r="B151" s="1187" t="s">
        <v>731</v>
      </c>
      <c r="C151" s="1188" t="s">
        <v>731</v>
      </c>
      <c r="D151" s="982"/>
      <c r="E151" s="984"/>
      <c r="F151" s="1712"/>
      <c r="G151" s="1713"/>
      <c r="H151" s="1648"/>
      <c r="L151" s="1232"/>
      <c r="M151" s="1232"/>
    </row>
    <row r="152" spans="1:104" s="283" customFormat="1" ht="13.5" customHeight="1" x14ac:dyDescent="0.3">
      <c r="A152" s="693"/>
      <c r="B152" s="733"/>
      <c r="C152" s="704"/>
      <c r="D152" s="278"/>
      <c r="E152" s="270"/>
      <c r="F152" s="988"/>
      <c r="G152" s="1619"/>
      <c r="H152" s="1143"/>
      <c r="I152" s="1143"/>
    </row>
    <row r="153" spans="1:104" s="283" customFormat="1" ht="13.5" customHeight="1" x14ac:dyDescent="0.3">
      <c r="A153" s="722" t="s">
        <v>448</v>
      </c>
      <c r="B153" s="715" t="s">
        <v>693</v>
      </c>
      <c r="C153" s="715" t="s">
        <v>694</v>
      </c>
      <c r="D153" s="278"/>
      <c r="E153" s="270"/>
      <c r="F153" s="1714"/>
      <c r="G153" s="1650"/>
      <c r="H153" s="1143"/>
      <c r="I153" s="1143"/>
    </row>
    <row r="154" spans="1:104" s="987" customFormat="1" ht="14.25" customHeight="1" x14ac:dyDescent="0.35">
      <c r="A154" s="278" t="str">
        <f>PACKAGING!B4</f>
        <v>24/410 all plastic mini trigger natural from Hong Kong triggers with tube</v>
      </c>
      <c r="B154" s="270">
        <v>1</v>
      </c>
      <c r="C154" s="270">
        <v>1</v>
      </c>
      <c r="D154" s="984"/>
      <c r="E154" s="982"/>
      <c r="F154" s="992"/>
      <c r="G154" s="1619"/>
      <c r="H154" s="986"/>
      <c r="I154" s="986"/>
    </row>
    <row r="155" spans="1:104" s="987" customFormat="1" ht="14.25" customHeight="1" x14ac:dyDescent="0.35">
      <c r="A155" s="278" t="str">
        <f>PACKAGING!B25</f>
        <v>LNPTFS, Label HERBAL PET TF spray 90 x 150mm roll of 1000 for TICK &amp; FLEA SPRAY</v>
      </c>
      <c r="B155" s="270">
        <v>1</v>
      </c>
      <c r="C155" s="270"/>
      <c r="D155" s="984"/>
      <c r="E155" s="982"/>
      <c r="F155" s="992"/>
      <c r="G155" s="1619"/>
      <c r="H155" s="986"/>
      <c r="I155" s="986"/>
    </row>
    <row r="156" spans="1:104" s="987" customFormat="1" ht="14.25" customHeight="1" x14ac:dyDescent="0.35">
      <c r="A156" s="278" t="str">
        <f>PACKAGING!B24</f>
        <v>LNPTFS, Label Nutriphase TF spray 90 x 150mm roll of 1000 for TICK &amp; FLEA SPRAY</v>
      </c>
      <c r="B156" s="270"/>
      <c r="C156" s="270">
        <v>1</v>
      </c>
      <c r="D156" s="984"/>
      <c r="E156" s="982"/>
      <c r="F156" s="992"/>
      <c r="G156" s="1619"/>
    </row>
    <row r="157" spans="1:104" s="987" customFormat="1" ht="14.25" customHeight="1" x14ac:dyDescent="0.35">
      <c r="A157" s="278" t="str">
        <f>PACKAGING!B68</f>
        <v>Cases for shampoo, spray and CG (150 x 130 x 200mm) BEE 6009 - upgrade to 150 x 130 x 210 next order</v>
      </c>
      <c r="B157" s="270"/>
      <c r="C157" s="270" t="s">
        <v>665</v>
      </c>
      <c r="D157" s="984"/>
      <c r="E157" s="982"/>
      <c r="F157" s="992"/>
      <c r="G157" s="1619"/>
    </row>
    <row r="158" spans="1:104" s="987" customFormat="1" ht="14.25" customHeight="1" x14ac:dyDescent="0.35">
      <c r="A158" s="984"/>
      <c r="B158" s="982"/>
      <c r="C158" s="982"/>
      <c r="D158" s="984"/>
      <c r="E158" s="982"/>
      <c r="F158" s="992"/>
      <c r="G158" s="1619"/>
    </row>
    <row r="159" spans="1:104" s="987" customFormat="1" ht="14.25" customHeight="1" x14ac:dyDescent="0.35">
      <c r="A159" s="984"/>
      <c r="B159" s="982"/>
      <c r="C159" s="982"/>
      <c r="D159" s="984"/>
      <c r="E159" s="982"/>
      <c r="F159" s="992"/>
      <c r="G159" s="1619"/>
    </row>
    <row r="160" spans="1:104" s="987" customFormat="1" ht="14.25" customHeight="1" x14ac:dyDescent="0.35">
      <c r="B160" s="994"/>
      <c r="C160" s="986"/>
      <c r="G160" s="1619"/>
    </row>
    <row r="161" spans="1:124" s="283" customFormat="1" ht="14.25" customHeight="1" x14ac:dyDescent="0.35">
      <c r="A161" s="1601"/>
      <c r="B161" s="1602"/>
      <c r="C161" s="975"/>
      <c r="D161" s="975"/>
      <c r="E161" s="975"/>
      <c r="F161" s="1602"/>
      <c r="G161" s="1644"/>
      <c r="H161" s="1605"/>
      <c r="I161" s="998"/>
      <c r="J161" s="998"/>
      <c r="K161" s="1"/>
      <c r="L161" s="998"/>
      <c r="M161" s="998"/>
      <c r="N161" s="978"/>
      <c r="O161" s="977"/>
      <c r="P161" s="978"/>
      <c r="Q161" s="978"/>
    </row>
    <row r="162" spans="1:124" s="987" customFormat="1" ht="15" customHeight="1" x14ac:dyDescent="0.45">
      <c r="A162" s="984"/>
      <c r="B162" s="982"/>
      <c r="C162" s="982"/>
      <c r="D162" s="982"/>
      <c r="E162" s="984"/>
      <c r="F162" s="982"/>
      <c r="G162" s="985"/>
      <c r="H162" s="982"/>
      <c r="I162" s="1261"/>
      <c r="J162" s="1574"/>
      <c r="K162" s="1262"/>
      <c r="L162" s="1262"/>
      <c r="M162" s="1261"/>
      <c r="N162" s="1232"/>
      <c r="P162" s="1232"/>
      <c r="Q162" s="1232"/>
    </row>
    <row r="163" spans="1:124" s="987" customFormat="1" ht="15" customHeight="1" x14ac:dyDescent="0.45">
      <c r="A163" s="984"/>
      <c r="B163" s="982"/>
      <c r="C163" s="982"/>
      <c r="D163" s="984"/>
      <c r="E163" s="984"/>
      <c r="F163" s="982"/>
      <c r="G163" s="985"/>
      <c r="H163" s="982"/>
      <c r="I163" s="1261"/>
      <c r="J163" s="1261"/>
      <c r="K163" s="1262"/>
      <c r="L163" s="1262"/>
      <c r="M163" s="1261"/>
      <c r="N163" s="984"/>
    </row>
    <row r="164" spans="1:124" s="987" customFormat="1" ht="15" customHeight="1" x14ac:dyDescent="0.45">
      <c r="A164" s="984"/>
      <c r="B164" s="1159"/>
      <c r="C164" s="982"/>
      <c r="D164" s="984"/>
      <c r="E164" s="984"/>
      <c r="F164" s="984"/>
      <c r="G164" s="1600"/>
      <c r="H164" s="982"/>
      <c r="I164" s="1261"/>
      <c r="J164" s="1261"/>
      <c r="K164" s="1262"/>
      <c r="L164" s="1262"/>
      <c r="M164" s="1261"/>
      <c r="N164" s="984"/>
    </row>
    <row r="165" spans="1:124" s="987" customFormat="1" ht="15" customHeight="1" x14ac:dyDescent="0.45">
      <c r="A165" s="984"/>
      <c r="B165" s="1159"/>
      <c r="C165" s="982"/>
      <c r="D165" s="984"/>
      <c r="E165" s="984"/>
      <c r="F165" s="984"/>
      <c r="G165" s="1600"/>
      <c r="H165" s="982"/>
      <c r="I165" s="1261"/>
      <c r="J165" s="1261"/>
      <c r="K165" s="1262"/>
      <c r="L165" s="1262"/>
      <c r="M165" s="1261"/>
      <c r="N165" s="984"/>
    </row>
    <row r="166" spans="1:124" s="987" customFormat="1" ht="15" customHeight="1" x14ac:dyDescent="0.45">
      <c r="A166" s="984"/>
      <c r="B166" s="1159"/>
      <c r="C166" s="982"/>
      <c r="D166" s="984"/>
      <c r="E166" s="984"/>
      <c r="F166" s="984"/>
      <c r="G166" s="1600"/>
      <c r="H166" s="982"/>
      <c r="I166" s="1261"/>
      <c r="J166" s="1261"/>
      <c r="K166" s="1262"/>
      <c r="L166" s="1262"/>
      <c r="M166" s="1261"/>
      <c r="N166" s="984"/>
    </row>
    <row r="167" spans="1:124" s="987" customFormat="1" ht="15" customHeight="1" x14ac:dyDescent="0.45">
      <c r="A167" s="984"/>
      <c r="B167" s="1159"/>
      <c r="C167" s="982"/>
      <c r="D167" s="984"/>
      <c r="E167" s="984"/>
      <c r="F167" s="984"/>
      <c r="G167" s="1600"/>
      <c r="H167" s="984"/>
      <c r="I167" s="1262"/>
      <c r="J167" s="1261"/>
      <c r="K167" s="1262"/>
      <c r="L167" s="1262"/>
      <c r="M167" s="1261"/>
      <c r="N167" s="984"/>
    </row>
    <row r="168" spans="1:124" s="987" customFormat="1" ht="15" customHeight="1" x14ac:dyDescent="0.45">
      <c r="A168" s="984"/>
      <c r="B168" s="1159"/>
      <c r="C168" s="982"/>
      <c r="D168" s="984"/>
      <c r="E168" s="984"/>
      <c r="F168" s="984"/>
      <c r="G168" s="1600"/>
      <c r="H168" s="984"/>
      <c r="I168" s="1262"/>
      <c r="J168" s="1261"/>
      <c r="K168" s="1262"/>
      <c r="L168" s="1262"/>
      <c r="M168" s="1261"/>
      <c r="N168" s="984"/>
    </row>
    <row r="169" spans="1:124" s="283" customFormat="1" ht="15" customHeight="1" x14ac:dyDescent="0.45">
      <c r="A169" s="278"/>
      <c r="B169" s="1609"/>
      <c r="C169" s="270"/>
      <c r="D169" s="278"/>
      <c r="E169" s="278"/>
      <c r="F169" s="278"/>
      <c r="G169" s="1610"/>
      <c r="H169" s="278"/>
      <c r="I169" s="1576"/>
      <c r="J169" s="1577"/>
      <c r="K169" s="1576"/>
      <c r="L169" s="1576"/>
      <c r="M169" s="1577"/>
      <c r="N169" s="278"/>
    </row>
    <row r="170" spans="1:124" s="283" customFormat="1" ht="15" customHeight="1" x14ac:dyDescent="0.45">
      <c r="A170" s="278"/>
      <c r="B170" s="1609"/>
      <c r="C170" s="270"/>
      <c r="D170" s="278"/>
      <c r="E170" s="278"/>
      <c r="F170" s="278"/>
      <c r="G170" s="1610"/>
      <c r="H170" s="278"/>
      <c r="I170" s="1576"/>
      <c r="J170" s="1577"/>
      <c r="K170" s="1576"/>
      <c r="L170" s="1576"/>
      <c r="M170" s="1577"/>
      <c r="N170" s="278"/>
    </row>
    <row r="171" spans="1:124" s="283" customFormat="1" ht="15" customHeight="1" x14ac:dyDescent="0.45">
      <c r="A171" s="278"/>
      <c r="B171" s="1609"/>
      <c r="C171" s="270"/>
      <c r="D171" s="278"/>
      <c r="E171" s="278"/>
      <c r="F171" s="278"/>
      <c r="G171" s="1610"/>
      <c r="H171" s="278"/>
      <c r="I171" s="1576"/>
      <c r="J171" s="1577"/>
      <c r="K171" s="1576"/>
      <c r="L171" s="1576"/>
      <c r="M171" s="1577"/>
      <c r="N171" s="278"/>
    </row>
    <row r="172" spans="1:124" s="283" customFormat="1" ht="15" customHeight="1" x14ac:dyDescent="0.45">
      <c r="A172" s="278"/>
      <c r="B172" s="1609"/>
      <c r="C172" s="270"/>
      <c r="D172" s="278"/>
      <c r="E172" s="278"/>
      <c r="F172" s="278"/>
      <c r="G172" s="1610"/>
      <c r="H172" s="278"/>
      <c r="I172" s="1262"/>
      <c r="J172" s="1261"/>
      <c r="K172" s="1576"/>
      <c r="L172" s="1262"/>
      <c r="M172" s="1261"/>
      <c r="N172" s="278"/>
    </row>
    <row r="173" spans="1:124" s="283" customFormat="1" ht="15" customHeight="1" x14ac:dyDescent="0.45">
      <c r="A173" s="278"/>
      <c r="B173" s="1609"/>
      <c r="C173" s="270"/>
      <c r="D173" s="278"/>
      <c r="E173" s="278"/>
      <c r="F173" s="278"/>
      <c r="G173" s="1611"/>
      <c r="H173" s="278"/>
      <c r="I173" s="1262"/>
      <c r="J173" s="1261"/>
      <c r="K173" s="1576"/>
      <c r="L173" s="1262"/>
      <c r="M173" s="1261"/>
      <c r="N173" s="278"/>
    </row>
    <row r="174" spans="1:124" s="283" customFormat="1" ht="15" customHeight="1" x14ac:dyDescent="0.45">
      <c r="A174" s="278"/>
      <c r="B174" s="1609"/>
      <c r="C174" s="270"/>
      <c r="D174" s="278"/>
      <c r="E174" s="278"/>
      <c r="F174" s="278"/>
      <c r="G174" s="1611"/>
      <c r="H174" s="278"/>
      <c r="I174" s="1576"/>
      <c r="J174" s="1577"/>
      <c r="K174" s="1576"/>
      <c r="L174" s="1576"/>
      <c r="M174" s="1577"/>
      <c r="N174" s="278"/>
    </row>
    <row r="175" spans="1:124" s="1" customFormat="1" ht="15.75" customHeight="1" x14ac:dyDescent="0.35">
      <c r="A175" s="5"/>
      <c r="B175" s="882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</row>
    <row r="176" spans="1:124" s="1" customFormat="1" ht="15" customHeight="1" x14ac:dyDescent="0.3"/>
    <row r="177" s="1" customFormat="1" ht="15" customHeight="1" x14ac:dyDescent="0.3"/>
    <row r="178" s="1" customFormat="1" ht="15" customHeight="1" x14ac:dyDescent="0.3"/>
  </sheetData>
  <mergeCells count="165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CI2:CK2"/>
    <mergeCell ref="CL2:CN2"/>
    <mergeCell ref="CO2:CQ2"/>
    <mergeCell ref="CR2:CT2"/>
    <mergeCell ref="CU2:CW2"/>
    <mergeCell ref="CX2:CZ2"/>
    <mergeCell ref="DA2:DC2"/>
    <mergeCell ref="DD2:DF2"/>
    <mergeCell ref="DG2:DI2"/>
    <mergeCell ref="A43:A44"/>
    <mergeCell ref="B43:B44"/>
    <mergeCell ref="C43:C44"/>
    <mergeCell ref="D43:D44"/>
    <mergeCell ref="E43:E44"/>
    <mergeCell ref="F43:H43"/>
    <mergeCell ref="I43:K43"/>
    <mergeCell ref="L43:N43"/>
    <mergeCell ref="O43:Q43"/>
    <mergeCell ref="R43:T43"/>
    <mergeCell ref="U43:W43"/>
    <mergeCell ref="X43:Z43"/>
    <mergeCell ref="AA43:AC43"/>
    <mergeCell ref="AD43:AF43"/>
    <mergeCell ref="AG43:AI43"/>
    <mergeCell ref="AJ43:AL43"/>
    <mergeCell ref="AM43:AO43"/>
    <mergeCell ref="AP43:AR43"/>
    <mergeCell ref="AS43:AU43"/>
    <mergeCell ref="AV43:AX43"/>
    <mergeCell ref="AY43:BA43"/>
    <mergeCell ref="BB43:BD43"/>
    <mergeCell ref="BE43:BG43"/>
    <mergeCell ref="BH43:BJ43"/>
    <mergeCell ref="BK43:BM43"/>
    <mergeCell ref="BN43:BP43"/>
    <mergeCell ref="BQ43:BS43"/>
    <mergeCell ref="BT43:BV43"/>
    <mergeCell ref="BW43:BY43"/>
    <mergeCell ref="BZ43:CB43"/>
    <mergeCell ref="CC43:CE43"/>
    <mergeCell ref="CF43:CH43"/>
    <mergeCell ref="CI43:CK43"/>
    <mergeCell ref="CL43:CN43"/>
    <mergeCell ref="CO43:CQ43"/>
    <mergeCell ref="CR43:CT43"/>
    <mergeCell ref="CU43:CW43"/>
    <mergeCell ref="CX43:CZ43"/>
    <mergeCell ref="F89:H89"/>
    <mergeCell ref="AP89:AR89"/>
    <mergeCell ref="BH89:BJ89"/>
    <mergeCell ref="BZ89:CB89"/>
    <mergeCell ref="A90:A91"/>
    <mergeCell ref="B90:B91"/>
    <mergeCell ref="C90:C91"/>
    <mergeCell ref="D90:D91"/>
    <mergeCell ref="E90:E91"/>
    <mergeCell ref="F90:H90"/>
    <mergeCell ref="I90:K90"/>
    <mergeCell ref="L90:N90"/>
    <mergeCell ref="O90:Q90"/>
    <mergeCell ref="R90:T90"/>
    <mergeCell ref="U90:W90"/>
    <mergeCell ref="X90:Z90"/>
    <mergeCell ref="AA90:AC90"/>
    <mergeCell ref="AD90:AF90"/>
    <mergeCell ref="AG90:AI90"/>
    <mergeCell ref="AJ90:AL90"/>
    <mergeCell ref="AM90:AO90"/>
    <mergeCell ref="AP90:AR90"/>
    <mergeCell ref="AS90:AU90"/>
    <mergeCell ref="AV90:AX90"/>
    <mergeCell ref="AY90:BA90"/>
    <mergeCell ref="BB90:BD90"/>
    <mergeCell ref="BE90:BG90"/>
    <mergeCell ref="BH90:BJ90"/>
    <mergeCell ref="BK90:BM90"/>
    <mergeCell ref="BN90:BP90"/>
    <mergeCell ref="BQ90:BS90"/>
    <mergeCell ref="BT90:BV90"/>
    <mergeCell ref="BW90:BY90"/>
    <mergeCell ref="BZ90:CB90"/>
    <mergeCell ref="CC90:CE90"/>
    <mergeCell ref="CF90:CH90"/>
    <mergeCell ref="CI90:CK90"/>
    <mergeCell ref="CL90:CN90"/>
    <mergeCell ref="CO90:CQ90"/>
    <mergeCell ref="CR90:CT90"/>
    <mergeCell ref="CU90:CW90"/>
    <mergeCell ref="CX90:CZ90"/>
    <mergeCell ref="DA90:DC90"/>
    <mergeCell ref="DD90:DF90"/>
    <mergeCell ref="DG90:DI90"/>
    <mergeCell ref="A98:A99"/>
    <mergeCell ref="B98:B99"/>
    <mergeCell ref="C98:C99"/>
    <mergeCell ref="D98:D99"/>
    <mergeCell ref="E98:E99"/>
    <mergeCell ref="F98:H98"/>
    <mergeCell ref="I98:K98"/>
    <mergeCell ref="L98:N98"/>
    <mergeCell ref="O98:Q98"/>
    <mergeCell ref="R98:T98"/>
    <mergeCell ref="U98:W98"/>
    <mergeCell ref="X98:Z98"/>
    <mergeCell ref="AA98:AC98"/>
    <mergeCell ref="AD98:AF98"/>
    <mergeCell ref="AG98:AI98"/>
    <mergeCell ref="AJ98:AL98"/>
    <mergeCell ref="AM98:AO98"/>
    <mergeCell ref="AP98:AR98"/>
    <mergeCell ref="CU98:CW98"/>
    <mergeCell ref="CX98:CZ98"/>
    <mergeCell ref="A137:B137"/>
    <mergeCell ref="A138:C138"/>
    <mergeCell ref="E138:H138"/>
    <mergeCell ref="L149:N149"/>
    <mergeCell ref="BT98:BV98"/>
    <mergeCell ref="BW98:BY98"/>
    <mergeCell ref="BZ98:CB98"/>
    <mergeCell ref="CC98:CE98"/>
    <mergeCell ref="CF98:CH98"/>
    <mergeCell ref="CI98:CK98"/>
    <mergeCell ref="CL98:CN98"/>
    <mergeCell ref="CO98:CQ98"/>
    <mergeCell ref="CR98:CT98"/>
    <mergeCell ref="AS98:AU98"/>
    <mergeCell ref="AV98:AX98"/>
    <mergeCell ref="AY98:BA98"/>
    <mergeCell ref="BB98:BD98"/>
    <mergeCell ref="BE98:BG98"/>
    <mergeCell ref="BH98:BJ98"/>
    <mergeCell ref="BK98:BM98"/>
    <mergeCell ref="BN98:BP98"/>
    <mergeCell ref="BQ98:BS98"/>
  </mergeCells>
  <conditionalFormatting sqref="N4">
    <cfRule type="cellIs" dxfId="12" priority="3" operator="between">
      <formula>1</formula>
      <formula>5</formula>
    </cfRule>
  </conditionalFormatting>
  <conditionalFormatting sqref="P4">
    <cfRule type="cellIs" dxfId="11" priority="5" operator="between">
      <formula>1</formula>
      <formula>5</formula>
    </cfRule>
  </conditionalFormatting>
  <conditionalFormatting sqref="CN40:CO45 CQ40:CQ45 CW40:CW45 CY40:CY45 DA40:DB45 DD40:DD45 DF40:DF45">
    <cfRule type="cellIs" dxfId="10" priority="4" operator="between">
      <formula>1</formula>
      <formula>20</formula>
    </cfRule>
  </conditionalFormatting>
  <conditionalFormatting sqref="CN89:CO91 CQ89:CQ91 CW89:CW91 CY89:CY91 DA89:DB91 DD89:DD91 DF89:DF91">
    <cfRule type="cellIs" dxfId="9" priority="2" operator="between">
      <formula>1</formula>
      <formula>20</formula>
    </cfRule>
  </conditionalFormatting>
  <conditionalFormatting sqref="CS48 CW48 CY48 DA48:DB48 DD48">
    <cfRule type="cellIs" dxfId="8" priority="8" operator="between">
      <formula>1</formula>
      <formula>71</formula>
    </cfRule>
  </conditionalFormatting>
  <conditionalFormatting sqref="CS47:CT47 CV47:CW47 CY47 DA47:DB47 DD47 DF47 DH47 DJ47 DL47 DN47 DP47 DR47 DT47 CS48:CS49 CV48:CV49 DA48:DA49 CS65:CS66 CV65:CV66 DA65:DA66">
    <cfRule type="cellIs" dxfId="7" priority="10" operator="between">
      <formula>1</formula>
      <formula>25</formula>
    </cfRule>
  </conditionalFormatting>
  <conditionalFormatting sqref="CS48:CT48 CV48:CW48 CY48 DB48 DD48 DF48 DH48 DJ48">
    <cfRule type="cellIs" dxfId="6" priority="11" operator="between">
      <formula>1</formula>
      <formula>138</formula>
    </cfRule>
  </conditionalFormatting>
  <conditionalFormatting sqref="CW48 CY48 DA48:DB48 DD48 DF48 CW61 CY61 DA61:DB61 DD61 DF61 CW63 CY63:DF63 DA64 DC64">
    <cfRule type="cellIs" dxfId="5" priority="6" operator="between">
      <formula>1</formula>
      <formula>20</formula>
    </cfRule>
  </conditionalFormatting>
  <conditionalFormatting sqref="CW48:CW53 CY48:CY53 DA48:DB53 DD48:DD53 DF48:DF53 DH48:DH53 DJ48:DJ53 DL48:DL53 DN48:DN53 DP48:DP53 DR48:DR53 DT48:DT53 CR65:DT65 CW66 CY66 DA66:DB66 DD66 DF66 DH66 DJ66 DL66 DN66 DP66 DR66 DT66">
    <cfRule type="cellIs" dxfId="4" priority="9" operator="between">
      <formula>1</formula>
      <formula>126</formula>
    </cfRule>
  </conditionalFormatting>
  <conditionalFormatting sqref="CX47:CX49 CR47:CR50 CU47:CU50 CR65:CR66 CU65:CU66 CX65:CX66">
    <cfRule type="cellIs" dxfId="3" priority="7" operator="between">
      <formula>1</formula>
      <formula>210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DT87"/>
  <sheetViews>
    <sheetView topLeftCell="A4" zoomScaleNormal="100" workbookViewId="0">
      <pane xSplit="4" topLeftCell="E1" activePane="topRight" state="frozen"/>
      <selection activeCell="A7" sqref="A7"/>
      <selection pane="topRight" activeCell="B45" sqref="B45"/>
    </sheetView>
  </sheetViews>
  <sheetFormatPr defaultColWidth="12.58203125" defaultRowHeight="14" x14ac:dyDescent="0.3"/>
  <cols>
    <col min="1" max="1" width="38.5" style="1" customWidth="1"/>
    <col min="2" max="2" width="16.58203125" style="1" customWidth="1"/>
    <col min="3" max="3" width="9.5" style="1" customWidth="1"/>
    <col min="4" max="4" width="10.75" style="1" customWidth="1"/>
    <col min="5" max="5" width="8.83203125" style="1" customWidth="1"/>
    <col min="6" max="124" width="7.75" style="1" customWidth="1"/>
  </cols>
  <sheetData>
    <row r="1" spans="1:124" s="525" customFormat="1" ht="33.75" customHeight="1" x14ac:dyDescent="0.95">
      <c r="A1" s="526" t="s">
        <v>472</v>
      </c>
      <c r="B1" s="527"/>
      <c r="C1" s="528"/>
      <c r="D1" s="529"/>
      <c r="E1" s="530"/>
      <c r="F1" s="1856">
        <v>2026</v>
      </c>
      <c r="G1" s="1856"/>
      <c r="H1" s="1856"/>
      <c r="I1" s="531"/>
      <c r="J1" s="530"/>
      <c r="K1" s="532"/>
      <c r="L1" s="531"/>
      <c r="M1" s="530"/>
      <c r="N1" s="532"/>
      <c r="O1" s="531"/>
      <c r="P1" s="530"/>
      <c r="Q1" s="532"/>
      <c r="R1" s="531"/>
      <c r="S1" s="530"/>
      <c r="T1" s="532"/>
      <c r="U1" s="531"/>
      <c r="V1" s="530"/>
      <c r="W1" s="532"/>
      <c r="X1" s="531"/>
      <c r="Y1" s="530"/>
      <c r="Z1" s="532"/>
      <c r="AA1" s="531"/>
      <c r="AB1" s="530"/>
      <c r="AC1" s="532"/>
      <c r="AD1" s="531"/>
      <c r="AE1" s="530"/>
      <c r="AF1" s="532"/>
      <c r="AG1" s="531"/>
      <c r="AH1" s="530"/>
      <c r="AI1" s="532"/>
      <c r="AJ1" s="531"/>
      <c r="AK1" s="530"/>
      <c r="AL1" s="532"/>
      <c r="AM1" s="531"/>
      <c r="AN1" s="530"/>
      <c r="AO1" s="532"/>
      <c r="AP1" s="1857"/>
      <c r="AQ1" s="1857"/>
      <c r="AR1" s="1857"/>
      <c r="AS1" s="531"/>
      <c r="AT1" s="530"/>
      <c r="AU1" s="532"/>
      <c r="AV1" s="531"/>
      <c r="AW1" s="530"/>
      <c r="AX1" s="532"/>
      <c r="AY1" s="531"/>
      <c r="AZ1" s="530"/>
      <c r="BA1" s="532"/>
      <c r="BB1" s="1858"/>
      <c r="BC1" s="1858"/>
      <c r="BD1" s="1858"/>
      <c r="BE1" s="531"/>
      <c r="BF1" s="530"/>
      <c r="BG1" s="532"/>
      <c r="BH1" s="531"/>
      <c r="BI1" s="530"/>
      <c r="BJ1" s="532"/>
      <c r="BK1" s="531"/>
      <c r="BL1" s="530"/>
      <c r="BM1" s="532"/>
      <c r="BN1" s="531"/>
      <c r="BO1" s="530"/>
      <c r="BP1" s="532"/>
      <c r="BQ1" s="531"/>
      <c r="BR1" s="530"/>
      <c r="BS1" s="532"/>
      <c r="BT1" s="531"/>
      <c r="BU1" s="530"/>
      <c r="BV1" s="532"/>
      <c r="BW1" s="531"/>
      <c r="BX1" s="530"/>
      <c r="BY1" s="532"/>
      <c r="BZ1" s="1859"/>
      <c r="CA1" s="1859"/>
      <c r="CB1" s="1859"/>
      <c r="CC1" s="531"/>
      <c r="CD1" s="530"/>
      <c r="CE1" s="532"/>
      <c r="CF1" s="531"/>
      <c r="CG1" s="530"/>
      <c r="CH1" s="532"/>
      <c r="CI1" s="531"/>
      <c r="CJ1" s="530"/>
      <c r="CK1" s="532"/>
      <c r="CL1" s="531"/>
      <c r="CM1" s="530"/>
      <c r="CN1" s="532"/>
      <c r="CO1" s="531"/>
      <c r="CP1" s="530"/>
      <c r="CQ1" s="532"/>
      <c r="CR1" s="531"/>
      <c r="CS1" s="530"/>
      <c r="CT1" s="532"/>
      <c r="CU1" s="531"/>
      <c r="CV1" s="530"/>
      <c r="CW1" s="532"/>
      <c r="CX1" s="531"/>
      <c r="CY1" s="530"/>
      <c r="CZ1" s="532"/>
      <c r="DA1" s="531"/>
      <c r="DB1" s="530"/>
      <c r="DC1" s="532"/>
      <c r="DD1" s="531"/>
      <c r="DE1" s="530"/>
      <c r="DF1" s="532"/>
      <c r="DG1" s="531"/>
      <c r="DH1" s="530"/>
      <c r="DI1" s="532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</row>
    <row r="2" spans="1:124" s="525" customFormat="1" ht="22.5" customHeight="1" x14ac:dyDescent="0.95">
      <c r="A2" s="533"/>
      <c r="B2" s="534"/>
      <c r="C2" s="535"/>
      <c r="D2" s="536"/>
      <c r="E2" s="537"/>
      <c r="F2" s="1854">
        <v>46023</v>
      </c>
      <c r="G2" s="1854"/>
      <c r="H2" s="1854"/>
      <c r="I2" s="1854">
        <v>46054</v>
      </c>
      <c r="J2" s="1854"/>
      <c r="K2" s="1854"/>
      <c r="L2" s="1854">
        <v>46082</v>
      </c>
      <c r="M2" s="1854"/>
      <c r="N2" s="1854"/>
      <c r="O2" s="1854">
        <v>46113</v>
      </c>
      <c r="P2" s="1854"/>
      <c r="Q2" s="1854"/>
      <c r="R2" s="1854">
        <v>46143</v>
      </c>
      <c r="S2" s="1854"/>
      <c r="T2" s="1854"/>
      <c r="U2" s="1854">
        <v>46174</v>
      </c>
      <c r="V2" s="1854"/>
      <c r="W2" s="1854"/>
      <c r="X2" s="1854">
        <v>46204</v>
      </c>
      <c r="Y2" s="1854"/>
      <c r="Z2" s="1854"/>
      <c r="AA2" s="1854">
        <v>46235</v>
      </c>
      <c r="AB2" s="1854"/>
      <c r="AC2" s="1854"/>
      <c r="AD2" s="1854">
        <v>46266</v>
      </c>
      <c r="AE2" s="1854"/>
      <c r="AF2" s="1854"/>
      <c r="AG2" s="1854">
        <v>46296</v>
      </c>
      <c r="AH2" s="1854"/>
      <c r="AI2" s="1854"/>
      <c r="AJ2" s="1854">
        <v>46327</v>
      </c>
      <c r="AK2" s="1854"/>
      <c r="AL2" s="1854"/>
      <c r="AM2" s="1854">
        <v>46357</v>
      </c>
      <c r="AN2" s="1854"/>
      <c r="AO2" s="1854"/>
      <c r="AP2" s="1854"/>
      <c r="AQ2" s="1854"/>
      <c r="AR2" s="1854"/>
      <c r="AS2" s="1854"/>
      <c r="AT2" s="1854"/>
      <c r="AU2" s="1854"/>
      <c r="AV2" s="1854"/>
      <c r="AW2" s="1854"/>
      <c r="AX2" s="1854"/>
      <c r="AY2" s="1854"/>
      <c r="AZ2" s="1854"/>
      <c r="BA2" s="1854"/>
      <c r="BB2" s="1854"/>
      <c r="BC2" s="1854"/>
      <c r="BD2" s="1854"/>
      <c r="BE2" s="1854"/>
      <c r="BF2" s="1854"/>
      <c r="BG2" s="1854"/>
      <c r="BH2" s="1854"/>
      <c r="BI2" s="1854"/>
      <c r="BJ2" s="1854"/>
      <c r="BK2" s="1854"/>
      <c r="BL2" s="1854"/>
      <c r="BM2" s="1854"/>
      <c r="BN2" s="1854"/>
      <c r="BO2" s="1854"/>
      <c r="BP2" s="1854"/>
      <c r="BQ2" s="1854"/>
      <c r="BR2" s="1854"/>
      <c r="BS2" s="1854"/>
      <c r="BT2" s="1854"/>
      <c r="BU2" s="1854"/>
      <c r="BV2" s="1854"/>
      <c r="BW2" s="1854"/>
      <c r="BX2" s="1854"/>
      <c r="BY2" s="1854"/>
      <c r="BZ2" s="1854"/>
      <c r="CA2" s="1854"/>
      <c r="CB2" s="1854"/>
      <c r="CC2" s="1854"/>
      <c r="CD2" s="1854"/>
      <c r="CE2" s="1854"/>
      <c r="CF2" s="1854"/>
      <c r="CG2" s="1854"/>
      <c r="CH2" s="1854"/>
      <c r="CI2" s="1854"/>
      <c r="CJ2" s="1854"/>
      <c r="CK2" s="1854"/>
      <c r="CL2" s="1854"/>
      <c r="CM2" s="1854"/>
      <c r="CN2" s="1854"/>
      <c r="CO2" s="1854"/>
      <c r="CP2" s="1854"/>
      <c r="CQ2" s="1854"/>
      <c r="CR2" s="1854"/>
      <c r="CS2" s="1854"/>
      <c r="CT2" s="1854"/>
      <c r="CU2" s="1854"/>
      <c r="CV2" s="1854"/>
      <c r="CW2" s="1854"/>
      <c r="CX2" s="1854"/>
      <c r="CY2" s="1854"/>
      <c r="CZ2" s="1854"/>
      <c r="DA2" s="1854"/>
      <c r="DB2" s="1854"/>
      <c r="DC2" s="1854"/>
      <c r="DD2" s="1854"/>
      <c r="DE2" s="1854"/>
      <c r="DF2" s="1854"/>
      <c r="DG2" s="1854"/>
      <c r="DH2" s="1854"/>
      <c r="DI2" s="1854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</row>
    <row r="3" spans="1:124" s="525" customFormat="1" ht="27" customHeight="1" x14ac:dyDescent="0.35">
      <c r="A3" s="538" t="s">
        <v>473</v>
      </c>
      <c r="B3" s="539" t="s">
        <v>474</v>
      </c>
      <c r="C3" s="540" t="s">
        <v>475</v>
      </c>
      <c r="D3" s="541" t="s">
        <v>476</v>
      </c>
      <c r="E3" s="542" t="s">
        <v>8</v>
      </c>
      <c r="F3" s="543" t="s">
        <v>477</v>
      </c>
      <c r="G3" s="544" t="s">
        <v>478</v>
      </c>
      <c r="H3" s="545" t="s">
        <v>479</v>
      </c>
      <c r="I3" s="543" t="s">
        <v>477</v>
      </c>
      <c r="J3" s="544" t="s">
        <v>478</v>
      </c>
      <c r="K3" s="545" t="s">
        <v>479</v>
      </c>
      <c r="L3" s="543" t="s">
        <v>477</v>
      </c>
      <c r="M3" s="544" t="s">
        <v>478</v>
      </c>
      <c r="N3" s="545" t="s">
        <v>479</v>
      </c>
      <c r="O3" s="543" t="s">
        <v>477</v>
      </c>
      <c r="P3" s="544" t="s">
        <v>478</v>
      </c>
      <c r="Q3" s="545" t="s">
        <v>479</v>
      </c>
      <c r="R3" s="543" t="s">
        <v>477</v>
      </c>
      <c r="S3" s="544" t="s">
        <v>478</v>
      </c>
      <c r="T3" s="545" t="s">
        <v>479</v>
      </c>
      <c r="U3" s="543" t="s">
        <v>477</v>
      </c>
      <c r="V3" s="544" t="s">
        <v>478</v>
      </c>
      <c r="W3" s="545" t="s">
        <v>479</v>
      </c>
      <c r="X3" s="543" t="s">
        <v>477</v>
      </c>
      <c r="Y3" s="544" t="s">
        <v>478</v>
      </c>
      <c r="Z3" s="545" t="s">
        <v>479</v>
      </c>
      <c r="AA3" s="543" t="s">
        <v>477</v>
      </c>
      <c r="AB3" s="544" t="s">
        <v>478</v>
      </c>
      <c r="AC3" s="545" t="s">
        <v>479</v>
      </c>
      <c r="AD3" s="543" t="s">
        <v>477</v>
      </c>
      <c r="AE3" s="544" t="s">
        <v>478</v>
      </c>
      <c r="AF3" s="545" t="s">
        <v>479</v>
      </c>
      <c r="AG3" s="543" t="s">
        <v>477</v>
      </c>
      <c r="AH3" s="544" t="s">
        <v>478</v>
      </c>
      <c r="AI3" s="545" t="s">
        <v>479</v>
      </c>
      <c r="AJ3" s="543" t="s">
        <v>477</v>
      </c>
      <c r="AK3" s="544" t="s">
        <v>478</v>
      </c>
      <c r="AL3" s="545" t="s">
        <v>479</v>
      </c>
      <c r="AM3" s="543" t="s">
        <v>477</v>
      </c>
      <c r="AN3" s="544" t="s">
        <v>478</v>
      </c>
      <c r="AO3" s="545" t="s">
        <v>479</v>
      </c>
      <c r="AP3" s="543"/>
      <c r="AQ3" s="544"/>
      <c r="AR3" s="545"/>
      <c r="AS3" s="543"/>
      <c r="AT3" s="544"/>
      <c r="AU3" s="545"/>
      <c r="AV3" s="543"/>
      <c r="AW3" s="544"/>
      <c r="AX3" s="545"/>
      <c r="AY3" s="543"/>
      <c r="AZ3" s="544"/>
      <c r="BA3" s="545"/>
      <c r="BB3" s="543"/>
      <c r="BC3" s="544"/>
      <c r="BD3" s="545"/>
      <c r="BE3" s="543"/>
      <c r="BF3" s="544"/>
      <c r="BG3" s="545"/>
      <c r="BH3" s="543"/>
      <c r="BI3" s="544"/>
      <c r="BJ3" s="545"/>
      <c r="BK3" s="543"/>
      <c r="BL3" s="544"/>
      <c r="BM3" s="545"/>
      <c r="BN3" s="543"/>
      <c r="BO3" s="544"/>
      <c r="BP3" s="545"/>
      <c r="BQ3" s="543"/>
      <c r="BR3" s="544"/>
      <c r="BS3" s="545"/>
      <c r="BT3" s="543"/>
      <c r="BU3" s="544"/>
      <c r="BV3" s="545"/>
      <c r="BW3" s="543"/>
      <c r="BX3" s="544"/>
      <c r="BY3" s="545"/>
      <c r="BZ3" s="543"/>
      <c r="CA3" s="544"/>
      <c r="CB3" s="545"/>
      <c r="CC3" s="543"/>
      <c r="CD3" s="544"/>
      <c r="CE3" s="545"/>
      <c r="CF3" s="543"/>
      <c r="CG3" s="544"/>
      <c r="CH3" s="545"/>
      <c r="CI3" s="543"/>
      <c r="CJ3" s="544"/>
      <c r="CK3" s="545"/>
      <c r="CL3" s="543"/>
      <c r="CM3" s="544"/>
      <c r="CN3" s="545"/>
      <c r="CO3" s="543"/>
      <c r="CP3" s="544"/>
      <c r="CQ3" s="545"/>
      <c r="CR3" s="543"/>
      <c r="CS3" s="544"/>
      <c r="CT3" s="545"/>
      <c r="CU3" s="543"/>
      <c r="CV3" s="544"/>
      <c r="CW3" s="545"/>
      <c r="CX3" s="543"/>
      <c r="CY3" s="544"/>
      <c r="CZ3" s="545"/>
      <c r="DA3" s="543"/>
      <c r="DB3" s="544"/>
      <c r="DC3" s="545"/>
      <c r="DD3" s="543"/>
      <c r="DE3" s="544"/>
      <c r="DF3" s="545"/>
      <c r="DG3" s="543"/>
      <c r="DH3" s="544"/>
      <c r="DI3" s="545"/>
      <c r="DJ3" s="546"/>
      <c r="DK3" s="546"/>
      <c r="DL3" s="546"/>
      <c r="DM3" s="546"/>
      <c r="DN3" s="546"/>
      <c r="DO3" s="546"/>
      <c r="DP3" s="546"/>
      <c r="DQ3" s="546"/>
      <c r="DR3" s="546"/>
      <c r="DS3" s="546"/>
      <c r="DT3" s="546"/>
    </row>
    <row r="4" spans="1:124" ht="21.75" customHeight="1" x14ac:dyDescent="0.65">
      <c r="A4" s="1054" t="s">
        <v>732</v>
      </c>
      <c r="B4" s="847"/>
      <c r="C4" s="848"/>
      <c r="D4" s="550"/>
      <c r="E4" s="1057"/>
      <c r="F4" s="552"/>
      <c r="G4" s="551"/>
      <c r="H4" s="553"/>
      <c r="I4" s="552"/>
      <c r="J4" s="551"/>
      <c r="K4" s="553"/>
      <c r="L4" s="552"/>
      <c r="M4" s="551"/>
      <c r="N4" s="553"/>
      <c r="O4" s="552"/>
      <c r="P4" s="551"/>
      <c r="Q4" s="553"/>
      <c r="R4" s="552"/>
      <c r="S4" s="551"/>
      <c r="T4" s="553"/>
      <c r="U4" s="552"/>
      <c r="V4" s="551"/>
      <c r="W4" s="553"/>
      <c r="X4" s="552"/>
      <c r="Y4" s="551"/>
      <c r="Z4" s="553"/>
      <c r="AA4" s="552"/>
      <c r="AB4" s="551"/>
      <c r="AC4" s="553"/>
      <c r="AD4" s="552"/>
      <c r="AE4" s="551"/>
      <c r="AF4" s="553"/>
      <c r="AG4" s="552"/>
      <c r="AH4" s="551"/>
      <c r="AI4" s="553"/>
      <c r="AJ4" s="552"/>
      <c r="AK4" s="551"/>
      <c r="AL4" s="553"/>
      <c r="AM4" s="552"/>
      <c r="AN4" s="551"/>
      <c r="AO4" s="553"/>
      <c r="AP4" s="552"/>
      <c r="AQ4" s="551"/>
      <c r="AR4" s="553"/>
      <c r="AS4" s="552"/>
      <c r="AT4" s="551"/>
      <c r="AU4" s="553"/>
      <c r="AV4" s="552"/>
      <c r="AW4" s="551"/>
      <c r="AX4" s="553"/>
      <c r="AY4" s="552"/>
      <c r="AZ4" s="551"/>
      <c r="BA4" s="553"/>
      <c r="BB4" s="552"/>
      <c r="BC4" s="551"/>
      <c r="BD4" s="553"/>
      <c r="BE4" s="552"/>
      <c r="BF4" s="551"/>
      <c r="BG4" s="553"/>
      <c r="BH4" s="552"/>
      <c r="BI4" s="551"/>
      <c r="BJ4" s="553"/>
      <c r="BK4" s="552"/>
      <c r="BL4" s="551"/>
      <c r="BM4" s="553"/>
      <c r="BN4" s="552"/>
      <c r="BO4" s="551"/>
      <c r="BP4" s="553"/>
      <c r="BQ4" s="552"/>
      <c r="BR4" s="551"/>
      <c r="BS4" s="553"/>
      <c r="BT4" s="552"/>
      <c r="BU4" s="551"/>
      <c r="BV4" s="553"/>
      <c r="BW4" s="552"/>
      <c r="BX4" s="551"/>
      <c r="BY4" s="553"/>
      <c r="BZ4" s="552"/>
      <c r="CA4" s="551"/>
      <c r="CB4" s="553"/>
      <c r="CC4" s="552"/>
      <c r="CD4" s="551"/>
      <c r="CE4" s="553"/>
      <c r="CF4" s="552"/>
      <c r="CG4" s="551"/>
      <c r="CH4" s="553"/>
      <c r="CI4" s="552"/>
      <c r="CJ4" s="551"/>
      <c r="CK4" s="553"/>
      <c r="CL4" s="552"/>
      <c r="CM4" s="551"/>
      <c r="CN4" s="553"/>
      <c r="CO4" s="552"/>
      <c r="CP4" s="551"/>
      <c r="CQ4" s="553"/>
      <c r="CR4" s="552"/>
      <c r="CS4" s="551"/>
      <c r="CT4" s="553"/>
      <c r="CU4" s="552"/>
      <c r="CV4" s="551"/>
      <c r="CW4" s="553"/>
      <c r="CX4" s="552"/>
      <c r="CY4" s="551"/>
      <c r="CZ4" s="553"/>
      <c r="DA4" s="552"/>
      <c r="DB4" s="551"/>
      <c r="DC4" s="553"/>
      <c r="DD4" s="552"/>
      <c r="DE4" s="551"/>
      <c r="DF4" s="553"/>
      <c r="DG4" s="552"/>
      <c r="DH4" s="551"/>
      <c r="DI4" s="553"/>
      <c r="DJ4" s="1058"/>
      <c r="DK4" s="853"/>
      <c r="DL4" s="853"/>
      <c r="DM4" s="853"/>
      <c r="DN4" s="853"/>
      <c r="DO4" s="853"/>
      <c r="DP4" s="853"/>
      <c r="DQ4" s="853"/>
      <c r="DR4" s="853"/>
      <c r="DS4" s="853"/>
      <c r="DT4" s="853"/>
    </row>
    <row r="5" spans="1:124" ht="13.5" customHeight="1" x14ac:dyDescent="0.3">
      <c r="A5" s="854" t="s">
        <v>481</v>
      </c>
      <c r="B5" s="1715" t="s">
        <v>733</v>
      </c>
      <c r="C5" s="1064" t="s">
        <v>734</v>
      </c>
      <c r="D5" s="558">
        <f t="shared" ref="D5:D20" si="0">LOOKUP(2,1/(F5:DI5&lt;&gt;""),F5:DI5)</f>
        <v>113</v>
      </c>
      <c r="E5" s="1061"/>
      <c r="F5" s="560"/>
      <c r="G5" s="561"/>
      <c r="H5" s="562">
        <f t="shared" ref="H5:H21" si="1">F5-G5</f>
        <v>0</v>
      </c>
      <c r="I5" s="563"/>
      <c r="J5" s="564"/>
      <c r="K5" s="562">
        <f t="shared" ref="K5:K21" si="2">H5+I5-J5</f>
        <v>0</v>
      </c>
      <c r="L5" s="563">
        <v>113</v>
      </c>
      <c r="M5" s="564"/>
      <c r="N5" s="562">
        <f t="shared" ref="N5:N21" si="3">K5+L5-M5</f>
        <v>113</v>
      </c>
      <c r="O5" s="563"/>
      <c r="P5" s="564"/>
      <c r="Q5" s="562">
        <f t="shared" ref="Q5:Q21" si="4">N5+O5-P5</f>
        <v>113</v>
      </c>
      <c r="R5" s="563"/>
      <c r="S5" s="564"/>
      <c r="T5" s="562">
        <f t="shared" ref="T5:T21" si="5">Q5+R5-S5</f>
        <v>113</v>
      </c>
      <c r="U5" s="563"/>
      <c r="V5" s="564"/>
      <c r="W5" s="562">
        <f t="shared" ref="W5:W21" si="6">T5+U5-V5</f>
        <v>113</v>
      </c>
      <c r="X5" s="563"/>
      <c r="Y5" s="564"/>
      <c r="Z5" s="562">
        <f t="shared" ref="Z5:Z21" si="7">W5+X5-Y5</f>
        <v>113</v>
      </c>
      <c r="AA5" s="563"/>
      <c r="AB5" s="564"/>
      <c r="AC5" s="562">
        <f t="shared" ref="AC5:AC21" si="8">Z5+AA5-AB5</f>
        <v>113</v>
      </c>
      <c r="AD5" s="563"/>
      <c r="AE5" s="564"/>
      <c r="AF5" s="562">
        <f t="shared" ref="AF5:AF21" si="9">AC5+AD5-AE5</f>
        <v>113</v>
      </c>
      <c r="AG5" s="563"/>
      <c r="AH5" s="564"/>
      <c r="AI5" s="562">
        <f t="shared" ref="AI5:AI21" si="10">AF5+AG5-AH5</f>
        <v>113</v>
      </c>
      <c r="AJ5" s="563"/>
      <c r="AK5" s="564"/>
      <c r="AL5" s="562">
        <f t="shared" ref="AL5:AL21" si="11">AI5+AJ5-AK5</f>
        <v>113</v>
      </c>
      <c r="AM5" s="563"/>
      <c r="AN5" s="564"/>
      <c r="AO5" s="562">
        <f t="shared" ref="AO5:AO21" si="12">AL5+AM5-AN5</f>
        <v>113</v>
      </c>
      <c r="AP5" s="563"/>
      <c r="AQ5" s="564"/>
      <c r="AR5" s="562">
        <f t="shared" ref="AR5:AR21" si="13">AO5+AP5-AQ5</f>
        <v>113</v>
      </c>
      <c r="AS5" s="563"/>
      <c r="AT5" s="564"/>
      <c r="AU5" s="562">
        <f t="shared" ref="AU5:AU21" si="14">AR5+AS5-AT5</f>
        <v>113</v>
      </c>
      <c r="AV5" s="563"/>
      <c r="AW5" s="564"/>
      <c r="AX5" s="562">
        <f t="shared" ref="AX5:AX21" si="15">AU5+AV5-AW5</f>
        <v>113</v>
      </c>
      <c r="AY5" s="563"/>
      <c r="AZ5" s="564"/>
      <c r="BA5" s="562">
        <f t="shared" ref="BA5:BA21" si="16">AX5+AY5-AZ5</f>
        <v>113</v>
      </c>
      <c r="BB5" s="563"/>
      <c r="BC5" s="564"/>
      <c r="BD5" s="562">
        <f t="shared" ref="BD5:BD21" si="17">BA5+BB5-BC5</f>
        <v>113</v>
      </c>
      <c r="BE5" s="563"/>
      <c r="BF5" s="564"/>
      <c r="BG5" s="562">
        <f t="shared" ref="BG5:BG21" si="18">BD5+BE5-BF5</f>
        <v>113</v>
      </c>
      <c r="BH5" s="563"/>
      <c r="BI5" s="564"/>
      <c r="BJ5" s="562">
        <f t="shared" ref="BJ5:BJ21" si="19">BG5+BH5-BI5</f>
        <v>113</v>
      </c>
      <c r="BK5" s="563"/>
      <c r="BL5" s="564"/>
      <c r="BM5" s="562">
        <f t="shared" ref="BM5:BM21" si="20">BJ5+BK5-BL5</f>
        <v>113</v>
      </c>
      <c r="BN5" s="563"/>
      <c r="BO5" s="564"/>
      <c r="BP5" s="562">
        <f t="shared" ref="BP5:BP21" si="21">BM5+BN5-BO5</f>
        <v>113</v>
      </c>
      <c r="BQ5" s="563"/>
      <c r="BR5" s="564"/>
      <c r="BS5" s="562">
        <f t="shared" ref="BS5:BS21" si="22">BP5+BQ5-BR5</f>
        <v>113</v>
      </c>
      <c r="BT5" s="563"/>
      <c r="BU5" s="564"/>
      <c r="BV5" s="562">
        <f t="shared" ref="BV5:BV21" si="23">BS5+BT5-BU5</f>
        <v>113</v>
      </c>
      <c r="BW5" s="563"/>
      <c r="BX5" s="564"/>
      <c r="BY5" s="562">
        <f t="shared" ref="BY5:BY21" si="24">BV5+BW5-BX5</f>
        <v>113</v>
      </c>
      <c r="BZ5" s="563"/>
      <c r="CA5" s="564"/>
      <c r="CB5" s="562">
        <f t="shared" ref="CB5:CB21" si="25">BY5+BZ5-CA5</f>
        <v>113</v>
      </c>
      <c r="CC5" s="563"/>
      <c r="CD5" s="564"/>
      <c r="CE5" s="562">
        <f t="shared" ref="CE5:CE21" si="26">CB5+CC5-CD5</f>
        <v>113</v>
      </c>
      <c r="CF5" s="563"/>
      <c r="CG5" s="564"/>
      <c r="CH5" s="562">
        <f t="shared" ref="CH5:CH21" si="27">CE5+CF5-CG5</f>
        <v>113</v>
      </c>
      <c r="CI5" s="563"/>
      <c r="CJ5" s="564"/>
      <c r="CK5" s="562">
        <f t="shared" ref="CK5:CK21" si="28">CH5+CI5-CJ5</f>
        <v>113</v>
      </c>
      <c r="CL5" s="563"/>
      <c r="CM5" s="564"/>
      <c r="CN5" s="562">
        <f t="shared" ref="CN5:CN21" si="29">CK5+CL5-CM5</f>
        <v>113</v>
      </c>
      <c r="CO5" s="563"/>
      <c r="CP5" s="564"/>
      <c r="CQ5" s="562">
        <f t="shared" ref="CQ5:CQ21" si="30">CN5+CO5-CP5</f>
        <v>113</v>
      </c>
      <c r="CR5" s="563"/>
      <c r="CS5" s="564"/>
      <c r="CT5" s="562">
        <f t="shared" ref="CT5:CT21" si="31">CQ5+CR5-CS5</f>
        <v>113</v>
      </c>
      <c r="CU5" s="563"/>
      <c r="CV5" s="564"/>
      <c r="CW5" s="562">
        <f t="shared" ref="CW5:CW21" si="32">CT5+CU5-CV5</f>
        <v>113</v>
      </c>
      <c r="CX5" s="563"/>
      <c r="CY5" s="564"/>
      <c r="CZ5" s="562">
        <f t="shared" ref="CZ5:CZ21" si="33">CW5+CX5-CY5</f>
        <v>113</v>
      </c>
      <c r="DA5" s="563"/>
      <c r="DB5" s="564"/>
      <c r="DC5" s="562">
        <f t="shared" ref="DC5:DC21" si="34">CZ5+DA5-DB5</f>
        <v>113</v>
      </c>
      <c r="DD5" s="563"/>
      <c r="DE5" s="564"/>
      <c r="DF5" s="562">
        <f t="shared" ref="DF5:DF21" si="35">DC5+DD5-DE5</f>
        <v>113</v>
      </c>
      <c r="DG5" s="563"/>
      <c r="DH5" s="564"/>
      <c r="DI5" s="562">
        <f t="shared" ref="DI5:DI21" si="36">DF5+DG5-DH5</f>
        <v>113</v>
      </c>
      <c r="DJ5" s="1062"/>
      <c r="DK5" s="857"/>
      <c r="DL5" s="857"/>
      <c r="DM5" s="857"/>
      <c r="DN5" s="857"/>
      <c r="DO5" s="857"/>
      <c r="DP5" s="857"/>
      <c r="DQ5" s="857"/>
      <c r="DR5" s="857"/>
      <c r="DS5" s="857"/>
      <c r="DT5" s="857"/>
    </row>
    <row r="6" spans="1:124" ht="15" customHeight="1" x14ac:dyDescent="0.3">
      <c r="A6" s="858" t="s">
        <v>476</v>
      </c>
      <c r="B6" s="1028"/>
      <c r="C6" s="1169"/>
      <c r="D6" s="558">
        <f t="shared" si="0"/>
        <v>0</v>
      </c>
      <c r="E6" s="1061"/>
      <c r="F6" s="560"/>
      <c r="G6" s="561"/>
      <c r="H6" s="562">
        <f t="shared" si="1"/>
        <v>0</v>
      </c>
      <c r="I6" s="563"/>
      <c r="J6" s="564"/>
      <c r="K6" s="562">
        <f t="shared" si="2"/>
        <v>0</v>
      </c>
      <c r="L6" s="563"/>
      <c r="M6" s="564"/>
      <c r="N6" s="562">
        <f t="shared" si="3"/>
        <v>0</v>
      </c>
      <c r="O6" s="563"/>
      <c r="P6" s="564"/>
      <c r="Q6" s="562">
        <f t="shared" si="4"/>
        <v>0</v>
      </c>
      <c r="R6" s="563"/>
      <c r="S6" s="564"/>
      <c r="T6" s="562">
        <f t="shared" si="5"/>
        <v>0</v>
      </c>
      <c r="U6" s="563"/>
      <c r="V6" s="564"/>
      <c r="W6" s="562">
        <f t="shared" si="6"/>
        <v>0</v>
      </c>
      <c r="X6" s="563"/>
      <c r="Y6" s="564"/>
      <c r="Z6" s="562">
        <f t="shared" si="7"/>
        <v>0</v>
      </c>
      <c r="AA6" s="563"/>
      <c r="AB6" s="564"/>
      <c r="AC6" s="562">
        <f t="shared" si="8"/>
        <v>0</v>
      </c>
      <c r="AD6" s="563"/>
      <c r="AE6" s="564"/>
      <c r="AF6" s="562">
        <f t="shared" si="9"/>
        <v>0</v>
      </c>
      <c r="AG6" s="563"/>
      <c r="AH6" s="564"/>
      <c r="AI6" s="562">
        <f t="shared" si="10"/>
        <v>0</v>
      </c>
      <c r="AJ6" s="563"/>
      <c r="AK6" s="564"/>
      <c r="AL6" s="562">
        <f t="shared" si="11"/>
        <v>0</v>
      </c>
      <c r="AM6" s="563"/>
      <c r="AN6" s="564"/>
      <c r="AO6" s="562">
        <f t="shared" si="12"/>
        <v>0</v>
      </c>
      <c r="AP6" s="563"/>
      <c r="AQ6" s="564"/>
      <c r="AR6" s="562">
        <f t="shared" si="13"/>
        <v>0</v>
      </c>
      <c r="AS6" s="563"/>
      <c r="AT6" s="564"/>
      <c r="AU6" s="562">
        <f t="shared" si="14"/>
        <v>0</v>
      </c>
      <c r="AV6" s="563"/>
      <c r="AW6" s="564"/>
      <c r="AX6" s="562">
        <f t="shared" si="15"/>
        <v>0</v>
      </c>
      <c r="AY6" s="563"/>
      <c r="AZ6" s="564"/>
      <c r="BA6" s="562">
        <f t="shared" si="16"/>
        <v>0</v>
      </c>
      <c r="BB6" s="563"/>
      <c r="BC6" s="564"/>
      <c r="BD6" s="562">
        <f t="shared" si="17"/>
        <v>0</v>
      </c>
      <c r="BE6" s="563"/>
      <c r="BF6" s="564"/>
      <c r="BG6" s="562">
        <f t="shared" si="18"/>
        <v>0</v>
      </c>
      <c r="BH6" s="563"/>
      <c r="BI6" s="564"/>
      <c r="BJ6" s="562">
        <f t="shared" si="19"/>
        <v>0</v>
      </c>
      <c r="BK6" s="563"/>
      <c r="BL6" s="564"/>
      <c r="BM6" s="562">
        <f t="shared" si="20"/>
        <v>0</v>
      </c>
      <c r="BN6" s="563"/>
      <c r="BO6" s="564"/>
      <c r="BP6" s="562">
        <f t="shared" si="21"/>
        <v>0</v>
      </c>
      <c r="BQ6" s="563"/>
      <c r="BR6" s="564"/>
      <c r="BS6" s="562">
        <f t="shared" si="22"/>
        <v>0</v>
      </c>
      <c r="BT6" s="563"/>
      <c r="BU6" s="564"/>
      <c r="BV6" s="562">
        <f t="shared" si="23"/>
        <v>0</v>
      </c>
      <c r="BW6" s="563"/>
      <c r="BX6" s="564"/>
      <c r="BY6" s="562">
        <f t="shared" si="24"/>
        <v>0</v>
      </c>
      <c r="BZ6" s="563"/>
      <c r="CA6" s="564"/>
      <c r="CB6" s="562">
        <f t="shared" si="25"/>
        <v>0</v>
      </c>
      <c r="CC6" s="563"/>
      <c r="CD6" s="564"/>
      <c r="CE6" s="562">
        <f t="shared" si="26"/>
        <v>0</v>
      </c>
      <c r="CF6" s="563"/>
      <c r="CG6" s="564"/>
      <c r="CH6" s="562">
        <f t="shared" si="27"/>
        <v>0</v>
      </c>
      <c r="CI6" s="563"/>
      <c r="CJ6" s="564"/>
      <c r="CK6" s="562">
        <f t="shared" si="28"/>
        <v>0</v>
      </c>
      <c r="CL6" s="563"/>
      <c r="CM6" s="564"/>
      <c r="CN6" s="562">
        <f t="shared" si="29"/>
        <v>0</v>
      </c>
      <c r="CO6" s="563"/>
      <c r="CP6" s="564"/>
      <c r="CQ6" s="562">
        <f t="shared" si="30"/>
        <v>0</v>
      </c>
      <c r="CR6" s="563"/>
      <c r="CS6" s="564"/>
      <c r="CT6" s="562">
        <f t="shared" si="31"/>
        <v>0</v>
      </c>
      <c r="CU6" s="563"/>
      <c r="CV6" s="564"/>
      <c r="CW6" s="562">
        <f t="shared" si="32"/>
        <v>0</v>
      </c>
      <c r="CX6" s="563"/>
      <c r="CY6" s="564"/>
      <c r="CZ6" s="562">
        <f t="shared" si="33"/>
        <v>0</v>
      </c>
      <c r="DA6" s="563"/>
      <c r="DB6" s="564"/>
      <c r="DC6" s="562">
        <f t="shared" si="34"/>
        <v>0</v>
      </c>
      <c r="DD6" s="563"/>
      <c r="DE6" s="564"/>
      <c r="DF6" s="562">
        <f t="shared" si="35"/>
        <v>0</v>
      </c>
      <c r="DG6" s="563"/>
      <c r="DH6" s="564"/>
      <c r="DI6" s="562">
        <f t="shared" si="36"/>
        <v>0</v>
      </c>
      <c r="DJ6" s="1062"/>
      <c r="DK6" s="857"/>
      <c r="DL6" s="857"/>
      <c r="DM6" s="857"/>
      <c r="DN6" s="857"/>
      <c r="DO6" s="857"/>
      <c r="DP6" s="857"/>
      <c r="DQ6" s="857"/>
      <c r="DR6" s="857"/>
      <c r="DS6" s="857"/>
      <c r="DT6" s="857"/>
    </row>
    <row r="7" spans="1:124" ht="18" customHeight="1" x14ac:dyDescent="0.3">
      <c r="A7" s="569">
        <f>D21</f>
        <v>113</v>
      </c>
      <c r="B7" s="1028"/>
      <c r="C7" s="1169"/>
      <c r="D7" s="558">
        <f t="shared" si="0"/>
        <v>0</v>
      </c>
      <c r="E7" s="1061"/>
      <c r="F7" s="560"/>
      <c r="G7" s="571"/>
      <c r="H7" s="562">
        <f t="shared" si="1"/>
        <v>0</v>
      </c>
      <c r="I7" s="560"/>
      <c r="J7" s="571"/>
      <c r="K7" s="562">
        <f t="shared" si="2"/>
        <v>0</v>
      </c>
      <c r="L7" s="560"/>
      <c r="M7" s="571"/>
      <c r="N7" s="562">
        <f t="shared" si="3"/>
        <v>0</v>
      </c>
      <c r="O7" s="560"/>
      <c r="P7" s="571"/>
      <c r="Q7" s="562">
        <f t="shared" si="4"/>
        <v>0</v>
      </c>
      <c r="R7" s="560"/>
      <c r="S7" s="571"/>
      <c r="T7" s="562">
        <f t="shared" si="5"/>
        <v>0</v>
      </c>
      <c r="U7" s="560"/>
      <c r="V7" s="571"/>
      <c r="W7" s="562">
        <f t="shared" si="6"/>
        <v>0</v>
      </c>
      <c r="X7" s="560"/>
      <c r="Y7" s="571"/>
      <c r="Z7" s="562">
        <f t="shared" si="7"/>
        <v>0</v>
      </c>
      <c r="AA7" s="560"/>
      <c r="AB7" s="571"/>
      <c r="AC7" s="562">
        <f t="shared" si="8"/>
        <v>0</v>
      </c>
      <c r="AD7" s="560"/>
      <c r="AE7" s="571"/>
      <c r="AF7" s="562">
        <f t="shared" si="9"/>
        <v>0</v>
      </c>
      <c r="AG7" s="560"/>
      <c r="AH7" s="571"/>
      <c r="AI7" s="562">
        <f t="shared" si="10"/>
        <v>0</v>
      </c>
      <c r="AJ7" s="560"/>
      <c r="AK7" s="571"/>
      <c r="AL7" s="562">
        <f t="shared" si="11"/>
        <v>0</v>
      </c>
      <c r="AM7" s="560"/>
      <c r="AN7" s="571"/>
      <c r="AO7" s="562">
        <f t="shared" si="12"/>
        <v>0</v>
      </c>
      <c r="AP7" s="560"/>
      <c r="AQ7" s="571"/>
      <c r="AR7" s="562">
        <f t="shared" si="13"/>
        <v>0</v>
      </c>
      <c r="AS7" s="560"/>
      <c r="AT7" s="571"/>
      <c r="AU7" s="562">
        <f t="shared" si="14"/>
        <v>0</v>
      </c>
      <c r="AV7" s="560"/>
      <c r="AW7" s="571"/>
      <c r="AX7" s="562">
        <f t="shared" si="15"/>
        <v>0</v>
      </c>
      <c r="AY7" s="560"/>
      <c r="AZ7" s="571"/>
      <c r="BA7" s="562">
        <f t="shared" si="16"/>
        <v>0</v>
      </c>
      <c r="BB7" s="560"/>
      <c r="BC7" s="571"/>
      <c r="BD7" s="562">
        <f t="shared" si="17"/>
        <v>0</v>
      </c>
      <c r="BE7" s="560"/>
      <c r="BF7" s="571"/>
      <c r="BG7" s="562">
        <f t="shared" si="18"/>
        <v>0</v>
      </c>
      <c r="BH7" s="560"/>
      <c r="BI7" s="571"/>
      <c r="BJ7" s="562">
        <f t="shared" si="19"/>
        <v>0</v>
      </c>
      <c r="BK7" s="560"/>
      <c r="BL7" s="571"/>
      <c r="BM7" s="562">
        <f t="shared" si="20"/>
        <v>0</v>
      </c>
      <c r="BN7" s="560"/>
      <c r="BO7" s="571"/>
      <c r="BP7" s="562">
        <f t="shared" si="21"/>
        <v>0</v>
      </c>
      <c r="BQ7" s="560"/>
      <c r="BR7" s="571"/>
      <c r="BS7" s="562">
        <f t="shared" si="22"/>
        <v>0</v>
      </c>
      <c r="BT7" s="560"/>
      <c r="BU7" s="571"/>
      <c r="BV7" s="562">
        <f t="shared" si="23"/>
        <v>0</v>
      </c>
      <c r="BW7" s="560"/>
      <c r="BX7" s="571"/>
      <c r="BY7" s="562">
        <f t="shared" si="24"/>
        <v>0</v>
      </c>
      <c r="BZ7" s="560"/>
      <c r="CA7" s="571"/>
      <c r="CB7" s="562">
        <f t="shared" si="25"/>
        <v>0</v>
      </c>
      <c r="CC7" s="560"/>
      <c r="CD7" s="571"/>
      <c r="CE7" s="562">
        <f t="shared" si="26"/>
        <v>0</v>
      </c>
      <c r="CF7" s="560"/>
      <c r="CG7" s="571"/>
      <c r="CH7" s="562">
        <f t="shared" si="27"/>
        <v>0</v>
      </c>
      <c r="CI7" s="560"/>
      <c r="CJ7" s="571"/>
      <c r="CK7" s="562">
        <f t="shared" si="28"/>
        <v>0</v>
      </c>
      <c r="CL7" s="560"/>
      <c r="CM7" s="571"/>
      <c r="CN7" s="562">
        <f t="shared" si="29"/>
        <v>0</v>
      </c>
      <c r="CO7" s="560"/>
      <c r="CP7" s="571"/>
      <c r="CQ7" s="562">
        <f t="shared" si="30"/>
        <v>0</v>
      </c>
      <c r="CR7" s="560"/>
      <c r="CS7" s="571"/>
      <c r="CT7" s="562">
        <f t="shared" si="31"/>
        <v>0</v>
      </c>
      <c r="CU7" s="560"/>
      <c r="CV7" s="571"/>
      <c r="CW7" s="562">
        <f t="shared" si="32"/>
        <v>0</v>
      </c>
      <c r="CX7" s="560"/>
      <c r="CY7" s="571"/>
      <c r="CZ7" s="562">
        <f t="shared" si="33"/>
        <v>0</v>
      </c>
      <c r="DA7" s="560"/>
      <c r="DB7" s="571"/>
      <c r="DC7" s="562">
        <f t="shared" si="34"/>
        <v>0</v>
      </c>
      <c r="DD7" s="560"/>
      <c r="DE7" s="571"/>
      <c r="DF7" s="562">
        <f t="shared" si="35"/>
        <v>0</v>
      </c>
      <c r="DG7" s="560"/>
      <c r="DH7" s="571"/>
      <c r="DI7" s="562">
        <f t="shared" si="36"/>
        <v>0</v>
      </c>
      <c r="DJ7" s="1062"/>
      <c r="DK7" s="857"/>
      <c r="DL7" s="857"/>
      <c r="DM7" s="857"/>
      <c r="DN7" s="857"/>
      <c r="DO7" s="857"/>
      <c r="DP7" s="857"/>
      <c r="DQ7" s="857"/>
      <c r="DR7" s="857"/>
      <c r="DS7" s="857"/>
      <c r="DT7" s="857"/>
    </row>
    <row r="8" spans="1:124" ht="13.5" customHeight="1" x14ac:dyDescent="0.3">
      <c r="A8" s="860"/>
      <c r="B8" s="1028"/>
      <c r="C8" s="1169"/>
      <c r="D8" s="558">
        <f t="shared" si="0"/>
        <v>0</v>
      </c>
      <c r="E8" s="1061"/>
      <c r="F8" s="560"/>
      <c r="G8" s="561"/>
      <c r="H8" s="562">
        <f t="shared" si="1"/>
        <v>0</v>
      </c>
      <c r="I8" s="560"/>
      <c r="J8" s="561"/>
      <c r="K8" s="562">
        <f t="shared" si="2"/>
        <v>0</v>
      </c>
      <c r="L8" s="560"/>
      <c r="M8" s="561"/>
      <c r="N8" s="562">
        <f t="shared" si="3"/>
        <v>0</v>
      </c>
      <c r="O8" s="560"/>
      <c r="P8" s="561"/>
      <c r="Q8" s="562">
        <f t="shared" si="4"/>
        <v>0</v>
      </c>
      <c r="R8" s="560"/>
      <c r="S8" s="561"/>
      <c r="T8" s="562">
        <f t="shared" si="5"/>
        <v>0</v>
      </c>
      <c r="U8" s="560"/>
      <c r="V8" s="561"/>
      <c r="W8" s="562">
        <f t="shared" si="6"/>
        <v>0</v>
      </c>
      <c r="X8" s="560"/>
      <c r="Y8" s="561"/>
      <c r="Z8" s="562">
        <f t="shared" si="7"/>
        <v>0</v>
      </c>
      <c r="AA8" s="560"/>
      <c r="AB8" s="561"/>
      <c r="AC8" s="562">
        <f t="shared" si="8"/>
        <v>0</v>
      </c>
      <c r="AD8" s="560"/>
      <c r="AE8" s="561"/>
      <c r="AF8" s="562">
        <f t="shared" si="9"/>
        <v>0</v>
      </c>
      <c r="AG8" s="560"/>
      <c r="AH8" s="561"/>
      <c r="AI8" s="562">
        <f t="shared" si="10"/>
        <v>0</v>
      </c>
      <c r="AJ8" s="560"/>
      <c r="AK8" s="561"/>
      <c r="AL8" s="562">
        <f t="shared" si="11"/>
        <v>0</v>
      </c>
      <c r="AM8" s="560"/>
      <c r="AN8" s="561"/>
      <c r="AO8" s="562">
        <f t="shared" si="12"/>
        <v>0</v>
      </c>
      <c r="AP8" s="560"/>
      <c r="AQ8" s="561"/>
      <c r="AR8" s="562">
        <f t="shared" si="13"/>
        <v>0</v>
      </c>
      <c r="AS8" s="560"/>
      <c r="AT8" s="561"/>
      <c r="AU8" s="562">
        <f t="shared" si="14"/>
        <v>0</v>
      </c>
      <c r="AV8" s="560"/>
      <c r="AW8" s="561"/>
      <c r="AX8" s="562">
        <f t="shared" si="15"/>
        <v>0</v>
      </c>
      <c r="AY8" s="560"/>
      <c r="AZ8" s="561"/>
      <c r="BA8" s="562">
        <f t="shared" si="16"/>
        <v>0</v>
      </c>
      <c r="BB8" s="560"/>
      <c r="BC8" s="561"/>
      <c r="BD8" s="562">
        <f t="shared" si="17"/>
        <v>0</v>
      </c>
      <c r="BE8" s="560"/>
      <c r="BF8" s="561"/>
      <c r="BG8" s="562">
        <f t="shared" si="18"/>
        <v>0</v>
      </c>
      <c r="BH8" s="560"/>
      <c r="BI8" s="561"/>
      <c r="BJ8" s="562">
        <f t="shared" si="19"/>
        <v>0</v>
      </c>
      <c r="BK8" s="560"/>
      <c r="BL8" s="561"/>
      <c r="BM8" s="562">
        <f t="shared" si="20"/>
        <v>0</v>
      </c>
      <c r="BN8" s="560"/>
      <c r="BO8" s="561"/>
      <c r="BP8" s="562">
        <f t="shared" si="21"/>
        <v>0</v>
      </c>
      <c r="BQ8" s="560"/>
      <c r="BR8" s="561"/>
      <c r="BS8" s="562">
        <f t="shared" si="22"/>
        <v>0</v>
      </c>
      <c r="BT8" s="560"/>
      <c r="BU8" s="561"/>
      <c r="BV8" s="562">
        <f t="shared" si="23"/>
        <v>0</v>
      </c>
      <c r="BW8" s="560"/>
      <c r="BX8" s="561"/>
      <c r="BY8" s="562">
        <f t="shared" si="24"/>
        <v>0</v>
      </c>
      <c r="BZ8" s="560"/>
      <c r="CA8" s="561"/>
      <c r="CB8" s="562">
        <f t="shared" si="25"/>
        <v>0</v>
      </c>
      <c r="CC8" s="560"/>
      <c r="CD8" s="561"/>
      <c r="CE8" s="562">
        <f t="shared" si="26"/>
        <v>0</v>
      </c>
      <c r="CF8" s="560"/>
      <c r="CG8" s="561"/>
      <c r="CH8" s="562">
        <f t="shared" si="27"/>
        <v>0</v>
      </c>
      <c r="CI8" s="560"/>
      <c r="CJ8" s="561"/>
      <c r="CK8" s="562">
        <f t="shared" si="28"/>
        <v>0</v>
      </c>
      <c r="CL8" s="560"/>
      <c r="CM8" s="561"/>
      <c r="CN8" s="562">
        <f t="shared" si="29"/>
        <v>0</v>
      </c>
      <c r="CO8" s="560"/>
      <c r="CP8" s="561"/>
      <c r="CQ8" s="562">
        <f t="shared" si="30"/>
        <v>0</v>
      </c>
      <c r="CR8" s="560"/>
      <c r="CS8" s="561"/>
      <c r="CT8" s="562">
        <f t="shared" si="31"/>
        <v>0</v>
      </c>
      <c r="CU8" s="560"/>
      <c r="CV8" s="561"/>
      <c r="CW8" s="562">
        <f t="shared" si="32"/>
        <v>0</v>
      </c>
      <c r="CX8" s="560"/>
      <c r="CY8" s="561"/>
      <c r="CZ8" s="562">
        <f t="shared" si="33"/>
        <v>0</v>
      </c>
      <c r="DA8" s="560"/>
      <c r="DB8" s="561"/>
      <c r="DC8" s="562">
        <f t="shared" si="34"/>
        <v>0</v>
      </c>
      <c r="DD8" s="560"/>
      <c r="DE8" s="561"/>
      <c r="DF8" s="562">
        <f t="shared" si="35"/>
        <v>0</v>
      </c>
      <c r="DG8" s="560"/>
      <c r="DH8" s="561"/>
      <c r="DI8" s="562">
        <f t="shared" si="36"/>
        <v>0</v>
      </c>
      <c r="DJ8" s="1062"/>
      <c r="DK8" s="857"/>
      <c r="DL8" s="857"/>
      <c r="DM8" s="857"/>
      <c r="DN8" s="857"/>
      <c r="DO8" s="857"/>
      <c r="DP8" s="857"/>
      <c r="DQ8" s="857"/>
      <c r="DR8" s="857"/>
      <c r="DS8" s="857"/>
      <c r="DT8" s="857"/>
    </row>
    <row r="9" spans="1:124" ht="14.25" hidden="1" customHeight="1" x14ac:dyDescent="0.3">
      <c r="A9" s="860"/>
      <c r="B9" s="1028"/>
      <c r="C9" s="1169"/>
      <c r="D9" s="558">
        <f t="shared" si="0"/>
        <v>0</v>
      </c>
      <c r="E9" s="1061"/>
      <c r="F9" s="560"/>
      <c r="G9" s="561"/>
      <c r="H9" s="562">
        <f t="shared" si="1"/>
        <v>0</v>
      </c>
      <c r="I9" s="560"/>
      <c r="J9" s="561"/>
      <c r="K9" s="562">
        <f t="shared" si="2"/>
        <v>0</v>
      </c>
      <c r="L9" s="560"/>
      <c r="M9" s="561"/>
      <c r="N9" s="562">
        <f t="shared" si="3"/>
        <v>0</v>
      </c>
      <c r="O9" s="560"/>
      <c r="P9" s="561"/>
      <c r="Q9" s="562">
        <f t="shared" si="4"/>
        <v>0</v>
      </c>
      <c r="R9" s="560"/>
      <c r="S9" s="561"/>
      <c r="T9" s="562">
        <f t="shared" si="5"/>
        <v>0</v>
      </c>
      <c r="U9" s="560"/>
      <c r="V9" s="561"/>
      <c r="W9" s="562">
        <f t="shared" si="6"/>
        <v>0</v>
      </c>
      <c r="X9" s="560"/>
      <c r="Y9" s="561"/>
      <c r="Z9" s="562">
        <f t="shared" si="7"/>
        <v>0</v>
      </c>
      <c r="AA9" s="560"/>
      <c r="AB9" s="561"/>
      <c r="AC9" s="562">
        <f t="shared" si="8"/>
        <v>0</v>
      </c>
      <c r="AD9" s="560"/>
      <c r="AE9" s="561"/>
      <c r="AF9" s="562">
        <f t="shared" si="9"/>
        <v>0</v>
      </c>
      <c r="AG9" s="560"/>
      <c r="AH9" s="561"/>
      <c r="AI9" s="562">
        <f t="shared" si="10"/>
        <v>0</v>
      </c>
      <c r="AJ9" s="560"/>
      <c r="AK9" s="561"/>
      <c r="AL9" s="562">
        <f t="shared" si="11"/>
        <v>0</v>
      </c>
      <c r="AM9" s="560"/>
      <c r="AN9" s="561"/>
      <c r="AO9" s="562">
        <f t="shared" si="12"/>
        <v>0</v>
      </c>
      <c r="AP9" s="560"/>
      <c r="AQ9" s="561"/>
      <c r="AR9" s="562">
        <f t="shared" si="13"/>
        <v>0</v>
      </c>
      <c r="AS9" s="560"/>
      <c r="AT9" s="561"/>
      <c r="AU9" s="562">
        <f t="shared" si="14"/>
        <v>0</v>
      </c>
      <c r="AV9" s="560"/>
      <c r="AW9" s="561"/>
      <c r="AX9" s="562">
        <f t="shared" si="15"/>
        <v>0</v>
      </c>
      <c r="AY9" s="560"/>
      <c r="AZ9" s="561"/>
      <c r="BA9" s="562">
        <f t="shared" si="16"/>
        <v>0</v>
      </c>
      <c r="BB9" s="560"/>
      <c r="BC9" s="561"/>
      <c r="BD9" s="562">
        <f t="shared" si="17"/>
        <v>0</v>
      </c>
      <c r="BE9" s="560"/>
      <c r="BF9" s="561"/>
      <c r="BG9" s="562">
        <f t="shared" si="18"/>
        <v>0</v>
      </c>
      <c r="BH9" s="560"/>
      <c r="BI9" s="561"/>
      <c r="BJ9" s="562">
        <f t="shared" si="19"/>
        <v>0</v>
      </c>
      <c r="BK9" s="560"/>
      <c r="BL9" s="561"/>
      <c r="BM9" s="562">
        <f t="shared" si="20"/>
        <v>0</v>
      </c>
      <c r="BN9" s="560"/>
      <c r="BO9" s="561"/>
      <c r="BP9" s="562">
        <f t="shared" si="21"/>
        <v>0</v>
      </c>
      <c r="BQ9" s="560"/>
      <c r="BR9" s="561"/>
      <c r="BS9" s="562">
        <f t="shared" si="22"/>
        <v>0</v>
      </c>
      <c r="BT9" s="560"/>
      <c r="BU9" s="561"/>
      <c r="BV9" s="562">
        <f t="shared" si="23"/>
        <v>0</v>
      </c>
      <c r="BW9" s="560"/>
      <c r="BX9" s="561"/>
      <c r="BY9" s="562">
        <f t="shared" si="24"/>
        <v>0</v>
      </c>
      <c r="BZ9" s="560"/>
      <c r="CA9" s="561"/>
      <c r="CB9" s="562">
        <f t="shared" si="25"/>
        <v>0</v>
      </c>
      <c r="CC9" s="560"/>
      <c r="CD9" s="561"/>
      <c r="CE9" s="562">
        <f t="shared" si="26"/>
        <v>0</v>
      </c>
      <c r="CF9" s="560"/>
      <c r="CG9" s="561"/>
      <c r="CH9" s="562">
        <f t="shared" si="27"/>
        <v>0</v>
      </c>
      <c r="CI9" s="560"/>
      <c r="CJ9" s="561"/>
      <c r="CK9" s="562">
        <f t="shared" si="28"/>
        <v>0</v>
      </c>
      <c r="CL9" s="560"/>
      <c r="CM9" s="561"/>
      <c r="CN9" s="562">
        <f t="shared" si="29"/>
        <v>0</v>
      </c>
      <c r="CO9" s="560"/>
      <c r="CP9" s="561"/>
      <c r="CQ9" s="562">
        <f t="shared" si="30"/>
        <v>0</v>
      </c>
      <c r="CR9" s="560"/>
      <c r="CS9" s="561"/>
      <c r="CT9" s="562">
        <f t="shared" si="31"/>
        <v>0</v>
      </c>
      <c r="CU9" s="560"/>
      <c r="CV9" s="561"/>
      <c r="CW9" s="562">
        <f t="shared" si="32"/>
        <v>0</v>
      </c>
      <c r="CX9" s="560"/>
      <c r="CY9" s="561"/>
      <c r="CZ9" s="562">
        <f t="shared" si="33"/>
        <v>0</v>
      </c>
      <c r="DA9" s="560"/>
      <c r="DB9" s="561"/>
      <c r="DC9" s="562">
        <f t="shared" si="34"/>
        <v>0</v>
      </c>
      <c r="DD9" s="560"/>
      <c r="DE9" s="561"/>
      <c r="DF9" s="562">
        <f t="shared" si="35"/>
        <v>0</v>
      </c>
      <c r="DG9" s="560"/>
      <c r="DH9" s="561"/>
      <c r="DI9" s="562">
        <f t="shared" si="36"/>
        <v>0</v>
      </c>
      <c r="DJ9" s="1062"/>
      <c r="DK9" s="857"/>
      <c r="DL9" s="857"/>
      <c r="DM9" s="857"/>
      <c r="DN9" s="857"/>
      <c r="DO9" s="857"/>
      <c r="DP9" s="857"/>
      <c r="DQ9" s="857"/>
      <c r="DR9" s="857"/>
      <c r="DS9" s="857"/>
      <c r="DT9" s="857"/>
    </row>
    <row r="10" spans="1:124" ht="14.25" hidden="1" customHeight="1" x14ac:dyDescent="0.3">
      <c r="A10" s="858"/>
      <c r="B10" s="1028"/>
      <c r="C10" s="1169"/>
      <c r="D10" s="558">
        <f t="shared" si="0"/>
        <v>0</v>
      </c>
      <c r="E10" s="1061"/>
      <c r="F10" s="560"/>
      <c r="G10" s="561"/>
      <c r="H10" s="562">
        <f t="shared" si="1"/>
        <v>0</v>
      </c>
      <c r="I10" s="560"/>
      <c r="J10" s="561"/>
      <c r="K10" s="562">
        <f t="shared" si="2"/>
        <v>0</v>
      </c>
      <c r="L10" s="560"/>
      <c r="M10" s="561"/>
      <c r="N10" s="562">
        <f t="shared" si="3"/>
        <v>0</v>
      </c>
      <c r="O10" s="560"/>
      <c r="P10" s="561"/>
      <c r="Q10" s="562">
        <f t="shared" si="4"/>
        <v>0</v>
      </c>
      <c r="R10" s="560"/>
      <c r="S10" s="561"/>
      <c r="T10" s="562">
        <f t="shared" si="5"/>
        <v>0</v>
      </c>
      <c r="U10" s="560"/>
      <c r="V10" s="561"/>
      <c r="W10" s="562">
        <f t="shared" si="6"/>
        <v>0</v>
      </c>
      <c r="X10" s="560"/>
      <c r="Y10" s="561"/>
      <c r="Z10" s="562">
        <f t="shared" si="7"/>
        <v>0</v>
      </c>
      <c r="AA10" s="560"/>
      <c r="AB10" s="561"/>
      <c r="AC10" s="562">
        <f t="shared" si="8"/>
        <v>0</v>
      </c>
      <c r="AD10" s="560"/>
      <c r="AE10" s="561"/>
      <c r="AF10" s="562">
        <f t="shared" si="9"/>
        <v>0</v>
      </c>
      <c r="AG10" s="560"/>
      <c r="AH10" s="561"/>
      <c r="AI10" s="562">
        <f t="shared" si="10"/>
        <v>0</v>
      </c>
      <c r="AJ10" s="560"/>
      <c r="AK10" s="561"/>
      <c r="AL10" s="562">
        <f t="shared" si="11"/>
        <v>0</v>
      </c>
      <c r="AM10" s="560"/>
      <c r="AN10" s="561"/>
      <c r="AO10" s="562">
        <f t="shared" si="12"/>
        <v>0</v>
      </c>
      <c r="AP10" s="560"/>
      <c r="AQ10" s="561"/>
      <c r="AR10" s="562">
        <f t="shared" si="13"/>
        <v>0</v>
      </c>
      <c r="AS10" s="560"/>
      <c r="AT10" s="561"/>
      <c r="AU10" s="562">
        <f t="shared" si="14"/>
        <v>0</v>
      </c>
      <c r="AV10" s="560"/>
      <c r="AW10" s="561"/>
      <c r="AX10" s="562">
        <f t="shared" si="15"/>
        <v>0</v>
      </c>
      <c r="AY10" s="560"/>
      <c r="AZ10" s="561"/>
      <c r="BA10" s="562">
        <f t="shared" si="16"/>
        <v>0</v>
      </c>
      <c r="BB10" s="560"/>
      <c r="BC10" s="561"/>
      <c r="BD10" s="562">
        <f t="shared" si="17"/>
        <v>0</v>
      </c>
      <c r="BE10" s="560"/>
      <c r="BF10" s="561"/>
      <c r="BG10" s="562">
        <f t="shared" si="18"/>
        <v>0</v>
      </c>
      <c r="BH10" s="560"/>
      <c r="BI10" s="561"/>
      <c r="BJ10" s="562">
        <f t="shared" si="19"/>
        <v>0</v>
      </c>
      <c r="BK10" s="560"/>
      <c r="BL10" s="561"/>
      <c r="BM10" s="562">
        <f t="shared" si="20"/>
        <v>0</v>
      </c>
      <c r="BN10" s="560"/>
      <c r="BO10" s="561"/>
      <c r="BP10" s="562">
        <f t="shared" si="21"/>
        <v>0</v>
      </c>
      <c r="BQ10" s="560"/>
      <c r="BR10" s="561"/>
      <c r="BS10" s="562">
        <f t="shared" si="22"/>
        <v>0</v>
      </c>
      <c r="BT10" s="560"/>
      <c r="BU10" s="561"/>
      <c r="BV10" s="562">
        <f t="shared" si="23"/>
        <v>0</v>
      </c>
      <c r="BW10" s="560"/>
      <c r="BX10" s="561"/>
      <c r="BY10" s="562">
        <f t="shared" si="24"/>
        <v>0</v>
      </c>
      <c r="BZ10" s="560"/>
      <c r="CA10" s="561"/>
      <c r="CB10" s="562">
        <f t="shared" si="25"/>
        <v>0</v>
      </c>
      <c r="CC10" s="560"/>
      <c r="CD10" s="561"/>
      <c r="CE10" s="562">
        <f t="shared" si="26"/>
        <v>0</v>
      </c>
      <c r="CF10" s="560"/>
      <c r="CG10" s="561"/>
      <c r="CH10" s="562">
        <f t="shared" si="27"/>
        <v>0</v>
      </c>
      <c r="CI10" s="560"/>
      <c r="CJ10" s="561"/>
      <c r="CK10" s="562">
        <f t="shared" si="28"/>
        <v>0</v>
      </c>
      <c r="CL10" s="560"/>
      <c r="CM10" s="561"/>
      <c r="CN10" s="562">
        <f t="shared" si="29"/>
        <v>0</v>
      </c>
      <c r="CO10" s="560"/>
      <c r="CP10" s="561"/>
      <c r="CQ10" s="562">
        <f t="shared" si="30"/>
        <v>0</v>
      </c>
      <c r="CR10" s="560"/>
      <c r="CS10" s="561"/>
      <c r="CT10" s="562">
        <f t="shared" si="31"/>
        <v>0</v>
      </c>
      <c r="CU10" s="560"/>
      <c r="CV10" s="561"/>
      <c r="CW10" s="562">
        <f t="shared" si="32"/>
        <v>0</v>
      </c>
      <c r="CX10" s="560"/>
      <c r="CY10" s="561"/>
      <c r="CZ10" s="562">
        <f t="shared" si="33"/>
        <v>0</v>
      </c>
      <c r="DA10" s="560"/>
      <c r="DB10" s="561"/>
      <c r="DC10" s="562">
        <f t="shared" si="34"/>
        <v>0</v>
      </c>
      <c r="DD10" s="560"/>
      <c r="DE10" s="561"/>
      <c r="DF10" s="562">
        <f t="shared" si="35"/>
        <v>0</v>
      </c>
      <c r="DG10" s="560"/>
      <c r="DH10" s="561"/>
      <c r="DI10" s="562">
        <f t="shared" si="36"/>
        <v>0</v>
      </c>
      <c r="DJ10" s="1062"/>
      <c r="DK10" s="857"/>
      <c r="DL10" s="857"/>
      <c r="DM10" s="857"/>
      <c r="DN10" s="857"/>
      <c r="DO10" s="857"/>
      <c r="DP10" s="857"/>
      <c r="DQ10" s="857"/>
      <c r="DR10" s="857"/>
      <c r="DS10" s="857"/>
      <c r="DT10" s="857"/>
    </row>
    <row r="11" spans="1:124" ht="14.25" hidden="1" customHeight="1" x14ac:dyDescent="0.3">
      <c r="A11" s="860"/>
      <c r="B11" s="1028"/>
      <c r="C11" s="1169"/>
      <c r="D11" s="558">
        <f t="shared" si="0"/>
        <v>0</v>
      </c>
      <c r="E11" s="1061"/>
      <c r="F11" s="560"/>
      <c r="G11" s="561"/>
      <c r="H11" s="562">
        <f t="shared" si="1"/>
        <v>0</v>
      </c>
      <c r="I11" s="560"/>
      <c r="J11" s="561"/>
      <c r="K11" s="562">
        <f t="shared" si="2"/>
        <v>0</v>
      </c>
      <c r="L11" s="560"/>
      <c r="M11" s="561"/>
      <c r="N11" s="562">
        <f t="shared" si="3"/>
        <v>0</v>
      </c>
      <c r="O11" s="560"/>
      <c r="P11" s="561"/>
      <c r="Q11" s="562">
        <f t="shared" si="4"/>
        <v>0</v>
      </c>
      <c r="R11" s="560"/>
      <c r="S11" s="561"/>
      <c r="T11" s="562">
        <f t="shared" si="5"/>
        <v>0</v>
      </c>
      <c r="U11" s="560"/>
      <c r="V11" s="561"/>
      <c r="W11" s="562">
        <f t="shared" si="6"/>
        <v>0</v>
      </c>
      <c r="X11" s="560"/>
      <c r="Y11" s="561"/>
      <c r="Z11" s="562">
        <f t="shared" si="7"/>
        <v>0</v>
      </c>
      <c r="AA11" s="560"/>
      <c r="AB11" s="561"/>
      <c r="AC11" s="562">
        <f t="shared" si="8"/>
        <v>0</v>
      </c>
      <c r="AD11" s="560"/>
      <c r="AE11" s="561"/>
      <c r="AF11" s="562">
        <f t="shared" si="9"/>
        <v>0</v>
      </c>
      <c r="AG11" s="560"/>
      <c r="AH11" s="561"/>
      <c r="AI11" s="562">
        <f t="shared" si="10"/>
        <v>0</v>
      </c>
      <c r="AJ11" s="560"/>
      <c r="AK11" s="561"/>
      <c r="AL11" s="562">
        <f t="shared" si="11"/>
        <v>0</v>
      </c>
      <c r="AM11" s="560"/>
      <c r="AN11" s="561"/>
      <c r="AO11" s="562">
        <f t="shared" si="12"/>
        <v>0</v>
      </c>
      <c r="AP11" s="560"/>
      <c r="AQ11" s="561"/>
      <c r="AR11" s="562">
        <f t="shared" si="13"/>
        <v>0</v>
      </c>
      <c r="AS11" s="560"/>
      <c r="AT11" s="561"/>
      <c r="AU11" s="562">
        <f t="shared" si="14"/>
        <v>0</v>
      </c>
      <c r="AV11" s="560"/>
      <c r="AW11" s="561"/>
      <c r="AX11" s="562">
        <f t="shared" si="15"/>
        <v>0</v>
      </c>
      <c r="AY11" s="560"/>
      <c r="AZ11" s="561"/>
      <c r="BA11" s="562">
        <f t="shared" si="16"/>
        <v>0</v>
      </c>
      <c r="BB11" s="560"/>
      <c r="BC11" s="561"/>
      <c r="BD11" s="562">
        <f t="shared" si="17"/>
        <v>0</v>
      </c>
      <c r="BE11" s="560"/>
      <c r="BF11" s="561"/>
      <c r="BG11" s="562">
        <f t="shared" si="18"/>
        <v>0</v>
      </c>
      <c r="BH11" s="560"/>
      <c r="BI11" s="561"/>
      <c r="BJ11" s="562">
        <f t="shared" si="19"/>
        <v>0</v>
      </c>
      <c r="BK11" s="560"/>
      <c r="BL11" s="561"/>
      <c r="BM11" s="562">
        <f t="shared" si="20"/>
        <v>0</v>
      </c>
      <c r="BN11" s="560"/>
      <c r="BO11" s="561"/>
      <c r="BP11" s="562">
        <f t="shared" si="21"/>
        <v>0</v>
      </c>
      <c r="BQ11" s="560"/>
      <c r="BR11" s="561"/>
      <c r="BS11" s="562">
        <f t="shared" si="22"/>
        <v>0</v>
      </c>
      <c r="BT11" s="560"/>
      <c r="BU11" s="561"/>
      <c r="BV11" s="562">
        <f t="shared" si="23"/>
        <v>0</v>
      </c>
      <c r="BW11" s="560"/>
      <c r="BX11" s="561"/>
      <c r="BY11" s="562">
        <f t="shared" si="24"/>
        <v>0</v>
      </c>
      <c r="BZ11" s="560"/>
      <c r="CA11" s="561"/>
      <c r="CB11" s="562">
        <f t="shared" si="25"/>
        <v>0</v>
      </c>
      <c r="CC11" s="560"/>
      <c r="CD11" s="561"/>
      <c r="CE11" s="562">
        <f t="shared" si="26"/>
        <v>0</v>
      </c>
      <c r="CF11" s="560"/>
      <c r="CG11" s="561"/>
      <c r="CH11" s="562">
        <f t="shared" si="27"/>
        <v>0</v>
      </c>
      <c r="CI11" s="560"/>
      <c r="CJ11" s="561"/>
      <c r="CK11" s="562">
        <f t="shared" si="28"/>
        <v>0</v>
      </c>
      <c r="CL11" s="560"/>
      <c r="CM11" s="561"/>
      <c r="CN11" s="562">
        <f t="shared" si="29"/>
        <v>0</v>
      </c>
      <c r="CO11" s="560"/>
      <c r="CP11" s="561"/>
      <c r="CQ11" s="562">
        <f t="shared" si="30"/>
        <v>0</v>
      </c>
      <c r="CR11" s="560"/>
      <c r="CS11" s="561"/>
      <c r="CT11" s="562">
        <f t="shared" si="31"/>
        <v>0</v>
      </c>
      <c r="CU11" s="560"/>
      <c r="CV11" s="561"/>
      <c r="CW11" s="562">
        <f t="shared" si="32"/>
        <v>0</v>
      </c>
      <c r="CX11" s="560"/>
      <c r="CY11" s="561"/>
      <c r="CZ11" s="562">
        <f t="shared" si="33"/>
        <v>0</v>
      </c>
      <c r="DA11" s="560"/>
      <c r="DB11" s="561"/>
      <c r="DC11" s="562">
        <f t="shared" si="34"/>
        <v>0</v>
      </c>
      <c r="DD11" s="560"/>
      <c r="DE11" s="561"/>
      <c r="DF11" s="562">
        <f t="shared" si="35"/>
        <v>0</v>
      </c>
      <c r="DG11" s="560"/>
      <c r="DH11" s="561"/>
      <c r="DI11" s="562">
        <f t="shared" si="36"/>
        <v>0</v>
      </c>
      <c r="DJ11" s="1062"/>
      <c r="DK11" s="857"/>
      <c r="DL11" s="857"/>
      <c r="DM11" s="857"/>
      <c r="DN11" s="857"/>
      <c r="DO11" s="857"/>
      <c r="DP11" s="857"/>
      <c r="DQ11" s="857"/>
      <c r="DR11" s="857"/>
      <c r="DS11" s="857"/>
      <c r="DT11" s="857"/>
    </row>
    <row r="12" spans="1:124" ht="14.25" hidden="1" customHeight="1" x14ac:dyDescent="0.3">
      <c r="A12" s="860"/>
      <c r="B12" s="1028"/>
      <c r="C12" s="1169"/>
      <c r="D12" s="558">
        <f t="shared" si="0"/>
        <v>0</v>
      </c>
      <c r="E12" s="1061"/>
      <c r="F12" s="560"/>
      <c r="G12" s="561"/>
      <c r="H12" s="562">
        <f t="shared" si="1"/>
        <v>0</v>
      </c>
      <c r="I12" s="560"/>
      <c r="J12" s="561"/>
      <c r="K12" s="562">
        <f t="shared" si="2"/>
        <v>0</v>
      </c>
      <c r="L12" s="560"/>
      <c r="M12" s="561"/>
      <c r="N12" s="562">
        <f t="shared" si="3"/>
        <v>0</v>
      </c>
      <c r="O12" s="560"/>
      <c r="P12" s="561"/>
      <c r="Q12" s="562">
        <f t="shared" si="4"/>
        <v>0</v>
      </c>
      <c r="R12" s="560"/>
      <c r="S12" s="561"/>
      <c r="T12" s="562">
        <f t="shared" si="5"/>
        <v>0</v>
      </c>
      <c r="U12" s="560"/>
      <c r="V12" s="561"/>
      <c r="W12" s="562">
        <f t="shared" si="6"/>
        <v>0</v>
      </c>
      <c r="X12" s="560"/>
      <c r="Y12" s="561"/>
      <c r="Z12" s="562">
        <f t="shared" si="7"/>
        <v>0</v>
      </c>
      <c r="AA12" s="560"/>
      <c r="AB12" s="561"/>
      <c r="AC12" s="562">
        <f t="shared" si="8"/>
        <v>0</v>
      </c>
      <c r="AD12" s="560"/>
      <c r="AE12" s="561"/>
      <c r="AF12" s="562">
        <f t="shared" si="9"/>
        <v>0</v>
      </c>
      <c r="AG12" s="560"/>
      <c r="AH12" s="561"/>
      <c r="AI12" s="562">
        <f t="shared" si="10"/>
        <v>0</v>
      </c>
      <c r="AJ12" s="560"/>
      <c r="AK12" s="561"/>
      <c r="AL12" s="562">
        <f t="shared" si="11"/>
        <v>0</v>
      </c>
      <c r="AM12" s="560"/>
      <c r="AN12" s="561"/>
      <c r="AO12" s="562">
        <f t="shared" si="12"/>
        <v>0</v>
      </c>
      <c r="AP12" s="560"/>
      <c r="AQ12" s="561"/>
      <c r="AR12" s="562">
        <f t="shared" si="13"/>
        <v>0</v>
      </c>
      <c r="AS12" s="560"/>
      <c r="AT12" s="561"/>
      <c r="AU12" s="562">
        <f t="shared" si="14"/>
        <v>0</v>
      </c>
      <c r="AV12" s="560"/>
      <c r="AW12" s="561"/>
      <c r="AX12" s="562">
        <f t="shared" si="15"/>
        <v>0</v>
      </c>
      <c r="AY12" s="560"/>
      <c r="AZ12" s="561"/>
      <c r="BA12" s="562">
        <f t="shared" si="16"/>
        <v>0</v>
      </c>
      <c r="BB12" s="560"/>
      <c r="BC12" s="561"/>
      <c r="BD12" s="562">
        <f t="shared" si="17"/>
        <v>0</v>
      </c>
      <c r="BE12" s="560"/>
      <c r="BF12" s="561"/>
      <c r="BG12" s="562">
        <f t="shared" si="18"/>
        <v>0</v>
      </c>
      <c r="BH12" s="560"/>
      <c r="BI12" s="561"/>
      <c r="BJ12" s="562">
        <f t="shared" si="19"/>
        <v>0</v>
      </c>
      <c r="BK12" s="560"/>
      <c r="BL12" s="561"/>
      <c r="BM12" s="562">
        <f t="shared" si="20"/>
        <v>0</v>
      </c>
      <c r="BN12" s="560"/>
      <c r="BO12" s="561"/>
      <c r="BP12" s="562">
        <f t="shared" si="21"/>
        <v>0</v>
      </c>
      <c r="BQ12" s="560"/>
      <c r="BR12" s="561"/>
      <c r="BS12" s="562">
        <f t="shared" si="22"/>
        <v>0</v>
      </c>
      <c r="BT12" s="560"/>
      <c r="BU12" s="561"/>
      <c r="BV12" s="562">
        <f t="shared" si="23"/>
        <v>0</v>
      </c>
      <c r="BW12" s="560"/>
      <c r="BX12" s="561"/>
      <c r="BY12" s="562">
        <f t="shared" si="24"/>
        <v>0</v>
      </c>
      <c r="BZ12" s="560"/>
      <c r="CA12" s="561"/>
      <c r="CB12" s="562">
        <f t="shared" si="25"/>
        <v>0</v>
      </c>
      <c r="CC12" s="560"/>
      <c r="CD12" s="561"/>
      <c r="CE12" s="562">
        <f t="shared" si="26"/>
        <v>0</v>
      </c>
      <c r="CF12" s="560"/>
      <c r="CG12" s="561"/>
      <c r="CH12" s="562">
        <f t="shared" si="27"/>
        <v>0</v>
      </c>
      <c r="CI12" s="560"/>
      <c r="CJ12" s="561"/>
      <c r="CK12" s="562">
        <f t="shared" si="28"/>
        <v>0</v>
      </c>
      <c r="CL12" s="560"/>
      <c r="CM12" s="561"/>
      <c r="CN12" s="562">
        <f t="shared" si="29"/>
        <v>0</v>
      </c>
      <c r="CO12" s="560"/>
      <c r="CP12" s="561"/>
      <c r="CQ12" s="562">
        <f t="shared" si="30"/>
        <v>0</v>
      </c>
      <c r="CR12" s="560"/>
      <c r="CS12" s="561"/>
      <c r="CT12" s="562">
        <f t="shared" si="31"/>
        <v>0</v>
      </c>
      <c r="CU12" s="560"/>
      <c r="CV12" s="561"/>
      <c r="CW12" s="562">
        <f t="shared" si="32"/>
        <v>0</v>
      </c>
      <c r="CX12" s="560"/>
      <c r="CY12" s="561"/>
      <c r="CZ12" s="562">
        <f t="shared" si="33"/>
        <v>0</v>
      </c>
      <c r="DA12" s="560"/>
      <c r="DB12" s="561"/>
      <c r="DC12" s="562">
        <f t="shared" si="34"/>
        <v>0</v>
      </c>
      <c r="DD12" s="560"/>
      <c r="DE12" s="561"/>
      <c r="DF12" s="562">
        <f t="shared" si="35"/>
        <v>0</v>
      </c>
      <c r="DG12" s="560"/>
      <c r="DH12" s="561"/>
      <c r="DI12" s="562">
        <f t="shared" si="36"/>
        <v>0</v>
      </c>
      <c r="DJ12" s="1062"/>
      <c r="DK12" s="857"/>
      <c r="DL12" s="857"/>
      <c r="DM12" s="857"/>
      <c r="DN12" s="857"/>
      <c r="DO12" s="857"/>
      <c r="DP12" s="857"/>
      <c r="DQ12" s="857"/>
      <c r="DR12" s="857"/>
      <c r="DS12" s="857"/>
      <c r="DT12" s="857"/>
    </row>
    <row r="13" spans="1:124" ht="14.25" hidden="1" customHeight="1" x14ac:dyDescent="0.3">
      <c r="A13" s="860"/>
      <c r="B13" s="1028"/>
      <c r="C13" s="1169"/>
      <c r="D13" s="558">
        <f t="shared" si="0"/>
        <v>0</v>
      </c>
      <c r="E13" s="1061"/>
      <c r="F13" s="560">
        <v>0</v>
      </c>
      <c r="G13" s="561">
        <v>0</v>
      </c>
      <c r="H13" s="562">
        <f t="shared" si="1"/>
        <v>0</v>
      </c>
      <c r="I13" s="560"/>
      <c r="J13" s="561"/>
      <c r="K13" s="562">
        <f t="shared" si="2"/>
        <v>0</v>
      </c>
      <c r="L13" s="560"/>
      <c r="M13" s="561"/>
      <c r="N13" s="562">
        <f t="shared" si="3"/>
        <v>0</v>
      </c>
      <c r="O13" s="560"/>
      <c r="P13" s="561"/>
      <c r="Q13" s="562">
        <f t="shared" si="4"/>
        <v>0</v>
      </c>
      <c r="R13" s="560"/>
      <c r="S13" s="561"/>
      <c r="T13" s="562">
        <f t="shared" si="5"/>
        <v>0</v>
      </c>
      <c r="U13" s="560"/>
      <c r="V13" s="561"/>
      <c r="W13" s="562">
        <f t="shared" si="6"/>
        <v>0</v>
      </c>
      <c r="X13" s="560"/>
      <c r="Y13" s="561"/>
      <c r="Z13" s="562">
        <f t="shared" si="7"/>
        <v>0</v>
      </c>
      <c r="AA13" s="560"/>
      <c r="AB13" s="561"/>
      <c r="AC13" s="562">
        <f t="shared" si="8"/>
        <v>0</v>
      </c>
      <c r="AD13" s="560"/>
      <c r="AE13" s="561"/>
      <c r="AF13" s="562">
        <f t="shared" si="9"/>
        <v>0</v>
      </c>
      <c r="AG13" s="560"/>
      <c r="AH13" s="561"/>
      <c r="AI13" s="562">
        <f t="shared" si="10"/>
        <v>0</v>
      </c>
      <c r="AJ13" s="560"/>
      <c r="AK13" s="561"/>
      <c r="AL13" s="562">
        <f t="shared" si="11"/>
        <v>0</v>
      </c>
      <c r="AM13" s="560"/>
      <c r="AN13" s="561"/>
      <c r="AO13" s="562">
        <f t="shared" si="12"/>
        <v>0</v>
      </c>
      <c r="AP13" s="560"/>
      <c r="AQ13" s="561"/>
      <c r="AR13" s="562">
        <f t="shared" si="13"/>
        <v>0</v>
      </c>
      <c r="AS13" s="560"/>
      <c r="AT13" s="561"/>
      <c r="AU13" s="562">
        <f t="shared" si="14"/>
        <v>0</v>
      </c>
      <c r="AV13" s="560"/>
      <c r="AW13" s="561"/>
      <c r="AX13" s="562">
        <f t="shared" si="15"/>
        <v>0</v>
      </c>
      <c r="AY13" s="560"/>
      <c r="AZ13" s="561"/>
      <c r="BA13" s="562">
        <f t="shared" si="16"/>
        <v>0</v>
      </c>
      <c r="BB13" s="560"/>
      <c r="BC13" s="561"/>
      <c r="BD13" s="562">
        <f t="shared" si="17"/>
        <v>0</v>
      </c>
      <c r="BE13" s="560"/>
      <c r="BF13" s="561"/>
      <c r="BG13" s="562">
        <f t="shared" si="18"/>
        <v>0</v>
      </c>
      <c r="BH13" s="560"/>
      <c r="BI13" s="561"/>
      <c r="BJ13" s="562">
        <f t="shared" si="19"/>
        <v>0</v>
      </c>
      <c r="BK13" s="560"/>
      <c r="BL13" s="561"/>
      <c r="BM13" s="562">
        <f t="shared" si="20"/>
        <v>0</v>
      </c>
      <c r="BN13" s="560"/>
      <c r="BO13" s="561"/>
      <c r="BP13" s="562">
        <f t="shared" si="21"/>
        <v>0</v>
      </c>
      <c r="BQ13" s="560"/>
      <c r="BR13" s="561"/>
      <c r="BS13" s="562">
        <f t="shared" si="22"/>
        <v>0</v>
      </c>
      <c r="BT13" s="560"/>
      <c r="BU13" s="561"/>
      <c r="BV13" s="562">
        <f t="shared" si="23"/>
        <v>0</v>
      </c>
      <c r="BW13" s="560"/>
      <c r="BX13" s="561"/>
      <c r="BY13" s="562">
        <f t="shared" si="24"/>
        <v>0</v>
      </c>
      <c r="BZ13" s="560"/>
      <c r="CA13" s="561"/>
      <c r="CB13" s="562">
        <f t="shared" si="25"/>
        <v>0</v>
      </c>
      <c r="CC13" s="560"/>
      <c r="CD13" s="561"/>
      <c r="CE13" s="562">
        <f t="shared" si="26"/>
        <v>0</v>
      </c>
      <c r="CF13" s="560"/>
      <c r="CG13" s="561"/>
      <c r="CH13" s="562">
        <f t="shared" si="27"/>
        <v>0</v>
      </c>
      <c r="CI13" s="560"/>
      <c r="CJ13" s="561"/>
      <c r="CK13" s="562">
        <f t="shared" si="28"/>
        <v>0</v>
      </c>
      <c r="CL13" s="560"/>
      <c r="CM13" s="561"/>
      <c r="CN13" s="562">
        <f t="shared" si="29"/>
        <v>0</v>
      </c>
      <c r="CO13" s="560"/>
      <c r="CP13" s="561"/>
      <c r="CQ13" s="562">
        <f t="shared" si="30"/>
        <v>0</v>
      </c>
      <c r="CR13" s="560"/>
      <c r="CS13" s="561"/>
      <c r="CT13" s="562">
        <f t="shared" si="31"/>
        <v>0</v>
      </c>
      <c r="CU13" s="560"/>
      <c r="CV13" s="561"/>
      <c r="CW13" s="562">
        <f t="shared" si="32"/>
        <v>0</v>
      </c>
      <c r="CX13" s="560"/>
      <c r="CY13" s="561"/>
      <c r="CZ13" s="562">
        <f t="shared" si="33"/>
        <v>0</v>
      </c>
      <c r="DA13" s="560"/>
      <c r="DB13" s="561"/>
      <c r="DC13" s="562">
        <f t="shared" si="34"/>
        <v>0</v>
      </c>
      <c r="DD13" s="560"/>
      <c r="DE13" s="561"/>
      <c r="DF13" s="562">
        <f t="shared" si="35"/>
        <v>0</v>
      </c>
      <c r="DG13" s="560"/>
      <c r="DH13" s="561"/>
      <c r="DI13" s="562">
        <f t="shared" si="36"/>
        <v>0</v>
      </c>
      <c r="DJ13" s="1062"/>
      <c r="DK13" s="857"/>
      <c r="DL13" s="857"/>
      <c r="DM13" s="857"/>
      <c r="DN13" s="857"/>
      <c r="DO13" s="857"/>
      <c r="DP13" s="857"/>
      <c r="DQ13" s="857"/>
      <c r="DR13" s="857"/>
      <c r="DS13" s="857"/>
      <c r="DT13" s="857"/>
    </row>
    <row r="14" spans="1:124" ht="14.25" hidden="1" customHeight="1" x14ac:dyDescent="0.3">
      <c r="A14" s="860"/>
      <c r="B14" s="1028"/>
      <c r="C14" s="1169"/>
      <c r="D14" s="558">
        <f t="shared" si="0"/>
        <v>0</v>
      </c>
      <c r="E14" s="1061"/>
      <c r="F14" s="560"/>
      <c r="G14" s="561"/>
      <c r="H14" s="562">
        <f t="shared" si="1"/>
        <v>0</v>
      </c>
      <c r="I14" s="560"/>
      <c r="J14" s="561"/>
      <c r="K14" s="562">
        <f t="shared" si="2"/>
        <v>0</v>
      </c>
      <c r="L14" s="560"/>
      <c r="M14" s="561"/>
      <c r="N14" s="562">
        <f t="shared" si="3"/>
        <v>0</v>
      </c>
      <c r="O14" s="560"/>
      <c r="P14" s="561"/>
      <c r="Q14" s="562">
        <f t="shared" si="4"/>
        <v>0</v>
      </c>
      <c r="R14" s="560"/>
      <c r="S14" s="561"/>
      <c r="T14" s="562">
        <f t="shared" si="5"/>
        <v>0</v>
      </c>
      <c r="U14" s="560"/>
      <c r="V14" s="561"/>
      <c r="W14" s="562">
        <f t="shared" si="6"/>
        <v>0</v>
      </c>
      <c r="X14" s="560"/>
      <c r="Y14" s="561"/>
      <c r="Z14" s="562">
        <f t="shared" si="7"/>
        <v>0</v>
      </c>
      <c r="AA14" s="560"/>
      <c r="AB14" s="561"/>
      <c r="AC14" s="562">
        <f t="shared" si="8"/>
        <v>0</v>
      </c>
      <c r="AD14" s="560"/>
      <c r="AE14" s="561"/>
      <c r="AF14" s="562">
        <f t="shared" si="9"/>
        <v>0</v>
      </c>
      <c r="AG14" s="560"/>
      <c r="AH14" s="561"/>
      <c r="AI14" s="562">
        <f t="shared" si="10"/>
        <v>0</v>
      </c>
      <c r="AJ14" s="560"/>
      <c r="AK14" s="561"/>
      <c r="AL14" s="562">
        <f t="shared" si="11"/>
        <v>0</v>
      </c>
      <c r="AM14" s="560"/>
      <c r="AN14" s="561"/>
      <c r="AO14" s="562">
        <f t="shared" si="12"/>
        <v>0</v>
      </c>
      <c r="AP14" s="560"/>
      <c r="AQ14" s="561"/>
      <c r="AR14" s="562">
        <f t="shared" si="13"/>
        <v>0</v>
      </c>
      <c r="AS14" s="560"/>
      <c r="AT14" s="561"/>
      <c r="AU14" s="562">
        <f t="shared" si="14"/>
        <v>0</v>
      </c>
      <c r="AV14" s="560"/>
      <c r="AW14" s="561"/>
      <c r="AX14" s="562">
        <f t="shared" si="15"/>
        <v>0</v>
      </c>
      <c r="AY14" s="560"/>
      <c r="AZ14" s="561"/>
      <c r="BA14" s="562">
        <f t="shared" si="16"/>
        <v>0</v>
      </c>
      <c r="BB14" s="560"/>
      <c r="BC14" s="561"/>
      <c r="BD14" s="562">
        <f t="shared" si="17"/>
        <v>0</v>
      </c>
      <c r="BE14" s="560"/>
      <c r="BF14" s="561"/>
      <c r="BG14" s="562">
        <f t="shared" si="18"/>
        <v>0</v>
      </c>
      <c r="BH14" s="560"/>
      <c r="BI14" s="561"/>
      <c r="BJ14" s="562">
        <f t="shared" si="19"/>
        <v>0</v>
      </c>
      <c r="BK14" s="560"/>
      <c r="BL14" s="561"/>
      <c r="BM14" s="562">
        <f t="shared" si="20"/>
        <v>0</v>
      </c>
      <c r="BN14" s="560"/>
      <c r="BO14" s="561"/>
      <c r="BP14" s="562">
        <f t="shared" si="21"/>
        <v>0</v>
      </c>
      <c r="BQ14" s="560"/>
      <c r="BR14" s="561"/>
      <c r="BS14" s="562">
        <f t="shared" si="22"/>
        <v>0</v>
      </c>
      <c r="BT14" s="560"/>
      <c r="BU14" s="561"/>
      <c r="BV14" s="562">
        <f t="shared" si="23"/>
        <v>0</v>
      </c>
      <c r="BW14" s="560"/>
      <c r="BX14" s="561"/>
      <c r="BY14" s="562">
        <f t="shared" si="24"/>
        <v>0</v>
      </c>
      <c r="BZ14" s="560"/>
      <c r="CA14" s="561"/>
      <c r="CB14" s="562">
        <f t="shared" si="25"/>
        <v>0</v>
      </c>
      <c r="CC14" s="560"/>
      <c r="CD14" s="561"/>
      <c r="CE14" s="562">
        <f t="shared" si="26"/>
        <v>0</v>
      </c>
      <c r="CF14" s="560"/>
      <c r="CG14" s="561"/>
      <c r="CH14" s="562">
        <f t="shared" si="27"/>
        <v>0</v>
      </c>
      <c r="CI14" s="560"/>
      <c r="CJ14" s="561"/>
      <c r="CK14" s="562">
        <f t="shared" si="28"/>
        <v>0</v>
      </c>
      <c r="CL14" s="560"/>
      <c r="CM14" s="561"/>
      <c r="CN14" s="562">
        <f t="shared" si="29"/>
        <v>0</v>
      </c>
      <c r="CO14" s="560"/>
      <c r="CP14" s="561"/>
      <c r="CQ14" s="562">
        <f t="shared" si="30"/>
        <v>0</v>
      </c>
      <c r="CR14" s="560"/>
      <c r="CS14" s="561"/>
      <c r="CT14" s="562">
        <f t="shared" si="31"/>
        <v>0</v>
      </c>
      <c r="CU14" s="560"/>
      <c r="CV14" s="561"/>
      <c r="CW14" s="562">
        <f t="shared" si="32"/>
        <v>0</v>
      </c>
      <c r="CX14" s="560"/>
      <c r="CY14" s="561"/>
      <c r="CZ14" s="562">
        <f t="shared" si="33"/>
        <v>0</v>
      </c>
      <c r="DA14" s="560"/>
      <c r="DB14" s="561"/>
      <c r="DC14" s="562">
        <f t="shared" si="34"/>
        <v>0</v>
      </c>
      <c r="DD14" s="560"/>
      <c r="DE14" s="561"/>
      <c r="DF14" s="562">
        <f t="shared" si="35"/>
        <v>0</v>
      </c>
      <c r="DG14" s="560"/>
      <c r="DH14" s="561"/>
      <c r="DI14" s="562">
        <f t="shared" si="36"/>
        <v>0</v>
      </c>
      <c r="DJ14" s="1062"/>
      <c r="DK14" s="857"/>
      <c r="DL14" s="857"/>
      <c r="DM14" s="857"/>
      <c r="DN14" s="857"/>
      <c r="DO14" s="857"/>
      <c r="DP14" s="857"/>
      <c r="DQ14" s="857"/>
      <c r="DR14" s="857"/>
      <c r="DS14" s="857"/>
      <c r="DT14" s="857"/>
    </row>
    <row r="15" spans="1:124" ht="14.25" hidden="1" customHeight="1" x14ac:dyDescent="0.3">
      <c r="A15" s="860"/>
      <c r="B15" s="1028"/>
      <c r="C15" s="1169"/>
      <c r="D15" s="558">
        <f t="shared" si="0"/>
        <v>0</v>
      </c>
      <c r="E15" s="1061"/>
      <c r="F15" s="560"/>
      <c r="G15" s="561"/>
      <c r="H15" s="562">
        <f t="shared" si="1"/>
        <v>0</v>
      </c>
      <c r="I15" s="560"/>
      <c r="J15" s="561"/>
      <c r="K15" s="562">
        <f t="shared" si="2"/>
        <v>0</v>
      </c>
      <c r="L15" s="560"/>
      <c r="M15" s="561"/>
      <c r="N15" s="562">
        <f t="shared" si="3"/>
        <v>0</v>
      </c>
      <c r="O15" s="560"/>
      <c r="P15" s="561"/>
      <c r="Q15" s="562">
        <f t="shared" si="4"/>
        <v>0</v>
      </c>
      <c r="R15" s="560"/>
      <c r="S15" s="561"/>
      <c r="T15" s="562">
        <f t="shared" si="5"/>
        <v>0</v>
      </c>
      <c r="U15" s="560"/>
      <c r="V15" s="561"/>
      <c r="W15" s="562">
        <f t="shared" si="6"/>
        <v>0</v>
      </c>
      <c r="X15" s="560"/>
      <c r="Y15" s="561"/>
      <c r="Z15" s="562">
        <f t="shared" si="7"/>
        <v>0</v>
      </c>
      <c r="AA15" s="560"/>
      <c r="AB15" s="561"/>
      <c r="AC15" s="562">
        <f t="shared" si="8"/>
        <v>0</v>
      </c>
      <c r="AD15" s="560"/>
      <c r="AE15" s="561"/>
      <c r="AF15" s="562">
        <f t="shared" si="9"/>
        <v>0</v>
      </c>
      <c r="AG15" s="560"/>
      <c r="AH15" s="561"/>
      <c r="AI15" s="562">
        <f t="shared" si="10"/>
        <v>0</v>
      </c>
      <c r="AJ15" s="560"/>
      <c r="AK15" s="561"/>
      <c r="AL15" s="562">
        <f t="shared" si="11"/>
        <v>0</v>
      </c>
      <c r="AM15" s="560"/>
      <c r="AN15" s="561"/>
      <c r="AO15" s="562">
        <f t="shared" si="12"/>
        <v>0</v>
      </c>
      <c r="AP15" s="560"/>
      <c r="AQ15" s="561"/>
      <c r="AR15" s="562">
        <f t="shared" si="13"/>
        <v>0</v>
      </c>
      <c r="AS15" s="560"/>
      <c r="AT15" s="561"/>
      <c r="AU15" s="562">
        <f t="shared" si="14"/>
        <v>0</v>
      </c>
      <c r="AV15" s="560"/>
      <c r="AW15" s="561"/>
      <c r="AX15" s="562">
        <f t="shared" si="15"/>
        <v>0</v>
      </c>
      <c r="AY15" s="560"/>
      <c r="AZ15" s="561"/>
      <c r="BA15" s="562">
        <f t="shared" si="16"/>
        <v>0</v>
      </c>
      <c r="BB15" s="560"/>
      <c r="BC15" s="561"/>
      <c r="BD15" s="562">
        <f t="shared" si="17"/>
        <v>0</v>
      </c>
      <c r="BE15" s="560"/>
      <c r="BF15" s="561"/>
      <c r="BG15" s="562">
        <f t="shared" si="18"/>
        <v>0</v>
      </c>
      <c r="BH15" s="560"/>
      <c r="BI15" s="561"/>
      <c r="BJ15" s="562">
        <f t="shared" si="19"/>
        <v>0</v>
      </c>
      <c r="BK15" s="560"/>
      <c r="BL15" s="561"/>
      <c r="BM15" s="562">
        <f t="shared" si="20"/>
        <v>0</v>
      </c>
      <c r="BN15" s="560"/>
      <c r="BO15" s="561"/>
      <c r="BP15" s="562">
        <f t="shared" si="21"/>
        <v>0</v>
      </c>
      <c r="BQ15" s="560"/>
      <c r="BR15" s="561"/>
      <c r="BS15" s="562">
        <f t="shared" si="22"/>
        <v>0</v>
      </c>
      <c r="BT15" s="560"/>
      <c r="BU15" s="561"/>
      <c r="BV15" s="562">
        <f t="shared" si="23"/>
        <v>0</v>
      </c>
      <c r="BW15" s="560"/>
      <c r="BX15" s="561"/>
      <c r="BY15" s="562">
        <f t="shared" si="24"/>
        <v>0</v>
      </c>
      <c r="BZ15" s="560"/>
      <c r="CA15" s="561"/>
      <c r="CB15" s="562">
        <f t="shared" si="25"/>
        <v>0</v>
      </c>
      <c r="CC15" s="560"/>
      <c r="CD15" s="561"/>
      <c r="CE15" s="562">
        <f t="shared" si="26"/>
        <v>0</v>
      </c>
      <c r="CF15" s="560"/>
      <c r="CG15" s="561"/>
      <c r="CH15" s="562">
        <f t="shared" si="27"/>
        <v>0</v>
      </c>
      <c r="CI15" s="560"/>
      <c r="CJ15" s="561"/>
      <c r="CK15" s="562">
        <f t="shared" si="28"/>
        <v>0</v>
      </c>
      <c r="CL15" s="560"/>
      <c r="CM15" s="561"/>
      <c r="CN15" s="562">
        <f t="shared" si="29"/>
        <v>0</v>
      </c>
      <c r="CO15" s="560"/>
      <c r="CP15" s="561"/>
      <c r="CQ15" s="562">
        <f t="shared" si="30"/>
        <v>0</v>
      </c>
      <c r="CR15" s="560"/>
      <c r="CS15" s="561"/>
      <c r="CT15" s="562">
        <f t="shared" si="31"/>
        <v>0</v>
      </c>
      <c r="CU15" s="560"/>
      <c r="CV15" s="561"/>
      <c r="CW15" s="562">
        <f t="shared" si="32"/>
        <v>0</v>
      </c>
      <c r="CX15" s="560"/>
      <c r="CY15" s="561"/>
      <c r="CZ15" s="562">
        <f t="shared" si="33"/>
        <v>0</v>
      </c>
      <c r="DA15" s="560"/>
      <c r="DB15" s="561"/>
      <c r="DC15" s="562">
        <f t="shared" si="34"/>
        <v>0</v>
      </c>
      <c r="DD15" s="560"/>
      <c r="DE15" s="561"/>
      <c r="DF15" s="562">
        <f t="shared" si="35"/>
        <v>0</v>
      </c>
      <c r="DG15" s="560"/>
      <c r="DH15" s="561"/>
      <c r="DI15" s="562">
        <f t="shared" si="36"/>
        <v>0</v>
      </c>
      <c r="DJ15" s="1062"/>
      <c r="DK15" s="857"/>
      <c r="DL15" s="857"/>
      <c r="DM15" s="857"/>
      <c r="DN15" s="857"/>
      <c r="DO15" s="857"/>
      <c r="DP15" s="857"/>
      <c r="DQ15" s="857"/>
      <c r="DR15" s="857"/>
      <c r="DS15" s="857"/>
      <c r="DT15" s="857"/>
    </row>
    <row r="16" spans="1:124" ht="14.25" hidden="1" customHeight="1" x14ac:dyDescent="0.3">
      <c r="A16" s="860"/>
      <c r="B16" s="1028"/>
      <c r="C16" s="1169"/>
      <c r="D16" s="558">
        <f t="shared" si="0"/>
        <v>0</v>
      </c>
      <c r="E16" s="1061"/>
      <c r="F16" s="560"/>
      <c r="G16" s="561"/>
      <c r="H16" s="562">
        <f t="shared" si="1"/>
        <v>0</v>
      </c>
      <c r="I16" s="560"/>
      <c r="J16" s="561"/>
      <c r="K16" s="562">
        <f t="shared" si="2"/>
        <v>0</v>
      </c>
      <c r="L16" s="560"/>
      <c r="M16" s="561"/>
      <c r="N16" s="562">
        <f t="shared" si="3"/>
        <v>0</v>
      </c>
      <c r="O16" s="560"/>
      <c r="P16" s="561"/>
      <c r="Q16" s="562">
        <f t="shared" si="4"/>
        <v>0</v>
      </c>
      <c r="R16" s="560"/>
      <c r="S16" s="561"/>
      <c r="T16" s="562">
        <f t="shared" si="5"/>
        <v>0</v>
      </c>
      <c r="U16" s="560"/>
      <c r="V16" s="561"/>
      <c r="W16" s="562">
        <f t="shared" si="6"/>
        <v>0</v>
      </c>
      <c r="X16" s="560"/>
      <c r="Y16" s="561"/>
      <c r="Z16" s="562">
        <f t="shared" si="7"/>
        <v>0</v>
      </c>
      <c r="AA16" s="560"/>
      <c r="AB16" s="561"/>
      <c r="AC16" s="562">
        <f t="shared" si="8"/>
        <v>0</v>
      </c>
      <c r="AD16" s="560"/>
      <c r="AE16" s="561"/>
      <c r="AF16" s="562">
        <f t="shared" si="9"/>
        <v>0</v>
      </c>
      <c r="AG16" s="560"/>
      <c r="AH16" s="561"/>
      <c r="AI16" s="562">
        <f t="shared" si="10"/>
        <v>0</v>
      </c>
      <c r="AJ16" s="560"/>
      <c r="AK16" s="561"/>
      <c r="AL16" s="562">
        <f t="shared" si="11"/>
        <v>0</v>
      </c>
      <c r="AM16" s="560"/>
      <c r="AN16" s="561"/>
      <c r="AO16" s="562">
        <f t="shared" si="12"/>
        <v>0</v>
      </c>
      <c r="AP16" s="560"/>
      <c r="AQ16" s="561"/>
      <c r="AR16" s="562">
        <f t="shared" si="13"/>
        <v>0</v>
      </c>
      <c r="AS16" s="560"/>
      <c r="AT16" s="561"/>
      <c r="AU16" s="562">
        <f t="shared" si="14"/>
        <v>0</v>
      </c>
      <c r="AV16" s="560"/>
      <c r="AW16" s="561"/>
      <c r="AX16" s="562">
        <f t="shared" si="15"/>
        <v>0</v>
      </c>
      <c r="AY16" s="560"/>
      <c r="AZ16" s="561"/>
      <c r="BA16" s="562">
        <f t="shared" si="16"/>
        <v>0</v>
      </c>
      <c r="BB16" s="560"/>
      <c r="BC16" s="561"/>
      <c r="BD16" s="562">
        <f t="shared" si="17"/>
        <v>0</v>
      </c>
      <c r="BE16" s="560"/>
      <c r="BF16" s="561"/>
      <c r="BG16" s="562">
        <f t="shared" si="18"/>
        <v>0</v>
      </c>
      <c r="BH16" s="560"/>
      <c r="BI16" s="561"/>
      <c r="BJ16" s="562">
        <f t="shared" si="19"/>
        <v>0</v>
      </c>
      <c r="BK16" s="560"/>
      <c r="BL16" s="561"/>
      <c r="BM16" s="562">
        <f t="shared" si="20"/>
        <v>0</v>
      </c>
      <c r="BN16" s="560"/>
      <c r="BO16" s="561"/>
      <c r="BP16" s="562">
        <f t="shared" si="21"/>
        <v>0</v>
      </c>
      <c r="BQ16" s="560"/>
      <c r="BR16" s="561"/>
      <c r="BS16" s="562">
        <f t="shared" si="22"/>
        <v>0</v>
      </c>
      <c r="BT16" s="560"/>
      <c r="BU16" s="561"/>
      <c r="BV16" s="562">
        <f t="shared" si="23"/>
        <v>0</v>
      </c>
      <c r="BW16" s="560"/>
      <c r="BX16" s="561"/>
      <c r="BY16" s="562">
        <f t="shared" si="24"/>
        <v>0</v>
      </c>
      <c r="BZ16" s="560"/>
      <c r="CA16" s="561"/>
      <c r="CB16" s="562">
        <f t="shared" si="25"/>
        <v>0</v>
      </c>
      <c r="CC16" s="560"/>
      <c r="CD16" s="561"/>
      <c r="CE16" s="562">
        <f t="shared" si="26"/>
        <v>0</v>
      </c>
      <c r="CF16" s="560"/>
      <c r="CG16" s="561"/>
      <c r="CH16" s="562">
        <f t="shared" si="27"/>
        <v>0</v>
      </c>
      <c r="CI16" s="560"/>
      <c r="CJ16" s="561"/>
      <c r="CK16" s="562">
        <f t="shared" si="28"/>
        <v>0</v>
      </c>
      <c r="CL16" s="560"/>
      <c r="CM16" s="561"/>
      <c r="CN16" s="562">
        <f t="shared" si="29"/>
        <v>0</v>
      </c>
      <c r="CO16" s="560"/>
      <c r="CP16" s="561"/>
      <c r="CQ16" s="562">
        <f t="shared" si="30"/>
        <v>0</v>
      </c>
      <c r="CR16" s="560"/>
      <c r="CS16" s="561"/>
      <c r="CT16" s="562">
        <f t="shared" si="31"/>
        <v>0</v>
      </c>
      <c r="CU16" s="560"/>
      <c r="CV16" s="561"/>
      <c r="CW16" s="562">
        <f t="shared" si="32"/>
        <v>0</v>
      </c>
      <c r="CX16" s="560"/>
      <c r="CY16" s="561"/>
      <c r="CZ16" s="562">
        <f t="shared" si="33"/>
        <v>0</v>
      </c>
      <c r="DA16" s="560"/>
      <c r="DB16" s="561"/>
      <c r="DC16" s="562">
        <f t="shared" si="34"/>
        <v>0</v>
      </c>
      <c r="DD16" s="560"/>
      <c r="DE16" s="561"/>
      <c r="DF16" s="562">
        <f t="shared" si="35"/>
        <v>0</v>
      </c>
      <c r="DG16" s="560"/>
      <c r="DH16" s="561"/>
      <c r="DI16" s="562">
        <f t="shared" si="36"/>
        <v>0</v>
      </c>
      <c r="DJ16" s="1062"/>
      <c r="DK16" s="857"/>
      <c r="DL16" s="857"/>
      <c r="DM16" s="857"/>
      <c r="DN16" s="857"/>
      <c r="DO16" s="857"/>
      <c r="DP16" s="857"/>
      <c r="DQ16" s="857"/>
      <c r="DR16" s="857"/>
      <c r="DS16" s="857"/>
      <c r="DT16" s="857"/>
    </row>
    <row r="17" spans="1:124" ht="14.25" hidden="1" customHeight="1" x14ac:dyDescent="0.3">
      <c r="A17" s="860"/>
      <c r="B17" s="1028"/>
      <c r="C17" s="1169"/>
      <c r="D17" s="558">
        <f t="shared" si="0"/>
        <v>0</v>
      </c>
      <c r="E17" s="1061"/>
      <c r="F17" s="560"/>
      <c r="G17" s="561"/>
      <c r="H17" s="562">
        <f t="shared" si="1"/>
        <v>0</v>
      </c>
      <c r="I17" s="560"/>
      <c r="J17" s="561"/>
      <c r="K17" s="562">
        <f t="shared" si="2"/>
        <v>0</v>
      </c>
      <c r="L17" s="560"/>
      <c r="M17" s="561"/>
      <c r="N17" s="562">
        <f t="shared" si="3"/>
        <v>0</v>
      </c>
      <c r="O17" s="560"/>
      <c r="P17" s="561"/>
      <c r="Q17" s="562">
        <f t="shared" si="4"/>
        <v>0</v>
      </c>
      <c r="R17" s="560"/>
      <c r="S17" s="561"/>
      <c r="T17" s="562">
        <f t="shared" si="5"/>
        <v>0</v>
      </c>
      <c r="U17" s="560"/>
      <c r="V17" s="561"/>
      <c r="W17" s="562">
        <f t="shared" si="6"/>
        <v>0</v>
      </c>
      <c r="X17" s="560"/>
      <c r="Y17" s="561"/>
      <c r="Z17" s="562">
        <f t="shared" si="7"/>
        <v>0</v>
      </c>
      <c r="AA17" s="560"/>
      <c r="AB17" s="561"/>
      <c r="AC17" s="562">
        <f t="shared" si="8"/>
        <v>0</v>
      </c>
      <c r="AD17" s="560"/>
      <c r="AE17" s="561"/>
      <c r="AF17" s="562">
        <f t="shared" si="9"/>
        <v>0</v>
      </c>
      <c r="AG17" s="560"/>
      <c r="AH17" s="561"/>
      <c r="AI17" s="562">
        <f t="shared" si="10"/>
        <v>0</v>
      </c>
      <c r="AJ17" s="560"/>
      <c r="AK17" s="561"/>
      <c r="AL17" s="562">
        <f t="shared" si="11"/>
        <v>0</v>
      </c>
      <c r="AM17" s="560"/>
      <c r="AN17" s="561"/>
      <c r="AO17" s="562">
        <f t="shared" si="12"/>
        <v>0</v>
      </c>
      <c r="AP17" s="560"/>
      <c r="AQ17" s="561"/>
      <c r="AR17" s="562">
        <f t="shared" si="13"/>
        <v>0</v>
      </c>
      <c r="AS17" s="560"/>
      <c r="AT17" s="561"/>
      <c r="AU17" s="562">
        <f t="shared" si="14"/>
        <v>0</v>
      </c>
      <c r="AV17" s="560"/>
      <c r="AW17" s="561"/>
      <c r="AX17" s="562">
        <f t="shared" si="15"/>
        <v>0</v>
      </c>
      <c r="AY17" s="560"/>
      <c r="AZ17" s="561"/>
      <c r="BA17" s="562">
        <f t="shared" si="16"/>
        <v>0</v>
      </c>
      <c r="BB17" s="560"/>
      <c r="BC17" s="561"/>
      <c r="BD17" s="562">
        <f t="shared" si="17"/>
        <v>0</v>
      </c>
      <c r="BE17" s="560"/>
      <c r="BF17" s="561"/>
      <c r="BG17" s="562">
        <f t="shared" si="18"/>
        <v>0</v>
      </c>
      <c r="BH17" s="560"/>
      <c r="BI17" s="561"/>
      <c r="BJ17" s="562">
        <f t="shared" si="19"/>
        <v>0</v>
      </c>
      <c r="BK17" s="560"/>
      <c r="BL17" s="561"/>
      <c r="BM17" s="562">
        <f t="shared" si="20"/>
        <v>0</v>
      </c>
      <c r="BN17" s="560"/>
      <c r="BO17" s="561"/>
      <c r="BP17" s="562">
        <f t="shared" si="21"/>
        <v>0</v>
      </c>
      <c r="BQ17" s="560"/>
      <c r="BR17" s="561"/>
      <c r="BS17" s="562">
        <f t="shared" si="22"/>
        <v>0</v>
      </c>
      <c r="BT17" s="560"/>
      <c r="BU17" s="561"/>
      <c r="BV17" s="562">
        <f t="shared" si="23"/>
        <v>0</v>
      </c>
      <c r="BW17" s="560"/>
      <c r="BX17" s="561"/>
      <c r="BY17" s="562">
        <f t="shared" si="24"/>
        <v>0</v>
      </c>
      <c r="BZ17" s="560"/>
      <c r="CA17" s="561"/>
      <c r="CB17" s="562">
        <f t="shared" si="25"/>
        <v>0</v>
      </c>
      <c r="CC17" s="560"/>
      <c r="CD17" s="561"/>
      <c r="CE17" s="562">
        <f t="shared" si="26"/>
        <v>0</v>
      </c>
      <c r="CF17" s="560"/>
      <c r="CG17" s="561"/>
      <c r="CH17" s="562">
        <f t="shared" si="27"/>
        <v>0</v>
      </c>
      <c r="CI17" s="560"/>
      <c r="CJ17" s="561"/>
      <c r="CK17" s="562">
        <f t="shared" si="28"/>
        <v>0</v>
      </c>
      <c r="CL17" s="560"/>
      <c r="CM17" s="561"/>
      <c r="CN17" s="562">
        <f t="shared" si="29"/>
        <v>0</v>
      </c>
      <c r="CO17" s="560"/>
      <c r="CP17" s="561"/>
      <c r="CQ17" s="562">
        <f t="shared" si="30"/>
        <v>0</v>
      </c>
      <c r="CR17" s="560"/>
      <c r="CS17" s="561"/>
      <c r="CT17" s="562">
        <f t="shared" si="31"/>
        <v>0</v>
      </c>
      <c r="CU17" s="560"/>
      <c r="CV17" s="561"/>
      <c r="CW17" s="562">
        <f t="shared" si="32"/>
        <v>0</v>
      </c>
      <c r="CX17" s="560"/>
      <c r="CY17" s="561"/>
      <c r="CZ17" s="562">
        <f t="shared" si="33"/>
        <v>0</v>
      </c>
      <c r="DA17" s="560"/>
      <c r="DB17" s="561"/>
      <c r="DC17" s="562">
        <f t="shared" si="34"/>
        <v>0</v>
      </c>
      <c r="DD17" s="560"/>
      <c r="DE17" s="561"/>
      <c r="DF17" s="562">
        <f t="shared" si="35"/>
        <v>0</v>
      </c>
      <c r="DG17" s="560"/>
      <c r="DH17" s="561"/>
      <c r="DI17" s="562">
        <f t="shared" si="36"/>
        <v>0</v>
      </c>
      <c r="DJ17" s="1062"/>
      <c r="DK17" s="857"/>
      <c r="DL17" s="857"/>
      <c r="DM17" s="857"/>
      <c r="DN17" s="857"/>
      <c r="DO17" s="857"/>
      <c r="DP17" s="857"/>
      <c r="DQ17" s="857"/>
      <c r="DR17" s="857"/>
      <c r="DS17" s="857"/>
      <c r="DT17" s="857"/>
    </row>
    <row r="18" spans="1:124" ht="14.25" hidden="1" customHeight="1" x14ac:dyDescent="0.3">
      <c r="A18" s="860"/>
      <c r="B18" s="1028"/>
      <c r="C18" s="1169"/>
      <c r="D18" s="558">
        <f t="shared" si="0"/>
        <v>0</v>
      </c>
      <c r="E18" s="1061"/>
      <c r="F18" s="560"/>
      <c r="G18" s="561"/>
      <c r="H18" s="562">
        <f t="shared" si="1"/>
        <v>0</v>
      </c>
      <c r="I18" s="560"/>
      <c r="J18" s="561"/>
      <c r="K18" s="562">
        <f t="shared" si="2"/>
        <v>0</v>
      </c>
      <c r="L18" s="560"/>
      <c r="M18" s="561"/>
      <c r="N18" s="562">
        <f t="shared" si="3"/>
        <v>0</v>
      </c>
      <c r="O18" s="560"/>
      <c r="P18" s="561"/>
      <c r="Q18" s="562">
        <f t="shared" si="4"/>
        <v>0</v>
      </c>
      <c r="R18" s="560"/>
      <c r="S18" s="561"/>
      <c r="T18" s="562">
        <f t="shared" si="5"/>
        <v>0</v>
      </c>
      <c r="U18" s="560"/>
      <c r="V18" s="561"/>
      <c r="W18" s="562">
        <f t="shared" si="6"/>
        <v>0</v>
      </c>
      <c r="X18" s="560"/>
      <c r="Y18" s="561"/>
      <c r="Z18" s="562">
        <f t="shared" si="7"/>
        <v>0</v>
      </c>
      <c r="AA18" s="560"/>
      <c r="AB18" s="561"/>
      <c r="AC18" s="562">
        <f t="shared" si="8"/>
        <v>0</v>
      </c>
      <c r="AD18" s="560"/>
      <c r="AE18" s="561"/>
      <c r="AF18" s="562">
        <f t="shared" si="9"/>
        <v>0</v>
      </c>
      <c r="AG18" s="560"/>
      <c r="AH18" s="561"/>
      <c r="AI18" s="562">
        <f t="shared" si="10"/>
        <v>0</v>
      </c>
      <c r="AJ18" s="560"/>
      <c r="AK18" s="561"/>
      <c r="AL18" s="562">
        <f t="shared" si="11"/>
        <v>0</v>
      </c>
      <c r="AM18" s="560"/>
      <c r="AN18" s="561"/>
      <c r="AO18" s="562">
        <f t="shared" si="12"/>
        <v>0</v>
      </c>
      <c r="AP18" s="560"/>
      <c r="AQ18" s="561"/>
      <c r="AR18" s="562">
        <f t="shared" si="13"/>
        <v>0</v>
      </c>
      <c r="AS18" s="560"/>
      <c r="AT18" s="561"/>
      <c r="AU18" s="562">
        <f t="shared" si="14"/>
        <v>0</v>
      </c>
      <c r="AV18" s="560"/>
      <c r="AW18" s="561"/>
      <c r="AX18" s="562">
        <f t="shared" si="15"/>
        <v>0</v>
      </c>
      <c r="AY18" s="560"/>
      <c r="AZ18" s="561"/>
      <c r="BA18" s="562">
        <f t="shared" si="16"/>
        <v>0</v>
      </c>
      <c r="BB18" s="560"/>
      <c r="BC18" s="561"/>
      <c r="BD18" s="562">
        <f t="shared" si="17"/>
        <v>0</v>
      </c>
      <c r="BE18" s="560"/>
      <c r="BF18" s="561"/>
      <c r="BG18" s="562">
        <f t="shared" si="18"/>
        <v>0</v>
      </c>
      <c r="BH18" s="560"/>
      <c r="BI18" s="561"/>
      <c r="BJ18" s="562">
        <f t="shared" si="19"/>
        <v>0</v>
      </c>
      <c r="BK18" s="560"/>
      <c r="BL18" s="561"/>
      <c r="BM18" s="562">
        <f t="shared" si="20"/>
        <v>0</v>
      </c>
      <c r="BN18" s="560"/>
      <c r="BO18" s="561"/>
      <c r="BP18" s="562">
        <f t="shared" si="21"/>
        <v>0</v>
      </c>
      <c r="BQ18" s="560"/>
      <c r="BR18" s="561"/>
      <c r="BS18" s="562">
        <f t="shared" si="22"/>
        <v>0</v>
      </c>
      <c r="BT18" s="560"/>
      <c r="BU18" s="561"/>
      <c r="BV18" s="562">
        <f t="shared" si="23"/>
        <v>0</v>
      </c>
      <c r="BW18" s="560"/>
      <c r="BX18" s="561"/>
      <c r="BY18" s="562">
        <f t="shared" si="24"/>
        <v>0</v>
      </c>
      <c r="BZ18" s="560"/>
      <c r="CA18" s="561"/>
      <c r="CB18" s="562">
        <f t="shared" si="25"/>
        <v>0</v>
      </c>
      <c r="CC18" s="560"/>
      <c r="CD18" s="561"/>
      <c r="CE18" s="562">
        <f t="shared" si="26"/>
        <v>0</v>
      </c>
      <c r="CF18" s="560"/>
      <c r="CG18" s="561"/>
      <c r="CH18" s="562">
        <f t="shared" si="27"/>
        <v>0</v>
      </c>
      <c r="CI18" s="560"/>
      <c r="CJ18" s="561"/>
      <c r="CK18" s="562">
        <f t="shared" si="28"/>
        <v>0</v>
      </c>
      <c r="CL18" s="560"/>
      <c r="CM18" s="561"/>
      <c r="CN18" s="562">
        <f t="shared" si="29"/>
        <v>0</v>
      </c>
      <c r="CO18" s="560"/>
      <c r="CP18" s="561"/>
      <c r="CQ18" s="562">
        <f t="shared" si="30"/>
        <v>0</v>
      </c>
      <c r="CR18" s="560"/>
      <c r="CS18" s="561"/>
      <c r="CT18" s="562">
        <f t="shared" si="31"/>
        <v>0</v>
      </c>
      <c r="CU18" s="560"/>
      <c r="CV18" s="561"/>
      <c r="CW18" s="562">
        <f t="shared" si="32"/>
        <v>0</v>
      </c>
      <c r="CX18" s="560"/>
      <c r="CY18" s="561"/>
      <c r="CZ18" s="562">
        <f t="shared" si="33"/>
        <v>0</v>
      </c>
      <c r="DA18" s="560"/>
      <c r="DB18" s="561"/>
      <c r="DC18" s="562">
        <f t="shared" si="34"/>
        <v>0</v>
      </c>
      <c r="DD18" s="560"/>
      <c r="DE18" s="561"/>
      <c r="DF18" s="562">
        <f t="shared" si="35"/>
        <v>0</v>
      </c>
      <c r="DG18" s="560"/>
      <c r="DH18" s="561"/>
      <c r="DI18" s="562">
        <f t="shared" si="36"/>
        <v>0</v>
      </c>
      <c r="DJ18" s="1062"/>
      <c r="DK18" s="857"/>
      <c r="DL18" s="857"/>
      <c r="DM18" s="857"/>
      <c r="DN18" s="857"/>
      <c r="DO18" s="857"/>
      <c r="DP18" s="857"/>
      <c r="DQ18" s="857"/>
      <c r="DR18" s="857"/>
      <c r="DS18" s="857"/>
      <c r="DT18" s="857"/>
    </row>
    <row r="19" spans="1:124" ht="14.25" hidden="1" customHeight="1" x14ac:dyDescent="0.3">
      <c r="A19" s="860"/>
      <c r="B19" s="1028"/>
      <c r="C19" s="1169"/>
      <c r="D19" s="558">
        <f t="shared" si="0"/>
        <v>0</v>
      </c>
      <c r="E19" s="1061"/>
      <c r="F19" s="560"/>
      <c r="G19" s="561"/>
      <c r="H19" s="562">
        <f t="shared" si="1"/>
        <v>0</v>
      </c>
      <c r="I19" s="560"/>
      <c r="J19" s="561"/>
      <c r="K19" s="562">
        <f t="shared" si="2"/>
        <v>0</v>
      </c>
      <c r="L19" s="560"/>
      <c r="M19" s="561"/>
      <c r="N19" s="562">
        <f t="shared" si="3"/>
        <v>0</v>
      </c>
      <c r="O19" s="560"/>
      <c r="P19" s="561"/>
      <c r="Q19" s="562">
        <f t="shared" si="4"/>
        <v>0</v>
      </c>
      <c r="R19" s="560"/>
      <c r="S19" s="561"/>
      <c r="T19" s="562">
        <f t="shared" si="5"/>
        <v>0</v>
      </c>
      <c r="U19" s="560"/>
      <c r="V19" s="561"/>
      <c r="W19" s="562">
        <f t="shared" si="6"/>
        <v>0</v>
      </c>
      <c r="X19" s="560"/>
      <c r="Y19" s="561"/>
      <c r="Z19" s="562">
        <f t="shared" si="7"/>
        <v>0</v>
      </c>
      <c r="AA19" s="560"/>
      <c r="AB19" s="561"/>
      <c r="AC19" s="562">
        <f t="shared" si="8"/>
        <v>0</v>
      </c>
      <c r="AD19" s="560"/>
      <c r="AE19" s="561"/>
      <c r="AF19" s="562">
        <f t="shared" si="9"/>
        <v>0</v>
      </c>
      <c r="AG19" s="560"/>
      <c r="AH19" s="561"/>
      <c r="AI19" s="562">
        <f t="shared" si="10"/>
        <v>0</v>
      </c>
      <c r="AJ19" s="560"/>
      <c r="AK19" s="561"/>
      <c r="AL19" s="562">
        <f t="shared" si="11"/>
        <v>0</v>
      </c>
      <c r="AM19" s="560"/>
      <c r="AN19" s="561"/>
      <c r="AO19" s="562">
        <f t="shared" si="12"/>
        <v>0</v>
      </c>
      <c r="AP19" s="560"/>
      <c r="AQ19" s="561"/>
      <c r="AR19" s="562">
        <f t="shared" si="13"/>
        <v>0</v>
      </c>
      <c r="AS19" s="560"/>
      <c r="AT19" s="561"/>
      <c r="AU19" s="562">
        <f t="shared" si="14"/>
        <v>0</v>
      </c>
      <c r="AV19" s="560"/>
      <c r="AW19" s="561"/>
      <c r="AX19" s="562">
        <f t="shared" si="15"/>
        <v>0</v>
      </c>
      <c r="AY19" s="560"/>
      <c r="AZ19" s="561"/>
      <c r="BA19" s="562">
        <f t="shared" si="16"/>
        <v>0</v>
      </c>
      <c r="BB19" s="560"/>
      <c r="BC19" s="561"/>
      <c r="BD19" s="562">
        <f t="shared" si="17"/>
        <v>0</v>
      </c>
      <c r="BE19" s="560"/>
      <c r="BF19" s="561"/>
      <c r="BG19" s="562">
        <f t="shared" si="18"/>
        <v>0</v>
      </c>
      <c r="BH19" s="560"/>
      <c r="BI19" s="561"/>
      <c r="BJ19" s="562">
        <f t="shared" si="19"/>
        <v>0</v>
      </c>
      <c r="BK19" s="560"/>
      <c r="BL19" s="561"/>
      <c r="BM19" s="562">
        <f t="shared" si="20"/>
        <v>0</v>
      </c>
      <c r="BN19" s="560"/>
      <c r="BO19" s="561"/>
      <c r="BP19" s="562">
        <f t="shared" si="21"/>
        <v>0</v>
      </c>
      <c r="BQ19" s="560"/>
      <c r="BR19" s="561"/>
      <c r="BS19" s="562">
        <f t="shared" si="22"/>
        <v>0</v>
      </c>
      <c r="BT19" s="560"/>
      <c r="BU19" s="561"/>
      <c r="BV19" s="562">
        <f t="shared" si="23"/>
        <v>0</v>
      </c>
      <c r="BW19" s="560"/>
      <c r="BX19" s="561"/>
      <c r="BY19" s="562">
        <f t="shared" si="24"/>
        <v>0</v>
      </c>
      <c r="BZ19" s="560"/>
      <c r="CA19" s="561"/>
      <c r="CB19" s="562">
        <f t="shared" si="25"/>
        <v>0</v>
      </c>
      <c r="CC19" s="560"/>
      <c r="CD19" s="561"/>
      <c r="CE19" s="562">
        <f t="shared" si="26"/>
        <v>0</v>
      </c>
      <c r="CF19" s="560"/>
      <c r="CG19" s="561"/>
      <c r="CH19" s="562">
        <f t="shared" si="27"/>
        <v>0</v>
      </c>
      <c r="CI19" s="560"/>
      <c r="CJ19" s="561"/>
      <c r="CK19" s="562">
        <f t="shared" si="28"/>
        <v>0</v>
      </c>
      <c r="CL19" s="560"/>
      <c r="CM19" s="561"/>
      <c r="CN19" s="562">
        <f t="shared" si="29"/>
        <v>0</v>
      </c>
      <c r="CO19" s="560"/>
      <c r="CP19" s="561"/>
      <c r="CQ19" s="562">
        <f t="shared" si="30"/>
        <v>0</v>
      </c>
      <c r="CR19" s="560"/>
      <c r="CS19" s="561"/>
      <c r="CT19" s="562">
        <f t="shared" si="31"/>
        <v>0</v>
      </c>
      <c r="CU19" s="560"/>
      <c r="CV19" s="561"/>
      <c r="CW19" s="562">
        <f t="shared" si="32"/>
        <v>0</v>
      </c>
      <c r="CX19" s="560"/>
      <c r="CY19" s="561"/>
      <c r="CZ19" s="562">
        <f t="shared" si="33"/>
        <v>0</v>
      </c>
      <c r="DA19" s="560"/>
      <c r="DB19" s="561"/>
      <c r="DC19" s="562">
        <f t="shared" si="34"/>
        <v>0</v>
      </c>
      <c r="DD19" s="560"/>
      <c r="DE19" s="561"/>
      <c r="DF19" s="562">
        <f t="shared" si="35"/>
        <v>0</v>
      </c>
      <c r="DG19" s="560"/>
      <c r="DH19" s="561"/>
      <c r="DI19" s="562">
        <f t="shared" si="36"/>
        <v>0</v>
      </c>
      <c r="DJ19" s="1062"/>
      <c r="DK19" s="857"/>
      <c r="DL19" s="857"/>
      <c r="DM19" s="857"/>
      <c r="DN19" s="857"/>
      <c r="DO19" s="857"/>
      <c r="DP19" s="857"/>
      <c r="DQ19" s="857"/>
      <c r="DR19" s="857"/>
      <c r="DS19" s="857"/>
      <c r="DT19" s="857"/>
    </row>
    <row r="20" spans="1:124" ht="14.25" hidden="1" customHeight="1" x14ac:dyDescent="0.3">
      <c r="A20" s="860"/>
      <c r="B20" s="1028"/>
      <c r="C20" s="1169"/>
      <c r="D20" s="558">
        <f t="shared" si="0"/>
        <v>0</v>
      </c>
      <c r="E20" s="1061"/>
      <c r="F20" s="560"/>
      <c r="G20" s="561"/>
      <c r="H20" s="562">
        <f t="shared" si="1"/>
        <v>0</v>
      </c>
      <c r="I20" s="560"/>
      <c r="J20" s="561"/>
      <c r="K20" s="562">
        <f t="shared" si="2"/>
        <v>0</v>
      </c>
      <c r="L20" s="560"/>
      <c r="M20" s="561"/>
      <c r="N20" s="562">
        <f t="shared" si="3"/>
        <v>0</v>
      </c>
      <c r="O20" s="560"/>
      <c r="P20" s="561"/>
      <c r="Q20" s="562">
        <f t="shared" si="4"/>
        <v>0</v>
      </c>
      <c r="R20" s="560"/>
      <c r="S20" s="561"/>
      <c r="T20" s="562">
        <f t="shared" si="5"/>
        <v>0</v>
      </c>
      <c r="U20" s="560"/>
      <c r="V20" s="561"/>
      <c r="W20" s="562">
        <f t="shared" si="6"/>
        <v>0</v>
      </c>
      <c r="X20" s="560"/>
      <c r="Y20" s="561"/>
      <c r="Z20" s="562">
        <f t="shared" si="7"/>
        <v>0</v>
      </c>
      <c r="AA20" s="560"/>
      <c r="AB20" s="561"/>
      <c r="AC20" s="562">
        <f t="shared" si="8"/>
        <v>0</v>
      </c>
      <c r="AD20" s="560"/>
      <c r="AE20" s="561"/>
      <c r="AF20" s="562">
        <f t="shared" si="9"/>
        <v>0</v>
      </c>
      <c r="AG20" s="560"/>
      <c r="AH20" s="561"/>
      <c r="AI20" s="562">
        <f t="shared" si="10"/>
        <v>0</v>
      </c>
      <c r="AJ20" s="560"/>
      <c r="AK20" s="561"/>
      <c r="AL20" s="562">
        <f t="shared" si="11"/>
        <v>0</v>
      </c>
      <c r="AM20" s="560"/>
      <c r="AN20" s="561"/>
      <c r="AO20" s="562">
        <f t="shared" si="12"/>
        <v>0</v>
      </c>
      <c r="AP20" s="560"/>
      <c r="AQ20" s="561"/>
      <c r="AR20" s="562">
        <f t="shared" si="13"/>
        <v>0</v>
      </c>
      <c r="AS20" s="560"/>
      <c r="AT20" s="561"/>
      <c r="AU20" s="562">
        <f t="shared" si="14"/>
        <v>0</v>
      </c>
      <c r="AV20" s="560"/>
      <c r="AW20" s="561"/>
      <c r="AX20" s="562">
        <f t="shared" si="15"/>
        <v>0</v>
      </c>
      <c r="AY20" s="560"/>
      <c r="AZ20" s="561"/>
      <c r="BA20" s="562">
        <f t="shared" si="16"/>
        <v>0</v>
      </c>
      <c r="BB20" s="560"/>
      <c r="BC20" s="561"/>
      <c r="BD20" s="562">
        <f t="shared" si="17"/>
        <v>0</v>
      </c>
      <c r="BE20" s="560"/>
      <c r="BF20" s="561"/>
      <c r="BG20" s="562">
        <f t="shared" si="18"/>
        <v>0</v>
      </c>
      <c r="BH20" s="560"/>
      <c r="BI20" s="561"/>
      <c r="BJ20" s="562">
        <f t="shared" si="19"/>
        <v>0</v>
      </c>
      <c r="BK20" s="560"/>
      <c r="BL20" s="561"/>
      <c r="BM20" s="562">
        <f t="shared" si="20"/>
        <v>0</v>
      </c>
      <c r="BN20" s="560"/>
      <c r="BO20" s="561"/>
      <c r="BP20" s="562">
        <f t="shared" si="21"/>
        <v>0</v>
      </c>
      <c r="BQ20" s="560"/>
      <c r="BR20" s="561"/>
      <c r="BS20" s="562">
        <f t="shared" si="22"/>
        <v>0</v>
      </c>
      <c r="BT20" s="560"/>
      <c r="BU20" s="561"/>
      <c r="BV20" s="562">
        <f t="shared" si="23"/>
        <v>0</v>
      </c>
      <c r="BW20" s="560"/>
      <c r="BX20" s="561"/>
      <c r="BY20" s="562">
        <f t="shared" si="24"/>
        <v>0</v>
      </c>
      <c r="BZ20" s="560"/>
      <c r="CA20" s="561"/>
      <c r="CB20" s="562">
        <f t="shared" si="25"/>
        <v>0</v>
      </c>
      <c r="CC20" s="560"/>
      <c r="CD20" s="561"/>
      <c r="CE20" s="562">
        <f t="shared" si="26"/>
        <v>0</v>
      </c>
      <c r="CF20" s="560"/>
      <c r="CG20" s="561"/>
      <c r="CH20" s="562">
        <f t="shared" si="27"/>
        <v>0</v>
      </c>
      <c r="CI20" s="560"/>
      <c r="CJ20" s="561"/>
      <c r="CK20" s="562">
        <f t="shared" si="28"/>
        <v>0</v>
      </c>
      <c r="CL20" s="560"/>
      <c r="CM20" s="561"/>
      <c r="CN20" s="562">
        <f t="shared" si="29"/>
        <v>0</v>
      </c>
      <c r="CO20" s="560"/>
      <c r="CP20" s="561"/>
      <c r="CQ20" s="562">
        <f t="shared" si="30"/>
        <v>0</v>
      </c>
      <c r="CR20" s="560"/>
      <c r="CS20" s="561"/>
      <c r="CT20" s="562">
        <f t="shared" si="31"/>
        <v>0</v>
      </c>
      <c r="CU20" s="560"/>
      <c r="CV20" s="561"/>
      <c r="CW20" s="562">
        <f t="shared" si="32"/>
        <v>0</v>
      </c>
      <c r="CX20" s="560"/>
      <c r="CY20" s="561"/>
      <c r="CZ20" s="562">
        <f t="shared" si="33"/>
        <v>0</v>
      </c>
      <c r="DA20" s="560"/>
      <c r="DB20" s="561"/>
      <c r="DC20" s="562">
        <f t="shared" si="34"/>
        <v>0</v>
      </c>
      <c r="DD20" s="560"/>
      <c r="DE20" s="561"/>
      <c r="DF20" s="562">
        <f t="shared" si="35"/>
        <v>0</v>
      </c>
      <c r="DG20" s="560"/>
      <c r="DH20" s="561"/>
      <c r="DI20" s="562">
        <f t="shared" si="36"/>
        <v>0</v>
      </c>
      <c r="DJ20" s="1062"/>
      <c r="DK20" s="857"/>
      <c r="DL20" s="857"/>
      <c r="DM20" s="857"/>
      <c r="DN20" s="857"/>
      <c r="DO20" s="857"/>
      <c r="DP20" s="857"/>
      <c r="DQ20" s="857"/>
      <c r="DR20" s="857"/>
      <c r="DS20" s="857"/>
      <c r="DT20" s="857"/>
    </row>
    <row r="21" spans="1:124" ht="15.75" hidden="1" customHeight="1" x14ac:dyDescent="0.3">
      <c r="A21" s="861"/>
      <c r="B21" s="1170"/>
      <c r="C21" s="1716"/>
      <c r="D21" s="576">
        <f>SUM(D5:D20)</f>
        <v>113</v>
      </c>
      <c r="E21" s="1067"/>
      <c r="F21" s="578"/>
      <c r="G21" s="579"/>
      <c r="H21" s="580">
        <f t="shared" si="1"/>
        <v>0</v>
      </c>
      <c r="I21" s="578"/>
      <c r="J21" s="579"/>
      <c r="K21" s="580">
        <f t="shared" si="2"/>
        <v>0</v>
      </c>
      <c r="L21" s="578"/>
      <c r="M21" s="579"/>
      <c r="N21" s="580">
        <f t="shared" si="3"/>
        <v>0</v>
      </c>
      <c r="O21" s="578"/>
      <c r="P21" s="579"/>
      <c r="Q21" s="580">
        <f t="shared" si="4"/>
        <v>0</v>
      </c>
      <c r="R21" s="578"/>
      <c r="S21" s="579"/>
      <c r="T21" s="580">
        <f t="shared" si="5"/>
        <v>0</v>
      </c>
      <c r="U21" s="578"/>
      <c r="V21" s="579"/>
      <c r="W21" s="580">
        <f t="shared" si="6"/>
        <v>0</v>
      </c>
      <c r="X21" s="578"/>
      <c r="Y21" s="579"/>
      <c r="Z21" s="580">
        <f t="shared" si="7"/>
        <v>0</v>
      </c>
      <c r="AA21" s="578"/>
      <c r="AB21" s="579"/>
      <c r="AC21" s="580">
        <f t="shared" si="8"/>
        <v>0</v>
      </c>
      <c r="AD21" s="578"/>
      <c r="AE21" s="579"/>
      <c r="AF21" s="580">
        <f t="shared" si="9"/>
        <v>0</v>
      </c>
      <c r="AG21" s="578"/>
      <c r="AH21" s="579"/>
      <c r="AI21" s="580">
        <f t="shared" si="10"/>
        <v>0</v>
      </c>
      <c r="AJ21" s="578"/>
      <c r="AK21" s="579"/>
      <c r="AL21" s="580">
        <f t="shared" si="11"/>
        <v>0</v>
      </c>
      <c r="AM21" s="578"/>
      <c r="AN21" s="579"/>
      <c r="AO21" s="580">
        <f t="shared" si="12"/>
        <v>0</v>
      </c>
      <c r="AP21" s="578"/>
      <c r="AQ21" s="579"/>
      <c r="AR21" s="580">
        <f t="shared" si="13"/>
        <v>0</v>
      </c>
      <c r="AS21" s="578"/>
      <c r="AT21" s="579"/>
      <c r="AU21" s="580">
        <f t="shared" si="14"/>
        <v>0</v>
      </c>
      <c r="AV21" s="578"/>
      <c r="AW21" s="579"/>
      <c r="AX21" s="580">
        <f t="shared" si="15"/>
        <v>0</v>
      </c>
      <c r="AY21" s="578"/>
      <c r="AZ21" s="579"/>
      <c r="BA21" s="580">
        <f t="shared" si="16"/>
        <v>0</v>
      </c>
      <c r="BB21" s="578"/>
      <c r="BC21" s="579"/>
      <c r="BD21" s="580">
        <f t="shared" si="17"/>
        <v>0</v>
      </c>
      <c r="BE21" s="578"/>
      <c r="BF21" s="579"/>
      <c r="BG21" s="580">
        <f t="shared" si="18"/>
        <v>0</v>
      </c>
      <c r="BH21" s="578"/>
      <c r="BI21" s="579"/>
      <c r="BJ21" s="580">
        <f t="shared" si="19"/>
        <v>0</v>
      </c>
      <c r="BK21" s="578"/>
      <c r="BL21" s="579"/>
      <c r="BM21" s="580">
        <f t="shared" si="20"/>
        <v>0</v>
      </c>
      <c r="BN21" s="578"/>
      <c r="BO21" s="579"/>
      <c r="BP21" s="580">
        <f t="shared" si="21"/>
        <v>0</v>
      </c>
      <c r="BQ21" s="578"/>
      <c r="BR21" s="579"/>
      <c r="BS21" s="580">
        <f t="shared" si="22"/>
        <v>0</v>
      </c>
      <c r="BT21" s="578"/>
      <c r="BU21" s="579"/>
      <c r="BV21" s="580">
        <f t="shared" si="23"/>
        <v>0</v>
      </c>
      <c r="BW21" s="578"/>
      <c r="BX21" s="579"/>
      <c r="BY21" s="580">
        <f t="shared" si="24"/>
        <v>0</v>
      </c>
      <c r="BZ21" s="578"/>
      <c r="CA21" s="579"/>
      <c r="CB21" s="580">
        <f t="shared" si="25"/>
        <v>0</v>
      </c>
      <c r="CC21" s="578"/>
      <c r="CD21" s="579"/>
      <c r="CE21" s="580">
        <f t="shared" si="26"/>
        <v>0</v>
      </c>
      <c r="CF21" s="578"/>
      <c r="CG21" s="579"/>
      <c r="CH21" s="580">
        <f t="shared" si="27"/>
        <v>0</v>
      </c>
      <c r="CI21" s="578"/>
      <c r="CJ21" s="579"/>
      <c r="CK21" s="580">
        <f t="shared" si="28"/>
        <v>0</v>
      </c>
      <c r="CL21" s="578"/>
      <c r="CM21" s="579"/>
      <c r="CN21" s="580">
        <f t="shared" si="29"/>
        <v>0</v>
      </c>
      <c r="CO21" s="578"/>
      <c r="CP21" s="579"/>
      <c r="CQ21" s="580">
        <f t="shared" si="30"/>
        <v>0</v>
      </c>
      <c r="CR21" s="578"/>
      <c r="CS21" s="579"/>
      <c r="CT21" s="580">
        <f t="shared" si="31"/>
        <v>0</v>
      </c>
      <c r="CU21" s="578"/>
      <c r="CV21" s="579"/>
      <c r="CW21" s="580">
        <f t="shared" si="32"/>
        <v>0</v>
      </c>
      <c r="CX21" s="578"/>
      <c r="CY21" s="579"/>
      <c r="CZ21" s="580">
        <f t="shared" si="33"/>
        <v>0</v>
      </c>
      <c r="DA21" s="578"/>
      <c r="DB21" s="579"/>
      <c r="DC21" s="580">
        <f t="shared" si="34"/>
        <v>0</v>
      </c>
      <c r="DD21" s="578"/>
      <c r="DE21" s="579"/>
      <c r="DF21" s="580">
        <f t="shared" si="35"/>
        <v>0</v>
      </c>
      <c r="DG21" s="578"/>
      <c r="DH21" s="579"/>
      <c r="DI21" s="580">
        <f t="shared" si="36"/>
        <v>0</v>
      </c>
      <c r="DJ21" s="1068"/>
      <c r="DK21" s="865"/>
      <c r="DL21" s="865"/>
      <c r="DM21" s="865"/>
      <c r="DN21" s="865"/>
      <c r="DO21" s="865"/>
      <c r="DP21" s="865"/>
      <c r="DQ21" s="865"/>
      <c r="DR21" s="865"/>
      <c r="DS21" s="865"/>
      <c r="DT21" s="865"/>
    </row>
    <row r="22" spans="1:124" ht="15.75" customHeight="1" x14ac:dyDescent="0.65">
      <c r="A22" s="1586"/>
      <c r="B22" s="1171"/>
      <c r="C22" s="1717"/>
      <c r="D22" s="585"/>
      <c r="E22" s="1071"/>
      <c r="F22" s="587"/>
      <c r="G22" s="586"/>
      <c r="H22" s="588"/>
      <c r="I22" s="587"/>
      <c r="J22" s="586"/>
      <c r="K22" s="589"/>
      <c r="L22" s="587"/>
      <c r="M22" s="586"/>
      <c r="N22" s="589"/>
      <c r="O22" s="587"/>
      <c r="P22" s="586"/>
      <c r="Q22" s="589"/>
      <c r="R22" s="587"/>
      <c r="S22" s="586"/>
      <c r="T22" s="589"/>
      <c r="U22" s="587"/>
      <c r="V22" s="586"/>
      <c r="W22" s="589"/>
      <c r="X22" s="587"/>
      <c r="Y22" s="586"/>
      <c r="Z22" s="589"/>
      <c r="AA22" s="587"/>
      <c r="AB22" s="586"/>
      <c r="AC22" s="589"/>
      <c r="AD22" s="587"/>
      <c r="AE22" s="586"/>
      <c r="AF22" s="589"/>
      <c r="AG22" s="587"/>
      <c r="AH22" s="586"/>
      <c r="AI22" s="589"/>
      <c r="AJ22" s="587"/>
      <c r="AK22" s="586"/>
      <c r="AL22" s="589"/>
      <c r="AM22" s="587"/>
      <c r="AN22" s="586"/>
      <c r="AO22" s="589"/>
      <c r="AP22" s="587"/>
      <c r="AQ22" s="586"/>
      <c r="AR22" s="589"/>
      <c r="AS22" s="587"/>
      <c r="AT22" s="586"/>
      <c r="AU22" s="589"/>
      <c r="AV22" s="587"/>
      <c r="AW22" s="586"/>
      <c r="AX22" s="589"/>
      <c r="AY22" s="587"/>
      <c r="AZ22" s="586"/>
      <c r="BA22" s="589"/>
      <c r="BB22" s="587"/>
      <c r="BC22" s="586"/>
      <c r="BD22" s="589"/>
      <c r="BE22" s="587"/>
      <c r="BF22" s="586"/>
      <c r="BG22" s="589"/>
      <c r="BH22" s="587"/>
      <c r="BI22" s="586"/>
      <c r="BJ22" s="589"/>
      <c r="BK22" s="587"/>
      <c r="BL22" s="586"/>
      <c r="BM22" s="589"/>
      <c r="BN22" s="587"/>
      <c r="BO22" s="586"/>
      <c r="BP22" s="589"/>
      <c r="BQ22" s="587"/>
      <c r="BR22" s="586"/>
      <c r="BS22" s="589"/>
      <c r="BT22" s="587"/>
      <c r="BU22" s="586"/>
      <c r="BV22" s="589"/>
      <c r="BW22" s="587"/>
      <c r="BX22" s="586"/>
      <c r="BY22" s="589"/>
      <c r="BZ22" s="587"/>
      <c r="CA22" s="586"/>
      <c r="CB22" s="589"/>
      <c r="CC22" s="587"/>
      <c r="CD22" s="586"/>
      <c r="CE22" s="589"/>
      <c r="CF22" s="587"/>
      <c r="CG22" s="586"/>
      <c r="CH22" s="589"/>
      <c r="CI22" s="587"/>
      <c r="CJ22" s="586"/>
      <c r="CK22" s="589"/>
      <c r="CL22" s="587"/>
      <c r="CM22" s="586"/>
      <c r="CN22" s="589"/>
      <c r="CO22" s="587"/>
      <c r="CP22" s="586"/>
      <c r="CQ22" s="589"/>
      <c r="CR22" s="587"/>
      <c r="CS22" s="586"/>
      <c r="CT22" s="589"/>
      <c r="CU22" s="587"/>
      <c r="CV22" s="586"/>
      <c r="CW22" s="589"/>
      <c r="CX22" s="587"/>
      <c r="CY22" s="586"/>
      <c r="CZ22" s="589"/>
      <c r="DA22" s="587"/>
      <c r="DB22" s="586"/>
      <c r="DC22" s="589"/>
      <c r="DD22" s="587"/>
      <c r="DE22" s="586"/>
      <c r="DF22" s="589"/>
      <c r="DG22" s="587"/>
      <c r="DH22" s="586"/>
      <c r="DI22" s="589"/>
      <c r="DJ22" s="1062"/>
      <c r="DK22" s="870"/>
      <c r="DL22" s="870"/>
      <c r="DM22" s="870"/>
      <c r="DN22" s="870"/>
      <c r="DO22" s="870"/>
      <c r="DP22" s="870"/>
      <c r="DQ22" s="870"/>
      <c r="DR22" s="870"/>
      <c r="DS22" s="870"/>
      <c r="DT22" s="870"/>
    </row>
    <row r="23" spans="1:124" ht="15.75" customHeight="1" x14ac:dyDescent="0.3">
      <c r="A23" s="860" t="s">
        <v>481</v>
      </c>
      <c r="B23" s="1028"/>
      <c r="C23" s="1169"/>
      <c r="D23" s="558">
        <f t="shared" ref="D23:D38" si="37">LOOKUP(2,1/(F23:DI23&lt;&gt;""),F23:DI23)</f>
        <v>0</v>
      </c>
      <c r="E23" s="1061"/>
      <c r="F23" s="560"/>
      <c r="G23" s="561"/>
      <c r="H23" s="562">
        <f t="shared" ref="H23:H39" si="38">F23-G23</f>
        <v>0</v>
      </c>
      <c r="I23" s="560"/>
      <c r="J23" s="561"/>
      <c r="K23" s="562">
        <f t="shared" ref="K23:K39" si="39">H23+I23-J23</f>
        <v>0</v>
      </c>
      <c r="L23" s="560"/>
      <c r="M23" s="561"/>
      <c r="N23" s="562">
        <f t="shared" ref="N23:N39" si="40">K23+L23-M23</f>
        <v>0</v>
      </c>
      <c r="O23" s="560"/>
      <c r="P23" s="561"/>
      <c r="Q23" s="562">
        <f t="shared" ref="Q23:Q39" si="41">N23+O23-P23</f>
        <v>0</v>
      </c>
      <c r="R23" s="560"/>
      <c r="S23" s="561"/>
      <c r="T23" s="562">
        <f t="shared" ref="T23:T39" si="42">Q23+R23-S23</f>
        <v>0</v>
      </c>
      <c r="U23" s="560"/>
      <c r="V23" s="561"/>
      <c r="W23" s="562">
        <f t="shared" ref="W23:W39" si="43">T23+U23-V23</f>
        <v>0</v>
      </c>
      <c r="X23" s="560"/>
      <c r="Y23" s="561"/>
      <c r="Z23" s="562">
        <f t="shared" ref="Z23:Z39" si="44">W23+X23-Y23</f>
        <v>0</v>
      </c>
      <c r="AA23" s="560"/>
      <c r="AB23" s="561"/>
      <c r="AC23" s="562">
        <f t="shared" ref="AC23:AC39" si="45">Z23+AA23-AB23</f>
        <v>0</v>
      </c>
      <c r="AD23" s="560"/>
      <c r="AE23" s="561"/>
      <c r="AF23" s="562">
        <f t="shared" ref="AF23:AF39" si="46">AC23+AD23-AE23</f>
        <v>0</v>
      </c>
      <c r="AG23" s="560"/>
      <c r="AH23" s="561"/>
      <c r="AI23" s="562">
        <f t="shared" ref="AI23:AI39" si="47">AF23+AG23-AH23</f>
        <v>0</v>
      </c>
      <c r="AJ23" s="560"/>
      <c r="AK23" s="561"/>
      <c r="AL23" s="562">
        <f t="shared" ref="AL23:AL39" si="48">AI23+AJ23-AK23</f>
        <v>0</v>
      </c>
      <c r="AM23" s="560"/>
      <c r="AN23" s="561"/>
      <c r="AO23" s="562">
        <f t="shared" ref="AO23:AO39" si="49">AL23+AM23-AN23</f>
        <v>0</v>
      </c>
      <c r="AP23" s="560"/>
      <c r="AQ23" s="561"/>
      <c r="AR23" s="562">
        <f t="shared" ref="AR23:AR39" si="50">AO23+AP23-AQ23</f>
        <v>0</v>
      </c>
      <c r="AS23" s="560"/>
      <c r="AT23" s="561"/>
      <c r="AU23" s="562">
        <f t="shared" ref="AU23:AU39" si="51">AR23+AS23-AT23</f>
        <v>0</v>
      </c>
      <c r="AV23" s="560"/>
      <c r="AW23" s="561"/>
      <c r="AX23" s="562">
        <f t="shared" ref="AX23:AX39" si="52">AU23+AV23-AW23</f>
        <v>0</v>
      </c>
      <c r="AY23" s="560"/>
      <c r="AZ23" s="561"/>
      <c r="BA23" s="562">
        <f t="shared" ref="BA23:BA39" si="53">AX23+AY23-AZ23</f>
        <v>0</v>
      </c>
      <c r="BB23" s="560"/>
      <c r="BC23" s="561"/>
      <c r="BD23" s="562">
        <f t="shared" ref="BD23:BD39" si="54">BA23+BB23-BC23</f>
        <v>0</v>
      </c>
      <c r="BE23" s="560"/>
      <c r="BF23" s="561"/>
      <c r="BG23" s="562">
        <f t="shared" ref="BG23:BG39" si="55">BD23+BE23-BF23</f>
        <v>0</v>
      </c>
      <c r="BH23" s="560"/>
      <c r="BI23" s="561"/>
      <c r="BJ23" s="562">
        <f t="shared" ref="BJ23:BJ39" si="56">BG23+BH23-BI23</f>
        <v>0</v>
      </c>
      <c r="BK23" s="560"/>
      <c r="BL23" s="561"/>
      <c r="BM23" s="562">
        <f t="shared" ref="BM23:BM39" si="57">BJ23+BK23-BL23</f>
        <v>0</v>
      </c>
      <c r="BN23" s="560"/>
      <c r="BO23" s="561"/>
      <c r="BP23" s="562">
        <f t="shared" ref="BP23:BP39" si="58">BM23+BN23-BO23</f>
        <v>0</v>
      </c>
      <c r="BQ23" s="560"/>
      <c r="BR23" s="561"/>
      <c r="BS23" s="562">
        <f t="shared" ref="BS23:BS39" si="59">BP23+BQ23-BR23</f>
        <v>0</v>
      </c>
      <c r="BT23" s="560"/>
      <c r="BU23" s="561"/>
      <c r="BV23" s="562">
        <f t="shared" ref="BV23:BV39" si="60">BS23+BT23-BU23</f>
        <v>0</v>
      </c>
      <c r="BW23" s="560"/>
      <c r="BX23" s="561"/>
      <c r="BY23" s="562">
        <f t="shared" ref="BY23:BY39" si="61">BV23+BW23-BX23</f>
        <v>0</v>
      </c>
      <c r="BZ23" s="560"/>
      <c r="CA23" s="561"/>
      <c r="CB23" s="562">
        <f t="shared" ref="CB23:CB39" si="62">BY23+BZ23-CA23</f>
        <v>0</v>
      </c>
      <c r="CC23" s="560"/>
      <c r="CD23" s="561"/>
      <c r="CE23" s="562">
        <f t="shared" ref="CE23:CE39" si="63">CB23+CC23-CD23</f>
        <v>0</v>
      </c>
      <c r="CF23" s="560"/>
      <c r="CG23" s="561"/>
      <c r="CH23" s="562">
        <f t="shared" ref="CH23:CH39" si="64">CE23+CF23-CG23</f>
        <v>0</v>
      </c>
      <c r="CI23" s="560"/>
      <c r="CJ23" s="561"/>
      <c r="CK23" s="562">
        <f t="shared" ref="CK23:CK39" si="65">CH23+CI23-CJ23</f>
        <v>0</v>
      </c>
      <c r="CL23" s="560"/>
      <c r="CM23" s="561"/>
      <c r="CN23" s="562">
        <f t="shared" ref="CN23:CN39" si="66">CK23+CL23-CM23</f>
        <v>0</v>
      </c>
      <c r="CO23" s="560"/>
      <c r="CP23" s="561"/>
      <c r="CQ23" s="562">
        <f t="shared" ref="CQ23:CQ39" si="67">CN23+CO23-CP23</f>
        <v>0</v>
      </c>
      <c r="CR23" s="560"/>
      <c r="CS23" s="561"/>
      <c r="CT23" s="562">
        <f t="shared" ref="CT23:CT39" si="68">CQ23+CR23-CS23</f>
        <v>0</v>
      </c>
      <c r="CU23" s="560"/>
      <c r="CV23" s="561"/>
      <c r="CW23" s="562">
        <f t="shared" ref="CW23:CW39" si="69">CT23+CU23-CV23</f>
        <v>0</v>
      </c>
      <c r="CX23" s="560"/>
      <c r="CY23" s="561"/>
      <c r="CZ23" s="562">
        <f t="shared" ref="CZ23:CZ39" si="70">CW23+CX23-CY23</f>
        <v>0</v>
      </c>
      <c r="DA23" s="560"/>
      <c r="DB23" s="561"/>
      <c r="DC23" s="562">
        <f t="shared" ref="DC23:DC39" si="71">CZ23+DA23-DB23</f>
        <v>0</v>
      </c>
      <c r="DD23" s="560"/>
      <c r="DE23" s="561"/>
      <c r="DF23" s="562">
        <f t="shared" ref="DF23:DF39" si="72">DC23+DD23-DE23</f>
        <v>0</v>
      </c>
      <c r="DG23" s="560"/>
      <c r="DH23" s="561"/>
      <c r="DI23" s="562">
        <f t="shared" ref="DI23:DI39" si="73">DF23+DG23-DH23</f>
        <v>0</v>
      </c>
      <c r="DJ23" s="1062"/>
      <c r="DK23" s="857"/>
      <c r="DL23" s="857"/>
      <c r="DM23" s="857"/>
      <c r="DN23" s="857"/>
      <c r="DO23" s="857"/>
      <c r="DP23" s="857"/>
      <c r="DQ23" s="857"/>
      <c r="DR23" s="857"/>
      <c r="DS23" s="857"/>
      <c r="DT23" s="857"/>
    </row>
    <row r="24" spans="1:124" ht="15.75" customHeight="1" x14ac:dyDescent="0.3">
      <c r="A24" s="858" t="s">
        <v>476</v>
      </c>
      <c r="B24" s="1028"/>
      <c r="C24" s="1169"/>
      <c r="D24" s="558">
        <f t="shared" si="37"/>
        <v>0</v>
      </c>
      <c r="E24" s="1061"/>
      <c r="F24" s="560"/>
      <c r="G24" s="561"/>
      <c r="H24" s="562">
        <f t="shared" si="38"/>
        <v>0</v>
      </c>
      <c r="I24" s="560"/>
      <c r="J24" s="561"/>
      <c r="K24" s="562">
        <f t="shared" si="39"/>
        <v>0</v>
      </c>
      <c r="L24" s="560"/>
      <c r="M24" s="561"/>
      <c r="N24" s="562">
        <f t="shared" si="40"/>
        <v>0</v>
      </c>
      <c r="O24" s="560"/>
      <c r="P24" s="561"/>
      <c r="Q24" s="562">
        <f t="shared" si="41"/>
        <v>0</v>
      </c>
      <c r="R24" s="560"/>
      <c r="S24" s="561"/>
      <c r="T24" s="562">
        <f t="shared" si="42"/>
        <v>0</v>
      </c>
      <c r="U24" s="560"/>
      <c r="V24" s="561"/>
      <c r="W24" s="562">
        <f t="shared" si="43"/>
        <v>0</v>
      </c>
      <c r="X24" s="560"/>
      <c r="Y24" s="561"/>
      <c r="Z24" s="562">
        <f t="shared" si="44"/>
        <v>0</v>
      </c>
      <c r="AA24" s="560"/>
      <c r="AB24" s="561"/>
      <c r="AC24" s="562">
        <f t="shared" si="45"/>
        <v>0</v>
      </c>
      <c r="AD24" s="560"/>
      <c r="AE24" s="561"/>
      <c r="AF24" s="562">
        <f t="shared" si="46"/>
        <v>0</v>
      </c>
      <c r="AG24" s="560"/>
      <c r="AH24" s="561"/>
      <c r="AI24" s="562">
        <f t="shared" si="47"/>
        <v>0</v>
      </c>
      <c r="AJ24" s="560"/>
      <c r="AK24" s="561"/>
      <c r="AL24" s="562">
        <f t="shared" si="48"/>
        <v>0</v>
      </c>
      <c r="AM24" s="560"/>
      <c r="AN24" s="561"/>
      <c r="AO24" s="562">
        <f t="shared" si="49"/>
        <v>0</v>
      </c>
      <c r="AP24" s="560"/>
      <c r="AQ24" s="561"/>
      <c r="AR24" s="562">
        <f t="shared" si="50"/>
        <v>0</v>
      </c>
      <c r="AS24" s="560"/>
      <c r="AT24" s="561"/>
      <c r="AU24" s="562">
        <f t="shared" si="51"/>
        <v>0</v>
      </c>
      <c r="AV24" s="560"/>
      <c r="AW24" s="561"/>
      <c r="AX24" s="562">
        <f t="shared" si="52"/>
        <v>0</v>
      </c>
      <c r="AY24" s="560"/>
      <c r="AZ24" s="561"/>
      <c r="BA24" s="562">
        <f t="shared" si="53"/>
        <v>0</v>
      </c>
      <c r="BB24" s="560"/>
      <c r="BC24" s="561"/>
      <c r="BD24" s="562">
        <f t="shared" si="54"/>
        <v>0</v>
      </c>
      <c r="BE24" s="560"/>
      <c r="BF24" s="561"/>
      <c r="BG24" s="562">
        <f t="shared" si="55"/>
        <v>0</v>
      </c>
      <c r="BH24" s="560"/>
      <c r="BI24" s="561"/>
      <c r="BJ24" s="562">
        <f t="shared" si="56"/>
        <v>0</v>
      </c>
      <c r="BK24" s="560"/>
      <c r="BL24" s="561"/>
      <c r="BM24" s="562">
        <f t="shared" si="57"/>
        <v>0</v>
      </c>
      <c r="BN24" s="560"/>
      <c r="BO24" s="561"/>
      <c r="BP24" s="562">
        <f t="shared" si="58"/>
        <v>0</v>
      </c>
      <c r="BQ24" s="560"/>
      <c r="BR24" s="561"/>
      <c r="BS24" s="562">
        <f t="shared" si="59"/>
        <v>0</v>
      </c>
      <c r="BT24" s="560"/>
      <c r="BU24" s="561"/>
      <c r="BV24" s="562">
        <f t="shared" si="60"/>
        <v>0</v>
      </c>
      <c r="BW24" s="560"/>
      <c r="BX24" s="561"/>
      <c r="BY24" s="562">
        <f t="shared" si="61"/>
        <v>0</v>
      </c>
      <c r="BZ24" s="560"/>
      <c r="CA24" s="561"/>
      <c r="CB24" s="562">
        <f t="shared" si="62"/>
        <v>0</v>
      </c>
      <c r="CC24" s="560"/>
      <c r="CD24" s="561"/>
      <c r="CE24" s="562">
        <f t="shared" si="63"/>
        <v>0</v>
      </c>
      <c r="CF24" s="560"/>
      <c r="CG24" s="561"/>
      <c r="CH24" s="562">
        <f t="shared" si="64"/>
        <v>0</v>
      </c>
      <c r="CI24" s="560"/>
      <c r="CJ24" s="561"/>
      <c r="CK24" s="562">
        <f t="shared" si="65"/>
        <v>0</v>
      </c>
      <c r="CL24" s="560"/>
      <c r="CM24" s="561"/>
      <c r="CN24" s="562">
        <f t="shared" si="66"/>
        <v>0</v>
      </c>
      <c r="CO24" s="560"/>
      <c r="CP24" s="561"/>
      <c r="CQ24" s="562">
        <f t="shared" si="67"/>
        <v>0</v>
      </c>
      <c r="CR24" s="560"/>
      <c r="CS24" s="561"/>
      <c r="CT24" s="562">
        <f t="shared" si="68"/>
        <v>0</v>
      </c>
      <c r="CU24" s="560"/>
      <c r="CV24" s="561"/>
      <c r="CW24" s="562">
        <f t="shared" si="69"/>
        <v>0</v>
      </c>
      <c r="CX24" s="560"/>
      <c r="CY24" s="561"/>
      <c r="CZ24" s="562">
        <f t="shared" si="70"/>
        <v>0</v>
      </c>
      <c r="DA24" s="560"/>
      <c r="DB24" s="561"/>
      <c r="DC24" s="562">
        <f t="shared" si="71"/>
        <v>0</v>
      </c>
      <c r="DD24" s="560"/>
      <c r="DE24" s="561"/>
      <c r="DF24" s="562">
        <f t="shared" si="72"/>
        <v>0</v>
      </c>
      <c r="DG24" s="560"/>
      <c r="DH24" s="561"/>
      <c r="DI24" s="562">
        <f t="shared" si="73"/>
        <v>0</v>
      </c>
      <c r="DJ24" s="1062"/>
      <c r="DK24" s="857"/>
      <c r="DL24" s="857"/>
      <c r="DM24" s="857"/>
      <c r="DN24" s="857"/>
      <c r="DO24" s="857"/>
      <c r="DP24" s="857"/>
      <c r="DQ24" s="857"/>
      <c r="DR24" s="857"/>
      <c r="DS24" s="857"/>
      <c r="DT24" s="857"/>
    </row>
    <row r="25" spans="1:124" ht="15.75" customHeight="1" x14ac:dyDescent="0.3">
      <c r="A25" s="871">
        <f>D39</f>
        <v>0</v>
      </c>
      <c r="B25" s="1028"/>
      <c r="C25" s="1169"/>
      <c r="D25" s="558">
        <f t="shared" si="37"/>
        <v>0</v>
      </c>
      <c r="E25" s="1061"/>
      <c r="F25" s="560"/>
      <c r="G25" s="561"/>
      <c r="H25" s="562">
        <f t="shared" si="38"/>
        <v>0</v>
      </c>
      <c r="I25" s="560"/>
      <c r="J25" s="561"/>
      <c r="K25" s="562">
        <f t="shared" si="39"/>
        <v>0</v>
      </c>
      <c r="L25" s="560"/>
      <c r="M25" s="561"/>
      <c r="N25" s="562">
        <f t="shared" si="40"/>
        <v>0</v>
      </c>
      <c r="O25" s="560"/>
      <c r="P25" s="561"/>
      <c r="Q25" s="562">
        <f t="shared" si="41"/>
        <v>0</v>
      </c>
      <c r="R25" s="560"/>
      <c r="S25" s="561"/>
      <c r="T25" s="562">
        <f t="shared" si="42"/>
        <v>0</v>
      </c>
      <c r="U25" s="560"/>
      <c r="V25" s="561"/>
      <c r="W25" s="562">
        <f t="shared" si="43"/>
        <v>0</v>
      </c>
      <c r="X25" s="560"/>
      <c r="Y25" s="561"/>
      <c r="Z25" s="562">
        <f t="shared" si="44"/>
        <v>0</v>
      </c>
      <c r="AA25" s="560"/>
      <c r="AB25" s="561"/>
      <c r="AC25" s="562">
        <f t="shared" si="45"/>
        <v>0</v>
      </c>
      <c r="AD25" s="560"/>
      <c r="AE25" s="561"/>
      <c r="AF25" s="562">
        <f t="shared" si="46"/>
        <v>0</v>
      </c>
      <c r="AG25" s="560"/>
      <c r="AH25" s="561"/>
      <c r="AI25" s="562">
        <f t="shared" si="47"/>
        <v>0</v>
      </c>
      <c r="AJ25" s="560"/>
      <c r="AK25" s="561"/>
      <c r="AL25" s="562">
        <f t="shared" si="48"/>
        <v>0</v>
      </c>
      <c r="AM25" s="560"/>
      <c r="AN25" s="561"/>
      <c r="AO25" s="562">
        <f t="shared" si="49"/>
        <v>0</v>
      </c>
      <c r="AP25" s="560"/>
      <c r="AQ25" s="561"/>
      <c r="AR25" s="562">
        <f t="shared" si="50"/>
        <v>0</v>
      </c>
      <c r="AS25" s="560"/>
      <c r="AT25" s="561"/>
      <c r="AU25" s="562">
        <f t="shared" si="51"/>
        <v>0</v>
      </c>
      <c r="AV25" s="560"/>
      <c r="AW25" s="561"/>
      <c r="AX25" s="562">
        <f t="shared" si="52"/>
        <v>0</v>
      </c>
      <c r="AY25" s="560"/>
      <c r="AZ25" s="561"/>
      <c r="BA25" s="562">
        <f t="shared" si="53"/>
        <v>0</v>
      </c>
      <c r="BB25" s="560"/>
      <c r="BC25" s="561"/>
      <c r="BD25" s="562">
        <f t="shared" si="54"/>
        <v>0</v>
      </c>
      <c r="BE25" s="560"/>
      <c r="BF25" s="561"/>
      <c r="BG25" s="562">
        <f t="shared" si="55"/>
        <v>0</v>
      </c>
      <c r="BH25" s="560"/>
      <c r="BI25" s="561"/>
      <c r="BJ25" s="562">
        <f t="shared" si="56"/>
        <v>0</v>
      </c>
      <c r="BK25" s="560"/>
      <c r="BL25" s="561"/>
      <c r="BM25" s="562">
        <f t="shared" si="57"/>
        <v>0</v>
      </c>
      <c r="BN25" s="560"/>
      <c r="BO25" s="561"/>
      <c r="BP25" s="562">
        <f t="shared" si="58"/>
        <v>0</v>
      </c>
      <c r="BQ25" s="560"/>
      <c r="BR25" s="561"/>
      <c r="BS25" s="562">
        <f t="shared" si="59"/>
        <v>0</v>
      </c>
      <c r="BT25" s="560"/>
      <c r="BU25" s="561"/>
      <c r="BV25" s="562">
        <f t="shared" si="60"/>
        <v>0</v>
      </c>
      <c r="BW25" s="560"/>
      <c r="BX25" s="561"/>
      <c r="BY25" s="562">
        <f t="shared" si="61"/>
        <v>0</v>
      </c>
      <c r="BZ25" s="560"/>
      <c r="CA25" s="561"/>
      <c r="CB25" s="562">
        <f t="shared" si="62"/>
        <v>0</v>
      </c>
      <c r="CC25" s="560"/>
      <c r="CD25" s="561"/>
      <c r="CE25" s="562">
        <f t="shared" si="63"/>
        <v>0</v>
      </c>
      <c r="CF25" s="560"/>
      <c r="CG25" s="561"/>
      <c r="CH25" s="562">
        <f t="shared" si="64"/>
        <v>0</v>
      </c>
      <c r="CI25" s="560"/>
      <c r="CJ25" s="561"/>
      <c r="CK25" s="562">
        <f t="shared" si="65"/>
        <v>0</v>
      </c>
      <c r="CL25" s="560"/>
      <c r="CM25" s="561"/>
      <c r="CN25" s="562">
        <f t="shared" si="66"/>
        <v>0</v>
      </c>
      <c r="CO25" s="560"/>
      <c r="CP25" s="561"/>
      <c r="CQ25" s="562">
        <f t="shared" si="67"/>
        <v>0</v>
      </c>
      <c r="CR25" s="560"/>
      <c r="CS25" s="561"/>
      <c r="CT25" s="562">
        <f t="shared" si="68"/>
        <v>0</v>
      </c>
      <c r="CU25" s="560"/>
      <c r="CV25" s="561"/>
      <c r="CW25" s="562">
        <f t="shared" si="69"/>
        <v>0</v>
      </c>
      <c r="CX25" s="560"/>
      <c r="CY25" s="561"/>
      <c r="CZ25" s="562">
        <f t="shared" si="70"/>
        <v>0</v>
      </c>
      <c r="DA25" s="560"/>
      <c r="DB25" s="561"/>
      <c r="DC25" s="562">
        <f t="shared" si="71"/>
        <v>0</v>
      </c>
      <c r="DD25" s="560"/>
      <c r="DE25" s="561"/>
      <c r="DF25" s="562">
        <f t="shared" si="72"/>
        <v>0</v>
      </c>
      <c r="DG25" s="560"/>
      <c r="DH25" s="561"/>
      <c r="DI25" s="562">
        <f t="shared" si="73"/>
        <v>0</v>
      </c>
      <c r="DJ25" s="1062"/>
      <c r="DK25" s="857"/>
      <c r="DL25" s="857"/>
      <c r="DM25" s="857"/>
      <c r="DN25" s="857"/>
      <c r="DO25" s="857"/>
      <c r="DP25" s="857"/>
      <c r="DQ25" s="857"/>
      <c r="DR25" s="857"/>
      <c r="DS25" s="857"/>
      <c r="DT25" s="857"/>
    </row>
    <row r="26" spans="1:124" ht="15.75" customHeight="1" x14ac:dyDescent="0.35">
      <c r="A26" s="872"/>
      <c r="B26" s="1063"/>
      <c r="C26" s="874"/>
      <c r="D26" s="558">
        <f t="shared" si="37"/>
        <v>0</v>
      </c>
      <c r="E26" s="687"/>
      <c r="F26" s="596"/>
      <c r="G26" s="597"/>
      <c r="H26" s="562">
        <f t="shared" si="38"/>
        <v>0</v>
      </c>
      <c r="I26" s="596"/>
      <c r="J26" s="597"/>
      <c r="K26" s="562">
        <f t="shared" si="39"/>
        <v>0</v>
      </c>
      <c r="L26" s="596"/>
      <c r="M26" s="597"/>
      <c r="N26" s="562">
        <f t="shared" si="40"/>
        <v>0</v>
      </c>
      <c r="O26" s="596"/>
      <c r="P26" s="597"/>
      <c r="Q26" s="562">
        <f t="shared" si="41"/>
        <v>0</v>
      </c>
      <c r="R26" s="596"/>
      <c r="S26" s="597"/>
      <c r="T26" s="562">
        <f t="shared" si="42"/>
        <v>0</v>
      </c>
      <c r="U26" s="596"/>
      <c r="V26" s="597"/>
      <c r="W26" s="562">
        <f t="shared" si="43"/>
        <v>0</v>
      </c>
      <c r="X26" s="596"/>
      <c r="Y26" s="597"/>
      <c r="Z26" s="562">
        <f t="shared" si="44"/>
        <v>0</v>
      </c>
      <c r="AA26" s="596"/>
      <c r="AB26" s="597"/>
      <c r="AC26" s="562">
        <f t="shared" si="45"/>
        <v>0</v>
      </c>
      <c r="AD26" s="596"/>
      <c r="AE26" s="597"/>
      <c r="AF26" s="562">
        <f t="shared" si="46"/>
        <v>0</v>
      </c>
      <c r="AG26" s="596"/>
      <c r="AH26" s="597"/>
      <c r="AI26" s="562">
        <f t="shared" si="47"/>
        <v>0</v>
      </c>
      <c r="AJ26" s="596"/>
      <c r="AK26" s="597"/>
      <c r="AL26" s="562">
        <f t="shared" si="48"/>
        <v>0</v>
      </c>
      <c r="AM26" s="596"/>
      <c r="AN26" s="597"/>
      <c r="AO26" s="562">
        <f t="shared" si="49"/>
        <v>0</v>
      </c>
      <c r="AP26" s="596"/>
      <c r="AQ26" s="597"/>
      <c r="AR26" s="562">
        <f t="shared" si="50"/>
        <v>0</v>
      </c>
      <c r="AS26" s="596"/>
      <c r="AT26" s="597"/>
      <c r="AU26" s="562">
        <f t="shared" si="51"/>
        <v>0</v>
      </c>
      <c r="AV26" s="596"/>
      <c r="AW26" s="597"/>
      <c r="AX26" s="562">
        <f t="shared" si="52"/>
        <v>0</v>
      </c>
      <c r="AY26" s="596"/>
      <c r="AZ26" s="597"/>
      <c r="BA26" s="562">
        <f t="shared" si="53"/>
        <v>0</v>
      </c>
      <c r="BB26" s="596"/>
      <c r="BC26" s="597"/>
      <c r="BD26" s="562">
        <f t="shared" si="54"/>
        <v>0</v>
      </c>
      <c r="BE26" s="596"/>
      <c r="BF26" s="597"/>
      <c r="BG26" s="562">
        <f t="shared" si="55"/>
        <v>0</v>
      </c>
      <c r="BH26" s="596"/>
      <c r="BI26" s="597"/>
      <c r="BJ26" s="562">
        <f t="shared" si="56"/>
        <v>0</v>
      </c>
      <c r="BK26" s="596"/>
      <c r="BL26" s="597"/>
      <c r="BM26" s="562">
        <f t="shared" si="57"/>
        <v>0</v>
      </c>
      <c r="BN26" s="596"/>
      <c r="BO26" s="597"/>
      <c r="BP26" s="562">
        <f t="shared" si="58"/>
        <v>0</v>
      </c>
      <c r="BQ26" s="596"/>
      <c r="BR26" s="597"/>
      <c r="BS26" s="562">
        <f t="shared" si="59"/>
        <v>0</v>
      </c>
      <c r="BT26" s="596"/>
      <c r="BU26" s="597"/>
      <c r="BV26" s="562">
        <f t="shared" si="60"/>
        <v>0</v>
      </c>
      <c r="BW26" s="596"/>
      <c r="BX26" s="597"/>
      <c r="BY26" s="562">
        <f t="shared" si="61"/>
        <v>0</v>
      </c>
      <c r="BZ26" s="596"/>
      <c r="CA26" s="597"/>
      <c r="CB26" s="562">
        <f t="shared" si="62"/>
        <v>0</v>
      </c>
      <c r="CC26" s="596"/>
      <c r="CD26" s="597"/>
      <c r="CE26" s="562">
        <f t="shared" si="63"/>
        <v>0</v>
      </c>
      <c r="CF26" s="596"/>
      <c r="CG26" s="597"/>
      <c r="CH26" s="562">
        <f t="shared" si="64"/>
        <v>0</v>
      </c>
      <c r="CI26" s="596"/>
      <c r="CJ26" s="597"/>
      <c r="CK26" s="562">
        <f t="shared" si="65"/>
        <v>0</v>
      </c>
      <c r="CL26" s="596"/>
      <c r="CM26" s="597"/>
      <c r="CN26" s="562">
        <f t="shared" si="66"/>
        <v>0</v>
      </c>
      <c r="CO26" s="596"/>
      <c r="CP26" s="597"/>
      <c r="CQ26" s="562">
        <f t="shared" si="67"/>
        <v>0</v>
      </c>
      <c r="CR26" s="596"/>
      <c r="CS26" s="597"/>
      <c r="CT26" s="562">
        <f t="shared" si="68"/>
        <v>0</v>
      </c>
      <c r="CU26" s="596"/>
      <c r="CV26" s="597"/>
      <c r="CW26" s="562">
        <f t="shared" si="69"/>
        <v>0</v>
      </c>
      <c r="CX26" s="596"/>
      <c r="CY26" s="597"/>
      <c r="CZ26" s="562">
        <f t="shared" si="70"/>
        <v>0</v>
      </c>
      <c r="DA26" s="596"/>
      <c r="DB26" s="597"/>
      <c r="DC26" s="562">
        <f t="shared" si="71"/>
        <v>0</v>
      </c>
      <c r="DD26" s="596"/>
      <c r="DE26" s="597"/>
      <c r="DF26" s="562">
        <f t="shared" si="72"/>
        <v>0</v>
      </c>
      <c r="DG26" s="596"/>
      <c r="DH26" s="597"/>
      <c r="DI26" s="562">
        <f t="shared" si="73"/>
        <v>0</v>
      </c>
      <c r="DJ26" s="951"/>
      <c r="DK26" s="875"/>
      <c r="DL26" s="875"/>
      <c r="DM26" s="875"/>
      <c r="DN26" s="875"/>
      <c r="DO26" s="875"/>
      <c r="DP26" s="875"/>
      <c r="DQ26" s="875"/>
      <c r="DR26" s="875"/>
      <c r="DS26" s="875"/>
      <c r="DT26" s="875"/>
    </row>
    <row r="27" spans="1:124" ht="15.75" hidden="1" customHeight="1" x14ac:dyDescent="0.3">
      <c r="A27" s="860"/>
      <c r="B27" s="859"/>
      <c r="C27" s="828"/>
      <c r="D27" s="558">
        <f t="shared" si="37"/>
        <v>0</v>
      </c>
      <c r="E27" s="1061"/>
      <c r="F27" s="560"/>
      <c r="G27" s="561"/>
      <c r="H27" s="562">
        <f t="shared" si="38"/>
        <v>0</v>
      </c>
      <c r="I27" s="560"/>
      <c r="J27" s="561"/>
      <c r="K27" s="562">
        <f t="shared" si="39"/>
        <v>0</v>
      </c>
      <c r="L27" s="560"/>
      <c r="M27" s="561"/>
      <c r="N27" s="562">
        <f t="shared" si="40"/>
        <v>0</v>
      </c>
      <c r="O27" s="560"/>
      <c r="P27" s="561"/>
      <c r="Q27" s="562">
        <f t="shared" si="41"/>
        <v>0</v>
      </c>
      <c r="R27" s="560"/>
      <c r="S27" s="561"/>
      <c r="T27" s="562">
        <f t="shared" si="42"/>
        <v>0</v>
      </c>
      <c r="U27" s="560"/>
      <c r="V27" s="561"/>
      <c r="W27" s="562">
        <f t="shared" si="43"/>
        <v>0</v>
      </c>
      <c r="X27" s="560"/>
      <c r="Y27" s="561"/>
      <c r="Z27" s="562">
        <f t="shared" si="44"/>
        <v>0</v>
      </c>
      <c r="AA27" s="560"/>
      <c r="AB27" s="561"/>
      <c r="AC27" s="562">
        <f t="shared" si="45"/>
        <v>0</v>
      </c>
      <c r="AD27" s="560"/>
      <c r="AE27" s="561"/>
      <c r="AF27" s="562">
        <f t="shared" si="46"/>
        <v>0</v>
      </c>
      <c r="AG27" s="560"/>
      <c r="AH27" s="561"/>
      <c r="AI27" s="562">
        <f t="shared" si="47"/>
        <v>0</v>
      </c>
      <c r="AJ27" s="560"/>
      <c r="AK27" s="561"/>
      <c r="AL27" s="562">
        <f t="shared" si="48"/>
        <v>0</v>
      </c>
      <c r="AM27" s="560"/>
      <c r="AN27" s="561"/>
      <c r="AO27" s="562">
        <f t="shared" si="49"/>
        <v>0</v>
      </c>
      <c r="AP27" s="560"/>
      <c r="AQ27" s="561"/>
      <c r="AR27" s="562">
        <f t="shared" si="50"/>
        <v>0</v>
      </c>
      <c r="AS27" s="560"/>
      <c r="AT27" s="561"/>
      <c r="AU27" s="562">
        <f t="shared" si="51"/>
        <v>0</v>
      </c>
      <c r="AV27" s="560"/>
      <c r="AW27" s="561"/>
      <c r="AX27" s="562">
        <f t="shared" si="52"/>
        <v>0</v>
      </c>
      <c r="AY27" s="560"/>
      <c r="AZ27" s="561"/>
      <c r="BA27" s="562">
        <f t="shared" si="53"/>
        <v>0</v>
      </c>
      <c r="BB27" s="560"/>
      <c r="BC27" s="561"/>
      <c r="BD27" s="562">
        <f t="shared" si="54"/>
        <v>0</v>
      </c>
      <c r="BE27" s="560"/>
      <c r="BF27" s="561"/>
      <c r="BG27" s="562">
        <f t="shared" si="55"/>
        <v>0</v>
      </c>
      <c r="BH27" s="560"/>
      <c r="BI27" s="561"/>
      <c r="BJ27" s="562">
        <f t="shared" si="56"/>
        <v>0</v>
      </c>
      <c r="BK27" s="560"/>
      <c r="BL27" s="561"/>
      <c r="BM27" s="562">
        <f t="shared" si="57"/>
        <v>0</v>
      </c>
      <c r="BN27" s="560"/>
      <c r="BO27" s="561"/>
      <c r="BP27" s="562">
        <f t="shared" si="58"/>
        <v>0</v>
      </c>
      <c r="BQ27" s="560"/>
      <c r="BR27" s="561"/>
      <c r="BS27" s="562">
        <f t="shared" si="59"/>
        <v>0</v>
      </c>
      <c r="BT27" s="560"/>
      <c r="BU27" s="561"/>
      <c r="BV27" s="562">
        <f t="shared" si="60"/>
        <v>0</v>
      </c>
      <c r="BW27" s="560"/>
      <c r="BX27" s="561"/>
      <c r="BY27" s="562">
        <f t="shared" si="61"/>
        <v>0</v>
      </c>
      <c r="BZ27" s="560"/>
      <c r="CA27" s="561"/>
      <c r="CB27" s="562">
        <f t="shared" si="62"/>
        <v>0</v>
      </c>
      <c r="CC27" s="560"/>
      <c r="CD27" s="561"/>
      <c r="CE27" s="562">
        <f t="shared" si="63"/>
        <v>0</v>
      </c>
      <c r="CF27" s="560"/>
      <c r="CG27" s="561"/>
      <c r="CH27" s="562">
        <f t="shared" si="64"/>
        <v>0</v>
      </c>
      <c r="CI27" s="560"/>
      <c r="CJ27" s="561"/>
      <c r="CK27" s="562">
        <f t="shared" si="65"/>
        <v>0</v>
      </c>
      <c r="CL27" s="560"/>
      <c r="CM27" s="561"/>
      <c r="CN27" s="562">
        <f t="shared" si="66"/>
        <v>0</v>
      </c>
      <c r="CO27" s="560"/>
      <c r="CP27" s="561"/>
      <c r="CQ27" s="562">
        <f t="shared" si="67"/>
        <v>0</v>
      </c>
      <c r="CR27" s="560"/>
      <c r="CS27" s="561"/>
      <c r="CT27" s="562">
        <f t="shared" si="68"/>
        <v>0</v>
      </c>
      <c r="CU27" s="560"/>
      <c r="CV27" s="561"/>
      <c r="CW27" s="562">
        <f t="shared" si="69"/>
        <v>0</v>
      </c>
      <c r="CX27" s="560"/>
      <c r="CY27" s="561"/>
      <c r="CZ27" s="562">
        <f t="shared" si="70"/>
        <v>0</v>
      </c>
      <c r="DA27" s="560"/>
      <c r="DB27" s="561"/>
      <c r="DC27" s="562">
        <f t="shared" si="71"/>
        <v>0</v>
      </c>
      <c r="DD27" s="560"/>
      <c r="DE27" s="561"/>
      <c r="DF27" s="562">
        <f t="shared" si="72"/>
        <v>0</v>
      </c>
      <c r="DG27" s="560"/>
      <c r="DH27" s="561"/>
      <c r="DI27" s="562">
        <f t="shared" si="73"/>
        <v>0</v>
      </c>
      <c r="DJ27" s="1062"/>
      <c r="DK27" s="857"/>
      <c r="DL27" s="857"/>
      <c r="DM27" s="857"/>
      <c r="DN27" s="857"/>
      <c r="DO27" s="857"/>
      <c r="DP27" s="857"/>
      <c r="DQ27" s="857"/>
      <c r="DR27" s="857"/>
      <c r="DS27" s="857"/>
      <c r="DT27" s="857"/>
    </row>
    <row r="28" spans="1:124" ht="15.75" hidden="1" customHeight="1" x14ac:dyDescent="0.3">
      <c r="A28" s="860"/>
      <c r="B28" s="859"/>
      <c r="C28" s="828"/>
      <c r="D28" s="558">
        <f t="shared" si="37"/>
        <v>0</v>
      </c>
      <c r="E28" s="1061"/>
      <c r="F28" s="560"/>
      <c r="G28" s="561"/>
      <c r="H28" s="562">
        <f t="shared" si="38"/>
        <v>0</v>
      </c>
      <c r="I28" s="560"/>
      <c r="J28" s="561"/>
      <c r="K28" s="562">
        <f t="shared" si="39"/>
        <v>0</v>
      </c>
      <c r="L28" s="560"/>
      <c r="M28" s="561"/>
      <c r="N28" s="562">
        <f t="shared" si="40"/>
        <v>0</v>
      </c>
      <c r="O28" s="560"/>
      <c r="P28" s="561"/>
      <c r="Q28" s="562">
        <f t="shared" si="41"/>
        <v>0</v>
      </c>
      <c r="R28" s="560"/>
      <c r="S28" s="561"/>
      <c r="T28" s="562">
        <f t="shared" si="42"/>
        <v>0</v>
      </c>
      <c r="U28" s="560"/>
      <c r="V28" s="561"/>
      <c r="W28" s="562">
        <f t="shared" si="43"/>
        <v>0</v>
      </c>
      <c r="X28" s="560"/>
      <c r="Y28" s="561"/>
      <c r="Z28" s="562">
        <f t="shared" si="44"/>
        <v>0</v>
      </c>
      <c r="AA28" s="560"/>
      <c r="AB28" s="561"/>
      <c r="AC28" s="562">
        <f t="shared" si="45"/>
        <v>0</v>
      </c>
      <c r="AD28" s="560"/>
      <c r="AE28" s="561"/>
      <c r="AF28" s="562">
        <f t="shared" si="46"/>
        <v>0</v>
      </c>
      <c r="AG28" s="560"/>
      <c r="AH28" s="561"/>
      <c r="AI28" s="562">
        <f t="shared" si="47"/>
        <v>0</v>
      </c>
      <c r="AJ28" s="560"/>
      <c r="AK28" s="561"/>
      <c r="AL28" s="562">
        <f t="shared" si="48"/>
        <v>0</v>
      </c>
      <c r="AM28" s="560"/>
      <c r="AN28" s="561"/>
      <c r="AO28" s="562">
        <f t="shared" si="49"/>
        <v>0</v>
      </c>
      <c r="AP28" s="560"/>
      <c r="AQ28" s="561"/>
      <c r="AR28" s="562">
        <f t="shared" si="50"/>
        <v>0</v>
      </c>
      <c r="AS28" s="560"/>
      <c r="AT28" s="561"/>
      <c r="AU28" s="562">
        <f t="shared" si="51"/>
        <v>0</v>
      </c>
      <c r="AV28" s="560"/>
      <c r="AW28" s="561"/>
      <c r="AX28" s="562">
        <f t="shared" si="52"/>
        <v>0</v>
      </c>
      <c r="AY28" s="560"/>
      <c r="AZ28" s="561"/>
      <c r="BA28" s="562">
        <f t="shared" si="53"/>
        <v>0</v>
      </c>
      <c r="BB28" s="560"/>
      <c r="BC28" s="561"/>
      <c r="BD28" s="562">
        <f t="shared" si="54"/>
        <v>0</v>
      </c>
      <c r="BE28" s="560"/>
      <c r="BF28" s="561"/>
      <c r="BG28" s="562">
        <f t="shared" si="55"/>
        <v>0</v>
      </c>
      <c r="BH28" s="560"/>
      <c r="BI28" s="561"/>
      <c r="BJ28" s="562">
        <f t="shared" si="56"/>
        <v>0</v>
      </c>
      <c r="BK28" s="560"/>
      <c r="BL28" s="561"/>
      <c r="BM28" s="562">
        <f t="shared" si="57"/>
        <v>0</v>
      </c>
      <c r="BN28" s="560"/>
      <c r="BO28" s="561"/>
      <c r="BP28" s="562">
        <f t="shared" si="58"/>
        <v>0</v>
      </c>
      <c r="BQ28" s="560"/>
      <c r="BR28" s="561"/>
      <c r="BS28" s="562">
        <f t="shared" si="59"/>
        <v>0</v>
      </c>
      <c r="BT28" s="560"/>
      <c r="BU28" s="561"/>
      <c r="BV28" s="562">
        <f t="shared" si="60"/>
        <v>0</v>
      </c>
      <c r="BW28" s="560"/>
      <c r="BX28" s="561"/>
      <c r="BY28" s="562">
        <f t="shared" si="61"/>
        <v>0</v>
      </c>
      <c r="BZ28" s="560"/>
      <c r="CA28" s="561"/>
      <c r="CB28" s="562">
        <f t="shared" si="62"/>
        <v>0</v>
      </c>
      <c r="CC28" s="560"/>
      <c r="CD28" s="561"/>
      <c r="CE28" s="562">
        <f t="shared" si="63"/>
        <v>0</v>
      </c>
      <c r="CF28" s="560"/>
      <c r="CG28" s="561"/>
      <c r="CH28" s="562">
        <f t="shared" si="64"/>
        <v>0</v>
      </c>
      <c r="CI28" s="560"/>
      <c r="CJ28" s="561"/>
      <c r="CK28" s="562">
        <f t="shared" si="65"/>
        <v>0</v>
      </c>
      <c r="CL28" s="560"/>
      <c r="CM28" s="561"/>
      <c r="CN28" s="562">
        <f t="shared" si="66"/>
        <v>0</v>
      </c>
      <c r="CO28" s="560"/>
      <c r="CP28" s="561"/>
      <c r="CQ28" s="562">
        <f t="shared" si="67"/>
        <v>0</v>
      </c>
      <c r="CR28" s="560"/>
      <c r="CS28" s="561"/>
      <c r="CT28" s="562">
        <f t="shared" si="68"/>
        <v>0</v>
      </c>
      <c r="CU28" s="560"/>
      <c r="CV28" s="561"/>
      <c r="CW28" s="562">
        <f t="shared" si="69"/>
        <v>0</v>
      </c>
      <c r="CX28" s="560"/>
      <c r="CY28" s="561"/>
      <c r="CZ28" s="562">
        <f t="shared" si="70"/>
        <v>0</v>
      </c>
      <c r="DA28" s="560"/>
      <c r="DB28" s="561"/>
      <c r="DC28" s="562">
        <f t="shared" si="71"/>
        <v>0</v>
      </c>
      <c r="DD28" s="560"/>
      <c r="DE28" s="561"/>
      <c r="DF28" s="562">
        <f t="shared" si="72"/>
        <v>0</v>
      </c>
      <c r="DG28" s="560"/>
      <c r="DH28" s="561"/>
      <c r="DI28" s="562">
        <f t="shared" si="73"/>
        <v>0</v>
      </c>
      <c r="DJ28" s="1062"/>
      <c r="DK28" s="857"/>
      <c r="DL28" s="857"/>
      <c r="DM28" s="857"/>
      <c r="DN28" s="857"/>
      <c r="DO28" s="857"/>
      <c r="DP28" s="857"/>
      <c r="DQ28" s="857"/>
      <c r="DR28" s="857"/>
      <c r="DS28" s="857"/>
      <c r="DT28" s="857"/>
    </row>
    <row r="29" spans="1:124" ht="15.75" hidden="1" customHeight="1" x14ac:dyDescent="0.3">
      <c r="A29" s="876"/>
      <c r="B29" s="859"/>
      <c r="C29" s="828"/>
      <c r="D29" s="558">
        <f t="shared" si="37"/>
        <v>0</v>
      </c>
      <c r="E29" s="1061"/>
      <c r="F29" s="560"/>
      <c r="G29" s="561"/>
      <c r="H29" s="562">
        <f t="shared" si="38"/>
        <v>0</v>
      </c>
      <c r="I29" s="560"/>
      <c r="J29" s="561"/>
      <c r="K29" s="562">
        <f t="shared" si="39"/>
        <v>0</v>
      </c>
      <c r="L29" s="560"/>
      <c r="M29" s="561"/>
      <c r="N29" s="562">
        <f t="shared" si="40"/>
        <v>0</v>
      </c>
      <c r="O29" s="560"/>
      <c r="P29" s="561"/>
      <c r="Q29" s="562">
        <f t="shared" si="41"/>
        <v>0</v>
      </c>
      <c r="R29" s="560"/>
      <c r="S29" s="561"/>
      <c r="T29" s="562">
        <f t="shared" si="42"/>
        <v>0</v>
      </c>
      <c r="U29" s="560"/>
      <c r="V29" s="561"/>
      <c r="W29" s="562">
        <f t="shared" si="43"/>
        <v>0</v>
      </c>
      <c r="X29" s="560"/>
      <c r="Y29" s="561"/>
      <c r="Z29" s="562">
        <f t="shared" si="44"/>
        <v>0</v>
      </c>
      <c r="AA29" s="560"/>
      <c r="AB29" s="561"/>
      <c r="AC29" s="562">
        <f t="shared" si="45"/>
        <v>0</v>
      </c>
      <c r="AD29" s="560"/>
      <c r="AE29" s="561"/>
      <c r="AF29" s="562">
        <f t="shared" si="46"/>
        <v>0</v>
      </c>
      <c r="AG29" s="560"/>
      <c r="AH29" s="561"/>
      <c r="AI29" s="562">
        <f t="shared" si="47"/>
        <v>0</v>
      </c>
      <c r="AJ29" s="560"/>
      <c r="AK29" s="561"/>
      <c r="AL29" s="562">
        <f t="shared" si="48"/>
        <v>0</v>
      </c>
      <c r="AM29" s="560"/>
      <c r="AN29" s="561"/>
      <c r="AO29" s="562">
        <f t="shared" si="49"/>
        <v>0</v>
      </c>
      <c r="AP29" s="560"/>
      <c r="AQ29" s="561"/>
      <c r="AR29" s="562">
        <f t="shared" si="50"/>
        <v>0</v>
      </c>
      <c r="AS29" s="560"/>
      <c r="AT29" s="561"/>
      <c r="AU29" s="562">
        <f t="shared" si="51"/>
        <v>0</v>
      </c>
      <c r="AV29" s="560"/>
      <c r="AW29" s="561"/>
      <c r="AX29" s="562">
        <f t="shared" si="52"/>
        <v>0</v>
      </c>
      <c r="AY29" s="560"/>
      <c r="AZ29" s="561"/>
      <c r="BA29" s="562">
        <f t="shared" si="53"/>
        <v>0</v>
      </c>
      <c r="BB29" s="560"/>
      <c r="BC29" s="561"/>
      <c r="BD29" s="562">
        <f t="shared" si="54"/>
        <v>0</v>
      </c>
      <c r="BE29" s="560"/>
      <c r="BF29" s="561"/>
      <c r="BG29" s="562">
        <f t="shared" si="55"/>
        <v>0</v>
      </c>
      <c r="BH29" s="560"/>
      <c r="BI29" s="561"/>
      <c r="BJ29" s="562">
        <f t="shared" si="56"/>
        <v>0</v>
      </c>
      <c r="BK29" s="560"/>
      <c r="BL29" s="561"/>
      <c r="BM29" s="562">
        <f t="shared" si="57"/>
        <v>0</v>
      </c>
      <c r="BN29" s="560"/>
      <c r="BO29" s="561"/>
      <c r="BP29" s="562">
        <f t="shared" si="58"/>
        <v>0</v>
      </c>
      <c r="BQ29" s="560"/>
      <c r="BR29" s="561"/>
      <c r="BS29" s="562">
        <f t="shared" si="59"/>
        <v>0</v>
      </c>
      <c r="BT29" s="560"/>
      <c r="BU29" s="561"/>
      <c r="BV29" s="562">
        <f t="shared" si="60"/>
        <v>0</v>
      </c>
      <c r="BW29" s="560"/>
      <c r="BX29" s="561"/>
      <c r="BY29" s="562">
        <f t="shared" si="61"/>
        <v>0</v>
      </c>
      <c r="BZ29" s="560"/>
      <c r="CA29" s="561"/>
      <c r="CB29" s="562">
        <f t="shared" si="62"/>
        <v>0</v>
      </c>
      <c r="CC29" s="560"/>
      <c r="CD29" s="561"/>
      <c r="CE29" s="562">
        <f t="shared" si="63"/>
        <v>0</v>
      </c>
      <c r="CF29" s="560"/>
      <c r="CG29" s="561"/>
      <c r="CH29" s="562">
        <f t="shared" si="64"/>
        <v>0</v>
      </c>
      <c r="CI29" s="560"/>
      <c r="CJ29" s="561"/>
      <c r="CK29" s="562">
        <f t="shared" si="65"/>
        <v>0</v>
      </c>
      <c r="CL29" s="560"/>
      <c r="CM29" s="561"/>
      <c r="CN29" s="562">
        <f t="shared" si="66"/>
        <v>0</v>
      </c>
      <c r="CO29" s="560"/>
      <c r="CP29" s="561"/>
      <c r="CQ29" s="562">
        <f t="shared" si="67"/>
        <v>0</v>
      </c>
      <c r="CR29" s="560"/>
      <c r="CS29" s="561"/>
      <c r="CT29" s="562">
        <f t="shared" si="68"/>
        <v>0</v>
      </c>
      <c r="CU29" s="560"/>
      <c r="CV29" s="561"/>
      <c r="CW29" s="562">
        <f t="shared" si="69"/>
        <v>0</v>
      </c>
      <c r="CX29" s="560"/>
      <c r="CY29" s="561"/>
      <c r="CZ29" s="562">
        <f t="shared" si="70"/>
        <v>0</v>
      </c>
      <c r="DA29" s="560"/>
      <c r="DB29" s="561"/>
      <c r="DC29" s="562">
        <f t="shared" si="71"/>
        <v>0</v>
      </c>
      <c r="DD29" s="560"/>
      <c r="DE29" s="561"/>
      <c r="DF29" s="562">
        <f t="shared" si="72"/>
        <v>0</v>
      </c>
      <c r="DG29" s="560"/>
      <c r="DH29" s="561"/>
      <c r="DI29" s="562">
        <f t="shared" si="73"/>
        <v>0</v>
      </c>
      <c r="DJ29" s="1062"/>
      <c r="DK29" s="857"/>
      <c r="DL29" s="857"/>
      <c r="DM29" s="857"/>
      <c r="DN29" s="857"/>
      <c r="DO29" s="857"/>
      <c r="DP29" s="857"/>
      <c r="DQ29" s="857"/>
      <c r="DR29" s="857"/>
      <c r="DS29" s="857"/>
      <c r="DT29" s="857"/>
    </row>
    <row r="30" spans="1:124" ht="15.75" hidden="1" customHeight="1" x14ac:dyDescent="0.3">
      <c r="A30" s="858"/>
      <c r="B30" s="859"/>
      <c r="C30" s="828"/>
      <c r="D30" s="558">
        <f t="shared" si="37"/>
        <v>0</v>
      </c>
      <c r="E30" s="1061"/>
      <c r="F30" s="560"/>
      <c r="G30" s="561"/>
      <c r="H30" s="562">
        <f t="shared" si="38"/>
        <v>0</v>
      </c>
      <c r="I30" s="560"/>
      <c r="J30" s="561"/>
      <c r="K30" s="562">
        <f t="shared" si="39"/>
        <v>0</v>
      </c>
      <c r="L30" s="560"/>
      <c r="M30" s="561"/>
      <c r="N30" s="562">
        <f t="shared" si="40"/>
        <v>0</v>
      </c>
      <c r="O30" s="560"/>
      <c r="P30" s="561"/>
      <c r="Q30" s="562">
        <f t="shared" si="41"/>
        <v>0</v>
      </c>
      <c r="R30" s="560"/>
      <c r="S30" s="561"/>
      <c r="T30" s="562">
        <f t="shared" si="42"/>
        <v>0</v>
      </c>
      <c r="U30" s="560"/>
      <c r="V30" s="561"/>
      <c r="W30" s="562">
        <f t="shared" si="43"/>
        <v>0</v>
      </c>
      <c r="X30" s="560"/>
      <c r="Y30" s="561"/>
      <c r="Z30" s="562">
        <f t="shared" si="44"/>
        <v>0</v>
      </c>
      <c r="AA30" s="560"/>
      <c r="AB30" s="561"/>
      <c r="AC30" s="562">
        <f t="shared" si="45"/>
        <v>0</v>
      </c>
      <c r="AD30" s="560"/>
      <c r="AE30" s="561"/>
      <c r="AF30" s="562">
        <f t="shared" si="46"/>
        <v>0</v>
      </c>
      <c r="AG30" s="560"/>
      <c r="AH30" s="561"/>
      <c r="AI30" s="562">
        <f t="shared" si="47"/>
        <v>0</v>
      </c>
      <c r="AJ30" s="560"/>
      <c r="AK30" s="561"/>
      <c r="AL30" s="562">
        <f t="shared" si="48"/>
        <v>0</v>
      </c>
      <c r="AM30" s="560"/>
      <c r="AN30" s="561"/>
      <c r="AO30" s="562">
        <f t="shared" si="49"/>
        <v>0</v>
      </c>
      <c r="AP30" s="560"/>
      <c r="AQ30" s="561"/>
      <c r="AR30" s="562">
        <f t="shared" si="50"/>
        <v>0</v>
      </c>
      <c r="AS30" s="560"/>
      <c r="AT30" s="561"/>
      <c r="AU30" s="562">
        <f t="shared" si="51"/>
        <v>0</v>
      </c>
      <c r="AV30" s="560"/>
      <c r="AW30" s="561"/>
      <c r="AX30" s="562">
        <f t="shared" si="52"/>
        <v>0</v>
      </c>
      <c r="AY30" s="560"/>
      <c r="AZ30" s="561"/>
      <c r="BA30" s="562">
        <f t="shared" si="53"/>
        <v>0</v>
      </c>
      <c r="BB30" s="560"/>
      <c r="BC30" s="561"/>
      <c r="BD30" s="562">
        <f t="shared" si="54"/>
        <v>0</v>
      </c>
      <c r="BE30" s="560"/>
      <c r="BF30" s="561"/>
      <c r="BG30" s="562">
        <f t="shared" si="55"/>
        <v>0</v>
      </c>
      <c r="BH30" s="560"/>
      <c r="BI30" s="561"/>
      <c r="BJ30" s="562">
        <f t="shared" si="56"/>
        <v>0</v>
      </c>
      <c r="BK30" s="560"/>
      <c r="BL30" s="561"/>
      <c r="BM30" s="562">
        <f t="shared" si="57"/>
        <v>0</v>
      </c>
      <c r="BN30" s="560"/>
      <c r="BO30" s="561"/>
      <c r="BP30" s="562">
        <f t="shared" si="58"/>
        <v>0</v>
      </c>
      <c r="BQ30" s="560"/>
      <c r="BR30" s="561"/>
      <c r="BS30" s="562">
        <f t="shared" si="59"/>
        <v>0</v>
      </c>
      <c r="BT30" s="560"/>
      <c r="BU30" s="561"/>
      <c r="BV30" s="562">
        <f t="shared" si="60"/>
        <v>0</v>
      </c>
      <c r="BW30" s="560"/>
      <c r="BX30" s="561"/>
      <c r="BY30" s="562">
        <f t="shared" si="61"/>
        <v>0</v>
      </c>
      <c r="BZ30" s="560"/>
      <c r="CA30" s="561"/>
      <c r="CB30" s="562">
        <f t="shared" si="62"/>
        <v>0</v>
      </c>
      <c r="CC30" s="560"/>
      <c r="CD30" s="561"/>
      <c r="CE30" s="562">
        <f t="shared" si="63"/>
        <v>0</v>
      </c>
      <c r="CF30" s="560"/>
      <c r="CG30" s="561"/>
      <c r="CH30" s="562">
        <f t="shared" si="64"/>
        <v>0</v>
      </c>
      <c r="CI30" s="560"/>
      <c r="CJ30" s="561"/>
      <c r="CK30" s="562">
        <f t="shared" si="65"/>
        <v>0</v>
      </c>
      <c r="CL30" s="560"/>
      <c r="CM30" s="561"/>
      <c r="CN30" s="562">
        <f t="shared" si="66"/>
        <v>0</v>
      </c>
      <c r="CO30" s="560"/>
      <c r="CP30" s="561"/>
      <c r="CQ30" s="562">
        <f t="shared" si="67"/>
        <v>0</v>
      </c>
      <c r="CR30" s="560"/>
      <c r="CS30" s="561"/>
      <c r="CT30" s="562">
        <f t="shared" si="68"/>
        <v>0</v>
      </c>
      <c r="CU30" s="560"/>
      <c r="CV30" s="561"/>
      <c r="CW30" s="562">
        <f t="shared" si="69"/>
        <v>0</v>
      </c>
      <c r="CX30" s="560"/>
      <c r="CY30" s="561"/>
      <c r="CZ30" s="562">
        <f t="shared" si="70"/>
        <v>0</v>
      </c>
      <c r="DA30" s="560"/>
      <c r="DB30" s="561"/>
      <c r="DC30" s="562">
        <f t="shared" si="71"/>
        <v>0</v>
      </c>
      <c r="DD30" s="560"/>
      <c r="DE30" s="561"/>
      <c r="DF30" s="562">
        <f t="shared" si="72"/>
        <v>0</v>
      </c>
      <c r="DG30" s="560"/>
      <c r="DH30" s="561"/>
      <c r="DI30" s="562">
        <f t="shared" si="73"/>
        <v>0</v>
      </c>
      <c r="DJ30" s="1062"/>
      <c r="DK30" s="857"/>
      <c r="DL30" s="857"/>
      <c r="DM30" s="857"/>
      <c r="DN30" s="857"/>
      <c r="DO30" s="857"/>
      <c r="DP30" s="857"/>
      <c r="DQ30" s="857"/>
      <c r="DR30" s="857"/>
      <c r="DS30" s="857"/>
      <c r="DT30" s="857"/>
    </row>
    <row r="31" spans="1:124" ht="15.75" hidden="1" customHeight="1" x14ac:dyDescent="0.35">
      <c r="A31" s="872"/>
      <c r="B31" s="873"/>
      <c r="C31" s="874"/>
      <c r="D31" s="558">
        <f t="shared" si="37"/>
        <v>0</v>
      </c>
      <c r="E31" s="687"/>
      <c r="F31" s="596"/>
      <c r="G31" s="597"/>
      <c r="H31" s="562">
        <f t="shared" si="38"/>
        <v>0</v>
      </c>
      <c r="I31" s="596"/>
      <c r="J31" s="597"/>
      <c r="K31" s="562">
        <f t="shared" si="39"/>
        <v>0</v>
      </c>
      <c r="L31" s="596"/>
      <c r="M31" s="597"/>
      <c r="N31" s="562">
        <f t="shared" si="40"/>
        <v>0</v>
      </c>
      <c r="O31" s="596"/>
      <c r="P31" s="597"/>
      <c r="Q31" s="562">
        <f t="shared" si="41"/>
        <v>0</v>
      </c>
      <c r="R31" s="596"/>
      <c r="S31" s="597"/>
      <c r="T31" s="562">
        <f t="shared" si="42"/>
        <v>0</v>
      </c>
      <c r="U31" s="596"/>
      <c r="V31" s="597"/>
      <c r="W31" s="562">
        <f t="shared" si="43"/>
        <v>0</v>
      </c>
      <c r="X31" s="596"/>
      <c r="Y31" s="597"/>
      <c r="Z31" s="562">
        <f t="shared" si="44"/>
        <v>0</v>
      </c>
      <c r="AA31" s="596"/>
      <c r="AB31" s="597"/>
      <c r="AC31" s="562">
        <f t="shared" si="45"/>
        <v>0</v>
      </c>
      <c r="AD31" s="596"/>
      <c r="AE31" s="597"/>
      <c r="AF31" s="562">
        <f t="shared" si="46"/>
        <v>0</v>
      </c>
      <c r="AG31" s="596"/>
      <c r="AH31" s="597"/>
      <c r="AI31" s="562">
        <f t="shared" si="47"/>
        <v>0</v>
      </c>
      <c r="AJ31" s="596"/>
      <c r="AK31" s="597"/>
      <c r="AL31" s="562">
        <f t="shared" si="48"/>
        <v>0</v>
      </c>
      <c r="AM31" s="596"/>
      <c r="AN31" s="597"/>
      <c r="AO31" s="562">
        <f t="shared" si="49"/>
        <v>0</v>
      </c>
      <c r="AP31" s="596"/>
      <c r="AQ31" s="597"/>
      <c r="AR31" s="562">
        <f t="shared" si="50"/>
        <v>0</v>
      </c>
      <c r="AS31" s="596"/>
      <c r="AT31" s="597"/>
      <c r="AU31" s="562">
        <f t="shared" si="51"/>
        <v>0</v>
      </c>
      <c r="AV31" s="596"/>
      <c r="AW31" s="597"/>
      <c r="AX31" s="562">
        <f t="shared" si="52"/>
        <v>0</v>
      </c>
      <c r="AY31" s="596"/>
      <c r="AZ31" s="597"/>
      <c r="BA31" s="562">
        <f t="shared" si="53"/>
        <v>0</v>
      </c>
      <c r="BB31" s="596"/>
      <c r="BC31" s="597"/>
      <c r="BD31" s="562">
        <f t="shared" si="54"/>
        <v>0</v>
      </c>
      <c r="BE31" s="596"/>
      <c r="BF31" s="597"/>
      <c r="BG31" s="562">
        <f t="shared" si="55"/>
        <v>0</v>
      </c>
      <c r="BH31" s="596"/>
      <c r="BI31" s="597"/>
      <c r="BJ31" s="562">
        <f t="shared" si="56"/>
        <v>0</v>
      </c>
      <c r="BK31" s="596"/>
      <c r="BL31" s="597"/>
      <c r="BM31" s="562">
        <f t="shared" si="57"/>
        <v>0</v>
      </c>
      <c r="BN31" s="596"/>
      <c r="BO31" s="597"/>
      <c r="BP31" s="562">
        <f t="shared" si="58"/>
        <v>0</v>
      </c>
      <c r="BQ31" s="596"/>
      <c r="BR31" s="597"/>
      <c r="BS31" s="562">
        <f t="shared" si="59"/>
        <v>0</v>
      </c>
      <c r="BT31" s="596"/>
      <c r="BU31" s="597"/>
      <c r="BV31" s="562">
        <f t="shared" si="60"/>
        <v>0</v>
      </c>
      <c r="BW31" s="596"/>
      <c r="BX31" s="597"/>
      <c r="BY31" s="562">
        <f t="shared" si="61"/>
        <v>0</v>
      </c>
      <c r="BZ31" s="596"/>
      <c r="CA31" s="597"/>
      <c r="CB31" s="562">
        <f t="shared" si="62"/>
        <v>0</v>
      </c>
      <c r="CC31" s="596"/>
      <c r="CD31" s="597"/>
      <c r="CE31" s="562">
        <f t="shared" si="63"/>
        <v>0</v>
      </c>
      <c r="CF31" s="596"/>
      <c r="CG31" s="597"/>
      <c r="CH31" s="562">
        <f t="shared" si="64"/>
        <v>0</v>
      </c>
      <c r="CI31" s="596"/>
      <c r="CJ31" s="597"/>
      <c r="CK31" s="562">
        <f t="shared" si="65"/>
        <v>0</v>
      </c>
      <c r="CL31" s="596"/>
      <c r="CM31" s="597"/>
      <c r="CN31" s="562">
        <f t="shared" si="66"/>
        <v>0</v>
      </c>
      <c r="CO31" s="596"/>
      <c r="CP31" s="597"/>
      <c r="CQ31" s="562">
        <f t="shared" si="67"/>
        <v>0</v>
      </c>
      <c r="CR31" s="596"/>
      <c r="CS31" s="597"/>
      <c r="CT31" s="562">
        <f t="shared" si="68"/>
        <v>0</v>
      </c>
      <c r="CU31" s="596"/>
      <c r="CV31" s="597"/>
      <c r="CW31" s="562">
        <f t="shared" si="69"/>
        <v>0</v>
      </c>
      <c r="CX31" s="596"/>
      <c r="CY31" s="597"/>
      <c r="CZ31" s="562">
        <f t="shared" si="70"/>
        <v>0</v>
      </c>
      <c r="DA31" s="596"/>
      <c r="DB31" s="597"/>
      <c r="DC31" s="562">
        <f t="shared" si="71"/>
        <v>0</v>
      </c>
      <c r="DD31" s="596"/>
      <c r="DE31" s="597"/>
      <c r="DF31" s="562">
        <f t="shared" si="72"/>
        <v>0</v>
      </c>
      <c r="DG31" s="596"/>
      <c r="DH31" s="597"/>
      <c r="DI31" s="562">
        <f t="shared" si="73"/>
        <v>0</v>
      </c>
      <c r="DJ31" s="951"/>
      <c r="DK31" s="875"/>
      <c r="DL31" s="875"/>
      <c r="DM31" s="875"/>
      <c r="DN31" s="875"/>
      <c r="DO31" s="875"/>
      <c r="DP31" s="875"/>
      <c r="DQ31" s="875"/>
      <c r="DR31" s="875"/>
      <c r="DS31" s="875"/>
      <c r="DT31" s="875"/>
    </row>
    <row r="32" spans="1:124" ht="15.75" hidden="1" customHeight="1" x14ac:dyDescent="0.35">
      <c r="A32" s="872"/>
      <c r="B32" s="873"/>
      <c r="C32" s="874"/>
      <c r="D32" s="558">
        <f t="shared" si="37"/>
        <v>0</v>
      </c>
      <c r="E32" s="687"/>
      <c r="F32" s="596"/>
      <c r="G32" s="597"/>
      <c r="H32" s="562">
        <f t="shared" si="38"/>
        <v>0</v>
      </c>
      <c r="I32" s="596"/>
      <c r="J32" s="597"/>
      <c r="K32" s="562">
        <f t="shared" si="39"/>
        <v>0</v>
      </c>
      <c r="L32" s="596"/>
      <c r="M32" s="597"/>
      <c r="N32" s="562">
        <f t="shared" si="40"/>
        <v>0</v>
      </c>
      <c r="O32" s="596"/>
      <c r="P32" s="597"/>
      <c r="Q32" s="562">
        <f t="shared" si="41"/>
        <v>0</v>
      </c>
      <c r="R32" s="596"/>
      <c r="S32" s="597"/>
      <c r="T32" s="562">
        <f t="shared" si="42"/>
        <v>0</v>
      </c>
      <c r="U32" s="596"/>
      <c r="V32" s="597"/>
      <c r="W32" s="562">
        <f t="shared" si="43"/>
        <v>0</v>
      </c>
      <c r="X32" s="596"/>
      <c r="Y32" s="597"/>
      <c r="Z32" s="562">
        <f t="shared" si="44"/>
        <v>0</v>
      </c>
      <c r="AA32" s="596"/>
      <c r="AB32" s="597"/>
      <c r="AC32" s="562">
        <f t="shared" si="45"/>
        <v>0</v>
      </c>
      <c r="AD32" s="596"/>
      <c r="AE32" s="597"/>
      <c r="AF32" s="562">
        <f t="shared" si="46"/>
        <v>0</v>
      </c>
      <c r="AG32" s="596"/>
      <c r="AH32" s="597"/>
      <c r="AI32" s="562">
        <f t="shared" si="47"/>
        <v>0</v>
      </c>
      <c r="AJ32" s="596"/>
      <c r="AK32" s="597"/>
      <c r="AL32" s="562">
        <f t="shared" si="48"/>
        <v>0</v>
      </c>
      <c r="AM32" s="596"/>
      <c r="AN32" s="597"/>
      <c r="AO32" s="562">
        <f t="shared" si="49"/>
        <v>0</v>
      </c>
      <c r="AP32" s="596"/>
      <c r="AQ32" s="597"/>
      <c r="AR32" s="562">
        <f t="shared" si="50"/>
        <v>0</v>
      </c>
      <c r="AS32" s="596"/>
      <c r="AT32" s="597"/>
      <c r="AU32" s="562">
        <f t="shared" si="51"/>
        <v>0</v>
      </c>
      <c r="AV32" s="596"/>
      <c r="AW32" s="597"/>
      <c r="AX32" s="562">
        <f t="shared" si="52"/>
        <v>0</v>
      </c>
      <c r="AY32" s="596"/>
      <c r="AZ32" s="597"/>
      <c r="BA32" s="562">
        <f t="shared" si="53"/>
        <v>0</v>
      </c>
      <c r="BB32" s="596"/>
      <c r="BC32" s="597"/>
      <c r="BD32" s="562">
        <f t="shared" si="54"/>
        <v>0</v>
      </c>
      <c r="BE32" s="596"/>
      <c r="BF32" s="597"/>
      <c r="BG32" s="562">
        <f t="shared" si="55"/>
        <v>0</v>
      </c>
      <c r="BH32" s="596"/>
      <c r="BI32" s="597"/>
      <c r="BJ32" s="562">
        <f t="shared" si="56"/>
        <v>0</v>
      </c>
      <c r="BK32" s="596"/>
      <c r="BL32" s="597"/>
      <c r="BM32" s="562">
        <f t="shared" si="57"/>
        <v>0</v>
      </c>
      <c r="BN32" s="596"/>
      <c r="BO32" s="597"/>
      <c r="BP32" s="562">
        <f t="shared" si="58"/>
        <v>0</v>
      </c>
      <c r="BQ32" s="596"/>
      <c r="BR32" s="597"/>
      <c r="BS32" s="562">
        <f t="shared" si="59"/>
        <v>0</v>
      </c>
      <c r="BT32" s="596"/>
      <c r="BU32" s="597"/>
      <c r="BV32" s="562">
        <f t="shared" si="60"/>
        <v>0</v>
      </c>
      <c r="BW32" s="596"/>
      <c r="BX32" s="597"/>
      <c r="BY32" s="562">
        <f t="shared" si="61"/>
        <v>0</v>
      </c>
      <c r="BZ32" s="596"/>
      <c r="CA32" s="597"/>
      <c r="CB32" s="562">
        <f t="shared" si="62"/>
        <v>0</v>
      </c>
      <c r="CC32" s="596"/>
      <c r="CD32" s="597"/>
      <c r="CE32" s="562">
        <f t="shared" si="63"/>
        <v>0</v>
      </c>
      <c r="CF32" s="596"/>
      <c r="CG32" s="597"/>
      <c r="CH32" s="562">
        <f t="shared" si="64"/>
        <v>0</v>
      </c>
      <c r="CI32" s="596"/>
      <c r="CJ32" s="597"/>
      <c r="CK32" s="562">
        <f t="shared" si="65"/>
        <v>0</v>
      </c>
      <c r="CL32" s="596"/>
      <c r="CM32" s="597"/>
      <c r="CN32" s="562">
        <f t="shared" si="66"/>
        <v>0</v>
      </c>
      <c r="CO32" s="596"/>
      <c r="CP32" s="597"/>
      <c r="CQ32" s="562">
        <f t="shared" si="67"/>
        <v>0</v>
      </c>
      <c r="CR32" s="596"/>
      <c r="CS32" s="597"/>
      <c r="CT32" s="562">
        <f t="shared" si="68"/>
        <v>0</v>
      </c>
      <c r="CU32" s="596"/>
      <c r="CV32" s="597"/>
      <c r="CW32" s="562">
        <f t="shared" si="69"/>
        <v>0</v>
      </c>
      <c r="CX32" s="596"/>
      <c r="CY32" s="597"/>
      <c r="CZ32" s="562">
        <f t="shared" si="70"/>
        <v>0</v>
      </c>
      <c r="DA32" s="596"/>
      <c r="DB32" s="597"/>
      <c r="DC32" s="562">
        <f t="shared" si="71"/>
        <v>0</v>
      </c>
      <c r="DD32" s="596"/>
      <c r="DE32" s="597"/>
      <c r="DF32" s="562">
        <f t="shared" si="72"/>
        <v>0</v>
      </c>
      <c r="DG32" s="596"/>
      <c r="DH32" s="597"/>
      <c r="DI32" s="562">
        <f t="shared" si="73"/>
        <v>0</v>
      </c>
      <c r="DJ32" s="951"/>
      <c r="DK32" s="875"/>
      <c r="DL32" s="875"/>
      <c r="DM32" s="875"/>
      <c r="DN32" s="875"/>
      <c r="DO32" s="875"/>
      <c r="DP32" s="875"/>
      <c r="DQ32" s="875"/>
      <c r="DR32" s="875"/>
      <c r="DS32" s="875"/>
      <c r="DT32" s="875"/>
    </row>
    <row r="33" spans="1:124" ht="15.75" hidden="1" customHeight="1" x14ac:dyDescent="0.35">
      <c r="A33" s="872"/>
      <c r="B33" s="873"/>
      <c r="C33" s="874"/>
      <c r="D33" s="558">
        <f t="shared" si="37"/>
        <v>0</v>
      </c>
      <c r="E33" s="687"/>
      <c r="F33" s="596"/>
      <c r="G33" s="597"/>
      <c r="H33" s="562">
        <f t="shared" si="38"/>
        <v>0</v>
      </c>
      <c r="I33" s="596"/>
      <c r="J33" s="597"/>
      <c r="K33" s="562">
        <f t="shared" si="39"/>
        <v>0</v>
      </c>
      <c r="L33" s="596"/>
      <c r="M33" s="597"/>
      <c r="N33" s="562">
        <f t="shared" si="40"/>
        <v>0</v>
      </c>
      <c r="O33" s="596"/>
      <c r="P33" s="597"/>
      <c r="Q33" s="562">
        <f t="shared" si="41"/>
        <v>0</v>
      </c>
      <c r="R33" s="596"/>
      <c r="S33" s="597"/>
      <c r="T33" s="562">
        <f t="shared" si="42"/>
        <v>0</v>
      </c>
      <c r="U33" s="596"/>
      <c r="V33" s="597"/>
      <c r="W33" s="562">
        <f t="shared" si="43"/>
        <v>0</v>
      </c>
      <c r="X33" s="596"/>
      <c r="Y33" s="597"/>
      <c r="Z33" s="562">
        <f t="shared" si="44"/>
        <v>0</v>
      </c>
      <c r="AA33" s="596"/>
      <c r="AB33" s="597"/>
      <c r="AC33" s="562">
        <f t="shared" si="45"/>
        <v>0</v>
      </c>
      <c r="AD33" s="596"/>
      <c r="AE33" s="597"/>
      <c r="AF33" s="562">
        <f t="shared" si="46"/>
        <v>0</v>
      </c>
      <c r="AG33" s="596"/>
      <c r="AH33" s="597"/>
      <c r="AI33" s="562">
        <f t="shared" si="47"/>
        <v>0</v>
      </c>
      <c r="AJ33" s="596"/>
      <c r="AK33" s="597"/>
      <c r="AL33" s="562">
        <f t="shared" si="48"/>
        <v>0</v>
      </c>
      <c r="AM33" s="596"/>
      <c r="AN33" s="597"/>
      <c r="AO33" s="562">
        <f t="shared" si="49"/>
        <v>0</v>
      </c>
      <c r="AP33" s="596"/>
      <c r="AQ33" s="597"/>
      <c r="AR33" s="562">
        <f t="shared" si="50"/>
        <v>0</v>
      </c>
      <c r="AS33" s="596"/>
      <c r="AT33" s="597"/>
      <c r="AU33" s="562">
        <f t="shared" si="51"/>
        <v>0</v>
      </c>
      <c r="AV33" s="596"/>
      <c r="AW33" s="597"/>
      <c r="AX33" s="562">
        <f t="shared" si="52"/>
        <v>0</v>
      </c>
      <c r="AY33" s="596"/>
      <c r="AZ33" s="597"/>
      <c r="BA33" s="562">
        <f t="shared" si="53"/>
        <v>0</v>
      </c>
      <c r="BB33" s="596"/>
      <c r="BC33" s="597"/>
      <c r="BD33" s="562">
        <f t="shared" si="54"/>
        <v>0</v>
      </c>
      <c r="BE33" s="596"/>
      <c r="BF33" s="597"/>
      <c r="BG33" s="562">
        <f t="shared" si="55"/>
        <v>0</v>
      </c>
      <c r="BH33" s="596"/>
      <c r="BI33" s="597"/>
      <c r="BJ33" s="562">
        <f t="shared" si="56"/>
        <v>0</v>
      </c>
      <c r="BK33" s="596"/>
      <c r="BL33" s="597"/>
      <c r="BM33" s="562">
        <f t="shared" si="57"/>
        <v>0</v>
      </c>
      <c r="BN33" s="596"/>
      <c r="BO33" s="597"/>
      <c r="BP33" s="562">
        <f t="shared" si="58"/>
        <v>0</v>
      </c>
      <c r="BQ33" s="596"/>
      <c r="BR33" s="597"/>
      <c r="BS33" s="562">
        <f t="shared" si="59"/>
        <v>0</v>
      </c>
      <c r="BT33" s="596"/>
      <c r="BU33" s="597"/>
      <c r="BV33" s="562">
        <f t="shared" si="60"/>
        <v>0</v>
      </c>
      <c r="BW33" s="596"/>
      <c r="BX33" s="597"/>
      <c r="BY33" s="562">
        <f t="shared" si="61"/>
        <v>0</v>
      </c>
      <c r="BZ33" s="596"/>
      <c r="CA33" s="597"/>
      <c r="CB33" s="562">
        <f t="shared" si="62"/>
        <v>0</v>
      </c>
      <c r="CC33" s="596"/>
      <c r="CD33" s="597"/>
      <c r="CE33" s="562">
        <f t="shared" si="63"/>
        <v>0</v>
      </c>
      <c r="CF33" s="596"/>
      <c r="CG33" s="597"/>
      <c r="CH33" s="562">
        <f t="shared" si="64"/>
        <v>0</v>
      </c>
      <c r="CI33" s="596"/>
      <c r="CJ33" s="597"/>
      <c r="CK33" s="562">
        <f t="shared" si="65"/>
        <v>0</v>
      </c>
      <c r="CL33" s="596"/>
      <c r="CM33" s="597"/>
      <c r="CN33" s="562">
        <f t="shared" si="66"/>
        <v>0</v>
      </c>
      <c r="CO33" s="596"/>
      <c r="CP33" s="597"/>
      <c r="CQ33" s="562">
        <f t="shared" si="67"/>
        <v>0</v>
      </c>
      <c r="CR33" s="596"/>
      <c r="CS33" s="597"/>
      <c r="CT33" s="562">
        <f t="shared" si="68"/>
        <v>0</v>
      </c>
      <c r="CU33" s="596"/>
      <c r="CV33" s="597"/>
      <c r="CW33" s="562">
        <f t="shared" si="69"/>
        <v>0</v>
      </c>
      <c r="CX33" s="596"/>
      <c r="CY33" s="597"/>
      <c r="CZ33" s="562">
        <f t="shared" si="70"/>
        <v>0</v>
      </c>
      <c r="DA33" s="596"/>
      <c r="DB33" s="597"/>
      <c r="DC33" s="562">
        <f t="shared" si="71"/>
        <v>0</v>
      </c>
      <c r="DD33" s="596"/>
      <c r="DE33" s="597"/>
      <c r="DF33" s="562">
        <f t="shared" si="72"/>
        <v>0</v>
      </c>
      <c r="DG33" s="596"/>
      <c r="DH33" s="597"/>
      <c r="DI33" s="562">
        <f t="shared" si="73"/>
        <v>0</v>
      </c>
      <c r="DJ33" s="951"/>
      <c r="DK33" s="875"/>
      <c r="DL33" s="875"/>
      <c r="DM33" s="875"/>
      <c r="DN33" s="875"/>
      <c r="DO33" s="875"/>
      <c r="DP33" s="875"/>
      <c r="DQ33" s="875"/>
      <c r="DR33" s="875"/>
      <c r="DS33" s="875"/>
      <c r="DT33" s="875"/>
    </row>
    <row r="34" spans="1:124" ht="15.75" hidden="1" customHeight="1" x14ac:dyDescent="0.35">
      <c r="A34" s="872"/>
      <c r="B34" s="873"/>
      <c r="C34" s="874"/>
      <c r="D34" s="558">
        <f t="shared" si="37"/>
        <v>0</v>
      </c>
      <c r="E34" s="687"/>
      <c r="F34" s="596"/>
      <c r="G34" s="597"/>
      <c r="H34" s="562">
        <f t="shared" si="38"/>
        <v>0</v>
      </c>
      <c r="I34" s="596"/>
      <c r="J34" s="597"/>
      <c r="K34" s="562">
        <f t="shared" si="39"/>
        <v>0</v>
      </c>
      <c r="L34" s="596"/>
      <c r="M34" s="597"/>
      <c r="N34" s="562">
        <f t="shared" si="40"/>
        <v>0</v>
      </c>
      <c r="O34" s="596"/>
      <c r="P34" s="597"/>
      <c r="Q34" s="562">
        <f t="shared" si="41"/>
        <v>0</v>
      </c>
      <c r="R34" s="596"/>
      <c r="S34" s="597"/>
      <c r="T34" s="562">
        <f t="shared" si="42"/>
        <v>0</v>
      </c>
      <c r="U34" s="596"/>
      <c r="V34" s="597"/>
      <c r="W34" s="562">
        <f t="shared" si="43"/>
        <v>0</v>
      </c>
      <c r="X34" s="596"/>
      <c r="Y34" s="597"/>
      <c r="Z34" s="562">
        <f t="shared" si="44"/>
        <v>0</v>
      </c>
      <c r="AA34" s="596"/>
      <c r="AB34" s="597"/>
      <c r="AC34" s="562">
        <f t="shared" si="45"/>
        <v>0</v>
      </c>
      <c r="AD34" s="596"/>
      <c r="AE34" s="597"/>
      <c r="AF34" s="562">
        <f t="shared" si="46"/>
        <v>0</v>
      </c>
      <c r="AG34" s="596"/>
      <c r="AH34" s="597"/>
      <c r="AI34" s="562">
        <f t="shared" si="47"/>
        <v>0</v>
      </c>
      <c r="AJ34" s="596"/>
      <c r="AK34" s="597"/>
      <c r="AL34" s="562">
        <f t="shared" si="48"/>
        <v>0</v>
      </c>
      <c r="AM34" s="596"/>
      <c r="AN34" s="597"/>
      <c r="AO34" s="562">
        <f t="shared" si="49"/>
        <v>0</v>
      </c>
      <c r="AP34" s="596"/>
      <c r="AQ34" s="597"/>
      <c r="AR34" s="562">
        <f t="shared" si="50"/>
        <v>0</v>
      </c>
      <c r="AS34" s="596"/>
      <c r="AT34" s="597"/>
      <c r="AU34" s="562">
        <f t="shared" si="51"/>
        <v>0</v>
      </c>
      <c r="AV34" s="596"/>
      <c r="AW34" s="597"/>
      <c r="AX34" s="562">
        <f t="shared" si="52"/>
        <v>0</v>
      </c>
      <c r="AY34" s="596"/>
      <c r="AZ34" s="597"/>
      <c r="BA34" s="562">
        <f t="shared" si="53"/>
        <v>0</v>
      </c>
      <c r="BB34" s="596"/>
      <c r="BC34" s="597"/>
      <c r="BD34" s="562">
        <f t="shared" si="54"/>
        <v>0</v>
      </c>
      <c r="BE34" s="596"/>
      <c r="BF34" s="597"/>
      <c r="BG34" s="562">
        <f t="shared" si="55"/>
        <v>0</v>
      </c>
      <c r="BH34" s="596"/>
      <c r="BI34" s="597"/>
      <c r="BJ34" s="562">
        <f t="shared" si="56"/>
        <v>0</v>
      </c>
      <c r="BK34" s="596"/>
      <c r="BL34" s="597"/>
      <c r="BM34" s="562">
        <f t="shared" si="57"/>
        <v>0</v>
      </c>
      <c r="BN34" s="596"/>
      <c r="BO34" s="597"/>
      <c r="BP34" s="562">
        <f t="shared" si="58"/>
        <v>0</v>
      </c>
      <c r="BQ34" s="596"/>
      <c r="BR34" s="597"/>
      <c r="BS34" s="562">
        <f t="shared" si="59"/>
        <v>0</v>
      </c>
      <c r="BT34" s="596"/>
      <c r="BU34" s="597"/>
      <c r="BV34" s="562">
        <f t="shared" si="60"/>
        <v>0</v>
      </c>
      <c r="BW34" s="596"/>
      <c r="BX34" s="597"/>
      <c r="BY34" s="562">
        <f t="shared" si="61"/>
        <v>0</v>
      </c>
      <c r="BZ34" s="596"/>
      <c r="CA34" s="597"/>
      <c r="CB34" s="562">
        <f t="shared" si="62"/>
        <v>0</v>
      </c>
      <c r="CC34" s="596"/>
      <c r="CD34" s="597"/>
      <c r="CE34" s="562">
        <f t="shared" si="63"/>
        <v>0</v>
      </c>
      <c r="CF34" s="596"/>
      <c r="CG34" s="597"/>
      <c r="CH34" s="562">
        <f t="shared" si="64"/>
        <v>0</v>
      </c>
      <c r="CI34" s="596"/>
      <c r="CJ34" s="597"/>
      <c r="CK34" s="562">
        <f t="shared" si="65"/>
        <v>0</v>
      </c>
      <c r="CL34" s="596"/>
      <c r="CM34" s="597"/>
      <c r="CN34" s="562">
        <f t="shared" si="66"/>
        <v>0</v>
      </c>
      <c r="CO34" s="596"/>
      <c r="CP34" s="597"/>
      <c r="CQ34" s="562">
        <f t="shared" si="67"/>
        <v>0</v>
      </c>
      <c r="CR34" s="596"/>
      <c r="CS34" s="597"/>
      <c r="CT34" s="562">
        <f t="shared" si="68"/>
        <v>0</v>
      </c>
      <c r="CU34" s="596"/>
      <c r="CV34" s="597"/>
      <c r="CW34" s="562">
        <f t="shared" si="69"/>
        <v>0</v>
      </c>
      <c r="CX34" s="596"/>
      <c r="CY34" s="597"/>
      <c r="CZ34" s="562">
        <f t="shared" si="70"/>
        <v>0</v>
      </c>
      <c r="DA34" s="596"/>
      <c r="DB34" s="597"/>
      <c r="DC34" s="562">
        <f t="shared" si="71"/>
        <v>0</v>
      </c>
      <c r="DD34" s="596"/>
      <c r="DE34" s="597"/>
      <c r="DF34" s="562">
        <f t="shared" si="72"/>
        <v>0</v>
      </c>
      <c r="DG34" s="596"/>
      <c r="DH34" s="597"/>
      <c r="DI34" s="562">
        <f t="shared" si="73"/>
        <v>0</v>
      </c>
      <c r="DJ34" s="951"/>
      <c r="DK34" s="875"/>
      <c r="DL34" s="875"/>
      <c r="DM34" s="875"/>
      <c r="DN34" s="875"/>
      <c r="DO34" s="875"/>
      <c r="DP34" s="875"/>
      <c r="DQ34" s="875"/>
      <c r="DR34" s="875"/>
      <c r="DS34" s="875"/>
      <c r="DT34" s="875"/>
    </row>
    <row r="35" spans="1:124" ht="15.75" hidden="1" customHeight="1" x14ac:dyDescent="0.35">
      <c r="A35" s="872"/>
      <c r="B35" s="873"/>
      <c r="C35" s="874"/>
      <c r="D35" s="558">
        <f t="shared" si="37"/>
        <v>0</v>
      </c>
      <c r="E35" s="687"/>
      <c r="F35" s="596"/>
      <c r="G35" s="597"/>
      <c r="H35" s="562">
        <f t="shared" si="38"/>
        <v>0</v>
      </c>
      <c r="I35" s="596"/>
      <c r="J35" s="597"/>
      <c r="K35" s="562">
        <f t="shared" si="39"/>
        <v>0</v>
      </c>
      <c r="L35" s="596"/>
      <c r="M35" s="597"/>
      <c r="N35" s="562">
        <f t="shared" si="40"/>
        <v>0</v>
      </c>
      <c r="O35" s="596"/>
      <c r="P35" s="597"/>
      <c r="Q35" s="562">
        <f t="shared" si="41"/>
        <v>0</v>
      </c>
      <c r="R35" s="596"/>
      <c r="S35" s="597"/>
      <c r="T35" s="562">
        <f t="shared" si="42"/>
        <v>0</v>
      </c>
      <c r="U35" s="596"/>
      <c r="V35" s="597"/>
      <c r="W35" s="562">
        <f t="shared" si="43"/>
        <v>0</v>
      </c>
      <c r="X35" s="596"/>
      <c r="Y35" s="597"/>
      <c r="Z35" s="562">
        <f t="shared" si="44"/>
        <v>0</v>
      </c>
      <c r="AA35" s="596"/>
      <c r="AB35" s="597"/>
      <c r="AC35" s="562">
        <f t="shared" si="45"/>
        <v>0</v>
      </c>
      <c r="AD35" s="596"/>
      <c r="AE35" s="597"/>
      <c r="AF35" s="562">
        <f t="shared" si="46"/>
        <v>0</v>
      </c>
      <c r="AG35" s="596"/>
      <c r="AH35" s="597"/>
      <c r="AI35" s="562">
        <f t="shared" si="47"/>
        <v>0</v>
      </c>
      <c r="AJ35" s="596"/>
      <c r="AK35" s="597"/>
      <c r="AL35" s="562">
        <f t="shared" si="48"/>
        <v>0</v>
      </c>
      <c r="AM35" s="596"/>
      <c r="AN35" s="597"/>
      <c r="AO35" s="562">
        <f t="shared" si="49"/>
        <v>0</v>
      </c>
      <c r="AP35" s="596"/>
      <c r="AQ35" s="597"/>
      <c r="AR35" s="562">
        <f t="shared" si="50"/>
        <v>0</v>
      </c>
      <c r="AS35" s="596"/>
      <c r="AT35" s="597"/>
      <c r="AU35" s="562">
        <f t="shared" si="51"/>
        <v>0</v>
      </c>
      <c r="AV35" s="596"/>
      <c r="AW35" s="597"/>
      <c r="AX35" s="562">
        <f t="shared" si="52"/>
        <v>0</v>
      </c>
      <c r="AY35" s="596"/>
      <c r="AZ35" s="597"/>
      <c r="BA35" s="562">
        <f t="shared" si="53"/>
        <v>0</v>
      </c>
      <c r="BB35" s="596"/>
      <c r="BC35" s="597"/>
      <c r="BD35" s="562">
        <f t="shared" si="54"/>
        <v>0</v>
      </c>
      <c r="BE35" s="596"/>
      <c r="BF35" s="597"/>
      <c r="BG35" s="562">
        <f t="shared" si="55"/>
        <v>0</v>
      </c>
      <c r="BH35" s="596"/>
      <c r="BI35" s="597"/>
      <c r="BJ35" s="562">
        <f t="shared" si="56"/>
        <v>0</v>
      </c>
      <c r="BK35" s="596"/>
      <c r="BL35" s="597"/>
      <c r="BM35" s="562">
        <f t="shared" si="57"/>
        <v>0</v>
      </c>
      <c r="BN35" s="596"/>
      <c r="BO35" s="597"/>
      <c r="BP35" s="562">
        <f t="shared" si="58"/>
        <v>0</v>
      </c>
      <c r="BQ35" s="596"/>
      <c r="BR35" s="597"/>
      <c r="BS35" s="562">
        <f t="shared" si="59"/>
        <v>0</v>
      </c>
      <c r="BT35" s="596"/>
      <c r="BU35" s="597"/>
      <c r="BV35" s="562">
        <f t="shared" si="60"/>
        <v>0</v>
      </c>
      <c r="BW35" s="596"/>
      <c r="BX35" s="597"/>
      <c r="BY35" s="562">
        <f t="shared" si="61"/>
        <v>0</v>
      </c>
      <c r="BZ35" s="596"/>
      <c r="CA35" s="597"/>
      <c r="CB35" s="562">
        <f t="shared" si="62"/>
        <v>0</v>
      </c>
      <c r="CC35" s="596"/>
      <c r="CD35" s="597"/>
      <c r="CE35" s="562">
        <f t="shared" si="63"/>
        <v>0</v>
      </c>
      <c r="CF35" s="596"/>
      <c r="CG35" s="597"/>
      <c r="CH35" s="562">
        <f t="shared" si="64"/>
        <v>0</v>
      </c>
      <c r="CI35" s="596"/>
      <c r="CJ35" s="597"/>
      <c r="CK35" s="562">
        <f t="shared" si="65"/>
        <v>0</v>
      </c>
      <c r="CL35" s="596"/>
      <c r="CM35" s="597"/>
      <c r="CN35" s="562">
        <f t="shared" si="66"/>
        <v>0</v>
      </c>
      <c r="CO35" s="596"/>
      <c r="CP35" s="597"/>
      <c r="CQ35" s="562">
        <f t="shared" si="67"/>
        <v>0</v>
      </c>
      <c r="CR35" s="596"/>
      <c r="CS35" s="597"/>
      <c r="CT35" s="562">
        <f t="shared" si="68"/>
        <v>0</v>
      </c>
      <c r="CU35" s="596"/>
      <c r="CV35" s="597"/>
      <c r="CW35" s="562">
        <f t="shared" si="69"/>
        <v>0</v>
      </c>
      <c r="CX35" s="596"/>
      <c r="CY35" s="597"/>
      <c r="CZ35" s="562">
        <f t="shared" si="70"/>
        <v>0</v>
      </c>
      <c r="DA35" s="596"/>
      <c r="DB35" s="597"/>
      <c r="DC35" s="562">
        <f t="shared" si="71"/>
        <v>0</v>
      </c>
      <c r="DD35" s="596"/>
      <c r="DE35" s="597"/>
      <c r="DF35" s="562">
        <f t="shared" si="72"/>
        <v>0</v>
      </c>
      <c r="DG35" s="596"/>
      <c r="DH35" s="597"/>
      <c r="DI35" s="562">
        <f t="shared" si="73"/>
        <v>0</v>
      </c>
      <c r="DJ35" s="951"/>
      <c r="DK35" s="875"/>
      <c r="DL35" s="875"/>
      <c r="DM35" s="875"/>
      <c r="DN35" s="875"/>
      <c r="DO35" s="875"/>
      <c r="DP35" s="875"/>
      <c r="DQ35" s="875"/>
      <c r="DR35" s="875"/>
      <c r="DS35" s="875"/>
      <c r="DT35" s="875"/>
    </row>
    <row r="36" spans="1:124" ht="15.75" hidden="1" customHeight="1" x14ac:dyDescent="0.35">
      <c r="A36" s="872"/>
      <c r="B36" s="873"/>
      <c r="C36" s="874"/>
      <c r="D36" s="558">
        <f t="shared" si="37"/>
        <v>0</v>
      </c>
      <c r="E36" s="687"/>
      <c r="F36" s="596"/>
      <c r="G36" s="597"/>
      <c r="H36" s="562">
        <f t="shared" si="38"/>
        <v>0</v>
      </c>
      <c r="I36" s="596"/>
      <c r="J36" s="597"/>
      <c r="K36" s="562">
        <f t="shared" si="39"/>
        <v>0</v>
      </c>
      <c r="L36" s="596"/>
      <c r="M36" s="597"/>
      <c r="N36" s="562">
        <f t="shared" si="40"/>
        <v>0</v>
      </c>
      <c r="O36" s="596"/>
      <c r="P36" s="597"/>
      <c r="Q36" s="562">
        <f t="shared" si="41"/>
        <v>0</v>
      </c>
      <c r="R36" s="596"/>
      <c r="S36" s="597"/>
      <c r="T36" s="562">
        <f t="shared" si="42"/>
        <v>0</v>
      </c>
      <c r="U36" s="596"/>
      <c r="V36" s="597"/>
      <c r="W36" s="562">
        <f t="shared" si="43"/>
        <v>0</v>
      </c>
      <c r="X36" s="596"/>
      <c r="Y36" s="597"/>
      <c r="Z36" s="562">
        <f t="shared" si="44"/>
        <v>0</v>
      </c>
      <c r="AA36" s="596"/>
      <c r="AB36" s="597"/>
      <c r="AC36" s="562">
        <f t="shared" si="45"/>
        <v>0</v>
      </c>
      <c r="AD36" s="596"/>
      <c r="AE36" s="597"/>
      <c r="AF36" s="562">
        <f t="shared" si="46"/>
        <v>0</v>
      </c>
      <c r="AG36" s="596"/>
      <c r="AH36" s="597"/>
      <c r="AI36" s="562">
        <f t="shared" si="47"/>
        <v>0</v>
      </c>
      <c r="AJ36" s="596"/>
      <c r="AK36" s="597"/>
      <c r="AL36" s="562">
        <f t="shared" si="48"/>
        <v>0</v>
      </c>
      <c r="AM36" s="596"/>
      <c r="AN36" s="597"/>
      <c r="AO36" s="562">
        <f t="shared" si="49"/>
        <v>0</v>
      </c>
      <c r="AP36" s="596"/>
      <c r="AQ36" s="597"/>
      <c r="AR36" s="562">
        <f t="shared" si="50"/>
        <v>0</v>
      </c>
      <c r="AS36" s="596"/>
      <c r="AT36" s="597"/>
      <c r="AU36" s="562">
        <f t="shared" si="51"/>
        <v>0</v>
      </c>
      <c r="AV36" s="596"/>
      <c r="AW36" s="597"/>
      <c r="AX36" s="562">
        <f t="shared" si="52"/>
        <v>0</v>
      </c>
      <c r="AY36" s="596"/>
      <c r="AZ36" s="597"/>
      <c r="BA36" s="562">
        <f t="shared" si="53"/>
        <v>0</v>
      </c>
      <c r="BB36" s="596"/>
      <c r="BC36" s="597"/>
      <c r="BD36" s="562">
        <f t="shared" si="54"/>
        <v>0</v>
      </c>
      <c r="BE36" s="596"/>
      <c r="BF36" s="597"/>
      <c r="BG36" s="562">
        <f t="shared" si="55"/>
        <v>0</v>
      </c>
      <c r="BH36" s="596"/>
      <c r="BI36" s="597"/>
      <c r="BJ36" s="562">
        <f t="shared" si="56"/>
        <v>0</v>
      </c>
      <c r="BK36" s="596"/>
      <c r="BL36" s="597"/>
      <c r="BM36" s="562">
        <f t="shared" si="57"/>
        <v>0</v>
      </c>
      <c r="BN36" s="596"/>
      <c r="BO36" s="597"/>
      <c r="BP36" s="562">
        <f t="shared" si="58"/>
        <v>0</v>
      </c>
      <c r="BQ36" s="596"/>
      <c r="BR36" s="597"/>
      <c r="BS36" s="562">
        <f t="shared" si="59"/>
        <v>0</v>
      </c>
      <c r="BT36" s="596"/>
      <c r="BU36" s="597"/>
      <c r="BV36" s="562">
        <f t="shared" si="60"/>
        <v>0</v>
      </c>
      <c r="BW36" s="596"/>
      <c r="BX36" s="597"/>
      <c r="BY36" s="562">
        <f t="shared" si="61"/>
        <v>0</v>
      </c>
      <c r="BZ36" s="596"/>
      <c r="CA36" s="597"/>
      <c r="CB36" s="562">
        <f t="shared" si="62"/>
        <v>0</v>
      </c>
      <c r="CC36" s="596"/>
      <c r="CD36" s="597"/>
      <c r="CE36" s="562">
        <f t="shared" si="63"/>
        <v>0</v>
      </c>
      <c r="CF36" s="596"/>
      <c r="CG36" s="597"/>
      <c r="CH36" s="562">
        <f t="shared" si="64"/>
        <v>0</v>
      </c>
      <c r="CI36" s="596"/>
      <c r="CJ36" s="597"/>
      <c r="CK36" s="562">
        <f t="shared" si="65"/>
        <v>0</v>
      </c>
      <c r="CL36" s="596"/>
      <c r="CM36" s="597"/>
      <c r="CN36" s="562">
        <f t="shared" si="66"/>
        <v>0</v>
      </c>
      <c r="CO36" s="596"/>
      <c r="CP36" s="597"/>
      <c r="CQ36" s="562">
        <f t="shared" si="67"/>
        <v>0</v>
      </c>
      <c r="CR36" s="596"/>
      <c r="CS36" s="597"/>
      <c r="CT36" s="562">
        <f t="shared" si="68"/>
        <v>0</v>
      </c>
      <c r="CU36" s="596"/>
      <c r="CV36" s="597"/>
      <c r="CW36" s="562">
        <f t="shared" si="69"/>
        <v>0</v>
      </c>
      <c r="CX36" s="596"/>
      <c r="CY36" s="597"/>
      <c r="CZ36" s="562">
        <f t="shared" si="70"/>
        <v>0</v>
      </c>
      <c r="DA36" s="596"/>
      <c r="DB36" s="597"/>
      <c r="DC36" s="562">
        <f t="shared" si="71"/>
        <v>0</v>
      </c>
      <c r="DD36" s="596"/>
      <c r="DE36" s="597"/>
      <c r="DF36" s="562">
        <f t="shared" si="72"/>
        <v>0</v>
      </c>
      <c r="DG36" s="596"/>
      <c r="DH36" s="597"/>
      <c r="DI36" s="562">
        <f t="shared" si="73"/>
        <v>0</v>
      </c>
      <c r="DJ36" s="951"/>
      <c r="DK36" s="875"/>
      <c r="DL36" s="875"/>
      <c r="DM36" s="875"/>
      <c r="DN36" s="875"/>
      <c r="DO36" s="875"/>
      <c r="DP36" s="875"/>
      <c r="DQ36" s="875"/>
      <c r="DR36" s="875"/>
      <c r="DS36" s="875"/>
      <c r="DT36" s="875"/>
    </row>
    <row r="37" spans="1:124" ht="15.75" hidden="1" customHeight="1" x14ac:dyDescent="0.35">
      <c r="A37" s="872"/>
      <c r="B37" s="873"/>
      <c r="C37" s="874"/>
      <c r="D37" s="558">
        <f t="shared" si="37"/>
        <v>0</v>
      </c>
      <c r="E37" s="687"/>
      <c r="F37" s="596"/>
      <c r="G37" s="597"/>
      <c r="H37" s="562">
        <f t="shared" si="38"/>
        <v>0</v>
      </c>
      <c r="I37" s="596"/>
      <c r="J37" s="597"/>
      <c r="K37" s="562">
        <f t="shared" si="39"/>
        <v>0</v>
      </c>
      <c r="L37" s="596"/>
      <c r="M37" s="597"/>
      <c r="N37" s="562">
        <f t="shared" si="40"/>
        <v>0</v>
      </c>
      <c r="O37" s="596"/>
      <c r="P37" s="597"/>
      <c r="Q37" s="562">
        <f t="shared" si="41"/>
        <v>0</v>
      </c>
      <c r="R37" s="596"/>
      <c r="S37" s="597"/>
      <c r="T37" s="562">
        <f t="shared" si="42"/>
        <v>0</v>
      </c>
      <c r="U37" s="596"/>
      <c r="V37" s="597"/>
      <c r="W37" s="562">
        <f t="shared" si="43"/>
        <v>0</v>
      </c>
      <c r="X37" s="596"/>
      <c r="Y37" s="597"/>
      <c r="Z37" s="562">
        <f t="shared" si="44"/>
        <v>0</v>
      </c>
      <c r="AA37" s="596"/>
      <c r="AB37" s="597"/>
      <c r="AC37" s="562">
        <f t="shared" si="45"/>
        <v>0</v>
      </c>
      <c r="AD37" s="596"/>
      <c r="AE37" s="597"/>
      <c r="AF37" s="562">
        <f t="shared" si="46"/>
        <v>0</v>
      </c>
      <c r="AG37" s="596"/>
      <c r="AH37" s="597"/>
      <c r="AI37" s="562">
        <f t="shared" si="47"/>
        <v>0</v>
      </c>
      <c r="AJ37" s="596"/>
      <c r="AK37" s="597"/>
      <c r="AL37" s="562">
        <f t="shared" si="48"/>
        <v>0</v>
      </c>
      <c r="AM37" s="596"/>
      <c r="AN37" s="597"/>
      <c r="AO37" s="562">
        <f t="shared" si="49"/>
        <v>0</v>
      </c>
      <c r="AP37" s="596"/>
      <c r="AQ37" s="597"/>
      <c r="AR37" s="562">
        <f t="shared" si="50"/>
        <v>0</v>
      </c>
      <c r="AS37" s="596"/>
      <c r="AT37" s="597"/>
      <c r="AU37" s="562">
        <f t="shared" si="51"/>
        <v>0</v>
      </c>
      <c r="AV37" s="596"/>
      <c r="AW37" s="597"/>
      <c r="AX37" s="562">
        <f t="shared" si="52"/>
        <v>0</v>
      </c>
      <c r="AY37" s="596"/>
      <c r="AZ37" s="597"/>
      <c r="BA37" s="562">
        <f t="shared" si="53"/>
        <v>0</v>
      </c>
      <c r="BB37" s="596"/>
      <c r="BC37" s="597"/>
      <c r="BD37" s="562">
        <f t="shared" si="54"/>
        <v>0</v>
      </c>
      <c r="BE37" s="596"/>
      <c r="BF37" s="597"/>
      <c r="BG37" s="562">
        <f t="shared" si="55"/>
        <v>0</v>
      </c>
      <c r="BH37" s="596"/>
      <c r="BI37" s="597"/>
      <c r="BJ37" s="562">
        <f t="shared" si="56"/>
        <v>0</v>
      </c>
      <c r="BK37" s="596"/>
      <c r="BL37" s="597"/>
      <c r="BM37" s="562">
        <f t="shared" si="57"/>
        <v>0</v>
      </c>
      <c r="BN37" s="596"/>
      <c r="BO37" s="597"/>
      <c r="BP37" s="562">
        <f t="shared" si="58"/>
        <v>0</v>
      </c>
      <c r="BQ37" s="596"/>
      <c r="BR37" s="597"/>
      <c r="BS37" s="562">
        <f t="shared" si="59"/>
        <v>0</v>
      </c>
      <c r="BT37" s="596"/>
      <c r="BU37" s="597"/>
      <c r="BV37" s="562">
        <f t="shared" si="60"/>
        <v>0</v>
      </c>
      <c r="BW37" s="596"/>
      <c r="BX37" s="597"/>
      <c r="BY37" s="562">
        <f t="shared" si="61"/>
        <v>0</v>
      </c>
      <c r="BZ37" s="596"/>
      <c r="CA37" s="597"/>
      <c r="CB37" s="562">
        <f t="shared" si="62"/>
        <v>0</v>
      </c>
      <c r="CC37" s="596"/>
      <c r="CD37" s="597"/>
      <c r="CE37" s="562">
        <f t="shared" si="63"/>
        <v>0</v>
      </c>
      <c r="CF37" s="596"/>
      <c r="CG37" s="597"/>
      <c r="CH37" s="562">
        <f t="shared" si="64"/>
        <v>0</v>
      </c>
      <c r="CI37" s="596"/>
      <c r="CJ37" s="597"/>
      <c r="CK37" s="562">
        <f t="shared" si="65"/>
        <v>0</v>
      </c>
      <c r="CL37" s="596"/>
      <c r="CM37" s="597"/>
      <c r="CN37" s="562">
        <f t="shared" si="66"/>
        <v>0</v>
      </c>
      <c r="CO37" s="596"/>
      <c r="CP37" s="597"/>
      <c r="CQ37" s="562">
        <f t="shared" si="67"/>
        <v>0</v>
      </c>
      <c r="CR37" s="596"/>
      <c r="CS37" s="597"/>
      <c r="CT37" s="562">
        <f t="shared" si="68"/>
        <v>0</v>
      </c>
      <c r="CU37" s="596"/>
      <c r="CV37" s="597"/>
      <c r="CW37" s="562">
        <f t="shared" si="69"/>
        <v>0</v>
      </c>
      <c r="CX37" s="596"/>
      <c r="CY37" s="597"/>
      <c r="CZ37" s="562">
        <f t="shared" si="70"/>
        <v>0</v>
      </c>
      <c r="DA37" s="596"/>
      <c r="DB37" s="597"/>
      <c r="DC37" s="562">
        <f t="shared" si="71"/>
        <v>0</v>
      </c>
      <c r="DD37" s="596"/>
      <c r="DE37" s="597"/>
      <c r="DF37" s="562">
        <f t="shared" si="72"/>
        <v>0</v>
      </c>
      <c r="DG37" s="596"/>
      <c r="DH37" s="597"/>
      <c r="DI37" s="562">
        <f t="shared" si="73"/>
        <v>0</v>
      </c>
      <c r="DJ37" s="951"/>
      <c r="DK37" s="875"/>
      <c r="DL37" s="875"/>
      <c r="DM37" s="875"/>
      <c r="DN37" s="875"/>
      <c r="DO37" s="875"/>
      <c r="DP37" s="875"/>
      <c r="DQ37" s="875"/>
      <c r="DR37" s="875"/>
      <c r="DS37" s="875"/>
      <c r="DT37" s="875"/>
    </row>
    <row r="38" spans="1:124" ht="15.75" hidden="1" customHeight="1" x14ac:dyDescent="0.35">
      <c r="A38" s="872"/>
      <c r="B38" s="873"/>
      <c r="C38" s="874"/>
      <c r="D38" s="558">
        <f t="shared" si="37"/>
        <v>0</v>
      </c>
      <c r="E38" s="687"/>
      <c r="F38" s="596"/>
      <c r="G38" s="597"/>
      <c r="H38" s="562">
        <f t="shared" si="38"/>
        <v>0</v>
      </c>
      <c r="I38" s="596"/>
      <c r="J38" s="597"/>
      <c r="K38" s="562">
        <f t="shared" si="39"/>
        <v>0</v>
      </c>
      <c r="L38" s="596"/>
      <c r="M38" s="597"/>
      <c r="N38" s="562">
        <f t="shared" si="40"/>
        <v>0</v>
      </c>
      <c r="O38" s="596"/>
      <c r="P38" s="597"/>
      <c r="Q38" s="562">
        <f t="shared" si="41"/>
        <v>0</v>
      </c>
      <c r="R38" s="596"/>
      <c r="S38" s="597"/>
      <c r="T38" s="562">
        <f t="shared" si="42"/>
        <v>0</v>
      </c>
      <c r="U38" s="596"/>
      <c r="V38" s="597"/>
      <c r="W38" s="562">
        <f t="shared" si="43"/>
        <v>0</v>
      </c>
      <c r="X38" s="596"/>
      <c r="Y38" s="597"/>
      <c r="Z38" s="562">
        <f t="shared" si="44"/>
        <v>0</v>
      </c>
      <c r="AA38" s="596"/>
      <c r="AB38" s="597"/>
      <c r="AC38" s="562">
        <f t="shared" si="45"/>
        <v>0</v>
      </c>
      <c r="AD38" s="596"/>
      <c r="AE38" s="597"/>
      <c r="AF38" s="562">
        <f t="shared" si="46"/>
        <v>0</v>
      </c>
      <c r="AG38" s="596"/>
      <c r="AH38" s="597"/>
      <c r="AI38" s="562">
        <f t="shared" si="47"/>
        <v>0</v>
      </c>
      <c r="AJ38" s="596"/>
      <c r="AK38" s="597"/>
      <c r="AL38" s="562">
        <f t="shared" si="48"/>
        <v>0</v>
      </c>
      <c r="AM38" s="596"/>
      <c r="AN38" s="597"/>
      <c r="AO38" s="562">
        <f t="shared" si="49"/>
        <v>0</v>
      </c>
      <c r="AP38" s="596"/>
      <c r="AQ38" s="597"/>
      <c r="AR38" s="562">
        <f t="shared" si="50"/>
        <v>0</v>
      </c>
      <c r="AS38" s="596"/>
      <c r="AT38" s="597"/>
      <c r="AU38" s="562">
        <f t="shared" si="51"/>
        <v>0</v>
      </c>
      <c r="AV38" s="596"/>
      <c r="AW38" s="597"/>
      <c r="AX38" s="562">
        <f t="shared" si="52"/>
        <v>0</v>
      </c>
      <c r="AY38" s="596"/>
      <c r="AZ38" s="597"/>
      <c r="BA38" s="562">
        <f t="shared" si="53"/>
        <v>0</v>
      </c>
      <c r="BB38" s="596"/>
      <c r="BC38" s="597"/>
      <c r="BD38" s="562">
        <f t="shared" si="54"/>
        <v>0</v>
      </c>
      <c r="BE38" s="596"/>
      <c r="BF38" s="597"/>
      <c r="BG38" s="562">
        <f t="shared" si="55"/>
        <v>0</v>
      </c>
      <c r="BH38" s="596"/>
      <c r="BI38" s="597"/>
      <c r="BJ38" s="562">
        <f t="shared" si="56"/>
        <v>0</v>
      </c>
      <c r="BK38" s="596"/>
      <c r="BL38" s="597"/>
      <c r="BM38" s="562">
        <f t="shared" si="57"/>
        <v>0</v>
      </c>
      <c r="BN38" s="596"/>
      <c r="BO38" s="597"/>
      <c r="BP38" s="562">
        <f t="shared" si="58"/>
        <v>0</v>
      </c>
      <c r="BQ38" s="596"/>
      <c r="BR38" s="597"/>
      <c r="BS38" s="562">
        <f t="shared" si="59"/>
        <v>0</v>
      </c>
      <c r="BT38" s="596"/>
      <c r="BU38" s="597"/>
      <c r="BV38" s="562">
        <f t="shared" si="60"/>
        <v>0</v>
      </c>
      <c r="BW38" s="596"/>
      <c r="BX38" s="597"/>
      <c r="BY38" s="562">
        <f t="shared" si="61"/>
        <v>0</v>
      </c>
      <c r="BZ38" s="596"/>
      <c r="CA38" s="597"/>
      <c r="CB38" s="562">
        <f t="shared" si="62"/>
        <v>0</v>
      </c>
      <c r="CC38" s="596"/>
      <c r="CD38" s="597"/>
      <c r="CE38" s="562">
        <f t="shared" si="63"/>
        <v>0</v>
      </c>
      <c r="CF38" s="596"/>
      <c r="CG38" s="597"/>
      <c r="CH38" s="562">
        <f t="shared" si="64"/>
        <v>0</v>
      </c>
      <c r="CI38" s="596"/>
      <c r="CJ38" s="597"/>
      <c r="CK38" s="562">
        <f t="shared" si="65"/>
        <v>0</v>
      </c>
      <c r="CL38" s="596"/>
      <c r="CM38" s="597"/>
      <c r="CN38" s="562">
        <f t="shared" si="66"/>
        <v>0</v>
      </c>
      <c r="CO38" s="596"/>
      <c r="CP38" s="597"/>
      <c r="CQ38" s="562">
        <f t="shared" si="67"/>
        <v>0</v>
      </c>
      <c r="CR38" s="596"/>
      <c r="CS38" s="597"/>
      <c r="CT38" s="562">
        <f t="shared" si="68"/>
        <v>0</v>
      </c>
      <c r="CU38" s="596"/>
      <c r="CV38" s="597"/>
      <c r="CW38" s="562">
        <f t="shared" si="69"/>
        <v>0</v>
      </c>
      <c r="CX38" s="596"/>
      <c r="CY38" s="597"/>
      <c r="CZ38" s="562">
        <f t="shared" si="70"/>
        <v>0</v>
      </c>
      <c r="DA38" s="596"/>
      <c r="DB38" s="597"/>
      <c r="DC38" s="562">
        <f t="shared" si="71"/>
        <v>0</v>
      </c>
      <c r="DD38" s="596"/>
      <c r="DE38" s="597"/>
      <c r="DF38" s="562">
        <f t="shared" si="72"/>
        <v>0</v>
      </c>
      <c r="DG38" s="596"/>
      <c r="DH38" s="597"/>
      <c r="DI38" s="562">
        <f t="shared" si="73"/>
        <v>0</v>
      </c>
      <c r="DJ38" s="951"/>
      <c r="DK38" s="875"/>
      <c r="DL38" s="875"/>
      <c r="DM38" s="875"/>
      <c r="DN38" s="875"/>
      <c r="DO38" s="875"/>
      <c r="DP38" s="875"/>
      <c r="DQ38" s="875"/>
      <c r="DR38" s="875"/>
      <c r="DS38" s="875"/>
      <c r="DT38" s="875"/>
    </row>
    <row r="39" spans="1:124" ht="15.75" hidden="1" customHeight="1" x14ac:dyDescent="0.35">
      <c r="A39" s="872"/>
      <c r="B39" s="873"/>
      <c r="C39" s="874"/>
      <c r="D39" s="600">
        <f>SUM(D23:D38)</f>
        <v>0</v>
      </c>
      <c r="E39" s="687"/>
      <c r="F39" s="596"/>
      <c r="G39" s="597"/>
      <c r="H39" s="562">
        <f t="shared" si="38"/>
        <v>0</v>
      </c>
      <c r="I39" s="596"/>
      <c r="J39" s="597"/>
      <c r="K39" s="562">
        <f t="shared" si="39"/>
        <v>0</v>
      </c>
      <c r="L39" s="596"/>
      <c r="M39" s="597"/>
      <c r="N39" s="562">
        <f t="shared" si="40"/>
        <v>0</v>
      </c>
      <c r="O39" s="596"/>
      <c r="P39" s="597"/>
      <c r="Q39" s="562">
        <f t="shared" si="41"/>
        <v>0</v>
      </c>
      <c r="R39" s="596"/>
      <c r="S39" s="597"/>
      <c r="T39" s="562">
        <f t="shared" si="42"/>
        <v>0</v>
      </c>
      <c r="U39" s="596"/>
      <c r="V39" s="597"/>
      <c r="W39" s="562">
        <f t="shared" si="43"/>
        <v>0</v>
      </c>
      <c r="X39" s="596"/>
      <c r="Y39" s="597"/>
      <c r="Z39" s="562">
        <f t="shared" si="44"/>
        <v>0</v>
      </c>
      <c r="AA39" s="596"/>
      <c r="AB39" s="597"/>
      <c r="AC39" s="562">
        <f t="shared" si="45"/>
        <v>0</v>
      </c>
      <c r="AD39" s="596"/>
      <c r="AE39" s="597"/>
      <c r="AF39" s="562">
        <f t="shared" si="46"/>
        <v>0</v>
      </c>
      <c r="AG39" s="596"/>
      <c r="AH39" s="597"/>
      <c r="AI39" s="562">
        <f t="shared" si="47"/>
        <v>0</v>
      </c>
      <c r="AJ39" s="596"/>
      <c r="AK39" s="597"/>
      <c r="AL39" s="562">
        <f t="shared" si="48"/>
        <v>0</v>
      </c>
      <c r="AM39" s="596"/>
      <c r="AN39" s="597"/>
      <c r="AO39" s="562">
        <f t="shared" si="49"/>
        <v>0</v>
      </c>
      <c r="AP39" s="596"/>
      <c r="AQ39" s="597"/>
      <c r="AR39" s="562">
        <f t="shared" si="50"/>
        <v>0</v>
      </c>
      <c r="AS39" s="596"/>
      <c r="AT39" s="597"/>
      <c r="AU39" s="562">
        <f t="shared" si="51"/>
        <v>0</v>
      </c>
      <c r="AV39" s="596"/>
      <c r="AW39" s="597"/>
      <c r="AX39" s="562">
        <f t="shared" si="52"/>
        <v>0</v>
      </c>
      <c r="AY39" s="596"/>
      <c r="AZ39" s="597"/>
      <c r="BA39" s="562">
        <f t="shared" si="53"/>
        <v>0</v>
      </c>
      <c r="BB39" s="596"/>
      <c r="BC39" s="597"/>
      <c r="BD39" s="562">
        <f t="shared" si="54"/>
        <v>0</v>
      </c>
      <c r="BE39" s="596"/>
      <c r="BF39" s="597"/>
      <c r="BG39" s="562">
        <f t="shared" si="55"/>
        <v>0</v>
      </c>
      <c r="BH39" s="596"/>
      <c r="BI39" s="597"/>
      <c r="BJ39" s="562">
        <f t="shared" si="56"/>
        <v>0</v>
      </c>
      <c r="BK39" s="596"/>
      <c r="BL39" s="597"/>
      <c r="BM39" s="562">
        <f t="shared" si="57"/>
        <v>0</v>
      </c>
      <c r="BN39" s="596"/>
      <c r="BO39" s="597"/>
      <c r="BP39" s="562">
        <f t="shared" si="58"/>
        <v>0</v>
      </c>
      <c r="BQ39" s="596"/>
      <c r="BR39" s="597"/>
      <c r="BS39" s="562">
        <f t="shared" si="59"/>
        <v>0</v>
      </c>
      <c r="BT39" s="596"/>
      <c r="BU39" s="597"/>
      <c r="BV39" s="562">
        <f t="shared" si="60"/>
        <v>0</v>
      </c>
      <c r="BW39" s="596"/>
      <c r="BX39" s="597"/>
      <c r="BY39" s="562">
        <f t="shared" si="61"/>
        <v>0</v>
      </c>
      <c r="BZ39" s="596"/>
      <c r="CA39" s="597"/>
      <c r="CB39" s="562">
        <f t="shared" si="62"/>
        <v>0</v>
      </c>
      <c r="CC39" s="596"/>
      <c r="CD39" s="597"/>
      <c r="CE39" s="562">
        <f t="shared" si="63"/>
        <v>0</v>
      </c>
      <c r="CF39" s="596"/>
      <c r="CG39" s="597"/>
      <c r="CH39" s="562">
        <f t="shared" si="64"/>
        <v>0</v>
      </c>
      <c r="CI39" s="596"/>
      <c r="CJ39" s="597"/>
      <c r="CK39" s="562">
        <f t="shared" si="65"/>
        <v>0</v>
      </c>
      <c r="CL39" s="596"/>
      <c r="CM39" s="597"/>
      <c r="CN39" s="562">
        <f t="shared" si="66"/>
        <v>0</v>
      </c>
      <c r="CO39" s="596"/>
      <c r="CP39" s="597"/>
      <c r="CQ39" s="562">
        <f t="shared" si="67"/>
        <v>0</v>
      </c>
      <c r="CR39" s="596"/>
      <c r="CS39" s="597"/>
      <c r="CT39" s="562">
        <f t="shared" si="68"/>
        <v>0</v>
      </c>
      <c r="CU39" s="596"/>
      <c r="CV39" s="597"/>
      <c r="CW39" s="562">
        <f t="shared" si="69"/>
        <v>0</v>
      </c>
      <c r="CX39" s="596"/>
      <c r="CY39" s="597"/>
      <c r="CZ39" s="562">
        <f t="shared" si="70"/>
        <v>0</v>
      </c>
      <c r="DA39" s="596"/>
      <c r="DB39" s="597"/>
      <c r="DC39" s="562">
        <f t="shared" si="71"/>
        <v>0</v>
      </c>
      <c r="DD39" s="596"/>
      <c r="DE39" s="597"/>
      <c r="DF39" s="562">
        <f t="shared" si="72"/>
        <v>0</v>
      </c>
      <c r="DG39" s="596"/>
      <c r="DH39" s="597"/>
      <c r="DI39" s="562">
        <f t="shared" si="73"/>
        <v>0</v>
      </c>
      <c r="DJ39" s="951"/>
      <c r="DK39" s="875"/>
      <c r="DL39" s="875"/>
      <c r="DM39" s="875"/>
      <c r="DN39" s="875"/>
      <c r="DO39" s="875"/>
      <c r="DP39" s="875"/>
      <c r="DQ39" s="875"/>
      <c r="DR39" s="875"/>
      <c r="DS39" s="875"/>
      <c r="DT39" s="875"/>
    </row>
    <row r="40" spans="1:124" ht="15.75" customHeight="1" x14ac:dyDescent="0.35">
      <c r="A40" s="1718"/>
      <c r="B40" s="1719"/>
      <c r="C40" s="1720"/>
      <c r="D40" s="1073"/>
      <c r="E40" s="1074"/>
      <c r="F40" s="1075"/>
      <c r="G40" s="790"/>
      <c r="H40" s="1076"/>
      <c r="I40" s="1075"/>
      <c r="J40" s="790"/>
      <c r="K40" s="1076"/>
      <c r="L40" s="1075"/>
      <c r="M40" s="790"/>
      <c r="N40" s="1076"/>
      <c r="O40" s="1075"/>
      <c r="P40" s="790"/>
      <c r="Q40" s="1076"/>
      <c r="R40" s="1075"/>
      <c r="S40" s="790"/>
      <c r="T40" s="1076"/>
      <c r="U40" s="1075"/>
      <c r="V40" s="790"/>
      <c r="W40" s="1076"/>
      <c r="X40" s="1075"/>
      <c r="Y40" s="790"/>
      <c r="Z40" s="1076"/>
      <c r="AA40" s="1075"/>
      <c r="AB40" s="790"/>
      <c r="AC40" s="1076"/>
      <c r="AD40" s="1075"/>
      <c r="AE40" s="790"/>
      <c r="AF40" s="1076"/>
      <c r="AG40" s="1075"/>
      <c r="AH40" s="790"/>
      <c r="AI40" s="1076"/>
      <c r="AJ40" s="1075"/>
      <c r="AK40" s="790"/>
      <c r="AL40" s="1076"/>
      <c r="AM40" s="1075"/>
      <c r="AN40" s="790"/>
      <c r="AO40" s="1076"/>
      <c r="AP40" s="1075"/>
      <c r="AQ40" s="790"/>
      <c r="AR40" s="1076"/>
      <c r="AS40" s="1075"/>
      <c r="AT40" s="790"/>
      <c r="AU40" s="1076"/>
      <c r="AV40" s="1075"/>
      <c r="AW40" s="790"/>
      <c r="AX40" s="1076"/>
      <c r="AY40" s="1075"/>
      <c r="AZ40" s="790"/>
      <c r="BA40" s="1076"/>
      <c r="BB40" s="1075"/>
      <c r="BC40" s="790"/>
      <c r="BD40" s="1076"/>
      <c r="BE40" s="1075"/>
      <c r="BF40" s="790"/>
      <c r="BG40" s="1076"/>
      <c r="BH40" s="1075"/>
      <c r="BI40" s="790"/>
      <c r="BJ40" s="1076"/>
      <c r="BK40" s="1075"/>
      <c r="BL40" s="790"/>
      <c r="BM40" s="1076"/>
      <c r="BN40" s="1075"/>
      <c r="BO40" s="790"/>
      <c r="BP40" s="1076"/>
      <c r="BQ40" s="1075"/>
      <c r="BR40" s="790"/>
      <c r="BS40" s="1076"/>
      <c r="BT40" s="1075"/>
      <c r="BU40" s="790"/>
      <c r="BV40" s="1076"/>
      <c r="BW40" s="1075"/>
      <c r="BX40" s="790"/>
      <c r="BY40" s="1076"/>
      <c r="BZ40" s="1075"/>
      <c r="CA40" s="790"/>
      <c r="CB40" s="1076"/>
      <c r="CC40" s="1075"/>
      <c r="CD40" s="790"/>
      <c r="CE40" s="1076"/>
      <c r="CF40" s="1075"/>
      <c r="CG40" s="790"/>
      <c r="CH40" s="1076"/>
      <c r="CI40" s="1075"/>
      <c r="CJ40" s="790"/>
      <c r="CK40" s="1076"/>
      <c r="CL40" s="1075"/>
      <c r="CM40" s="790"/>
      <c r="CN40" s="1076"/>
      <c r="CO40" s="1075"/>
      <c r="CP40" s="790"/>
      <c r="CQ40" s="1076"/>
      <c r="CR40" s="1075"/>
      <c r="CS40" s="790"/>
      <c r="CT40" s="1076"/>
      <c r="CU40" s="1075"/>
      <c r="CV40" s="790"/>
      <c r="CW40" s="1076"/>
      <c r="CX40" s="1075"/>
      <c r="CY40" s="790"/>
      <c r="CZ40" s="1076"/>
      <c r="DA40" s="1075"/>
      <c r="DB40" s="790"/>
      <c r="DC40" s="1076"/>
      <c r="DD40" s="1075"/>
      <c r="DE40" s="790"/>
      <c r="DF40" s="1076"/>
      <c r="DG40" s="1075"/>
      <c r="DH40" s="790"/>
      <c r="DI40" s="1076"/>
      <c r="DJ40" s="951"/>
      <c r="DK40" s="1721"/>
      <c r="DL40" s="1721"/>
      <c r="DM40" s="1721"/>
      <c r="DN40" s="1721"/>
      <c r="DO40" s="1721"/>
      <c r="DP40" s="1721"/>
      <c r="DQ40" s="1721"/>
      <c r="DR40" s="1721"/>
      <c r="DS40" s="1721"/>
      <c r="DT40" s="1721"/>
    </row>
    <row r="41" spans="1:124" ht="23.25" customHeight="1" x14ac:dyDescent="0.45">
      <c r="A41" s="1883" t="s">
        <v>497</v>
      </c>
      <c r="B41" s="1883"/>
      <c r="C41" s="1883"/>
      <c r="D41" s="1569"/>
      <c r="E41" s="1893"/>
      <c r="F41" s="1893"/>
      <c r="G41" s="1893"/>
      <c r="H41" s="1893"/>
      <c r="I41" s="1893"/>
      <c r="J41" s="1893"/>
      <c r="K41" s="97"/>
      <c r="L41" s="240"/>
      <c r="M41" s="5"/>
      <c r="N41" s="97"/>
      <c r="O41" s="240"/>
      <c r="P41" s="5"/>
      <c r="Q41" s="97"/>
      <c r="R41" s="240"/>
      <c r="S41" s="5"/>
      <c r="T41" s="97"/>
      <c r="U41" s="240"/>
      <c r="V41" s="5"/>
      <c r="W41" s="97"/>
      <c r="X41" s="240"/>
      <c r="Y41" s="5"/>
      <c r="Z41" s="97"/>
      <c r="AA41" s="240"/>
      <c r="AB41" s="5"/>
      <c r="AC41" s="97"/>
      <c r="AD41" s="240"/>
      <c r="AE41" s="5"/>
      <c r="AF41" s="97"/>
      <c r="AG41" s="240"/>
      <c r="AH41" s="5"/>
      <c r="AI41" s="97"/>
      <c r="AJ41" s="240"/>
      <c r="AK41" s="5"/>
      <c r="AL41" s="97"/>
      <c r="AM41" s="240"/>
      <c r="AN41" s="5"/>
      <c r="AO41" s="97"/>
      <c r="AP41" s="240"/>
      <c r="AQ41" s="5"/>
      <c r="AR41" s="97"/>
      <c r="AS41" s="240"/>
      <c r="AT41" s="5"/>
      <c r="AU41" s="97"/>
      <c r="AV41" s="240"/>
      <c r="AW41" s="5"/>
      <c r="AX41" s="97"/>
      <c r="AY41" s="240"/>
      <c r="AZ41" s="5"/>
      <c r="BA41" s="97"/>
      <c r="BB41" s="240"/>
      <c r="BC41" s="5"/>
      <c r="BD41" s="97"/>
      <c r="BE41" s="240"/>
      <c r="BF41" s="5"/>
      <c r="BG41" s="97"/>
      <c r="BH41" s="240"/>
      <c r="BI41" s="5"/>
      <c r="BJ41" s="97"/>
      <c r="BK41" s="240"/>
      <c r="BL41" s="5"/>
      <c r="BM41" s="97"/>
      <c r="BN41" s="240"/>
      <c r="BO41" s="5"/>
      <c r="BP41" s="97"/>
      <c r="BQ41" s="240"/>
      <c r="BR41" s="5"/>
      <c r="BS41" s="97"/>
      <c r="BT41" s="240"/>
      <c r="BU41" s="5"/>
      <c r="BV41" s="97"/>
      <c r="BW41" s="240"/>
      <c r="BX41" s="5"/>
      <c r="BY41" s="97"/>
      <c r="BZ41" s="240"/>
      <c r="CA41" s="5"/>
      <c r="CB41" s="97"/>
      <c r="CC41" s="240"/>
      <c r="CD41" s="5"/>
      <c r="CE41" s="97"/>
      <c r="CF41" s="240"/>
      <c r="CG41" s="5"/>
      <c r="CH41" s="97"/>
      <c r="CI41" s="240"/>
      <c r="CJ41" s="5"/>
      <c r="CK41" s="97"/>
      <c r="CL41" s="240"/>
      <c r="CM41" s="5"/>
      <c r="CN41" s="97"/>
      <c r="CO41" s="240"/>
      <c r="CP41" s="5"/>
      <c r="CQ41" s="97"/>
      <c r="CR41" s="240"/>
      <c r="CS41" s="5"/>
      <c r="CT41" s="97"/>
      <c r="CU41" s="240"/>
      <c r="CV41" s="5"/>
      <c r="CW41" s="97"/>
      <c r="CX41" s="240"/>
      <c r="CY41" s="5"/>
      <c r="CZ41" s="97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</row>
    <row r="42" spans="1:124" ht="15.75" customHeight="1" x14ac:dyDescent="0.35">
      <c r="A42" s="1137" t="s">
        <v>735</v>
      </c>
      <c r="B42" s="1140" t="s">
        <v>162</v>
      </c>
      <c r="C42" s="954"/>
      <c r="D42" s="1618"/>
      <c r="E42" s="240"/>
      <c r="F42" s="5"/>
      <c r="G42" s="5"/>
      <c r="H42" s="97"/>
      <c r="I42" s="240"/>
      <c r="J42" s="5"/>
      <c r="K42" s="97"/>
      <c r="L42" s="240"/>
      <c r="M42" s="5"/>
      <c r="N42" s="97"/>
      <c r="O42" s="240"/>
      <c r="P42" s="5"/>
      <c r="Q42" s="97"/>
      <c r="R42" s="240"/>
      <c r="S42" s="5"/>
      <c r="T42" s="97"/>
      <c r="U42" s="240"/>
      <c r="V42" s="5"/>
      <c r="W42" s="97"/>
      <c r="X42" s="240"/>
      <c r="Y42" s="5"/>
      <c r="Z42" s="97"/>
      <c r="AA42" s="240"/>
      <c r="AB42" s="5"/>
      <c r="AC42" s="97"/>
      <c r="AD42" s="240"/>
      <c r="AE42" s="5"/>
      <c r="AF42" s="97"/>
      <c r="AG42" s="240"/>
      <c r="AH42" s="5"/>
      <c r="AI42" s="97"/>
      <c r="AJ42" s="240"/>
      <c r="AK42" s="5"/>
      <c r="AL42" s="97"/>
      <c r="AM42" s="240"/>
      <c r="AN42" s="5"/>
      <c r="AO42" s="97"/>
      <c r="AP42" s="240"/>
      <c r="AQ42" s="5"/>
      <c r="AR42" s="97"/>
      <c r="AS42" s="240"/>
      <c r="AT42" s="5"/>
      <c r="AU42" s="97"/>
      <c r="AV42" s="240"/>
      <c r="AW42" s="5"/>
      <c r="AX42" s="97"/>
      <c r="AY42" s="240"/>
      <c r="AZ42" s="5"/>
      <c r="BA42" s="97"/>
      <c r="BB42" s="240"/>
      <c r="BC42" s="5"/>
      <c r="BD42" s="97"/>
      <c r="BE42" s="240"/>
      <c r="BF42" s="5"/>
      <c r="BG42" s="97"/>
      <c r="BH42" s="240"/>
      <c r="BI42" s="5"/>
      <c r="BJ42" s="97"/>
      <c r="BK42" s="240"/>
      <c r="BL42" s="5"/>
      <c r="BM42" s="97"/>
      <c r="BN42" s="240"/>
      <c r="BO42" s="5"/>
      <c r="BP42" s="97"/>
      <c r="BQ42" s="240"/>
      <c r="BR42" s="5"/>
      <c r="BS42" s="97"/>
      <c r="BT42" s="240"/>
      <c r="BU42" s="5"/>
      <c r="BV42" s="97"/>
      <c r="BW42" s="240"/>
      <c r="BX42" s="5"/>
      <c r="BY42" s="97"/>
      <c r="BZ42" s="240"/>
      <c r="CA42" s="5"/>
      <c r="CB42" s="97"/>
      <c r="CC42" s="240"/>
      <c r="CD42" s="5"/>
      <c r="CE42" s="97"/>
      <c r="CF42" s="240"/>
      <c r="CG42" s="5"/>
      <c r="CH42" s="97"/>
      <c r="CI42" s="240"/>
      <c r="CJ42" s="5"/>
      <c r="CK42" s="97"/>
      <c r="CL42" s="240"/>
      <c r="CM42" s="5"/>
      <c r="CN42" s="97"/>
      <c r="CO42" s="240"/>
      <c r="CP42" s="5"/>
      <c r="CQ42" s="97"/>
      <c r="CR42" s="240"/>
      <c r="CS42" s="5"/>
      <c r="CT42" s="97"/>
      <c r="CU42" s="240"/>
      <c r="CV42" s="5"/>
      <c r="CW42" s="97"/>
      <c r="CX42" s="240"/>
      <c r="CY42" s="5"/>
      <c r="CZ42" s="97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</row>
    <row r="43" spans="1:124" ht="15.75" customHeight="1" x14ac:dyDescent="0.3">
      <c r="A43" s="278" t="s">
        <v>501</v>
      </c>
      <c r="B43" s="1139" t="s">
        <v>809</v>
      </c>
      <c r="C43" s="990"/>
      <c r="D43" s="957"/>
      <c r="E43" s="176"/>
      <c r="H43" s="177"/>
      <c r="I43" s="176"/>
      <c r="K43" s="177"/>
      <c r="L43" s="176"/>
      <c r="N43" s="177"/>
      <c r="O43" s="176"/>
      <c r="Q43" s="177"/>
      <c r="R43" s="176"/>
      <c r="T43" s="177"/>
      <c r="U43" s="176"/>
      <c r="W43" s="177"/>
      <c r="X43" s="176"/>
      <c r="Z43" s="177"/>
      <c r="AA43" s="176"/>
      <c r="AC43" s="177"/>
      <c r="AD43" s="176"/>
      <c r="AF43" s="177"/>
      <c r="AG43" s="176"/>
      <c r="AI43" s="177"/>
      <c r="AJ43" s="176"/>
      <c r="AL43" s="177"/>
      <c r="AM43" s="176"/>
      <c r="AO43" s="177"/>
      <c r="AP43" s="176"/>
      <c r="AR43" s="177"/>
      <c r="AS43" s="176"/>
      <c r="AU43" s="177"/>
      <c r="AV43" s="176"/>
      <c r="AX43" s="177"/>
      <c r="AY43" s="176"/>
      <c r="BA43" s="177"/>
      <c r="BB43" s="176"/>
      <c r="BD43" s="177"/>
      <c r="BE43" s="176"/>
      <c r="BG43" s="177"/>
      <c r="BH43" s="176"/>
      <c r="BJ43" s="177"/>
      <c r="BK43" s="176"/>
      <c r="BM43" s="177"/>
      <c r="BN43" s="176"/>
      <c r="BP43" s="177"/>
      <c r="BQ43" s="176"/>
      <c r="BS43" s="177"/>
      <c r="BT43" s="176"/>
      <c r="BV43" s="177"/>
      <c r="BW43" s="176"/>
      <c r="BY43" s="177"/>
      <c r="BZ43" s="176"/>
      <c r="CB43" s="177"/>
      <c r="CC43" s="176"/>
      <c r="CE43" s="177"/>
      <c r="CF43" s="176"/>
      <c r="CH43" s="177"/>
      <c r="CI43" s="176"/>
      <c r="CK43" s="177"/>
      <c r="CL43" s="176"/>
      <c r="CN43" s="177"/>
      <c r="CO43" s="176"/>
      <c r="CQ43" s="177"/>
      <c r="CR43" s="176"/>
      <c r="CT43" s="177"/>
      <c r="CU43" s="176"/>
      <c r="CW43" s="177"/>
      <c r="CX43" s="176"/>
      <c r="CZ43" s="177"/>
    </row>
    <row r="44" spans="1:124" ht="15.75" customHeight="1" x14ac:dyDescent="0.3">
      <c r="A44" s="278" t="s">
        <v>503</v>
      </c>
      <c r="B44" s="1139">
        <v>833</v>
      </c>
      <c r="C44" s="990"/>
      <c r="D44" s="957"/>
      <c r="E44" s="176"/>
      <c r="H44" s="177"/>
      <c r="I44" s="176"/>
      <c r="K44" s="177"/>
      <c r="L44" s="176"/>
      <c r="N44" s="177"/>
      <c r="O44" s="176"/>
      <c r="Q44" s="177"/>
      <c r="R44" s="176"/>
      <c r="T44" s="177"/>
      <c r="U44" s="176"/>
      <c r="W44" s="177"/>
      <c r="X44" s="176"/>
      <c r="Z44" s="177"/>
      <c r="AA44" s="176"/>
      <c r="AC44" s="177"/>
      <c r="AD44" s="176"/>
      <c r="AF44" s="177"/>
      <c r="AG44" s="176"/>
      <c r="AI44" s="177"/>
      <c r="AJ44" s="176"/>
      <c r="AL44" s="177"/>
      <c r="AM44" s="176"/>
      <c r="AO44" s="177"/>
      <c r="AP44" s="176"/>
      <c r="AR44" s="177"/>
      <c r="AS44" s="176"/>
      <c r="AU44" s="177"/>
      <c r="AV44" s="176"/>
      <c r="AX44" s="177"/>
      <c r="AY44" s="176"/>
      <c r="BA44" s="177"/>
      <c r="BB44" s="176"/>
      <c r="BD44" s="177"/>
      <c r="BE44" s="176"/>
      <c r="BG44" s="177"/>
      <c r="BH44" s="176"/>
      <c r="BJ44" s="177"/>
      <c r="BK44" s="176"/>
      <c r="BM44" s="177"/>
      <c r="BN44" s="176"/>
      <c r="BP44" s="177"/>
      <c r="BQ44" s="176"/>
      <c r="BS44" s="177"/>
      <c r="BT44" s="176"/>
      <c r="BV44" s="177"/>
      <c r="BW44" s="176"/>
      <c r="BY44" s="177"/>
      <c r="BZ44" s="176"/>
      <c r="CB44" s="177"/>
      <c r="CC44" s="176"/>
      <c r="CE44" s="177"/>
      <c r="CF44" s="176"/>
      <c r="CH44" s="177"/>
      <c r="CI44" s="176"/>
      <c r="CK44" s="177"/>
      <c r="CL44" s="176"/>
      <c r="CN44" s="177"/>
      <c r="CO44" s="176"/>
      <c r="CQ44" s="177"/>
      <c r="CR44" s="176"/>
      <c r="CT44" s="177"/>
      <c r="CU44" s="176"/>
      <c r="CW44" s="177"/>
      <c r="CX44" s="176"/>
      <c r="CZ44" s="177"/>
    </row>
    <row r="45" spans="1:124" ht="15.75" customHeight="1" x14ac:dyDescent="0.3">
      <c r="A45" s="278" t="s">
        <v>504</v>
      </c>
      <c r="B45" s="1140" t="s">
        <v>594</v>
      </c>
      <c r="C45" s="990"/>
      <c r="D45" s="957"/>
      <c r="E45" s="176"/>
      <c r="H45" s="177"/>
      <c r="I45" s="176"/>
      <c r="K45" s="177"/>
      <c r="L45" s="176"/>
      <c r="N45" s="177"/>
      <c r="O45" s="176"/>
      <c r="Q45" s="177"/>
      <c r="R45" s="176"/>
      <c r="T45" s="177"/>
      <c r="U45" s="176"/>
      <c r="W45" s="177"/>
      <c r="X45" s="176"/>
      <c r="Z45" s="177"/>
      <c r="AA45" s="176"/>
      <c r="AC45" s="177"/>
      <c r="AD45" s="176"/>
      <c r="AF45" s="177"/>
      <c r="AG45" s="176"/>
      <c r="AI45" s="177"/>
      <c r="AJ45" s="176"/>
      <c r="AL45" s="177"/>
      <c r="AM45" s="176"/>
      <c r="AO45" s="177"/>
      <c r="AP45" s="176"/>
      <c r="AR45" s="177"/>
      <c r="AS45" s="176"/>
      <c r="AU45" s="177"/>
      <c r="AV45" s="176"/>
      <c r="AX45" s="177"/>
      <c r="AY45" s="176"/>
      <c r="BA45" s="177"/>
      <c r="BB45" s="176"/>
      <c r="BD45" s="177"/>
      <c r="BE45" s="176"/>
      <c r="BG45" s="177"/>
      <c r="BH45" s="176"/>
      <c r="BJ45" s="177"/>
      <c r="BK45" s="176"/>
      <c r="BM45" s="177"/>
      <c r="BN45" s="176"/>
      <c r="BP45" s="177"/>
      <c r="BQ45" s="176"/>
      <c r="BS45" s="177"/>
      <c r="BT45" s="176"/>
      <c r="BV45" s="177"/>
      <c r="BW45" s="176"/>
      <c r="BY45" s="177"/>
      <c r="BZ45" s="176"/>
      <c r="CB45" s="177"/>
      <c r="CC45" s="176"/>
      <c r="CE45" s="177"/>
      <c r="CF45" s="176"/>
      <c r="CH45" s="177"/>
      <c r="CI45" s="176"/>
      <c r="CK45" s="177"/>
      <c r="CL45" s="176"/>
      <c r="CN45" s="177"/>
      <c r="CO45" s="176"/>
      <c r="CQ45" s="177"/>
      <c r="CR45" s="176"/>
      <c r="CT45" s="177"/>
      <c r="CU45" s="176"/>
      <c r="CW45" s="177"/>
      <c r="CX45" s="176"/>
      <c r="CZ45" s="177"/>
    </row>
    <row r="46" spans="1:124" ht="15.75" customHeight="1" x14ac:dyDescent="0.3">
      <c r="A46" s="278" t="s">
        <v>736</v>
      </c>
      <c r="B46" s="1722" t="s">
        <v>737</v>
      </c>
      <c r="C46" s="990"/>
      <c r="D46" s="957"/>
      <c r="E46" s="176"/>
      <c r="H46" s="177"/>
      <c r="I46" s="176"/>
      <c r="K46" s="177"/>
      <c r="L46" s="176"/>
      <c r="N46" s="177"/>
      <c r="O46" s="176"/>
      <c r="Q46" s="177"/>
      <c r="R46" s="176"/>
      <c r="T46" s="177"/>
      <c r="U46" s="176"/>
      <c r="W46" s="177"/>
      <c r="X46" s="176"/>
      <c r="Z46" s="177"/>
      <c r="AA46" s="176"/>
      <c r="AC46" s="177"/>
      <c r="AD46" s="176"/>
      <c r="AF46" s="177"/>
      <c r="AG46" s="176"/>
      <c r="AI46" s="177"/>
      <c r="AJ46" s="176"/>
      <c r="AL46" s="177"/>
      <c r="AM46" s="176"/>
      <c r="AO46" s="177"/>
      <c r="AP46" s="176"/>
      <c r="AR46" s="177"/>
      <c r="AS46" s="176"/>
      <c r="AU46" s="177"/>
      <c r="AV46" s="176"/>
      <c r="AX46" s="177"/>
      <c r="AY46" s="176"/>
      <c r="BA46" s="177"/>
      <c r="BB46" s="176"/>
      <c r="BD46" s="177"/>
      <c r="BE46" s="176"/>
      <c r="BG46" s="177"/>
      <c r="BH46" s="176"/>
      <c r="BJ46" s="177"/>
      <c r="BK46" s="176"/>
      <c r="BM46" s="177"/>
      <c r="BN46" s="176"/>
      <c r="BP46" s="177"/>
      <c r="BQ46" s="176"/>
      <c r="BS46" s="177"/>
      <c r="BT46" s="176"/>
      <c r="BV46" s="177"/>
      <c r="BW46" s="176"/>
      <c r="BY46" s="177"/>
      <c r="BZ46" s="176"/>
      <c r="CB46" s="177"/>
      <c r="CC46" s="176"/>
      <c r="CE46" s="177"/>
      <c r="CF46" s="176"/>
      <c r="CH46" s="177"/>
      <c r="CI46" s="176"/>
      <c r="CK46" s="177"/>
      <c r="CL46" s="176"/>
      <c r="CN46" s="177"/>
      <c r="CO46" s="176"/>
      <c r="CQ46" s="177"/>
      <c r="CR46" s="176"/>
      <c r="CT46" s="177"/>
      <c r="CU46" s="176"/>
      <c r="CW46" s="177"/>
      <c r="CX46" s="176"/>
      <c r="CZ46" s="177"/>
    </row>
    <row r="47" spans="1:124" ht="15.75" customHeight="1" x14ac:dyDescent="0.3">
      <c r="A47" s="278" t="s">
        <v>738</v>
      </c>
      <c r="B47" s="1181">
        <v>44.96</v>
      </c>
      <c r="C47" s="990"/>
      <c r="D47" s="957"/>
      <c r="E47" s="176"/>
      <c r="H47" s="177"/>
      <c r="I47" s="176"/>
      <c r="K47" s="177"/>
      <c r="L47" s="176"/>
      <c r="N47" s="177"/>
      <c r="O47" s="176"/>
      <c r="Q47" s="177"/>
      <c r="R47" s="176"/>
      <c r="T47" s="177"/>
      <c r="U47" s="176"/>
      <c r="W47" s="177"/>
      <c r="X47" s="176"/>
      <c r="Z47" s="177"/>
      <c r="AA47" s="176"/>
      <c r="AC47" s="177"/>
      <c r="AD47" s="176"/>
      <c r="AF47" s="177"/>
      <c r="AG47" s="176"/>
      <c r="AI47" s="177"/>
      <c r="AJ47" s="176"/>
      <c r="AL47" s="177"/>
      <c r="AM47" s="176"/>
      <c r="AO47" s="177"/>
      <c r="AP47" s="176"/>
      <c r="AR47" s="177"/>
      <c r="AS47" s="176"/>
      <c r="AU47" s="177"/>
      <c r="AV47" s="176"/>
      <c r="AX47" s="177"/>
      <c r="AY47" s="176"/>
      <c r="BA47" s="177"/>
      <c r="BB47" s="176"/>
      <c r="BD47" s="177"/>
      <c r="BE47" s="176"/>
      <c r="BG47" s="177"/>
      <c r="BH47" s="176"/>
      <c r="BJ47" s="177"/>
      <c r="BK47" s="176"/>
      <c r="BM47" s="177"/>
      <c r="BN47" s="176"/>
      <c r="BP47" s="177"/>
      <c r="BQ47" s="176"/>
      <c r="BS47" s="177"/>
      <c r="BT47" s="176"/>
      <c r="BV47" s="177"/>
      <c r="BW47" s="176"/>
      <c r="BY47" s="177"/>
      <c r="BZ47" s="176"/>
      <c r="CB47" s="177"/>
      <c r="CC47" s="176"/>
      <c r="CE47" s="177"/>
      <c r="CF47" s="176"/>
      <c r="CH47" s="177"/>
      <c r="CI47" s="176"/>
      <c r="CK47" s="177"/>
      <c r="CL47" s="176"/>
      <c r="CN47" s="177"/>
      <c r="CO47" s="176"/>
      <c r="CQ47" s="177"/>
      <c r="CR47" s="176"/>
      <c r="CT47" s="177"/>
      <c r="CU47" s="176"/>
      <c r="CW47" s="177"/>
      <c r="CX47" s="176"/>
      <c r="CZ47" s="177"/>
    </row>
    <row r="48" spans="1:124" ht="15.75" customHeight="1" x14ac:dyDescent="0.3">
      <c r="B48" s="1142"/>
      <c r="C48" s="990"/>
      <c r="D48" s="957"/>
      <c r="E48" s="176"/>
      <c r="H48" s="177"/>
      <c r="I48" s="176"/>
      <c r="K48" s="177"/>
      <c r="L48" s="176"/>
      <c r="N48" s="177"/>
      <c r="O48" s="176"/>
      <c r="Q48" s="177"/>
      <c r="R48" s="176"/>
      <c r="T48" s="177"/>
      <c r="U48" s="176"/>
      <c r="W48" s="177"/>
      <c r="X48" s="176"/>
      <c r="Z48" s="177"/>
      <c r="AA48" s="176"/>
      <c r="AC48" s="177"/>
      <c r="AD48" s="176"/>
      <c r="AF48" s="177"/>
      <c r="AG48" s="176"/>
      <c r="AI48" s="177"/>
      <c r="AJ48" s="176"/>
      <c r="AL48" s="177"/>
      <c r="AM48" s="176"/>
      <c r="AO48" s="177"/>
      <c r="AP48" s="176"/>
      <c r="AR48" s="177"/>
      <c r="AS48" s="176"/>
      <c r="AU48" s="177"/>
      <c r="AV48" s="176"/>
      <c r="AX48" s="177"/>
      <c r="AY48" s="176"/>
      <c r="BA48" s="177"/>
      <c r="BB48" s="176"/>
      <c r="BD48" s="177"/>
      <c r="BE48" s="176"/>
      <c r="BG48" s="177"/>
      <c r="BH48" s="176"/>
      <c r="BJ48" s="177"/>
      <c r="BK48" s="176"/>
      <c r="BM48" s="177"/>
      <c r="BN48" s="176"/>
      <c r="BP48" s="177"/>
      <c r="BQ48" s="176"/>
      <c r="BS48" s="177"/>
      <c r="BT48" s="176"/>
      <c r="BV48" s="177"/>
      <c r="BW48" s="176"/>
      <c r="BY48" s="177"/>
      <c r="BZ48" s="176"/>
      <c r="CB48" s="177"/>
      <c r="CC48" s="176"/>
      <c r="CE48" s="177"/>
      <c r="CF48" s="176"/>
      <c r="CH48" s="177"/>
      <c r="CI48" s="176"/>
      <c r="CK48" s="177"/>
      <c r="CL48" s="176"/>
      <c r="CN48" s="177"/>
      <c r="CO48" s="176"/>
      <c r="CQ48" s="177"/>
      <c r="CR48" s="176"/>
      <c r="CT48" s="177"/>
      <c r="CU48" s="176"/>
      <c r="CW48" s="177"/>
      <c r="CX48" s="176"/>
      <c r="CZ48" s="177"/>
    </row>
    <row r="49" spans="1:104" s="283" customFormat="1" ht="18" hidden="1" customHeight="1" x14ac:dyDescent="0.3">
      <c r="A49" s="835"/>
      <c r="B49" s="1146"/>
      <c r="C49" s="1723"/>
      <c r="D49" s="1257"/>
      <c r="E49" s="1183"/>
      <c r="H49" s="1144"/>
      <c r="I49" s="1145"/>
      <c r="K49" s="1144"/>
      <c r="L49" s="1145"/>
      <c r="N49" s="1144"/>
      <c r="O49" s="1145"/>
      <c r="Q49" s="1144"/>
      <c r="R49" s="1145"/>
      <c r="T49" s="1144"/>
      <c r="U49" s="1145"/>
      <c r="W49" s="1144"/>
      <c r="X49" s="1145"/>
      <c r="Z49" s="1144"/>
      <c r="AA49" s="1145"/>
      <c r="AC49" s="1144"/>
      <c r="AD49" s="1145"/>
      <c r="AF49" s="1144"/>
      <c r="AG49" s="1145"/>
      <c r="AI49" s="1144"/>
      <c r="AJ49" s="1145"/>
      <c r="AL49" s="1144"/>
      <c r="AM49" s="1145"/>
      <c r="AO49" s="1144"/>
      <c r="AP49" s="1145"/>
      <c r="AR49" s="1144"/>
      <c r="AS49" s="1145"/>
      <c r="AU49" s="1144"/>
      <c r="AV49" s="1145"/>
      <c r="AX49" s="1144"/>
      <c r="AY49" s="1145"/>
      <c r="BA49" s="1144"/>
      <c r="BB49" s="1145"/>
      <c r="BD49" s="1144"/>
      <c r="BE49" s="1145"/>
      <c r="BG49" s="1144"/>
      <c r="BH49" s="1145"/>
      <c r="BJ49" s="1144"/>
      <c r="BK49" s="1145"/>
      <c r="BM49" s="1144"/>
      <c r="BN49" s="1145"/>
      <c r="BP49" s="1144"/>
      <c r="BQ49" s="1145"/>
      <c r="BS49" s="1144"/>
      <c r="BT49" s="1145"/>
      <c r="BV49" s="1144"/>
      <c r="BW49" s="1145"/>
      <c r="BY49" s="1144"/>
      <c r="BZ49" s="1145"/>
      <c r="CB49" s="1144"/>
      <c r="CC49" s="1145"/>
      <c r="CE49" s="1144"/>
      <c r="CF49" s="1145"/>
      <c r="CH49" s="1144"/>
      <c r="CI49" s="1145"/>
      <c r="CK49" s="1144"/>
      <c r="CL49" s="1145"/>
      <c r="CN49" s="1144"/>
      <c r="CO49" s="1145"/>
      <c r="CQ49" s="1144"/>
      <c r="CR49" s="1145"/>
      <c r="CT49" s="1144"/>
      <c r="CU49" s="1145"/>
      <c r="CW49" s="1144"/>
      <c r="CX49" s="1145"/>
      <c r="CZ49" s="1144"/>
    </row>
    <row r="50" spans="1:104" s="283" customFormat="1" ht="18" hidden="1" customHeight="1" x14ac:dyDescent="0.3">
      <c r="A50" s="835"/>
      <c r="B50" s="1146"/>
      <c r="C50" s="1723"/>
      <c r="D50" s="1257"/>
      <c r="E50" s="1183"/>
      <c r="H50" s="1144"/>
      <c r="I50" s="1145"/>
      <c r="K50" s="1144"/>
      <c r="L50" s="1145"/>
      <c r="N50" s="1144"/>
      <c r="O50" s="1145"/>
      <c r="Q50" s="1144"/>
      <c r="R50" s="1145"/>
      <c r="T50" s="1144"/>
      <c r="U50" s="1145"/>
      <c r="W50" s="1144"/>
      <c r="X50" s="1145"/>
      <c r="Z50" s="1144"/>
      <c r="AA50" s="1145"/>
      <c r="AC50" s="1144"/>
      <c r="AD50" s="1145"/>
      <c r="AF50" s="1144"/>
      <c r="AG50" s="1145"/>
      <c r="AI50" s="1144"/>
      <c r="AJ50" s="1145"/>
      <c r="AL50" s="1144"/>
      <c r="AM50" s="1145"/>
      <c r="AO50" s="1144"/>
      <c r="AP50" s="1145"/>
      <c r="AR50" s="1144"/>
      <c r="AS50" s="1145"/>
      <c r="AU50" s="1144"/>
      <c r="AV50" s="1145"/>
      <c r="AX50" s="1144"/>
      <c r="AY50" s="1145"/>
      <c r="BA50" s="1144"/>
      <c r="BB50" s="1145"/>
      <c r="BD50" s="1144"/>
      <c r="BE50" s="1145"/>
      <c r="BG50" s="1144"/>
      <c r="BH50" s="1145"/>
      <c r="BJ50" s="1144"/>
      <c r="BK50" s="1145"/>
      <c r="BM50" s="1144"/>
      <c r="BN50" s="1145"/>
      <c r="BP50" s="1144"/>
      <c r="BQ50" s="1145"/>
      <c r="BS50" s="1144"/>
      <c r="BT50" s="1145"/>
      <c r="BV50" s="1144"/>
      <c r="BW50" s="1145"/>
      <c r="BY50" s="1144"/>
      <c r="BZ50" s="1145"/>
      <c r="CB50" s="1144"/>
      <c r="CC50" s="1145"/>
      <c r="CE50" s="1144"/>
      <c r="CF50" s="1145"/>
      <c r="CH50" s="1144"/>
      <c r="CI50" s="1145"/>
      <c r="CK50" s="1144"/>
      <c r="CL50" s="1145"/>
      <c r="CN50" s="1144"/>
      <c r="CO50" s="1145"/>
      <c r="CQ50" s="1144"/>
      <c r="CR50" s="1145"/>
      <c r="CT50" s="1144"/>
      <c r="CU50" s="1145"/>
      <c r="CW50" s="1144"/>
      <c r="CX50" s="1145"/>
      <c r="CZ50" s="1144"/>
    </row>
    <row r="51" spans="1:104" s="283" customFormat="1" ht="21" hidden="1" customHeight="1" x14ac:dyDescent="0.3">
      <c r="A51" s="1021"/>
      <c r="B51" s="1724"/>
      <c r="C51" s="1723"/>
      <c r="D51" s="1257"/>
      <c r="E51" s="1183"/>
      <c r="H51" s="1144"/>
      <c r="I51" s="1145"/>
      <c r="K51" s="1144"/>
      <c r="L51" s="1145"/>
      <c r="N51" s="1144"/>
      <c r="O51" s="1145"/>
      <c r="Q51" s="1144"/>
      <c r="R51" s="1145"/>
      <c r="T51" s="1144"/>
      <c r="U51" s="1145"/>
      <c r="W51" s="1144"/>
      <c r="X51" s="1145"/>
      <c r="Z51" s="1144"/>
      <c r="AA51" s="1145"/>
      <c r="AC51" s="1144"/>
      <c r="AD51" s="1145"/>
      <c r="AF51" s="1144"/>
      <c r="AG51" s="1145"/>
      <c r="AI51" s="1144"/>
      <c r="AJ51" s="1145"/>
      <c r="AL51" s="1144"/>
      <c r="AM51" s="1145"/>
      <c r="AO51" s="1144"/>
      <c r="AP51" s="1145"/>
      <c r="AR51" s="1144"/>
      <c r="AS51" s="1145"/>
      <c r="AU51" s="1144"/>
      <c r="AV51" s="1145"/>
      <c r="AX51" s="1144"/>
      <c r="AY51" s="1145"/>
      <c r="BA51" s="1144"/>
      <c r="BB51" s="1145"/>
      <c r="BD51" s="1144"/>
      <c r="BE51" s="1145"/>
      <c r="BG51" s="1144"/>
      <c r="BH51" s="1145"/>
      <c r="BJ51" s="1144"/>
      <c r="BK51" s="1145"/>
      <c r="BM51" s="1144"/>
      <c r="BN51" s="1145"/>
      <c r="BP51" s="1144"/>
      <c r="BQ51" s="1145"/>
      <c r="BS51" s="1144"/>
      <c r="BT51" s="1145"/>
      <c r="BV51" s="1144"/>
      <c r="BW51" s="1145"/>
      <c r="BY51" s="1144"/>
      <c r="BZ51" s="1145"/>
      <c r="CB51" s="1144"/>
      <c r="CC51" s="1145"/>
      <c r="CE51" s="1144"/>
      <c r="CF51" s="1145"/>
      <c r="CH51" s="1144"/>
      <c r="CI51" s="1145"/>
      <c r="CK51" s="1144"/>
      <c r="CL51" s="1145"/>
      <c r="CN51" s="1144"/>
      <c r="CO51" s="1145"/>
      <c r="CQ51" s="1144"/>
      <c r="CR51" s="1145"/>
      <c r="CT51" s="1144"/>
      <c r="CU51" s="1145"/>
      <c r="CW51" s="1144"/>
      <c r="CX51" s="1145"/>
      <c r="CZ51" s="1144"/>
    </row>
    <row r="52" spans="1:104" s="283" customFormat="1" ht="16.5" hidden="1" customHeight="1" x14ac:dyDescent="0.3">
      <c r="A52" s="270"/>
      <c r="B52" s="1725"/>
      <c r="C52" s="1723"/>
      <c r="D52" s="1257"/>
      <c r="E52" s="1183"/>
      <c r="H52" s="1144"/>
      <c r="I52" s="1145"/>
      <c r="K52" s="1144"/>
      <c r="L52" s="1145"/>
      <c r="N52" s="1144"/>
      <c r="O52" s="1145"/>
      <c r="Q52" s="1144"/>
      <c r="R52" s="1145"/>
      <c r="T52" s="1144"/>
      <c r="U52" s="1145"/>
      <c r="W52" s="1144"/>
      <c r="X52" s="1145"/>
      <c r="Z52" s="1144"/>
      <c r="AA52" s="1145"/>
      <c r="AC52" s="1144"/>
      <c r="AD52" s="1145"/>
      <c r="AF52" s="1144"/>
      <c r="AG52" s="1145"/>
      <c r="AI52" s="1144"/>
      <c r="AJ52" s="1145"/>
      <c r="AL52" s="1144"/>
      <c r="AM52" s="1145"/>
      <c r="AO52" s="1144"/>
      <c r="AP52" s="1145"/>
      <c r="AR52" s="1144"/>
      <c r="AS52" s="1145"/>
      <c r="AU52" s="1144"/>
      <c r="AV52" s="1145"/>
      <c r="AX52" s="1144"/>
      <c r="AY52" s="1145"/>
      <c r="BA52" s="1144"/>
      <c r="BB52" s="1145"/>
      <c r="BD52" s="1144"/>
      <c r="BE52" s="1145"/>
      <c r="BG52" s="1144"/>
      <c r="BH52" s="1145"/>
      <c r="BJ52" s="1144"/>
      <c r="BK52" s="1145"/>
      <c r="BM52" s="1144"/>
      <c r="BN52" s="1145"/>
      <c r="BP52" s="1144"/>
      <c r="BQ52" s="1145"/>
      <c r="BS52" s="1144"/>
      <c r="BT52" s="1145"/>
      <c r="BV52" s="1144"/>
      <c r="BW52" s="1145"/>
      <c r="BY52" s="1144"/>
      <c r="BZ52" s="1145"/>
      <c r="CB52" s="1144"/>
      <c r="CC52" s="1145"/>
      <c r="CE52" s="1144"/>
      <c r="CF52" s="1145"/>
      <c r="CH52" s="1144"/>
      <c r="CI52" s="1145"/>
      <c r="CK52" s="1144"/>
      <c r="CL52" s="1145"/>
      <c r="CN52" s="1144"/>
      <c r="CO52" s="1145"/>
      <c r="CQ52" s="1144"/>
      <c r="CR52" s="1145"/>
      <c r="CT52" s="1144"/>
      <c r="CU52" s="1145"/>
      <c r="CW52" s="1144"/>
      <c r="CX52" s="1145"/>
      <c r="CZ52" s="1144"/>
    </row>
    <row r="53" spans="1:104" s="283" customFormat="1" ht="13.5" hidden="1" customHeight="1" x14ac:dyDescent="0.3">
      <c r="A53" s="270"/>
      <c r="B53" s="1146"/>
      <c r="C53" s="1723"/>
      <c r="D53" s="1257"/>
      <c r="E53" s="1183"/>
      <c r="H53" s="1144"/>
      <c r="I53" s="1145"/>
      <c r="K53" s="1144"/>
      <c r="L53" s="1145"/>
      <c r="N53" s="1144"/>
      <c r="O53" s="1145"/>
      <c r="Q53" s="1144"/>
      <c r="R53" s="1145"/>
      <c r="T53" s="1144"/>
      <c r="U53" s="1145"/>
      <c r="W53" s="1144"/>
      <c r="X53" s="1145"/>
      <c r="Z53" s="1144"/>
      <c r="AA53" s="1145"/>
      <c r="AC53" s="1144"/>
      <c r="AD53" s="1145"/>
      <c r="AF53" s="1144"/>
      <c r="AG53" s="1145"/>
      <c r="AI53" s="1144"/>
      <c r="AJ53" s="1145"/>
      <c r="AL53" s="1144"/>
      <c r="AM53" s="1145"/>
      <c r="AO53" s="1144"/>
      <c r="AP53" s="1145"/>
      <c r="AR53" s="1144"/>
      <c r="AS53" s="1145"/>
      <c r="AU53" s="1144"/>
      <c r="AV53" s="1145"/>
      <c r="AX53" s="1144"/>
      <c r="AY53" s="1145"/>
      <c r="BA53" s="1144"/>
      <c r="BB53" s="1145"/>
      <c r="BD53" s="1144"/>
      <c r="BE53" s="1145"/>
      <c r="BG53" s="1144"/>
      <c r="BH53" s="1145"/>
      <c r="BJ53" s="1144"/>
      <c r="BK53" s="1145"/>
      <c r="BM53" s="1144"/>
      <c r="BN53" s="1145"/>
      <c r="BP53" s="1144"/>
      <c r="BQ53" s="1145"/>
      <c r="BS53" s="1144"/>
      <c r="BT53" s="1145"/>
      <c r="BV53" s="1144"/>
      <c r="BW53" s="1145"/>
      <c r="BY53" s="1144"/>
      <c r="BZ53" s="1145"/>
      <c r="CB53" s="1144"/>
      <c r="CC53" s="1145"/>
      <c r="CE53" s="1144"/>
      <c r="CF53" s="1145"/>
      <c r="CH53" s="1144"/>
      <c r="CI53" s="1145"/>
      <c r="CK53" s="1144"/>
      <c r="CL53" s="1145"/>
      <c r="CN53" s="1144"/>
      <c r="CO53" s="1145"/>
      <c r="CQ53" s="1144"/>
      <c r="CR53" s="1145"/>
      <c r="CT53" s="1144"/>
      <c r="CU53" s="1145"/>
      <c r="CW53" s="1144"/>
      <c r="CX53" s="1145"/>
      <c r="CZ53" s="1144"/>
    </row>
    <row r="54" spans="1:104" s="283" customFormat="1" ht="17.25" hidden="1" customHeight="1" x14ac:dyDescent="0.3">
      <c r="A54" s="270"/>
      <c r="B54" s="1146"/>
      <c r="C54" s="1723"/>
      <c r="D54" s="1257"/>
      <c r="E54" s="1183"/>
      <c r="H54" s="1144"/>
      <c r="I54" s="1145"/>
      <c r="K54" s="1144"/>
      <c r="L54" s="1145"/>
      <c r="N54" s="1144"/>
      <c r="O54" s="1145"/>
      <c r="Q54" s="1144"/>
      <c r="R54" s="1145"/>
      <c r="T54" s="1144"/>
      <c r="U54" s="1145"/>
      <c r="W54" s="1144"/>
      <c r="X54" s="1145"/>
      <c r="Z54" s="1144"/>
      <c r="AA54" s="1145"/>
      <c r="AC54" s="1144"/>
      <c r="AD54" s="1145"/>
      <c r="AF54" s="1144"/>
      <c r="AG54" s="1145"/>
      <c r="AI54" s="1144"/>
      <c r="AJ54" s="1145"/>
      <c r="AL54" s="1144"/>
      <c r="AM54" s="1145"/>
      <c r="AO54" s="1144"/>
      <c r="AP54" s="1145"/>
      <c r="AR54" s="1144"/>
      <c r="AS54" s="1145"/>
      <c r="AU54" s="1144"/>
      <c r="AV54" s="1145"/>
      <c r="AX54" s="1144"/>
      <c r="AY54" s="1145"/>
      <c r="BA54" s="1144"/>
      <c r="BB54" s="1145"/>
      <c r="BD54" s="1144"/>
      <c r="BE54" s="1145"/>
      <c r="BG54" s="1144"/>
      <c r="BH54" s="1145"/>
      <c r="BJ54" s="1144"/>
      <c r="BK54" s="1145"/>
      <c r="BM54" s="1144"/>
      <c r="BN54" s="1145"/>
      <c r="BP54" s="1144"/>
      <c r="BQ54" s="1145"/>
      <c r="BS54" s="1144"/>
      <c r="BT54" s="1145"/>
      <c r="BV54" s="1144"/>
      <c r="BW54" s="1145"/>
      <c r="BY54" s="1144"/>
      <c r="BZ54" s="1145"/>
      <c r="CB54" s="1144"/>
      <c r="CC54" s="1145"/>
      <c r="CE54" s="1144"/>
      <c r="CF54" s="1145"/>
      <c r="CH54" s="1144"/>
      <c r="CI54" s="1145"/>
      <c r="CK54" s="1144"/>
      <c r="CL54" s="1145"/>
      <c r="CN54" s="1144"/>
      <c r="CO54" s="1145"/>
      <c r="CQ54" s="1144"/>
      <c r="CR54" s="1145"/>
      <c r="CT54" s="1144"/>
      <c r="CU54" s="1145"/>
      <c r="CW54" s="1144"/>
      <c r="CX54" s="1145"/>
      <c r="CZ54" s="1144"/>
    </row>
    <row r="55" spans="1:104" s="283" customFormat="1" ht="16.5" hidden="1" customHeight="1" x14ac:dyDescent="0.3">
      <c r="A55" s="270"/>
      <c r="B55" s="1146"/>
      <c r="C55" s="1723"/>
      <c r="D55" s="1257"/>
      <c r="E55" s="1183"/>
      <c r="H55" s="1144"/>
      <c r="I55" s="1145"/>
      <c r="K55" s="1144"/>
      <c r="L55" s="1145"/>
      <c r="N55" s="1144"/>
      <c r="O55" s="1145"/>
      <c r="Q55" s="1144"/>
      <c r="R55" s="1145"/>
      <c r="T55" s="1144"/>
      <c r="U55" s="1145"/>
      <c r="W55" s="1144"/>
      <c r="X55" s="1145"/>
      <c r="Z55" s="1144"/>
      <c r="AA55" s="1145"/>
      <c r="AC55" s="1144"/>
      <c r="AD55" s="1145"/>
      <c r="AF55" s="1144"/>
      <c r="AG55" s="1145"/>
      <c r="AI55" s="1144"/>
      <c r="AJ55" s="1145"/>
      <c r="AL55" s="1144"/>
      <c r="AM55" s="1145"/>
      <c r="AO55" s="1144"/>
      <c r="AP55" s="1145"/>
      <c r="AR55" s="1144"/>
      <c r="AS55" s="1145"/>
      <c r="AU55" s="1144"/>
      <c r="AV55" s="1145"/>
      <c r="AX55" s="1144"/>
      <c r="AY55" s="1145"/>
      <c r="BA55" s="1144"/>
      <c r="BB55" s="1145"/>
      <c r="BD55" s="1144"/>
      <c r="BE55" s="1145"/>
      <c r="BG55" s="1144"/>
      <c r="BH55" s="1145"/>
      <c r="BJ55" s="1144"/>
      <c r="BK55" s="1145"/>
      <c r="BM55" s="1144"/>
      <c r="BN55" s="1145"/>
      <c r="BP55" s="1144"/>
      <c r="BQ55" s="1145"/>
      <c r="BS55" s="1144"/>
      <c r="BT55" s="1145"/>
      <c r="BV55" s="1144"/>
      <c r="BW55" s="1145"/>
      <c r="BY55" s="1144"/>
      <c r="BZ55" s="1145"/>
      <c r="CB55" s="1144"/>
      <c r="CC55" s="1145"/>
      <c r="CE55" s="1144"/>
      <c r="CF55" s="1145"/>
      <c r="CH55" s="1144"/>
      <c r="CI55" s="1145"/>
      <c r="CK55" s="1144"/>
      <c r="CL55" s="1145"/>
      <c r="CN55" s="1144"/>
      <c r="CO55" s="1145"/>
      <c r="CQ55" s="1144"/>
      <c r="CR55" s="1145"/>
      <c r="CT55" s="1144"/>
      <c r="CU55" s="1145"/>
      <c r="CW55" s="1144"/>
      <c r="CX55" s="1145"/>
      <c r="CZ55" s="1144"/>
    </row>
    <row r="56" spans="1:104" s="283" customFormat="1" ht="13.5" hidden="1" customHeight="1" x14ac:dyDescent="0.3">
      <c r="B56" s="1142"/>
      <c r="C56" s="1147"/>
      <c r="D56" s="1257"/>
      <c r="E56" s="1183"/>
      <c r="H56" s="1144"/>
      <c r="I56" s="1145"/>
      <c r="K56" s="1144"/>
      <c r="L56" s="1145"/>
      <c r="N56" s="1144"/>
      <c r="O56" s="1145"/>
      <c r="Q56" s="1144"/>
      <c r="R56" s="1145"/>
      <c r="T56" s="1144"/>
      <c r="U56" s="1145"/>
      <c r="W56" s="1144"/>
      <c r="X56" s="1145"/>
      <c r="Z56" s="1144"/>
      <c r="AA56" s="1145"/>
      <c r="AC56" s="1144"/>
      <c r="AD56" s="1145"/>
      <c r="AF56" s="1144"/>
      <c r="AG56" s="1145"/>
      <c r="AI56" s="1144"/>
      <c r="AJ56" s="1145"/>
      <c r="AL56" s="1144"/>
      <c r="AM56" s="1145"/>
      <c r="AO56" s="1144"/>
      <c r="AP56" s="1145"/>
      <c r="AR56" s="1144"/>
      <c r="AS56" s="1145"/>
      <c r="AU56" s="1144"/>
      <c r="AV56" s="1145"/>
      <c r="AX56" s="1144"/>
      <c r="AY56" s="1145"/>
      <c r="BA56" s="1144"/>
      <c r="BB56" s="1145"/>
      <c r="BD56" s="1144"/>
      <c r="BE56" s="1145"/>
      <c r="BG56" s="1144"/>
      <c r="BH56" s="1145"/>
      <c r="BJ56" s="1144"/>
      <c r="BK56" s="1145"/>
      <c r="BM56" s="1144"/>
      <c r="BN56" s="1145"/>
      <c r="BP56" s="1144"/>
      <c r="BQ56" s="1145"/>
      <c r="BS56" s="1144"/>
      <c r="BT56" s="1145"/>
      <c r="BV56" s="1144"/>
      <c r="BW56" s="1145"/>
      <c r="BY56" s="1144"/>
      <c r="BZ56" s="1145"/>
      <c r="CB56" s="1144"/>
      <c r="CC56" s="1145"/>
      <c r="CE56" s="1144"/>
      <c r="CF56" s="1145"/>
      <c r="CH56" s="1144"/>
      <c r="CI56" s="1145"/>
      <c r="CK56" s="1144"/>
      <c r="CL56" s="1145"/>
      <c r="CN56" s="1144"/>
      <c r="CO56" s="1145"/>
      <c r="CQ56" s="1144"/>
      <c r="CR56" s="1145"/>
      <c r="CT56" s="1144"/>
      <c r="CU56" s="1145"/>
      <c r="CW56" s="1144"/>
      <c r="CX56" s="1145"/>
      <c r="CZ56" s="1144"/>
    </row>
    <row r="57" spans="1:104" s="283" customFormat="1" ht="13.5" hidden="1" customHeight="1" x14ac:dyDescent="0.3">
      <c r="B57" s="1142"/>
      <c r="C57" s="1726"/>
      <c r="D57" s="1257"/>
      <c r="E57" s="1183"/>
      <c r="H57" s="1144"/>
      <c r="I57" s="1145"/>
      <c r="K57" s="1144"/>
      <c r="L57" s="1145"/>
      <c r="N57" s="1144"/>
      <c r="O57" s="1145"/>
      <c r="Q57" s="1144"/>
      <c r="R57" s="1145"/>
      <c r="T57" s="1144"/>
      <c r="U57" s="1145"/>
      <c r="W57" s="1144"/>
      <c r="X57" s="1145"/>
      <c r="Z57" s="1144"/>
      <c r="AA57" s="1145"/>
      <c r="AC57" s="1144"/>
      <c r="AD57" s="1145"/>
      <c r="AF57" s="1144"/>
      <c r="AG57" s="1145"/>
      <c r="AI57" s="1144"/>
      <c r="AJ57" s="1145"/>
      <c r="AL57" s="1144"/>
      <c r="AM57" s="1145"/>
      <c r="AO57" s="1144"/>
      <c r="AP57" s="1145"/>
      <c r="AR57" s="1144"/>
      <c r="AS57" s="1145"/>
      <c r="AU57" s="1144"/>
      <c r="AV57" s="1145"/>
      <c r="AX57" s="1144"/>
      <c r="AY57" s="1145"/>
      <c r="BA57" s="1144"/>
      <c r="BB57" s="1145"/>
      <c r="BD57" s="1144"/>
      <c r="BE57" s="1145"/>
      <c r="BG57" s="1144"/>
      <c r="BH57" s="1145"/>
      <c r="BJ57" s="1144"/>
      <c r="BK57" s="1145"/>
      <c r="BM57" s="1144"/>
      <c r="BN57" s="1145"/>
      <c r="BP57" s="1144"/>
      <c r="BQ57" s="1145"/>
      <c r="BS57" s="1144"/>
      <c r="BT57" s="1145"/>
      <c r="BV57" s="1144"/>
      <c r="BW57" s="1145"/>
      <c r="BY57" s="1144"/>
      <c r="BZ57" s="1145"/>
      <c r="CB57" s="1144"/>
      <c r="CC57" s="1145"/>
      <c r="CE57" s="1144"/>
      <c r="CF57" s="1145"/>
      <c r="CH57" s="1144"/>
      <c r="CI57" s="1145"/>
      <c r="CK57" s="1144"/>
      <c r="CL57" s="1145"/>
      <c r="CN57" s="1144"/>
      <c r="CO57" s="1145"/>
      <c r="CQ57" s="1144"/>
      <c r="CR57" s="1145"/>
      <c r="CT57" s="1144"/>
      <c r="CU57" s="1145"/>
      <c r="CW57" s="1144"/>
      <c r="CX57" s="1145"/>
      <c r="CZ57" s="1144"/>
    </row>
    <row r="58" spans="1:104" s="1642" customFormat="1" ht="28.5" customHeight="1" x14ac:dyDescent="0.35">
      <c r="A58" s="702" t="s">
        <v>509</v>
      </c>
      <c r="B58" s="1709" t="s">
        <v>739</v>
      </c>
      <c r="C58" s="1641"/>
      <c r="H58" s="1915"/>
      <c r="I58" s="1916"/>
      <c r="L58" s="1912"/>
      <c r="M58" s="1912"/>
      <c r="N58" s="1912"/>
    </row>
    <row r="59" spans="1:104" s="1647" customFormat="1" ht="13.5" customHeight="1" x14ac:dyDescent="0.3">
      <c r="A59" s="722" t="s">
        <v>512</v>
      </c>
      <c r="B59" s="723"/>
      <c r="C59" s="975"/>
      <c r="D59" s="975"/>
      <c r="E59" s="975"/>
      <c r="F59" s="1602"/>
      <c r="G59" s="1644"/>
      <c r="H59" s="1915"/>
      <c r="I59" s="1915"/>
      <c r="J59" s="1601"/>
      <c r="K59" s="1601"/>
      <c r="L59" s="1646"/>
      <c r="M59" s="978"/>
      <c r="N59" s="979"/>
    </row>
    <row r="60" spans="1:104" s="987" customFormat="1" ht="14.25" customHeight="1" x14ac:dyDescent="0.35">
      <c r="A60" s="1143" t="str">
        <f>'RAW MATERIALS'!A6</f>
        <v>Kelp</v>
      </c>
      <c r="B60" s="1187" t="s">
        <v>740</v>
      </c>
      <c r="C60" s="982"/>
      <c r="D60" s="982"/>
      <c r="E60" s="984"/>
      <c r="F60" s="1712"/>
      <c r="G60" s="1713"/>
      <c r="H60" s="1648"/>
    </row>
    <row r="61" spans="1:104" s="283" customFormat="1" ht="13.5" customHeight="1" x14ac:dyDescent="0.3">
      <c r="A61" s="693"/>
      <c r="B61" s="733"/>
      <c r="C61" s="270"/>
      <c r="D61" s="278"/>
      <c r="E61" s="270"/>
      <c r="F61" s="988"/>
      <c r="G61" s="1619"/>
      <c r="H61" s="1143"/>
      <c r="I61" s="1143"/>
    </row>
    <row r="62" spans="1:104" s="283" customFormat="1" ht="13.5" customHeight="1" x14ac:dyDescent="0.3">
      <c r="A62" s="722" t="s">
        <v>448</v>
      </c>
      <c r="B62" s="1185" t="s">
        <v>741</v>
      </c>
      <c r="C62" s="270"/>
      <c r="D62" s="278"/>
      <c r="E62" s="270"/>
      <c r="F62" s="1714"/>
      <c r="G62" s="1650"/>
      <c r="H62" s="1143"/>
      <c r="I62" s="1143"/>
    </row>
    <row r="63" spans="1:104" s="987" customFormat="1" ht="14.25" customHeight="1" x14ac:dyDescent="0.35">
      <c r="A63" s="278" t="str">
        <f>PACKAGING!B18</f>
        <v xml:space="preserve">HP Collagen Gravy 90g   Cores 53mm x 105mm - tubes wrapped with print (full colour) and removable cardboard cap to fit </v>
      </c>
      <c r="B63" s="270">
        <v>1</v>
      </c>
      <c r="C63" s="982"/>
      <c r="D63" s="984"/>
      <c r="E63" s="982"/>
      <c r="F63" s="992"/>
      <c r="G63" s="1619"/>
      <c r="H63" s="986"/>
      <c r="I63" s="986"/>
    </row>
    <row r="64" spans="1:104" s="987" customFormat="1" ht="14.25" customHeight="1" x14ac:dyDescent="0.35">
      <c r="A64" s="278" t="str">
        <f>PACKAGING!B13</f>
        <v xml:space="preserve"> Seal Size:   L05400-DELTA-SEAL 54mm Dia </v>
      </c>
      <c r="B64" s="270">
        <v>1</v>
      </c>
      <c r="C64" s="982"/>
      <c r="D64" s="984"/>
      <c r="E64" s="982"/>
      <c r="F64" s="992"/>
      <c r="G64" s="1619"/>
      <c r="H64" s="986"/>
      <c r="I64" s="986"/>
    </row>
    <row r="65" spans="1:17" s="987" customFormat="1" ht="14.25" customHeight="1" x14ac:dyDescent="0.35">
      <c r="A65" s="984"/>
      <c r="B65" s="982"/>
      <c r="C65" s="982"/>
      <c r="D65" s="984"/>
      <c r="E65" s="982"/>
      <c r="F65" s="992"/>
      <c r="G65" s="1619"/>
    </row>
    <row r="66" spans="1:17" s="987" customFormat="1" ht="14.25" customHeight="1" x14ac:dyDescent="0.35">
      <c r="A66" s="984"/>
      <c r="B66" s="982"/>
      <c r="C66" s="982"/>
      <c r="D66" s="984"/>
      <c r="E66" s="982"/>
      <c r="F66" s="992"/>
      <c r="G66" s="1619"/>
    </row>
    <row r="67" spans="1:17" s="987" customFormat="1" ht="14.25" customHeight="1" x14ac:dyDescent="0.35">
      <c r="A67" s="984"/>
      <c r="B67" s="982"/>
      <c r="C67" s="982"/>
      <c r="D67" s="984"/>
      <c r="E67" s="982"/>
      <c r="F67" s="992"/>
      <c r="G67" s="1619"/>
    </row>
    <row r="68" spans="1:17" s="987" customFormat="1" ht="14.25" customHeight="1" x14ac:dyDescent="0.35">
      <c r="A68" s="984"/>
      <c r="B68" s="982"/>
      <c r="C68" s="982"/>
      <c r="D68" s="984"/>
      <c r="E68" s="982"/>
      <c r="F68" s="992"/>
      <c r="G68" s="1619"/>
    </row>
    <row r="69" spans="1:17" s="987" customFormat="1" ht="14.25" customHeight="1" x14ac:dyDescent="0.35">
      <c r="B69" s="994"/>
      <c r="C69" s="986"/>
      <c r="G69" s="1619"/>
    </row>
    <row r="70" spans="1:17" s="283" customFormat="1" ht="14.25" customHeight="1" x14ac:dyDescent="0.35">
      <c r="A70" s="1601"/>
      <c r="B70" s="1602"/>
      <c r="C70" s="975"/>
      <c r="D70" s="975"/>
      <c r="E70" s="975"/>
      <c r="F70" s="1602"/>
      <c r="G70" s="1644"/>
      <c r="H70" s="1605"/>
      <c r="I70" s="998"/>
      <c r="J70" s="998"/>
      <c r="K70" s="1"/>
      <c r="L70" s="998"/>
      <c r="M70" s="998"/>
      <c r="N70" s="978"/>
      <c r="O70" s="977"/>
      <c r="P70" s="978"/>
      <c r="Q70" s="978"/>
    </row>
    <row r="71" spans="1:17" s="987" customFormat="1" ht="14.25" customHeight="1" x14ac:dyDescent="0.35">
      <c r="A71" s="984"/>
      <c r="B71" s="982"/>
      <c r="C71" s="982"/>
      <c r="D71" s="982"/>
      <c r="E71" s="984"/>
      <c r="F71" s="982"/>
      <c r="G71" s="985"/>
      <c r="H71" s="982"/>
      <c r="I71" s="1166"/>
      <c r="J71" s="1159"/>
      <c r="K71" s="1167"/>
      <c r="L71" s="1167"/>
      <c r="M71" s="1166"/>
      <c r="N71" s="984"/>
    </row>
    <row r="72" spans="1:17" s="987" customFormat="1" ht="14.25" customHeight="1" x14ac:dyDescent="0.35">
      <c r="A72" s="984"/>
      <c r="B72" s="982"/>
      <c r="C72" s="982"/>
      <c r="D72" s="984"/>
      <c r="E72" s="984"/>
      <c r="F72" s="982"/>
      <c r="G72" s="985"/>
      <c r="H72" s="982"/>
      <c r="I72" s="1166"/>
      <c r="J72" s="1166"/>
      <c r="K72" s="1167"/>
      <c r="L72" s="1167"/>
      <c r="M72" s="1166"/>
      <c r="N72" s="984"/>
    </row>
    <row r="73" spans="1:17" s="987" customFormat="1" ht="14.25" customHeight="1" x14ac:dyDescent="0.35">
      <c r="A73" s="984"/>
      <c r="B73" s="1159"/>
      <c r="C73" s="982"/>
      <c r="D73" s="984"/>
      <c r="E73" s="984"/>
      <c r="F73" s="984"/>
      <c r="G73" s="1600"/>
      <c r="H73" s="982"/>
      <c r="I73" s="1166"/>
      <c r="J73" s="1166"/>
      <c r="K73" s="1167"/>
      <c r="L73" s="1167"/>
      <c r="M73" s="1166"/>
      <c r="N73" s="984"/>
    </row>
    <row r="74" spans="1:17" s="987" customFormat="1" ht="14.25" customHeight="1" x14ac:dyDescent="0.35">
      <c r="A74" s="984"/>
      <c r="B74" s="1159"/>
      <c r="C74" s="982"/>
      <c r="D74" s="984"/>
      <c r="E74" s="984"/>
      <c r="F74" s="984"/>
      <c r="G74" s="1600"/>
      <c r="H74" s="982"/>
      <c r="I74" s="1166"/>
      <c r="J74" s="1166"/>
      <c r="K74" s="1167"/>
      <c r="L74" s="1167"/>
      <c r="M74" s="1166"/>
      <c r="N74" s="984"/>
    </row>
    <row r="75" spans="1:17" s="987" customFormat="1" ht="14.25" customHeight="1" x14ac:dyDescent="0.35">
      <c r="A75" s="984"/>
      <c r="B75" s="1159"/>
      <c r="C75" s="982"/>
      <c r="D75" s="984"/>
      <c r="E75" s="984"/>
      <c r="F75" s="984"/>
      <c r="G75" s="1600"/>
      <c r="H75" s="982"/>
      <c r="I75" s="1166"/>
      <c r="J75" s="1166"/>
      <c r="K75" s="1167"/>
      <c r="L75" s="1167"/>
      <c r="M75" s="1166"/>
      <c r="N75" s="984"/>
    </row>
    <row r="76" spans="1:17" s="987" customFormat="1" ht="14.25" customHeight="1" x14ac:dyDescent="0.35">
      <c r="A76" s="984"/>
      <c r="B76" s="1159"/>
      <c r="C76" s="982"/>
      <c r="D76" s="984"/>
      <c r="E76" s="984"/>
      <c r="F76" s="984"/>
      <c r="G76" s="1600"/>
      <c r="H76" s="984"/>
      <c r="I76" s="1167"/>
      <c r="J76" s="1166"/>
      <c r="K76" s="1167"/>
      <c r="L76" s="1167"/>
      <c r="M76" s="1166"/>
      <c r="N76" s="984"/>
    </row>
    <row r="77" spans="1:17" s="987" customFormat="1" ht="14.25" customHeight="1" x14ac:dyDescent="0.35">
      <c r="A77" s="984"/>
      <c r="B77" s="1159"/>
      <c r="C77" s="982"/>
      <c r="D77" s="984"/>
      <c r="E77" s="984"/>
      <c r="F77" s="984"/>
      <c r="G77" s="1600"/>
      <c r="H77" s="984"/>
      <c r="I77" s="1167"/>
      <c r="J77" s="1166"/>
      <c r="K77" s="1167"/>
      <c r="L77" s="1167"/>
      <c r="M77" s="1166"/>
      <c r="N77" s="984"/>
    </row>
    <row r="78" spans="1:17" s="283" customFormat="1" ht="13.5" customHeight="1" x14ac:dyDescent="0.3">
      <c r="A78" s="278"/>
      <c r="B78" s="1609"/>
      <c r="C78" s="270"/>
      <c r="D78" s="278"/>
      <c r="E78" s="278"/>
      <c r="F78" s="278"/>
      <c r="G78" s="1610"/>
      <c r="H78" s="278"/>
      <c r="I78" s="1578"/>
      <c r="J78" s="1190"/>
      <c r="K78" s="1578"/>
      <c r="L78" s="1578"/>
      <c r="M78" s="1190"/>
      <c r="N78" s="278"/>
    </row>
    <row r="79" spans="1:17" s="283" customFormat="1" ht="13.5" customHeight="1" x14ac:dyDescent="0.3">
      <c r="A79" s="278"/>
      <c r="B79" s="1609"/>
      <c r="C79" s="270"/>
      <c r="D79" s="278"/>
      <c r="E79" s="278"/>
      <c r="F79" s="278"/>
      <c r="G79" s="1610"/>
      <c r="H79" s="278"/>
      <c r="I79" s="1578"/>
      <c r="J79" s="1190"/>
      <c r="K79" s="1578"/>
      <c r="L79" s="1578"/>
      <c r="M79" s="1190"/>
      <c r="N79" s="278"/>
    </row>
    <row r="80" spans="1:17" s="283" customFormat="1" ht="13.5" customHeight="1" x14ac:dyDescent="0.3">
      <c r="A80" s="278"/>
      <c r="B80" s="1609"/>
      <c r="C80" s="270"/>
      <c r="D80" s="278"/>
      <c r="E80" s="278"/>
      <c r="F80" s="278"/>
      <c r="G80" s="1610"/>
      <c r="H80" s="278"/>
      <c r="I80" s="1578"/>
      <c r="J80" s="1190"/>
      <c r="K80" s="1578"/>
      <c r="L80" s="1578"/>
      <c r="M80" s="1190"/>
      <c r="N80" s="278"/>
    </row>
    <row r="81" spans="1:124" s="283" customFormat="1" ht="13.5" customHeight="1" x14ac:dyDescent="0.3">
      <c r="A81" s="278"/>
      <c r="B81" s="1609"/>
      <c r="C81" s="270"/>
      <c r="D81" s="278"/>
      <c r="E81" s="278"/>
      <c r="F81" s="278"/>
      <c r="G81" s="1610"/>
      <c r="H81" s="278"/>
      <c r="I81" s="1167"/>
      <c r="J81" s="1166"/>
      <c r="K81" s="1578"/>
      <c r="L81" s="1167"/>
      <c r="M81" s="1166"/>
      <c r="N81" s="278"/>
    </row>
    <row r="82" spans="1:124" s="283" customFormat="1" ht="13.5" customHeight="1" x14ac:dyDescent="0.3">
      <c r="A82" s="278"/>
      <c r="B82" s="1609"/>
      <c r="C82" s="270"/>
      <c r="D82" s="278"/>
      <c r="E82" s="278"/>
      <c r="F82" s="278"/>
      <c r="G82" s="1611"/>
      <c r="H82" s="278"/>
      <c r="I82" s="1167"/>
      <c r="J82" s="1166"/>
      <c r="K82" s="1578"/>
      <c r="L82" s="1167"/>
      <c r="M82" s="1166"/>
      <c r="N82" s="278"/>
    </row>
    <row r="83" spans="1:124" s="283" customFormat="1" ht="13.5" customHeight="1" x14ac:dyDescent="0.3">
      <c r="A83" s="278"/>
      <c r="B83" s="1609"/>
      <c r="C83" s="270"/>
      <c r="D83" s="278"/>
      <c r="E83" s="278"/>
      <c r="F83" s="278"/>
      <c r="G83" s="1611"/>
      <c r="H83" s="278"/>
      <c r="I83" s="1578"/>
      <c r="J83" s="1190"/>
      <c r="K83" s="1578"/>
      <c r="L83" s="1578"/>
      <c r="M83" s="1190"/>
      <c r="N83" s="278"/>
    </row>
    <row r="84" spans="1:124" s="1" customFormat="1" ht="15.75" customHeight="1" x14ac:dyDescent="0.35">
      <c r="A84" s="5"/>
      <c r="B84" s="882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</row>
    <row r="85" spans="1:124" s="1" customFormat="1" ht="15" customHeight="1" x14ac:dyDescent="0.3"/>
    <row r="86" spans="1:124" s="1" customFormat="1" ht="15" customHeight="1" x14ac:dyDescent="0.3"/>
    <row r="87" spans="1:124" s="1" customFormat="1" ht="15" customHeight="1" x14ac:dyDescent="0.3"/>
  </sheetData>
  <mergeCells count="45">
    <mergeCell ref="F1:H1"/>
    <mergeCell ref="AP1:AR1"/>
    <mergeCell ref="BB1:BD1"/>
    <mergeCell ref="BZ1:CB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DD2:DF2"/>
    <mergeCell ref="DG2:DI2"/>
    <mergeCell ref="A41:C41"/>
    <mergeCell ref="E41:J41"/>
    <mergeCell ref="CI2:CK2"/>
    <mergeCell ref="CL2:CN2"/>
    <mergeCell ref="CO2:CQ2"/>
    <mergeCell ref="CR2:CT2"/>
    <mergeCell ref="CU2:CW2"/>
    <mergeCell ref="BT2:BV2"/>
    <mergeCell ref="BW2:BY2"/>
    <mergeCell ref="BZ2:CB2"/>
    <mergeCell ref="CC2:CE2"/>
    <mergeCell ref="CF2:CH2"/>
    <mergeCell ref="BE2:BG2"/>
    <mergeCell ref="BH2:BJ2"/>
    <mergeCell ref="H58:H59"/>
    <mergeCell ref="I58:I59"/>
    <mergeCell ref="L58:N58"/>
    <mergeCell ref="CX2:CZ2"/>
    <mergeCell ref="DA2:DC2"/>
    <mergeCell ref="BK2:BM2"/>
    <mergeCell ref="BN2:BP2"/>
    <mergeCell ref="BQ2:BS2"/>
    <mergeCell ref="AP2:AR2"/>
    <mergeCell ref="AS2:AU2"/>
    <mergeCell ref="AV2:AX2"/>
    <mergeCell ref="AY2:BA2"/>
    <mergeCell ref="BB2:BD2"/>
  </mergeCells>
  <conditionalFormatting sqref="N4">
    <cfRule type="cellIs" dxfId="2" priority="2" operator="between">
      <formula>1</formula>
      <formula>5</formula>
    </cfRule>
  </conditionalFormatting>
  <conditionalFormatting sqref="P4">
    <cfRule type="cellIs" dxfId="1" priority="4" operator="between">
      <formula>1</formula>
      <formula>5</formula>
    </cfRule>
  </conditionalFormatting>
  <conditionalFormatting sqref="CN40:CO40 CQ40 CW40 CY40 DA40:DB40 DD40 DF40">
    <cfRule type="cellIs" dxfId="0" priority="3" operator="between">
      <formula>1</formula>
      <formula>20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C00000"/>
  </sheetPr>
  <dimension ref="A1:Z977"/>
  <sheetViews>
    <sheetView topLeftCell="A23" zoomScaleNormal="100" workbookViewId="0">
      <pane xSplit="2" topLeftCell="E1" activePane="topRight" state="frozen"/>
      <selection pane="topRight" activeCell="M3" sqref="M3"/>
    </sheetView>
  </sheetViews>
  <sheetFormatPr defaultColWidth="12.58203125" defaultRowHeight="14" x14ac:dyDescent="0.3"/>
  <cols>
    <col min="1" max="1" width="14.25" style="1" customWidth="1"/>
    <col min="2" max="2" width="35.83203125" style="1" customWidth="1"/>
    <col min="3" max="3" width="12.75" style="1" customWidth="1"/>
    <col min="4" max="4" width="12" style="1" customWidth="1"/>
    <col min="5" max="5" width="11.5" style="1" customWidth="1"/>
    <col min="6" max="6" width="11.33203125" style="1" customWidth="1"/>
    <col min="7" max="7" width="11.58203125" style="1" customWidth="1"/>
    <col min="8" max="26" width="9.83203125" style="1" customWidth="1"/>
  </cols>
  <sheetData>
    <row r="1" spans="1:26" ht="57" customHeight="1" x14ac:dyDescent="0.5">
      <c r="A1" s="1727" t="s">
        <v>742</v>
      </c>
      <c r="B1" s="1727" t="s">
        <v>743</v>
      </c>
      <c r="C1" s="1728" t="s">
        <v>744</v>
      </c>
      <c r="D1" s="1728" t="s">
        <v>745</v>
      </c>
      <c r="E1" s="1728" t="s">
        <v>746</v>
      </c>
      <c r="F1" s="1728" t="s">
        <v>747</v>
      </c>
      <c r="G1" s="1728" t="s">
        <v>748</v>
      </c>
      <c r="H1" s="1728" t="s">
        <v>749</v>
      </c>
      <c r="I1" s="1728" t="s">
        <v>750</v>
      </c>
      <c r="J1" s="1728" t="s">
        <v>751</v>
      </c>
      <c r="K1" s="1729"/>
      <c r="L1" s="1728" t="s">
        <v>752</v>
      </c>
      <c r="M1" s="1728" t="s">
        <v>753</v>
      </c>
      <c r="N1" s="1728" t="s">
        <v>754</v>
      </c>
      <c r="O1" s="1729"/>
      <c r="P1" s="1729"/>
      <c r="Q1" s="1729"/>
      <c r="R1" s="1729"/>
      <c r="S1" s="1729"/>
      <c r="T1" s="1729"/>
      <c r="U1" s="1729"/>
      <c r="V1" s="1729"/>
      <c r="W1" s="1729"/>
      <c r="X1" s="1729"/>
      <c r="Y1" s="1729"/>
      <c r="Z1" s="1729"/>
    </row>
    <row r="2" spans="1:26" ht="36" customHeight="1" x14ac:dyDescent="0.7">
      <c r="A2" s="1730"/>
      <c r="B2" s="1731" t="s">
        <v>755</v>
      </c>
      <c r="C2" s="1730"/>
      <c r="D2" s="1730"/>
      <c r="E2" s="1730"/>
      <c r="F2" s="1732" t="s">
        <v>756</v>
      </c>
      <c r="G2" s="1730"/>
      <c r="H2" s="1730"/>
      <c r="I2" s="1730"/>
      <c r="J2" s="1730"/>
      <c r="K2" s="1733"/>
      <c r="L2" s="1730"/>
      <c r="M2" s="1730"/>
      <c r="N2" s="1730"/>
      <c r="O2" s="1733"/>
      <c r="P2" s="1733"/>
      <c r="Q2" s="1733"/>
      <c r="R2" s="1733"/>
      <c r="S2" s="1733"/>
      <c r="T2" s="1733"/>
      <c r="U2" s="1733"/>
      <c r="V2" s="1733"/>
      <c r="W2" s="1733"/>
      <c r="X2" s="1733"/>
      <c r="Y2" s="1733"/>
      <c r="Z2" s="1733"/>
    </row>
    <row r="3" spans="1:26" ht="19.5" customHeight="1" x14ac:dyDescent="0.3">
      <c r="A3" s="1725" t="s">
        <v>757</v>
      </c>
      <c r="B3" s="1725" t="s">
        <v>758</v>
      </c>
      <c r="C3" s="1734"/>
      <c r="D3" s="1735"/>
      <c r="E3" s="1735"/>
      <c r="F3" s="1736">
        <v>1611</v>
      </c>
      <c r="G3" s="1737">
        <f>F3/365</f>
        <v>4.4136986301369863</v>
      </c>
      <c r="H3" s="1737">
        <f t="shared" ref="H3:H8" si="0">G3*1.25</f>
        <v>5.5171232876712324</v>
      </c>
      <c r="I3" s="1725">
        <v>40</v>
      </c>
      <c r="J3" s="1725">
        <f t="shared" ref="J3:J15" si="1">I3*1.5</f>
        <v>60</v>
      </c>
      <c r="K3" s="175"/>
      <c r="L3" s="1738">
        <f>(H3*J3)-(G3*I3)</f>
        <v>154.47945205479448</v>
      </c>
      <c r="M3" s="1738">
        <f t="shared" ref="M3:M8" si="2">(G3*I3)+L3</f>
        <v>331.02739726027391</v>
      </c>
      <c r="N3" s="1738">
        <f t="shared" ref="N3:N8" si="3">M3/6</f>
        <v>55.171232876712317</v>
      </c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</row>
    <row r="4" spans="1:26" ht="15.75" customHeight="1" x14ac:dyDescent="0.3">
      <c r="A4" s="1725" t="s">
        <v>759</v>
      </c>
      <c r="B4" s="1725" t="s">
        <v>760</v>
      </c>
      <c r="C4" s="1734"/>
      <c r="D4" s="1735"/>
      <c r="E4" s="1735"/>
      <c r="F4" s="1736">
        <v>542</v>
      </c>
      <c r="G4" s="1737">
        <f t="shared" ref="G4:G59" si="4">F4/365</f>
        <v>1.484931506849315</v>
      </c>
      <c r="H4" s="1737">
        <f t="shared" si="0"/>
        <v>1.8561643835616437</v>
      </c>
      <c r="I4" s="1725">
        <v>40</v>
      </c>
      <c r="J4" s="1725">
        <f t="shared" si="1"/>
        <v>60</v>
      </c>
      <c r="K4" s="175"/>
      <c r="L4" s="1738">
        <f t="shared" ref="L4:L8" si="5">(H4*J4)-(G4*I4)</f>
        <v>51.972602739726021</v>
      </c>
      <c r="M4" s="1738">
        <f t="shared" si="2"/>
        <v>111.36986301369862</v>
      </c>
      <c r="N4" s="1738">
        <f t="shared" si="3"/>
        <v>18.561643835616437</v>
      </c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</row>
    <row r="5" spans="1:26" ht="17.25" customHeight="1" x14ac:dyDescent="0.3">
      <c r="A5" s="1739" t="s">
        <v>761</v>
      </c>
      <c r="B5" s="1725" t="s">
        <v>762</v>
      </c>
      <c r="C5" s="1734"/>
      <c r="D5" s="1735"/>
      <c r="E5" s="1735"/>
      <c r="F5" s="1736">
        <v>1471</v>
      </c>
      <c r="G5" s="1737">
        <f t="shared" si="4"/>
        <v>4.0301369863013701</v>
      </c>
      <c r="H5" s="1737">
        <f t="shared" si="0"/>
        <v>5.037671232876713</v>
      </c>
      <c r="I5" s="1725">
        <v>40</v>
      </c>
      <c r="J5" s="1725">
        <f t="shared" si="1"/>
        <v>60</v>
      </c>
      <c r="K5" s="175"/>
      <c r="L5" s="1738">
        <f t="shared" si="5"/>
        <v>141.05479452054794</v>
      </c>
      <c r="M5" s="1738">
        <f t="shared" si="2"/>
        <v>302.26027397260276</v>
      </c>
      <c r="N5" s="1738">
        <f t="shared" si="3"/>
        <v>50.376712328767127</v>
      </c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</row>
    <row r="6" spans="1:26" ht="15" customHeight="1" x14ac:dyDescent="0.3">
      <c r="A6" s="1725"/>
      <c r="B6" s="1740" t="s">
        <v>763</v>
      </c>
      <c r="C6" s="1734"/>
      <c r="D6" s="1725"/>
      <c r="E6" s="1725"/>
      <c r="F6" s="1736">
        <v>94</v>
      </c>
      <c r="G6" s="1737">
        <f t="shared" si="4"/>
        <v>0.25753424657534246</v>
      </c>
      <c r="H6" s="1737">
        <f t="shared" si="0"/>
        <v>0.32191780821917809</v>
      </c>
      <c r="I6" s="1725">
        <v>40</v>
      </c>
      <c r="J6" s="1725">
        <f t="shared" si="1"/>
        <v>60</v>
      </c>
      <c r="K6" s="175"/>
      <c r="L6" s="1738">
        <f t="shared" si="5"/>
        <v>9.0136986301369877</v>
      </c>
      <c r="M6" s="1738">
        <f t="shared" si="2"/>
        <v>19.315068493150687</v>
      </c>
      <c r="N6" s="1738">
        <f t="shared" si="3"/>
        <v>3.2191780821917813</v>
      </c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</row>
    <row r="7" spans="1:26" ht="17.25" customHeight="1" x14ac:dyDescent="0.3">
      <c r="A7" s="1725" t="s">
        <v>764</v>
      </c>
      <c r="B7" s="1740" t="s">
        <v>765</v>
      </c>
      <c r="C7" s="1734"/>
      <c r="D7" s="1725"/>
      <c r="E7" s="1735"/>
      <c r="F7" s="1736">
        <v>170</v>
      </c>
      <c r="G7" s="1737">
        <f t="shared" si="4"/>
        <v>0.46575342465753422</v>
      </c>
      <c r="H7" s="1737">
        <f t="shared" si="0"/>
        <v>0.5821917808219178</v>
      </c>
      <c r="I7" s="1725">
        <v>40</v>
      </c>
      <c r="J7" s="1725">
        <f t="shared" si="1"/>
        <v>60</v>
      </c>
      <c r="K7" s="175"/>
      <c r="L7" s="1738">
        <f t="shared" si="5"/>
        <v>16.301369863013701</v>
      </c>
      <c r="M7" s="1738">
        <f t="shared" si="2"/>
        <v>34.93150684931507</v>
      </c>
      <c r="N7" s="1738">
        <f t="shared" si="3"/>
        <v>5.8219178082191787</v>
      </c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</row>
    <row r="8" spans="1:26" ht="16.5" customHeight="1" x14ac:dyDescent="0.3">
      <c r="A8" s="1725" t="s">
        <v>766</v>
      </c>
      <c r="B8" s="1725" t="s">
        <v>767</v>
      </c>
      <c r="C8" s="1734"/>
      <c r="D8" s="1735"/>
      <c r="E8" s="1735"/>
      <c r="F8" s="1736">
        <v>711</v>
      </c>
      <c r="G8" s="1737">
        <f t="shared" si="4"/>
        <v>1.9479452054794522</v>
      </c>
      <c r="H8" s="1737">
        <f t="shared" si="0"/>
        <v>2.4349315068493151</v>
      </c>
      <c r="I8" s="1725">
        <v>40</v>
      </c>
      <c r="J8" s="1725">
        <f t="shared" si="1"/>
        <v>60</v>
      </c>
      <c r="K8" s="175"/>
      <c r="L8" s="1738">
        <f t="shared" si="5"/>
        <v>68.178082191780817</v>
      </c>
      <c r="M8" s="1738">
        <f t="shared" si="2"/>
        <v>146.0958904109589</v>
      </c>
      <c r="N8" s="1738">
        <f t="shared" si="3"/>
        <v>24.349315068493151</v>
      </c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</row>
    <row r="9" spans="1:26" ht="12" customHeight="1" x14ac:dyDescent="0.4">
      <c r="A9" s="1741"/>
      <c r="B9" s="1742"/>
      <c r="C9" s="1725"/>
      <c r="D9" s="1725"/>
      <c r="E9" s="1725"/>
      <c r="F9" s="1725"/>
      <c r="G9" s="1737"/>
      <c r="H9" s="1737"/>
      <c r="I9" s="1725"/>
      <c r="J9" s="1725"/>
      <c r="K9" s="175"/>
      <c r="L9" s="1738"/>
      <c r="M9" s="1738"/>
      <c r="N9" s="172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</row>
    <row r="10" spans="1:26" ht="18" customHeight="1" x14ac:dyDescent="0.3">
      <c r="A10" s="1725"/>
      <c r="B10" s="1725" t="s">
        <v>768</v>
      </c>
      <c r="C10" s="1734"/>
      <c r="D10" s="1725"/>
      <c r="E10" s="1725"/>
      <c r="F10" s="1736">
        <v>1792</v>
      </c>
      <c r="G10" s="1737">
        <f t="shared" si="4"/>
        <v>4.9095890410958907</v>
      </c>
      <c r="H10" s="1737">
        <f t="shared" ref="H10:H15" si="6">G10*1.25</f>
        <v>6.1369863013698636</v>
      </c>
      <c r="I10" s="1725">
        <v>40</v>
      </c>
      <c r="J10" s="1725">
        <f t="shared" si="1"/>
        <v>60</v>
      </c>
      <c r="K10" s="175"/>
      <c r="L10" s="1738">
        <f t="shared" ref="L10:L15" si="7">(H10*J10)-(G10*I10)</f>
        <v>171.8356164383562</v>
      </c>
      <c r="M10" s="1738">
        <f t="shared" ref="M10:M15" si="8">(G10*I10)+L10</f>
        <v>368.21917808219183</v>
      </c>
      <c r="N10" s="1738">
        <f t="shared" ref="N10:N15" si="9">M10/6</f>
        <v>61.369863013698641</v>
      </c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</row>
    <row r="11" spans="1:26" ht="18" customHeight="1" x14ac:dyDescent="0.3">
      <c r="A11" s="1725"/>
      <c r="B11" s="1725" t="s">
        <v>769</v>
      </c>
      <c r="C11" s="1734"/>
      <c r="D11" s="1725"/>
      <c r="E11" s="1725"/>
      <c r="F11" s="1736">
        <v>1300</v>
      </c>
      <c r="G11" s="1737">
        <f t="shared" si="4"/>
        <v>3.5616438356164384</v>
      </c>
      <c r="H11" s="1737">
        <f t="shared" si="6"/>
        <v>4.4520547945205475</v>
      </c>
      <c r="I11" s="1725">
        <v>40</v>
      </c>
      <c r="J11" s="1725">
        <f t="shared" si="1"/>
        <v>60</v>
      </c>
      <c r="K11" s="175"/>
      <c r="L11" s="1738">
        <f t="shared" si="7"/>
        <v>124.65753424657532</v>
      </c>
      <c r="M11" s="1738">
        <f t="shared" si="8"/>
        <v>267.12328767123284</v>
      </c>
      <c r="N11" s="1738">
        <f t="shared" si="9"/>
        <v>44.520547945205472</v>
      </c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</row>
    <row r="12" spans="1:26" ht="17.25" customHeight="1" x14ac:dyDescent="0.3">
      <c r="A12" s="1725"/>
      <c r="B12" s="1725" t="s">
        <v>770</v>
      </c>
      <c r="C12" s="1734"/>
      <c r="D12" s="1725"/>
      <c r="E12" s="1725"/>
      <c r="F12" s="1736">
        <v>375</v>
      </c>
      <c r="G12" s="1737">
        <f t="shared" si="4"/>
        <v>1.0273972602739727</v>
      </c>
      <c r="H12" s="1737">
        <f t="shared" si="6"/>
        <v>1.2842465753424659</v>
      </c>
      <c r="I12" s="1725">
        <v>40</v>
      </c>
      <c r="J12" s="1725">
        <f t="shared" si="1"/>
        <v>60</v>
      </c>
      <c r="K12" s="175"/>
      <c r="L12" s="1738">
        <f t="shared" si="7"/>
        <v>35.958904109589049</v>
      </c>
      <c r="M12" s="1738">
        <f t="shared" si="8"/>
        <v>77.054794520547958</v>
      </c>
      <c r="N12" s="1738">
        <f t="shared" si="9"/>
        <v>12.84246575342466</v>
      </c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 spans="1:26" ht="16.5" customHeight="1" x14ac:dyDescent="0.3">
      <c r="A13" s="1725"/>
      <c r="B13" s="1725" t="s">
        <v>771</v>
      </c>
      <c r="C13" s="1734"/>
      <c r="D13" s="1725"/>
      <c r="E13" s="1725"/>
      <c r="F13" s="1736">
        <v>125</v>
      </c>
      <c r="G13" s="1737">
        <f t="shared" si="4"/>
        <v>0.34246575342465752</v>
      </c>
      <c r="H13" s="1737">
        <f t="shared" si="6"/>
        <v>0.42808219178082191</v>
      </c>
      <c r="I13" s="1725">
        <v>40</v>
      </c>
      <c r="J13" s="1725">
        <f t="shared" si="1"/>
        <v>60</v>
      </c>
      <c r="K13" s="175"/>
      <c r="L13" s="1738">
        <f t="shared" si="7"/>
        <v>11.986301369863012</v>
      </c>
      <c r="M13" s="1738">
        <f t="shared" si="8"/>
        <v>25.684931506849313</v>
      </c>
      <c r="N13" s="1738">
        <f t="shared" si="9"/>
        <v>4.2808219178082192</v>
      </c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 spans="1:26" ht="16.5" customHeight="1" x14ac:dyDescent="0.3">
      <c r="A14" s="1725"/>
      <c r="B14" s="1725" t="s">
        <v>772</v>
      </c>
      <c r="C14" s="1734"/>
      <c r="D14" s="1725"/>
      <c r="E14" s="1725"/>
      <c r="F14" s="1736">
        <v>174</v>
      </c>
      <c r="G14" s="1737">
        <f t="shared" si="4"/>
        <v>0.47671232876712327</v>
      </c>
      <c r="H14" s="1737">
        <f t="shared" si="6"/>
        <v>0.59589041095890405</v>
      </c>
      <c r="I14" s="1725">
        <v>40</v>
      </c>
      <c r="J14" s="1725">
        <f t="shared" si="1"/>
        <v>60</v>
      </c>
      <c r="K14" s="175"/>
      <c r="L14" s="1738">
        <f t="shared" si="7"/>
        <v>16.68493150684931</v>
      </c>
      <c r="M14" s="1738">
        <f t="shared" si="8"/>
        <v>35.753424657534239</v>
      </c>
      <c r="N14" s="1738">
        <f t="shared" si="9"/>
        <v>5.9589041095890396</v>
      </c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 spans="1:26" ht="15.75" customHeight="1" x14ac:dyDescent="0.3">
      <c r="A15" s="1725"/>
      <c r="B15" s="1743" t="s">
        <v>797</v>
      </c>
      <c r="C15" s="1734"/>
      <c r="D15" s="1725"/>
      <c r="E15" s="1725"/>
      <c r="F15" s="1736">
        <v>52</v>
      </c>
      <c r="G15" s="1737">
        <f t="shared" si="4"/>
        <v>0.14246575342465753</v>
      </c>
      <c r="H15" s="1737">
        <f t="shared" si="6"/>
        <v>0.17808219178082191</v>
      </c>
      <c r="I15" s="1725">
        <v>40</v>
      </c>
      <c r="J15" s="1725">
        <f t="shared" si="1"/>
        <v>60</v>
      </c>
      <c r="K15" s="175"/>
      <c r="L15" s="1738">
        <f t="shared" si="7"/>
        <v>4.9863013698630141</v>
      </c>
      <c r="M15" s="1738">
        <f t="shared" si="8"/>
        <v>10.684931506849315</v>
      </c>
      <c r="N15" s="1738">
        <f t="shared" si="9"/>
        <v>1.7808219178082192</v>
      </c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</row>
    <row r="16" spans="1:26" ht="18.75" customHeight="1" x14ac:dyDescent="0.3">
      <c r="A16" s="1725"/>
      <c r="B16" s="1725"/>
      <c r="C16" s="1734"/>
      <c r="D16" s="1725"/>
      <c r="E16" s="1725"/>
      <c r="F16" s="1735"/>
      <c r="G16" s="1737"/>
      <c r="H16" s="1737"/>
      <c r="I16" s="1725"/>
      <c r="J16" s="1725"/>
      <c r="K16" s="175"/>
      <c r="L16" s="1738"/>
      <c r="M16" s="1738"/>
      <c r="N16" s="1738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</row>
    <row r="17" spans="1:26" ht="12" customHeight="1" x14ac:dyDescent="0.3">
      <c r="A17" s="1725"/>
      <c r="B17" s="1725"/>
      <c r="C17" s="1734"/>
      <c r="D17" s="1725"/>
      <c r="E17" s="1725"/>
      <c r="F17" s="1735"/>
      <c r="G17" s="1737"/>
      <c r="H17" s="1737"/>
      <c r="I17" s="1725"/>
      <c r="J17" s="1725"/>
      <c r="K17" s="175"/>
      <c r="L17" s="1738"/>
      <c r="M17" s="1738"/>
      <c r="N17" s="1738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</row>
    <row r="18" spans="1:26" ht="12" customHeight="1" x14ac:dyDescent="0.3">
      <c r="A18" s="1725"/>
      <c r="B18" s="1725"/>
      <c r="C18" s="1734"/>
      <c r="D18" s="1725"/>
      <c r="E18" s="1725"/>
      <c r="F18" s="1735"/>
      <c r="G18" s="1737"/>
      <c r="H18" s="1737"/>
      <c r="I18" s="1725"/>
      <c r="J18" s="1725"/>
      <c r="K18" s="175"/>
      <c r="L18" s="1738"/>
      <c r="M18" s="1738"/>
      <c r="N18" s="1738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</row>
    <row r="19" spans="1:26" ht="12" customHeight="1" x14ac:dyDescent="0.3">
      <c r="A19" s="1725"/>
      <c r="B19" s="1725"/>
      <c r="C19" s="1734"/>
      <c r="D19" s="1725"/>
      <c r="E19" s="1725"/>
      <c r="F19" s="1735"/>
      <c r="G19" s="1737"/>
      <c r="H19" s="1737"/>
      <c r="I19" s="1725"/>
      <c r="J19" s="1725"/>
      <c r="K19" s="175"/>
      <c r="L19" s="1738"/>
      <c r="M19" s="1738"/>
      <c r="N19" s="1738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</row>
    <row r="20" spans="1:26" ht="26.25" customHeight="1" x14ac:dyDescent="0.7">
      <c r="A20" s="1744"/>
      <c r="B20" s="1745" t="s">
        <v>773</v>
      </c>
      <c r="C20" s="1746"/>
      <c r="D20" s="1744"/>
      <c r="E20" s="1744"/>
      <c r="F20" s="1747"/>
      <c r="G20" s="1737"/>
      <c r="H20" s="1748"/>
      <c r="I20" s="1744"/>
      <c r="J20" s="1744"/>
      <c r="K20" s="1749"/>
      <c r="L20" s="1750"/>
      <c r="M20" s="1750"/>
      <c r="N20" s="1750"/>
      <c r="O20" s="1749"/>
      <c r="P20" s="1749"/>
      <c r="Q20" s="1749"/>
      <c r="R20" s="1749"/>
      <c r="S20" s="1749"/>
      <c r="T20" s="1749"/>
      <c r="U20" s="1749"/>
      <c r="V20" s="1749"/>
      <c r="W20" s="1749"/>
      <c r="X20" s="1749"/>
      <c r="Y20" s="1749"/>
      <c r="Z20" s="1749"/>
    </row>
    <row r="21" spans="1:26" ht="12" customHeight="1" x14ac:dyDescent="0.4">
      <c r="A21" s="1751"/>
      <c r="B21" s="1752"/>
      <c r="C21" s="1753"/>
      <c r="D21" s="1753"/>
      <c r="E21" s="1753"/>
      <c r="F21" s="1735"/>
      <c r="G21" s="1737"/>
      <c r="H21" s="1754"/>
      <c r="I21" s="1753"/>
      <c r="J21" s="1753"/>
      <c r="K21" s="1755"/>
      <c r="L21" s="1756"/>
      <c r="M21" s="1756"/>
      <c r="N21" s="1753"/>
      <c r="O21" s="1755"/>
      <c r="P21" s="1755"/>
      <c r="Q21" s="1755"/>
      <c r="R21" s="1755"/>
      <c r="S21" s="1755"/>
      <c r="T21" s="1755"/>
      <c r="U21" s="1755"/>
      <c r="V21" s="1755"/>
      <c r="W21" s="1755"/>
      <c r="X21" s="1755"/>
      <c r="Y21" s="1755"/>
      <c r="Z21" s="1755"/>
    </row>
    <row r="22" spans="1:26" ht="16.5" customHeight="1" x14ac:dyDescent="0.3">
      <c r="A22" s="1725" t="s">
        <v>774</v>
      </c>
      <c r="B22" s="1725" t="s">
        <v>775</v>
      </c>
      <c r="C22" s="1734"/>
      <c r="D22" s="1725"/>
      <c r="E22" s="1725"/>
      <c r="F22" s="1736">
        <v>199</v>
      </c>
      <c r="G22" s="1737">
        <f>F22/365*12</f>
        <v>6.5424657534246577</v>
      </c>
      <c r="H22" s="1737">
        <f t="shared" ref="H22:H26" si="10">G22*1.2</f>
        <v>7.8509589041095893</v>
      </c>
      <c r="I22" s="1725">
        <v>40</v>
      </c>
      <c r="J22" s="1725">
        <f t="shared" ref="J22:J26" si="11">I22*1.5</f>
        <v>60</v>
      </c>
      <c r="K22" s="175"/>
      <c r="L22" s="1738">
        <f t="shared" ref="L22:L26" si="12">(H22*J22)-(G22*I22)</f>
        <v>209.35890410958905</v>
      </c>
      <c r="M22" s="1738">
        <f t="shared" ref="M22:M26" si="13">(G22*I22)+L22</f>
        <v>471.05753424657536</v>
      </c>
      <c r="N22" s="1738">
        <f t="shared" ref="N22:N26" si="14">M22/12</f>
        <v>39.254794520547946</v>
      </c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</row>
    <row r="23" spans="1:26" ht="15.75" customHeight="1" x14ac:dyDescent="0.3">
      <c r="A23" s="1725" t="s">
        <v>776</v>
      </c>
      <c r="B23" s="1725" t="s">
        <v>777</v>
      </c>
      <c r="C23" s="1734"/>
      <c r="D23" s="1725"/>
      <c r="E23" s="1725"/>
      <c r="F23" s="1736">
        <v>175</v>
      </c>
      <c r="G23" s="1737">
        <f t="shared" ref="G23:G26" si="15">F23/365*12</f>
        <v>5.7534246575342465</v>
      </c>
      <c r="H23" s="1737">
        <f t="shared" si="10"/>
        <v>6.904109589041096</v>
      </c>
      <c r="I23" s="1725">
        <v>40</v>
      </c>
      <c r="J23" s="1725">
        <f t="shared" si="11"/>
        <v>60</v>
      </c>
      <c r="K23" s="175"/>
      <c r="L23" s="1738">
        <f t="shared" si="12"/>
        <v>184.10958904109589</v>
      </c>
      <c r="M23" s="1738">
        <f t="shared" si="13"/>
        <v>414.24657534246575</v>
      </c>
      <c r="N23" s="1738">
        <f t="shared" si="14"/>
        <v>34.520547945205479</v>
      </c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</row>
    <row r="24" spans="1:26" ht="15.75" customHeight="1" x14ac:dyDescent="0.3">
      <c r="A24" s="1725" t="s">
        <v>778</v>
      </c>
      <c r="B24" s="1725" t="s">
        <v>779</v>
      </c>
      <c r="C24" s="1734"/>
      <c r="D24" s="1725"/>
      <c r="E24" s="1725"/>
      <c r="F24" s="1736">
        <v>212</v>
      </c>
      <c r="G24" s="1737">
        <f t="shared" si="15"/>
        <v>6.9698630136986299</v>
      </c>
      <c r="H24" s="1737">
        <f t="shared" si="10"/>
        <v>8.3638356164383563</v>
      </c>
      <c r="I24" s="1725">
        <v>40</v>
      </c>
      <c r="J24" s="1725">
        <f t="shared" si="11"/>
        <v>60</v>
      </c>
      <c r="K24" s="175"/>
      <c r="L24" s="1738">
        <f t="shared" si="12"/>
        <v>223.03561643835621</v>
      </c>
      <c r="M24" s="1738">
        <f t="shared" si="13"/>
        <v>501.8301369863014</v>
      </c>
      <c r="N24" s="1738">
        <f t="shared" si="14"/>
        <v>41.819178082191783</v>
      </c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 spans="1:26" ht="18" customHeight="1" x14ac:dyDescent="0.3">
      <c r="A25" s="1725" t="s">
        <v>780</v>
      </c>
      <c r="B25" s="1725" t="s">
        <v>781</v>
      </c>
      <c r="C25" s="1734"/>
      <c r="D25" s="1725"/>
      <c r="E25" s="1725"/>
      <c r="F25" s="1736">
        <v>32</v>
      </c>
      <c r="G25" s="1737">
        <f t="shared" si="15"/>
        <v>1.0520547945205481</v>
      </c>
      <c r="H25" s="1737">
        <f t="shared" si="10"/>
        <v>1.2624657534246577</v>
      </c>
      <c r="I25" s="1725">
        <v>40</v>
      </c>
      <c r="J25" s="1725">
        <f t="shared" si="11"/>
        <v>60</v>
      </c>
      <c r="K25" s="175"/>
      <c r="L25" s="1738">
        <f t="shared" si="12"/>
        <v>33.665753424657545</v>
      </c>
      <c r="M25" s="1738">
        <f t="shared" si="13"/>
        <v>75.747945205479468</v>
      </c>
      <c r="N25" s="1738">
        <f t="shared" si="14"/>
        <v>6.3123287671232893</v>
      </c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</row>
    <row r="26" spans="1:26" ht="18" customHeight="1" x14ac:dyDescent="0.3">
      <c r="A26" s="1725" t="s">
        <v>782</v>
      </c>
      <c r="B26" s="1725" t="s">
        <v>783</v>
      </c>
      <c r="C26" s="1734"/>
      <c r="D26" s="1725"/>
      <c r="E26" s="1725"/>
      <c r="F26" s="1757">
        <v>298</v>
      </c>
      <c r="G26" s="1737">
        <f t="shared" si="15"/>
        <v>9.7972602739726025</v>
      </c>
      <c r="H26" s="1737">
        <f t="shared" si="10"/>
        <v>11.756712328767122</v>
      </c>
      <c r="I26" s="1725">
        <v>40</v>
      </c>
      <c r="J26" s="1725">
        <f t="shared" si="11"/>
        <v>60</v>
      </c>
      <c r="K26" s="175"/>
      <c r="L26" s="1738">
        <f t="shared" si="12"/>
        <v>313.51232876712322</v>
      </c>
      <c r="M26" s="1738">
        <f t="shared" si="13"/>
        <v>705.40273972602733</v>
      </c>
      <c r="N26" s="1738">
        <f t="shared" si="14"/>
        <v>58.783561643835611</v>
      </c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</row>
    <row r="27" spans="1:26" ht="15.75" customHeight="1" x14ac:dyDescent="0.3">
      <c r="A27" s="1725"/>
      <c r="B27" s="1743"/>
      <c r="C27" s="1734"/>
      <c r="D27" s="1725"/>
      <c r="E27" s="1725"/>
      <c r="F27" s="1735"/>
      <c r="G27" s="1737"/>
      <c r="H27" s="1737"/>
      <c r="I27" s="1725"/>
      <c r="J27" s="1725"/>
      <c r="K27" s="175"/>
      <c r="L27" s="1738"/>
      <c r="M27" s="1738"/>
      <c r="N27" s="1738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</row>
    <row r="28" spans="1:26" ht="15.75" customHeight="1" x14ac:dyDescent="0.3">
      <c r="A28" s="1725"/>
      <c r="B28" s="1725"/>
      <c r="C28" s="1734"/>
      <c r="D28" s="1725"/>
      <c r="E28" s="1725"/>
      <c r="F28" s="1735"/>
      <c r="G28" s="1737"/>
      <c r="H28" s="1737"/>
      <c r="I28" s="1725"/>
      <c r="J28" s="1725"/>
      <c r="K28" s="175"/>
      <c r="L28" s="1738"/>
      <c r="M28" s="1738"/>
      <c r="N28" s="1738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 spans="1:26" ht="12" customHeight="1" x14ac:dyDescent="0.3">
      <c r="A29" s="1725"/>
      <c r="B29" s="1725"/>
      <c r="C29" s="1725"/>
      <c r="D29" s="1725"/>
      <c r="E29" s="1725"/>
      <c r="F29" s="1725"/>
      <c r="G29" s="1737"/>
      <c r="H29" s="1737"/>
      <c r="I29" s="1725"/>
      <c r="J29" s="1725"/>
      <c r="K29" s="175"/>
      <c r="L29" s="1738"/>
      <c r="M29" s="1738"/>
      <c r="N29" s="172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 spans="1:26" ht="12" customHeight="1" x14ac:dyDescent="0.3">
      <c r="A30" s="1758"/>
      <c r="B30" s="1725"/>
      <c r="C30" s="1725"/>
      <c r="D30" s="1725"/>
      <c r="E30" s="1725"/>
      <c r="F30" s="1725"/>
      <c r="G30" s="1737"/>
      <c r="H30" s="1737"/>
      <c r="I30" s="1725"/>
      <c r="J30" s="1725"/>
      <c r="K30" s="175"/>
      <c r="L30" s="1738"/>
      <c r="M30" s="1738"/>
      <c r="N30" s="172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 spans="1:26" ht="12" customHeight="1" x14ac:dyDescent="0.3">
      <c r="A31" s="1725"/>
      <c r="B31" s="1725"/>
      <c r="C31" s="1734"/>
      <c r="D31" s="1735"/>
      <c r="E31" s="1735"/>
      <c r="F31" s="1735"/>
      <c r="G31" s="1737"/>
      <c r="H31" s="1737"/>
      <c r="I31" s="1725"/>
      <c r="J31" s="1725"/>
      <c r="K31" s="175"/>
      <c r="L31" s="1738"/>
      <c r="M31" s="1738"/>
      <c r="N31" s="1738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 spans="1:26" ht="35.25" customHeight="1" x14ac:dyDescent="0.65">
      <c r="A32" s="1759"/>
      <c r="B32" s="1760" t="s">
        <v>784</v>
      </c>
      <c r="C32" s="1761"/>
      <c r="D32" s="1762"/>
      <c r="E32" s="1762"/>
      <c r="F32" s="1762"/>
      <c r="G32" s="1737"/>
      <c r="H32" s="1763"/>
      <c r="I32" s="1759"/>
      <c r="J32" s="1759"/>
      <c r="K32" s="1764"/>
      <c r="L32" s="1765"/>
      <c r="M32" s="1765"/>
      <c r="N32" s="1765"/>
      <c r="O32" s="1764"/>
      <c r="P32" s="1764"/>
      <c r="Q32" s="1764"/>
      <c r="R32" s="1764"/>
      <c r="S32" s="1764"/>
      <c r="T32" s="1764"/>
      <c r="U32" s="1764"/>
      <c r="V32" s="1764"/>
      <c r="W32" s="1764"/>
      <c r="X32" s="1764"/>
      <c r="Y32" s="1764"/>
      <c r="Z32" s="1764"/>
    </row>
    <row r="33" spans="1:26" ht="16.5" customHeight="1" x14ac:dyDescent="0.4">
      <c r="A33" s="1741" t="s">
        <v>35</v>
      </c>
      <c r="B33" s="1766" t="s">
        <v>798</v>
      </c>
      <c r="C33" s="1725"/>
      <c r="D33" s="1725"/>
      <c r="E33" s="1725"/>
      <c r="F33" s="1767">
        <v>121</v>
      </c>
      <c r="G33" s="1737">
        <f t="shared" si="4"/>
        <v>0.33150684931506852</v>
      </c>
      <c r="H33" s="1737">
        <f t="shared" ref="H33:H52" si="16">G33*1.25</f>
        <v>0.41438356164383566</v>
      </c>
      <c r="I33" s="1725">
        <v>40</v>
      </c>
      <c r="J33" s="1725">
        <f t="shared" ref="J33:J52" si="17">I33*1.5</f>
        <v>60</v>
      </c>
      <c r="K33" s="175"/>
      <c r="L33" s="1738">
        <f t="shared" ref="L33:L52" si="18">(H33*J33)-(G33*I33)</f>
        <v>11.6027397260274</v>
      </c>
      <c r="M33" s="1738">
        <f t="shared" ref="M33:M52" si="19">(G33*I33)+L33</f>
        <v>24.863013698630141</v>
      </c>
      <c r="N33" s="172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 spans="1:26" ht="16.5" customHeight="1" x14ac:dyDescent="0.4">
      <c r="A34" s="1768" t="s">
        <v>457</v>
      </c>
      <c r="B34" s="1769"/>
      <c r="C34" s="1770"/>
      <c r="D34" s="1770"/>
      <c r="E34" s="1770"/>
      <c r="F34" s="1771">
        <v>25</v>
      </c>
      <c r="G34" s="1737">
        <f t="shared" si="4"/>
        <v>6.8493150684931503E-2</v>
      </c>
      <c r="H34" s="1772">
        <f t="shared" si="16"/>
        <v>8.5616438356164379E-2</v>
      </c>
      <c r="I34" s="1725">
        <v>40</v>
      </c>
      <c r="J34" s="1725">
        <f t="shared" si="17"/>
        <v>60</v>
      </c>
      <c r="K34" s="1773"/>
      <c r="L34" s="1774">
        <f t="shared" si="18"/>
        <v>2.3972602739726026</v>
      </c>
      <c r="M34" s="1774">
        <f t="shared" si="19"/>
        <v>5.1369863013698627</v>
      </c>
      <c r="N34" s="1770"/>
      <c r="O34" s="1773"/>
      <c r="P34" s="1773"/>
      <c r="Q34" s="1773"/>
      <c r="R34" s="1773"/>
      <c r="S34" s="1773"/>
      <c r="T34" s="1773"/>
      <c r="U34" s="1773"/>
      <c r="V34" s="1773"/>
      <c r="W34" s="1773"/>
      <c r="X34" s="1773"/>
      <c r="Y34" s="1773"/>
      <c r="Z34" s="1773"/>
    </row>
    <row r="35" spans="1:26" ht="16.5" customHeight="1" x14ac:dyDescent="0.4">
      <c r="A35" s="1741" t="s">
        <v>35</v>
      </c>
      <c r="B35" s="1766" t="s">
        <v>37</v>
      </c>
      <c r="C35" s="1725"/>
      <c r="D35" s="1725"/>
      <c r="E35" s="1725"/>
      <c r="F35" s="1767">
        <v>26</v>
      </c>
      <c r="G35" s="1737">
        <f t="shared" si="4"/>
        <v>7.1232876712328766E-2</v>
      </c>
      <c r="H35" s="1737">
        <f t="shared" si="16"/>
        <v>8.9041095890410954E-2</v>
      </c>
      <c r="I35" s="1725">
        <v>40</v>
      </c>
      <c r="J35" s="1725">
        <f t="shared" si="17"/>
        <v>60</v>
      </c>
      <c r="K35" s="175"/>
      <c r="L35" s="1738">
        <f t="shared" si="18"/>
        <v>2.493150684931507</v>
      </c>
      <c r="M35" s="1738">
        <f t="shared" si="19"/>
        <v>5.3424657534246576</v>
      </c>
      <c r="N35" s="172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</row>
    <row r="36" spans="1:26" ht="16.5" customHeight="1" x14ac:dyDescent="0.4">
      <c r="A36" s="1768" t="s">
        <v>457</v>
      </c>
      <c r="B36" s="1769"/>
      <c r="C36" s="1770"/>
      <c r="D36" s="1770"/>
      <c r="E36" s="1770"/>
      <c r="F36" s="1771">
        <v>11</v>
      </c>
      <c r="G36" s="1737">
        <f t="shared" si="4"/>
        <v>3.0136986301369864E-2</v>
      </c>
      <c r="H36" s="1772">
        <f t="shared" si="16"/>
        <v>3.7671232876712327E-2</v>
      </c>
      <c r="I36" s="1725">
        <v>40</v>
      </c>
      <c r="J36" s="1725">
        <f t="shared" si="17"/>
        <v>60</v>
      </c>
      <c r="K36" s="1773"/>
      <c r="L36" s="1774">
        <f t="shared" si="18"/>
        <v>1.054794520547945</v>
      </c>
      <c r="M36" s="1774">
        <f t="shared" si="19"/>
        <v>2.2602739726027394</v>
      </c>
      <c r="N36" s="1770"/>
      <c r="O36" s="1773"/>
      <c r="P36" s="1773"/>
      <c r="Q36" s="1773"/>
      <c r="R36" s="1773"/>
      <c r="S36" s="1773"/>
      <c r="T36" s="1773"/>
      <c r="U36" s="1773"/>
      <c r="V36" s="1773"/>
      <c r="W36" s="1773"/>
      <c r="X36" s="1773"/>
      <c r="Y36" s="1773"/>
      <c r="Z36" s="1773"/>
    </row>
    <row r="37" spans="1:26" ht="16.5" customHeight="1" x14ac:dyDescent="0.4">
      <c r="A37" s="1741" t="s">
        <v>35</v>
      </c>
      <c r="B37" s="1742" t="s">
        <v>799</v>
      </c>
      <c r="C37" s="1725"/>
      <c r="D37" s="1725"/>
      <c r="E37" s="1725"/>
      <c r="F37" s="1767">
        <v>21</v>
      </c>
      <c r="G37" s="1737">
        <f t="shared" si="4"/>
        <v>5.7534246575342465E-2</v>
      </c>
      <c r="H37" s="1737">
        <f t="shared" si="16"/>
        <v>7.1917808219178078E-2</v>
      </c>
      <c r="I37" s="1725">
        <v>40</v>
      </c>
      <c r="J37" s="1725">
        <f t="shared" si="17"/>
        <v>60</v>
      </c>
      <c r="K37" s="175"/>
      <c r="L37" s="1738">
        <f t="shared" si="18"/>
        <v>2.0136986301369864</v>
      </c>
      <c r="M37" s="1738">
        <f t="shared" si="19"/>
        <v>4.3150684931506849</v>
      </c>
      <c r="N37" s="172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</row>
    <row r="38" spans="1:26" ht="16.5" customHeight="1" x14ac:dyDescent="0.4">
      <c r="A38" s="1768" t="s">
        <v>457</v>
      </c>
      <c r="B38" s="1769"/>
      <c r="C38" s="1770"/>
      <c r="D38" s="1770"/>
      <c r="E38" s="1770"/>
      <c r="F38" s="1771">
        <v>5</v>
      </c>
      <c r="G38" s="1737">
        <f t="shared" si="4"/>
        <v>1.3698630136986301E-2</v>
      </c>
      <c r="H38" s="1772">
        <f t="shared" si="16"/>
        <v>1.7123287671232876E-2</v>
      </c>
      <c r="I38" s="1725">
        <v>40</v>
      </c>
      <c r="J38" s="1725">
        <f t="shared" si="17"/>
        <v>60</v>
      </c>
      <c r="K38" s="1773"/>
      <c r="L38" s="1774">
        <f t="shared" si="18"/>
        <v>0.47945205479452047</v>
      </c>
      <c r="M38" s="1774">
        <f t="shared" si="19"/>
        <v>1.0273972602739725</v>
      </c>
      <c r="N38" s="1770"/>
      <c r="O38" s="1773"/>
      <c r="P38" s="1773"/>
      <c r="Q38" s="1773"/>
      <c r="R38" s="1773"/>
      <c r="S38" s="1773"/>
      <c r="T38" s="1773"/>
      <c r="U38" s="1773"/>
      <c r="V38" s="1773"/>
      <c r="W38" s="1773"/>
      <c r="X38" s="1773"/>
      <c r="Y38" s="1773"/>
      <c r="Z38" s="1773"/>
    </row>
    <row r="39" spans="1:26" ht="16.5" customHeight="1" x14ac:dyDescent="0.4">
      <c r="A39" s="1741" t="s">
        <v>35</v>
      </c>
      <c r="B39" s="1742" t="s">
        <v>785</v>
      </c>
      <c r="C39" s="1725"/>
      <c r="D39" s="1725"/>
      <c r="E39" s="1725"/>
      <c r="F39" s="1767">
        <v>58</v>
      </c>
      <c r="G39" s="1737">
        <f t="shared" si="4"/>
        <v>0.15890410958904111</v>
      </c>
      <c r="H39" s="1737">
        <f t="shared" si="16"/>
        <v>0.19863013698630139</v>
      </c>
      <c r="I39" s="1725">
        <v>40</v>
      </c>
      <c r="J39" s="1725">
        <f t="shared" si="17"/>
        <v>60</v>
      </c>
      <c r="K39" s="175"/>
      <c r="L39" s="1738">
        <f t="shared" si="18"/>
        <v>5.5616438356164384</v>
      </c>
      <c r="M39" s="1738">
        <f t="shared" si="19"/>
        <v>11.917808219178083</v>
      </c>
      <c r="N39" s="172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</row>
    <row r="40" spans="1:26" ht="16.5" customHeight="1" x14ac:dyDescent="0.4">
      <c r="A40" s="1768" t="s">
        <v>457</v>
      </c>
      <c r="B40" s="1769"/>
      <c r="C40" s="1770"/>
      <c r="D40" s="1770"/>
      <c r="E40" s="1770"/>
      <c r="F40" s="1771">
        <v>35</v>
      </c>
      <c r="G40" s="1737">
        <f t="shared" si="4"/>
        <v>9.5890410958904104E-2</v>
      </c>
      <c r="H40" s="1772">
        <f t="shared" si="16"/>
        <v>0.11986301369863013</v>
      </c>
      <c r="I40" s="1725">
        <v>40</v>
      </c>
      <c r="J40" s="1725">
        <f t="shared" si="17"/>
        <v>60</v>
      </c>
      <c r="K40" s="1773"/>
      <c r="L40" s="1774">
        <f t="shared" si="18"/>
        <v>3.3561643835616439</v>
      </c>
      <c r="M40" s="1774">
        <f t="shared" si="19"/>
        <v>7.1917808219178081</v>
      </c>
      <c r="N40" s="1770"/>
      <c r="O40" s="1773"/>
      <c r="P40" s="1773"/>
      <c r="Q40" s="1773"/>
      <c r="R40" s="1773"/>
      <c r="S40" s="1773"/>
      <c r="T40" s="1773"/>
      <c r="U40" s="1773"/>
      <c r="V40" s="1773"/>
      <c r="W40" s="1773"/>
      <c r="X40" s="1773"/>
      <c r="Y40" s="1773"/>
      <c r="Z40" s="1773"/>
    </row>
    <row r="41" spans="1:26" ht="16.5" customHeight="1" x14ac:dyDescent="0.4">
      <c r="A41" s="1741" t="s">
        <v>35</v>
      </c>
      <c r="B41" s="1742" t="s">
        <v>786</v>
      </c>
      <c r="C41" s="1725"/>
      <c r="D41" s="1725"/>
      <c r="E41" s="1725"/>
      <c r="F41" s="1767">
        <v>15</v>
      </c>
      <c r="G41" s="1737">
        <f t="shared" si="4"/>
        <v>4.1095890410958902E-2</v>
      </c>
      <c r="H41" s="1737">
        <f t="shared" si="16"/>
        <v>5.1369863013698627E-2</v>
      </c>
      <c r="I41" s="1725">
        <v>40</v>
      </c>
      <c r="J41" s="1725">
        <f t="shared" si="17"/>
        <v>60</v>
      </c>
      <c r="K41" s="175"/>
      <c r="L41" s="1738">
        <f t="shared" si="18"/>
        <v>1.4383561643835616</v>
      </c>
      <c r="M41" s="1738">
        <f t="shared" si="19"/>
        <v>3.0821917808219177</v>
      </c>
      <c r="N41" s="172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</row>
    <row r="42" spans="1:26" ht="16.5" customHeight="1" x14ac:dyDescent="0.4">
      <c r="A42" s="1768" t="s">
        <v>457</v>
      </c>
      <c r="B42" s="1775"/>
      <c r="C42" s="1770"/>
      <c r="D42" s="1770"/>
      <c r="E42" s="1770"/>
      <c r="F42" s="1771">
        <v>7</v>
      </c>
      <c r="G42" s="1737">
        <f t="shared" si="4"/>
        <v>1.9178082191780823E-2</v>
      </c>
      <c r="H42" s="1772">
        <f t="shared" si="16"/>
        <v>2.397260273972603E-2</v>
      </c>
      <c r="I42" s="1725">
        <v>40</v>
      </c>
      <c r="J42" s="1725">
        <f t="shared" si="17"/>
        <v>60</v>
      </c>
      <c r="K42" s="1773"/>
      <c r="L42" s="1774">
        <f t="shared" si="18"/>
        <v>0.6712328767123289</v>
      </c>
      <c r="M42" s="1774">
        <f t="shared" si="19"/>
        <v>1.4383561643835618</v>
      </c>
      <c r="N42" s="1770"/>
      <c r="O42" s="1773"/>
      <c r="P42" s="1773"/>
      <c r="Q42" s="1773"/>
      <c r="R42" s="1773"/>
      <c r="S42" s="1773"/>
      <c r="T42" s="1773"/>
      <c r="U42" s="1773"/>
      <c r="V42" s="1773"/>
      <c r="W42" s="1773"/>
      <c r="X42" s="1773"/>
      <c r="Y42" s="1773"/>
      <c r="Z42" s="1773"/>
    </row>
    <row r="43" spans="1:26" ht="16.5" customHeight="1" x14ac:dyDescent="0.4">
      <c r="A43" s="1741" t="s">
        <v>35</v>
      </c>
      <c r="B43" s="1776" t="s">
        <v>787</v>
      </c>
      <c r="C43" s="1725"/>
      <c r="D43" s="1725"/>
      <c r="E43" s="1725"/>
      <c r="F43" s="1767">
        <v>38</v>
      </c>
      <c r="G43" s="1737">
        <f t="shared" si="4"/>
        <v>0.10410958904109589</v>
      </c>
      <c r="H43" s="1737">
        <f t="shared" si="16"/>
        <v>0.13013698630136986</v>
      </c>
      <c r="I43" s="1725">
        <v>40</v>
      </c>
      <c r="J43" s="1725">
        <f t="shared" si="17"/>
        <v>60</v>
      </c>
      <c r="K43" s="175"/>
      <c r="L43" s="1738">
        <f t="shared" si="18"/>
        <v>3.6438356164383556</v>
      </c>
      <c r="M43" s="1738">
        <f t="shared" si="19"/>
        <v>7.808219178082191</v>
      </c>
      <c r="N43" s="172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 spans="1:26" ht="16.5" customHeight="1" x14ac:dyDescent="0.4">
      <c r="A44" s="1768" t="s">
        <v>457</v>
      </c>
      <c r="B44" s="1769"/>
      <c r="C44" s="1770"/>
      <c r="D44" s="1770"/>
      <c r="E44" s="1770"/>
      <c r="F44" s="1771">
        <v>18</v>
      </c>
      <c r="G44" s="1737">
        <f t="shared" si="4"/>
        <v>4.9315068493150684E-2</v>
      </c>
      <c r="H44" s="1772">
        <f t="shared" si="16"/>
        <v>6.1643835616438353E-2</v>
      </c>
      <c r="I44" s="1725">
        <v>40</v>
      </c>
      <c r="J44" s="1725">
        <f t="shared" si="17"/>
        <v>60</v>
      </c>
      <c r="K44" s="1773"/>
      <c r="L44" s="1774">
        <f t="shared" si="18"/>
        <v>1.7260273972602738</v>
      </c>
      <c r="M44" s="1774">
        <f t="shared" si="19"/>
        <v>3.6986301369863011</v>
      </c>
      <c r="N44" s="1770"/>
      <c r="O44" s="1773"/>
      <c r="P44" s="1773"/>
      <c r="Q44" s="1773"/>
      <c r="R44" s="1773"/>
      <c r="S44" s="1773"/>
      <c r="T44" s="1773"/>
      <c r="U44" s="1773"/>
      <c r="V44" s="1773"/>
      <c r="W44" s="1773"/>
      <c r="X44" s="1773"/>
      <c r="Y44" s="1773"/>
      <c r="Z44" s="1773"/>
    </row>
    <row r="45" spans="1:26" ht="16.5" customHeight="1" x14ac:dyDescent="0.4">
      <c r="A45" s="1777" t="s">
        <v>53</v>
      </c>
      <c r="B45" s="1742" t="s">
        <v>788</v>
      </c>
      <c r="C45" s="1725"/>
      <c r="D45" s="1725"/>
      <c r="E45" s="1725"/>
      <c r="F45" s="1767">
        <v>26</v>
      </c>
      <c r="G45" s="1737">
        <f t="shared" si="4"/>
        <v>7.1232876712328766E-2</v>
      </c>
      <c r="H45" s="1737">
        <f t="shared" si="16"/>
        <v>8.9041095890410954E-2</v>
      </c>
      <c r="I45" s="1725">
        <v>40</v>
      </c>
      <c r="J45" s="1725">
        <f t="shared" si="17"/>
        <v>60</v>
      </c>
      <c r="K45" s="175"/>
      <c r="L45" s="1738">
        <f t="shared" si="18"/>
        <v>2.493150684931507</v>
      </c>
      <c r="M45" s="1738">
        <f t="shared" si="19"/>
        <v>5.3424657534246576</v>
      </c>
      <c r="N45" s="172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 spans="1:26" ht="16.5" customHeight="1" x14ac:dyDescent="0.4">
      <c r="A46" s="1778" t="s">
        <v>172</v>
      </c>
      <c r="B46" s="1769"/>
      <c r="C46" s="1770"/>
      <c r="D46" s="1770"/>
      <c r="E46" s="1770"/>
      <c r="F46" s="1771">
        <v>4</v>
      </c>
      <c r="G46" s="1737">
        <f t="shared" si="4"/>
        <v>1.0958904109589041E-2</v>
      </c>
      <c r="H46" s="1772">
        <f t="shared" si="16"/>
        <v>1.3698630136986301E-2</v>
      </c>
      <c r="I46" s="1725">
        <v>40</v>
      </c>
      <c r="J46" s="1725">
        <f t="shared" si="17"/>
        <v>60</v>
      </c>
      <c r="K46" s="1773"/>
      <c r="L46" s="1774">
        <f t="shared" si="18"/>
        <v>0.38356164383561642</v>
      </c>
      <c r="M46" s="1774">
        <f t="shared" si="19"/>
        <v>0.82191780821917804</v>
      </c>
      <c r="N46" s="1770"/>
      <c r="O46" s="1773"/>
      <c r="P46" s="1773"/>
      <c r="Q46" s="1773"/>
      <c r="R46" s="1773"/>
      <c r="S46" s="1773"/>
      <c r="T46" s="1773"/>
      <c r="U46" s="1773"/>
      <c r="V46" s="1773"/>
      <c r="W46" s="1773"/>
      <c r="X46" s="1773"/>
      <c r="Y46" s="1773"/>
      <c r="Z46" s="1773"/>
    </row>
    <row r="47" spans="1:26" ht="16.5" customHeight="1" x14ac:dyDescent="0.4">
      <c r="A47" s="1741" t="s">
        <v>35</v>
      </c>
      <c r="B47" s="1742" t="s">
        <v>789</v>
      </c>
      <c r="C47" s="1725"/>
      <c r="D47" s="1725"/>
      <c r="E47" s="1725"/>
      <c r="F47" s="1767">
        <v>47</v>
      </c>
      <c r="G47" s="1737">
        <f t="shared" si="4"/>
        <v>0.12876712328767123</v>
      </c>
      <c r="H47" s="1737">
        <f t="shared" si="16"/>
        <v>0.16095890410958905</v>
      </c>
      <c r="I47" s="1725">
        <v>40</v>
      </c>
      <c r="J47" s="1725">
        <f t="shared" si="17"/>
        <v>60</v>
      </c>
      <c r="K47" s="175"/>
      <c r="L47" s="1738">
        <f t="shared" si="18"/>
        <v>4.5068493150684938</v>
      </c>
      <c r="M47" s="1738">
        <f t="shared" si="19"/>
        <v>9.6575342465753433</v>
      </c>
      <c r="N47" s="172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 spans="1:26" ht="16.5" customHeight="1" x14ac:dyDescent="0.4">
      <c r="A48" s="1768" t="s">
        <v>457</v>
      </c>
      <c r="B48" s="1769"/>
      <c r="C48" s="1770"/>
      <c r="D48" s="1770"/>
      <c r="E48" s="1770"/>
      <c r="F48" s="1771">
        <v>4</v>
      </c>
      <c r="G48" s="1737">
        <f t="shared" si="4"/>
        <v>1.0958904109589041E-2</v>
      </c>
      <c r="H48" s="1772">
        <f t="shared" si="16"/>
        <v>1.3698630136986301E-2</v>
      </c>
      <c r="I48" s="1725">
        <v>40</v>
      </c>
      <c r="J48" s="1725">
        <f t="shared" si="17"/>
        <v>60</v>
      </c>
      <c r="K48" s="1773"/>
      <c r="L48" s="1774">
        <f t="shared" si="18"/>
        <v>0.38356164383561642</v>
      </c>
      <c r="M48" s="1774">
        <f t="shared" si="19"/>
        <v>0.82191780821917804</v>
      </c>
      <c r="N48" s="1770"/>
      <c r="O48" s="1773"/>
      <c r="P48" s="1773"/>
      <c r="Q48" s="1773"/>
      <c r="R48" s="1773"/>
      <c r="S48" s="1773"/>
      <c r="T48" s="1773"/>
      <c r="U48" s="1773"/>
      <c r="V48" s="1773"/>
      <c r="W48" s="1773"/>
      <c r="X48" s="1773"/>
      <c r="Y48" s="1773"/>
      <c r="Z48" s="1773"/>
    </row>
    <row r="49" spans="1:26" ht="16.5" customHeight="1" x14ac:dyDescent="0.4">
      <c r="A49" s="1741" t="s">
        <v>35</v>
      </c>
      <c r="B49" s="1742" t="s">
        <v>58</v>
      </c>
      <c r="C49" s="1725"/>
      <c r="D49" s="1725"/>
      <c r="E49" s="1725"/>
      <c r="F49" s="1767">
        <v>21</v>
      </c>
      <c r="G49" s="1737">
        <f t="shared" si="4"/>
        <v>5.7534246575342465E-2</v>
      </c>
      <c r="H49" s="1737">
        <f t="shared" si="16"/>
        <v>7.1917808219178078E-2</v>
      </c>
      <c r="I49" s="1725">
        <v>40</v>
      </c>
      <c r="J49" s="1725">
        <f t="shared" si="17"/>
        <v>60</v>
      </c>
      <c r="K49" s="175"/>
      <c r="L49" s="1738">
        <f t="shared" si="18"/>
        <v>2.0136986301369864</v>
      </c>
      <c r="M49" s="1738">
        <f t="shared" si="19"/>
        <v>4.3150684931506849</v>
      </c>
      <c r="N49" s="172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 spans="1:26" ht="16.5" customHeight="1" x14ac:dyDescent="0.4">
      <c r="A50" s="1768" t="s">
        <v>457</v>
      </c>
      <c r="B50" s="1769"/>
      <c r="C50" s="1770"/>
      <c r="D50" s="1770"/>
      <c r="E50" s="1770"/>
      <c r="F50" s="1771">
        <v>5</v>
      </c>
      <c r="G50" s="1737">
        <f t="shared" si="4"/>
        <v>1.3698630136986301E-2</v>
      </c>
      <c r="H50" s="1772">
        <f t="shared" si="16"/>
        <v>1.7123287671232876E-2</v>
      </c>
      <c r="I50" s="1725">
        <v>40</v>
      </c>
      <c r="J50" s="1725">
        <f t="shared" si="17"/>
        <v>60</v>
      </c>
      <c r="K50" s="1773"/>
      <c r="L50" s="1774">
        <f t="shared" si="18"/>
        <v>0.47945205479452047</v>
      </c>
      <c r="M50" s="1774">
        <f t="shared" si="19"/>
        <v>1.0273972602739725</v>
      </c>
      <c r="N50" s="1770"/>
      <c r="O50" s="1773"/>
      <c r="P50" s="1773"/>
      <c r="Q50" s="1773"/>
      <c r="R50" s="1773"/>
      <c r="S50" s="1773"/>
      <c r="T50" s="1773"/>
      <c r="U50" s="1773"/>
      <c r="V50" s="1773"/>
      <c r="W50" s="1773"/>
      <c r="X50" s="1773"/>
      <c r="Y50" s="1773"/>
      <c r="Z50" s="1773"/>
    </row>
    <row r="51" spans="1:26" ht="16.5" customHeight="1" x14ac:dyDescent="0.4">
      <c r="A51" s="1779" t="s">
        <v>35</v>
      </c>
      <c r="B51" s="1742" t="s">
        <v>790</v>
      </c>
      <c r="C51" s="1725"/>
      <c r="D51" s="1725"/>
      <c r="E51" s="1725"/>
      <c r="F51" s="1767">
        <v>19</v>
      </c>
      <c r="G51" s="1737">
        <f t="shared" si="4"/>
        <v>5.2054794520547946E-2</v>
      </c>
      <c r="H51" s="1737">
        <f t="shared" si="16"/>
        <v>6.5068493150684928E-2</v>
      </c>
      <c r="I51" s="1725">
        <v>40</v>
      </c>
      <c r="J51" s="1725">
        <f t="shared" si="17"/>
        <v>60</v>
      </c>
      <c r="K51" s="175"/>
      <c r="L51" s="1738">
        <f t="shared" si="18"/>
        <v>1.8219178082191778</v>
      </c>
      <c r="M51" s="1738">
        <f t="shared" si="19"/>
        <v>3.9041095890410955</v>
      </c>
      <c r="N51" s="172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 spans="1:26" ht="16.5" customHeight="1" x14ac:dyDescent="0.4">
      <c r="A52" s="1780" t="s">
        <v>457</v>
      </c>
      <c r="B52" s="1781"/>
      <c r="C52" s="1782"/>
      <c r="D52" s="1782"/>
      <c r="E52" s="1782"/>
      <c r="F52" s="1783">
        <v>10</v>
      </c>
      <c r="G52" s="1737">
        <f t="shared" si="4"/>
        <v>2.7397260273972601E-2</v>
      </c>
      <c r="H52" s="1784">
        <f t="shared" si="16"/>
        <v>3.4246575342465752E-2</v>
      </c>
      <c r="I52" s="1725">
        <v>40</v>
      </c>
      <c r="J52" s="1725">
        <f t="shared" si="17"/>
        <v>60</v>
      </c>
      <c r="K52" s="1785"/>
      <c r="L52" s="1786">
        <f t="shared" si="18"/>
        <v>0.95890410958904093</v>
      </c>
      <c r="M52" s="1786">
        <f t="shared" si="19"/>
        <v>2.054794520547945</v>
      </c>
      <c r="N52" s="1782"/>
      <c r="O52" s="1785"/>
      <c r="P52" s="1785"/>
      <c r="Q52" s="1785"/>
      <c r="R52" s="1785"/>
      <c r="S52" s="1785"/>
      <c r="T52" s="1785"/>
      <c r="U52" s="1785"/>
      <c r="V52" s="1785"/>
      <c r="W52" s="1785"/>
      <c r="X52" s="1785"/>
      <c r="Y52" s="1785"/>
      <c r="Z52" s="1785"/>
    </row>
    <row r="53" spans="1:26" ht="16.5" customHeight="1" x14ac:dyDescent="0.3">
      <c r="A53" s="1725"/>
      <c r="B53" s="1725"/>
      <c r="C53" s="1725"/>
      <c r="D53" s="1725"/>
      <c r="E53" s="1725"/>
      <c r="F53" s="1725"/>
      <c r="G53" s="1737"/>
      <c r="H53" s="1737"/>
      <c r="I53" s="1725"/>
      <c r="J53" s="1725"/>
      <c r="K53" s="175"/>
      <c r="L53" s="1738"/>
      <c r="M53" s="1738"/>
      <c r="N53" s="172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 spans="1:26" ht="30.75" customHeight="1" x14ac:dyDescent="0.4">
      <c r="A54" s="1787"/>
      <c r="B54" s="1788" t="s">
        <v>791</v>
      </c>
      <c r="C54" s="1789"/>
      <c r="D54" s="1725"/>
      <c r="E54" s="1725"/>
      <c r="F54" s="1725"/>
      <c r="G54" s="1737"/>
      <c r="H54" s="1737"/>
      <c r="I54" s="1725"/>
      <c r="J54" s="1725"/>
      <c r="K54" s="175"/>
      <c r="L54" s="1738"/>
      <c r="M54" s="1738"/>
      <c r="N54" s="172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 spans="1:26" ht="16.5" customHeight="1" x14ac:dyDescent="0.4">
      <c r="A55" s="1741"/>
      <c r="B55" s="1725" t="s">
        <v>792</v>
      </c>
      <c r="C55" s="1725"/>
      <c r="D55" s="1725"/>
      <c r="E55" s="1725"/>
      <c r="F55" s="1725">
        <v>65</v>
      </c>
      <c r="G55" s="1737">
        <f t="shared" si="4"/>
        <v>0.17808219178082191</v>
      </c>
      <c r="H55" s="1737">
        <f>G55*1.25</f>
        <v>0.2226027397260274</v>
      </c>
      <c r="I55" s="1725">
        <v>40</v>
      </c>
      <c r="J55" s="1725">
        <f>I55*1.5</f>
        <v>60</v>
      </c>
      <c r="K55" s="175"/>
      <c r="L55" s="1738">
        <f>(H55*J55)-(G55*I55)</f>
        <v>6.2328767123287676</v>
      </c>
      <c r="M55" s="1738">
        <f>(G55*I55)+L55</f>
        <v>13.356164383561644</v>
      </c>
      <c r="N55" s="1738">
        <f>M55/6</f>
        <v>2.2260273972602742</v>
      </c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 spans="1:26" ht="16.5" customHeight="1" x14ac:dyDescent="0.4">
      <c r="A56" s="1741"/>
      <c r="B56" s="1725" t="s">
        <v>793</v>
      </c>
      <c r="C56" s="1725"/>
      <c r="D56" s="1725"/>
      <c r="E56" s="1725"/>
      <c r="F56" s="1725">
        <v>27</v>
      </c>
      <c r="G56" s="1737">
        <f t="shared" si="4"/>
        <v>7.3972602739726029E-2</v>
      </c>
      <c r="H56" s="1737">
        <f>G56*1.25</f>
        <v>9.2465753424657543E-2</v>
      </c>
      <c r="I56" s="1725">
        <v>40</v>
      </c>
      <c r="J56" s="1725">
        <f>I56*1.5</f>
        <v>60</v>
      </c>
      <c r="K56" s="175"/>
      <c r="L56" s="1738">
        <f>(H56*J56)-(G56*I56)</f>
        <v>2.5890410958904111</v>
      </c>
      <c r="M56" s="1738">
        <f>(G56*I56)+L56</f>
        <v>5.5479452054794525</v>
      </c>
      <c r="N56" s="1738">
        <f>M56/6</f>
        <v>0.92465753424657537</v>
      </c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 spans="1:26" ht="16.5" customHeight="1" x14ac:dyDescent="0.4">
      <c r="A57" s="1741"/>
      <c r="B57" s="1725" t="s">
        <v>794</v>
      </c>
      <c r="C57" s="1725"/>
      <c r="D57" s="1725"/>
      <c r="E57" s="1725"/>
      <c r="F57" s="1725">
        <v>29</v>
      </c>
      <c r="G57" s="1737">
        <f t="shared" si="4"/>
        <v>7.9452054794520555E-2</v>
      </c>
      <c r="H57" s="1737">
        <f>G57*1.25</f>
        <v>9.9315068493150693E-2</v>
      </c>
      <c r="I57" s="1725">
        <v>40</v>
      </c>
      <c r="J57" s="1725">
        <f>I57*1.5</f>
        <v>60</v>
      </c>
      <c r="K57" s="175"/>
      <c r="L57" s="1738">
        <f>(H57*J57)-(G57*I57)</f>
        <v>2.7808219178082192</v>
      </c>
      <c r="M57" s="1738">
        <f>(G57*I57)+L57</f>
        <v>5.9589041095890414</v>
      </c>
      <c r="N57" s="1738">
        <f>M57/6</f>
        <v>0.99315068493150693</v>
      </c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 spans="1:26" ht="16.5" customHeight="1" x14ac:dyDescent="0.4">
      <c r="A58" s="1741"/>
      <c r="B58" s="1740" t="s">
        <v>795</v>
      </c>
      <c r="C58" s="1725"/>
      <c r="D58" s="1725"/>
      <c r="E58" s="1725"/>
      <c r="F58" s="1725">
        <v>5</v>
      </c>
      <c r="G58" s="1737">
        <f t="shared" si="4"/>
        <v>1.3698630136986301E-2</v>
      </c>
      <c r="H58" s="1737">
        <f>G58*1.25</f>
        <v>1.7123287671232876E-2</v>
      </c>
      <c r="I58" s="1725">
        <v>40</v>
      </c>
      <c r="J58" s="1725">
        <f>I58*1.5</f>
        <v>60</v>
      </c>
      <c r="K58" s="175"/>
      <c r="L58" s="1738">
        <f>(H58*J58)-(G58*I58)</f>
        <v>0.47945205479452047</v>
      </c>
      <c r="M58" s="1738">
        <f>(G58*I58)+L58</f>
        <v>1.0273972602739725</v>
      </c>
      <c r="N58" s="1738">
        <f>M58/6</f>
        <v>0.17123287671232876</v>
      </c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 spans="1:26" ht="16.5" customHeight="1" x14ac:dyDescent="0.4">
      <c r="A59" s="1741"/>
      <c r="B59" s="1725" t="s">
        <v>796</v>
      </c>
      <c r="C59" s="1725"/>
      <c r="D59" s="1725"/>
      <c r="E59" s="1725"/>
      <c r="F59" s="1725">
        <v>12</v>
      </c>
      <c r="G59" s="1737">
        <f t="shared" si="4"/>
        <v>3.287671232876712E-2</v>
      </c>
      <c r="H59" s="1737">
        <f>G59*1.25</f>
        <v>4.1095890410958902E-2</v>
      </c>
      <c r="I59" s="1725">
        <v>40</v>
      </c>
      <c r="J59" s="1725">
        <f>I59*1.5</f>
        <v>60</v>
      </c>
      <c r="K59" s="175"/>
      <c r="L59" s="1738">
        <f>(H59*J59)-(G59*I59)</f>
        <v>1.1506849315068495</v>
      </c>
      <c r="M59" s="1738">
        <f>(G59*I59)+L59</f>
        <v>2.4657534246575343</v>
      </c>
      <c r="N59" s="1738">
        <f>M59/6</f>
        <v>0.41095890410958907</v>
      </c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 spans="1:26" ht="16.5" customHeight="1" x14ac:dyDescent="0.4">
      <c r="A60" s="1741"/>
      <c r="B60" s="1776"/>
      <c r="C60" s="1725"/>
      <c r="D60" s="1725"/>
      <c r="E60" s="1725"/>
      <c r="F60" s="1725"/>
      <c r="G60" s="1737"/>
      <c r="H60" s="1737"/>
      <c r="I60" s="1725"/>
      <c r="J60" s="1725"/>
      <c r="K60" s="175"/>
      <c r="L60" s="1738"/>
      <c r="M60" s="1738"/>
      <c r="N60" s="172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 spans="1:26" ht="16.5" customHeight="1" x14ac:dyDescent="0.3">
      <c r="A61" s="1790"/>
      <c r="B61" s="1725"/>
      <c r="C61" s="1725"/>
      <c r="D61" s="1725"/>
      <c r="E61" s="1725"/>
      <c r="F61" s="1725"/>
      <c r="G61" s="1725"/>
      <c r="H61" s="1725"/>
      <c r="I61" s="1725"/>
      <c r="J61" s="1725"/>
      <c r="K61" s="175"/>
      <c r="L61" s="1725"/>
      <c r="M61" s="1725"/>
      <c r="N61" s="172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 spans="1:26" ht="16.5" customHeight="1" x14ac:dyDescent="0.3">
      <c r="A62" s="1790"/>
      <c r="B62" s="1725"/>
      <c r="C62" s="1725"/>
      <c r="D62" s="1725"/>
      <c r="E62" s="1725"/>
      <c r="F62" s="1725"/>
      <c r="G62" s="1725"/>
      <c r="H62" s="1725"/>
      <c r="I62" s="1725"/>
      <c r="J62" s="1725"/>
      <c r="K62" s="175"/>
      <c r="L62" s="1725"/>
      <c r="M62" s="1725"/>
      <c r="N62" s="172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 spans="1:26" ht="16.5" customHeight="1" x14ac:dyDescent="0.3">
      <c r="A63" s="1790"/>
      <c r="B63" s="1725"/>
      <c r="C63" s="1725"/>
      <c r="D63" s="1725"/>
      <c r="E63" s="1725"/>
      <c r="F63" s="1725"/>
      <c r="G63" s="1725"/>
      <c r="H63" s="1725"/>
      <c r="I63" s="1725"/>
      <c r="J63" s="1725"/>
      <c r="K63" s="175"/>
      <c r="L63" s="1725"/>
      <c r="M63" s="1725"/>
      <c r="N63" s="172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 spans="1:26" ht="12" customHeight="1" x14ac:dyDescent="0.3">
      <c r="A64" s="1790"/>
      <c r="B64" s="1725"/>
      <c r="C64" s="1725"/>
      <c r="D64" s="1725"/>
      <c r="E64" s="1725"/>
      <c r="F64" s="1725"/>
      <c r="G64" s="1725"/>
      <c r="H64" s="1725"/>
      <c r="I64" s="1725"/>
      <c r="J64" s="1725"/>
      <c r="K64" s="175"/>
      <c r="L64" s="1725"/>
      <c r="M64" s="1725"/>
      <c r="N64" s="172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 spans="1:26" ht="12" customHeight="1" x14ac:dyDescent="0.3">
      <c r="A65" s="1790"/>
      <c r="B65" s="1725"/>
      <c r="C65" s="1725"/>
      <c r="D65" s="1725"/>
      <c r="E65" s="1725"/>
      <c r="F65" s="1725"/>
      <c r="G65" s="1725"/>
      <c r="H65" s="1725"/>
      <c r="I65" s="1725"/>
      <c r="J65" s="1725"/>
      <c r="K65" s="175"/>
      <c r="L65" s="1725"/>
      <c r="M65" s="1725"/>
      <c r="N65" s="172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 spans="1:26" ht="12" customHeight="1" x14ac:dyDescent="0.3">
      <c r="A66" s="1790"/>
      <c r="B66" s="1725"/>
      <c r="C66" s="1725"/>
      <c r="D66" s="1725"/>
      <c r="E66" s="1725"/>
      <c r="F66" s="1725"/>
      <c r="G66" s="1725"/>
      <c r="H66" s="1725"/>
      <c r="I66" s="1725"/>
      <c r="J66" s="1725"/>
      <c r="K66" s="175"/>
      <c r="L66" s="1725"/>
      <c r="M66" s="1725"/>
      <c r="N66" s="172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 spans="1:26" ht="12" customHeight="1" x14ac:dyDescent="0.3">
      <c r="A67" s="1790"/>
      <c r="B67" s="1725"/>
      <c r="C67" s="1725"/>
      <c r="D67" s="1725"/>
      <c r="E67" s="1725"/>
      <c r="F67" s="1725"/>
      <c r="G67" s="1725"/>
      <c r="H67" s="1725"/>
      <c r="I67" s="1725"/>
      <c r="J67" s="1725"/>
      <c r="K67" s="175"/>
      <c r="L67" s="1725"/>
      <c r="M67" s="1725"/>
      <c r="N67" s="172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 spans="1:26" ht="12" customHeight="1" x14ac:dyDescent="0.3">
      <c r="A68" s="1790"/>
      <c r="B68" s="1725"/>
      <c r="C68" s="1725"/>
      <c r="D68" s="1725"/>
      <c r="E68" s="1725"/>
      <c r="F68" s="1725"/>
      <c r="G68" s="1725"/>
      <c r="H68" s="1725"/>
      <c r="I68" s="1725"/>
      <c r="J68" s="1725"/>
      <c r="K68" s="175"/>
      <c r="L68" s="1725"/>
      <c r="M68" s="1725"/>
      <c r="N68" s="172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 spans="1:26" ht="12" customHeight="1" x14ac:dyDescent="0.3">
      <c r="A69" s="1790"/>
      <c r="B69" s="1725"/>
      <c r="C69" s="1725"/>
      <c r="D69" s="1725"/>
      <c r="E69" s="1725"/>
      <c r="F69" s="1725"/>
      <c r="G69" s="1725"/>
      <c r="H69" s="1725"/>
      <c r="I69" s="1725"/>
      <c r="J69" s="1725"/>
      <c r="K69" s="175"/>
      <c r="L69" s="1725"/>
      <c r="M69" s="1725"/>
      <c r="N69" s="172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 spans="1:26" ht="12" customHeight="1" x14ac:dyDescent="0.3">
      <c r="A70" s="1790"/>
      <c r="B70" s="1725"/>
      <c r="C70" s="1725"/>
      <c r="D70" s="1725"/>
      <c r="E70" s="1725"/>
      <c r="F70" s="1725"/>
      <c r="G70" s="1725"/>
      <c r="H70" s="1725"/>
      <c r="I70" s="1725"/>
      <c r="J70" s="1725"/>
      <c r="K70" s="175"/>
      <c r="L70" s="1725"/>
      <c r="M70" s="1725"/>
      <c r="N70" s="172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 spans="1:26" ht="12" customHeight="1" x14ac:dyDescent="0.3">
      <c r="A71" s="1790"/>
      <c r="B71" s="1725"/>
      <c r="C71" s="1725"/>
      <c r="D71" s="1725"/>
      <c r="E71" s="1725"/>
      <c r="F71" s="1725"/>
      <c r="G71" s="1725"/>
      <c r="H71" s="1725"/>
      <c r="I71" s="1725"/>
      <c r="J71" s="1725"/>
      <c r="K71" s="175"/>
      <c r="L71" s="1725"/>
      <c r="M71" s="1725"/>
      <c r="N71" s="172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 spans="1:26" ht="12" customHeight="1" x14ac:dyDescent="0.3">
      <c r="A72" s="1725"/>
      <c r="B72" s="1725"/>
      <c r="C72" s="1725"/>
      <c r="D72" s="1725"/>
      <c r="E72" s="1725"/>
      <c r="F72" s="1725"/>
      <c r="G72" s="1725"/>
      <c r="H72" s="1725"/>
      <c r="I72" s="1725"/>
      <c r="J72" s="1725"/>
      <c r="K72" s="175"/>
      <c r="L72" s="1725"/>
      <c r="M72" s="1725"/>
      <c r="N72" s="172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 spans="1:26" ht="12" customHeight="1" x14ac:dyDescent="0.3">
      <c r="A73" s="1725"/>
      <c r="B73" s="1725"/>
      <c r="C73" s="1725"/>
      <c r="D73" s="1725"/>
      <c r="E73" s="1725"/>
      <c r="F73" s="1725"/>
      <c r="G73" s="1725"/>
      <c r="H73" s="1725"/>
      <c r="I73" s="1725"/>
      <c r="J73" s="1725"/>
      <c r="K73" s="175"/>
      <c r="L73" s="1725"/>
      <c r="M73" s="1725"/>
      <c r="N73" s="172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 spans="1:26" ht="12" customHeight="1" x14ac:dyDescent="0.3">
      <c r="A74" s="1725"/>
      <c r="B74" s="1725"/>
      <c r="C74" s="1725"/>
      <c r="D74" s="1725"/>
      <c r="E74" s="1725"/>
      <c r="F74" s="1725"/>
      <c r="G74" s="1725"/>
      <c r="H74" s="1725"/>
      <c r="I74" s="1725"/>
      <c r="J74" s="1725"/>
      <c r="K74" s="175"/>
      <c r="L74" s="1725"/>
      <c r="M74" s="1725"/>
      <c r="N74" s="172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 spans="1:26" ht="12" customHeight="1" x14ac:dyDescent="0.3">
      <c r="A75" s="1725"/>
      <c r="B75" s="1725"/>
      <c r="C75" s="1725"/>
      <c r="D75" s="1725"/>
      <c r="E75" s="1725"/>
      <c r="F75" s="1725"/>
      <c r="G75" s="1725"/>
      <c r="H75" s="1725"/>
      <c r="I75" s="1725"/>
      <c r="J75" s="1725"/>
      <c r="K75" s="175"/>
      <c r="L75" s="1725"/>
      <c r="M75" s="1725"/>
      <c r="N75" s="172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 spans="1:26" ht="12" customHeight="1" x14ac:dyDescent="0.3">
      <c r="A76" s="1725"/>
      <c r="B76" s="1725"/>
      <c r="C76" s="1725"/>
      <c r="D76" s="1725"/>
      <c r="E76" s="1725"/>
      <c r="F76" s="1725"/>
      <c r="G76" s="1725"/>
      <c r="H76" s="1725"/>
      <c r="I76" s="1725"/>
      <c r="J76" s="1725"/>
      <c r="K76" s="175"/>
      <c r="L76" s="1725"/>
      <c r="M76" s="1725"/>
      <c r="N76" s="172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 spans="1:26" ht="12" customHeight="1" x14ac:dyDescent="0.3">
      <c r="A77" s="1725"/>
      <c r="B77" s="1725"/>
      <c r="C77" s="1725"/>
      <c r="D77" s="1725"/>
      <c r="E77" s="1725"/>
      <c r="F77" s="1725"/>
      <c r="G77" s="1725"/>
      <c r="H77" s="1725"/>
      <c r="I77" s="1725"/>
      <c r="J77" s="1725"/>
      <c r="K77" s="175"/>
      <c r="L77" s="1725"/>
      <c r="M77" s="1725"/>
      <c r="N77" s="172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 spans="1:26" ht="12" customHeight="1" x14ac:dyDescent="0.3">
      <c r="A78" s="1725"/>
      <c r="B78" s="1725"/>
      <c r="C78" s="1725"/>
      <c r="D78" s="1725"/>
      <c r="E78" s="1725"/>
      <c r="F78" s="1725"/>
      <c r="G78" s="1725"/>
      <c r="H78" s="1725"/>
      <c r="I78" s="1725"/>
      <c r="J78" s="1725"/>
      <c r="K78" s="175"/>
      <c r="L78" s="1725"/>
      <c r="M78" s="1725"/>
      <c r="N78" s="172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 spans="1:26" ht="12" customHeight="1" x14ac:dyDescent="0.3">
      <c r="A79" s="1725"/>
      <c r="B79" s="1725"/>
      <c r="C79" s="1725"/>
      <c r="D79" s="1725"/>
      <c r="E79" s="1725"/>
      <c r="F79" s="1725"/>
      <c r="G79" s="1725"/>
      <c r="H79" s="1725"/>
      <c r="I79" s="1725"/>
      <c r="J79" s="1725"/>
      <c r="K79" s="175"/>
      <c r="L79" s="1725"/>
      <c r="M79" s="1725"/>
      <c r="N79" s="172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 spans="1:26" ht="12" customHeight="1" x14ac:dyDescent="0.3">
      <c r="A80" s="1725"/>
      <c r="B80" s="1725"/>
      <c r="C80" s="1725"/>
      <c r="D80" s="1725"/>
      <c r="E80" s="1725"/>
      <c r="F80" s="1725"/>
      <c r="G80" s="1725"/>
      <c r="H80" s="1725"/>
      <c r="I80" s="1725"/>
      <c r="J80" s="1725"/>
      <c r="K80" s="175"/>
      <c r="L80" s="1725"/>
      <c r="M80" s="1725"/>
      <c r="N80" s="172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 spans="1:26" ht="12" customHeight="1" x14ac:dyDescent="0.3">
      <c r="A81" s="1725"/>
      <c r="B81" s="1725"/>
      <c r="C81" s="1725"/>
      <c r="D81" s="1725"/>
      <c r="E81" s="1725"/>
      <c r="F81" s="1725"/>
      <c r="G81" s="1725"/>
      <c r="H81" s="1725"/>
      <c r="I81" s="1725"/>
      <c r="J81" s="1725"/>
      <c r="K81" s="175"/>
      <c r="L81" s="1725"/>
      <c r="M81" s="1725"/>
      <c r="N81" s="172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 spans="1:26" ht="12" customHeight="1" x14ac:dyDescent="0.3">
      <c r="A82" s="1725"/>
      <c r="B82" s="1725"/>
      <c r="C82" s="1725"/>
      <c r="D82" s="1725"/>
      <c r="E82" s="1725"/>
      <c r="F82" s="1725"/>
      <c r="G82" s="1725"/>
      <c r="H82" s="1725"/>
      <c r="I82" s="1725"/>
      <c r="J82" s="1725"/>
      <c r="K82" s="175"/>
      <c r="L82" s="1725"/>
      <c r="M82" s="1725"/>
      <c r="N82" s="172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 spans="1:26" ht="12" customHeight="1" x14ac:dyDescent="0.3">
      <c r="A83" s="1725"/>
      <c r="B83" s="1725"/>
      <c r="C83" s="1725"/>
      <c r="D83" s="1725"/>
      <c r="E83" s="1725"/>
      <c r="F83" s="1725"/>
      <c r="G83" s="1725"/>
      <c r="H83" s="1725"/>
      <c r="I83" s="1725"/>
      <c r="J83" s="1725"/>
      <c r="K83" s="175"/>
      <c r="L83" s="1725"/>
      <c r="M83" s="1725"/>
      <c r="N83" s="172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 spans="1:26" ht="12" customHeight="1" x14ac:dyDescent="0.3">
      <c r="A84" s="1725"/>
      <c r="B84" s="1725"/>
      <c r="C84" s="1725"/>
      <c r="D84" s="1725"/>
      <c r="E84" s="1725"/>
      <c r="F84" s="1725"/>
      <c r="G84" s="1725"/>
      <c r="H84" s="1725"/>
      <c r="I84" s="1725"/>
      <c r="J84" s="1725"/>
      <c r="K84" s="175"/>
      <c r="L84" s="1725"/>
      <c r="M84" s="1725"/>
      <c r="N84" s="172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 spans="1:26" ht="12" customHeight="1" x14ac:dyDescent="0.3">
      <c r="A85" s="1725"/>
      <c r="B85" s="1725"/>
      <c r="C85" s="1725"/>
      <c r="D85" s="1725"/>
      <c r="E85" s="1725"/>
      <c r="F85" s="1725"/>
      <c r="G85" s="1725"/>
      <c r="H85" s="1725"/>
      <c r="I85" s="1725"/>
      <c r="J85" s="1725"/>
      <c r="K85" s="175"/>
      <c r="L85" s="1725"/>
      <c r="M85" s="1725"/>
      <c r="N85" s="172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 spans="1:26" ht="12" customHeight="1" x14ac:dyDescent="0.3">
      <c r="A86" s="1725"/>
      <c r="B86" s="1725"/>
      <c r="C86" s="1725"/>
      <c r="D86" s="1725"/>
      <c r="E86" s="1725"/>
      <c r="F86" s="1725"/>
      <c r="G86" s="1725"/>
      <c r="H86" s="1725"/>
      <c r="I86" s="1725"/>
      <c r="J86" s="1725"/>
      <c r="K86" s="175"/>
      <c r="L86" s="1725"/>
      <c r="M86" s="1725"/>
      <c r="N86" s="172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 spans="1:26" ht="12" customHeight="1" x14ac:dyDescent="0.3">
      <c r="A87" s="1725"/>
      <c r="B87" s="1725"/>
      <c r="C87" s="1725"/>
      <c r="D87" s="1725"/>
      <c r="E87" s="1725"/>
      <c r="F87" s="1725"/>
      <c r="G87" s="1725"/>
      <c r="H87" s="1725"/>
      <c r="I87" s="1725"/>
      <c r="J87" s="1725"/>
      <c r="K87" s="175"/>
      <c r="L87" s="1725"/>
      <c r="M87" s="1725"/>
      <c r="N87" s="172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 spans="1:26" ht="12" customHeight="1" x14ac:dyDescent="0.3">
      <c r="A88" s="1725"/>
      <c r="B88" s="1725"/>
      <c r="C88" s="1725"/>
      <c r="D88" s="1725"/>
      <c r="E88" s="1725"/>
      <c r="F88" s="1725"/>
      <c r="G88" s="1725"/>
      <c r="H88" s="1725"/>
      <c r="I88" s="1725"/>
      <c r="J88" s="1725"/>
      <c r="K88" s="175"/>
      <c r="L88" s="1725"/>
      <c r="M88" s="1725"/>
      <c r="N88" s="172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 spans="1:26" ht="12" customHeight="1" x14ac:dyDescent="0.3">
      <c r="A89" s="1725"/>
      <c r="B89" s="1725"/>
      <c r="C89" s="1725"/>
      <c r="D89" s="1725"/>
      <c r="E89" s="1725"/>
      <c r="F89" s="1725"/>
      <c r="G89" s="1725"/>
      <c r="H89" s="1725"/>
      <c r="I89" s="1725"/>
      <c r="J89" s="1725"/>
      <c r="K89" s="175"/>
      <c r="L89" s="1725"/>
      <c r="M89" s="1725"/>
      <c r="N89" s="172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 spans="1:26" ht="12" customHeight="1" x14ac:dyDescent="0.3">
      <c r="A90" s="1725"/>
      <c r="B90" s="1725"/>
      <c r="C90" s="1725"/>
      <c r="D90" s="1725"/>
      <c r="E90" s="1725"/>
      <c r="F90" s="1725"/>
      <c r="G90" s="1725"/>
      <c r="H90" s="1725"/>
      <c r="I90" s="1725"/>
      <c r="J90" s="1725"/>
      <c r="K90" s="175"/>
      <c r="L90" s="1725"/>
      <c r="M90" s="1725"/>
      <c r="N90" s="172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 spans="1:26" ht="12" customHeight="1" x14ac:dyDescent="0.3">
      <c r="A91" s="1725"/>
      <c r="B91" s="1725"/>
      <c r="C91" s="1725"/>
      <c r="D91" s="1725"/>
      <c r="E91" s="1725"/>
      <c r="F91" s="1725"/>
      <c r="G91" s="1725"/>
      <c r="H91" s="1725"/>
      <c r="I91" s="1725"/>
      <c r="J91" s="1725"/>
      <c r="K91" s="175"/>
      <c r="L91" s="1725"/>
      <c r="M91" s="1725"/>
      <c r="N91" s="172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 spans="1:26" ht="12" customHeight="1" x14ac:dyDescent="0.3">
      <c r="A92" s="1725"/>
      <c r="B92" s="1725"/>
      <c r="C92" s="1725"/>
      <c r="D92" s="1725"/>
      <c r="E92" s="1725"/>
      <c r="F92" s="1725"/>
      <c r="G92" s="1725"/>
      <c r="H92" s="1725"/>
      <c r="I92" s="1725"/>
      <c r="J92" s="1725"/>
      <c r="K92" s="175"/>
      <c r="L92" s="1725"/>
      <c r="M92" s="1725"/>
      <c r="N92" s="172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 spans="1:26" ht="12" customHeight="1" x14ac:dyDescent="0.3">
      <c r="A93" s="1725"/>
      <c r="B93" s="1725"/>
      <c r="C93" s="1725"/>
      <c r="D93" s="1725"/>
      <c r="E93" s="1725"/>
      <c r="F93" s="1725"/>
      <c r="G93" s="1725"/>
      <c r="H93" s="1725"/>
      <c r="I93" s="1725"/>
      <c r="J93" s="1725"/>
      <c r="K93" s="175"/>
      <c r="L93" s="1725"/>
      <c r="M93" s="1725"/>
      <c r="N93" s="172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 spans="1:26" ht="12" customHeight="1" x14ac:dyDescent="0.3">
      <c r="A94" s="1725"/>
      <c r="B94" s="1725"/>
      <c r="C94" s="1725"/>
      <c r="D94" s="1725"/>
      <c r="E94" s="1725"/>
      <c r="F94" s="1725"/>
      <c r="G94" s="1725"/>
      <c r="H94" s="1725"/>
      <c r="I94" s="1725"/>
      <c r="J94" s="1725"/>
      <c r="K94" s="175"/>
      <c r="L94" s="1725"/>
      <c r="M94" s="1725"/>
      <c r="N94" s="172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 spans="1:26" ht="12" customHeight="1" x14ac:dyDescent="0.3">
      <c r="A95" s="1725"/>
      <c r="B95" s="1725"/>
      <c r="C95" s="1725"/>
      <c r="D95" s="1725"/>
      <c r="E95" s="1725"/>
      <c r="F95" s="1725"/>
      <c r="G95" s="1725"/>
      <c r="H95" s="1725"/>
      <c r="I95" s="1725"/>
      <c r="J95" s="1725"/>
      <c r="K95" s="175"/>
      <c r="L95" s="1725"/>
      <c r="M95" s="1725"/>
      <c r="N95" s="172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 spans="1:26" ht="12" customHeight="1" x14ac:dyDescent="0.3">
      <c r="A96" s="1725"/>
      <c r="B96" s="1725"/>
      <c r="C96" s="1725"/>
      <c r="D96" s="1725"/>
      <c r="E96" s="1725"/>
      <c r="F96" s="1725"/>
      <c r="G96" s="1725"/>
      <c r="H96" s="1725"/>
      <c r="I96" s="1725"/>
      <c r="J96" s="1725"/>
      <c r="K96" s="175"/>
      <c r="L96" s="1725"/>
      <c r="M96" s="1725"/>
      <c r="N96" s="172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 spans="1:26" ht="12" customHeight="1" x14ac:dyDescent="0.3">
      <c r="A97" s="1725"/>
      <c r="B97" s="1725"/>
      <c r="C97" s="1725"/>
      <c r="D97" s="1725"/>
      <c r="E97" s="1725"/>
      <c r="F97" s="1725"/>
      <c r="G97" s="1725"/>
      <c r="H97" s="1725"/>
      <c r="I97" s="1725"/>
      <c r="J97" s="1725"/>
      <c r="K97" s="175"/>
      <c r="L97" s="1725"/>
      <c r="M97" s="1725"/>
      <c r="N97" s="172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 spans="1:26" ht="12" customHeight="1" x14ac:dyDescent="0.3">
      <c r="A98" s="1725"/>
      <c r="B98" s="1725"/>
      <c r="C98" s="1725"/>
      <c r="D98" s="1725"/>
      <c r="E98" s="1725"/>
      <c r="F98" s="1725"/>
      <c r="G98" s="1725"/>
      <c r="H98" s="1725"/>
      <c r="I98" s="1725"/>
      <c r="J98" s="1725"/>
      <c r="K98" s="175"/>
      <c r="L98" s="1725"/>
      <c r="M98" s="1725"/>
      <c r="N98" s="172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 spans="1:26" ht="12" customHeight="1" x14ac:dyDescent="0.3">
      <c r="A99" s="1725"/>
      <c r="B99" s="1725"/>
      <c r="C99" s="1725"/>
      <c r="D99" s="1725"/>
      <c r="E99" s="1725"/>
      <c r="F99" s="1725"/>
      <c r="G99" s="1725"/>
      <c r="H99" s="1725"/>
      <c r="I99" s="1725"/>
      <c r="J99" s="1725"/>
      <c r="K99" s="175"/>
      <c r="L99" s="1725"/>
      <c r="M99" s="1725"/>
      <c r="N99" s="172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 spans="1:26" ht="12" customHeight="1" x14ac:dyDescent="0.3">
      <c r="A100" s="1725"/>
      <c r="B100" s="1725"/>
      <c r="C100" s="1725"/>
      <c r="D100" s="1725"/>
      <c r="E100" s="1725"/>
      <c r="F100" s="1725"/>
      <c r="G100" s="1725"/>
      <c r="H100" s="1725"/>
      <c r="I100" s="1725"/>
      <c r="J100" s="1725"/>
      <c r="K100" s="175"/>
      <c r="L100" s="1725"/>
      <c r="M100" s="1725"/>
      <c r="N100" s="172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 spans="1:26" ht="12" customHeight="1" x14ac:dyDescent="0.3">
      <c r="A101" s="1725"/>
      <c r="B101" s="1725"/>
      <c r="C101" s="1725"/>
      <c r="D101" s="1725"/>
      <c r="E101" s="1725"/>
      <c r="F101" s="1725"/>
      <c r="G101" s="1725"/>
      <c r="H101" s="1725"/>
      <c r="I101" s="1725"/>
      <c r="J101" s="1725"/>
      <c r="K101" s="175"/>
      <c r="L101" s="1725"/>
      <c r="M101" s="1725"/>
      <c r="N101" s="172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 spans="1:26" ht="12" customHeight="1" x14ac:dyDescent="0.3">
      <c r="A102" s="1725"/>
      <c r="B102" s="1725"/>
      <c r="C102" s="1725"/>
      <c r="D102" s="1725"/>
      <c r="E102" s="1725"/>
      <c r="F102" s="1725"/>
      <c r="G102" s="1725"/>
      <c r="H102" s="1725"/>
      <c r="I102" s="1725"/>
      <c r="J102" s="1725"/>
      <c r="K102" s="175"/>
      <c r="L102" s="1725"/>
      <c r="M102" s="1725"/>
      <c r="N102" s="172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 spans="1:26" ht="12" customHeight="1" x14ac:dyDescent="0.3">
      <c r="A103" s="1725"/>
      <c r="B103" s="1725"/>
      <c r="C103" s="1725"/>
      <c r="D103" s="1725"/>
      <c r="E103" s="1725"/>
      <c r="F103" s="1725"/>
      <c r="G103" s="1725"/>
      <c r="H103" s="1725"/>
      <c r="I103" s="1725"/>
      <c r="J103" s="1725"/>
      <c r="K103" s="175"/>
      <c r="L103" s="1725"/>
      <c r="M103" s="1725"/>
      <c r="N103" s="172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 spans="1:26" ht="12" customHeight="1" x14ac:dyDescent="0.3">
      <c r="A104" s="1725"/>
      <c r="B104" s="1725"/>
      <c r="C104" s="1725"/>
      <c r="D104" s="1725"/>
      <c r="E104" s="1725"/>
      <c r="F104" s="1725"/>
      <c r="G104" s="1725"/>
      <c r="H104" s="1725"/>
      <c r="I104" s="1725"/>
      <c r="J104" s="1725"/>
      <c r="K104" s="175"/>
      <c r="L104" s="1725"/>
      <c r="M104" s="1725"/>
      <c r="N104" s="172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 spans="1:26" ht="12" customHeight="1" x14ac:dyDescent="0.3">
      <c r="A105" s="1725"/>
      <c r="B105" s="1725"/>
      <c r="C105" s="1725"/>
      <c r="D105" s="1725"/>
      <c r="E105" s="1725"/>
      <c r="F105" s="1725"/>
      <c r="G105" s="1725"/>
      <c r="H105" s="1725"/>
      <c r="I105" s="1725"/>
      <c r="J105" s="1725"/>
      <c r="K105" s="175"/>
      <c r="L105" s="1725"/>
      <c r="M105" s="1725"/>
      <c r="N105" s="172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 spans="1:26" ht="12" customHeight="1" x14ac:dyDescent="0.3">
      <c r="A106" s="1725"/>
      <c r="B106" s="1725"/>
      <c r="C106" s="1725"/>
      <c r="D106" s="1725"/>
      <c r="E106" s="1725"/>
      <c r="F106" s="1725"/>
      <c r="G106" s="1725"/>
      <c r="H106" s="1725"/>
      <c r="I106" s="1725"/>
      <c r="J106" s="1725"/>
      <c r="K106" s="175"/>
      <c r="L106" s="1725"/>
      <c r="M106" s="1725"/>
      <c r="N106" s="172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 spans="1:26" ht="12" customHeight="1" x14ac:dyDescent="0.3">
      <c r="A107" s="1725"/>
      <c r="B107" s="1725"/>
      <c r="C107" s="1725"/>
      <c r="D107" s="1725"/>
      <c r="E107" s="1725"/>
      <c r="F107" s="1725"/>
      <c r="G107" s="1725"/>
      <c r="H107" s="1725"/>
      <c r="I107" s="1725"/>
      <c r="J107" s="1725"/>
      <c r="K107" s="175"/>
      <c r="L107" s="1725"/>
      <c r="M107" s="1725"/>
      <c r="N107" s="172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 spans="1:26" ht="12" customHeight="1" x14ac:dyDescent="0.3">
      <c r="A108" s="1725"/>
      <c r="B108" s="1725"/>
      <c r="C108" s="1725"/>
      <c r="D108" s="1725"/>
      <c r="E108" s="1725"/>
      <c r="F108" s="1725"/>
      <c r="G108" s="1725"/>
      <c r="H108" s="1725"/>
      <c r="I108" s="1725"/>
      <c r="J108" s="1725"/>
      <c r="K108" s="175"/>
      <c r="L108" s="1725"/>
      <c r="M108" s="1725"/>
      <c r="N108" s="172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 spans="1:26" ht="12" customHeight="1" x14ac:dyDescent="0.3">
      <c r="A109" s="1725"/>
      <c r="B109" s="1725"/>
      <c r="C109" s="1725"/>
      <c r="D109" s="1725"/>
      <c r="E109" s="1725"/>
      <c r="F109" s="1725"/>
      <c r="G109" s="1725"/>
      <c r="H109" s="1725"/>
      <c r="I109" s="1725"/>
      <c r="J109" s="1725"/>
      <c r="K109" s="175"/>
      <c r="L109" s="1725"/>
      <c r="M109" s="1725"/>
      <c r="N109" s="172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 spans="1:26" ht="12" customHeight="1" x14ac:dyDescent="0.3">
      <c r="A110" s="1725"/>
      <c r="B110" s="1725"/>
      <c r="C110" s="1725"/>
      <c r="D110" s="1725"/>
      <c r="E110" s="1725"/>
      <c r="F110" s="1725"/>
      <c r="G110" s="1725"/>
      <c r="H110" s="1725"/>
      <c r="I110" s="1725"/>
      <c r="J110" s="1725"/>
      <c r="K110" s="175"/>
      <c r="L110" s="1725"/>
      <c r="M110" s="1725"/>
      <c r="N110" s="172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 spans="1:26" ht="12" customHeight="1" x14ac:dyDescent="0.3">
      <c r="A111" s="1725"/>
      <c r="B111" s="1725"/>
      <c r="C111" s="1725"/>
      <c r="D111" s="1725"/>
      <c r="E111" s="1725"/>
      <c r="F111" s="1725"/>
      <c r="G111" s="1725"/>
      <c r="H111" s="1725"/>
      <c r="I111" s="1725"/>
      <c r="J111" s="1725"/>
      <c r="K111" s="175"/>
      <c r="L111" s="1725"/>
      <c r="M111" s="1725"/>
      <c r="N111" s="172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 spans="1:26" ht="12" customHeight="1" x14ac:dyDescent="0.3">
      <c r="A112" s="1725"/>
      <c r="B112" s="1725"/>
      <c r="C112" s="1725"/>
      <c r="D112" s="1725"/>
      <c r="E112" s="1725"/>
      <c r="F112" s="1725"/>
      <c r="G112" s="1725"/>
      <c r="H112" s="1725"/>
      <c r="I112" s="1725"/>
      <c r="J112" s="1725"/>
      <c r="K112" s="175"/>
      <c r="L112" s="1725"/>
      <c r="M112" s="1725"/>
      <c r="N112" s="172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 spans="1:26" ht="12" customHeight="1" x14ac:dyDescent="0.3">
      <c r="A113" s="1725"/>
      <c r="B113" s="1725"/>
      <c r="C113" s="1725"/>
      <c r="D113" s="1725"/>
      <c r="E113" s="1725"/>
      <c r="F113" s="1725"/>
      <c r="G113" s="1725"/>
      <c r="H113" s="1725"/>
      <c r="I113" s="1725"/>
      <c r="J113" s="1725"/>
      <c r="K113" s="175"/>
      <c r="L113" s="1725"/>
      <c r="M113" s="1725"/>
      <c r="N113" s="172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 spans="1:26" ht="12" customHeight="1" x14ac:dyDescent="0.3">
      <c r="A114" s="1725"/>
      <c r="B114" s="1725"/>
      <c r="C114" s="1725"/>
      <c r="D114" s="1725"/>
      <c r="E114" s="1725"/>
      <c r="F114" s="1725"/>
      <c r="G114" s="1725"/>
      <c r="H114" s="1725"/>
      <c r="I114" s="1725"/>
      <c r="J114" s="1725"/>
      <c r="K114" s="175"/>
      <c r="L114" s="1725"/>
      <c r="M114" s="1725"/>
      <c r="N114" s="172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 spans="1:26" ht="12" customHeight="1" x14ac:dyDescent="0.3">
      <c r="A115" s="1725"/>
      <c r="B115" s="1725"/>
      <c r="C115" s="1725"/>
      <c r="D115" s="1725"/>
      <c r="E115" s="1725"/>
      <c r="F115" s="1725"/>
      <c r="G115" s="1725"/>
      <c r="H115" s="1725"/>
      <c r="I115" s="1725"/>
      <c r="J115" s="1725"/>
      <c r="K115" s="175"/>
      <c r="L115" s="1725"/>
      <c r="M115" s="1725"/>
      <c r="N115" s="172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 spans="1:26" ht="12" customHeight="1" x14ac:dyDescent="0.3">
      <c r="A116" s="1725"/>
      <c r="B116" s="1725"/>
      <c r="C116" s="1725"/>
      <c r="D116" s="1725"/>
      <c r="E116" s="1725"/>
      <c r="F116" s="1725"/>
      <c r="G116" s="1725"/>
      <c r="H116" s="1725"/>
      <c r="I116" s="1725"/>
      <c r="J116" s="1725"/>
      <c r="K116" s="175"/>
      <c r="L116" s="1725"/>
      <c r="M116" s="1725"/>
      <c r="N116" s="172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 spans="1:26" ht="12" customHeight="1" x14ac:dyDescent="0.3">
      <c r="A117" s="1725"/>
      <c r="B117" s="1725"/>
      <c r="C117" s="1725"/>
      <c r="D117" s="1725"/>
      <c r="E117" s="1725"/>
      <c r="F117" s="1725"/>
      <c r="G117" s="1725"/>
      <c r="H117" s="1725"/>
      <c r="I117" s="1725"/>
      <c r="J117" s="1725"/>
      <c r="K117" s="175"/>
      <c r="L117" s="1725"/>
      <c r="M117" s="1725"/>
      <c r="N117" s="172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 spans="1:26" ht="12" customHeight="1" x14ac:dyDescent="0.3">
      <c r="A118" s="1725"/>
      <c r="B118" s="1725"/>
      <c r="C118" s="1725"/>
      <c r="D118" s="1725"/>
      <c r="E118" s="1725"/>
      <c r="F118" s="1725"/>
      <c r="G118" s="1725"/>
      <c r="H118" s="1725"/>
      <c r="I118" s="1725"/>
      <c r="J118" s="1725"/>
      <c r="K118" s="175"/>
      <c r="L118" s="1725"/>
      <c r="M118" s="1725"/>
      <c r="N118" s="172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 spans="1:26" ht="12" customHeight="1" x14ac:dyDescent="0.3">
      <c r="A119" s="1725"/>
      <c r="B119" s="1725"/>
      <c r="C119" s="1725"/>
      <c r="D119" s="1725"/>
      <c r="E119" s="1725"/>
      <c r="F119" s="1725"/>
      <c r="G119" s="1725"/>
      <c r="H119" s="1725"/>
      <c r="I119" s="1725"/>
      <c r="J119" s="1725"/>
      <c r="K119" s="175"/>
      <c r="L119" s="1725"/>
      <c r="M119" s="1725"/>
      <c r="N119" s="172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 spans="1:26" ht="12" customHeight="1" x14ac:dyDescent="0.3">
      <c r="A120" s="1725"/>
      <c r="B120" s="1725"/>
      <c r="C120" s="1725"/>
      <c r="D120" s="1725"/>
      <c r="E120" s="1725"/>
      <c r="F120" s="1725"/>
      <c r="G120" s="1725"/>
      <c r="H120" s="1725"/>
      <c r="I120" s="1725"/>
      <c r="J120" s="1725"/>
      <c r="K120" s="175"/>
      <c r="L120" s="1725"/>
      <c r="M120" s="1725"/>
      <c r="N120" s="172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 spans="1:26" ht="12" customHeight="1" x14ac:dyDescent="0.3">
      <c r="A121" s="1725"/>
      <c r="B121" s="1725"/>
      <c r="C121" s="1725"/>
      <c r="D121" s="1725"/>
      <c r="E121" s="1725"/>
      <c r="F121" s="1725"/>
      <c r="G121" s="1725"/>
      <c r="H121" s="1725"/>
      <c r="I121" s="1725"/>
      <c r="J121" s="1725"/>
      <c r="K121" s="175"/>
      <c r="L121" s="1725"/>
      <c r="M121" s="1725"/>
      <c r="N121" s="172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 spans="1:26" ht="12" customHeight="1" x14ac:dyDescent="0.3">
      <c r="A122" s="1725"/>
      <c r="B122" s="1725"/>
      <c r="C122" s="1725"/>
      <c r="D122" s="1725"/>
      <c r="E122" s="1725"/>
      <c r="F122" s="1725"/>
      <c r="G122" s="1725"/>
      <c r="H122" s="1725"/>
      <c r="I122" s="1725"/>
      <c r="J122" s="1725"/>
      <c r="K122" s="175"/>
      <c r="L122" s="1725"/>
      <c r="M122" s="1725"/>
      <c r="N122" s="172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 spans="1:26" ht="12" customHeight="1" x14ac:dyDescent="0.3">
      <c r="A123" s="1725"/>
      <c r="B123" s="1725"/>
      <c r="C123" s="1725"/>
      <c r="D123" s="1725"/>
      <c r="E123" s="1725"/>
      <c r="F123" s="1725"/>
      <c r="G123" s="1725"/>
      <c r="H123" s="1725"/>
      <c r="I123" s="1725"/>
      <c r="J123" s="1725"/>
      <c r="K123" s="175"/>
      <c r="L123" s="1725"/>
      <c r="M123" s="1725"/>
      <c r="N123" s="172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 spans="1:26" ht="12" customHeight="1" x14ac:dyDescent="0.3">
      <c r="A124" s="1725"/>
      <c r="B124" s="1725"/>
      <c r="C124" s="1725"/>
      <c r="D124" s="1725"/>
      <c r="E124" s="1725"/>
      <c r="F124" s="1725"/>
      <c r="G124" s="1725"/>
      <c r="H124" s="1725"/>
      <c r="I124" s="1725"/>
      <c r="J124" s="1725"/>
      <c r="K124" s="175"/>
      <c r="L124" s="1725"/>
      <c r="M124" s="1725"/>
      <c r="N124" s="172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 spans="1:26" ht="12" customHeight="1" x14ac:dyDescent="0.3">
      <c r="A125" s="1725"/>
      <c r="B125" s="1725"/>
      <c r="C125" s="1725"/>
      <c r="D125" s="1725"/>
      <c r="E125" s="1725"/>
      <c r="F125" s="1725"/>
      <c r="G125" s="1725"/>
      <c r="H125" s="1725"/>
      <c r="I125" s="1725"/>
      <c r="J125" s="1725"/>
      <c r="K125" s="175"/>
      <c r="L125" s="1725"/>
      <c r="M125" s="1725"/>
      <c r="N125" s="172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 spans="1:26" ht="12" customHeight="1" x14ac:dyDescent="0.3">
      <c r="A126" s="1725"/>
      <c r="B126" s="1725"/>
      <c r="C126" s="1725"/>
      <c r="D126" s="1725"/>
      <c r="E126" s="1725"/>
      <c r="F126" s="1725"/>
      <c r="G126" s="1725"/>
      <c r="H126" s="1725"/>
      <c r="I126" s="1725"/>
      <c r="J126" s="1725"/>
      <c r="K126" s="175"/>
      <c r="L126" s="1725"/>
      <c r="M126" s="1725"/>
      <c r="N126" s="172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 spans="1:26" ht="12" customHeight="1" x14ac:dyDescent="0.3">
      <c r="A127" s="1725"/>
      <c r="B127" s="1725"/>
      <c r="C127" s="1725"/>
      <c r="D127" s="1725"/>
      <c r="E127" s="1725"/>
      <c r="F127" s="1725"/>
      <c r="G127" s="1725"/>
      <c r="H127" s="1725"/>
      <c r="I127" s="1725"/>
      <c r="J127" s="1725"/>
      <c r="K127" s="175"/>
      <c r="L127" s="1725"/>
      <c r="M127" s="1725"/>
      <c r="N127" s="172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 spans="1:26" ht="12" customHeight="1" x14ac:dyDescent="0.3">
      <c r="A128" s="1725"/>
      <c r="B128" s="1725"/>
      <c r="C128" s="1725"/>
      <c r="D128" s="1725"/>
      <c r="E128" s="1725"/>
      <c r="F128" s="1725"/>
      <c r="G128" s="1725"/>
      <c r="H128" s="1725"/>
      <c r="I128" s="1725"/>
      <c r="J128" s="1725"/>
      <c r="K128" s="175"/>
      <c r="L128" s="1725"/>
      <c r="M128" s="1725"/>
      <c r="N128" s="172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 spans="1:26" ht="12" customHeight="1" x14ac:dyDescent="0.3">
      <c r="A129" s="1725"/>
      <c r="B129" s="1725"/>
      <c r="C129" s="1725"/>
      <c r="D129" s="1725"/>
      <c r="E129" s="1725"/>
      <c r="F129" s="1725"/>
      <c r="G129" s="1725"/>
      <c r="H129" s="1725"/>
      <c r="I129" s="1725"/>
      <c r="J129" s="1725"/>
      <c r="K129" s="175"/>
      <c r="L129" s="1725"/>
      <c r="M129" s="1725"/>
      <c r="N129" s="172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 spans="1:26" ht="12" customHeight="1" x14ac:dyDescent="0.3">
      <c r="A130" s="1725"/>
      <c r="B130" s="1725"/>
      <c r="C130" s="1725"/>
      <c r="D130" s="1725"/>
      <c r="E130" s="1725"/>
      <c r="F130" s="1725"/>
      <c r="G130" s="1725"/>
      <c r="H130" s="1725"/>
      <c r="I130" s="1725"/>
      <c r="J130" s="1725"/>
      <c r="K130" s="175"/>
      <c r="L130" s="1725"/>
      <c r="M130" s="1725"/>
      <c r="N130" s="172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 spans="1:26" ht="12" customHeight="1" x14ac:dyDescent="0.3">
      <c r="A131" s="1725"/>
      <c r="B131" s="1725"/>
      <c r="C131" s="1725"/>
      <c r="D131" s="1725"/>
      <c r="E131" s="1725"/>
      <c r="F131" s="1725"/>
      <c r="G131" s="1725"/>
      <c r="H131" s="1725"/>
      <c r="I131" s="1725"/>
      <c r="J131" s="1725"/>
      <c r="K131" s="175"/>
      <c r="L131" s="1725"/>
      <c r="M131" s="1725"/>
      <c r="N131" s="172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 spans="1:26" ht="12" customHeight="1" x14ac:dyDescent="0.3">
      <c r="A132" s="1725"/>
      <c r="B132" s="1725"/>
      <c r="C132" s="1725"/>
      <c r="D132" s="1725"/>
      <c r="E132" s="1725"/>
      <c r="F132" s="1725"/>
      <c r="G132" s="1725"/>
      <c r="H132" s="1725"/>
      <c r="I132" s="1725"/>
      <c r="J132" s="1725"/>
      <c r="K132" s="175"/>
      <c r="L132" s="1725"/>
      <c r="M132" s="1725"/>
      <c r="N132" s="172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 spans="1:26" ht="12" customHeight="1" x14ac:dyDescent="0.3">
      <c r="A133" s="1725"/>
      <c r="B133" s="1725"/>
      <c r="C133" s="1725"/>
      <c r="D133" s="1725"/>
      <c r="E133" s="1725"/>
      <c r="F133" s="1725"/>
      <c r="G133" s="1725"/>
      <c r="H133" s="1725"/>
      <c r="I133" s="1725"/>
      <c r="J133" s="1725"/>
      <c r="K133" s="175"/>
      <c r="L133" s="1725"/>
      <c r="M133" s="1725"/>
      <c r="N133" s="172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 spans="1:26" ht="12" customHeight="1" x14ac:dyDescent="0.3">
      <c r="A134" s="1725"/>
      <c r="B134" s="1725"/>
      <c r="C134" s="1725"/>
      <c r="D134" s="1725"/>
      <c r="E134" s="1725"/>
      <c r="F134" s="1725"/>
      <c r="G134" s="1725"/>
      <c r="H134" s="1725"/>
      <c r="I134" s="1725"/>
      <c r="J134" s="1725"/>
      <c r="K134" s="175"/>
      <c r="L134" s="1725"/>
      <c r="M134" s="1725"/>
      <c r="N134" s="172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 spans="1:26" ht="12" customHeight="1" x14ac:dyDescent="0.3">
      <c r="A135" s="1725"/>
      <c r="B135" s="1725"/>
      <c r="C135" s="1725"/>
      <c r="D135" s="1725"/>
      <c r="E135" s="1725"/>
      <c r="F135" s="1725"/>
      <c r="G135" s="1725"/>
      <c r="H135" s="1725"/>
      <c r="I135" s="1725"/>
      <c r="J135" s="1725"/>
      <c r="K135" s="175"/>
      <c r="L135" s="1725"/>
      <c r="M135" s="1725"/>
      <c r="N135" s="172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 spans="1:26" ht="12" customHeight="1" x14ac:dyDescent="0.3">
      <c r="A136" s="1725"/>
      <c r="B136" s="1725"/>
      <c r="C136" s="1725"/>
      <c r="D136" s="1725"/>
      <c r="E136" s="1725"/>
      <c r="F136" s="1725"/>
      <c r="G136" s="1725"/>
      <c r="H136" s="1725"/>
      <c r="I136" s="1725"/>
      <c r="J136" s="1725"/>
      <c r="K136" s="175"/>
      <c r="L136" s="1725"/>
      <c r="M136" s="1725"/>
      <c r="N136" s="172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 spans="1:26" ht="12" customHeight="1" x14ac:dyDescent="0.3">
      <c r="A137" s="1725"/>
      <c r="B137" s="1725"/>
      <c r="C137" s="1725"/>
      <c r="D137" s="1725"/>
      <c r="E137" s="1725"/>
      <c r="F137" s="1725"/>
      <c r="G137" s="1725"/>
      <c r="H137" s="1725"/>
      <c r="I137" s="1725"/>
      <c r="J137" s="1725"/>
      <c r="K137" s="175"/>
      <c r="L137" s="1725"/>
      <c r="M137" s="1725"/>
      <c r="N137" s="172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 spans="1:26" ht="12" customHeight="1" x14ac:dyDescent="0.3">
      <c r="A138" s="1725"/>
      <c r="B138" s="1725"/>
      <c r="C138" s="1725"/>
      <c r="D138" s="1725"/>
      <c r="E138" s="1725"/>
      <c r="F138" s="1725"/>
      <c r="G138" s="1725"/>
      <c r="H138" s="1725"/>
      <c r="I138" s="1725"/>
      <c r="J138" s="1725"/>
      <c r="K138" s="175"/>
      <c r="L138" s="1725"/>
      <c r="M138" s="1725"/>
      <c r="N138" s="172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 spans="1:26" ht="12" customHeight="1" x14ac:dyDescent="0.3">
      <c r="A139" s="1725"/>
      <c r="B139" s="1725"/>
      <c r="C139" s="1725"/>
      <c r="D139" s="1725"/>
      <c r="E139" s="1725"/>
      <c r="F139" s="1725"/>
      <c r="G139" s="1725"/>
      <c r="H139" s="1725"/>
      <c r="I139" s="1725"/>
      <c r="J139" s="1725"/>
      <c r="K139" s="175"/>
      <c r="L139" s="1725"/>
      <c r="M139" s="1725"/>
      <c r="N139" s="172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 spans="1:26" ht="12" customHeight="1" x14ac:dyDescent="0.3">
      <c r="A140" s="1725"/>
      <c r="B140" s="1725"/>
      <c r="C140" s="1725"/>
      <c r="D140" s="1725"/>
      <c r="E140" s="1725"/>
      <c r="F140" s="1725"/>
      <c r="G140" s="1725"/>
      <c r="H140" s="1725"/>
      <c r="I140" s="1725"/>
      <c r="J140" s="1725"/>
      <c r="K140" s="175"/>
      <c r="L140" s="1725"/>
      <c r="M140" s="1725"/>
      <c r="N140" s="172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 spans="1:26" ht="12" customHeight="1" x14ac:dyDescent="0.3">
      <c r="A141" s="1725"/>
      <c r="B141" s="1725"/>
      <c r="C141" s="1725"/>
      <c r="D141" s="1725"/>
      <c r="E141" s="1725"/>
      <c r="F141" s="1725"/>
      <c r="G141" s="1725"/>
      <c r="H141" s="1725"/>
      <c r="I141" s="1725"/>
      <c r="J141" s="1725"/>
      <c r="K141" s="175"/>
      <c r="L141" s="1725"/>
      <c r="M141" s="1725"/>
      <c r="N141" s="172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 spans="1:26" ht="12" customHeight="1" x14ac:dyDescent="0.3">
      <c r="A142" s="1725"/>
      <c r="B142" s="1725"/>
      <c r="C142" s="1725"/>
      <c r="D142" s="1725"/>
      <c r="E142" s="1725"/>
      <c r="F142" s="1725"/>
      <c r="G142" s="1725"/>
      <c r="H142" s="1725"/>
      <c r="I142" s="1725"/>
      <c r="J142" s="1725"/>
      <c r="K142" s="175"/>
      <c r="L142" s="1725"/>
      <c r="M142" s="1725"/>
      <c r="N142" s="172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 spans="1:26" ht="12" customHeight="1" x14ac:dyDescent="0.3">
      <c r="A143" s="1725"/>
      <c r="B143" s="1725"/>
      <c r="C143" s="1725"/>
      <c r="D143" s="1725"/>
      <c r="E143" s="1725"/>
      <c r="F143" s="1725"/>
      <c r="G143" s="1725"/>
      <c r="H143" s="1725"/>
      <c r="I143" s="1725"/>
      <c r="J143" s="1725"/>
      <c r="K143" s="175"/>
      <c r="L143" s="1725"/>
      <c r="M143" s="1725"/>
      <c r="N143" s="172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spans="1:26" ht="12" customHeight="1" x14ac:dyDescent="0.3">
      <c r="A144" s="1725"/>
      <c r="B144" s="1725"/>
      <c r="C144" s="1725"/>
      <c r="D144" s="1725"/>
      <c r="E144" s="1725"/>
      <c r="F144" s="1725"/>
      <c r="G144" s="1725"/>
      <c r="H144" s="1725"/>
      <c r="I144" s="1725"/>
      <c r="J144" s="1725"/>
      <c r="K144" s="175"/>
      <c r="L144" s="1725"/>
      <c r="M144" s="1725"/>
      <c r="N144" s="172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spans="1:26" ht="12" customHeight="1" x14ac:dyDescent="0.3">
      <c r="A145" s="1725"/>
      <c r="B145" s="1725"/>
      <c r="C145" s="1725"/>
      <c r="D145" s="1725"/>
      <c r="E145" s="1725"/>
      <c r="F145" s="1725"/>
      <c r="G145" s="1725"/>
      <c r="H145" s="1725"/>
      <c r="I145" s="1725"/>
      <c r="J145" s="1725"/>
      <c r="K145" s="175"/>
      <c r="L145" s="1725"/>
      <c r="M145" s="1725"/>
      <c r="N145" s="172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spans="1:26" ht="12" customHeight="1" x14ac:dyDescent="0.3">
      <c r="A146" s="1725"/>
      <c r="B146" s="1725"/>
      <c r="C146" s="1725"/>
      <c r="D146" s="1725"/>
      <c r="E146" s="1725"/>
      <c r="F146" s="1725"/>
      <c r="G146" s="1725"/>
      <c r="H146" s="1725"/>
      <c r="I146" s="1725"/>
      <c r="J146" s="1725"/>
      <c r="K146" s="175"/>
      <c r="L146" s="1725"/>
      <c r="M146" s="1725"/>
      <c r="N146" s="172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spans="1:26" ht="12" customHeight="1" x14ac:dyDescent="0.3">
      <c r="A147" s="1725"/>
      <c r="B147" s="1725"/>
      <c r="C147" s="1725"/>
      <c r="D147" s="1725"/>
      <c r="E147" s="1725"/>
      <c r="F147" s="1725"/>
      <c r="G147" s="1725"/>
      <c r="H147" s="1725"/>
      <c r="I147" s="1725"/>
      <c r="J147" s="1725"/>
      <c r="K147" s="175"/>
      <c r="L147" s="1725"/>
      <c r="M147" s="1725"/>
      <c r="N147" s="172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spans="1:26" ht="12" customHeight="1" x14ac:dyDescent="0.3">
      <c r="A148" s="1725"/>
      <c r="B148" s="1725"/>
      <c r="C148" s="1725"/>
      <c r="D148" s="1725"/>
      <c r="E148" s="1725"/>
      <c r="F148" s="1725"/>
      <c r="G148" s="1725"/>
      <c r="H148" s="1725"/>
      <c r="I148" s="1725"/>
      <c r="J148" s="1725"/>
      <c r="K148" s="175"/>
      <c r="L148" s="1725"/>
      <c r="M148" s="1725"/>
      <c r="N148" s="172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spans="1:26" ht="12" customHeight="1" x14ac:dyDescent="0.3">
      <c r="A149" s="1725"/>
      <c r="B149" s="1725"/>
      <c r="C149" s="1725"/>
      <c r="D149" s="1725"/>
      <c r="E149" s="1725"/>
      <c r="F149" s="1725"/>
      <c r="G149" s="1725"/>
      <c r="H149" s="1725"/>
      <c r="I149" s="1725"/>
      <c r="J149" s="1725"/>
      <c r="K149" s="175"/>
      <c r="L149" s="1725"/>
      <c r="M149" s="1725"/>
      <c r="N149" s="172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spans="1:26" ht="12" customHeight="1" x14ac:dyDescent="0.3">
      <c r="A150" s="1725"/>
      <c r="B150" s="1725"/>
      <c r="C150" s="1725"/>
      <c r="D150" s="1725"/>
      <c r="E150" s="1725"/>
      <c r="F150" s="1725"/>
      <c r="G150" s="1725"/>
      <c r="H150" s="1725"/>
      <c r="I150" s="1725"/>
      <c r="J150" s="1725"/>
      <c r="K150" s="175"/>
      <c r="L150" s="1725"/>
      <c r="M150" s="1725"/>
      <c r="N150" s="172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spans="1:26" ht="12" customHeight="1" x14ac:dyDescent="0.3">
      <c r="A151" s="1725"/>
      <c r="B151" s="1725"/>
      <c r="C151" s="1725"/>
      <c r="D151" s="1725"/>
      <c r="E151" s="1725"/>
      <c r="F151" s="1725"/>
      <c r="G151" s="1725"/>
      <c r="H151" s="1725"/>
      <c r="I151" s="1725"/>
      <c r="J151" s="1725"/>
      <c r="K151" s="175"/>
      <c r="L151" s="1725"/>
      <c r="M151" s="1725"/>
      <c r="N151" s="172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spans="1:26" ht="12" customHeight="1" x14ac:dyDescent="0.3">
      <c r="A152" s="1725"/>
      <c r="B152" s="1725"/>
      <c r="C152" s="1725"/>
      <c r="D152" s="1725"/>
      <c r="E152" s="1725"/>
      <c r="F152" s="1725"/>
      <c r="G152" s="1725"/>
      <c r="H152" s="1725"/>
      <c r="I152" s="1725"/>
      <c r="J152" s="1725"/>
      <c r="K152" s="175"/>
      <c r="L152" s="1725"/>
      <c r="M152" s="1725"/>
      <c r="N152" s="172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 spans="1:26" ht="12" customHeight="1" x14ac:dyDescent="0.3">
      <c r="A153" s="1725"/>
      <c r="B153" s="1725"/>
      <c r="C153" s="1725"/>
      <c r="D153" s="1725"/>
      <c r="E153" s="1725"/>
      <c r="F153" s="1725"/>
      <c r="G153" s="1725"/>
      <c r="H153" s="1725"/>
      <c r="I153" s="1725"/>
      <c r="J153" s="1725"/>
      <c r="K153" s="175"/>
      <c r="L153" s="1725"/>
      <c r="M153" s="1725"/>
      <c r="N153" s="172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 spans="1:26" ht="12" customHeight="1" x14ac:dyDescent="0.3">
      <c r="A154" s="1725"/>
      <c r="B154" s="1725"/>
      <c r="C154" s="1725"/>
      <c r="D154" s="1725"/>
      <c r="E154" s="1725"/>
      <c r="F154" s="1725"/>
      <c r="G154" s="1725"/>
      <c r="H154" s="1725"/>
      <c r="I154" s="1725"/>
      <c r="J154" s="1725"/>
      <c r="K154" s="175"/>
      <c r="L154" s="1725"/>
      <c r="M154" s="1725"/>
      <c r="N154" s="172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 spans="1:26" ht="12" customHeight="1" x14ac:dyDescent="0.3">
      <c r="A155" s="1725"/>
      <c r="B155" s="1725"/>
      <c r="C155" s="1725"/>
      <c r="D155" s="1725"/>
      <c r="E155" s="1725"/>
      <c r="F155" s="1725"/>
      <c r="G155" s="1725"/>
      <c r="H155" s="1725"/>
      <c r="I155" s="1725"/>
      <c r="J155" s="1725"/>
      <c r="K155" s="175"/>
      <c r="L155" s="1725"/>
      <c r="M155" s="1725"/>
      <c r="N155" s="172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 spans="1:26" ht="12" customHeight="1" x14ac:dyDescent="0.3">
      <c r="A156" s="1725"/>
      <c r="B156" s="1725"/>
      <c r="C156" s="1725"/>
      <c r="D156" s="1725"/>
      <c r="E156" s="1725"/>
      <c r="F156" s="1725"/>
      <c r="G156" s="1725"/>
      <c r="H156" s="1725"/>
      <c r="I156" s="1725"/>
      <c r="J156" s="1725"/>
      <c r="K156" s="175"/>
      <c r="L156" s="1725"/>
      <c r="M156" s="1725"/>
      <c r="N156" s="172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 spans="1:26" ht="12" customHeight="1" x14ac:dyDescent="0.3">
      <c r="A157" s="1725"/>
      <c r="B157" s="1725"/>
      <c r="C157" s="1725"/>
      <c r="D157" s="1725"/>
      <c r="E157" s="1725"/>
      <c r="F157" s="1725"/>
      <c r="G157" s="1725"/>
      <c r="H157" s="1725"/>
      <c r="I157" s="1725"/>
      <c r="J157" s="1725"/>
      <c r="K157" s="175"/>
      <c r="L157" s="1725"/>
      <c r="M157" s="1725"/>
      <c r="N157" s="172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 spans="1:26" ht="12" customHeight="1" x14ac:dyDescent="0.3">
      <c r="A158" s="1725"/>
      <c r="B158" s="1725"/>
      <c r="C158" s="1725"/>
      <c r="D158" s="1725"/>
      <c r="E158" s="1725"/>
      <c r="F158" s="1725"/>
      <c r="G158" s="1725"/>
      <c r="H158" s="1725"/>
      <c r="I158" s="1725"/>
      <c r="J158" s="1725"/>
      <c r="K158" s="175"/>
      <c r="L158" s="1725"/>
      <c r="M158" s="1725"/>
      <c r="N158" s="172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 spans="1:26" ht="12" customHeight="1" x14ac:dyDescent="0.3">
      <c r="A159" s="1725"/>
      <c r="B159" s="1725"/>
      <c r="C159" s="1725"/>
      <c r="D159" s="1725"/>
      <c r="E159" s="1725"/>
      <c r="F159" s="1725"/>
      <c r="G159" s="1725"/>
      <c r="H159" s="1725"/>
      <c r="I159" s="1725"/>
      <c r="J159" s="1725"/>
      <c r="K159" s="175"/>
      <c r="L159" s="1725"/>
      <c r="M159" s="1725"/>
      <c r="N159" s="172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 spans="1:26" ht="12" customHeight="1" x14ac:dyDescent="0.3">
      <c r="A160" s="1725"/>
      <c r="B160" s="1725"/>
      <c r="C160" s="1725"/>
      <c r="D160" s="1725"/>
      <c r="E160" s="1725"/>
      <c r="F160" s="1725"/>
      <c r="G160" s="1725"/>
      <c r="H160" s="1725"/>
      <c r="I160" s="1725"/>
      <c r="J160" s="1725"/>
      <c r="K160" s="175"/>
      <c r="L160" s="1725"/>
      <c r="M160" s="1725"/>
      <c r="N160" s="172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 spans="1:26" ht="12" customHeight="1" x14ac:dyDescent="0.3">
      <c r="A161" s="1725"/>
      <c r="B161" s="1725"/>
      <c r="C161" s="1725"/>
      <c r="D161" s="1725"/>
      <c r="E161" s="1725"/>
      <c r="F161" s="1725"/>
      <c r="G161" s="1725"/>
      <c r="H161" s="1725"/>
      <c r="I161" s="1725"/>
      <c r="J161" s="1725"/>
      <c r="K161" s="175"/>
      <c r="L161" s="1725"/>
      <c r="M161" s="1725"/>
      <c r="N161" s="172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 spans="1:26" ht="12" customHeight="1" x14ac:dyDescent="0.3">
      <c r="A162" s="1725"/>
      <c r="B162" s="1725"/>
      <c r="C162" s="1725"/>
      <c r="D162" s="1725"/>
      <c r="E162" s="1725"/>
      <c r="F162" s="1725"/>
      <c r="G162" s="1725"/>
      <c r="H162" s="1725"/>
      <c r="I162" s="1725"/>
      <c r="J162" s="1725"/>
      <c r="K162" s="175"/>
      <c r="L162" s="1725"/>
      <c r="M162" s="1725"/>
      <c r="N162" s="172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 spans="1:26" ht="12" customHeight="1" x14ac:dyDescent="0.3">
      <c r="A163" s="1725"/>
      <c r="B163" s="1725"/>
      <c r="C163" s="1725"/>
      <c r="D163" s="1725"/>
      <c r="E163" s="1725"/>
      <c r="F163" s="1725"/>
      <c r="G163" s="1725"/>
      <c r="H163" s="1725"/>
      <c r="I163" s="1725"/>
      <c r="J163" s="1725"/>
      <c r="K163" s="175"/>
      <c r="L163" s="1725"/>
      <c r="M163" s="1725"/>
      <c r="N163" s="172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 spans="1:26" ht="12" customHeight="1" x14ac:dyDescent="0.3">
      <c r="A164" s="1725"/>
      <c r="B164" s="1725"/>
      <c r="C164" s="1725"/>
      <c r="D164" s="1725"/>
      <c r="E164" s="1725"/>
      <c r="F164" s="1725"/>
      <c r="G164" s="1725"/>
      <c r="H164" s="1725"/>
      <c r="I164" s="1725"/>
      <c r="J164" s="1725"/>
      <c r="K164" s="175"/>
      <c r="L164" s="1725"/>
      <c r="M164" s="1725"/>
      <c r="N164" s="172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 spans="1:26" ht="12" customHeight="1" x14ac:dyDescent="0.3">
      <c r="A165" s="1725"/>
      <c r="B165" s="1725"/>
      <c r="C165" s="1725"/>
      <c r="D165" s="1725"/>
      <c r="E165" s="1725"/>
      <c r="F165" s="1725"/>
      <c r="G165" s="1725"/>
      <c r="H165" s="1725"/>
      <c r="I165" s="1725"/>
      <c r="J165" s="1725"/>
      <c r="K165" s="175"/>
      <c r="L165" s="1725"/>
      <c r="M165" s="1725"/>
      <c r="N165" s="172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 spans="1:26" ht="12" customHeight="1" x14ac:dyDescent="0.3">
      <c r="A166" s="1725"/>
      <c r="B166" s="1725"/>
      <c r="C166" s="1725"/>
      <c r="D166" s="1725"/>
      <c r="E166" s="1725"/>
      <c r="F166" s="1725"/>
      <c r="G166" s="1725"/>
      <c r="H166" s="1725"/>
      <c r="I166" s="1725"/>
      <c r="J166" s="1725"/>
      <c r="K166" s="175"/>
      <c r="L166" s="1725"/>
      <c r="M166" s="1725"/>
      <c r="N166" s="172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 spans="1:26" ht="12" customHeight="1" x14ac:dyDescent="0.3">
      <c r="A167" s="1725"/>
      <c r="B167" s="1725"/>
      <c r="C167" s="1725"/>
      <c r="D167" s="1725"/>
      <c r="E167" s="1725"/>
      <c r="F167" s="1725"/>
      <c r="G167" s="1725"/>
      <c r="H167" s="1725"/>
      <c r="I167" s="1725"/>
      <c r="J167" s="1725"/>
      <c r="K167" s="175"/>
      <c r="L167" s="1725"/>
      <c r="M167" s="1725"/>
      <c r="N167" s="172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 spans="1:26" ht="12" customHeight="1" x14ac:dyDescent="0.3">
      <c r="A168" s="1725"/>
      <c r="B168" s="1725"/>
      <c r="C168" s="1725"/>
      <c r="D168" s="1725"/>
      <c r="E168" s="1725"/>
      <c r="F168" s="1725"/>
      <c r="G168" s="1725"/>
      <c r="H168" s="1725"/>
      <c r="I168" s="1725"/>
      <c r="J168" s="1725"/>
      <c r="K168" s="175"/>
      <c r="L168" s="1725"/>
      <c r="M168" s="1725"/>
      <c r="N168" s="172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 spans="1:26" ht="12" customHeight="1" x14ac:dyDescent="0.3">
      <c r="A169" s="1725"/>
      <c r="B169" s="1725"/>
      <c r="C169" s="1725"/>
      <c r="D169" s="1725"/>
      <c r="E169" s="1725"/>
      <c r="F169" s="1725"/>
      <c r="G169" s="1725"/>
      <c r="H169" s="1725"/>
      <c r="I169" s="1725"/>
      <c r="J169" s="1725"/>
      <c r="K169" s="175"/>
      <c r="L169" s="1725"/>
      <c r="M169" s="1725"/>
      <c r="N169" s="172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 spans="1:26" ht="12" customHeight="1" x14ac:dyDescent="0.3">
      <c r="A170" s="1725"/>
      <c r="B170" s="1725"/>
      <c r="C170" s="1725"/>
      <c r="D170" s="1725"/>
      <c r="E170" s="1725"/>
      <c r="F170" s="1725"/>
      <c r="G170" s="1725"/>
      <c r="H170" s="1725"/>
      <c r="I170" s="1725"/>
      <c r="J170" s="1725"/>
      <c r="K170" s="175"/>
      <c r="L170" s="1725"/>
      <c r="M170" s="1725"/>
      <c r="N170" s="172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 spans="1:26" ht="12" customHeight="1" x14ac:dyDescent="0.3">
      <c r="A171" s="1725"/>
      <c r="B171" s="1725"/>
      <c r="C171" s="1725"/>
      <c r="D171" s="1725"/>
      <c r="E171" s="1725"/>
      <c r="F171" s="1725"/>
      <c r="G171" s="1725"/>
      <c r="H171" s="1725"/>
      <c r="I171" s="1725"/>
      <c r="J171" s="1725"/>
      <c r="K171" s="175"/>
      <c r="L171" s="1725"/>
      <c r="M171" s="1725"/>
      <c r="N171" s="172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 spans="1:26" ht="12" customHeight="1" x14ac:dyDescent="0.3">
      <c r="A172" s="1725"/>
      <c r="B172" s="1725"/>
      <c r="C172" s="1725"/>
      <c r="D172" s="1725"/>
      <c r="E172" s="1725"/>
      <c r="F172" s="1725"/>
      <c r="G172" s="1725"/>
      <c r="H172" s="1725"/>
      <c r="I172" s="1725"/>
      <c r="J172" s="1725"/>
      <c r="K172" s="175"/>
      <c r="L172" s="1725"/>
      <c r="M172" s="1725"/>
      <c r="N172" s="172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 spans="1:26" ht="12" customHeight="1" x14ac:dyDescent="0.3">
      <c r="A173" s="1725"/>
      <c r="B173" s="1725"/>
      <c r="C173" s="1725"/>
      <c r="D173" s="1725"/>
      <c r="E173" s="1725"/>
      <c r="F173" s="1725"/>
      <c r="G173" s="1725"/>
      <c r="H173" s="1725"/>
      <c r="I173" s="1725"/>
      <c r="J173" s="1725"/>
      <c r="K173" s="175"/>
      <c r="L173" s="1725"/>
      <c r="M173" s="1725"/>
      <c r="N173" s="172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 spans="1:26" ht="12" customHeight="1" x14ac:dyDescent="0.3">
      <c r="A174" s="1725"/>
      <c r="B174" s="1725"/>
      <c r="C174" s="1725"/>
      <c r="D174" s="1725"/>
      <c r="E174" s="1725"/>
      <c r="F174" s="1725"/>
      <c r="G174" s="1725"/>
      <c r="H174" s="1725"/>
      <c r="I174" s="1725"/>
      <c r="J174" s="1725"/>
      <c r="K174" s="175"/>
      <c r="L174" s="1725"/>
      <c r="M174" s="1725"/>
      <c r="N174" s="172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 spans="1:26" ht="12" customHeight="1" x14ac:dyDescent="0.3">
      <c r="A175" s="1725"/>
      <c r="B175" s="1725"/>
      <c r="C175" s="1725"/>
      <c r="D175" s="1725"/>
      <c r="E175" s="1725"/>
      <c r="F175" s="1725"/>
      <c r="G175" s="1725"/>
      <c r="H175" s="1725"/>
      <c r="I175" s="1725"/>
      <c r="J175" s="1725"/>
      <c r="K175" s="175"/>
      <c r="L175" s="1725"/>
      <c r="M175" s="1725"/>
      <c r="N175" s="172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 spans="1:26" ht="12" customHeight="1" x14ac:dyDescent="0.3">
      <c r="A176" s="1725"/>
      <c r="B176" s="1725"/>
      <c r="C176" s="1725"/>
      <c r="D176" s="1725"/>
      <c r="E176" s="1725"/>
      <c r="F176" s="1725"/>
      <c r="G176" s="1725"/>
      <c r="H176" s="1725"/>
      <c r="I176" s="1725"/>
      <c r="J176" s="1725"/>
      <c r="K176" s="175"/>
      <c r="L176" s="1725"/>
      <c r="M176" s="1725"/>
      <c r="N176" s="172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spans="1:26" ht="12" customHeight="1" x14ac:dyDescent="0.3">
      <c r="A177" s="1725"/>
      <c r="B177" s="1725"/>
      <c r="C177" s="1725"/>
      <c r="D177" s="1725"/>
      <c r="E177" s="1725"/>
      <c r="F177" s="1725"/>
      <c r="G177" s="1725"/>
      <c r="H177" s="1725"/>
      <c r="I177" s="1725"/>
      <c r="J177" s="1725"/>
      <c r="K177" s="175"/>
      <c r="L177" s="1725"/>
      <c r="M177" s="1725"/>
      <c r="N177" s="172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spans="1:26" ht="12" customHeight="1" x14ac:dyDescent="0.3">
      <c r="A178" s="1725"/>
      <c r="B178" s="1725"/>
      <c r="C178" s="1725"/>
      <c r="D178" s="1725"/>
      <c r="E178" s="1725"/>
      <c r="F178" s="1725"/>
      <c r="G178" s="1725"/>
      <c r="H178" s="1725"/>
      <c r="I178" s="1725"/>
      <c r="J178" s="1725"/>
      <c r="K178" s="175"/>
      <c r="L178" s="1725"/>
      <c r="M178" s="1725"/>
      <c r="N178" s="172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spans="1:26" ht="12" customHeight="1" x14ac:dyDescent="0.3">
      <c r="A179" s="1725"/>
      <c r="B179" s="1725"/>
      <c r="C179" s="1725"/>
      <c r="D179" s="1725"/>
      <c r="E179" s="1725"/>
      <c r="F179" s="1725"/>
      <c r="G179" s="1725"/>
      <c r="H179" s="1725"/>
      <c r="I179" s="1725"/>
      <c r="J179" s="1725"/>
      <c r="K179" s="175"/>
      <c r="L179" s="1725"/>
      <c r="M179" s="1725"/>
      <c r="N179" s="172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spans="1:26" ht="12" customHeight="1" x14ac:dyDescent="0.3">
      <c r="A180" s="1725"/>
      <c r="B180" s="1725"/>
      <c r="C180" s="1725"/>
      <c r="D180" s="1725"/>
      <c r="E180" s="1725"/>
      <c r="F180" s="1725"/>
      <c r="G180" s="1725"/>
      <c r="H180" s="1725"/>
      <c r="I180" s="1725"/>
      <c r="J180" s="1725"/>
      <c r="K180" s="175"/>
      <c r="L180" s="1725"/>
      <c r="M180" s="1725"/>
      <c r="N180" s="172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spans="1:26" ht="12" customHeight="1" x14ac:dyDescent="0.3">
      <c r="A181" s="1725"/>
      <c r="B181" s="1725"/>
      <c r="C181" s="1725"/>
      <c r="D181" s="1725"/>
      <c r="E181" s="1725"/>
      <c r="F181" s="1725"/>
      <c r="G181" s="1725"/>
      <c r="H181" s="1725"/>
      <c r="I181" s="1725"/>
      <c r="J181" s="1725"/>
      <c r="K181" s="175"/>
      <c r="L181" s="1725"/>
      <c r="M181" s="1725"/>
      <c r="N181" s="172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spans="1:26" ht="12" customHeight="1" x14ac:dyDescent="0.3">
      <c r="A182" s="1725"/>
      <c r="B182" s="1725"/>
      <c r="C182" s="1725"/>
      <c r="D182" s="1725"/>
      <c r="E182" s="1725"/>
      <c r="F182" s="1725"/>
      <c r="G182" s="1725"/>
      <c r="H182" s="1725"/>
      <c r="I182" s="1725"/>
      <c r="J182" s="1725"/>
      <c r="K182" s="175"/>
      <c r="L182" s="1725"/>
      <c r="M182" s="1725"/>
      <c r="N182" s="172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spans="1:26" ht="12" customHeight="1" x14ac:dyDescent="0.3">
      <c r="A183" s="1725"/>
      <c r="B183" s="1725"/>
      <c r="C183" s="1725"/>
      <c r="D183" s="1725"/>
      <c r="E183" s="1725"/>
      <c r="F183" s="1725"/>
      <c r="G183" s="1725"/>
      <c r="H183" s="1725"/>
      <c r="I183" s="1725"/>
      <c r="J183" s="1725"/>
      <c r="K183" s="175"/>
      <c r="L183" s="1725"/>
      <c r="M183" s="1725"/>
      <c r="N183" s="172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spans="1:26" ht="12" customHeight="1" x14ac:dyDescent="0.3">
      <c r="A184" s="1725"/>
      <c r="B184" s="1725"/>
      <c r="C184" s="1725"/>
      <c r="D184" s="1725"/>
      <c r="E184" s="1725"/>
      <c r="F184" s="1725"/>
      <c r="G184" s="1725"/>
      <c r="H184" s="1725"/>
      <c r="I184" s="1725"/>
      <c r="J184" s="1725"/>
      <c r="K184" s="175"/>
      <c r="L184" s="1725"/>
      <c r="M184" s="1725"/>
      <c r="N184" s="172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spans="1:26" ht="12" customHeight="1" x14ac:dyDescent="0.3">
      <c r="A185" s="1725"/>
      <c r="B185" s="1725"/>
      <c r="C185" s="1725"/>
      <c r="D185" s="1725"/>
      <c r="E185" s="1725"/>
      <c r="F185" s="1725"/>
      <c r="G185" s="1725"/>
      <c r="H185" s="1725"/>
      <c r="I185" s="1725"/>
      <c r="J185" s="1725"/>
      <c r="K185" s="175"/>
      <c r="L185" s="1725"/>
      <c r="M185" s="1725"/>
      <c r="N185" s="172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 spans="1:26" ht="12" customHeight="1" x14ac:dyDescent="0.3">
      <c r="A186" s="1725"/>
      <c r="B186" s="1725"/>
      <c r="C186" s="1725"/>
      <c r="D186" s="1725"/>
      <c r="E186" s="1725"/>
      <c r="F186" s="1725"/>
      <c r="G186" s="1725"/>
      <c r="H186" s="1725"/>
      <c r="I186" s="1725"/>
      <c r="J186" s="1725"/>
      <c r="K186" s="175"/>
      <c r="L186" s="1725"/>
      <c r="M186" s="1725"/>
      <c r="N186" s="172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 spans="1:26" ht="12" customHeight="1" x14ac:dyDescent="0.3">
      <c r="A187" s="1725"/>
      <c r="B187" s="1725"/>
      <c r="C187" s="1725"/>
      <c r="D187" s="1725"/>
      <c r="E187" s="1725"/>
      <c r="F187" s="1725"/>
      <c r="G187" s="1725"/>
      <c r="H187" s="1725"/>
      <c r="I187" s="1725"/>
      <c r="J187" s="1725"/>
      <c r="K187" s="175"/>
      <c r="L187" s="1725"/>
      <c r="M187" s="1725"/>
      <c r="N187" s="172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 spans="1:26" ht="12" customHeight="1" x14ac:dyDescent="0.3">
      <c r="A188" s="1725"/>
      <c r="B188" s="1725"/>
      <c r="C188" s="1725"/>
      <c r="D188" s="1725"/>
      <c r="E188" s="1725"/>
      <c r="F188" s="1725"/>
      <c r="G188" s="1725"/>
      <c r="H188" s="1725"/>
      <c r="I188" s="1725"/>
      <c r="J188" s="1725"/>
      <c r="K188" s="175"/>
      <c r="L188" s="1725"/>
      <c r="M188" s="1725"/>
      <c r="N188" s="172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 spans="1:26" ht="12" customHeight="1" x14ac:dyDescent="0.3">
      <c r="A189" s="1725"/>
      <c r="B189" s="1725"/>
      <c r="C189" s="1725"/>
      <c r="D189" s="1725"/>
      <c r="E189" s="1725"/>
      <c r="F189" s="1725"/>
      <c r="G189" s="1725"/>
      <c r="H189" s="1725"/>
      <c r="I189" s="1725"/>
      <c r="J189" s="1725"/>
      <c r="K189" s="175"/>
      <c r="L189" s="1725"/>
      <c r="M189" s="1725"/>
      <c r="N189" s="172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 spans="1:26" ht="12" customHeight="1" x14ac:dyDescent="0.3">
      <c r="A190" s="1725"/>
      <c r="B190" s="1725"/>
      <c r="C190" s="1725"/>
      <c r="D190" s="1725"/>
      <c r="E190" s="1725"/>
      <c r="F190" s="1725"/>
      <c r="G190" s="1725"/>
      <c r="H190" s="1725"/>
      <c r="I190" s="1725"/>
      <c r="J190" s="1725"/>
      <c r="K190" s="175"/>
      <c r="L190" s="1725"/>
      <c r="M190" s="1725"/>
      <c r="N190" s="172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 spans="1:26" ht="12" customHeight="1" x14ac:dyDescent="0.3">
      <c r="A191" s="1725"/>
      <c r="B191" s="1725"/>
      <c r="C191" s="1725"/>
      <c r="D191" s="1725"/>
      <c r="E191" s="1725"/>
      <c r="F191" s="1725"/>
      <c r="G191" s="1725"/>
      <c r="H191" s="1725"/>
      <c r="I191" s="1725"/>
      <c r="J191" s="1725"/>
      <c r="K191" s="175"/>
      <c r="L191" s="1725"/>
      <c r="M191" s="1725"/>
      <c r="N191" s="172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 spans="1:26" ht="12" customHeight="1" x14ac:dyDescent="0.3">
      <c r="A192" s="1725"/>
      <c r="B192" s="1725"/>
      <c r="C192" s="1725"/>
      <c r="D192" s="1725"/>
      <c r="E192" s="1725"/>
      <c r="F192" s="1725"/>
      <c r="G192" s="1725"/>
      <c r="H192" s="1725"/>
      <c r="I192" s="1725"/>
      <c r="J192" s="1725"/>
      <c r="K192" s="175"/>
      <c r="L192" s="1725"/>
      <c r="M192" s="1725"/>
      <c r="N192" s="172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 spans="1:26" ht="12" customHeight="1" x14ac:dyDescent="0.3">
      <c r="A193" s="1725"/>
      <c r="B193" s="1725"/>
      <c r="C193" s="1725"/>
      <c r="D193" s="1725"/>
      <c r="E193" s="1725"/>
      <c r="F193" s="1725"/>
      <c r="G193" s="1725"/>
      <c r="H193" s="1725"/>
      <c r="I193" s="1725"/>
      <c r="J193" s="1725"/>
      <c r="K193" s="175"/>
      <c r="L193" s="1725"/>
      <c r="M193" s="1725"/>
      <c r="N193" s="172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 spans="1:26" ht="12" customHeight="1" x14ac:dyDescent="0.3">
      <c r="A194" s="1725"/>
      <c r="B194" s="1725"/>
      <c r="C194" s="1725"/>
      <c r="D194" s="1725"/>
      <c r="E194" s="1725"/>
      <c r="F194" s="1725"/>
      <c r="G194" s="1725"/>
      <c r="H194" s="1725"/>
      <c r="I194" s="1725"/>
      <c r="J194" s="1725"/>
      <c r="K194" s="175"/>
      <c r="L194" s="1725"/>
      <c r="M194" s="1725"/>
      <c r="N194" s="172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 spans="1:26" ht="12" customHeight="1" x14ac:dyDescent="0.3">
      <c r="A195" s="1725"/>
      <c r="B195" s="1725"/>
      <c r="C195" s="1725"/>
      <c r="D195" s="1725"/>
      <c r="E195" s="1725"/>
      <c r="F195" s="1725"/>
      <c r="G195" s="1725"/>
      <c r="H195" s="1725"/>
      <c r="I195" s="1725"/>
      <c r="J195" s="1725"/>
      <c r="K195" s="175"/>
      <c r="L195" s="1725"/>
      <c r="M195" s="1725"/>
      <c r="N195" s="172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 spans="1:26" ht="12" customHeight="1" x14ac:dyDescent="0.3">
      <c r="A196" s="1725"/>
      <c r="B196" s="1725"/>
      <c r="C196" s="1725"/>
      <c r="D196" s="1725"/>
      <c r="E196" s="1725"/>
      <c r="F196" s="1725"/>
      <c r="G196" s="1725"/>
      <c r="H196" s="1725"/>
      <c r="I196" s="1725"/>
      <c r="J196" s="1725"/>
      <c r="K196" s="175"/>
      <c r="L196" s="1725"/>
      <c r="M196" s="1725"/>
      <c r="N196" s="172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 spans="1:26" ht="12" customHeight="1" x14ac:dyDescent="0.3">
      <c r="A197" s="1725"/>
      <c r="B197" s="1725"/>
      <c r="C197" s="1725"/>
      <c r="D197" s="1725"/>
      <c r="E197" s="1725"/>
      <c r="F197" s="1725"/>
      <c r="G197" s="1725"/>
      <c r="H197" s="1725"/>
      <c r="I197" s="1725"/>
      <c r="J197" s="1725"/>
      <c r="K197" s="175"/>
      <c r="L197" s="1725"/>
      <c r="M197" s="1725"/>
      <c r="N197" s="172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 spans="1:26" ht="12" customHeight="1" x14ac:dyDescent="0.3">
      <c r="A198" s="1725"/>
      <c r="B198" s="1725"/>
      <c r="C198" s="1725"/>
      <c r="D198" s="1725"/>
      <c r="E198" s="1725"/>
      <c r="F198" s="1725"/>
      <c r="G198" s="1725"/>
      <c r="H198" s="1725"/>
      <c r="I198" s="1725"/>
      <c r="J198" s="1725"/>
      <c r="K198" s="175"/>
      <c r="L198" s="1725"/>
      <c r="M198" s="1725"/>
      <c r="N198" s="172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 spans="1:26" ht="12" customHeight="1" x14ac:dyDescent="0.3">
      <c r="A199" s="1725"/>
      <c r="B199" s="1725"/>
      <c r="C199" s="1725"/>
      <c r="D199" s="1725"/>
      <c r="E199" s="1725"/>
      <c r="F199" s="1725"/>
      <c r="G199" s="1725"/>
      <c r="H199" s="1725"/>
      <c r="I199" s="1725"/>
      <c r="J199" s="1725"/>
      <c r="K199" s="175"/>
      <c r="L199" s="1725"/>
      <c r="M199" s="1725"/>
      <c r="N199" s="172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 spans="1:26" ht="12" customHeight="1" x14ac:dyDescent="0.3">
      <c r="A200" s="1725"/>
      <c r="B200" s="1725"/>
      <c r="C200" s="1725"/>
      <c r="D200" s="1725"/>
      <c r="E200" s="1725"/>
      <c r="F200" s="1725"/>
      <c r="G200" s="1725"/>
      <c r="H200" s="1725"/>
      <c r="I200" s="1725"/>
      <c r="J200" s="1725"/>
      <c r="K200" s="175"/>
      <c r="L200" s="1725"/>
      <c r="M200" s="1725"/>
      <c r="N200" s="172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 spans="1:26" ht="12" customHeight="1" x14ac:dyDescent="0.3">
      <c r="A201" s="1725"/>
      <c r="B201" s="1725"/>
      <c r="C201" s="1725"/>
      <c r="D201" s="1725"/>
      <c r="E201" s="1725"/>
      <c r="F201" s="1725"/>
      <c r="G201" s="1725"/>
      <c r="H201" s="1725"/>
      <c r="I201" s="1725"/>
      <c r="J201" s="1725"/>
      <c r="K201" s="175"/>
      <c r="L201" s="1725"/>
      <c r="M201" s="1725"/>
      <c r="N201" s="172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 spans="1:26" ht="12" customHeight="1" x14ac:dyDescent="0.3">
      <c r="A202" s="1725"/>
      <c r="B202" s="1725"/>
      <c r="C202" s="1725"/>
      <c r="D202" s="1725"/>
      <c r="E202" s="1725"/>
      <c r="F202" s="1725"/>
      <c r="G202" s="1725"/>
      <c r="H202" s="1725"/>
      <c r="I202" s="1725"/>
      <c r="J202" s="1725"/>
      <c r="K202" s="175"/>
      <c r="L202" s="1725"/>
      <c r="M202" s="1725"/>
      <c r="N202" s="172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 spans="1:26" ht="12" customHeight="1" x14ac:dyDescent="0.3">
      <c r="A203" s="1725"/>
      <c r="B203" s="1725"/>
      <c r="C203" s="1725"/>
      <c r="D203" s="1725"/>
      <c r="E203" s="1725"/>
      <c r="F203" s="1725"/>
      <c r="G203" s="1725"/>
      <c r="H203" s="1725"/>
      <c r="I203" s="1725"/>
      <c r="J203" s="1725"/>
      <c r="K203" s="175"/>
      <c r="L203" s="1725"/>
      <c r="M203" s="1725"/>
      <c r="N203" s="172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 spans="1:26" ht="12" customHeight="1" x14ac:dyDescent="0.3">
      <c r="A204" s="1725"/>
      <c r="B204" s="1725"/>
      <c r="C204" s="1725"/>
      <c r="D204" s="1725"/>
      <c r="E204" s="1725"/>
      <c r="F204" s="1725"/>
      <c r="G204" s="1725"/>
      <c r="H204" s="1725"/>
      <c r="I204" s="1725"/>
      <c r="J204" s="1725"/>
      <c r="K204" s="175"/>
      <c r="L204" s="1725"/>
      <c r="M204" s="1725"/>
      <c r="N204" s="172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 spans="1:26" ht="12" customHeight="1" x14ac:dyDescent="0.3">
      <c r="A205" s="1725"/>
      <c r="B205" s="1725"/>
      <c r="C205" s="1725"/>
      <c r="D205" s="1725"/>
      <c r="E205" s="1725"/>
      <c r="F205" s="1725"/>
      <c r="G205" s="1725"/>
      <c r="H205" s="1725"/>
      <c r="I205" s="1725"/>
      <c r="J205" s="1725"/>
      <c r="K205" s="175"/>
      <c r="L205" s="1725"/>
      <c r="M205" s="1725"/>
      <c r="N205" s="172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 spans="1:26" ht="12" customHeight="1" x14ac:dyDescent="0.3">
      <c r="A206" s="1725"/>
      <c r="B206" s="1725"/>
      <c r="C206" s="1725"/>
      <c r="D206" s="1725"/>
      <c r="E206" s="1725"/>
      <c r="F206" s="1725"/>
      <c r="G206" s="1725"/>
      <c r="H206" s="1725"/>
      <c r="I206" s="1725"/>
      <c r="J206" s="1725"/>
      <c r="K206" s="175"/>
      <c r="L206" s="1725"/>
      <c r="M206" s="1725"/>
      <c r="N206" s="172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 spans="1:26" ht="12" customHeight="1" x14ac:dyDescent="0.3">
      <c r="A207" s="1725"/>
      <c r="B207" s="1725"/>
      <c r="C207" s="1725"/>
      <c r="D207" s="1725"/>
      <c r="E207" s="1725"/>
      <c r="F207" s="1725"/>
      <c r="G207" s="1725"/>
      <c r="H207" s="1725"/>
      <c r="I207" s="1725"/>
      <c r="J207" s="1725"/>
      <c r="K207" s="175"/>
      <c r="L207" s="1725"/>
      <c r="M207" s="1725"/>
      <c r="N207" s="172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 spans="1:26" ht="12" customHeight="1" x14ac:dyDescent="0.3">
      <c r="A208" s="1725"/>
      <c r="B208" s="1725"/>
      <c r="C208" s="1725"/>
      <c r="D208" s="1725"/>
      <c r="E208" s="1725"/>
      <c r="F208" s="1725"/>
      <c r="G208" s="1725"/>
      <c r="H208" s="1725"/>
      <c r="I208" s="1725"/>
      <c r="J208" s="1725"/>
      <c r="K208" s="175"/>
      <c r="L208" s="1725"/>
      <c r="M208" s="1725"/>
      <c r="N208" s="172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 spans="1:26" ht="12" customHeight="1" x14ac:dyDescent="0.3">
      <c r="A209" s="1725"/>
      <c r="B209" s="1725"/>
      <c r="C209" s="1725"/>
      <c r="D209" s="1725"/>
      <c r="E209" s="1725"/>
      <c r="F209" s="1725"/>
      <c r="G209" s="1725"/>
      <c r="H209" s="1725"/>
      <c r="I209" s="1725"/>
      <c r="J209" s="1725"/>
      <c r="K209" s="175"/>
      <c r="L209" s="1725"/>
      <c r="M209" s="1725"/>
      <c r="N209" s="172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 spans="1:26" ht="12" customHeight="1" x14ac:dyDescent="0.3">
      <c r="A210" s="1725"/>
      <c r="B210" s="1725"/>
      <c r="C210" s="1725"/>
      <c r="D210" s="1725"/>
      <c r="E210" s="1725"/>
      <c r="F210" s="1725"/>
      <c r="G210" s="1725"/>
      <c r="H210" s="1725"/>
      <c r="I210" s="1725"/>
      <c r="J210" s="1725"/>
      <c r="K210" s="175"/>
      <c r="L210" s="1725"/>
      <c r="M210" s="1725"/>
      <c r="N210" s="172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 spans="1:26" ht="12" customHeight="1" x14ac:dyDescent="0.3">
      <c r="A211" s="1725"/>
      <c r="B211" s="1725"/>
      <c r="C211" s="1725"/>
      <c r="D211" s="1725"/>
      <c r="E211" s="1725"/>
      <c r="F211" s="1725"/>
      <c r="G211" s="1725"/>
      <c r="H211" s="1725"/>
      <c r="I211" s="1725"/>
      <c r="J211" s="1725"/>
      <c r="K211" s="175"/>
      <c r="L211" s="1725"/>
      <c r="M211" s="1725"/>
      <c r="N211" s="172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 spans="1:26" ht="12" customHeight="1" x14ac:dyDescent="0.3">
      <c r="A212" s="1725"/>
      <c r="B212" s="1725"/>
      <c r="C212" s="1725"/>
      <c r="D212" s="1725"/>
      <c r="E212" s="1725"/>
      <c r="F212" s="1725"/>
      <c r="G212" s="1725"/>
      <c r="H212" s="1725"/>
      <c r="I212" s="1725"/>
      <c r="J212" s="1725"/>
      <c r="K212" s="175"/>
      <c r="L212" s="1725"/>
      <c r="M212" s="1725"/>
      <c r="N212" s="172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 spans="1:26" ht="12" customHeight="1" x14ac:dyDescent="0.3">
      <c r="A213" s="1725"/>
      <c r="B213" s="1725"/>
      <c r="C213" s="1725"/>
      <c r="D213" s="1725"/>
      <c r="E213" s="1725"/>
      <c r="F213" s="1725"/>
      <c r="G213" s="1725"/>
      <c r="H213" s="1725"/>
      <c r="I213" s="1725"/>
      <c r="J213" s="1725"/>
      <c r="K213" s="175"/>
      <c r="L213" s="1725"/>
      <c r="M213" s="1725"/>
      <c r="N213" s="172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 spans="1:26" ht="12" customHeight="1" x14ac:dyDescent="0.3">
      <c r="A214" s="1725"/>
      <c r="B214" s="1725"/>
      <c r="C214" s="1725"/>
      <c r="D214" s="1725"/>
      <c r="E214" s="1725"/>
      <c r="F214" s="1725"/>
      <c r="G214" s="1725"/>
      <c r="H214" s="1725"/>
      <c r="I214" s="1725"/>
      <c r="J214" s="1725"/>
      <c r="K214" s="175"/>
      <c r="L214" s="1725"/>
      <c r="M214" s="1725"/>
      <c r="N214" s="172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 spans="1:26" ht="12" customHeight="1" x14ac:dyDescent="0.3">
      <c r="A215" s="1725"/>
      <c r="B215" s="1725"/>
      <c r="C215" s="1725"/>
      <c r="D215" s="1725"/>
      <c r="E215" s="1725"/>
      <c r="F215" s="1725"/>
      <c r="G215" s="1725"/>
      <c r="H215" s="1725"/>
      <c r="I215" s="1725"/>
      <c r="J215" s="1725"/>
      <c r="K215" s="175"/>
      <c r="L215" s="1725"/>
      <c r="M215" s="1725"/>
      <c r="N215" s="172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 spans="1:26" ht="12" customHeight="1" x14ac:dyDescent="0.3">
      <c r="A216" s="1725"/>
      <c r="B216" s="1725"/>
      <c r="C216" s="1725"/>
      <c r="D216" s="1725"/>
      <c r="E216" s="1725"/>
      <c r="F216" s="1725"/>
      <c r="G216" s="1725"/>
      <c r="H216" s="1725"/>
      <c r="I216" s="1725"/>
      <c r="J216" s="1725"/>
      <c r="K216" s="175"/>
      <c r="L216" s="1725"/>
      <c r="M216" s="1725"/>
      <c r="N216" s="172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 spans="1:26" ht="12" customHeight="1" x14ac:dyDescent="0.3">
      <c r="A217" s="1725"/>
      <c r="B217" s="1725"/>
      <c r="C217" s="1725"/>
      <c r="D217" s="1725"/>
      <c r="E217" s="1725"/>
      <c r="F217" s="1725"/>
      <c r="G217" s="1725"/>
      <c r="H217" s="1725"/>
      <c r="I217" s="1725"/>
      <c r="J217" s="1725"/>
      <c r="K217" s="175"/>
      <c r="L217" s="1725"/>
      <c r="M217" s="1725"/>
      <c r="N217" s="172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 spans="1:26" ht="12" customHeight="1" x14ac:dyDescent="0.3">
      <c r="A218" s="1725"/>
      <c r="B218" s="1725"/>
      <c r="C218" s="1725"/>
      <c r="D218" s="1725"/>
      <c r="E218" s="1725"/>
      <c r="F218" s="1725"/>
      <c r="G218" s="1725"/>
      <c r="H218" s="1725"/>
      <c r="I218" s="1725"/>
      <c r="J218" s="1725"/>
      <c r="K218" s="175"/>
      <c r="L218" s="1725"/>
      <c r="M218" s="1725"/>
      <c r="N218" s="172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 spans="1:26" ht="12" customHeight="1" x14ac:dyDescent="0.3">
      <c r="A219" s="1725"/>
      <c r="B219" s="1725"/>
      <c r="C219" s="1725"/>
      <c r="D219" s="1725"/>
      <c r="E219" s="1725"/>
      <c r="F219" s="1725"/>
      <c r="G219" s="1725"/>
      <c r="H219" s="1725"/>
      <c r="I219" s="1725"/>
      <c r="J219" s="1725"/>
      <c r="K219" s="175"/>
      <c r="L219" s="1725"/>
      <c r="M219" s="1725"/>
      <c r="N219" s="172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 spans="1:26" ht="12" customHeight="1" x14ac:dyDescent="0.3">
      <c r="A220" s="1725"/>
      <c r="B220" s="1725"/>
      <c r="C220" s="1725"/>
      <c r="D220" s="1725"/>
      <c r="E220" s="1725"/>
      <c r="F220" s="1725"/>
      <c r="G220" s="1725"/>
      <c r="H220" s="1725"/>
      <c r="I220" s="1725"/>
      <c r="J220" s="1725"/>
      <c r="K220" s="175"/>
      <c r="L220" s="1725"/>
      <c r="M220" s="1725"/>
      <c r="N220" s="172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 spans="1:26" ht="12" customHeight="1" x14ac:dyDescent="0.3">
      <c r="A221" s="1725"/>
      <c r="B221" s="1725"/>
      <c r="C221" s="1725"/>
      <c r="D221" s="1725"/>
      <c r="E221" s="1725"/>
      <c r="F221" s="1725"/>
      <c r="G221" s="1725"/>
      <c r="H221" s="1725"/>
      <c r="I221" s="1725"/>
      <c r="J221" s="1725"/>
      <c r="K221" s="175"/>
      <c r="L221" s="1725"/>
      <c r="M221" s="1725"/>
      <c r="N221" s="172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 spans="1:26" ht="12" customHeight="1" x14ac:dyDescent="0.3">
      <c r="A222" s="1725"/>
      <c r="B222" s="1725"/>
      <c r="C222" s="1725"/>
      <c r="D222" s="1725"/>
      <c r="E222" s="1725"/>
      <c r="F222" s="1725"/>
      <c r="G222" s="1725"/>
      <c r="H222" s="1725"/>
      <c r="I222" s="1725"/>
      <c r="J222" s="1725"/>
      <c r="K222" s="175"/>
      <c r="L222" s="1725"/>
      <c r="M222" s="1725"/>
      <c r="N222" s="172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 spans="1:26" ht="12" customHeight="1" x14ac:dyDescent="0.3">
      <c r="A223" s="1725"/>
      <c r="B223" s="1725"/>
      <c r="C223" s="1725"/>
      <c r="D223" s="1725"/>
      <c r="E223" s="1725"/>
      <c r="F223" s="1725"/>
      <c r="G223" s="1725"/>
      <c r="H223" s="1725"/>
      <c r="I223" s="1725"/>
      <c r="J223" s="1725"/>
      <c r="K223" s="175"/>
      <c r="L223" s="1725"/>
      <c r="M223" s="1725"/>
      <c r="N223" s="172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 spans="1:26" ht="12" customHeight="1" x14ac:dyDescent="0.3">
      <c r="A224" s="1725"/>
      <c r="B224" s="1725"/>
      <c r="C224" s="1725"/>
      <c r="D224" s="1725"/>
      <c r="E224" s="1725"/>
      <c r="F224" s="1725"/>
      <c r="G224" s="1725"/>
      <c r="H224" s="1725"/>
      <c r="I224" s="1725"/>
      <c r="J224" s="1725"/>
      <c r="K224" s="175"/>
      <c r="L224" s="1725"/>
      <c r="M224" s="1725"/>
      <c r="N224" s="172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 spans="1:26" ht="12" customHeight="1" x14ac:dyDescent="0.3">
      <c r="A225" s="1725"/>
      <c r="B225" s="1725"/>
      <c r="C225" s="1725"/>
      <c r="D225" s="1725"/>
      <c r="E225" s="1725"/>
      <c r="F225" s="1725"/>
      <c r="G225" s="1725"/>
      <c r="H225" s="1725"/>
      <c r="I225" s="1725"/>
      <c r="J225" s="1725"/>
      <c r="K225" s="175"/>
      <c r="L225" s="1725"/>
      <c r="M225" s="1725"/>
      <c r="N225" s="172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 spans="1:26" ht="12" customHeight="1" x14ac:dyDescent="0.3">
      <c r="A226" s="1725"/>
      <c r="B226" s="1725"/>
      <c r="C226" s="1725"/>
      <c r="D226" s="1725"/>
      <c r="E226" s="1725"/>
      <c r="F226" s="1725"/>
      <c r="G226" s="1725"/>
      <c r="H226" s="1725"/>
      <c r="I226" s="1725"/>
      <c r="J226" s="1725"/>
      <c r="K226" s="175"/>
      <c r="L226" s="1725"/>
      <c r="M226" s="1725"/>
      <c r="N226" s="172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 spans="1:26" ht="12" customHeight="1" x14ac:dyDescent="0.3">
      <c r="A227" s="1725"/>
      <c r="B227" s="1725"/>
      <c r="C227" s="1725"/>
      <c r="D227" s="1725"/>
      <c r="E227" s="1725"/>
      <c r="F227" s="1725"/>
      <c r="G227" s="1725"/>
      <c r="H227" s="1725"/>
      <c r="I227" s="1725"/>
      <c r="J227" s="1725"/>
      <c r="K227" s="175"/>
      <c r="L227" s="1725"/>
      <c r="M227" s="1725"/>
      <c r="N227" s="172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 spans="1:26" ht="12" customHeight="1" x14ac:dyDescent="0.3">
      <c r="A228" s="1725"/>
      <c r="B228" s="1725"/>
      <c r="C228" s="1725"/>
      <c r="D228" s="1725"/>
      <c r="E228" s="1725"/>
      <c r="F228" s="1725"/>
      <c r="G228" s="1725"/>
      <c r="H228" s="1725"/>
      <c r="I228" s="1725"/>
      <c r="J228" s="1725"/>
      <c r="K228" s="175"/>
      <c r="L228" s="1725"/>
      <c r="M228" s="1725"/>
      <c r="N228" s="172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 spans="1:26" ht="12" customHeight="1" x14ac:dyDescent="0.3">
      <c r="A229" s="1725"/>
      <c r="B229" s="1725"/>
      <c r="C229" s="1725"/>
      <c r="D229" s="1725"/>
      <c r="E229" s="1725"/>
      <c r="F229" s="1725"/>
      <c r="G229" s="1725"/>
      <c r="H229" s="1725"/>
      <c r="I229" s="1725"/>
      <c r="J229" s="1725"/>
      <c r="K229" s="175"/>
      <c r="L229" s="1725"/>
      <c r="M229" s="1725"/>
      <c r="N229" s="172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 spans="1:26" ht="12" customHeight="1" x14ac:dyDescent="0.3">
      <c r="A230" s="1725"/>
      <c r="B230" s="1725"/>
      <c r="C230" s="1725"/>
      <c r="D230" s="1725"/>
      <c r="E230" s="1725"/>
      <c r="F230" s="1725"/>
      <c r="G230" s="1725"/>
      <c r="H230" s="1725"/>
      <c r="I230" s="1725"/>
      <c r="J230" s="1725"/>
      <c r="K230" s="175"/>
      <c r="L230" s="1725"/>
      <c r="M230" s="1725"/>
      <c r="N230" s="172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 spans="1:26" ht="12" customHeight="1" x14ac:dyDescent="0.3">
      <c r="A231" s="1725"/>
      <c r="B231" s="1725"/>
      <c r="C231" s="1725"/>
      <c r="D231" s="1725"/>
      <c r="E231" s="1725"/>
      <c r="F231" s="1725"/>
      <c r="G231" s="1725"/>
      <c r="H231" s="1725"/>
      <c r="I231" s="1725"/>
      <c r="J231" s="1725"/>
      <c r="K231" s="175"/>
      <c r="L231" s="1725"/>
      <c r="M231" s="1725"/>
      <c r="N231" s="172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 spans="1:26" ht="12" customHeight="1" x14ac:dyDescent="0.3">
      <c r="A232" s="1725"/>
      <c r="B232" s="1725"/>
      <c r="C232" s="1725"/>
      <c r="D232" s="1725"/>
      <c r="E232" s="1725"/>
      <c r="F232" s="1725"/>
      <c r="G232" s="1725"/>
      <c r="H232" s="1725"/>
      <c r="I232" s="1725"/>
      <c r="J232" s="1725"/>
      <c r="K232" s="175"/>
      <c r="L232" s="1725"/>
      <c r="M232" s="1725"/>
      <c r="N232" s="172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 spans="1:26" ht="12" customHeight="1" x14ac:dyDescent="0.3">
      <c r="A233" s="1725"/>
      <c r="B233" s="1725"/>
      <c r="C233" s="1725"/>
      <c r="D233" s="1725"/>
      <c r="E233" s="1725"/>
      <c r="F233" s="1725"/>
      <c r="G233" s="1725"/>
      <c r="H233" s="1725"/>
      <c r="I233" s="1725"/>
      <c r="J233" s="1725"/>
      <c r="K233" s="175"/>
      <c r="L233" s="1725"/>
      <c r="M233" s="1725"/>
      <c r="N233" s="172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 spans="1:26" ht="12" customHeight="1" x14ac:dyDescent="0.3">
      <c r="A234" s="1725"/>
      <c r="B234" s="1725"/>
      <c r="C234" s="1725"/>
      <c r="D234" s="1725"/>
      <c r="E234" s="1725"/>
      <c r="F234" s="1725"/>
      <c r="G234" s="1725"/>
      <c r="H234" s="1725"/>
      <c r="I234" s="1725"/>
      <c r="J234" s="1725"/>
      <c r="K234" s="175"/>
      <c r="L234" s="1725"/>
      <c r="M234" s="1725"/>
      <c r="N234" s="172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 spans="1:26" ht="12" customHeight="1" x14ac:dyDescent="0.3">
      <c r="A235" s="1725"/>
      <c r="B235" s="1725"/>
      <c r="C235" s="1725"/>
      <c r="D235" s="1725"/>
      <c r="E235" s="1725"/>
      <c r="F235" s="1725"/>
      <c r="G235" s="1725"/>
      <c r="H235" s="1725"/>
      <c r="I235" s="1725"/>
      <c r="J235" s="1725"/>
      <c r="K235" s="175"/>
      <c r="L235" s="1725"/>
      <c r="M235" s="1725"/>
      <c r="N235" s="172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 spans="1:26" ht="12" customHeight="1" x14ac:dyDescent="0.3">
      <c r="A236" s="1725"/>
      <c r="B236" s="1725"/>
      <c r="C236" s="1725"/>
      <c r="D236" s="1725"/>
      <c r="E236" s="1725"/>
      <c r="F236" s="1725"/>
      <c r="G236" s="1725"/>
      <c r="H236" s="1725"/>
      <c r="I236" s="1725"/>
      <c r="J236" s="1725"/>
      <c r="K236" s="175"/>
      <c r="L236" s="1725"/>
      <c r="M236" s="1725"/>
      <c r="N236" s="172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 spans="1:26" ht="12" customHeight="1" x14ac:dyDescent="0.3">
      <c r="A237" s="1725"/>
      <c r="B237" s="1725"/>
      <c r="C237" s="1725"/>
      <c r="D237" s="1725"/>
      <c r="E237" s="1725"/>
      <c r="F237" s="1725"/>
      <c r="G237" s="1725"/>
      <c r="H237" s="1725"/>
      <c r="I237" s="1725"/>
      <c r="J237" s="1725"/>
      <c r="K237" s="175"/>
      <c r="L237" s="1725"/>
      <c r="M237" s="1725"/>
      <c r="N237" s="172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 spans="1:26" ht="12" customHeight="1" x14ac:dyDescent="0.3">
      <c r="A238" s="1725"/>
      <c r="B238" s="1725"/>
      <c r="C238" s="1725"/>
      <c r="D238" s="1725"/>
      <c r="E238" s="1725"/>
      <c r="F238" s="1725"/>
      <c r="G238" s="1725"/>
      <c r="H238" s="1725"/>
      <c r="I238" s="1725"/>
      <c r="J238" s="1725"/>
      <c r="K238" s="175"/>
      <c r="L238" s="1725"/>
      <c r="M238" s="1725"/>
      <c r="N238" s="172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 spans="1:26" ht="12" customHeight="1" x14ac:dyDescent="0.3">
      <c r="A239" s="1725"/>
      <c r="B239" s="1725"/>
      <c r="C239" s="1725"/>
      <c r="D239" s="1725"/>
      <c r="E239" s="1725"/>
      <c r="F239" s="1725"/>
      <c r="G239" s="1725"/>
      <c r="H239" s="1725"/>
      <c r="I239" s="1725"/>
      <c r="J239" s="1725"/>
      <c r="K239" s="175"/>
      <c r="L239" s="1725"/>
      <c r="M239" s="1725"/>
      <c r="N239" s="172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 spans="1:26" ht="12" customHeight="1" x14ac:dyDescent="0.3">
      <c r="A240" s="1725"/>
      <c r="B240" s="1725"/>
      <c r="C240" s="1725"/>
      <c r="D240" s="1725"/>
      <c r="E240" s="1725"/>
      <c r="F240" s="1725"/>
      <c r="G240" s="1725"/>
      <c r="H240" s="1725"/>
      <c r="I240" s="1725"/>
      <c r="J240" s="1725"/>
      <c r="K240" s="175"/>
      <c r="L240" s="1725"/>
      <c r="M240" s="1725"/>
      <c r="N240" s="172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 spans="1:26" ht="12" customHeight="1" x14ac:dyDescent="0.3">
      <c r="A241" s="1725"/>
      <c r="B241" s="1725"/>
      <c r="C241" s="1725"/>
      <c r="D241" s="1725"/>
      <c r="E241" s="1725"/>
      <c r="F241" s="1725"/>
      <c r="G241" s="1725"/>
      <c r="H241" s="1725"/>
      <c r="I241" s="1725"/>
      <c r="J241" s="1725"/>
      <c r="K241" s="175"/>
      <c r="L241" s="1725"/>
      <c r="M241" s="1725"/>
      <c r="N241" s="172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 spans="1:26" ht="12" customHeight="1" x14ac:dyDescent="0.3">
      <c r="A242" s="1725"/>
      <c r="B242" s="1725"/>
      <c r="C242" s="1725"/>
      <c r="D242" s="1725"/>
      <c r="E242" s="1725"/>
      <c r="F242" s="1725"/>
      <c r="G242" s="1725"/>
      <c r="H242" s="1725"/>
      <c r="I242" s="1725"/>
      <c r="J242" s="1725"/>
      <c r="K242" s="175"/>
      <c r="L242" s="1725"/>
      <c r="M242" s="1725"/>
      <c r="N242" s="172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 spans="1:26" ht="12" customHeight="1" x14ac:dyDescent="0.3">
      <c r="A243" s="1725"/>
      <c r="B243" s="1725"/>
      <c r="C243" s="1725"/>
      <c r="D243" s="1725"/>
      <c r="E243" s="1725"/>
      <c r="F243" s="1725"/>
      <c r="G243" s="1725"/>
      <c r="H243" s="1725"/>
      <c r="I243" s="1725"/>
      <c r="J243" s="1725"/>
      <c r="K243" s="175"/>
      <c r="L243" s="1725"/>
      <c r="M243" s="1725"/>
      <c r="N243" s="172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 spans="1:26" ht="12" customHeight="1" x14ac:dyDescent="0.3">
      <c r="A244" s="1725"/>
      <c r="B244" s="1725"/>
      <c r="C244" s="1725"/>
      <c r="D244" s="1725"/>
      <c r="E244" s="1725"/>
      <c r="F244" s="1725"/>
      <c r="G244" s="1725"/>
      <c r="H244" s="1725"/>
      <c r="I244" s="1725"/>
      <c r="J244" s="1725"/>
      <c r="K244" s="175"/>
      <c r="L244" s="1725"/>
      <c r="M244" s="1725"/>
      <c r="N244" s="172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</row>
    <row r="245" spans="1:26" ht="12" customHeight="1" x14ac:dyDescent="0.3">
      <c r="A245" s="1725"/>
      <c r="B245" s="1725"/>
      <c r="C245" s="1725"/>
      <c r="D245" s="1725"/>
      <c r="E245" s="1725"/>
      <c r="F245" s="1725"/>
      <c r="G245" s="1725"/>
      <c r="H245" s="1725"/>
      <c r="I245" s="1725"/>
      <c r="J245" s="1725"/>
      <c r="K245" s="175"/>
      <c r="L245" s="1725"/>
      <c r="M245" s="1725"/>
      <c r="N245" s="172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</row>
    <row r="246" spans="1:26" ht="12" customHeight="1" x14ac:dyDescent="0.3">
      <c r="A246" s="1725"/>
      <c r="B246" s="1725"/>
      <c r="C246" s="1725"/>
      <c r="D246" s="1725"/>
      <c r="E246" s="1725"/>
      <c r="F246" s="1725"/>
      <c r="G246" s="1725"/>
      <c r="H246" s="1725"/>
      <c r="I246" s="1725"/>
      <c r="J246" s="1725"/>
      <c r="K246" s="175"/>
      <c r="L246" s="1725"/>
      <c r="M246" s="1725"/>
      <c r="N246" s="172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</row>
    <row r="247" spans="1:26" ht="12" customHeight="1" x14ac:dyDescent="0.3">
      <c r="A247" s="1725"/>
      <c r="B247" s="1725"/>
      <c r="C247" s="1725"/>
      <c r="D247" s="1725"/>
      <c r="E247" s="1725"/>
      <c r="F247" s="1725"/>
      <c r="G247" s="1725"/>
      <c r="H247" s="1725"/>
      <c r="I247" s="1725"/>
      <c r="J247" s="1725"/>
      <c r="K247" s="175"/>
      <c r="L247" s="1725"/>
      <c r="M247" s="1725"/>
      <c r="N247" s="172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</row>
    <row r="248" spans="1:26" ht="12" customHeight="1" x14ac:dyDescent="0.3">
      <c r="A248" s="1725"/>
      <c r="B248" s="1725"/>
      <c r="C248" s="1725"/>
      <c r="D248" s="1725"/>
      <c r="E248" s="1725"/>
      <c r="F248" s="1725"/>
      <c r="G248" s="1725"/>
      <c r="H248" s="1725"/>
      <c r="I248" s="1725"/>
      <c r="J248" s="1725"/>
      <c r="K248" s="175"/>
      <c r="L248" s="1725"/>
      <c r="M248" s="1725"/>
      <c r="N248" s="172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</row>
    <row r="249" spans="1:26" ht="12" customHeight="1" x14ac:dyDescent="0.3">
      <c r="A249" s="1725"/>
      <c r="B249" s="1725"/>
      <c r="C249" s="1725"/>
      <c r="D249" s="1725"/>
      <c r="E249" s="1725"/>
      <c r="F249" s="1725"/>
      <c r="G249" s="1725"/>
      <c r="H249" s="1725"/>
      <c r="I249" s="1725"/>
      <c r="J249" s="1725"/>
      <c r="K249" s="175"/>
      <c r="L249" s="1725"/>
      <c r="M249" s="1725"/>
      <c r="N249" s="172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</row>
    <row r="250" spans="1:26" ht="12" customHeight="1" x14ac:dyDescent="0.3">
      <c r="A250" s="1725"/>
      <c r="B250" s="1725"/>
      <c r="C250" s="1725"/>
      <c r="D250" s="1725"/>
      <c r="E250" s="1725"/>
      <c r="F250" s="1725"/>
      <c r="G250" s="1725"/>
      <c r="H250" s="1725"/>
      <c r="I250" s="1725"/>
      <c r="J250" s="1725"/>
      <c r="K250" s="175"/>
      <c r="L250" s="1725"/>
      <c r="M250" s="1725"/>
      <c r="N250" s="172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</row>
    <row r="251" spans="1:26" ht="12" customHeight="1" x14ac:dyDescent="0.3">
      <c r="A251" s="1725"/>
      <c r="B251" s="1725"/>
      <c r="C251" s="1725"/>
      <c r="D251" s="1725"/>
      <c r="E251" s="1725"/>
      <c r="F251" s="1725"/>
      <c r="G251" s="1725"/>
      <c r="H251" s="1725"/>
      <c r="I251" s="1725"/>
      <c r="J251" s="1725"/>
      <c r="K251" s="175"/>
      <c r="L251" s="1725"/>
      <c r="M251" s="1725"/>
      <c r="N251" s="172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</row>
    <row r="252" spans="1:26" ht="12" customHeight="1" x14ac:dyDescent="0.3">
      <c r="A252" s="1725"/>
      <c r="B252" s="1725"/>
      <c r="C252" s="1725"/>
      <c r="D252" s="1725"/>
      <c r="E252" s="1725"/>
      <c r="F252" s="1725"/>
      <c r="G252" s="1725"/>
      <c r="H252" s="1725"/>
      <c r="I252" s="1725"/>
      <c r="J252" s="1725"/>
      <c r="K252" s="175"/>
      <c r="L252" s="1725"/>
      <c r="M252" s="1725"/>
      <c r="N252" s="172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</row>
    <row r="253" spans="1:26" ht="12" customHeight="1" x14ac:dyDescent="0.3">
      <c r="A253" s="1725"/>
      <c r="B253" s="1725"/>
      <c r="C253" s="1725"/>
      <c r="D253" s="1725"/>
      <c r="E253" s="1725"/>
      <c r="F253" s="1725"/>
      <c r="G253" s="1725"/>
      <c r="H253" s="1725"/>
      <c r="I253" s="1725"/>
      <c r="J253" s="1725"/>
      <c r="K253" s="175"/>
      <c r="L253" s="1725"/>
      <c r="M253" s="1725"/>
      <c r="N253" s="172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</row>
    <row r="254" spans="1:26" ht="12" customHeight="1" x14ac:dyDescent="0.3">
      <c r="A254" s="1725"/>
      <c r="B254" s="1725"/>
      <c r="C254" s="1725"/>
      <c r="D254" s="1725"/>
      <c r="E254" s="1725"/>
      <c r="F254" s="1725"/>
      <c r="G254" s="1725"/>
      <c r="H254" s="1725"/>
      <c r="I254" s="1725"/>
      <c r="J254" s="1725"/>
      <c r="K254" s="175"/>
      <c r="L254" s="1725"/>
      <c r="M254" s="1725"/>
      <c r="N254" s="172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</row>
    <row r="255" spans="1:26" ht="12" customHeight="1" x14ac:dyDescent="0.3">
      <c r="A255" s="1725"/>
      <c r="B255" s="1725"/>
      <c r="C255" s="1725"/>
      <c r="D255" s="1725"/>
      <c r="E255" s="1725"/>
      <c r="F255" s="1725"/>
      <c r="G255" s="1725"/>
      <c r="H255" s="1725"/>
      <c r="I255" s="1725"/>
      <c r="J255" s="1725"/>
      <c r="K255" s="175"/>
      <c r="L255" s="1725"/>
      <c r="M255" s="1725"/>
      <c r="N255" s="172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</row>
    <row r="256" spans="1:26" ht="12" customHeight="1" x14ac:dyDescent="0.3">
      <c r="A256" s="1725"/>
      <c r="B256" s="1725"/>
      <c r="C256" s="1725"/>
      <c r="D256" s="1725"/>
      <c r="E256" s="1725"/>
      <c r="F256" s="1725"/>
      <c r="G256" s="1725"/>
      <c r="H256" s="1725"/>
      <c r="I256" s="1725"/>
      <c r="J256" s="1725"/>
      <c r="K256" s="175"/>
      <c r="L256" s="1725"/>
      <c r="M256" s="1725"/>
      <c r="N256" s="172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</row>
    <row r="257" spans="1:26" ht="12" customHeight="1" x14ac:dyDescent="0.3">
      <c r="A257" s="1725"/>
      <c r="B257" s="1725"/>
      <c r="C257" s="1725"/>
      <c r="D257" s="1725"/>
      <c r="E257" s="1725"/>
      <c r="F257" s="1725"/>
      <c r="G257" s="1725"/>
      <c r="H257" s="1725"/>
      <c r="I257" s="1725"/>
      <c r="J257" s="1725"/>
      <c r="K257" s="175"/>
      <c r="L257" s="1725"/>
      <c r="M257" s="1725"/>
      <c r="N257" s="172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</row>
    <row r="258" spans="1:26" ht="12" customHeight="1" x14ac:dyDescent="0.3">
      <c r="A258" s="1725"/>
      <c r="B258" s="1725"/>
      <c r="C258" s="1725"/>
      <c r="D258" s="1725"/>
      <c r="E258" s="1725"/>
      <c r="F258" s="1725"/>
      <c r="G258" s="1725"/>
      <c r="H258" s="1725"/>
      <c r="I258" s="1725"/>
      <c r="J258" s="1725"/>
      <c r="K258" s="175"/>
      <c r="L258" s="1725"/>
      <c r="M258" s="1725"/>
      <c r="N258" s="172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</row>
    <row r="259" spans="1:26" ht="12" customHeight="1" x14ac:dyDescent="0.3">
      <c r="A259" s="1725"/>
      <c r="B259" s="1725"/>
      <c r="C259" s="1725"/>
      <c r="D259" s="1725"/>
      <c r="E259" s="1725"/>
      <c r="F259" s="1725"/>
      <c r="G259" s="1725"/>
      <c r="H259" s="1725"/>
      <c r="I259" s="1725"/>
      <c r="J259" s="1725"/>
      <c r="K259" s="175"/>
      <c r="L259" s="1725"/>
      <c r="M259" s="1725"/>
      <c r="N259" s="172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</row>
    <row r="260" spans="1:26" ht="12" customHeight="1" x14ac:dyDescent="0.3">
      <c r="A260" s="1725"/>
      <c r="B260" s="1725"/>
      <c r="C260" s="1725"/>
      <c r="D260" s="1725"/>
      <c r="E260" s="1725"/>
      <c r="F260" s="1725"/>
      <c r="G260" s="1725"/>
      <c r="H260" s="1725"/>
      <c r="I260" s="1725"/>
      <c r="J260" s="1725"/>
      <c r="K260" s="175"/>
      <c r="L260" s="1725"/>
      <c r="M260" s="1725"/>
      <c r="N260" s="172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</row>
    <row r="261" spans="1:26" ht="12" customHeight="1" x14ac:dyDescent="0.3">
      <c r="A261" s="1725"/>
      <c r="B261" s="1725"/>
      <c r="C261" s="1725"/>
      <c r="D261" s="1725"/>
      <c r="E261" s="1725"/>
      <c r="F261" s="1725"/>
      <c r="G261" s="1725"/>
      <c r="H261" s="1725"/>
      <c r="I261" s="1725"/>
      <c r="J261" s="1725"/>
      <c r="K261" s="175"/>
      <c r="L261" s="1725"/>
      <c r="M261" s="1725"/>
      <c r="N261" s="172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</row>
    <row r="262" spans="1:26" ht="12" customHeight="1" x14ac:dyDescent="0.3">
      <c r="A262" s="1725"/>
      <c r="B262" s="1725"/>
      <c r="C262" s="1725"/>
      <c r="D262" s="1725"/>
      <c r="E262" s="1725"/>
      <c r="F262" s="1725"/>
      <c r="G262" s="1725"/>
      <c r="H262" s="1725"/>
      <c r="I262" s="1725"/>
      <c r="J262" s="1725"/>
      <c r="K262" s="175"/>
      <c r="L262" s="1725"/>
      <c r="M262" s="1725"/>
      <c r="N262" s="172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</row>
    <row r="263" spans="1:26" ht="12" customHeight="1" x14ac:dyDescent="0.3">
      <c r="A263" s="1725"/>
      <c r="B263" s="1725"/>
      <c r="C263" s="1725"/>
      <c r="D263" s="1725"/>
      <c r="E263" s="1725"/>
      <c r="F263" s="1725"/>
      <c r="G263" s="1725"/>
      <c r="H263" s="1725"/>
      <c r="I263" s="1725"/>
      <c r="J263" s="1725"/>
      <c r="K263" s="175"/>
      <c r="L263" s="1725"/>
      <c r="M263" s="1725"/>
      <c r="N263" s="172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</row>
    <row r="264" spans="1:26" ht="12" customHeight="1" x14ac:dyDescent="0.3">
      <c r="A264" s="1725"/>
      <c r="B264" s="1725"/>
      <c r="C264" s="1725"/>
      <c r="D264" s="1725"/>
      <c r="E264" s="1725"/>
      <c r="F264" s="1725"/>
      <c r="G264" s="1725"/>
      <c r="H264" s="1725"/>
      <c r="I264" s="1725"/>
      <c r="J264" s="1725"/>
      <c r="K264" s="175"/>
      <c r="L264" s="1725"/>
      <c r="M264" s="1725"/>
      <c r="N264" s="172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</row>
    <row r="265" spans="1:26" ht="12" customHeight="1" x14ac:dyDescent="0.3">
      <c r="A265" s="1725"/>
      <c r="B265" s="1725"/>
      <c r="C265" s="1725"/>
      <c r="D265" s="1725"/>
      <c r="E265" s="1725"/>
      <c r="F265" s="1725"/>
      <c r="G265" s="1725"/>
      <c r="H265" s="1725"/>
      <c r="I265" s="1725"/>
      <c r="J265" s="1725"/>
      <c r="K265" s="175"/>
      <c r="L265" s="1725"/>
      <c r="M265" s="1725"/>
      <c r="N265" s="172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</row>
    <row r="266" spans="1:26" ht="12" customHeight="1" x14ac:dyDescent="0.3">
      <c r="A266" s="1725"/>
      <c r="B266" s="1725"/>
      <c r="C266" s="1725"/>
      <c r="D266" s="1725"/>
      <c r="E266" s="1725"/>
      <c r="F266" s="1725"/>
      <c r="G266" s="1725"/>
      <c r="H266" s="1725"/>
      <c r="I266" s="1725"/>
      <c r="J266" s="1725"/>
      <c r="K266" s="175"/>
      <c r="L266" s="1725"/>
      <c r="M266" s="1725"/>
      <c r="N266" s="172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</row>
    <row r="267" spans="1:26" ht="12" customHeight="1" x14ac:dyDescent="0.3">
      <c r="A267" s="1725"/>
      <c r="B267" s="1725"/>
      <c r="C267" s="1725"/>
      <c r="D267" s="1725"/>
      <c r="E267" s="1725"/>
      <c r="F267" s="1725"/>
      <c r="G267" s="1725"/>
      <c r="H267" s="1725"/>
      <c r="I267" s="1725"/>
      <c r="J267" s="1725"/>
      <c r="K267" s="175"/>
      <c r="L267" s="1725"/>
      <c r="M267" s="1725"/>
      <c r="N267" s="172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</row>
    <row r="268" spans="1:26" ht="12" customHeight="1" x14ac:dyDescent="0.3">
      <c r="A268" s="1725"/>
      <c r="B268" s="1725"/>
      <c r="C268" s="1725"/>
      <c r="D268" s="1725"/>
      <c r="E268" s="1725"/>
      <c r="F268" s="1725"/>
      <c r="G268" s="1725"/>
      <c r="H268" s="1725"/>
      <c r="I268" s="1725"/>
      <c r="J268" s="1725"/>
      <c r="K268" s="175"/>
      <c r="L268" s="1725"/>
      <c r="M268" s="1725"/>
      <c r="N268" s="172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</row>
    <row r="269" spans="1:26" ht="12" customHeight="1" x14ac:dyDescent="0.3">
      <c r="A269" s="1725"/>
      <c r="B269" s="1725"/>
      <c r="C269" s="1725"/>
      <c r="D269" s="1725"/>
      <c r="E269" s="1725"/>
      <c r="F269" s="1725"/>
      <c r="G269" s="1725"/>
      <c r="H269" s="1725"/>
      <c r="I269" s="1725"/>
      <c r="J269" s="1725"/>
      <c r="K269" s="175"/>
      <c r="L269" s="1725"/>
      <c r="M269" s="1725"/>
      <c r="N269" s="172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</row>
    <row r="270" spans="1:26" ht="12" customHeight="1" x14ac:dyDescent="0.3">
      <c r="A270" s="1725"/>
      <c r="B270" s="1725"/>
      <c r="C270" s="1725"/>
      <c r="D270" s="1725"/>
      <c r="E270" s="1725"/>
      <c r="F270" s="1725"/>
      <c r="G270" s="1725"/>
      <c r="H270" s="1725"/>
      <c r="I270" s="1725"/>
      <c r="J270" s="1725"/>
      <c r="K270" s="175"/>
      <c r="L270" s="1725"/>
      <c r="M270" s="1725"/>
      <c r="N270" s="172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</row>
    <row r="271" spans="1:26" ht="12" customHeight="1" x14ac:dyDescent="0.3">
      <c r="A271" s="1725"/>
      <c r="B271" s="1725"/>
      <c r="C271" s="1725"/>
      <c r="D271" s="1725"/>
      <c r="E271" s="1725"/>
      <c r="F271" s="1725"/>
      <c r="G271" s="1725"/>
      <c r="H271" s="1725"/>
      <c r="I271" s="1725"/>
      <c r="J271" s="1725"/>
      <c r="K271" s="175"/>
      <c r="L271" s="1725"/>
      <c r="M271" s="1725"/>
      <c r="N271" s="172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</row>
    <row r="272" spans="1:26" ht="12" customHeight="1" x14ac:dyDescent="0.3">
      <c r="A272" s="1725"/>
      <c r="B272" s="1725"/>
      <c r="C272" s="1725"/>
      <c r="D272" s="1725"/>
      <c r="E272" s="1725"/>
      <c r="F272" s="1725"/>
      <c r="G272" s="1725"/>
      <c r="H272" s="1725"/>
      <c r="I272" s="1725"/>
      <c r="J272" s="1725"/>
      <c r="K272" s="175"/>
      <c r="L272" s="1725"/>
      <c r="M272" s="1725"/>
      <c r="N272" s="172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</row>
    <row r="273" spans="1:26" ht="12" customHeight="1" x14ac:dyDescent="0.3">
      <c r="A273" s="1725"/>
      <c r="B273" s="1725"/>
      <c r="C273" s="1725"/>
      <c r="D273" s="1725"/>
      <c r="E273" s="1725"/>
      <c r="F273" s="1725"/>
      <c r="G273" s="1725"/>
      <c r="H273" s="1725"/>
      <c r="I273" s="1725"/>
      <c r="J273" s="1725"/>
      <c r="K273" s="175"/>
      <c r="L273" s="1725"/>
      <c r="M273" s="1725"/>
      <c r="N273" s="172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</row>
    <row r="274" spans="1:26" ht="12" customHeight="1" x14ac:dyDescent="0.3">
      <c r="A274" s="1725"/>
      <c r="B274" s="1725"/>
      <c r="C274" s="1725"/>
      <c r="D274" s="1725"/>
      <c r="E274" s="1725"/>
      <c r="F274" s="1725"/>
      <c r="G274" s="1725"/>
      <c r="H274" s="1725"/>
      <c r="I274" s="1725"/>
      <c r="J274" s="1725"/>
      <c r="K274" s="175"/>
      <c r="L274" s="1725"/>
      <c r="M274" s="1725"/>
      <c r="N274" s="172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</row>
    <row r="275" spans="1:26" ht="12" customHeight="1" x14ac:dyDescent="0.3">
      <c r="A275" s="1725"/>
      <c r="B275" s="1725"/>
      <c r="C275" s="1725"/>
      <c r="D275" s="1725"/>
      <c r="E275" s="1725"/>
      <c r="F275" s="1725"/>
      <c r="G275" s="1725"/>
      <c r="H275" s="1725"/>
      <c r="I275" s="1725"/>
      <c r="J275" s="1725"/>
      <c r="K275" s="175"/>
      <c r="L275" s="1725"/>
      <c r="M275" s="1725"/>
      <c r="N275" s="172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</row>
    <row r="276" spans="1:26" ht="12" customHeight="1" x14ac:dyDescent="0.3">
      <c r="A276" s="1725"/>
      <c r="B276" s="1725"/>
      <c r="C276" s="1725"/>
      <c r="D276" s="1725"/>
      <c r="E276" s="1725"/>
      <c r="F276" s="1725"/>
      <c r="G276" s="1725"/>
      <c r="H276" s="1725"/>
      <c r="I276" s="1725"/>
      <c r="J276" s="1725"/>
      <c r="K276" s="175"/>
      <c r="L276" s="1725"/>
      <c r="M276" s="1725"/>
      <c r="N276" s="172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</row>
    <row r="277" spans="1:26" ht="12" customHeight="1" x14ac:dyDescent="0.3">
      <c r="A277" s="1725"/>
      <c r="B277" s="1725"/>
      <c r="C277" s="1725"/>
      <c r="D277" s="1725"/>
      <c r="E277" s="1725"/>
      <c r="F277" s="1725"/>
      <c r="G277" s="1725"/>
      <c r="H277" s="1725"/>
      <c r="I277" s="1725"/>
      <c r="J277" s="1725"/>
      <c r="K277" s="175"/>
      <c r="L277" s="1725"/>
      <c r="M277" s="1725"/>
      <c r="N277" s="172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</row>
    <row r="278" spans="1:26" ht="12" customHeight="1" x14ac:dyDescent="0.3">
      <c r="A278" s="1725"/>
      <c r="B278" s="1725"/>
      <c r="C278" s="1725"/>
      <c r="D278" s="1725"/>
      <c r="E278" s="1725"/>
      <c r="F278" s="1725"/>
      <c r="G278" s="1725"/>
      <c r="H278" s="1725"/>
      <c r="I278" s="1725"/>
      <c r="J278" s="1725"/>
      <c r="K278" s="175"/>
      <c r="L278" s="1725"/>
      <c r="M278" s="1725"/>
      <c r="N278" s="172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</row>
    <row r="279" spans="1:26" ht="12" customHeight="1" x14ac:dyDescent="0.3">
      <c r="A279" s="1725"/>
      <c r="B279" s="1725"/>
      <c r="C279" s="1725"/>
      <c r="D279" s="1725"/>
      <c r="E279" s="1725"/>
      <c r="F279" s="1725"/>
      <c r="G279" s="1725"/>
      <c r="H279" s="1725"/>
      <c r="I279" s="1725"/>
      <c r="J279" s="1725"/>
      <c r="K279" s="175"/>
      <c r="L279" s="1725"/>
      <c r="M279" s="1725"/>
      <c r="N279" s="172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</row>
    <row r="280" spans="1:26" ht="12" customHeight="1" x14ac:dyDescent="0.3">
      <c r="A280" s="1725"/>
      <c r="B280" s="1725"/>
      <c r="C280" s="1725"/>
      <c r="D280" s="1725"/>
      <c r="E280" s="1725"/>
      <c r="F280" s="1725"/>
      <c r="G280" s="1725"/>
      <c r="H280" s="1725"/>
      <c r="I280" s="1725"/>
      <c r="J280" s="1725"/>
      <c r="K280" s="175"/>
      <c r="L280" s="1725"/>
      <c r="M280" s="1725"/>
      <c r="N280" s="172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</row>
    <row r="281" spans="1:26" ht="12" customHeight="1" x14ac:dyDescent="0.3">
      <c r="A281" s="1725"/>
      <c r="B281" s="1725"/>
      <c r="C281" s="1725"/>
      <c r="D281" s="1725"/>
      <c r="E281" s="1725"/>
      <c r="F281" s="1725"/>
      <c r="G281" s="1725"/>
      <c r="H281" s="1725"/>
      <c r="I281" s="1725"/>
      <c r="J281" s="1725"/>
      <c r="K281" s="175"/>
      <c r="L281" s="1725"/>
      <c r="M281" s="1725"/>
      <c r="N281" s="172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</row>
    <row r="282" spans="1:26" ht="12" customHeight="1" x14ac:dyDescent="0.3">
      <c r="A282" s="1725"/>
      <c r="B282" s="1725"/>
      <c r="C282" s="1725"/>
      <c r="D282" s="1725"/>
      <c r="E282" s="1725"/>
      <c r="F282" s="1725"/>
      <c r="G282" s="1725"/>
      <c r="H282" s="1725"/>
      <c r="I282" s="1725"/>
      <c r="J282" s="1725"/>
      <c r="K282" s="175"/>
      <c r="L282" s="1725"/>
      <c r="M282" s="1725"/>
      <c r="N282" s="172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</row>
    <row r="283" spans="1:26" ht="12" customHeight="1" x14ac:dyDescent="0.3">
      <c r="A283" s="1725"/>
      <c r="B283" s="1725"/>
      <c r="C283" s="1725"/>
      <c r="D283" s="1725"/>
      <c r="E283" s="1725"/>
      <c r="F283" s="1725"/>
      <c r="G283" s="1725"/>
      <c r="H283" s="1725"/>
      <c r="I283" s="1725"/>
      <c r="J283" s="1725"/>
      <c r="K283" s="175"/>
      <c r="L283" s="1725"/>
      <c r="M283" s="1725"/>
      <c r="N283" s="172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</row>
    <row r="284" spans="1:26" ht="12" customHeight="1" x14ac:dyDescent="0.3">
      <c r="A284" s="1725"/>
      <c r="B284" s="1725"/>
      <c r="C284" s="1725"/>
      <c r="D284" s="1725"/>
      <c r="E284" s="1725"/>
      <c r="F284" s="1725"/>
      <c r="G284" s="1725"/>
      <c r="H284" s="1725"/>
      <c r="I284" s="1725"/>
      <c r="J284" s="1725"/>
      <c r="K284" s="175"/>
      <c r="L284" s="1725"/>
      <c r="M284" s="1725"/>
      <c r="N284" s="172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</row>
    <row r="285" spans="1:26" ht="12" customHeight="1" x14ac:dyDescent="0.3">
      <c r="A285" s="1725"/>
      <c r="B285" s="1725"/>
      <c r="C285" s="1725"/>
      <c r="D285" s="1725"/>
      <c r="E285" s="1725"/>
      <c r="F285" s="1725"/>
      <c r="G285" s="1725"/>
      <c r="H285" s="1725"/>
      <c r="I285" s="1725"/>
      <c r="J285" s="1725"/>
      <c r="K285" s="175"/>
      <c r="L285" s="1725"/>
      <c r="M285" s="1725"/>
      <c r="N285" s="172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</row>
    <row r="286" spans="1:26" ht="12" customHeight="1" x14ac:dyDescent="0.3">
      <c r="A286" s="1725"/>
      <c r="B286" s="1725"/>
      <c r="C286" s="1725"/>
      <c r="D286" s="1725"/>
      <c r="E286" s="1725"/>
      <c r="F286" s="1725"/>
      <c r="G286" s="1725"/>
      <c r="H286" s="1725"/>
      <c r="I286" s="1725"/>
      <c r="J286" s="1725"/>
      <c r="K286" s="175"/>
      <c r="L286" s="1725"/>
      <c r="M286" s="1725"/>
      <c r="N286" s="172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</row>
    <row r="287" spans="1:26" ht="12" customHeight="1" x14ac:dyDescent="0.3">
      <c r="A287" s="1725"/>
      <c r="B287" s="1725"/>
      <c r="C287" s="1725"/>
      <c r="D287" s="1725"/>
      <c r="E287" s="1725"/>
      <c r="F287" s="1725"/>
      <c r="G287" s="1725"/>
      <c r="H287" s="1725"/>
      <c r="I287" s="1725"/>
      <c r="J287" s="1725"/>
      <c r="K287" s="175"/>
      <c r="L287" s="1725"/>
      <c r="M287" s="1725"/>
      <c r="N287" s="172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</row>
    <row r="288" spans="1:26" ht="12" customHeight="1" x14ac:dyDescent="0.3">
      <c r="A288" s="1725"/>
      <c r="B288" s="1725"/>
      <c r="C288" s="1725"/>
      <c r="D288" s="1725"/>
      <c r="E288" s="1725"/>
      <c r="F288" s="1725"/>
      <c r="G288" s="1725"/>
      <c r="H288" s="1725"/>
      <c r="I288" s="1725"/>
      <c r="J288" s="1725"/>
      <c r="K288" s="175"/>
      <c r="L288" s="1725"/>
      <c r="M288" s="1725"/>
      <c r="N288" s="172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</row>
    <row r="289" spans="1:26" ht="12" customHeight="1" x14ac:dyDescent="0.3">
      <c r="A289" s="1725"/>
      <c r="B289" s="1725"/>
      <c r="C289" s="1725"/>
      <c r="D289" s="1725"/>
      <c r="E289" s="1725"/>
      <c r="F289" s="1725"/>
      <c r="G289" s="1725"/>
      <c r="H289" s="1725"/>
      <c r="I289" s="1725"/>
      <c r="J289" s="1725"/>
      <c r="K289" s="175"/>
      <c r="L289" s="1725"/>
      <c r="M289" s="1725"/>
      <c r="N289" s="172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</row>
    <row r="290" spans="1:26" ht="12" customHeight="1" x14ac:dyDescent="0.3">
      <c r="A290" s="1725"/>
      <c r="B290" s="1725"/>
      <c r="C290" s="1725"/>
      <c r="D290" s="1725"/>
      <c r="E290" s="1725"/>
      <c r="F290" s="1725"/>
      <c r="G290" s="1725"/>
      <c r="H290" s="1725"/>
      <c r="I290" s="1725"/>
      <c r="J290" s="1725"/>
      <c r="K290" s="175"/>
      <c r="L290" s="1725"/>
      <c r="M290" s="1725"/>
      <c r="N290" s="172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 spans="1:26" ht="12" customHeight="1" x14ac:dyDescent="0.3">
      <c r="A291" s="1725"/>
      <c r="B291" s="1725"/>
      <c r="C291" s="1725"/>
      <c r="D291" s="1725"/>
      <c r="E291" s="1725"/>
      <c r="F291" s="1725"/>
      <c r="G291" s="1725"/>
      <c r="H291" s="1725"/>
      <c r="I291" s="1725"/>
      <c r="J291" s="1725"/>
      <c r="K291" s="175"/>
      <c r="L291" s="1725"/>
      <c r="M291" s="1725"/>
      <c r="N291" s="172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 spans="1:26" ht="12" customHeight="1" x14ac:dyDescent="0.3">
      <c r="A292" s="1725"/>
      <c r="B292" s="1725"/>
      <c r="C292" s="1725"/>
      <c r="D292" s="1725"/>
      <c r="E292" s="1725"/>
      <c r="F292" s="1725"/>
      <c r="G292" s="1725"/>
      <c r="H292" s="1725"/>
      <c r="I292" s="1725"/>
      <c r="J292" s="1725"/>
      <c r="K292" s="175"/>
      <c r="L292" s="1725"/>
      <c r="M292" s="1725"/>
      <c r="N292" s="172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 spans="1:26" ht="12" customHeight="1" x14ac:dyDescent="0.3">
      <c r="A293" s="1725"/>
      <c r="B293" s="1725"/>
      <c r="C293" s="1725"/>
      <c r="D293" s="1725"/>
      <c r="E293" s="1725"/>
      <c r="F293" s="1725"/>
      <c r="G293" s="1725"/>
      <c r="H293" s="1725"/>
      <c r="I293" s="1725"/>
      <c r="J293" s="1725"/>
      <c r="K293" s="175"/>
      <c r="L293" s="1725"/>
      <c r="M293" s="1725"/>
      <c r="N293" s="172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 spans="1:26" ht="12" customHeight="1" x14ac:dyDescent="0.3">
      <c r="A294" s="1725"/>
      <c r="B294" s="1725"/>
      <c r="C294" s="1725"/>
      <c r="D294" s="1725"/>
      <c r="E294" s="1725"/>
      <c r="F294" s="1725"/>
      <c r="G294" s="1725"/>
      <c r="H294" s="1725"/>
      <c r="I294" s="1725"/>
      <c r="J294" s="1725"/>
      <c r="K294" s="175"/>
      <c r="L294" s="1725"/>
      <c r="M294" s="1725"/>
      <c r="N294" s="172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 spans="1:26" ht="12" customHeight="1" x14ac:dyDescent="0.3">
      <c r="A295" s="1725"/>
      <c r="B295" s="1725"/>
      <c r="C295" s="1725"/>
      <c r="D295" s="1725"/>
      <c r="E295" s="1725"/>
      <c r="F295" s="1725"/>
      <c r="G295" s="1725"/>
      <c r="H295" s="1725"/>
      <c r="I295" s="1725"/>
      <c r="J295" s="1725"/>
      <c r="K295" s="175"/>
      <c r="L295" s="1725"/>
      <c r="M295" s="1725"/>
      <c r="N295" s="172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 spans="1:26" ht="12" customHeight="1" x14ac:dyDescent="0.3">
      <c r="A296" s="1725"/>
      <c r="B296" s="1725"/>
      <c r="C296" s="1725"/>
      <c r="D296" s="1725"/>
      <c r="E296" s="1725"/>
      <c r="F296" s="1725"/>
      <c r="G296" s="1725"/>
      <c r="H296" s="1725"/>
      <c r="I296" s="1725"/>
      <c r="J296" s="1725"/>
      <c r="K296" s="175"/>
      <c r="L296" s="1725"/>
      <c r="M296" s="1725"/>
      <c r="N296" s="172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 spans="1:26" ht="12" customHeight="1" x14ac:dyDescent="0.3">
      <c r="A297" s="1725"/>
      <c r="B297" s="1725"/>
      <c r="C297" s="1725"/>
      <c r="D297" s="1725"/>
      <c r="E297" s="1725"/>
      <c r="F297" s="1725"/>
      <c r="G297" s="1725"/>
      <c r="H297" s="1725"/>
      <c r="I297" s="1725"/>
      <c r="J297" s="1725"/>
      <c r="K297" s="175"/>
      <c r="L297" s="1725"/>
      <c r="M297" s="1725"/>
      <c r="N297" s="172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 spans="1:26" ht="12" customHeight="1" x14ac:dyDescent="0.3">
      <c r="A298" s="1725"/>
      <c r="B298" s="1725"/>
      <c r="C298" s="1725"/>
      <c r="D298" s="1725"/>
      <c r="E298" s="1725"/>
      <c r="F298" s="1725"/>
      <c r="G298" s="1725"/>
      <c r="H298" s="1725"/>
      <c r="I298" s="1725"/>
      <c r="J298" s="1725"/>
      <c r="K298" s="175"/>
      <c r="L298" s="1725"/>
      <c r="M298" s="1725"/>
      <c r="N298" s="172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 spans="1:26" ht="12" customHeight="1" x14ac:dyDescent="0.3">
      <c r="A299" s="1725"/>
      <c r="B299" s="1725"/>
      <c r="C299" s="1725"/>
      <c r="D299" s="1725"/>
      <c r="E299" s="1725"/>
      <c r="F299" s="1725"/>
      <c r="G299" s="1725"/>
      <c r="H299" s="1725"/>
      <c r="I299" s="1725"/>
      <c r="J299" s="1725"/>
      <c r="K299" s="175"/>
      <c r="L299" s="1725"/>
      <c r="M299" s="1725"/>
      <c r="N299" s="172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 spans="1:26" ht="12" customHeight="1" x14ac:dyDescent="0.3">
      <c r="A300" s="1725"/>
      <c r="B300" s="1725"/>
      <c r="C300" s="1725"/>
      <c r="D300" s="1725"/>
      <c r="E300" s="1725"/>
      <c r="F300" s="1725"/>
      <c r="G300" s="1725"/>
      <c r="H300" s="1725"/>
      <c r="I300" s="1725"/>
      <c r="J300" s="1725"/>
      <c r="K300" s="175"/>
      <c r="L300" s="1725"/>
      <c r="M300" s="1725"/>
      <c r="N300" s="172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 spans="1:26" ht="12" customHeight="1" x14ac:dyDescent="0.3">
      <c r="A301" s="1725"/>
      <c r="B301" s="1725"/>
      <c r="C301" s="1725"/>
      <c r="D301" s="1725"/>
      <c r="E301" s="1725"/>
      <c r="F301" s="1725"/>
      <c r="G301" s="1725"/>
      <c r="H301" s="1725"/>
      <c r="I301" s="1725"/>
      <c r="J301" s="1725"/>
      <c r="K301" s="175"/>
      <c r="L301" s="1725"/>
      <c r="M301" s="1725"/>
      <c r="N301" s="172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 spans="1:26" ht="12" customHeight="1" x14ac:dyDescent="0.3">
      <c r="A302" s="1725"/>
      <c r="B302" s="1725"/>
      <c r="C302" s="1725"/>
      <c r="D302" s="1725"/>
      <c r="E302" s="1725"/>
      <c r="F302" s="1725"/>
      <c r="G302" s="1725"/>
      <c r="H302" s="1725"/>
      <c r="I302" s="1725"/>
      <c r="J302" s="1725"/>
      <c r="K302" s="175"/>
      <c r="L302" s="1725"/>
      <c r="M302" s="1725"/>
      <c r="N302" s="172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 spans="1:26" ht="12" customHeight="1" x14ac:dyDescent="0.3">
      <c r="A303" s="1725"/>
      <c r="B303" s="1725"/>
      <c r="C303" s="1725"/>
      <c r="D303" s="1725"/>
      <c r="E303" s="1725"/>
      <c r="F303" s="1725"/>
      <c r="G303" s="1725"/>
      <c r="H303" s="1725"/>
      <c r="I303" s="1725"/>
      <c r="J303" s="1725"/>
      <c r="K303" s="175"/>
      <c r="L303" s="1725"/>
      <c r="M303" s="1725"/>
      <c r="N303" s="172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 spans="1:26" ht="12" customHeight="1" x14ac:dyDescent="0.3">
      <c r="A304" s="1725"/>
      <c r="B304" s="1725"/>
      <c r="C304" s="1725"/>
      <c r="D304" s="1725"/>
      <c r="E304" s="1725"/>
      <c r="F304" s="1725"/>
      <c r="G304" s="1725"/>
      <c r="H304" s="1725"/>
      <c r="I304" s="1725"/>
      <c r="J304" s="1725"/>
      <c r="K304" s="175"/>
      <c r="L304" s="1725"/>
      <c r="M304" s="1725"/>
      <c r="N304" s="172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 spans="1:26" ht="12" customHeight="1" x14ac:dyDescent="0.3">
      <c r="A305" s="1725"/>
      <c r="B305" s="1725"/>
      <c r="C305" s="1725"/>
      <c r="D305" s="1725"/>
      <c r="E305" s="1725"/>
      <c r="F305" s="1725"/>
      <c r="G305" s="1725"/>
      <c r="H305" s="1725"/>
      <c r="I305" s="1725"/>
      <c r="J305" s="1725"/>
      <c r="K305" s="175"/>
      <c r="L305" s="1725"/>
      <c r="M305" s="1725"/>
      <c r="N305" s="172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 spans="1:26" ht="12" customHeight="1" x14ac:dyDescent="0.3">
      <c r="A306" s="1725"/>
      <c r="B306" s="1725"/>
      <c r="C306" s="1725"/>
      <c r="D306" s="1725"/>
      <c r="E306" s="1725"/>
      <c r="F306" s="1725"/>
      <c r="G306" s="1725"/>
      <c r="H306" s="1725"/>
      <c r="I306" s="1725"/>
      <c r="J306" s="1725"/>
      <c r="K306" s="175"/>
      <c r="L306" s="1725"/>
      <c r="M306" s="1725"/>
      <c r="N306" s="172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 spans="1:26" ht="12" customHeight="1" x14ac:dyDescent="0.3">
      <c r="A307" s="1725"/>
      <c r="B307" s="1725"/>
      <c r="C307" s="1725"/>
      <c r="D307" s="1725"/>
      <c r="E307" s="1725"/>
      <c r="F307" s="1725"/>
      <c r="G307" s="1725"/>
      <c r="H307" s="1725"/>
      <c r="I307" s="1725"/>
      <c r="J307" s="1725"/>
      <c r="K307" s="175"/>
      <c r="L307" s="1725"/>
      <c r="M307" s="1725"/>
      <c r="N307" s="172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 spans="1:26" ht="12" customHeight="1" x14ac:dyDescent="0.3">
      <c r="A308" s="1725"/>
      <c r="B308" s="1725"/>
      <c r="C308" s="1725"/>
      <c r="D308" s="1725"/>
      <c r="E308" s="1725"/>
      <c r="F308" s="1725"/>
      <c r="G308" s="1725"/>
      <c r="H308" s="1725"/>
      <c r="I308" s="1725"/>
      <c r="J308" s="1725"/>
      <c r="K308" s="175"/>
      <c r="L308" s="1725"/>
      <c r="M308" s="1725"/>
      <c r="N308" s="172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 spans="1:26" ht="12" customHeight="1" x14ac:dyDescent="0.3">
      <c r="A309" s="1725"/>
      <c r="B309" s="1725"/>
      <c r="C309" s="1725"/>
      <c r="D309" s="1725"/>
      <c r="E309" s="1725"/>
      <c r="F309" s="1725"/>
      <c r="G309" s="1725"/>
      <c r="H309" s="1725"/>
      <c r="I309" s="1725"/>
      <c r="J309" s="1725"/>
      <c r="K309" s="175"/>
      <c r="L309" s="1725"/>
      <c r="M309" s="1725"/>
      <c r="N309" s="172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 spans="1:26" ht="12" customHeight="1" x14ac:dyDescent="0.3">
      <c r="A310" s="1725"/>
      <c r="B310" s="1725"/>
      <c r="C310" s="1725"/>
      <c r="D310" s="1725"/>
      <c r="E310" s="1725"/>
      <c r="F310" s="1725"/>
      <c r="G310" s="1725"/>
      <c r="H310" s="1725"/>
      <c r="I310" s="1725"/>
      <c r="J310" s="1725"/>
      <c r="K310" s="175"/>
      <c r="L310" s="1725"/>
      <c r="M310" s="1725"/>
      <c r="N310" s="172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 spans="1:26" ht="12" customHeight="1" x14ac:dyDescent="0.3">
      <c r="A311" s="1725"/>
      <c r="B311" s="1725"/>
      <c r="C311" s="1725"/>
      <c r="D311" s="1725"/>
      <c r="E311" s="1725"/>
      <c r="F311" s="1725"/>
      <c r="G311" s="1725"/>
      <c r="H311" s="1725"/>
      <c r="I311" s="1725"/>
      <c r="J311" s="1725"/>
      <c r="K311" s="175"/>
      <c r="L311" s="1725"/>
      <c r="M311" s="1725"/>
      <c r="N311" s="172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 spans="1:26" ht="12" customHeight="1" x14ac:dyDescent="0.3">
      <c r="A312" s="1725"/>
      <c r="B312" s="1725"/>
      <c r="C312" s="1725"/>
      <c r="D312" s="1725"/>
      <c r="E312" s="1725"/>
      <c r="F312" s="1725"/>
      <c r="G312" s="1725"/>
      <c r="H312" s="1725"/>
      <c r="I312" s="1725"/>
      <c r="J312" s="1725"/>
      <c r="K312" s="175"/>
      <c r="L312" s="1725"/>
      <c r="M312" s="1725"/>
      <c r="N312" s="172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 spans="1:26" ht="12" customHeight="1" x14ac:dyDescent="0.3">
      <c r="A313" s="1725"/>
      <c r="B313" s="1725"/>
      <c r="C313" s="1725"/>
      <c r="D313" s="1725"/>
      <c r="E313" s="1725"/>
      <c r="F313" s="1725"/>
      <c r="G313" s="1725"/>
      <c r="H313" s="1725"/>
      <c r="I313" s="1725"/>
      <c r="J313" s="1725"/>
      <c r="K313" s="175"/>
      <c r="L313" s="1725"/>
      <c r="M313" s="1725"/>
      <c r="N313" s="172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 spans="1:26" ht="12" customHeight="1" x14ac:dyDescent="0.3">
      <c r="A314" s="1725"/>
      <c r="B314" s="1725"/>
      <c r="C314" s="1725"/>
      <c r="D314" s="1725"/>
      <c r="E314" s="1725"/>
      <c r="F314" s="1725"/>
      <c r="G314" s="1725"/>
      <c r="H314" s="1725"/>
      <c r="I314" s="1725"/>
      <c r="J314" s="1725"/>
      <c r="K314" s="175"/>
      <c r="L314" s="1725"/>
      <c r="M314" s="1725"/>
      <c r="N314" s="172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 spans="1:26" ht="12" customHeight="1" x14ac:dyDescent="0.3">
      <c r="A315" s="1725"/>
      <c r="B315" s="1725"/>
      <c r="C315" s="1725"/>
      <c r="D315" s="1725"/>
      <c r="E315" s="1725"/>
      <c r="F315" s="1725"/>
      <c r="G315" s="1725"/>
      <c r="H315" s="1725"/>
      <c r="I315" s="1725"/>
      <c r="J315" s="1725"/>
      <c r="K315" s="175"/>
      <c r="L315" s="1725"/>
      <c r="M315" s="1725"/>
      <c r="N315" s="172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 spans="1:26" ht="12" customHeight="1" x14ac:dyDescent="0.3">
      <c r="A316" s="1725"/>
      <c r="B316" s="1725"/>
      <c r="C316" s="1725"/>
      <c r="D316" s="1725"/>
      <c r="E316" s="1725"/>
      <c r="F316" s="1725"/>
      <c r="G316" s="1725"/>
      <c r="H316" s="1725"/>
      <c r="I316" s="1725"/>
      <c r="J316" s="1725"/>
      <c r="K316" s="175"/>
      <c r="L316" s="1725"/>
      <c r="M316" s="1725"/>
      <c r="N316" s="172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 spans="1:26" ht="12" customHeight="1" x14ac:dyDescent="0.3">
      <c r="A317" s="1725"/>
      <c r="B317" s="1725"/>
      <c r="C317" s="1725"/>
      <c r="D317" s="1725"/>
      <c r="E317" s="1725"/>
      <c r="F317" s="1725"/>
      <c r="G317" s="1725"/>
      <c r="H317" s="1725"/>
      <c r="I317" s="1725"/>
      <c r="J317" s="1725"/>
      <c r="K317" s="175"/>
      <c r="L317" s="1725"/>
      <c r="M317" s="1725"/>
      <c r="N317" s="172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 spans="1:26" ht="12" customHeight="1" x14ac:dyDescent="0.3">
      <c r="A318" s="1725"/>
      <c r="B318" s="1725"/>
      <c r="C318" s="1725"/>
      <c r="D318" s="1725"/>
      <c r="E318" s="1725"/>
      <c r="F318" s="1725"/>
      <c r="G318" s="1725"/>
      <c r="H318" s="1725"/>
      <c r="I318" s="1725"/>
      <c r="J318" s="1725"/>
      <c r="K318" s="175"/>
      <c r="L318" s="1725"/>
      <c r="M318" s="1725"/>
      <c r="N318" s="172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 spans="1:26" ht="12" customHeight="1" x14ac:dyDescent="0.3">
      <c r="A319" s="1725"/>
      <c r="B319" s="1725"/>
      <c r="C319" s="1725"/>
      <c r="D319" s="1725"/>
      <c r="E319" s="1725"/>
      <c r="F319" s="1725"/>
      <c r="G319" s="1725"/>
      <c r="H319" s="1725"/>
      <c r="I319" s="1725"/>
      <c r="J319" s="1725"/>
      <c r="K319" s="175"/>
      <c r="L319" s="1725"/>
      <c r="M319" s="1725"/>
      <c r="N319" s="172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 spans="1:26" ht="12" customHeight="1" x14ac:dyDescent="0.3">
      <c r="A320" s="1725"/>
      <c r="B320" s="1725"/>
      <c r="C320" s="1725"/>
      <c r="D320" s="1725"/>
      <c r="E320" s="1725"/>
      <c r="F320" s="1725"/>
      <c r="G320" s="1725"/>
      <c r="H320" s="1725"/>
      <c r="I320" s="1725"/>
      <c r="J320" s="1725"/>
      <c r="K320" s="175"/>
      <c r="L320" s="1725"/>
      <c r="M320" s="1725"/>
      <c r="N320" s="172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 spans="1:26" ht="12" customHeight="1" x14ac:dyDescent="0.3">
      <c r="A321" s="1725"/>
      <c r="B321" s="1725"/>
      <c r="C321" s="1725"/>
      <c r="D321" s="1725"/>
      <c r="E321" s="1725"/>
      <c r="F321" s="1725"/>
      <c r="G321" s="1725"/>
      <c r="H321" s="1725"/>
      <c r="I321" s="1725"/>
      <c r="J321" s="1725"/>
      <c r="K321" s="175"/>
      <c r="L321" s="1725"/>
      <c r="M321" s="1725"/>
      <c r="N321" s="172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 spans="1:26" ht="12" customHeight="1" x14ac:dyDescent="0.3">
      <c r="A322" s="1725"/>
      <c r="B322" s="1725"/>
      <c r="C322" s="1725"/>
      <c r="D322" s="1725"/>
      <c r="E322" s="1725"/>
      <c r="F322" s="1725"/>
      <c r="G322" s="1725"/>
      <c r="H322" s="1725"/>
      <c r="I322" s="1725"/>
      <c r="J322" s="1725"/>
      <c r="K322" s="175"/>
      <c r="L322" s="1725"/>
      <c r="M322" s="1725"/>
      <c r="N322" s="172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 spans="1:26" ht="12" customHeight="1" x14ac:dyDescent="0.3">
      <c r="A323" s="1725"/>
      <c r="B323" s="1725"/>
      <c r="C323" s="1725"/>
      <c r="D323" s="1725"/>
      <c r="E323" s="1725"/>
      <c r="F323" s="1725"/>
      <c r="G323" s="1725"/>
      <c r="H323" s="1725"/>
      <c r="I323" s="1725"/>
      <c r="J323" s="1725"/>
      <c r="K323" s="175"/>
      <c r="L323" s="1725"/>
      <c r="M323" s="1725"/>
      <c r="N323" s="172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 spans="1:26" ht="12" customHeight="1" x14ac:dyDescent="0.3">
      <c r="A324" s="1725"/>
      <c r="B324" s="1725"/>
      <c r="C324" s="1725"/>
      <c r="D324" s="1725"/>
      <c r="E324" s="1725"/>
      <c r="F324" s="1725"/>
      <c r="G324" s="1725"/>
      <c r="H324" s="1725"/>
      <c r="I324" s="1725"/>
      <c r="J324" s="1725"/>
      <c r="K324" s="175"/>
      <c r="L324" s="1725"/>
      <c r="M324" s="1725"/>
      <c r="N324" s="172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 spans="1:26" ht="12" customHeight="1" x14ac:dyDescent="0.3">
      <c r="A325" s="1725"/>
      <c r="B325" s="1725"/>
      <c r="C325" s="1725"/>
      <c r="D325" s="1725"/>
      <c r="E325" s="1725"/>
      <c r="F325" s="1725"/>
      <c r="G325" s="1725"/>
      <c r="H325" s="1725"/>
      <c r="I325" s="1725"/>
      <c r="J325" s="1725"/>
      <c r="K325" s="175"/>
      <c r="L325" s="1725"/>
      <c r="M325" s="1725"/>
      <c r="N325" s="172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 spans="1:26" ht="12" customHeight="1" x14ac:dyDescent="0.3">
      <c r="A326" s="1725"/>
      <c r="B326" s="1725"/>
      <c r="C326" s="1725"/>
      <c r="D326" s="1725"/>
      <c r="E326" s="1725"/>
      <c r="F326" s="1725"/>
      <c r="G326" s="1725"/>
      <c r="H326" s="1725"/>
      <c r="I326" s="1725"/>
      <c r="J326" s="1725"/>
      <c r="K326" s="175"/>
      <c r="L326" s="1725"/>
      <c r="M326" s="1725"/>
      <c r="N326" s="172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 spans="1:26" ht="12" customHeight="1" x14ac:dyDescent="0.3">
      <c r="A327" s="1725"/>
      <c r="B327" s="1725"/>
      <c r="C327" s="1725"/>
      <c r="D327" s="1725"/>
      <c r="E327" s="1725"/>
      <c r="F327" s="1725"/>
      <c r="G327" s="1725"/>
      <c r="H327" s="1725"/>
      <c r="I327" s="1725"/>
      <c r="J327" s="1725"/>
      <c r="K327" s="175"/>
      <c r="L327" s="1725"/>
      <c r="M327" s="1725"/>
      <c r="N327" s="172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 spans="1:26" ht="12" customHeight="1" x14ac:dyDescent="0.3">
      <c r="A328" s="1725"/>
      <c r="B328" s="1725"/>
      <c r="C328" s="1725"/>
      <c r="D328" s="1725"/>
      <c r="E328" s="1725"/>
      <c r="F328" s="1725"/>
      <c r="G328" s="1725"/>
      <c r="H328" s="1725"/>
      <c r="I328" s="1725"/>
      <c r="J328" s="1725"/>
      <c r="K328" s="175"/>
      <c r="L328" s="1725"/>
      <c r="M328" s="1725"/>
      <c r="N328" s="172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 spans="1:26" ht="12" customHeight="1" x14ac:dyDescent="0.3">
      <c r="A329" s="1725"/>
      <c r="B329" s="1725"/>
      <c r="C329" s="1725"/>
      <c r="D329" s="1725"/>
      <c r="E329" s="1725"/>
      <c r="F329" s="1725"/>
      <c r="G329" s="1725"/>
      <c r="H329" s="1725"/>
      <c r="I329" s="1725"/>
      <c r="J329" s="1725"/>
      <c r="K329" s="175"/>
      <c r="L329" s="1725"/>
      <c r="M329" s="1725"/>
      <c r="N329" s="172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 spans="1:26" ht="12" customHeight="1" x14ac:dyDescent="0.3">
      <c r="A330" s="1725"/>
      <c r="B330" s="1725"/>
      <c r="C330" s="1725"/>
      <c r="D330" s="1725"/>
      <c r="E330" s="1725"/>
      <c r="F330" s="1725"/>
      <c r="G330" s="1725"/>
      <c r="H330" s="1725"/>
      <c r="I330" s="1725"/>
      <c r="J330" s="1725"/>
      <c r="K330" s="175"/>
      <c r="L330" s="1725"/>
      <c r="M330" s="1725"/>
      <c r="N330" s="172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 spans="1:26" ht="12" customHeight="1" x14ac:dyDescent="0.3">
      <c r="A331" s="1725"/>
      <c r="B331" s="1725"/>
      <c r="C331" s="1725"/>
      <c r="D331" s="1725"/>
      <c r="E331" s="1725"/>
      <c r="F331" s="1725"/>
      <c r="G331" s="1725"/>
      <c r="H331" s="1725"/>
      <c r="I331" s="1725"/>
      <c r="J331" s="1725"/>
      <c r="K331" s="175"/>
      <c r="L331" s="1725"/>
      <c r="M331" s="1725"/>
      <c r="N331" s="172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 spans="1:26" ht="12" customHeight="1" x14ac:dyDescent="0.3">
      <c r="A332" s="1725"/>
      <c r="B332" s="1725"/>
      <c r="C332" s="1725"/>
      <c r="D332" s="1725"/>
      <c r="E332" s="1725"/>
      <c r="F332" s="1725"/>
      <c r="G332" s="1725"/>
      <c r="H332" s="1725"/>
      <c r="I332" s="1725"/>
      <c r="J332" s="1725"/>
      <c r="K332" s="175"/>
      <c r="L332" s="1725"/>
      <c r="M332" s="1725"/>
      <c r="N332" s="172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 spans="1:26" ht="12" customHeight="1" x14ac:dyDescent="0.3">
      <c r="A333" s="1725"/>
      <c r="B333" s="1725"/>
      <c r="C333" s="1725"/>
      <c r="D333" s="1725"/>
      <c r="E333" s="1725"/>
      <c r="F333" s="1725"/>
      <c r="G333" s="1725"/>
      <c r="H333" s="1725"/>
      <c r="I333" s="1725"/>
      <c r="J333" s="1725"/>
      <c r="K333" s="175"/>
      <c r="L333" s="1725"/>
      <c r="M333" s="1725"/>
      <c r="N333" s="172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 spans="1:26" ht="12" customHeight="1" x14ac:dyDescent="0.3">
      <c r="A334" s="1725"/>
      <c r="B334" s="1725"/>
      <c r="C334" s="1725"/>
      <c r="D334" s="1725"/>
      <c r="E334" s="1725"/>
      <c r="F334" s="1725"/>
      <c r="G334" s="1725"/>
      <c r="H334" s="1725"/>
      <c r="I334" s="1725"/>
      <c r="J334" s="1725"/>
      <c r="K334" s="175"/>
      <c r="L334" s="1725"/>
      <c r="M334" s="1725"/>
      <c r="N334" s="172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 spans="1:26" ht="12" customHeight="1" x14ac:dyDescent="0.3">
      <c r="A335" s="1725"/>
      <c r="B335" s="1725"/>
      <c r="C335" s="1725"/>
      <c r="D335" s="1725"/>
      <c r="E335" s="1725"/>
      <c r="F335" s="1725"/>
      <c r="G335" s="1725"/>
      <c r="H335" s="1725"/>
      <c r="I335" s="1725"/>
      <c r="J335" s="1725"/>
      <c r="K335" s="175"/>
      <c r="L335" s="1725"/>
      <c r="M335" s="1725"/>
      <c r="N335" s="172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 spans="1:26" ht="12" customHeight="1" x14ac:dyDescent="0.3">
      <c r="A336" s="1725"/>
      <c r="B336" s="1725"/>
      <c r="C336" s="1725"/>
      <c r="D336" s="1725"/>
      <c r="E336" s="1725"/>
      <c r="F336" s="1725"/>
      <c r="G336" s="1725"/>
      <c r="H336" s="1725"/>
      <c r="I336" s="1725"/>
      <c r="J336" s="1725"/>
      <c r="K336" s="175"/>
      <c r="L336" s="1725"/>
      <c r="M336" s="1725"/>
      <c r="N336" s="172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 spans="1:26" ht="12" customHeight="1" x14ac:dyDescent="0.3">
      <c r="A337" s="1725"/>
      <c r="B337" s="1725"/>
      <c r="C337" s="1725"/>
      <c r="D337" s="1725"/>
      <c r="E337" s="1725"/>
      <c r="F337" s="1725"/>
      <c r="G337" s="1725"/>
      <c r="H337" s="1725"/>
      <c r="I337" s="1725"/>
      <c r="J337" s="1725"/>
      <c r="K337" s="175"/>
      <c r="L337" s="1725"/>
      <c r="M337" s="1725"/>
      <c r="N337" s="172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 spans="1:26" ht="12" customHeight="1" x14ac:dyDescent="0.3">
      <c r="A338" s="1725"/>
      <c r="B338" s="1725"/>
      <c r="C338" s="1725"/>
      <c r="D338" s="1725"/>
      <c r="E338" s="1725"/>
      <c r="F338" s="1725"/>
      <c r="G338" s="1725"/>
      <c r="H338" s="1725"/>
      <c r="I338" s="1725"/>
      <c r="J338" s="1725"/>
      <c r="K338" s="175"/>
      <c r="L338" s="1725"/>
      <c r="M338" s="1725"/>
      <c r="N338" s="172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 spans="1:26" ht="12" customHeight="1" x14ac:dyDescent="0.3">
      <c r="A339" s="1725"/>
      <c r="B339" s="1725"/>
      <c r="C339" s="1725"/>
      <c r="D339" s="1725"/>
      <c r="E339" s="1725"/>
      <c r="F339" s="1725"/>
      <c r="G339" s="1725"/>
      <c r="H339" s="1725"/>
      <c r="I339" s="1725"/>
      <c r="J339" s="1725"/>
      <c r="K339" s="175"/>
      <c r="L339" s="1725"/>
      <c r="M339" s="1725"/>
      <c r="N339" s="172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 spans="1:26" ht="12" customHeight="1" x14ac:dyDescent="0.3">
      <c r="A340" s="1725"/>
      <c r="B340" s="1725"/>
      <c r="C340" s="1725"/>
      <c r="D340" s="1725"/>
      <c r="E340" s="1725"/>
      <c r="F340" s="1725"/>
      <c r="G340" s="1725"/>
      <c r="H340" s="1725"/>
      <c r="I340" s="1725"/>
      <c r="J340" s="1725"/>
      <c r="K340" s="175"/>
      <c r="L340" s="1725"/>
      <c r="M340" s="1725"/>
      <c r="N340" s="172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 spans="1:26" ht="12" customHeight="1" x14ac:dyDescent="0.3">
      <c r="A341" s="1725"/>
      <c r="B341" s="1725"/>
      <c r="C341" s="1725"/>
      <c r="D341" s="1725"/>
      <c r="E341" s="1725"/>
      <c r="F341" s="1725"/>
      <c r="G341" s="1725"/>
      <c r="H341" s="1725"/>
      <c r="I341" s="1725"/>
      <c r="J341" s="1725"/>
      <c r="K341" s="175"/>
      <c r="L341" s="1725"/>
      <c r="M341" s="1725"/>
      <c r="N341" s="172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 spans="1:26" ht="12" customHeight="1" x14ac:dyDescent="0.3">
      <c r="A342" s="1725"/>
      <c r="B342" s="1725"/>
      <c r="C342" s="1725"/>
      <c r="D342" s="1725"/>
      <c r="E342" s="1725"/>
      <c r="F342" s="1725"/>
      <c r="G342" s="1725"/>
      <c r="H342" s="1725"/>
      <c r="I342" s="1725"/>
      <c r="J342" s="1725"/>
      <c r="K342" s="175"/>
      <c r="L342" s="1725"/>
      <c r="M342" s="1725"/>
      <c r="N342" s="172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 spans="1:26" ht="12" customHeight="1" x14ac:dyDescent="0.3">
      <c r="A343" s="1725"/>
      <c r="B343" s="1725"/>
      <c r="C343" s="1725"/>
      <c r="D343" s="1725"/>
      <c r="E343" s="1725"/>
      <c r="F343" s="1725"/>
      <c r="G343" s="1725"/>
      <c r="H343" s="1725"/>
      <c r="I343" s="1725"/>
      <c r="J343" s="1725"/>
      <c r="K343" s="175"/>
      <c r="L343" s="1725"/>
      <c r="M343" s="1725"/>
      <c r="N343" s="172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 spans="1:26" ht="12" customHeight="1" x14ac:dyDescent="0.3">
      <c r="A344" s="1725"/>
      <c r="B344" s="1725"/>
      <c r="C344" s="1725"/>
      <c r="D344" s="1725"/>
      <c r="E344" s="1725"/>
      <c r="F344" s="1725"/>
      <c r="G344" s="1725"/>
      <c r="H344" s="1725"/>
      <c r="I344" s="1725"/>
      <c r="J344" s="1725"/>
      <c r="K344" s="175"/>
      <c r="L344" s="1725"/>
      <c r="M344" s="1725"/>
      <c r="N344" s="172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 spans="1:26" ht="12" customHeight="1" x14ac:dyDescent="0.3">
      <c r="A345" s="1725"/>
      <c r="B345" s="1725"/>
      <c r="C345" s="1725"/>
      <c r="D345" s="1725"/>
      <c r="E345" s="1725"/>
      <c r="F345" s="1725"/>
      <c r="G345" s="1725"/>
      <c r="H345" s="1725"/>
      <c r="I345" s="1725"/>
      <c r="J345" s="1725"/>
      <c r="K345" s="175"/>
      <c r="L345" s="1725"/>
      <c r="M345" s="1725"/>
      <c r="N345" s="172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 spans="1:26" ht="12" customHeight="1" x14ac:dyDescent="0.3">
      <c r="A346" s="1725"/>
      <c r="B346" s="1725"/>
      <c r="C346" s="1725"/>
      <c r="D346" s="1725"/>
      <c r="E346" s="1725"/>
      <c r="F346" s="1725"/>
      <c r="G346" s="1725"/>
      <c r="H346" s="1725"/>
      <c r="I346" s="1725"/>
      <c r="J346" s="1725"/>
      <c r="K346" s="175"/>
      <c r="L346" s="1725"/>
      <c r="M346" s="1725"/>
      <c r="N346" s="172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 spans="1:26" ht="12" customHeight="1" x14ac:dyDescent="0.3">
      <c r="A347" s="1725"/>
      <c r="B347" s="1725"/>
      <c r="C347" s="1725"/>
      <c r="D347" s="1725"/>
      <c r="E347" s="1725"/>
      <c r="F347" s="1725"/>
      <c r="G347" s="1725"/>
      <c r="H347" s="1725"/>
      <c r="I347" s="1725"/>
      <c r="J347" s="1725"/>
      <c r="K347" s="175"/>
      <c r="L347" s="1725"/>
      <c r="M347" s="1725"/>
      <c r="N347" s="172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 spans="1:26" ht="12" customHeight="1" x14ac:dyDescent="0.3">
      <c r="A348" s="1725"/>
      <c r="B348" s="1725"/>
      <c r="C348" s="1725"/>
      <c r="D348" s="1725"/>
      <c r="E348" s="1725"/>
      <c r="F348" s="1725"/>
      <c r="G348" s="1725"/>
      <c r="H348" s="1725"/>
      <c r="I348" s="1725"/>
      <c r="J348" s="1725"/>
      <c r="K348" s="175"/>
      <c r="L348" s="1725"/>
      <c r="M348" s="1725"/>
      <c r="N348" s="172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 spans="1:26" ht="12" customHeight="1" x14ac:dyDescent="0.3">
      <c r="A349" s="1725"/>
      <c r="B349" s="1725"/>
      <c r="C349" s="1725"/>
      <c r="D349" s="1725"/>
      <c r="E349" s="1725"/>
      <c r="F349" s="1725"/>
      <c r="G349" s="1725"/>
      <c r="H349" s="1725"/>
      <c r="I349" s="1725"/>
      <c r="J349" s="1725"/>
      <c r="K349" s="175"/>
      <c r="L349" s="1725"/>
      <c r="M349" s="1725"/>
      <c r="N349" s="172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 spans="1:26" ht="12" customHeight="1" x14ac:dyDescent="0.3">
      <c r="A350" s="1725"/>
      <c r="B350" s="1725"/>
      <c r="C350" s="1725"/>
      <c r="D350" s="1725"/>
      <c r="E350" s="1725"/>
      <c r="F350" s="1725"/>
      <c r="G350" s="1725"/>
      <c r="H350" s="1725"/>
      <c r="I350" s="1725"/>
      <c r="J350" s="1725"/>
      <c r="K350" s="175"/>
      <c r="L350" s="1725"/>
      <c r="M350" s="1725"/>
      <c r="N350" s="172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 spans="1:26" ht="12" customHeight="1" x14ac:dyDescent="0.3">
      <c r="A351" s="1725"/>
      <c r="B351" s="1725"/>
      <c r="C351" s="1725"/>
      <c r="D351" s="1725"/>
      <c r="E351" s="1725"/>
      <c r="F351" s="1725"/>
      <c r="G351" s="1725"/>
      <c r="H351" s="1725"/>
      <c r="I351" s="1725"/>
      <c r="J351" s="1725"/>
      <c r="K351" s="175"/>
      <c r="L351" s="1725"/>
      <c r="M351" s="1725"/>
      <c r="N351" s="172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 spans="1:26" ht="12" customHeight="1" x14ac:dyDescent="0.3">
      <c r="A352" s="1725"/>
      <c r="B352" s="1725"/>
      <c r="C352" s="1725"/>
      <c r="D352" s="1725"/>
      <c r="E352" s="1725"/>
      <c r="F352" s="1725"/>
      <c r="G352" s="1725"/>
      <c r="H352" s="1725"/>
      <c r="I352" s="1725"/>
      <c r="J352" s="1725"/>
      <c r="K352" s="175"/>
      <c r="L352" s="1725"/>
      <c r="M352" s="1725"/>
      <c r="N352" s="172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 spans="1:26" ht="12" customHeight="1" x14ac:dyDescent="0.3">
      <c r="A353" s="1725"/>
      <c r="B353" s="1725"/>
      <c r="C353" s="1725"/>
      <c r="D353" s="1725"/>
      <c r="E353" s="1725"/>
      <c r="F353" s="1725"/>
      <c r="G353" s="1725"/>
      <c r="H353" s="1725"/>
      <c r="I353" s="1725"/>
      <c r="J353" s="1725"/>
      <c r="K353" s="175"/>
      <c r="L353" s="1725"/>
      <c r="M353" s="1725"/>
      <c r="N353" s="172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 spans="1:26" ht="12" customHeight="1" x14ac:dyDescent="0.3">
      <c r="A354" s="1725"/>
      <c r="B354" s="1725"/>
      <c r="C354" s="1725"/>
      <c r="D354" s="1725"/>
      <c r="E354" s="1725"/>
      <c r="F354" s="1725"/>
      <c r="G354" s="1725"/>
      <c r="H354" s="1725"/>
      <c r="I354" s="1725"/>
      <c r="J354" s="1725"/>
      <c r="K354" s="175"/>
      <c r="L354" s="1725"/>
      <c r="M354" s="1725"/>
      <c r="N354" s="172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 spans="1:26" ht="12" customHeight="1" x14ac:dyDescent="0.3">
      <c r="A355" s="1725"/>
      <c r="B355" s="1725"/>
      <c r="C355" s="1725"/>
      <c r="D355" s="1725"/>
      <c r="E355" s="1725"/>
      <c r="F355" s="1725"/>
      <c r="G355" s="1725"/>
      <c r="H355" s="1725"/>
      <c r="I355" s="1725"/>
      <c r="J355" s="1725"/>
      <c r="K355" s="175"/>
      <c r="L355" s="1725"/>
      <c r="M355" s="1725"/>
      <c r="N355" s="172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 spans="1:26" ht="12" customHeight="1" x14ac:dyDescent="0.3">
      <c r="A356" s="1725"/>
      <c r="B356" s="1725"/>
      <c r="C356" s="1725"/>
      <c r="D356" s="1725"/>
      <c r="E356" s="1725"/>
      <c r="F356" s="1725"/>
      <c r="G356" s="1725"/>
      <c r="H356" s="1725"/>
      <c r="I356" s="1725"/>
      <c r="J356" s="1725"/>
      <c r="K356" s="175"/>
      <c r="L356" s="1725"/>
      <c r="M356" s="1725"/>
      <c r="N356" s="172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 spans="1:26" ht="12" customHeight="1" x14ac:dyDescent="0.3">
      <c r="A357" s="1725"/>
      <c r="B357" s="1725"/>
      <c r="C357" s="1725"/>
      <c r="D357" s="1725"/>
      <c r="E357" s="1725"/>
      <c r="F357" s="1725"/>
      <c r="G357" s="1725"/>
      <c r="H357" s="1725"/>
      <c r="I357" s="1725"/>
      <c r="J357" s="1725"/>
      <c r="K357" s="175"/>
      <c r="L357" s="1725"/>
      <c r="M357" s="1725"/>
      <c r="N357" s="172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 spans="1:26" ht="12" customHeight="1" x14ac:dyDescent="0.3">
      <c r="A358" s="1725"/>
      <c r="B358" s="1725"/>
      <c r="C358" s="1725"/>
      <c r="D358" s="1725"/>
      <c r="E358" s="1725"/>
      <c r="F358" s="1725"/>
      <c r="G358" s="1725"/>
      <c r="H358" s="1725"/>
      <c r="I358" s="1725"/>
      <c r="J358" s="1725"/>
      <c r="K358" s="175"/>
      <c r="L358" s="1725"/>
      <c r="M358" s="1725"/>
      <c r="N358" s="172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 spans="1:26" ht="12" customHeight="1" x14ac:dyDescent="0.3">
      <c r="A359" s="1725"/>
      <c r="B359" s="1725"/>
      <c r="C359" s="1725"/>
      <c r="D359" s="1725"/>
      <c r="E359" s="1725"/>
      <c r="F359" s="1725"/>
      <c r="G359" s="1725"/>
      <c r="H359" s="1725"/>
      <c r="I359" s="1725"/>
      <c r="J359" s="1725"/>
      <c r="K359" s="175"/>
      <c r="L359" s="1725"/>
      <c r="M359" s="1725"/>
      <c r="N359" s="172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 spans="1:26" ht="12" customHeight="1" x14ac:dyDescent="0.3">
      <c r="A360" s="1725"/>
      <c r="B360" s="1725"/>
      <c r="C360" s="1725"/>
      <c r="D360" s="1725"/>
      <c r="E360" s="1725"/>
      <c r="F360" s="1725"/>
      <c r="G360" s="1725"/>
      <c r="H360" s="1725"/>
      <c r="I360" s="1725"/>
      <c r="J360" s="1725"/>
      <c r="K360" s="175"/>
      <c r="L360" s="1725"/>
      <c r="M360" s="1725"/>
      <c r="N360" s="172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 spans="1:26" ht="12" customHeight="1" x14ac:dyDescent="0.3">
      <c r="A361" s="1725"/>
      <c r="B361" s="1725"/>
      <c r="C361" s="1725"/>
      <c r="D361" s="1725"/>
      <c r="E361" s="1725"/>
      <c r="F361" s="1725"/>
      <c r="G361" s="1725"/>
      <c r="H361" s="1725"/>
      <c r="I361" s="1725"/>
      <c r="J361" s="1725"/>
      <c r="K361" s="175"/>
      <c r="L361" s="1725"/>
      <c r="M361" s="1725"/>
      <c r="N361" s="172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 spans="1:26" ht="12" customHeight="1" x14ac:dyDescent="0.3">
      <c r="A362" s="1725"/>
      <c r="B362" s="1725"/>
      <c r="C362" s="1725"/>
      <c r="D362" s="1725"/>
      <c r="E362" s="1725"/>
      <c r="F362" s="1725"/>
      <c r="G362" s="1725"/>
      <c r="H362" s="1725"/>
      <c r="I362" s="1725"/>
      <c r="J362" s="1725"/>
      <c r="K362" s="175"/>
      <c r="L362" s="1725"/>
      <c r="M362" s="1725"/>
      <c r="N362" s="172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 spans="1:26" ht="12" customHeight="1" x14ac:dyDescent="0.3">
      <c r="A363" s="1725"/>
      <c r="B363" s="1725"/>
      <c r="C363" s="1725"/>
      <c r="D363" s="1725"/>
      <c r="E363" s="1725"/>
      <c r="F363" s="1725"/>
      <c r="G363" s="1725"/>
      <c r="H363" s="1725"/>
      <c r="I363" s="1725"/>
      <c r="J363" s="1725"/>
      <c r="K363" s="175"/>
      <c r="L363" s="1725"/>
      <c r="M363" s="1725"/>
      <c r="N363" s="172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 spans="1:26" ht="12" customHeight="1" x14ac:dyDescent="0.3">
      <c r="A364" s="1725"/>
      <c r="B364" s="1725"/>
      <c r="C364" s="1725"/>
      <c r="D364" s="1725"/>
      <c r="E364" s="1725"/>
      <c r="F364" s="1725"/>
      <c r="G364" s="1725"/>
      <c r="H364" s="1725"/>
      <c r="I364" s="1725"/>
      <c r="J364" s="1725"/>
      <c r="K364" s="175"/>
      <c r="L364" s="1725"/>
      <c r="M364" s="1725"/>
      <c r="N364" s="172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 spans="1:26" ht="12" customHeight="1" x14ac:dyDescent="0.3">
      <c r="A365" s="1725"/>
      <c r="B365" s="1725"/>
      <c r="C365" s="1725"/>
      <c r="D365" s="1725"/>
      <c r="E365" s="1725"/>
      <c r="F365" s="1725"/>
      <c r="G365" s="1725"/>
      <c r="H365" s="1725"/>
      <c r="I365" s="1725"/>
      <c r="J365" s="1725"/>
      <c r="K365" s="175"/>
      <c r="L365" s="1725"/>
      <c r="M365" s="1725"/>
      <c r="N365" s="172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 spans="1:26" ht="12" customHeight="1" x14ac:dyDescent="0.3">
      <c r="A366" s="1725"/>
      <c r="B366" s="1725"/>
      <c r="C366" s="1725"/>
      <c r="D366" s="1725"/>
      <c r="E366" s="1725"/>
      <c r="F366" s="1725"/>
      <c r="G366" s="1725"/>
      <c r="H366" s="1725"/>
      <c r="I366" s="1725"/>
      <c r="J366" s="1725"/>
      <c r="K366" s="175"/>
      <c r="L366" s="1725"/>
      <c r="M366" s="1725"/>
      <c r="N366" s="172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 spans="1:26" ht="12" customHeight="1" x14ac:dyDescent="0.3">
      <c r="A367" s="1725"/>
      <c r="B367" s="1725"/>
      <c r="C367" s="1725"/>
      <c r="D367" s="1725"/>
      <c r="E367" s="1725"/>
      <c r="F367" s="1725"/>
      <c r="G367" s="1725"/>
      <c r="H367" s="1725"/>
      <c r="I367" s="1725"/>
      <c r="J367" s="1725"/>
      <c r="K367" s="175"/>
      <c r="L367" s="1725"/>
      <c r="M367" s="1725"/>
      <c r="N367" s="172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 spans="1:26" ht="12" customHeight="1" x14ac:dyDescent="0.3">
      <c r="A368" s="1725"/>
      <c r="B368" s="1725"/>
      <c r="C368" s="1725"/>
      <c r="D368" s="1725"/>
      <c r="E368" s="1725"/>
      <c r="F368" s="1725"/>
      <c r="G368" s="1725"/>
      <c r="H368" s="1725"/>
      <c r="I368" s="1725"/>
      <c r="J368" s="1725"/>
      <c r="K368" s="175"/>
      <c r="L368" s="1725"/>
      <c r="M368" s="1725"/>
      <c r="N368" s="172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 spans="1:26" ht="12" customHeight="1" x14ac:dyDescent="0.3">
      <c r="A369" s="1725"/>
      <c r="B369" s="1725"/>
      <c r="C369" s="1725"/>
      <c r="D369" s="1725"/>
      <c r="E369" s="1725"/>
      <c r="F369" s="1725"/>
      <c r="G369" s="1725"/>
      <c r="H369" s="1725"/>
      <c r="I369" s="1725"/>
      <c r="J369" s="1725"/>
      <c r="K369" s="175"/>
      <c r="L369" s="1725"/>
      <c r="M369" s="1725"/>
      <c r="N369" s="172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 spans="1:26" ht="12" customHeight="1" x14ac:dyDescent="0.3">
      <c r="A370" s="1725"/>
      <c r="B370" s="1725"/>
      <c r="C370" s="1725"/>
      <c r="D370" s="1725"/>
      <c r="E370" s="1725"/>
      <c r="F370" s="1725"/>
      <c r="G370" s="1725"/>
      <c r="H370" s="1725"/>
      <c r="I370" s="1725"/>
      <c r="J370" s="1725"/>
      <c r="K370" s="175"/>
      <c r="L370" s="1725"/>
      <c r="M370" s="1725"/>
      <c r="N370" s="172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 spans="1:26" ht="12" customHeight="1" x14ac:dyDescent="0.3">
      <c r="A371" s="1725"/>
      <c r="B371" s="1725"/>
      <c r="C371" s="1725"/>
      <c r="D371" s="1725"/>
      <c r="E371" s="1725"/>
      <c r="F371" s="1725"/>
      <c r="G371" s="1725"/>
      <c r="H371" s="1725"/>
      <c r="I371" s="1725"/>
      <c r="J371" s="1725"/>
      <c r="K371" s="175"/>
      <c r="L371" s="1725"/>
      <c r="M371" s="1725"/>
      <c r="N371" s="172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 spans="1:26" ht="12" customHeight="1" x14ac:dyDescent="0.3">
      <c r="A372" s="1725"/>
      <c r="B372" s="1725"/>
      <c r="C372" s="1725"/>
      <c r="D372" s="1725"/>
      <c r="E372" s="1725"/>
      <c r="F372" s="1725"/>
      <c r="G372" s="1725"/>
      <c r="H372" s="1725"/>
      <c r="I372" s="1725"/>
      <c r="J372" s="1725"/>
      <c r="K372" s="175"/>
      <c r="L372" s="1725"/>
      <c r="M372" s="1725"/>
      <c r="N372" s="172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 spans="1:26" ht="12" customHeight="1" x14ac:dyDescent="0.3">
      <c r="A373" s="1725"/>
      <c r="B373" s="1725"/>
      <c r="C373" s="1725"/>
      <c r="D373" s="1725"/>
      <c r="E373" s="1725"/>
      <c r="F373" s="1725"/>
      <c r="G373" s="1725"/>
      <c r="H373" s="1725"/>
      <c r="I373" s="1725"/>
      <c r="J373" s="1725"/>
      <c r="K373" s="175"/>
      <c r="L373" s="1725"/>
      <c r="M373" s="1725"/>
      <c r="N373" s="172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 spans="1:26" ht="12" customHeight="1" x14ac:dyDescent="0.3">
      <c r="A374" s="1725"/>
      <c r="B374" s="1725"/>
      <c r="C374" s="1725"/>
      <c r="D374" s="1725"/>
      <c r="E374" s="1725"/>
      <c r="F374" s="1725"/>
      <c r="G374" s="1725"/>
      <c r="H374" s="1725"/>
      <c r="I374" s="1725"/>
      <c r="J374" s="1725"/>
      <c r="K374" s="175"/>
      <c r="L374" s="1725"/>
      <c r="M374" s="1725"/>
      <c r="N374" s="172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 spans="1:26" ht="12" customHeight="1" x14ac:dyDescent="0.3">
      <c r="A375" s="1725"/>
      <c r="B375" s="1725"/>
      <c r="C375" s="1725"/>
      <c r="D375" s="1725"/>
      <c r="E375" s="1725"/>
      <c r="F375" s="1725"/>
      <c r="G375" s="1725"/>
      <c r="H375" s="1725"/>
      <c r="I375" s="1725"/>
      <c r="J375" s="1725"/>
      <c r="K375" s="175"/>
      <c r="L375" s="1725"/>
      <c r="M375" s="1725"/>
      <c r="N375" s="172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 spans="1:26" ht="12" customHeight="1" x14ac:dyDescent="0.3">
      <c r="A376" s="1725"/>
      <c r="B376" s="1725"/>
      <c r="C376" s="1725"/>
      <c r="D376" s="1725"/>
      <c r="E376" s="1725"/>
      <c r="F376" s="1725"/>
      <c r="G376" s="1725"/>
      <c r="H376" s="1725"/>
      <c r="I376" s="1725"/>
      <c r="J376" s="1725"/>
      <c r="K376" s="175"/>
      <c r="L376" s="1725"/>
      <c r="M376" s="1725"/>
      <c r="N376" s="172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 spans="1:26" ht="12" customHeight="1" x14ac:dyDescent="0.3">
      <c r="A377" s="1725"/>
      <c r="B377" s="1725"/>
      <c r="C377" s="1725"/>
      <c r="D377" s="1725"/>
      <c r="E377" s="1725"/>
      <c r="F377" s="1725"/>
      <c r="G377" s="1725"/>
      <c r="H377" s="1725"/>
      <c r="I377" s="1725"/>
      <c r="J377" s="1725"/>
      <c r="K377" s="175"/>
      <c r="L377" s="1725"/>
      <c r="M377" s="1725"/>
      <c r="N377" s="172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 spans="1:26" ht="12" customHeight="1" x14ac:dyDescent="0.3">
      <c r="A378" s="1725"/>
      <c r="B378" s="1725"/>
      <c r="C378" s="1725"/>
      <c r="D378" s="1725"/>
      <c r="E378" s="1725"/>
      <c r="F378" s="1725"/>
      <c r="G378" s="1725"/>
      <c r="H378" s="1725"/>
      <c r="I378" s="1725"/>
      <c r="J378" s="1725"/>
      <c r="K378" s="175"/>
      <c r="L378" s="1725"/>
      <c r="M378" s="1725"/>
      <c r="N378" s="172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 spans="1:26" ht="12" customHeight="1" x14ac:dyDescent="0.3">
      <c r="A379" s="1725"/>
      <c r="B379" s="1725"/>
      <c r="C379" s="1725"/>
      <c r="D379" s="1725"/>
      <c r="E379" s="1725"/>
      <c r="F379" s="1725"/>
      <c r="G379" s="1725"/>
      <c r="H379" s="1725"/>
      <c r="I379" s="1725"/>
      <c r="J379" s="1725"/>
      <c r="K379" s="175"/>
      <c r="L379" s="1725"/>
      <c r="M379" s="1725"/>
      <c r="N379" s="172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 spans="1:26" ht="12" customHeight="1" x14ac:dyDescent="0.3">
      <c r="A380" s="1725"/>
      <c r="B380" s="1725"/>
      <c r="C380" s="1725"/>
      <c r="D380" s="1725"/>
      <c r="E380" s="1725"/>
      <c r="F380" s="1725"/>
      <c r="G380" s="1725"/>
      <c r="H380" s="1725"/>
      <c r="I380" s="1725"/>
      <c r="J380" s="1725"/>
      <c r="K380" s="175"/>
      <c r="L380" s="1725"/>
      <c r="M380" s="1725"/>
      <c r="N380" s="172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 spans="1:26" ht="12" customHeight="1" x14ac:dyDescent="0.3">
      <c r="A381" s="1725"/>
      <c r="B381" s="1725"/>
      <c r="C381" s="1725"/>
      <c r="D381" s="1725"/>
      <c r="E381" s="1725"/>
      <c r="F381" s="1725"/>
      <c r="G381" s="1725"/>
      <c r="H381" s="1725"/>
      <c r="I381" s="1725"/>
      <c r="J381" s="1725"/>
      <c r="K381" s="175"/>
      <c r="L381" s="1725"/>
      <c r="M381" s="1725"/>
      <c r="N381" s="172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 spans="1:26" ht="12" customHeight="1" x14ac:dyDescent="0.3">
      <c r="A382" s="1725"/>
      <c r="B382" s="1725"/>
      <c r="C382" s="1725"/>
      <c r="D382" s="1725"/>
      <c r="E382" s="1725"/>
      <c r="F382" s="1725"/>
      <c r="G382" s="1725"/>
      <c r="H382" s="1725"/>
      <c r="I382" s="1725"/>
      <c r="J382" s="1725"/>
      <c r="K382" s="175"/>
      <c r="L382" s="1725"/>
      <c r="M382" s="1725"/>
      <c r="N382" s="172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 spans="1:26" ht="12" customHeight="1" x14ac:dyDescent="0.3">
      <c r="A383" s="1725"/>
      <c r="B383" s="1725"/>
      <c r="C383" s="1725"/>
      <c r="D383" s="1725"/>
      <c r="E383" s="1725"/>
      <c r="F383" s="1725"/>
      <c r="G383" s="1725"/>
      <c r="H383" s="1725"/>
      <c r="I383" s="1725"/>
      <c r="J383" s="1725"/>
      <c r="K383" s="175"/>
      <c r="L383" s="1725"/>
      <c r="M383" s="1725"/>
      <c r="N383" s="172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 spans="1:26" ht="12" customHeight="1" x14ac:dyDescent="0.3">
      <c r="A384" s="1725"/>
      <c r="B384" s="1725"/>
      <c r="C384" s="1725"/>
      <c r="D384" s="1725"/>
      <c r="E384" s="1725"/>
      <c r="F384" s="1725"/>
      <c r="G384" s="1725"/>
      <c r="H384" s="1725"/>
      <c r="I384" s="1725"/>
      <c r="J384" s="1725"/>
      <c r="K384" s="175"/>
      <c r="L384" s="1725"/>
      <c r="M384" s="1725"/>
      <c r="N384" s="172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 spans="1:26" ht="12" customHeight="1" x14ac:dyDescent="0.3">
      <c r="A385" s="1725"/>
      <c r="B385" s="1725"/>
      <c r="C385" s="1725"/>
      <c r="D385" s="1725"/>
      <c r="E385" s="1725"/>
      <c r="F385" s="1725"/>
      <c r="G385" s="1725"/>
      <c r="H385" s="1725"/>
      <c r="I385" s="1725"/>
      <c r="J385" s="1725"/>
      <c r="K385" s="175"/>
      <c r="L385" s="1725"/>
      <c r="M385" s="1725"/>
      <c r="N385" s="172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 spans="1:26" ht="12" customHeight="1" x14ac:dyDescent="0.3">
      <c r="A386" s="1725"/>
      <c r="B386" s="1725"/>
      <c r="C386" s="1725"/>
      <c r="D386" s="1725"/>
      <c r="E386" s="1725"/>
      <c r="F386" s="1725"/>
      <c r="G386" s="1725"/>
      <c r="H386" s="1725"/>
      <c r="I386" s="1725"/>
      <c r="J386" s="1725"/>
      <c r="K386" s="175"/>
      <c r="L386" s="1725"/>
      <c r="M386" s="1725"/>
      <c r="N386" s="172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 spans="1:26" ht="12" customHeight="1" x14ac:dyDescent="0.3">
      <c r="A387" s="1725"/>
      <c r="B387" s="1725"/>
      <c r="C387" s="1725"/>
      <c r="D387" s="1725"/>
      <c r="E387" s="1725"/>
      <c r="F387" s="1725"/>
      <c r="G387" s="1725"/>
      <c r="H387" s="1725"/>
      <c r="I387" s="1725"/>
      <c r="J387" s="1725"/>
      <c r="K387" s="175"/>
      <c r="L387" s="1725"/>
      <c r="M387" s="1725"/>
      <c r="N387" s="172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 spans="1:26" ht="12" customHeight="1" x14ac:dyDescent="0.3">
      <c r="A388" s="1725"/>
      <c r="B388" s="1725"/>
      <c r="C388" s="1725"/>
      <c r="D388" s="1725"/>
      <c r="E388" s="1725"/>
      <c r="F388" s="1725"/>
      <c r="G388" s="1725"/>
      <c r="H388" s="1725"/>
      <c r="I388" s="1725"/>
      <c r="J388" s="1725"/>
      <c r="K388" s="175"/>
      <c r="L388" s="1725"/>
      <c r="M388" s="1725"/>
      <c r="N388" s="172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 spans="1:26" ht="12" customHeight="1" x14ac:dyDescent="0.3">
      <c r="A389" s="1725"/>
      <c r="B389" s="1725"/>
      <c r="C389" s="1725"/>
      <c r="D389" s="1725"/>
      <c r="E389" s="1725"/>
      <c r="F389" s="1725"/>
      <c r="G389" s="1725"/>
      <c r="H389" s="1725"/>
      <c r="I389" s="1725"/>
      <c r="J389" s="1725"/>
      <c r="K389" s="175"/>
      <c r="L389" s="1725"/>
      <c r="M389" s="1725"/>
      <c r="N389" s="172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 spans="1:26" ht="12" customHeight="1" x14ac:dyDescent="0.3">
      <c r="A390" s="1725"/>
      <c r="B390" s="1725"/>
      <c r="C390" s="1725"/>
      <c r="D390" s="1725"/>
      <c r="E390" s="1725"/>
      <c r="F390" s="1725"/>
      <c r="G390" s="1725"/>
      <c r="H390" s="1725"/>
      <c r="I390" s="1725"/>
      <c r="J390" s="1725"/>
      <c r="K390" s="175"/>
      <c r="L390" s="1725"/>
      <c r="M390" s="1725"/>
      <c r="N390" s="172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 spans="1:26" ht="12" customHeight="1" x14ac:dyDescent="0.3">
      <c r="A391" s="1725"/>
      <c r="B391" s="1725"/>
      <c r="C391" s="1725"/>
      <c r="D391" s="1725"/>
      <c r="E391" s="1725"/>
      <c r="F391" s="1725"/>
      <c r="G391" s="1725"/>
      <c r="H391" s="1725"/>
      <c r="I391" s="1725"/>
      <c r="J391" s="1725"/>
      <c r="K391" s="175"/>
      <c r="L391" s="1725"/>
      <c r="M391" s="1725"/>
      <c r="N391" s="172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 spans="1:26" ht="12" customHeight="1" x14ac:dyDescent="0.3">
      <c r="A392" s="1725"/>
      <c r="B392" s="1725"/>
      <c r="C392" s="1725"/>
      <c r="D392" s="1725"/>
      <c r="E392" s="1725"/>
      <c r="F392" s="1725"/>
      <c r="G392" s="1725"/>
      <c r="H392" s="1725"/>
      <c r="I392" s="1725"/>
      <c r="J392" s="1725"/>
      <c r="K392" s="175"/>
      <c r="L392" s="1725"/>
      <c r="M392" s="1725"/>
      <c r="N392" s="172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 spans="1:26" ht="12" customHeight="1" x14ac:dyDescent="0.3">
      <c r="A393" s="1725"/>
      <c r="B393" s="1725"/>
      <c r="C393" s="1725"/>
      <c r="D393" s="1725"/>
      <c r="E393" s="1725"/>
      <c r="F393" s="1725"/>
      <c r="G393" s="1725"/>
      <c r="H393" s="1725"/>
      <c r="I393" s="1725"/>
      <c r="J393" s="1725"/>
      <c r="K393" s="175"/>
      <c r="L393" s="1725"/>
      <c r="M393" s="1725"/>
      <c r="N393" s="172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 spans="1:26" ht="12" customHeight="1" x14ac:dyDescent="0.3">
      <c r="A394" s="1725"/>
      <c r="B394" s="1725"/>
      <c r="C394" s="1725"/>
      <c r="D394" s="1725"/>
      <c r="E394" s="1725"/>
      <c r="F394" s="1725"/>
      <c r="G394" s="1725"/>
      <c r="H394" s="1725"/>
      <c r="I394" s="1725"/>
      <c r="J394" s="1725"/>
      <c r="K394" s="175"/>
      <c r="L394" s="1725"/>
      <c r="M394" s="1725"/>
      <c r="N394" s="172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 spans="1:26" ht="12" customHeight="1" x14ac:dyDescent="0.3">
      <c r="A395" s="1725"/>
      <c r="B395" s="1725"/>
      <c r="C395" s="1725"/>
      <c r="D395" s="1725"/>
      <c r="E395" s="1725"/>
      <c r="F395" s="1725"/>
      <c r="G395" s="1725"/>
      <c r="H395" s="1725"/>
      <c r="I395" s="1725"/>
      <c r="J395" s="1725"/>
      <c r="K395" s="175"/>
      <c r="L395" s="1725"/>
      <c r="M395" s="1725"/>
      <c r="N395" s="172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 spans="1:26" ht="12" customHeight="1" x14ac:dyDescent="0.3">
      <c r="A396" s="1725"/>
      <c r="B396" s="1725"/>
      <c r="C396" s="1725"/>
      <c r="D396" s="1725"/>
      <c r="E396" s="1725"/>
      <c r="F396" s="1725"/>
      <c r="G396" s="1725"/>
      <c r="H396" s="1725"/>
      <c r="I396" s="1725"/>
      <c r="J396" s="1725"/>
      <c r="K396" s="175"/>
      <c r="L396" s="1725"/>
      <c r="M396" s="1725"/>
      <c r="N396" s="172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 spans="1:26" ht="12" customHeight="1" x14ac:dyDescent="0.3">
      <c r="A397" s="1725"/>
      <c r="B397" s="1725"/>
      <c r="C397" s="1725"/>
      <c r="D397" s="1725"/>
      <c r="E397" s="1725"/>
      <c r="F397" s="1725"/>
      <c r="G397" s="1725"/>
      <c r="H397" s="1725"/>
      <c r="I397" s="1725"/>
      <c r="J397" s="1725"/>
      <c r="K397" s="175"/>
      <c r="L397" s="1725"/>
      <c r="M397" s="1725"/>
      <c r="N397" s="172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 spans="1:26" ht="12" customHeight="1" x14ac:dyDescent="0.3">
      <c r="A398" s="1725"/>
      <c r="B398" s="1725"/>
      <c r="C398" s="1725"/>
      <c r="D398" s="1725"/>
      <c r="E398" s="1725"/>
      <c r="F398" s="1725"/>
      <c r="G398" s="1725"/>
      <c r="H398" s="1725"/>
      <c r="I398" s="1725"/>
      <c r="J398" s="1725"/>
      <c r="K398" s="175"/>
      <c r="L398" s="1725"/>
      <c r="M398" s="1725"/>
      <c r="N398" s="172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 spans="1:26" ht="12" customHeight="1" x14ac:dyDescent="0.3">
      <c r="A399" s="1725"/>
      <c r="B399" s="1725"/>
      <c r="C399" s="1725"/>
      <c r="D399" s="1725"/>
      <c r="E399" s="1725"/>
      <c r="F399" s="1725"/>
      <c r="G399" s="1725"/>
      <c r="H399" s="1725"/>
      <c r="I399" s="1725"/>
      <c r="J399" s="1725"/>
      <c r="K399" s="175"/>
      <c r="L399" s="1725"/>
      <c r="M399" s="1725"/>
      <c r="N399" s="172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 spans="1:26" ht="12" customHeight="1" x14ac:dyDescent="0.3">
      <c r="A400" s="1725"/>
      <c r="B400" s="1725"/>
      <c r="C400" s="1725"/>
      <c r="D400" s="1725"/>
      <c r="E400" s="1725"/>
      <c r="F400" s="1725"/>
      <c r="G400" s="1725"/>
      <c r="H400" s="1725"/>
      <c r="I400" s="1725"/>
      <c r="J400" s="1725"/>
      <c r="K400" s="175"/>
      <c r="L400" s="1725"/>
      <c r="M400" s="1725"/>
      <c r="N400" s="172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 spans="1:26" ht="12" customHeight="1" x14ac:dyDescent="0.3">
      <c r="A401" s="1725"/>
      <c r="B401" s="1725"/>
      <c r="C401" s="1725"/>
      <c r="D401" s="1725"/>
      <c r="E401" s="1725"/>
      <c r="F401" s="1725"/>
      <c r="G401" s="1725"/>
      <c r="H401" s="1725"/>
      <c r="I401" s="1725"/>
      <c r="J401" s="1725"/>
      <c r="K401" s="175"/>
      <c r="L401" s="1725"/>
      <c r="M401" s="1725"/>
      <c r="N401" s="172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 spans="1:26" ht="12" customHeight="1" x14ac:dyDescent="0.3">
      <c r="A402" s="1725"/>
      <c r="B402" s="1725"/>
      <c r="C402" s="1725"/>
      <c r="D402" s="1725"/>
      <c r="E402" s="1725"/>
      <c r="F402" s="1725"/>
      <c r="G402" s="1725"/>
      <c r="H402" s="1725"/>
      <c r="I402" s="1725"/>
      <c r="J402" s="1725"/>
      <c r="K402" s="175"/>
      <c r="L402" s="1725"/>
      <c r="M402" s="1725"/>
      <c r="N402" s="172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 spans="1:26" ht="12" customHeight="1" x14ac:dyDescent="0.3">
      <c r="A403" s="1725"/>
      <c r="B403" s="1725"/>
      <c r="C403" s="1725"/>
      <c r="D403" s="1725"/>
      <c r="E403" s="1725"/>
      <c r="F403" s="1725"/>
      <c r="G403" s="1725"/>
      <c r="H403" s="1725"/>
      <c r="I403" s="1725"/>
      <c r="J403" s="1725"/>
      <c r="K403" s="175"/>
      <c r="L403" s="1725"/>
      <c r="M403" s="1725"/>
      <c r="N403" s="172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 spans="1:26" ht="12" customHeight="1" x14ac:dyDescent="0.3">
      <c r="A404" s="1725"/>
      <c r="B404" s="1725"/>
      <c r="C404" s="1725"/>
      <c r="D404" s="1725"/>
      <c r="E404" s="1725"/>
      <c r="F404" s="1725"/>
      <c r="G404" s="1725"/>
      <c r="H404" s="1725"/>
      <c r="I404" s="1725"/>
      <c r="J404" s="1725"/>
      <c r="K404" s="175"/>
      <c r="L404" s="1725"/>
      <c r="M404" s="1725"/>
      <c r="N404" s="172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 spans="1:26" ht="12" customHeight="1" x14ac:dyDescent="0.3">
      <c r="A405" s="1725"/>
      <c r="B405" s="1725"/>
      <c r="C405" s="1725"/>
      <c r="D405" s="1725"/>
      <c r="E405" s="1725"/>
      <c r="F405" s="1725"/>
      <c r="G405" s="1725"/>
      <c r="H405" s="1725"/>
      <c r="I405" s="1725"/>
      <c r="J405" s="1725"/>
      <c r="K405" s="175"/>
      <c r="L405" s="1725"/>
      <c r="M405" s="1725"/>
      <c r="N405" s="172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 spans="1:26" ht="12" customHeight="1" x14ac:dyDescent="0.3">
      <c r="A406" s="1725"/>
      <c r="B406" s="1725"/>
      <c r="C406" s="1725"/>
      <c r="D406" s="1725"/>
      <c r="E406" s="1725"/>
      <c r="F406" s="1725"/>
      <c r="G406" s="1725"/>
      <c r="H406" s="1725"/>
      <c r="I406" s="1725"/>
      <c r="J406" s="1725"/>
      <c r="K406" s="175"/>
      <c r="L406" s="1725"/>
      <c r="M406" s="1725"/>
      <c r="N406" s="172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 spans="1:26" ht="12" customHeight="1" x14ac:dyDescent="0.3">
      <c r="A407" s="1725"/>
      <c r="B407" s="1725"/>
      <c r="C407" s="1725"/>
      <c r="D407" s="1725"/>
      <c r="E407" s="1725"/>
      <c r="F407" s="1725"/>
      <c r="G407" s="1725"/>
      <c r="H407" s="1725"/>
      <c r="I407" s="1725"/>
      <c r="J407" s="1725"/>
      <c r="K407" s="175"/>
      <c r="L407" s="1725"/>
      <c r="M407" s="1725"/>
      <c r="N407" s="172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 spans="1:26" ht="12" customHeight="1" x14ac:dyDescent="0.3">
      <c r="A408" s="1725"/>
      <c r="B408" s="1725"/>
      <c r="C408" s="1725"/>
      <c r="D408" s="1725"/>
      <c r="E408" s="1725"/>
      <c r="F408" s="1725"/>
      <c r="G408" s="1725"/>
      <c r="H408" s="1725"/>
      <c r="I408" s="1725"/>
      <c r="J408" s="1725"/>
      <c r="K408" s="175"/>
      <c r="L408" s="1725"/>
      <c r="M408" s="1725"/>
      <c r="N408" s="172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 spans="1:26" ht="12" customHeight="1" x14ac:dyDescent="0.3">
      <c r="A409" s="1725"/>
      <c r="B409" s="1725"/>
      <c r="C409" s="1725"/>
      <c r="D409" s="1725"/>
      <c r="E409" s="1725"/>
      <c r="F409" s="1725"/>
      <c r="G409" s="1725"/>
      <c r="H409" s="1725"/>
      <c r="I409" s="1725"/>
      <c r="J409" s="1725"/>
      <c r="K409" s="175"/>
      <c r="L409" s="1725"/>
      <c r="M409" s="1725"/>
      <c r="N409" s="172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 spans="1:26" ht="12" customHeight="1" x14ac:dyDescent="0.3">
      <c r="A410" s="1725"/>
      <c r="B410" s="1725"/>
      <c r="C410" s="1725"/>
      <c r="D410" s="1725"/>
      <c r="E410" s="1725"/>
      <c r="F410" s="1725"/>
      <c r="G410" s="1725"/>
      <c r="H410" s="1725"/>
      <c r="I410" s="1725"/>
      <c r="J410" s="1725"/>
      <c r="K410" s="175"/>
      <c r="L410" s="1725"/>
      <c r="M410" s="1725"/>
      <c r="N410" s="172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 spans="1:26" ht="12" customHeight="1" x14ac:dyDescent="0.3">
      <c r="A411" s="1725"/>
      <c r="B411" s="1725"/>
      <c r="C411" s="1725"/>
      <c r="D411" s="1725"/>
      <c r="E411" s="1725"/>
      <c r="F411" s="1725"/>
      <c r="G411" s="1725"/>
      <c r="H411" s="1725"/>
      <c r="I411" s="1725"/>
      <c r="J411" s="1725"/>
      <c r="K411" s="175"/>
      <c r="L411" s="1725"/>
      <c r="M411" s="1725"/>
      <c r="N411" s="172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 spans="1:26" ht="12" customHeight="1" x14ac:dyDescent="0.3">
      <c r="A412" s="1725"/>
      <c r="B412" s="1725"/>
      <c r="C412" s="1725"/>
      <c r="D412" s="1725"/>
      <c r="E412" s="1725"/>
      <c r="F412" s="1725"/>
      <c r="G412" s="1725"/>
      <c r="H412" s="1725"/>
      <c r="I412" s="1725"/>
      <c r="J412" s="1725"/>
      <c r="K412" s="175"/>
      <c r="L412" s="1725"/>
      <c r="M412" s="1725"/>
      <c r="N412" s="172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 spans="1:26" ht="12" customHeight="1" x14ac:dyDescent="0.3">
      <c r="A413" s="1725"/>
      <c r="B413" s="1725"/>
      <c r="C413" s="1725"/>
      <c r="D413" s="1725"/>
      <c r="E413" s="1725"/>
      <c r="F413" s="1725"/>
      <c r="G413" s="1725"/>
      <c r="H413" s="1725"/>
      <c r="I413" s="1725"/>
      <c r="J413" s="1725"/>
      <c r="K413" s="175"/>
      <c r="L413" s="1725"/>
      <c r="M413" s="1725"/>
      <c r="N413" s="172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 spans="1:26" ht="12" customHeight="1" x14ac:dyDescent="0.3">
      <c r="A414" s="1725"/>
      <c r="B414" s="1725"/>
      <c r="C414" s="1725"/>
      <c r="D414" s="1725"/>
      <c r="E414" s="1725"/>
      <c r="F414" s="1725"/>
      <c r="G414" s="1725"/>
      <c r="H414" s="1725"/>
      <c r="I414" s="1725"/>
      <c r="J414" s="1725"/>
      <c r="K414" s="175"/>
      <c r="L414" s="1725"/>
      <c r="M414" s="1725"/>
      <c r="N414" s="172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 spans="1:26" ht="12" customHeight="1" x14ac:dyDescent="0.3">
      <c r="A415" s="1725"/>
      <c r="B415" s="1725"/>
      <c r="C415" s="1725"/>
      <c r="D415" s="1725"/>
      <c r="E415" s="1725"/>
      <c r="F415" s="1725"/>
      <c r="G415" s="1725"/>
      <c r="H415" s="1725"/>
      <c r="I415" s="1725"/>
      <c r="J415" s="1725"/>
      <c r="K415" s="175"/>
      <c r="L415" s="1725"/>
      <c r="M415" s="1725"/>
      <c r="N415" s="172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 spans="1:26" ht="12" customHeight="1" x14ac:dyDescent="0.3">
      <c r="A416" s="1725"/>
      <c r="B416" s="1725"/>
      <c r="C416" s="1725"/>
      <c r="D416" s="1725"/>
      <c r="E416" s="1725"/>
      <c r="F416" s="1725"/>
      <c r="G416" s="1725"/>
      <c r="H416" s="1725"/>
      <c r="I416" s="1725"/>
      <c r="J416" s="1725"/>
      <c r="K416" s="175"/>
      <c r="L416" s="1725"/>
      <c r="M416" s="1725"/>
      <c r="N416" s="172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 spans="1:26" ht="12" customHeight="1" x14ac:dyDescent="0.3">
      <c r="A417" s="1725"/>
      <c r="B417" s="1725"/>
      <c r="C417" s="1725"/>
      <c r="D417" s="1725"/>
      <c r="E417" s="1725"/>
      <c r="F417" s="1725"/>
      <c r="G417" s="1725"/>
      <c r="H417" s="1725"/>
      <c r="I417" s="1725"/>
      <c r="J417" s="1725"/>
      <c r="K417" s="175"/>
      <c r="L417" s="1725"/>
      <c r="M417" s="1725"/>
      <c r="N417" s="172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 spans="1:26" ht="12" customHeight="1" x14ac:dyDescent="0.3">
      <c r="A418" s="1725"/>
      <c r="B418" s="1725"/>
      <c r="C418" s="1725"/>
      <c r="D418" s="1725"/>
      <c r="E418" s="1725"/>
      <c r="F418" s="1725"/>
      <c r="G418" s="1725"/>
      <c r="H418" s="1725"/>
      <c r="I418" s="1725"/>
      <c r="J418" s="1725"/>
      <c r="K418" s="175"/>
      <c r="L418" s="1725"/>
      <c r="M418" s="1725"/>
      <c r="N418" s="172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 spans="1:26" ht="12" customHeight="1" x14ac:dyDescent="0.3">
      <c r="A419" s="1725"/>
      <c r="B419" s="1725"/>
      <c r="C419" s="1725"/>
      <c r="D419" s="1725"/>
      <c r="E419" s="1725"/>
      <c r="F419" s="1725"/>
      <c r="G419" s="1725"/>
      <c r="H419" s="1725"/>
      <c r="I419" s="1725"/>
      <c r="J419" s="1725"/>
      <c r="K419" s="175"/>
      <c r="L419" s="1725"/>
      <c r="M419" s="1725"/>
      <c r="N419" s="172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 spans="1:26" ht="12" customHeight="1" x14ac:dyDescent="0.3">
      <c r="A420" s="1725"/>
      <c r="B420" s="1725"/>
      <c r="C420" s="1725"/>
      <c r="D420" s="1725"/>
      <c r="E420" s="1725"/>
      <c r="F420" s="1725"/>
      <c r="G420" s="1725"/>
      <c r="H420" s="1725"/>
      <c r="I420" s="1725"/>
      <c r="J420" s="1725"/>
      <c r="K420" s="175"/>
      <c r="L420" s="1725"/>
      <c r="M420" s="1725"/>
      <c r="N420" s="172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 spans="1:26" ht="12" customHeight="1" x14ac:dyDescent="0.3">
      <c r="A421" s="1725"/>
      <c r="B421" s="1725"/>
      <c r="C421" s="1725"/>
      <c r="D421" s="1725"/>
      <c r="E421" s="1725"/>
      <c r="F421" s="1725"/>
      <c r="G421" s="1725"/>
      <c r="H421" s="1725"/>
      <c r="I421" s="1725"/>
      <c r="J421" s="1725"/>
      <c r="K421" s="175"/>
      <c r="L421" s="1725"/>
      <c r="M421" s="1725"/>
      <c r="N421" s="172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 spans="1:26" ht="12" customHeight="1" x14ac:dyDescent="0.3">
      <c r="A422" s="1725"/>
      <c r="B422" s="1725"/>
      <c r="C422" s="1725"/>
      <c r="D422" s="1725"/>
      <c r="E422" s="1725"/>
      <c r="F422" s="1725"/>
      <c r="G422" s="1725"/>
      <c r="H422" s="1725"/>
      <c r="I422" s="1725"/>
      <c r="J422" s="1725"/>
      <c r="K422" s="175"/>
      <c r="L422" s="1725"/>
      <c r="M422" s="1725"/>
      <c r="N422" s="172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 spans="1:26" ht="12" customHeight="1" x14ac:dyDescent="0.3">
      <c r="A423" s="1725"/>
      <c r="B423" s="1725"/>
      <c r="C423" s="1725"/>
      <c r="D423" s="1725"/>
      <c r="E423" s="1725"/>
      <c r="F423" s="1725"/>
      <c r="G423" s="1725"/>
      <c r="H423" s="1725"/>
      <c r="I423" s="1725"/>
      <c r="J423" s="1725"/>
      <c r="K423" s="175"/>
      <c r="L423" s="1725"/>
      <c r="M423" s="1725"/>
      <c r="N423" s="172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 spans="1:26" ht="12" customHeight="1" x14ac:dyDescent="0.3">
      <c r="A424" s="1725"/>
      <c r="B424" s="1725"/>
      <c r="C424" s="1725"/>
      <c r="D424" s="1725"/>
      <c r="E424" s="1725"/>
      <c r="F424" s="1725"/>
      <c r="G424" s="1725"/>
      <c r="H424" s="1725"/>
      <c r="I424" s="1725"/>
      <c r="J424" s="1725"/>
      <c r="K424" s="175"/>
      <c r="L424" s="1725"/>
      <c r="M424" s="1725"/>
      <c r="N424" s="172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 spans="1:26" ht="12" customHeight="1" x14ac:dyDescent="0.3">
      <c r="A425" s="1725"/>
      <c r="B425" s="1725"/>
      <c r="C425" s="1725"/>
      <c r="D425" s="1725"/>
      <c r="E425" s="1725"/>
      <c r="F425" s="1725"/>
      <c r="G425" s="1725"/>
      <c r="H425" s="1725"/>
      <c r="I425" s="1725"/>
      <c r="J425" s="1725"/>
      <c r="K425" s="175"/>
      <c r="L425" s="1725"/>
      <c r="M425" s="1725"/>
      <c r="N425" s="172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 spans="1:26" ht="12" customHeight="1" x14ac:dyDescent="0.3">
      <c r="A426" s="1725"/>
      <c r="B426" s="1725"/>
      <c r="C426" s="1725"/>
      <c r="D426" s="1725"/>
      <c r="E426" s="1725"/>
      <c r="F426" s="1725"/>
      <c r="G426" s="1725"/>
      <c r="H426" s="1725"/>
      <c r="I426" s="1725"/>
      <c r="J426" s="1725"/>
      <c r="K426" s="175"/>
      <c r="L426" s="1725"/>
      <c r="M426" s="1725"/>
      <c r="N426" s="172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 spans="1:26" ht="12" customHeight="1" x14ac:dyDescent="0.3">
      <c r="A427" s="1725"/>
      <c r="B427" s="1725"/>
      <c r="C427" s="1725"/>
      <c r="D427" s="1725"/>
      <c r="E427" s="1725"/>
      <c r="F427" s="1725"/>
      <c r="G427" s="1725"/>
      <c r="H427" s="1725"/>
      <c r="I427" s="1725"/>
      <c r="J427" s="1725"/>
      <c r="K427" s="175"/>
      <c r="L427" s="1725"/>
      <c r="M427" s="1725"/>
      <c r="N427" s="172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 spans="1:26" ht="12" customHeight="1" x14ac:dyDescent="0.3">
      <c r="A428" s="1725"/>
      <c r="B428" s="1725"/>
      <c r="C428" s="1725"/>
      <c r="D428" s="1725"/>
      <c r="E428" s="1725"/>
      <c r="F428" s="1725"/>
      <c r="G428" s="1725"/>
      <c r="H428" s="1725"/>
      <c r="I428" s="1725"/>
      <c r="J428" s="1725"/>
      <c r="K428" s="175"/>
      <c r="L428" s="1725"/>
      <c r="M428" s="1725"/>
      <c r="N428" s="172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 spans="1:26" ht="12" customHeight="1" x14ac:dyDescent="0.3">
      <c r="A429" s="1725"/>
      <c r="B429" s="1725"/>
      <c r="C429" s="1725"/>
      <c r="D429" s="1725"/>
      <c r="E429" s="1725"/>
      <c r="F429" s="1725"/>
      <c r="G429" s="1725"/>
      <c r="H429" s="1725"/>
      <c r="I429" s="1725"/>
      <c r="J429" s="1725"/>
      <c r="K429" s="175"/>
      <c r="L429" s="1725"/>
      <c r="M429" s="1725"/>
      <c r="N429" s="172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 spans="1:26" ht="12" customHeight="1" x14ac:dyDescent="0.3">
      <c r="A430" s="1725"/>
      <c r="B430" s="1725"/>
      <c r="C430" s="1725"/>
      <c r="D430" s="1725"/>
      <c r="E430" s="1725"/>
      <c r="F430" s="1725"/>
      <c r="G430" s="1725"/>
      <c r="H430" s="1725"/>
      <c r="I430" s="1725"/>
      <c r="J430" s="1725"/>
      <c r="K430" s="175"/>
      <c r="L430" s="1725"/>
      <c r="M430" s="1725"/>
      <c r="N430" s="172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 spans="1:26" ht="12" customHeight="1" x14ac:dyDescent="0.3">
      <c r="A431" s="1725"/>
      <c r="B431" s="1725"/>
      <c r="C431" s="1725"/>
      <c r="D431" s="1725"/>
      <c r="E431" s="1725"/>
      <c r="F431" s="1725"/>
      <c r="G431" s="1725"/>
      <c r="H431" s="1725"/>
      <c r="I431" s="1725"/>
      <c r="J431" s="1725"/>
      <c r="K431" s="175"/>
      <c r="L431" s="1725"/>
      <c r="M431" s="1725"/>
      <c r="N431" s="172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 spans="1:26" ht="12" customHeight="1" x14ac:dyDescent="0.3">
      <c r="A432" s="1725"/>
      <c r="B432" s="1725"/>
      <c r="C432" s="1725"/>
      <c r="D432" s="1725"/>
      <c r="E432" s="1725"/>
      <c r="F432" s="1725"/>
      <c r="G432" s="1725"/>
      <c r="H432" s="1725"/>
      <c r="I432" s="1725"/>
      <c r="J432" s="1725"/>
      <c r="K432" s="175"/>
      <c r="L432" s="1725"/>
      <c r="M432" s="1725"/>
      <c r="N432" s="172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 spans="1:26" ht="12" customHeight="1" x14ac:dyDescent="0.3">
      <c r="A433" s="1725"/>
      <c r="B433" s="1725"/>
      <c r="C433" s="1725"/>
      <c r="D433" s="1725"/>
      <c r="E433" s="1725"/>
      <c r="F433" s="1725"/>
      <c r="G433" s="1725"/>
      <c r="H433" s="1725"/>
      <c r="I433" s="1725"/>
      <c r="J433" s="1725"/>
      <c r="K433" s="175"/>
      <c r="L433" s="1725"/>
      <c r="M433" s="1725"/>
      <c r="N433" s="172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 spans="1:26" ht="12" customHeight="1" x14ac:dyDescent="0.3">
      <c r="A434" s="1725"/>
      <c r="B434" s="1725"/>
      <c r="C434" s="1725"/>
      <c r="D434" s="1725"/>
      <c r="E434" s="1725"/>
      <c r="F434" s="1725"/>
      <c r="G434" s="1725"/>
      <c r="H434" s="1725"/>
      <c r="I434" s="1725"/>
      <c r="J434" s="1725"/>
      <c r="K434" s="175"/>
      <c r="L434" s="1725"/>
      <c r="M434" s="1725"/>
      <c r="N434" s="172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 spans="1:26" ht="12" customHeight="1" x14ac:dyDescent="0.3">
      <c r="A435" s="1725"/>
      <c r="B435" s="1725"/>
      <c r="C435" s="1725"/>
      <c r="D435" s="1725"/>
      <c r="E435" s="1725"/>
      <c r="F435" s="1725"/>
      <c r="G435" s="1725"/>
      <c r="H435" s="1725"/>
      <c r="I435" s="1725"/>
      <c r="J435" s="1725"/>
      <c r="K435" s="175"/>
      <c r="L435" s="1725"/>
      <c r="M435" s="1725"/>
      <c r="N435" s="172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 spans="1:26" ht="12" customHeight="1" x14ac:dyDescent="0.3">
      <c r="A436" s="1725"/>
      <c r="B436" s="1725"/>
      <c r="C436" s="1725"/>
      <c r="D436" s="1725"/>
      <c r="E436" s="1725"/>
      <c r="F436" s="1725"/>
      <c r="G436" s="1725"/>
      <c r="H436" s="1725"/>
      <c r="I436" s="1725"/>
      <c r="J436" s="1725"/>
      <c r="K436" s="175"/>
      <c r="L436" s="1725"/>
      <c r="M436" s="1725"/>
      <c r="N436" s="172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 spans="1:26" ht="12" customHeight="1" x14ac:dyDescent="0.3">
      <c r="A437" s="1725"/>
      <c r="B437" s="1725"/>
      <c r="C437" s="1725"/>
      <c r="D437" s="1725"/>
      <c r="E437" s="1725"/>
      <c r="F437" s="1725"/>
      <c r="G437" s="1725"/>
      <c r="H437" s="1725"/>
      <c r="I437" s="1725"/>
      <c r="J437" s="1725"/>
      <c r="K437" s="175"/>
      <c r="L437" s="1725"/>
      <c r="M437" s="1725"/>
      <c r="N437" s="172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 spans="1:26" ht="12" customHeight="1" x14ac:dyDescent="0.3">
      <c r="A438" s="1725"/>
      <c r="B438" s="1725"/>
      <c r="C438" s="1725"/>
      <c r="D438" s="1725"/>
      <c r="E438" s="1725"/>
      <c r="F438" s="1725"/>
      <c r="G438" s="1725"/>
      <c r="H438" s="1725"/>
      <c r="I438" s="1725"/>
      <c r="J438" s="1725"/>
      <c r="K438" s="175"/>
      <c r="L438" s="1725"/>
      <c r="M438" s="1725"/>
      <c r="N438" s="172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 spans="1:26" ht="12" customHeight="1" x14ac:dyDescent="0.3">
      <c r="A439" s="1725"/>
      <c r="B439" s="1725"/>
      <c r="C439" s="1725"/>
      <c r="D439" s="1725"/>
      <c r="E439" s="1725"/>
      <c r="F439" s="1725"/>
      <c r="G439" s="1725"/>
      <c r="H439" s="1725"/>
      <c r="I439" s="1725"/>
      <c r="J439" s="1725"/>
      <c r="K439" s="175"/>
      <c r="L439" s="1725"/>
      <c r="M439" s="1725"/>
      <c r="N439" s="172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 spans="1:26" ht="12" customHeight="1" x14ac:dyDescent="0.3">
      <c r="A440" s="1725"/>
      <c r="B440" s="1725"/>
      <c r="C440" s="1725"/>
      <c r="D440" s="1725"/>
      <c r="E440" s="1725"/>
      <c r="F440" s="1725"/>
      <c r="G440" s="1725"/>
      <c r="H440" s="1725"/>
      <c r="I440" s="1725"/>
      <c r="J440" s="1725"/>
      <c r="K440" s="175"/>
      <c r="L440" s="1725"/>
      <c r="M440" s="1725"/>
      <c r="N440" s="172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 spans="1:26" ht="12" customHeight="1" x14ac:dyDescent="0.3">
      <c r="A441" s="1725"/>
      <c r="B441" s="1725"/>
      <c r="C441" s="1725"/>
      <c r="D441" s="1725"/>
      <c r="E441" s="1725"/>
      <c r="F441" s="1725"/>
      <c r="G441" s="1725"/>
      <c r="H441" s="1725"/>
      <c r="I441" s="1725"/>
      <c r="J441" s="1725"/>
      <c r="K441" s="175"/>
      <c r="L441" s="1725"/>
      <c r="M441" s="1725"/>
      <c r="N441" s="172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 spans="1:26" ht="12" customHeight="1" x14ac:dyDescent="0.3">
      <c r="A442" s="1725"/>
      <c r="B442" s="1725"/>
      <c r="C442" s="1725"/>
      <c r="D442" s="1725"/>
      <c r="E442" s="1725"/>
      <c r="F442" s="1725"/>
      <c r="G442" s="1725"/>
      <c r="H442" s="1725"/>
      <c r="I442" s="1725"/>
      <c r="J442" s="1725"/>
      <c r="K442" s="175"/>
      <c r="L442" s="1725"/>
      <c r="M442" s="1725"/>
      <c r="N442" s="172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 spans="1:26" ht="12" customHeight="1" x14ac:dyDescent="0.3">
      <c r="A443" s="1725"/>
      <c r="B443" s="1725"/>
      <c r="C443" s="1725"/>
      <c r="D443" s="1725"/>
      <c r="E443" s="1725"/>
      <c r="F443" s="1725"/>
      <c r="G443" s="1725"/>
      <c r="H443" s="1725"/>
      <c r="I443" s="1725"/>
      <c r="J443" s="1725"/>
      <c r="K443" s="175"/>
      <c r="L443" s="1725"/>
      <c r="M443" s="1725"/>
      <c r="N443" s="172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 spans="1:26" ht="12" customHeight="1" x14ac:dyDescent="0.3">
      <c r="A444" s="1725"/>
      <c r="B444" s="1725"/>
      <c r="C444" s="1725"/>
      <c r="D444" s="1725"/>
      <c r="E444" s="1725"/>
      <c r="F444" s="1725"/>
      <c r="G444" s="1725"/>
      <c r="H444" s="1725"/>
      <c r="I444" s="1725"/>
      <c r="J444" s="1725"/>
      <c r="K444" s="175"/>
      <c r="L444" s="1725"/>
      <c r="M444" s="1725"/>
      <c r="N444" s="172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 spans="1:26" ht="12" customHeight="1" x14ac:dyDescent="0.3">
      <c r="A445" s="1725"/>
      <c r="B445" s="1725"/>
      <c r="C445" s="1725"/>
      <c r="D445" s="1725"/>
      <c r="E445" s="1725"/>
      <c r="F445" s="1725"/>
      <c r="G445" s="1725"/>
      <c r="H445" s="1725"/>
      <c r="I445" s="1725"/>
      <c r="J445" s="1725"/>
      <c r="K445" s="175"/>
      <c r="L445" s="1725"/>
      <c r="M445" s="1725"/>
      <c r="N445" s="172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 spans="1:26" ht="12" customHeight="1" x14ac:dyDescent="0.3">
      <c r="A446" s="1725"/>
      <c r="B446" s="1725"/>
      <c r="C446" s="1725"/>
      <c r="D446" s="1725"/>
      <c r="E446" s="1725"/>
      <c r="F446" s="1725"/>
      <c r="G446" s="1725"/>
      <c r="H446" s="1725"/>
      <c r="I446" s="1725"/>
      <c r="J446" s="1725"/>
      <c r="K446" s="175"/>
      <c r="L446" s="1725"/>
      <c r="M446" s="1725"/>
      <c r="N446" s="172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 spans="1:26" ht="12" customHeight="1" x14ac:dyDescent="0.3">
      <c r="A447" s="1725"/>
      <c r="B447" s="1725"/>
      <c r="C447" s="1725"/>
      <c r="D447" s="1725"/>
      <c r="E447" s="1725"/>
      <c r="F447" s="1725"/>
      <c r="G447" s="1725"/>
      <c r="H447" s="1725"/>
      <c r="I447" s="1725"/>
      <c r="J447" s="1725"/>
      <c r="K447" s="175"/>
      <c r="L447" s="1725"/>
      <c r="M447" s="1725"/>
      <c r="N447" s="172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 spans="1:26" ht="12" customHeight="1" x14ac:dyDescent="0.3">
      <c r="A448" s="1725"/>
      <c r="B448" s="1725"/>
      <c r="C448" s="1725"/>
      <c r="D448" s="1725"/>
      <c r="E448" s="1725"/>
      <c r="F448" s="1725"/>
      <c r="G448" s="1725"/>
      <c r="H448" s="1725"/>
      <c r="I448" s="1725"/>
      <c r="J448" s="1725"/>
      <c r="K448" s="175"/>
      <c r="L448" s="1725"/>
      <c r="M448" s="1725"/>
      <c r="N448" s="172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 spans="1:26" ht="12" customHeight="1" x14ac:dyDescent="0.3">
      <c r="A449" s="1725"/>
      <c r="B449" s="1725"/>
      <c r="C449" s="1725"/>
      <c r="D449" s="1725"/>
      <c r="E449" s="1725"/>
      <c r="F449" s="1725"/>
      <c r="G449" s="1725"/>
      <c r="H449" s="1725"/>
      <c r="I449" s="1725"/>
      <c r="J449" s="1725"/>
      <c r="K449" s="175"/>
      <c r="L449" s="1725"/>
      <c r="M449" s="1725"/>
      <c r="N449" s="172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 spans="1:26" ht="12" customHeight="1" x14ac:dyDescent="0.3">
      <c r="A450" s="1725"/>
      <c r="B450" s="1725"/>
      <c r="C450" s="1725"/>
      <c r="D450" s="1725"/>
      <c r="E450" s="1725"/>
      <c r="F450" s="1725"/>
      <c r="G450" s="1725"/>
      <c r="H450" s="1725"/>
      <c r="I450" s="1725"/>
      <c r="J450" s="1725"/>
      <c r="K450" s="175"/>
      <c r="L450" s="1725"/>
      <c r="M450" s="1725"/>
      <c r="N450" s="172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 spans="1:26" ht="12" customHeight="1" x14ac:dyDescent="0.3">
      <c r="A451" s="1725"/>
      <c r="B451" s="1725"/>
      <c r="C451" s="1725"/>
      <c r="D451" s="1725"/>
      <c r="E451" s="1725"/>
      <c r="F451" s="1725"/>
      <c r="G451" s="1725"/>
      <c r="H451" s="1725"/>
      <c r="I451" s="1725"/>
      <c r="J451" s="1725"/>
      <c r="K451" s="175"/>
      <c r="L451" s="1725"/>
      <c r="M451" s="1725"/>
      <c r="N451" s="172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 spans="1:26" ht="12" customHeight="1" x14ac:dyDescent="0.3">
      <c r="A452" s="1725"/>
      <c r="B452" s="1725"/>
      <c r="C452" s="1725"/>
      <c r="D452" s="1725"/>
      <c r="E452" s="1725"/>
      <c r="F452" s="1725"/>
      <c r="G452" s="1725"/>
      <c r="H452" s="1725"/>
      <c r="I452" s="1725"/>
      <c r="J452" s="1725"/>
      <c r="K452" s="175"/>
      <c r="L452" s="1725"/>
      <c r="M452" s="1725"/>
      <c r="N452" s="172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 spans="1:26" ht="12" customHeight="1" x14ac:dyDescent="0.3">
      <c r="A453" s="1725"/>
      <c r="B453" s="1725"/>
      <c r="C453" s="1725"/>
      <c r="D453" s="1725"/>
      <c r="E453" s="1725"/>
      <c r="F453" s="1725"/>
      <c r="G453" s="1725"/>
      <c r="H453" s="1725"/>
      <c r="I453" s="1725"/>
      <c r="J453" s="1725"/>
      <c r="K453" s="175"/>
      <c r="L453" s="1725"/>
      <c r="M453" s="1725"/>
      <c r="N453" s="172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 spans="1:26" ht="12" customHeight="1" x14ac:dyDescent="0.3">
      <c r="A454" s="1725"/>
      <c r="B454" s="1725"/>
      <c r="C454" s="1725"/>
      <c r="D454" s="1725"/>
      <c r="E454" s="1725"/>
      <c r="F454" s="1725"/>
      <c r="G454" s="1725"/>
      <c r="H454" s="1725"/>
      <c r="I454" s="1725"/>
      <c r="J454" s="1725"/>
      <c r="K454" s="175"/>
      <c r="L454" s="1725"/>
      <c r="M454" s="1725"/>
      <c r="N454" s="172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 spans="1:26" ht="12" customHeight="1" x14ac:dyDescent="0.3">
      <c r="A455" s="1725"/>
      <c r="B455" s="1725"/>
      <c r="C455" s="1725"/>
      <c r="D455" s="1725"/>
      <c r="E455" s="1725"/>
      <c r="F455" s="1725"/>
      <c r="G455" s="1725"/>
      <c r="H455" s="1725"/>
      <c r="I455" s="1725"/>
      <c r="J455" s="1725"/>
      <c r="K455" s="175"/>
      <c r="L455" s="1725"/>
      <c r="M455" s="1725"/>
      <c r="N455" s="172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 spans="1:26" ht="12" customHeight="1" x14ac:dyDescent="0.3">
      <c r="A456" s="1725"/>
      <c r="B456" s="1725"/>
      <c r="C456" s="1725"/>
      <c r="D456" s="1725"/>
      <c r="E456" s="1725"/>
      <c r="F456" s="1725"/>
      <c r="G456" s="1725"/>
      <c r="H456" s="1725"/>
      <c r="I456" s="1725"/>
      <c r="J456" s="1725"/>
      <c r="K456" s="175"/>
      <c r="L456" s="1725"/>
      <c r="M456" s="1725"/>
      <c r="N456" s="172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 spans="1:26" ht="12" customHeight="1" x14ac:dyDescent="0.3">
      <c r="A457" s="1725"/>
      <c r="B457" s="1725"/>
      <c r="C457" s="1725"/>
      <c r="D457" s="1725"/>
      <c r="E457" s="1725"/>
      <c r="F457" s="1725"/>
      <c r="G457" s="1725"/>
      <c r="H457" s="1725"/>
      <c r="I457" s="1725"/>
      <c r="J457" s="1725"/>
      <c r="K457" s="175"/>
      <c r="L457" s="1725"/>
      <c r="M457" s="1725"/>
      <c r="N457" s="172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 spans="1:26" ht="12" customHeight="1" x14ac:dyDescent="0.3">
      <c r="A458" s="1725"/>
      <c r="B458" s="1725"/>
      <c r="C458" s="1725"/>
      <c r="D458" s="1725"/>
      <c r="E458" s="1725"/>
      <c r="F458" s="1725"/>
      <c r="G458" s="1725"/>
      <c r="H458" s="1725"/>
      <c r="I458" s="1725"/>
      <c r="J458" s="1725"/>
      <c r="K458" s="175"/>
      <c r="L458" s="1725"/>
      <c r="M458" s="1725"/>
      <c r="N458" s="172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 spans="1:26" ht="12" customHeight="1" x14ac:dyDescent="0.3">
      <c r="A459" s="1725"/>
      <c r="B459" s="1725"/>
      <c r="C459" s="1725"/>
      <c r="D459" s="1725"/>
      <c r="E459" s="1725"/>
      <c r="F459" s="1725"/>
      <c r="G459" s="1725"/>
      <c r="H459" s="1725"/>
      <c r="I459" s="1725"/>
      <c r="J459" s="1725"/>
      <c r="K459" s="175"/>
      <c r="L459" s="1725"/>
      <c r="M459" s="1725"/>
      <c r="N459" s="172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 spans="1:26" ht="12" customHeight="1" x14ac:dyDescent="0.3">
      <c r="A460" s="1725"/>
      <c r="B460" s="1725"/>
      <c r="C460" s="1725"/>
      <c r="D460" s="1725"/>
      <c r="E460" s="1725"/>
      <c r="F460" s="1725"/>
      <c r="G460" s="1725"/>
      <c r="H460" s="1725"/>
      <c r="I460" s="1725"/>
      <c r="J460" s="1725"/>
      <c r="K460" s="175"/>
      <c r="L460" s="1725"/>
      <c r="M460" s="1725"/>
      <c r="N460" s="172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 spans="1:26" ht="12" customHeight="1" x14ac:dyDescent="0.3">
      <c r="A461" s="1725"/>
      <c r="B461" s="1725"/>
      <c r="C461" s="1725"/>
      <c r="D461" s="1725"/>
      <c r="E461" s="1725"/>
      <c r="F461" s="1725"/>
      <c r="G461" s="1725"/>
      <c r="H461" s="1725"/>
      <c r="I461" s="1725"/>
      <c r="J461" s="1725"/>
      <c r="K461" s="175"/>
      <c r="L461" s="1725"/>
      <c r="M461" s="1725"/>
      <c r="N461" s="172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 spans="1:26" ht="12" customHeight="1" x14ac:dyDescent="0.3">
      <c r="A462" s="1725"/>
      <c r="B462" s="1725"/>
      <c r="C462" s="1725"/>
      <c r="D462" s="1725"/>
      <c r="E462" s="1725"/>
      <c r="F462" s="1725"/>
      <c r="G462" s="1725"/>
      <c r="H462" s="1725"/>
      <c r="I462" s="1725"/>
      <c r="J462" s="1725"/>
      <c r="K462" s="175"/>
      <c r="L462" s="1725"/>
      <c r="M462" s="1725"/>
      <c r="N462" s="172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 spans="1:26" ht="12" customHeight="1" x14ac:dyDescent="0.3">
      <c r="A463" s="1725"/>
      <c r="B463" s="1725"/>
      <c r="C463" s="1725"/>
      <c r="D463" s="1725"/>
      <c r="E463" s="1725"/>
      <c r="F463" s="1725"/>
      <c r="G463" s="1725"/>
      <c r="H463" s="1725"/>
      <c r="I463" s="1725"/>
      <c r="J463" s="1725"/>
      <c r="K463" s="175"/>
      <c r="L463" s="1725"/>
      <c r="M463" s="1725"/>
      <c r="N463" s="172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 spans="1:26" ht="12" customHeight="1" x14ac:dyDescent="0.3">
      <c r="A464" s="1725"/>
      <c r="B464" s="1725"/>
      <c r="C464" s="1725"/>
      <c r="D464" s="1725"/>
      <c r="E464" s="1725"/>
      <c r="F464" s="1725"/>
      <c r="G464" s="1725"/>
      <c r="H464" s="1725"/>
      <c r="I464" s="1725"/>
      <c r="J464" s="1725"/>
      <c r="K464" s="175"/>
      <c r="L464" s="1725"/>
      <c r="M464" s="1725"/>
      <c r="N464" s="172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 spans="1:26" ht="12" customHeight="1" x14ac:dyDescent="0.3">
      <c r="A465" s="1725"/>
      <c r="B465" s="1725"/>
      <c r="C465" s="1725"/>
      <c r="D465" s="1725"/>
      <c r="E465" s="1725"/>
      <c r="F465" s="1725"/>
      <c r="G465" s="1725"/>
      <c r="H465" s="1725"/>
      <c r="I465" s="1725"/>
      <c r="J465" s="1725"/>
      <c r="K465" s="175"/>
      <c r="L465" s="1725"/>
      <c r="M465" s="1725"/>
      <c r="N465" s="172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 spans="1:26" ht="12" customHeight="1" x14ac:dyDescent="0.3">
      <c r="A466" s="1725"/>
      <c r="B466" s="1725"/>
      <c r="C466" s="1725"/>
      <c r="D466" s="1725"/>
      <c r="E466" s="1725"/>
      <c r="F466" s="1725"/>
      <c r="G466" s="1725"/>
      <c r="H466" s="1725"/>
      <c r="I466" s="1725"/>
      <c r="J466" s="1725"/>
      <c r="K466" s="175"/>
      <c r="L466" s="1725"/>
      <c r="M466" s="1725"/>
      <c r="N466" s="172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 spans="1:26" ht="12" customHeight="1" x14ac:dyDescent="0.3">
      <c r="A467" s="1725"/>
      <c r="B467" s="1725"/>
      <c r="C467" s="1725"/>
      <c r="D467" s="1725"/>
      <c r="E467" s="1725"/>
      <c r="F467" s="1725"/>
      <c r="G467" s="1725"/>
      <c r="H467" s="1725"/>
      <c r="I467" s="1725"/>
      <c r="J467" s="1725"/>
      <c r="K467" s="175"/>
      <c r="L467" s="1725"/>
      <c r="M467" s="1725"/>
      <c r="N467" s="172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 spans="1:26" ht="12" customHeight="1" x14ac:dyDescent="0.3">
      <c r="A468" s="1725"/>
      <c r="B468" s="1725"/>
      <c r="C468" s="1725"/>
      <c r="D468" s="1725"/>
      <c r="E468" s="1725"/>
      <c r="F468" s="1725"/>
      <c r="G468" s="1725"/>
      <c r="H468" s="1725"/>
      <c r="I468" s="1725"/>
      <c r="J468" s="1725"/>
      <c r="K468" s="175"/>
      <c r="L468" s="1725"/>
      <c r="M468" s="1725"/>
      <c r="N468" s="172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 spans="1:26" ht="12" customHeight="1" x14ac:dyDescent="0.3">
      <c r="A469" s="1725"/>
      <c r="B469" s="1725"/>
      <c r="C469" s="1725"/>
      <c r="D469" s="1725"/>
      <c r="E469" s="1725"/>
      <c r="F469" s="1725"/>
      <c r="G469" s="1725"/>
      <c r="H469" s="1725"/>
      <c r="I469" s="1725"/>
      <c r="J469" s="1725"/>
      <c r="K469" s="175"/>
      <c r="L469" s="1725"/>
      <c r="M469" s="1725"/>
      <c r="N469" s="172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 spans="1:26" ht="12" customHeight="1" x14ac:dyDescent="0.3">
      <c r="A470" s="1725"/>
      <c r="B470" s="1725"/>
      <c r="C470" s="1725"/>
      <c r="D470" s="1725"/>
      <c r="E470" s="1725"/>
      <c r="F470" s="1725"/>
      <c r="G470" s="1725"/>
      <c r="H470" s="1725"/>
      <c r="I470" s="1725"/>
      <c r="J470" s="1725"/>
      <c r="K470" s="175"/>
      <c r="L470" s="1725"/>
      <c r="M470" s="1725"/>
      <c r="N470" s="172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 spans="1:26" ht="12" customHeight="1" x14ac:dyDescent="0.3">
      <c r="A471" s="1725"/>
      <c r="B471" s="1725"/>
      <c r="C471" s="1725"/>
      <c r="D471" s="1725"/>
      <c r="E471" s="1725"/>
      <c r="F471" s="1725"/>
      <c r="G471" s="1725"/>
      <c r="H471" s="1725"/>
      <c r="I471" s="1725"/>
      <c r="J471" s="1725"/>
      <c r="K471" s="175"/>
      <c r="L471" s="1725"/>
      <c r="M471" s="1725"/>
      <c r="N471" s="172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 spans="1:26" ht="12" customHeight="1" x14ac:dyDescent="0.3">
      <c r="A472" s="1725"/>
      <c r="B472" s="1725"/>
      <c r="C472" s="1725"/>
      <c r="D472" s="1725"/>
      <c r="E472" s="1725"/>
      <c r="F472" s="1725"/>
      <c r="G472" s="1725"/>
      <c r="H472" s="1725"/>
      <c r="I472" s="1725"/>
      <c r="J472" s="1725"/>
      <c r="K472" s="175"/>
      <c r="L472" s="1725"/>
      <c r="M472" s="1725"/>
      <c r="N472" s="172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 spans="1:26" ht="12" customHeight="1" x14ac:dyDescent="0.3">
      <c r="A473" s="1725"/>
      <c r="B473" s="1725"/>
      <c r="C473" s="1725"/>
      <c r="D473" s="1725"/>
      <c r="E473" s="1725"/>
      <c r="F473" s="1725"/>
      <c r="G473" s="1725"/>
      <c r="H473" s="1725"/>
      <c r="I473" s="1725"/>
      <c r="J473" s="1725"/>
      <c r="K473" s="175"/>
      <c r="L473" s="1725"/>
      <c r="M473" s="1725"/>
      <c r="N473" s="172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 spans="1:26" ht="12" customHeight="1" x14ac:dyDescent="0.3">
      <c r="A474" s="1725"/>
      <c r="B474" s="1725"/>
      <c r="C474" s="1725"/>
      <c r="D474" s="1725"/>
      <c r="E474" s="1725"/>
      <c r="F474" s="1725"/>
      <c r="G474" s="1725"/>
      <c r="H474" s="1725"/>
      <c r="I474" s="1725"/>
      <c r="J474" s="1725"/>
      <c r="K474" s="175"/>
      <c r="L474" s="1725"/>
      <c r="M474" s="1725"/>
      <c r="N474" s="172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 spans="1:26" ht="12" customHeight="1" x14ac:dyDescent="0.3">
      <c r="A475" s="1725"/>
      <c r="B475" s="1725"/>
      <c r="C475" s="1725"/>
      <c r="D475" s="1725"/>
      <c r="E475" s="1725"/>
      <c r="F475" s="1725"/>
      <c r="G475" s="1725"/>
      <c r="H475" s="1725"/>
      <c r="I475" s="1725"/>
      <c r="J475" s="1725"/>
      <c r="K475" s="175"/>
      <c r="L475" s="1725"/>
      <c r="M475" s="1725"/>
      <c r="N475" s="172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 spans="1:26" ht="12" customHeight="1" x14ac:dyDescent="0.3">
      <c r="A476" s="1725"/>
      <c r="B476" s="1725"/>
      <c r="C476" s="1725"/>
      <c r="D476" s="1725"/>
      <c r="E476" s="1725"/>
      <c r="F476" s="1725"/>
      <c r="G476" s="1725"/>
      <c r="H476" s="1725"/>
      <c r="I476" s="1725"/>
      <c r="J476" s="1725"/>
      <c r="K476" s="175"/>
      <c r="L476" s="1725"/>
      <c r="M476" s="1725"/>
      <c r="N476" s="172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 spans="1:26" ht="12" customHeight="1" x14ac:dyDescent="0.3">
      <c r="A477" s="1725"/>
      <c r="B477" s="1725"/>
      <c r="C477" s="1725"/>
      <c r="D477" s="1725"/>
      <c r="E477" s="1725"/>
      <c r="F477" s="1725"/>
      <c r="G477" s="1725"/>
      <c r="H477" s="1725"/>
      <c r="I477" s="1725"/>
      <c r="J477" s="1725"/>
      <c r="K477" s="175"/>
      <c r="L477" s="1725"/>
      <c r="M477" s="1725"/>
      <c r="N477" s="172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 spans="1:26" ht="12" customHeight="1" x14ac:dyDescent="0.3">
      <c r="A478" s="1725"/>
      <c r="B478" s="1725"/>
      <c r="C478" s="1725"/>
      <c r="D478" s="1725"/>
      <c r="E478" s="1725"/>
      <c r="F478" s="1725"/>
      <c r="G478" s="1725"/>
      <c r="H478" s="1725"/>
      <c r="I478" s="1725"/>
      <c r="J478" s="1725"/>
      <c r="K478" s="175"/>
      <c r="L478" s="1725"/>
      <c r="M478" s="1725"/>
      <c r="N478" s="172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 spans="1:26" ht="12" customHeight="1" x14ac:dyDescent="0.3">
      <c r="A479" s="1725"/>
      <c r="B479" s="1725"/>
      <c r="C479" s="1725"/>
      <c r="D479" s="1725"/>
      <c r="E479" s="1725"/>
      <c r="F479" s="1725"/>
      <c r="G479" s="1725"/>
      <c r="H479" s="1725"/>
      <c r="I479" s="1725"/>
      <c r="J479" s="1725"/>
      <c r="K479" s="175"/>
      <c r="L479" s="1725"/>
      <c r="M479" s="1725"/>
      <c r="N479" s="172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 spans="1:26" ht="12" customHeight="1" x14ac:dyDescent="0.3">
      <c r="A480" s="1725"/>
      <c r="B480" s="1725"/>
      <c r="C480" s="1725"/>
      <c r="D480" s="1725"/>
      <c r="E480" s="1725"/>
      <c r="F480" s="1725"/>
      <c r="G480" s="1725"/>
      <c r="H480" s="1725"/>
      <c r="I480" s="1725"/>
      <c r="J480" s="1725"/>
      <c r="K480" s="175"/>
      <c r="L480" s="1725"/>
      <c r="M480" s="1725"/>
      <c r="N480" s="172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 spans="1:26" ht="12" customHeight="1" x14ac:dyDescent="0.3">
      <c r="A481" s="1725"/>
      <c r="B481" s="1725"/>
      <c r="C481" s="1725"/>
      <c r="D481" s="1725"/>
      <c r="E481" s="1725"/>
      <c r="F481" s="1725"/>
      <c r="G481" s="1725"/>
      <c r="H481" s="1725"/>
      <c r="I481" s="1725"/>
      <c r="J481" s="1725"/>
      <c r="K481" s="175"/>
      <c r="L481" s="1725"/>
      <c r="M481" s="1725"/>
      <c r="N481" s="172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 spans="1:26" ht="12" customHeight="1" x14ac:dyDescent="0.3">
      <c r="A482" s="1725"/>
      <c r="B482" s="1725"/>
      <c r="C482" s="1725"/>
      <c r="D482" s="1725"/>
      <c r="E482" s="1725"/>
      <c r="F482" s="1725"/>
      <c r="G482" s="1725"/>
      <c r="H482" s="1725"/>
      <c r="I482" s="1725"/>
      <c r="J482" s="1725"/>
      <c r="K482" s="175"/>
      <c r="L482" s="1725"/>
      <c r="M482" s="1725"/>
      <c r="N482" s="172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 spans="1:26" ht="12" customHeight="1" x14ac:dyDescent="0.3">
      <c r="A483" s="1725"/>
      <c r="B483" s="1725"/>
      <c r="C483" s="1725"/>
      <c r="D483" s="1725"/>
      <c r="E483" s="1725"/>
      <c r="F483" s="1725"/>
      <c r="G483" s="1725"/>
      <c r="H483" s="1725"/>
      <c r="I483" s="1725"/>
      <c r="J483" s="1725"/>
      <c r="K483" s="175"/>
      <c r="L483" s="1725"/>
      <c r="M483" s="1725"/>
      <c r="N483" s="172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 spans="1:26" ht="12" customHeight="1" x14ac:dyDescent="0.3">
      <c r="A484" s="1725"/>
      <c r="B484" s="1725"/>
      <c r="C484" s="1725"/>
      <c r="D484" s="1725"/>
      <c r="E484" s="1725"/>
      <c r="F484" s="1725"/>
      <c r="G484" s="1725"/>
      <c r="H484" s="1725"/>
      <c r="I484" s="1725"/>
      <c r="J484" s="1725"/>
      <c r="K484" s="175"/>
      <c r="L484" s="1725"/>
      <c r="M484" s="1725"/>
      <c r="N484" s="172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 spans="1:26" ht="12" customHeight="1" x14ac:dyDescent="0.3">
      <c r="A485" s="1725"/>
      <c r="B485" s="1725"/>
      <c r="C485" s="1725"/>
      <c r="D485" s="1725"/>
      <c r="E485" s="1725"/>
      <c r="F485" s="1725"/>
      <c r="G485" s="1725"/>
      <c r="H485" s="1725"/>
      <c r="I485" s="1725"/>
      <c r="J485" s="1725"/>
      <c r="K485" s="175"/>
      <c r="L485" s="1725"/>
      <c r="M485" s="1725"/>
      <c r="N485" s="172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 spans="1:26" ht="12" customHeight="1" x14ac:dyDescent="0.3">
      <c r="A486" s="1725"/>
      <c r="B486" s="1725"/>
      <c r="C486" s="1725"/>
      <c r="D486" s="1725"/>
      <c r="E486" s="1725"/>
      <c r="F486" s="1725"/>
      <c r="G486" s="1725"/>
      <c r="H486" s="1725"/>
      <c r="I486" s="1725"/>
      <c r="J486" s="1725"/>
      <c r="K486" s="175"/>
      <c r="L486" s="1725"/>
      <c r="M486" s="1725"/>
      <c r="N486" s="172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 spans="1:26" ht="12" customHeight="1" x14ac:dyDescent="0.3">
      <c r="A487" s="1725"/>
      <c r="B487" s="1725"/>
      <c r="C487" s="1725"/>
      <c r="D487" s="1725"/>
      <c r="E487" s="1725"/>
      <c r="F487" s="1725"/>
      <c r="G487" s="1725"/>
      <c r="H487" s="1725"/>
      <c r="I487" s="1725"/>
      <c r="J487" s="1725"/>
      <c r="K487" s="175"/>
      <c r="L487" s="1725"/>
      <c r="M487" s="1725"/>
      <c r="N487" s="172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 spans="1:26" ht="12" customHeight="1" x14ac:dyDescent="0.3">
      <c r="A488" s="1725"/>
      <c r="B488" s="1725"/>
      <c r="C488" s="1725"/>
      <c r="D488" s="1725"/>
      <c r="E488" s="1725"/>
      <c r="F488" s="1725"/>
      <c r="G488" s="1725"/>
      <c r="H488" s="1725"/>
      <c r="I488" s="1725"/>
      <c r="J488" s="1725"/>
      <c r="K488" s="175"/>
      <c r="L488" s="1725"/>
      <c r="M488" s="1725"/>
      <c r="N488" s="172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 spans="1:26" ht="12" customHeight="1" x14ac:dyDescent="0.3">
      <c r="A489" s="1725"/>
      <c r="B489" s="1725"/>
      <c r="C489" s="1725"/>
      <c r="D489" s="1725"/>
      <c r="E489" s="1725"/>
      <c r="F489" s="1725"/>
      <c r="G489" s="1725"/>
      <c r="H489" s="1725"/>
      <c r="I489" s="1725"/>
      <c r="J489" s="1725"/>
      <c r="K489" s="175"/>
      <c r="L489" s="1725"/>
      <c r="M489" s="1725"/>
      <c r="N489" s="172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 spans="1:26" ht="12" customHeight="1" x14ac:dyDescent="0.3">
      <c r="A490" s="1725"/>
      <c r="B490" s="1725"/>
      <c r="C490" s="1725"/>
      <c r="D490" s="1725"/>
      <c r="E490" s="1725"/>
      <c r="F490" s="1725"/>
      <c r="G490" s="1725"/>
      <c r="H490" s="1725"/>
      <c r="I490" s="1725"/>
      <c r="J490" s="1725"/>
      <c r="K490" s="175"/>
      <c r="L490" s="1725"/>
      <c r="M490" s="1725"/>
      <c r="N490" s="172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 spans="1:26" ht="12" customHeight="1" x14ac:dyDescent="0.3">
      <c r="A491" s="1725"/>
      <c r="B491" s="1725"/>
      <c r="C491" s="1725"/>
      <c r="D491" s="1725"/>
      <c r="E491" s="1725"/>
      <c r="F491" s="1725"/>
      <c r="G491" s="1725"/>
      <c r="H491" s="1725"/>
      <c r="I491" s="1725"/>
      <c r="J491" s="1725"/>
      <c r="K491" s="175"/>
      <c r="L491" s="1725"/>
      <c r="M491" s="1725"/>
      <c r="N491" s="172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 spans="1:26" ht="12" customHeight="1" x14ac:dyDescent="0.3">
      <c r="A492" s="1725"/>
      <c r="B492" s="1725"/>
      <c r="C492" s="1725"/>
      <c r="D492" s="1725"/>
      <c r="E492" s="1725"/>
      <c r="F492" s="1725"/>
      <c r="G492" s="1725"/>
      <c r="H492" s="1725"/>
      <c r="I492" s="1725"/>
      <c r="J492" s="1725"/>
      <c r="K492" s="175"/>
      <c r="L492" s="1725"/>
      <c r="M492" s="1725"/>
      <c r="N492" s="172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 spans="1:26" ht="12" customHeight="1" x14ac:dyDescent="0.3">
      <c r="A493" s="1725"/>
      <c r="B493" s="1725"/>
      <c r="C493" s="1725"/>
      <c r="D493" s="1725"/>
      <c r="E493" s="1725"/>
      <c r="F493" s="1725"/>
      <c r="G493" s="1725"/>
      <c r="H493" s="1725"/>
      <c r="I493" s="1725"/>
      <c r="J493" s="1725"/>
      <c r="K493" s="175"/>
      <c r="L493" s="1725"/>
      <c r="M493" s="1725"/>
      <c r="N493" s="172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 spans="1:26" ht="12" customHeight="1" x14ac:dyDescent="0.3">
      <c r="A494" s="1725"/>
      <c r="B494" s="1725"/>
      <c r="C494" s="1725"/>
      <c r="D494" s="1725"/>
      <c r="E494" s="1725"/>
      <c r="F494" s="1725"/>
      <c r="G494" s="1725"/>
      <c r="H494" s="1725"/>
      <c r="I494" s="1725"/>
      <c r="J494" s="1725"/>
      <c r="K494" s="175"/>
      <c r="L494" s="1725"/>
      <c r="M494" s="1725"/>
      <c r="N494" s="172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 spans="1:26" ht="12" customHeight="1" x14ac:dyDescent="0.3">
      <c r="A495" s="1725"/>
      <c r="B495" s="1725"/>
      <c r="C495" s="1725"/>
      <c r="D495" s="1725"/>
      <c r="E495" s="1725"/>
      <c r="F495" s="1725"/>
      <c r="G495" s="1725"/>
      <c r="H495" s="1725"/>
      <c r="I495" s="1725"/>
      <c r="J495" s="1725"/>
      <c r="K495" s="175"/>
      <c r="L495" s="1725"/>
      <c r="M495" s="1725"/>
      <c r="N495" s="172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 spans="1:26" ht="12" customHeight="1" x14ac:dyDescent="0.3">
      <c r="A496" s="1725"/>
      <c r="B496" s="1725"/>
      <c r="C496" s="1725"/>
      <c r="D496" s="1725"/>
      <c r="E496" s="1725"/>
      <c r="F496" s="1725"/>
      <c r="G496" s="1725"/>
      <c r="H496" s="1725"/>
      <c r="I496" s="1725"/>
      <c r="J496" s="1725"/>
      <c r="K496" s="175"/>
      <c r="L496" s="1725"/>
      <c r="M496" s="1725"/>
      <c r="N496" s="172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 spans="1:26" ht="12" customHeight="1" x14ac:dyDescent="0.3">
      <c r="A497" s="1725"/>
      <c r="B497" s="1725"/>
      <c r="C497" s="1725"/>
      <c r="D497" s="1725"/>
      <c r="E497" s="1725"/>
      <c r="F497" s="1725"/>
      <c r="G497" s="1725"/>
      <c r="H497" s="1725"/>
      <c r="I497" s="1725"/>
      <c r="J497" s="1725"/>
      <c r="K497" s="175"/>
      <c r="L497" s="1725"/>
      <c r="M497" s="1725"/>
      <c r="N497" s="172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 spans="1:26" ht="12" customHeight="1" x14ac:dyDescent="0.3">
      <c r="A498" s="1725"/>
      <c r="B498" s="1725"/>
      <c r="C498" s="1725"/>
      <c r="D498" s="1725"/>
      <c r="E498" s="1725"/>
      <c r="F498" s="1725"/>
      <c r="G498" s="1725"/>
      <c r="H498" s="1725"/>
      <c r="I498" s="1725"/>
      <c r="J498" s="1725"/>
      <c r="K498" s="175"/>
      <c r="L498" s="1725"/>
      <c r="M498" s="1725"/>
      <c r="N498" s="172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 spans="1:26" ht="12" customHeight="1" x14ac:dyDescent="0.3">
      <c r="A499" s="1725"/>
      <c r="B499" s="1725"/>
      <c r="C499" s="1725"/>
      <c r="D499" s="1725"/>
      <c r="E499" s="1725"/>
      <c r="F499" s="1725"/>
      <c r="G499" s="1725"/>
      <c r="H499" s="1725"/>
      <c r="I499" s="1725"/>
      <c r="J499" s="1725"/>
      <c r="K499" s="175"/>
      <c r="L499" s="1725"/>
      <c r="M499" s="1725"/>
      <c r="N499" s="172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 spans="1:26" ht="12" customHeight="1" x14ac:dyDescent="0.3">
      <c r="A500" s="1725"/>
      <c r="B500" s="1725"/>
      <c r="C500" s="1725"/>
      <c r="D500" s="1725"/>
      <c r="E500" s="1725"/>
      <c r="F500" s="1725"/>
      <c r="G500" s="1725"/>
      <c r="H500" s="1725"/>
      <c r="I500" s="1725"/>
      <c r="J500" s="1725"/>
      <c r="K500" s="175"/>
      <c r="L500" s="1725"/>
      <c r="M500" s="1725"/>
      <c r="N500" s="172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 spans="1:26" ht="12" customHeight="1" x14ac:dyDescent="0.3">
      <c r="A501" s="1725"/>
      <c r="B501" s="1725"/>
      <c r="C501" s="1725"/>
      <c r="D501" s="1725"/>
      <c r="E501" s="1725"/>
      <c r="F501" s="1725"/>
      <c r="G501" s="1725"/>
      <c r="H501" s="1725"/>
      <c r="I501" s="1725"/>
      <c r="J501" s="1725"/>
      <c r="K501" s="175"/>
      <c r="L501" s="1725"/>
      <c r="M501" s="1725"/>
      <c r="N501" s="172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 spans="1:26" ht="12" customHeight="1" x14ac:dyDescent="0.3">
      <c r="A502" s="1725"/>
      <c r="B502" s="1725"/>
      <c r="C502" s="1725"/>
      <c r="D502" s="1725"/>
      <c r="E502" s="1725"/>
      <c r="F502" s="1725"/>
      <c r="G502" s="1725"/>
      <c r="H502" s="1725"/>
      <c r="I502" s="1725"/>
      <c r="J502" s="1725"/>
      <c r="K502" s="175"/>
      <c r="L502" s="1725"/>
      <c r="M502" s="1725"/>
      <c r="N502" s="172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 spans="1:26" ht="12" customHeight="1" x14ac:dyDescent="0.3">
      <c r="A503" s="1725"/>
      <c r="B503" s="1725"/>
      <c r="C503" s="1725"/>
      <c r="D503" s="1725"/>
      <c r="E503" s="1725"/>
      <c r="F503" s="1725"/>
      <c r="G503" s="1725"/>
      <c r="H503" s="1725"/>
      <c r="I503" s="1725"/>
      <c r="J503" s="1725"/>
      <c r="K503" s="175"/>
      <c r="L503" s="1725"/>
      <c r="M503" s="1725"/>
      <c r="N503" s="172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 spans="1:26" ht="12" customHeight="1" x14ac:dyDescent="0.3">
      <c r="A504" s="1725"/>
      <c r="B504" s="1725"/>
      <c r="C504" s="1725"/>
      <c r="D504" s="1725"/>
      <c r="E504" s="1725"/>
      <c r="F504" s="1725"/>
      <c r="G504" s="1725"/>
      <c r="H504" s="1725"/>
      <c r="I504" s="1725"/>
      <c r="J504" s="1725"/>
      <c r="K504" s="175"/>
      <c r="L504" s="1725"/>
      <c r="M504" s="1725"/>
      <c r="N504" s="172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 spans="1:26" ht="12" customHeight="1" x14ac:dyDescent="0.3">
      <c r="A505" s="1725"/>
      <c r="B505" s="1725"/>
      <c r="C505" s="1725"/>
      <c r="D505" s="1725"/>
      <c r="E505" s="1725"/>
      <c r="F505" s="1725"/>
      <c r="G505" s="1725"/>
      <c r="H505" s="1725"/>
      <c r="I505" s="1725"/>
      <c r="J505" s="1725"/>
      <c r="K505" s="175"/>
      <c r="L505" s="1725"/>
      <c r="M505" s="1725"/>
      <c r="N505" s="172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 spans="1:26" ht="12" customHeight="1" x14ac:dyDescent="0.3">
      <c r="A506" s="1725"/>
      <c r="B506" s="1725"/>
      <c r="C506" s="1725"/>
      <c r="D506" s="1725"/>
      <c r="E506" s="1725"/>
      <c r="F506" s="1725"/>
      <c r="G506" s="1725"/>
      <c r="H506" s="1725"/>
      <c r="I506" s="1725"/>
      <c r="J506" s="1725"/>
      <c r="K506" s="175"/>
      <c r="L506" s="1725"/>
      <c r="M506" s="1725"/>
      <c r="N506" s="172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 spans="1:26" ht="12" customHeight="1" x14ac:dyDescent="0.3">
      <c r="A507" s="1725"/>
      <c r="B507" s="1725"/>
      <c r="C507" s="1725"/>
      <c r="D507" s="1725"/>
      <c r="E507" s="1725"/>
      <c r="F507" s="1725"/>
      <c r="G507" s="1725"/>
      <c r="H507" s="1725"/>
      <c r="I507" s="1725"/>
      <c r="J507" s="1725"/>
      <c r="K507" s="175"/>
      <c r="L507" s="1725"/>
      <c r="M507" s="1725"/>
      <c r="N507" s="172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 spans="1:26" ht="12" customHeight="1" x14ac:dyDescent="0.3">
      <c r="A508" s="1725"/>
      <c r="B508" s="1725"/>
      <c r="C508" s="1725"/>
      <c r="D508" s="1725"/>
      <c r="E508" s="1725"/>
      <c r="F508" s="1725"/>
      <c r="G508" s="1725"/>
      <c r="H508" s="1725"/>
      <c r="I508" s="1725"/>
      <c r="J508" s="1725"/>
      <c r="K508" s="175"/>
      <c r="L508" s="1725"/>
      <c r="M508" s="1725"/>
      <c r="N508" s="172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 spans="1:26" ht="12" customHeight="1" x14ac:dyDescent="0.3">
      <c r="A509" s="1725"/>
      <c r="B509" s="1725"/>
      <c r="C509" s="1725"/>
      <c r="D509" s="1725"/>
      <c r="E509" s="1725"/>
      <c r="F509" s="1725"/>
      <c r="G509" s="1725"/>
      <c r="H509" s="1725"/>
      <c r="I509" s="1725"/>
      <c r="J509" s="1725"/>
      <c r="K509" s="175"/>
      <c r="L509" s="1725"/>
      <c r="M509" s="1725"/>
      <c r="N509" s="172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 spans="1:26" ht="12" customHeight="1" x14ac:dyDescent="0.3">
      <c r="A510" s="1725"/>
      <c r="B510" s="1725"/>
      <c r="C510" s="1725"/>
      <c r="D510" s="1725"/>
      <c r="E510" s="1725"/>
      <c r="F510" s="1725"/>
      <c r="G510" s="1725"/>
      <c r="H510" s="1725"/>
      <c r="I510" s="1725"/>
      <c r="J510" s="1725"/>
      <c r="K510" s="175"/>
      <c r="L510" s="1725"/>
      <c r="M510" s="1725"/>
      <c r="N510" s="172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 spans="1:26" ht="12" customHeight="1" x14ac:dyDescent="0.3">
      <c r="A511" s="1725"/>
      <c r="B511" s="1725"/>
      <c r="C511" s="1725"/>
      <c r="D511" s="1725"/>
      <c r="E511" s="1725"/>
      <c r="F511" s="1725"/>
      <c r="G511" s="1725"/>
      <c r="H511" s="1725"/>
      <c r="I511" s="1725"/>
      <c r="J511" s="1725"/>
      <c r="K511" s="175"/>
      <c r="L511" s="1725"/>
      <c r="M511" s="1725"/>
      <c r="N511" s="172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 spans="1:26" ht="12" customHeight="1" x14ac:dyDescent="0.3">
      <c r="A512" s="1725"/>
      <c r="B512" s="1725"/>
      <c r="C512" s="1725"/>
      <c r="D512" s="1725"/>
      <c r="E512" s="1725"/>
      <c r="F512" s="1725"/>
      <c r="G512" s="1725"/>
      <c r="H512" s="1725"/>
      <c r="I512" s="1725"/>
      <c r="J512" s="1725"/>
      <c r="K512" s="175"/>
      <c r="L512" s="1725"/>
      <c r="M512" s="1725"/>
      <c r="N512" s="172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 spans="1:26" ht="12" customHeight="1" x14ac:dyDescent="0.3">
      <c r="A513" s="1725"/>
      <c r="B513" s="1725"/>
      <c r="C513" s="1725"/>
      <c r="D513" s="1725"/>
      <c r="E513" s="1725"/>
      <c r="F513" s="1725"/>
      <c r="G513" s="1725"/>
      <c r="H513" s="1725"/>
      <c r="I513" s="1725"/>
      <c r="J513" s="1725"/>
      <c r="K513" s="175"/>
      <c r="L513" s="1725"/>
      <c r="M513" s="1725"/>
      <c r="N513" s="172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 spans="1:26" ht="12" customHeight="1" x14ac:dyDescent="0.3">
      <c r="A514" s="1725"/>
      <c r="B514" s="1725"/>
      <c r="C514" s="1725"/>
      <c r="D514" s="1725"/>
      <c r="E514" s="1725"/>
      <c r="F514" s="1725"/>
      <c r="G514" s="1725"/>
      <c r="H514" s="1725"/>
      <c r="I514" s="1725"/>
      <c r="J514" s="1725"/>
      <c r="K514" s="175"/>
      <c r="L514" s="1725"/>
      <c r="M514" s="1725"/>
      <c r="N514" s="172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 spans="1:26" ht="12" customHeight="1" x14ac:dyDescent="0.3">
      <c r="A515" s="1725"/>
      <c r="B515" s="1725"/>
      <c r="C515" s="1725"/>
      <c r="D515" s="1725"/>
      <c r="E515" s="1725"/>
      <c r="F515" s="1725"/>
      <c r="G515" s="1725"/>
      <c r="H515" s="1725"/>
      <c r="I515" s="1725"/>
      <c r="J515" s="1725"/>
      <c r="K515" s="175"/>
      <c r="L515" s="1725"/>
      <c r="M515" s="1725"/>
      <c r="N515" s="172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 spans="1:26" ht="12" customHeight="1" x14ac:dyDescent="0.3">
      <c r="A516" s="1725"/>
      <c r="B516" s="1725"/>
      <c r="C516" s="1725"/>
      <c r="D516" s="1725"/>
      <c r="E516" s="1725"/>
      <c r="F516" s="1725"/>
      <c r="G516" s="1725"/>
      <c r="H516" s="1725"/>
      <c r="I516" s="1725"/>
      <c r="J516" s="1725"/>
      <c r="K516" s="175"/>
      <c r="L516" s="1725"/>
      <c r="M516" s="1725"/>
      <c r="N516" s="172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 spans="1:26" ht="12" customHeight="1" x14ac:dyDescent="0.3">
      <c r="A517" s="1725"/>
      <c r="B517" s="1725"/>
      <c r="C517" s="1725"/>
      <c r="D517" s="1725"/>
      <c r="E517" s="1725"/>
      <c r="F517" s="1725"/>
      <c r="G517" s="1725"/>
      <c r="H517" s="1725"/>
      <c r="I517" s="1725"/>
      <c r="J517" s="1725"/>
      <c r="K517" s="175"/>
      <c r="L517" s="1725"/>
      <c r="M517" s="1725"/>
      <c r="N517" s="172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 spans="1:26" ht="12" customHeight="1" x14ac:dyDescent="0.3">
      <c r="A518" s="1725"/>
      <c r="B518" s="1725"/>
      <c r="C518" s="1725"/>
      <c r="D518" s="1725"/>
      <c r="E518" s="1725"/>
      <c r="F518" s="1725"/>
      <c r="G518" s="1725"/>
      <c r="H518" s="1725"/>
      <c r="I518" s="1725"/>
      <c r="J518" s="1725"/>
      <c r="K518" s="175"/>
      <c r="L518" s="1725"/>
      <c r="M518" s="1725"/>
      <c r="N518" s="172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 spans="1:26" ht="12" customHeight="1" x14ac:dyDescent="0.3">
      <c r="A519" s="1725"/>
      <c r="B519" s="1725"/>
      <c r="C519" s="1725"/>
      <c r="D519" s="1725"/>
      <c r="E519" s="1725"/>
      <c r="F519" s="1725"/>
      <c r="G519" s="1725"/>
      <c r="H519" s="1725"/>
      <c r="I519" s="1725"/>
      <c r="J519" s="1725"/>
      <c r="K519" s="175"/>
      <c r="L519" s="1725"/>
      <c r="M519" s="1725"/>
      <c r="N519" s="172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 spans="1:26" ht="12" customHeight="1" x14ac:dyDescent="0.3">
      <c r="A520" s="1725"/>
      <c r="B520" s="1725"/>
      <c r="C520" s="1725"/>
      <c r="D520" s="1725"/>
      <c r="E520" s="1725"/>
      <c r="F520" s="1725"/>
      <c r="G520" s="1725"/>
      <c r="H520" s="1725"/>
      <c r="I520" s="1725"/>
      <c r="J520" s="1725"/>
      <c r="K520" s="175"/>
      <c r="L520" s="1725"/>
      <c r="M520" s="1725"/>
      <c r="N520" s="172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 spans="1:26" ht="12" customHeight="1" x14ac:dyDescent="0.3">
      <c r="A521" s="1725"/>
      <c r="B521" s="1725"/>
      <c r="C521" s="1725"/>
      <c r="D521" s="1725"/>
      <c r="E521" s="1725"/>
      <c r="F521" s="1725"/>
      <c r="G521" s="1725"/>
      <c r="H521" s="1725"/>
      <c r="I521" s="1725"/>
      <c r="J521" s="1725"/>
      <c r="K521" s="175"/>
      <c r="L521" s="1725"/>
      <c r="M521" s="1725"/>
      <c r="N521" s="172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 spans="1:26" ht="12" customHeight="1" x14ac:dyDescent="0.3">
      <c r="A522" s="1725"/>
      <c r="B522" s="1725"/>
      <c r="C522" s="1725"/>
      <c r="D522" s="1725"/>
      <c r="E522" s="1725"/>
      <c r="F522" s="1725"/>
      <c r="G522" s="1725"/>
      <c r="H522" s="1725"/>
      <c r="I522" s="1725"/>
      <c r="J522" s="1725"/>
      <c r="K522" s="175"/>
      <c r="L522" s="1725"/>
      <c r="M522" s="1725"/>
      <c r="N522" s="172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 spans="1:26" ht="12" customHeight="1" x14ac:dyDescent="0.3">
      <c r="A523" s="1725"/>
      <c r="B523" s="1725"/>
      <c r="C523" s="1725"/>
      <c r="D523" s="1725"/>
      <c r="E523" s="1725"/>
      <c r="F523" s="1725"/>
      <c r="G523" s="1725"/>
      <c r="H523" s="1725"/>
      <c r="I523" s="1725"/>
      <c r="J523" s="1725"/>
      <c r="K523" s="175"/>
      <c r="L523" s="1725"/>
      <c r="M523" s="1725"/>
      <c r="N523" s="172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 spans="1:26" ht="12" customHeight="1" x14ac:dyDescent="0.3">
      <c r="A524" s="1725"/>
      <c r="B524" s="1725"/>
      <c r="C524" s="1725"/>
      <c r="D524" s="1725"/>
      <c r="E524" s="1725"/>
      <c r="F524" s="1725"/>
      <c r="G524" s="1725"/>
      <c r="H524" s="1725"/>
      <c r="I524" s="1725"/>
      <c r="J524" s="1725"/>
      <c r="K524" s="175"/>
      <c r="L524" s="1725"/>
      <c r="M524" s="1725"/>
      <c r="N524" s="172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 spans="1:26" ht="12" customHeight="1" x14ac:dyDescent="0.3">
      <c r="A525" s="1725"/>
      <c r="B525" s="1725"/>
      <c r="C525" s="1725"/>
      <c r="D525" s="1725"/>
      <c r="E525" s="1725"/>
      <c r="F525" s="1725"/>
      <c r="G525" s="1725"/>
      <c r="H525" s="1725"/>
      <c r="I525" s="1725"/>
      <c r="J525" s="1725"/>
      <c r="K525" s="175"/>
      <c r="L525" s="1725"/>
      <c r="M525" s="1725"/>
      <c r="N525" s="172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 spans="1:26" ht="12" customHeight="1" x14ac:dyDescent="0.3">
      <c r="A526" s="1725"/>
      <c r="B526" s="1725"/>
      <c r="C526" s="1725"/>
      <c r="D526" s="1725"/>
      <c r="E526" s="1725"/>
      <c r="F526" s="1725"/>
      <c r="G526" s="1725"/>
      <c r="H526" s="1725"/>
      <c r="I526" s="1725"/>
      <c r="J526" s="1725"/>
      <c r="K526" s="175"/>
      <c r="L526" s="1725"/>
      <c r="M526" s="1725"/>
      <c r="N526" s="172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 spans="1:26" ht="12" customHeight="1" x14ac:dyDescent="0.3">
      <c r="A527" s="1725"/>
      <c r="B527" s="1725"/>
      <c r="C527" s="1725"/>
      <c r="D527" s="1725"/>
      <c r="E527" s="1725"/>
      <c r="F527" s="1725"/>
      <c r="G527" s="1725"/>
      <c r="H527" s="1725"/>
      <c r="I527" s="1725"/>
      <c r="J527" s="1725"/>
      <c r="K527" s="175"/>
      <c r="L527" s="1725"/>
      <c r="M527" s="1725"/>
      <c r="N527" s="172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 spans="1:26" ht="12" customHeight="1" x14ac:dyDescent="0.3">
      <c r="A528" s="1725"/>
      <c r="B528" s="1725"/>
      <c r="C528" s="1725"/>
      <c r="D528" s="1725"/>
      <c r="E528" s="1725"/>
      <c r="F528" s="1725"/>
      <c r="G528" s="1725"/>
      <c r="H528" s="1725"/>
      <c r="I528" s="1725"/>
      <c r="J528" s="1725"/>
      <c r="K528" s="175"/>
      <c r="L528" s="1725"/>
      <c r="M528" s="1725"/>
      <c r="N528" s="172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 spans="1:26" ht="12" customHeight="1" x14ac:dyDescent="0.3">
      <c r="A529" s="1725"/>
      <c r="B529" s="1725"/>
      <c r="C529" s="1725"/>
      <c r="D529" s="1725"/>
      <c r="E529" s="1725"/>
      <c r="F529" s="1725"/>
      <c r="G529" s="1725"/>
      <c r="H529" s="1725"/>
      <c r="I529" s="1725"/>
      <c r="J529" s="1725"/>
      <c r="K529" s="175"/>
      <c r="L529" s="1725"/>
      <c r="M529" s="1725"/>
      <c r="N529" s="172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 spans="1:26" ht="12" customHeight="1" x14ac:dyDescent="0.3">
      <c r="A530" s="1725"/>
      <c r="B530" s="1725"/>
      <c r="C530" s="1725"/>
      <c r="D530" s="1725"/>
      <c r="E530" s="1725"/>
      <c r="F530" s="1725"/>
      <c r="G530" s="1725"/>
      <c r="H530" s="1725"/>
      <c r="I530" s="1725"/>
      <c r="J530" s="1725"/>
      <c r="K530" s="175"/>
      <c r="L530" s="1725"/>
      <c r="M530" s="1725"/>
      <c r="N530" s="172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 spans="1:26" ht="12" customHeight="1" x14ac:dyDescent="0.3">
      <c r="A531" s="1725"/>
      <c r="B531" s="1725"/>
      <c r="C531" s="1725"/>
      <c r="D531" s="1725"/>
      <c r="E531" s="1725"/>
      <c r="F531" s="1725"/>
      <c r="G531" s="1725"/>
      <c r="H531" s="1725"/>
      <c r="I531" s="1725"/>
      <c r="J531" s="1725"/>
      <c r="K531" s="175"/>
      <c r="L531" s="1725"/>
      <c r="M531" s="1725"/>
      <c r="N531" s="172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 spans="1:26" ht="12" customHeight="1" x14ac:dyDescent="0.3">
      <c r="A532" s="1725"/>
      <c r="B532" s="1725"/>
      <c r="C532" s="1725"/>
      <c r="D532" s="1725"/>
      <c r="E532" s="1725"/>
      <c r="F532" s="1725"/>
      <c r="G532" s="1725"/>
      <c r="H532" s="1725"/>
      <c r="I532" s="1725"/>
      <c r="J532" s="1725"/>
      <c r="K532" s="175"/>
      <c r="L532" s="1725"/>
      <c r="M532" s="1725"/>
      <c r="N532" s="172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 spans="1:26" ht="12" customHeight="1" x14ac:dyDescent="0.3">
      <c r="A533" s="1725"/>
      <c r="B533" s="1725"/>
      <c r="C533" s="1725"/>
      <c r="D533" s="1725"/>
      <c r="E533" s="1725"/>
      <c r="F533" s="1725"/>
      <c r="G533" s="1725"/>
      <c r="H533" s="1725"/>
      <c r="I533" s="1725"/>
      <c r="J533" s="1725"/>
      <c r="K533" s="175"/>
      <c r="L533" s="1725"/>
      <c r="M533" s="1725"/>
      <c r="N533" s="172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 spans="1:26" ht="12" customHeight="1" x14ac:dyDescent="0.3">
      <c r="A534" s="1725"/>
      <c r="B534" s="1725"/>
      <c r="C534" s="1725"/>
      <c r="D534" s="1725"/>
      <c r="E534" s="1725"/>
      <c r="F534" s="1725"/>
      <c r="G534" s="1725"/>
      <c r="H534" s="1725"/>
      <c r="I534" s="1725"/>
      <c r="J534" s="1725"/>
      <c r="K534" s="175"/>
      <c r="L534" s="1725"/>
      <c r="M534" s="1725"/>
      <c r="N534" s="172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 spans="1:26" ht="12" customHeight="1" x14ac:dyDescent="0.3">
      <c r="A535" s="1725"/>
      <c r="B535" s="1725"/>
      <c r="C535" s="1725"/>
      <c r="D535" s="1725"/>
      <c r="E535" s="1725"/>
      <c r="F535" s="1725"/>
      <c r="G535" s="1725"/>
      <c r="H535" s="1725"/>
      <c r="I535" s="1725"/>
      <c r="J535" s="1725"/>
      <c r="K535" s="175"/>
      <c r="L535" s="1725"/>
      <c r="M535" s="1725"/>
      <c r="N535" s="172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 spans="1:26" ht="12" customHeight="1" x14ac:dyDescent="0.3">
      <c r="A536" s="1725"/>
      <c r="B536" s="1725"/>
      <c r="C536" s="1725"/>
      <c r="D536" s="1725"/>
      <c r="E536" s="1725"/>
      <c r="F536" s="1725"/>
      <c r="G536" s="1725"/>
      <c r="H536" s="1725"/>
      <c r="I536" s="1725"/>
      <c r="J536" s="1725"/>
      <c r="K536" s="175"/>
      <c r="L536" s="1725"/>
      <c r="M536" s="1725"/>
      <c r="N536" s="172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 spans="1:26" ht="12" customHeight="1" x14ac:dyDescent="0.3">
      <c r="A537" s="1725"/>
      <c r="B537" s="1725"/>
      <c r="C537" s="1725"/>
      <c r="D537" s="1725"/>
      <c r="E537" s="1725"/>
      <c r="F537" s="1725"/>
      <c r="G537" s="1725"/>
      <c r="H537" s="1725"/>
      <c r="I537" s="1725"/>
      <c r="J537" s="1725"/>
      <c r="K537" s="175"/>
      <c r="L537" s="1725"/>
      <c r="M537" s="1725"/>
      <c r="N537" s="172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 spans="1:26" ht="12" customHeight="1" x14ac:dyDescent="0.3">
      <c r="A538" s="1725"/>
      <c r="B538" s="1725"/>
      <c r="C538" s="1725"/>
      <c r="D538" s="1725"/>
      <c r="E538" s="1725"/>
      <c r="F538" s="1725"/>
      <c r="G538" s="1725"/>
      <c r="H538" s="1725"/>
      <c r="I538" s="1725"/>
      <c r="J538" s="1725"/>
      <c r="K538" s="175"/>
      <c r="L538" s="1725"/>
      <c r="M538" s="1725"/>
      <c r="N538" s="172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 spans="1:26" ht="12" customHeight="1" x14ac:dyDescent="0.3">
      <c r="A539" s="1725"/>
      <c r="B539" s="1725"/>
      <c r="C539" s="1725"/>
      <c r="D539" s="1725"/>
      <c r="E539" s="1725"/>
      <c r="F539" s="1725"/>
      <c r="G539" s="1725"/>
      <c r="H539" s="1725"/>
      <c r="I539" s="1725"/>
      <c r="J539" s="1725"/>
      <c r="K539" s="175"/>
      <c r="L539" s="1725"/>
      <c r="M539" s="1725"/>
      <c r="N539" s="172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 spans="1:26" ht="12" customHeight="1" x14ac:dyDescent="0.3">
      <c r="A540" s="1725"/>
      <c r="B540" s="1725"/>
      <c r="C540" s="1725"/>
      <c r="D540" s="1725"/>
      <c r="E540" s="1725"/>
      <c r="F540" s="1725"/>
      <c r="G540" s="1725"/>
      <c r="H540" s="1725"/>
      <c r="I540" s="1725"/>
      <c r="J540" s="1725"/>
      <c r="K540" s="175"/>
      <c r="L540" s="1725"/>
      <c r="M540" s="1725"/>
      <c r="N540" s="172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 spans="1:26" ht="12" customHeight="1" x14ac:dyDescent="0.3">
      <c r="A541" s="1725"/>
      <c r="B541" s="1725"/>
      <c r="C541" s="1725"/>
      <c r="D541" s="1725"/>
      <c r="E541" s="1725"/>
      <c r="F541" s="1725"/>
      <c r="G541" s="1725"/>
      <c r="H541" s="1725"/>
      <c r="I541" s="1725"/>
      <c r="J541" s="1725"/>
      <c r="K541" s="175"/>
      <c r="L541" s="1725"/>
      <c r="M541" s="1725"/>
      <c r="N541" s="172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 spans="1:26" ht="12" customHeight="1" x14ac:dyDescent="0.3">
      <c r="A542" s="1725"/>
      <c r="B542" s="1725"/>
      <c r="C542" s="1725"/>
      <c r="D542" s="1725"/>
      <c r="E542" s="1725"/>
      <c r="F542" s="1725"/>
      <c r="G542" s="1725"/>
      <c r="H542" s="1725"/>
      <c r="I542" s="1725"/>
      <c r="J542" s="1725"/>
      <c r="K542" s="175"/>
      <c r="L542" s="1725"/>
      <c r="M542" s="1725"/>
      <c r="N542" s="172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 spans="1:26" ht="12" customHeight="1" x14ac:dyDescent="0.3">
      <c r="A543" s="1725"/>
      <c r="B543" s="1725"/>
      <c r="C543" s="1725"/>
      <c r="D543" s="1725"/>
      <c r="E543" s="1725"/>
      <c r="F543" s="1725"/>
      <c r="G543" s="1725"/>
      <c r="H543" s="1725"/>
      <c r="I543" s="1725"/>
      <c r="J543" s="1725"/>
      <c r="K543" s="175"/>
      <c r="L543" s="1725"/>
      <c r="M543" s="1725"/>
      <c r="N543" s="172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 spans="1:26" ht="12" customHeight="1" x14ac:dyDescent="0.3">
      <c r="A544" s="1725"/>
      <c r="B544" s="1725"/>
      <c r="C544" s="1725"/>
      <c r="D544" s="1725"/>
      <c r="E544" s="1725"/>
      <c r="F544" s="1725"/>
      <c r="G544" s="1725"/>
      <c r="H544" s="1725"/>
      <c r="I544" s="1725"/>
      <c r="J544" s="1725"/>
      <c r="K544" s="175"/>
      <c r="L544" s="1725"/>
      <c r="M544" s="1725"/>
      <c r="N544" s="172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 spans="1:26" ht="12" customHeight="1" x14ac:dyDescent="0.3">
      <c r="A545" s="1725"/>
      <c r="B545" s="1725"/>
      <c r="C545" s="1725"/>
      <c r="D545" s="1725"/>
      <c r="E545" s="1725"/>
      <c r="F545" s="1725"/>
      <c r="G545" s="1725"/>
      <c r="H545" s="1725"/>
      <c r="I545" s="1725"/>
      <c r="J545" s="1725"/>
      <c r="K545" s="175"/>
      <c r="L545" s="1725"/>
      <c r="M545" s="1725"/>
      <c r="N545" s="172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 spans="1:26" ht="12" customHeight="1" x14ac:dyDescent="0.3">
      <c r="A546" s="1725"/>
      <c r="B546" s="1725"/>
      <c r="C546" s="1725"/>
      <c r="D546" s="1725"/>
      <c r="E546" s="1725"/>
      <c r="F546" s="1725"/>
      <c r="G546" s="1725"/>
      <c r="H546" s="1725"/>
      <c r="I546" s="1725"/>
      <c r="J546" s="1725"/>
      <c r="K546" s="175"/>
      <c r="L546" s="1725"/>
      <c r="M546" s="1725"/>
      <c r="N546" s="172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 spans="1:26" ht="12" customHeight="1" x14ac:dyDescent="0.3">
      <c r="A547" s="1725"/>
      <c r="B547" s="1725"/>
      <c r="C547" s="1725"/>
      <c r="D547" s="1725"/>
      <c r="E547" s="1725"/>
      <c r="F547" s="1725"/>
      <c r="G547" s="1725"/>
      <c r="H547" s="1725"/>
      <c r="I547" s="1725"/>
      <c r="J547" s="1725"/>
      <c r="K547" s="175"/>
      <c r="L547" s="1725"/>
      <c r="M547" s="1725"/>
      <c r="N547" s="172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 spans="1:26" ht="12" customHeight="1" x14ac:dyDescent="0.3">
      <c r="A548" s="1725"/>
      <c r="B548" s="1725"/>
      <c r="C548" s="1725"/>
      <c r="D548" s="1725"/>
      <c r="E548" s="1725"/>
      <c r="F548" s="1725"/>
      <c r="G548" s="1725"/>
      <c r="H548" s="1725"/>
      <c r="I548" s="1725"/>
      <c r="J548" s="1725"/>
      <c r="K548" s="175"/>
      <c r="L548" s="1725"/>
      <c r="M548" s="1725"/>
      <c r="N548" s="172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 spans="1:26" ht="12" customHeight="1" x14ac:dyDescent="0.3">
      <c r="A549" s="1725"/>
      <c r="B549" s="1725"/>
      <c r="C549" s="1725"/>
      <c r="D549" s="1725"/>
      <c r="E549" s="1725"/>
      <c r="F549" s="1725"/>
      <c r="G549" s="1725"/>
      <c r="H549" s="1725"/>
      <c r="I549" s="1725"/>
      <c r="J549" s="1725"/>
      <c r="K549" s="175"/>
      <c r="L549" s="1725"/>
      <c r="M549" s="1725"/>
      <c r="N549" s="172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 spans="1:26" ht="12" customHeight="1" x14ac:dyDescent="0.3">
      <c r="A550" s="1725"/>
      <c r="B550" s="1725"/>
      <c r="C550" s="1725"/>
      <c r="D550" s="1725"/>
      <c r="E550" s="1725"/>
      <c r="F550" s="1725"/>
      <c r="G550" s="1725"/>
      <c r="H550" s="1725"/>
      <c r="I550" s="1725"/>
      <c r="J550" s="1725"/>
      <c r="K550" s="175"/>
      <c r="L550" s="1725"/>
      <c r="M550" s="1725"/>
      <c r="N550" s="172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 spans="1:26" ht="12" customHeight="1" x14ac:dyDescent="0.3">
      <c r="A551" s="1725"/>
      <c r="B551" s="1725"/>
      <c r="C551" s="1725"/>
      <c r="D551" s="1725"/>
      <c r="E551" s="1725"/>
      <c r="F551" s="1725"/>
      <c r="G551" s="1725"/>
      <c r="H551" s="1725"/>
      <c r="I551" s="1725"/>
      <c r="J551" s="1725"/>
      <c r="K551" s="175"/>
      <c r="L551" s="1725"/>
      <c r="M551" s="1725"/>
      <c r="N551" s="172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 spans="1:26" ht="12" customHeight="1" x14ac:dyDescent="0.3">
      <c r="A552" s="1725"/>
      <c r="B552" s="1725"/>
      <c r="C552" s="1725"/>
      <c r="D552" s="1725"/>
      <c r="E552" s="1725"/>
      <c r="F552" s="1725"/>
      <c r="G552" s="1725"/>
      <c r="H552" s="1725"/>
      <c r="I552" s="1725"/>
      <c r="J552" s="1725"/>
      <c r="K552" s="175"/>
      <c r="L552" s="1725"/>
      <c r="M552" s="1725"/>
      <c r="N552" s="172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 spans="1:26" ht="12" customHeight="1" x14ac:dyDescent="0.3">
      <c r="A553" s="1725"/>
      <c r="B553" s="1725"/>
      <c r="C553" s="1725"/>
      <c r="D553" s="1725"/>
      <c r="E553" s="1725"/>
      <c r="F553" s="1725"/>
      <c r="G553" s="1725"/>
      <c r="H553" s="1725"/>
      <c r="I553" s="1725"/>
      <c r="J553" s="1725"/>
      <c r="K553" s="175"/>
      <c r="L553" s="1725"/>
      <c r="M553" s="1725"/>
      <c r="N553" s="172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 spans="1:26" ht="12" customHeight="1" x14ac:dyDescent="0.3">
      <c r="A554" s="1725"/>
      <c r="B554" s="1725"/>
      <c r="C554" s="1725"/>
      <c r="D554" s="1725"/>
      <c r="E554" s="1725"/>
      <c r="F554" s="1725"/>
      <c r="G554" s="1725"/>
      <c r="H554" s="1725"/>
      <c r="I554" s="1725"/>
      <c r="J554" s="1725"/>
      <c r="K554" s="175"/>
      <c r="L554" s="1725"/>
      <c r="M554" s="1725"/>
      <c r="N554" s="172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 spans="1:26" ht="12" customHeight="1" x14ac:dyDescent="0.3">
      <c r="A555" s="1725"/>
      <c r="B555" s="1725"/>
      <c r="C555" s="1725"/>
      <c r="D555" s="1725"/>
      <c r="E555" s="1725"/>
      <c r="F555" s="1725"/>
      <c r="G555" s="1725"/>
      <c r="H555" s="1725"/>
      <c r="I555" s="1725"/>
      <c r="J555" s="1725"/>
      <c r="K555" s="175"/>
      <c r="L555" s="1725"/>
      <c r="M555" s="1725"/>
      <c r="N555" s="172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 spans="1:26" ht="12" customHeight="1" x14ac:dyDescent="0.3">
      <c r="A556" s="1725"/>
      <c r="B556" s="1725"/>
      <c r="C556" s="1725"/>
      <c r="D556" s="1725"/>
      <c r="E556" s="1725"/>
      <c r="F556" s="1725"/>
      <c r="G556" s="1725"/>
      <c r="H556" s="1725"/>
      <c r="I556" s="1725"/>
      <c r="J556" s="1725"/>
      <c r="K556" s="175"/>
      <c r="L556" s="1725"/>
      <c r="M556" s="1725"/>
      <c r="N556" s="172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 spans="1:26" ht="12" customHeight="1" x14ac:dyDescent="0.3">
      <c r="A557" s="1725"/>
      <c r="B557" s="1725"/>
      <c r="C557" s="1725"/>
      <c r="D557" s="1725"/>
      <c r="E557" s="1725"/>
      <c r="F557" s="1725"/>
      <c r="G557" s="1725"/>
      <c r="H557" s="1725"/>
      <c r="I557" s="1725"/>
      <c r="J557" s="1725"/>
      <c r="K557" s="175"/>
      <c r="L557" s="1725"/>
      <c r="M557" s="1725"/>
      <c r="N557" s="172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 spans="1:26" ht="12" customHeight="1" x14ac:dyDescent="0.3">
      <c r="A558" s="1725"/>
      <c r="B558" s="1725"/>
      <c r="C558" s="1725"/>
      <c r="D558" s="1725"/>
      <c r="E558" s="1725"/>
      <c r="F558" s="1725"/>
      <c r="G558" s="1725"/>
      <c r="H558" s="1725"/>
      <c r="I558" s="1725"/>
      <c r="J558" s="1725"/>
      <c r="K558" s="175"/>
      <c r="L558" s="1725"/>
      <c r="M558" s="1725"/>
      <c r="N558" s="172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 spans="1:26" ht="12" customHeight="1" x14ac:dyDescent="0.3">
      <c r="A559" s="1725"/>
      <c r="B559" s="1725"/>
      <c r="C559" s="1725"/>
      <c r="D559" s="1725"/>
      <c r="E559" s="1725"/>
      <c r="F559" s="1725"/>
      <c r="G559" s="1725"/>
      <c r="H559" s="1725"/>
      <c r="I559" s="1725"/>
      <c r="J559" s="1725"/>
      <c r="K559" s="175"/>
      <c r="L559" s="1725"/>
      <c r="M559" s="1725"/>
      <c r="N559" s="172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 spans="1:26" ht="12" customHeight="1" x14ac:dyDescent="0.3">
      <c r="A560" s="1725"/>
      <c r="B560" s="1725"/>
      <c r="C560" s="1725"/>
      <c r="D560" s="1725"/>
      <c r="E560" s="1725"/>
      <c r="F560" s="1725"/>
      <c r="G560" s="1725"/>
      <c r="H560" s="1725"/>
      <c r="I560" s="1725"/>
      <c r="J560" s="1725"/>
      <c r="K560" s="175"/>
      <c r="L560" s="1725"/>
      <c r="M560" s="1725"/>
      <c r="N560" s="172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 spans="1:26" ht="12" customHeight="1" x14ac:dyDescent="0.3">
      <c r="A561" s="1725"/>
      <c r="B561" s="1725"/>
      <c r="C561" s="1725"/>
      <c r="D561" s="1725"/>
      <c r="E561" s="1725"/>
      <c r="F561" s="1725"/>
      <c r="G561" s="1725"/>
      <c r="H561" s="1725"/>
      <c r="I561" s="1725"/>
      <c r="J561" s="1725"/>
      <c r="K561" s="175"/>
      <c r="L561" s="1725"/>
      <c r="M561" s="1725"/>
      <c r="N561" s="172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 spans="1:26" ht="12" customHeight="1" x14ac:dyDescent="0.3">
      <c r="A562" s="1725"/>
      <c r="B562" s="1725"/>
      <c r="C562" s="1725"/>
      <c r="D562" s="1725"/>
      <c r="E562" s="1725"/>
      <c r="F562" s="1725"/>
      <c r="G562" s="1725"/>
      <c r="H562" s="1725"/>
      <c r="I562" s="1725"/>
      <c r="J562" s="1725"/>
      <c r="K562" s="175"/>
      <c r="L562" s="1725"/>
      <c r="M562" s="1725"/>
      <c r="N562" s="172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 spans="1:26" ht="12" customHeight="1" x14ac:dyDescent="0.3">
      <c r="A563" s="1725"/>
      <c r="B563" s="1725"/>
      <c r="C563" s="1725"/>
      <c r="D563" s="1725"/>
      <c r="E563" s="1725"/>
      <c r="F563" s="1725"/>
      <c r="G563" s="1725"/>
      <c r="H563" s="1725"/>
      <c r="I563" s="1725"/>
      <c r="J563" s="1725"/>
      <c r="K563" s="175"/>
      <c r="L563" s="1725"/>
      <c r="M563" s="1725"/>
      <c r="N563" s="172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 spans="1:26" ht="12" customHeight="1" x14ac:dyDescent="0.3">
      <c r="A564" s="1725"/>
      <c r="B564" s="1725"/>
      <c r="C564" s="1725"/>
      <c r="D564" s="1725"/>
      <c r="E564" s="1725"/>
      <c r="F564" s="1725"/>
      <c r="G564" s="1725"/>
      <c r="H564" s="1725"/>
      <c r="I564" s="1725"/>
      <c r="J564" s="1725"/>
      <c r="K564" s="175"/>
      <c r="L564" s="1725"/>
      <c r="M564" s="1725"/>
      <c r="N564" s="172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 spans="1:26" ht="12" customHeight="1" x14ac:dyDescent="0.3">
      <c r="A565" s="1725"/>
      <c r="B565" s="1725"/>
      <c r="C565" s="1725"/>
      <c r="D565" s="1725"/>
      <c r="E565" s="1725"/>
      <c r="F565" s="1725"/>
      <c r="G565" s="1725"/>
      <c r="H565" s="1725"/>
      <c r="I565" s="1725"/>
      <c r="J565" s="1725"/>
      <c r="K565" s="175"/>
      <c r="L565" s="1725"/>
      <c r="M565" s="1725"/>
      <c r="N565" s="172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 spans="1:26" ht="12" customHeight="1" x14ac:dyDescent="0.3">
      <c r="A566" s="1725"/>
      <c r="B566" s="1725"/>
      <c r="C566" s="1725"/>
      <c r="D566" s="1725"/>
      <c r="E566" s="1725"/>
      <c r="F566" s="1725"/>
      <c r="G566" s="1725"/>
      <c r="H566" s="1725"/>
      <c r="I566" s="1725"/>
      <c r="J566" s="1725"/>
      <c r="K566" s="175"/>
      <c r="L566" s="1725"/>
      <c r="M566" s="1725"/>
      <c r="N566" s="172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 spans="1:26" ht="12" customHeight="1" x14ac:dyDescent="0.3">
      <c r="A567" s="1725"/>
      <c r="B567" s="1725"/>
      <c r="C567" s="1725"/>
      <c r="D567" s="1725"/>
      <c r="E567" s="1725"/>
      <c r="F567" s="1725"/>
      <c r="G567" s="1725"/>
      <c r="H567" s="1725"/>
      <c r="I567" s="1725"/>
      <c r="J567" s="1725"/>
      <c r="K567" s="175"/>
      <c r="L567" s="1725"/>
      <c r="M567" s="1725"/>
      <c r="N567" s="172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 spans="1:26" ht="12" customHeight="1" x14ac:dyDescent="0.3">
      <c r="A568" s="1725"/>
      <c r="B568" s="1725"/>
      <c r="C568" s="1725"/>
      <c r="D568" s="1725"/>
      <c r="E568" s="1725"/>
      <c r="F568" s="1725"/>
      <c r="G568" s="1725"/>
      <c r="H568" s="1725"/>
      <c r="I568" s="1725"/>
      <c r="J568" s="1725"/>
      <c r="K568" s="175"/>
      <c r="L568" s="1725"/>
      <c r="M568" s="1725"/>
      <c r="N568" s="172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 spans="1:26" ht="12" customHeight="1" x14ac:dyDescent="0.3">
      <c r="A569" s="1725"/>
      <c r="B569" s="1725"/>
      <c r="C569" s="1725"/>
      <c r="D569" s="1725"/>
      <c r="E569" s="1725"/>
      <c r="F569" s="1725"/>
      <c r="G569" s="1725"/>
      <c r="H569" s="1725"/>
      <c r="I569" s="1725"/>
      <c r="J569" s="1725"/>
      <c r="K569" s="175"/>
      <c r="L569" s="1725"/>
      <c r="M569" s="1725"/>
      <c r="N569" s="172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 spans="1:26" ht="12" customHeight="1" x14ac:dyDescent="0.3">
      <c r="A570" s="1725"/>
      <c r="B570" s="1725"/>
      <c r="C570" s="1725"/>
      <c r="D570" s="1725"/>
      <c r="E570" s="1725"/>
      <c r="F570" s="1725"/>
      <c r="G570" s="1725"/>
      <c r="H570" s="1725"/>
      <c r="I570" s="1725"/>
      <c r="J570" s="1725"/>
      <c r="K570" s="175"/>
      <c r="L570" s="1725"/>
      <c r="M570" s="1725"/>
      <c r="N570" s="172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 spans="1:26" ht="12" customHeight="1" x14ac:dyDescent="0.3">
      <c r="A571" s="1725"/>
      <c r="B571" s="1725"/>
      <c r="C571" s="1725"/>
      <c r="D571" s="1725"/>
      <c r="E571" s="1725"/>
      <c r="F571" s="1725"/>
      <c r="G571" s="1725"/>
      <c r="H571" s="1725"/>
      <c r="I571" s="1725"/>
      <c r="J571" s="1725"/>
      <c r="K571" s="175"/>
      <c r="L571" s="1725"/>
      <c r="M571" s="1725"/>
      <c r="N571" s="172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 spans="1:26" ht="12" customHeight="1" x14ac:dyDescent="0.3">
      <c r="A572" s="1725"/>
      <c r="B572" s="1725"/>
      <c r="C572" s="1725"/>
      <c r="D572" s="1725"/>
      <c r="E572" s="1725"/>
      <c r="F572" s="1725"/>
      <c r="G572" s="1725"/>
      <c r="H572" s="1725"/>
      <c r="I572" s="1725"/>
      <c r="J572" s="1725"/>
      <c r="K572" s="175"/>
      <c r="L572" s="1725"/>
      <c r="M572" s="1725"/>
      <c r="N572" s="172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 spans="1:26" ht="12" customHeight="1" x14ac:dyDescent="0.3">
      <c r="A573" s="1725"/>
      <c r="B573" s="1725"/>
      <c r="C573" s="1725"/>
      <c r="D573" s="1725"/>
      <c r="E573" s="1725"/>
      <c r="F573" s="1725"/>
      <c r="G573" s="1725"/>
      <c r="H573" s="1725"/>
      <c r="I573" s="1725"/>
      <c r="J573" s="1725"/>
      <c r="K573" s="175"/>
      <c r="L573" s="1725"/>
      <c r="M573" s="1725"/>
      <c r="N573" s="172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 spans="1:26" ht="12" customHeight="1" x14ac:dyDescent="0.3">
      <c r="A574" s="1725"/>
      <c r="B574" s="1725"/>
      <c r="C574" s="1725"/>
      <c r="D574" s="1725"/>
      <c r="E574" s="1725"/>
      <c r="F574" s="1725"/>
      <c r="G574" s="1725"/>
      <c r="H574" s="1725"/>
      <c r="I574" s="1725"/>
      <c r="J574" s="1725"/>
      <c r="K574" s="175"/>
      <c r="L574" s="1725"/>
      <c r="M574" s="1725"/>
      <c r="N574" s="172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 spans="1:26" ht="12" customHeight="1" x14ac:dyDescent="0.3">
      <c r="A575" s="1725"/>
      <c r="B575" s="1725"/>
      <c r="C575" s="1725"/>
      <c r="D575" s="1725"/>
      <c r="E575" s="1725"/>
      <c r="F575" s="1725"/>
      <c r="G575" s="1725"/>
      <c r="H575" s="1725"/>
      <c r="I575" s="1725"/>
      <c r="J575" s="1725"/>
      <c r="K575" s="175"/>
      <c r="L575" s="1725"/>
      <c r="M575" s="1725"/>
      <c r="N575" s="172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 spans="1:26" ht="12" customHeight="1" x14ac:dyDescent="0.3">
      <c r="A576" s="1725"/>
      <c r="B576" s="1725"/>
      <c r="C576" s="1725"/>
      <c r="D576" s="1725"/>
      <c r="E576" s="1725"/>
      <c r="F576" s="1725"/>
      <c r="G576" s="1725"/>
      <c r="H576" s="1725"/>
      <c r="I576" s="1725"/>
      <c r="J576" s="1725"/>
      <c r="K576" s="175"/>
      <c r="L576" s="1725"/>
      <c r="M576" s="1725"/>
      <c r="N576" s="172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 spans="1:26" ht="12" customHeight="1" x14ac:dyDescent="0.3">
      <c r="A577" s="1725"/>
      <c r="B577" s="1725"/>
      <c r="C577" s="1725"/>
      <c r="D577" s="1725"/>
      <c r="E577" s="1725"/>
      <c r="F577" s="1725"/>
      <c r="G577" s="1725"/>
      <c r="H577" s="1725"/>
      <c r="I577" s="1725"/>
      <c r="J577" s="1725"/>
      <c r="K577" s="175"/>
      <c r="L577" s="1725"/>
      <c r="M577" s="1725"/>
      <c r="N577" s="172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 spans="1:26" ht="12" customHeight="1" x14ac:dyDescent="0.3">
      <c r="A578" s="1725"/>
      <c r="B578" s="1725"/>
      <c r="C578" s="1725"/>
      <c r="D578" s="1725"/>
      <c r="E578" s="1725"/>
      <c r="F578" s="1725"/>
      <c r="G578" s="1725"/>
      <c r="H578" s="1725"/>
      <c r="I578" s="1725"/>
      <c r="J578" s="1725"/>
      <c r="K578" s="175"/>
      <c r="L578" s="1725"/>
      <c r="M578" s="1725"/>
      <c r="N578" s="172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 spans="1:26" ht="12" customHeight="1" x14ac:dyDescent="0.3">
      <c r="A579" s="1725"/>
      <c r="B579" s="1725"/>
      <c r="C579" s="1725"/>
      <c r="D579" s="1725"/>
      <c r="E579" s="1725"/>
      <c r="F579" s="1725"/>
      <c r="G579" s="1725"/>
      <c r="H579" s="1725"/>
      <c r="I579" s="1725"/>
      <c r="J579" s="1725"/>
      <c r="K579" s="175"/>
      <c r="L579" s="1725"/>
      <c r="M579" s="1725"/>
      <c r="N579" s="172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 spans="1:26" ht="12" customHeight="1" x14ac:dyDescent="0.3">
      <c r="A580" s="1725"/>
      <c r="B580" s="1725"/>
      <c r="C580" s="1725"/>
      <c r="D580" s="1725"/>
      <c r="E580" s="1725"/>
      <c r="F580" s="1725"/>
      <c r="G580" s="1725"/>
      <c r="H580" s="1725"/>
      <c r="I580" s="1725"/>
      <c r="J580" s="1725"/>
      <c r="K580" s="175"/>
      <c r="L580" s="1725"/>
      <c r="M580" s="1725"/>
      <c r="N580" s="172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 spans="1:26" ht="12" customHeight="1" x14ac:dyDescent="0.3">
      <c r="A581" s="1725"/>
      <c r="B581" s="1725"/>
      <c r="C581" s="1725"/>
      <c r="D581" s="1725"/>
      <c r="E581" s="1725"/>
      <c r="F581" s="1725"/>
      <c r="G581" s="1725"/>
      <c r="H581" s="1725"/>
      <c r="I581" s="1725"/>
      <c r="J581" s="1725"/>
      <c r="K581" s="175"/>
      <c r="L581" s="1725"/>
      <c r="M581" s="1725"/>
      <c r="N581" s="172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 spans="1:26" ht="12" customHeight="1" x14ac:dyDescent="0.3">
      <c r="A582" s="1725"/>
      <c r="B582" s="1725"/>
      <c r="C582" s="1725"/>
      <c r="D582" s="1725"/>
      <c r="E582" s="1725"/>
      <c r="F582" s="1725"/>
      <c r="G582" s="1725"/>
      <c r="H582" s="1725"/>
      <c r="I582" s="1725"/>
      <c r="J582" s="1725"/>
      <c r="K582" s="175"/>
      <c r="L582" s="1725"/>
      <c r="M582" s="1725"/>
      <c r="N582" s="172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 spans="1:26" ht="12" customHeight="1" x14ac:dyDescent="0.3">
      <c r="A583" s="1725"/>
      <c r="B583" s="1725"/>
      <c r="C583" s="1725"/>
      <c r="D583" s="1725"/>
      <c r="E583" s="1725"/>
      <c r="F583" s="1725"/>
      <c r="G583" s="1725"/>
      <c r="H583" s="1725"/>
      <c r="I583" s="1725"/>
      <c r="J583" s="1725"/>
      <c r="K583" s="175"/>
      <c r="L583" s="1725"/>
      <c r="M583" s="1725"/>
      <c r="N583" s="172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 spans="1:26" ht="12" customHeight="1" x14ac:dyDescent="0.3">
      <c r="A584" s="1725"/>
      <c r="B584" s="1725"/>
      <c r="C584" s="1725"/>
      <c r="D584" s="1725"/>
      <c r="E584" s="1725"/>
      <c r="F584" s="1725"/>
      <c r="G584" s="1725"/>
      <c r="H584" s="1725"/>
      <c r="I584" s="1725"/>
      <c r="J584" s="1725"/>
      <c r="K584" s="175"/>
      <c r="L584" s="1725"/>
      <c r="M584" s="1725"/>
      <c r="N584" s="172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 spans="1:26" ht="12" customHeight="1" x14ac:dyDescent="0.3">
      <c r="A585" s="1725"/>
      <c r="B585" s="1725"/>
      <c r="C585" s="1725"/>
      <c r="D585" s="1725"/>
      <c r="E585" s="1725"/>
      <c r="F585" s="1725"/>
      <c r="G585" s="1725"/>
      <c r="H585" s="1725"/>
      <c r="I585" s="1725"/>
      <c r="J585" s="1725"/>
      <c r="K585" s="175"/>
      <c r="L585" s="1725"/>
      <c r="M585" s="1725"/>
      <c r="N585" s="172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 spans="1:26" ht="12" customHeight="1" x14ac:dyDescent="0.3">
      <c r="A586" s="1725"/>
      <c r="B586" s="1725"/>
      <c r="C586" s="1725"/>
      <c r="D586" s="1725"/>
      <c r="E586" s="1725"/>
      <c r="F586" s="1725"/>
      <c r="G586" s="1725"/>
      <c r="H586" s="1725"/>
      <c r="I586" s="1725"/>
      <c r="J586" s="1725"/>
      <c r="K586" s="175"/>
      <c r="L586" s="1725"/>
      <c r="M586" s="1725"/>
      <c r="N586" s="172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 spans="1:26" ht="12" customHeight="1" x14ac:dyDescent="0.3">
      <c r="A587" s="1725"/>
      <c r="B587" s="1725"/>
      <c r="C587" s="1725"/>
      <c r="D587" s="1725"/>
      <c r="E587" s="1725"/>
      <c r="F587" s="1725"/>
      <c r="G587" s="1725"/>
      <c r="H587" s="1725"/>
      <c r="I587" s="1725"/>
      <c r="J587" s="1725"/>
      <c r="K587" s="175"/>
      <c r="L587" s="1725"/>
      <c r="M587" s="1725"/>
      <c r="N587" s="172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 spans="1:26" ht="12" customHeight="1" x14ac:dyDescent="0.3">
      <c r="A588" s="1725"/>
      <c r="B588" s="1725"/>
      <c r="C588" s="1725"/>
      <c r="D588" s="1725"/>
      <c r="E588" s="1725"/>
      <c r="F588" s="1725"/>
      <c r="G588" s="1725"/>
      <c r="H588" s="1725"/>
      <c r="I588" s="1725"/>
      <c r="J588" s="1725"/>
      <c r="K588" s="175"/>
      <c r="L588" s="1725"/>
      <c r="M588" s="1725"/>
      <c r="N588" s="172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 spans="1:26" ht="12" customHeight="1" x14ac:dyDescent="0.3">
      <c r="A589" s="1725"/>
      <c r="B589" s="1725"/>
      <c r="C589" s="1725"/>
      <c r="D589" s="1725"/>
      <c r="E589" s="1725"/>
      <c r="F589" s="1725"/>
      <c r="G589" s="1725"/>
      <c r="H589" s="1725"/>
      <c r="I589" s="1725"/>
      <c r="J589" s="1725"/>
      <c r="K589" s="175"/>
      <c r="L589" s="1725"/>
      <c r="M589" s="1725"/>
      <c r="N589" s="172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 spans="1:26" ht="12" customHeight="1" x14ac:dyDescent="0.3">
      <c r="A590" s="1725"/>
      <c r="B590" s="1725"/>
      <c r="C590" s="1725"/>
      <c r="D590" s="1725"/>
      <c r="E590" s="1725"/>
      <c r="F590" s="1725"/>
      <c r="G590" s="1725"/>
      <c r="H590" s="1725"/>
      <c r="I590" s="1725"/>
      <c r="J590" s="1725"/>
      <c r="K590" s="175"/>
      <c r="L590" s="1725"/>
      <c r="M590" s="1725"/>
      <c r="N590" s="172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 spans="1:26" ht="12" customHeight="1" x14ac:dyDescent="0.3">
      <c r="A591" s="1725"/>
      <c r="B591" s="1725"/>
      <c r="C591" s="1725"/>
      <c r="D591" s="1725"/>
      <c r="E591" s="1725"/>
      <c r="F591" s="1725"/>
      <c r="G591" s="1725"/>
      <c r="H591" s="1725"/>
      <c r="I591" s="1725"/>
      <c r="J591" s="1725"/>
      <c r="K591" s="175"/>
      <c r="L591" s="1725"/>
      <c r="M591" s="1725"/>
      <c r="N591" s="172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 spans="1:26" ht="12" customHeight="1" x14ac:dyDescent="0.3">
      <c r="A592" s="1725"/>
      <c r="B592" s="1725"/>
      <c r="C592" s="1725"/>
      <c r="D592" s="1725"/>
      <c r="E592" s="1725"/>
      <c r="F592" s="1725"/>
      <c r="G592" s="1725"/>
      <c r="H592" s="1725"/>
      <c r="I592" s="1725"/>
      <c r="J592" s="1725"/>
      <c r="K592" s="175"/>
      <c r="L592" s="1725"/>
      <c r="M592" s="1725"/>
      <c r="N592" s="172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 spans="1:26" ht="12" customHeight="1" x14ac:dyDescent="0.3">
      <c r="A593" s="1725"/>
      <c r="B593" s="1725"/>
      <c r="C593" s="1725"/>
      <c r="D593" s="1725"/>
      <c r="E593" s="1725"/>
      <c r="F593" s="1725"/>
      <c r="G593" s="1725"/>
      <c r="H593" s="1725"/>
      <c r="I593" s="1725"/>
      <c r="J593" s="1725"/>
      <c r="K593" s="175"/>
      <c r="L593" s="1725"/>
      <c r="M593" s="1725"/>
      <c r="N593" s="172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 spans="1:26" ht="12" customHeight="1" x14ac:dyDescent="0.3">
      <c r="A594" s="1725"/>
      <c r="B594" s="1725"/>
      <c r="C594" s="1725"/>
      <c r="D594" s="1725"/>
      <c r="E594" s="1725"/>
      <c r="F594" s="1725"/>
      <c r="G594" s="1725"/>
      <c r="H594" s="1725"/>
      <c r="I594" s="1725"/>
      <c r="J594" s="1725"/>
      <c r="K594" s="175"/>
      <c r="L594" s="1725"/>
      <c r="M594" s="1725"/>
      <c r="N594" s="172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 spans="1:26" ht="12" customHeight="1" x14ac:dyDescent="0.3">
      <c r="A595" s="1725"/>
      <c r="B595" s="1725"/>
      <c r="C595" s="1725"/>
      <c r="D595" s="1725"/>
      <c r="E595" s="1725"/>
      <c r="F595" s="1725"/>
      <c r="G595" s="1725"/>
      <c r="H595" s="1725"/>
      <c r="I595" s="1725"/>
      <c r="J595" s="1725"/>
      <c r="K595" s="175"/>
      <c r="L595" s="1725"/>
      <c r="M595" s="1725"/>
      <c r="N595" s="172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 spans="1:26" ht="12" customHeight="1" x14ac:dyDescent="0.3">
      <c r="A596" s="1725"/>
      <c r="B596" s="1725"/>
      <c r="C596" s="1725"/>
      <c r="D596" s="1725"/>
      <c r="E596" s="1725"/>
      <c r="F596" s="1725"/>
      <c r="G596" s="1725"/>
      <c r="H596" s="1725"/>
      <c r="I596" s="1725"/>
      <c r="J596" s="1725"/>
      <c r="K596" s="175"/>
      <c r="L596" s="1725"/>
      <c r="M596" s="1725"/>
      <c r="N596" s="172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 spans="1:26" ht="12" customHeight="1" x14ac:dyDescent="0.3">
      <c r="A597" s="1725"/>
      <c r="B597" s="1725"/>
      <c r="C597" s="1725"/>
      <c r="D597" s="1725"/>
      <c r="E597" s="1725"/>
      <c r="F597" s="1725"/>
      <c r="G597" s="1725"/>
      <c r="H597" s="1725"/>
      <c r="I597" s="1725"/>
      <c r="J597" s="1725"/>
      <c r="K597" s="175"/>
      <c r="L597" s="1725"/>
      <c r="M597" s="1725"/>
      <c r="N597" s="172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 spans="1:26" ht="12" customHeight="1" x14ac:dyDescent="0.3">
      <c r="A598" s="1725"/>
      <c r="B598" s="1725"/>
      <c r="C598" s="1725"/>
      <c r="D598" s="1725"/>
      <c r="E598" s="1725"/>
      <c r="F598" s="1725"/>
      <c r="G598" s="1725"/>
      <c r="H598" s="1725"/>
      <c r="I598" s="1725"/>
      <c r="J598" s="1725"/>
      <c r="K598" s="175"/>
      <c r="L598" s="1725"/>
      <c r="M598" s="1725"/>
      <c r="N598" s="172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 spans="1:26" ht="12" customHeight="1" x14ac:dyDescent="0.3">
      <c r="A599" s="1725"/>
      <c r="B599" s="1725"/>
      <c r="C599" s="1725"/>
      <c r="D599" s="1725"/>
      <c r="E599" s="1725"/>
      <c r="F599" s="1725"/>
      <c r="G599" s="1725"/>
      <c r="H599" s="1725"/>
      <c r="I599" s="1725"/>
      <c r="J599" s="1725"/>
      <c r="K599" s="175"/>
      <c r="L599" s="1725"/>
      <c r="M599" s="1725"/>
      <c r="N599" s="172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 spans="1:26" ht="12" customHeight="1" x14ac:dyDescent="0.3">
      <c r="A600" s="1725"/>
      <c r="B600" s="1725"/>
      <c r="C600" s="1725"/>
      <c r="D600" s="1725"/>
      <c r="E600" s="1725"/>
      <c r="F600" s="1725"/>
      <c r="G600" s="1725"/>
      <c r="H600" s="1725"/>
      <c r="I600" s="1725"/>
      <c r="J600" s="1725"/>
      <c r="K600" s="175"/>
      <c r="L600" s="1725"/>
      <c r="M600" s="1725"/>
      <c r="N600" s="172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 spans="1:26" ht="12" customHeight="1" x14ac:dyDescent="0.3">
      <c r="A601" s="1725"/>
      <c r="B601" s="1725"/>
      <c r="C601" s="1725"/>
      <c r="D601" s="1725"/>
      <c r="E601" s="1725"/>
      <c r="F601" s="1725"/>
      <c r="G601" s="1725"/>
      <c r="H601" s="1725"/>
      <c r="I601" s="1725"/>
      <c r="J601" s="1725"/>
      <c r="K601" s="175"/>
      <c r="L601" s="1725"/>
      <c r="M601" s="1725"/>
      <c r="N601" s="172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 spans="1:26" ht="12" customHeight="1" x14ac:dyDescent="0.3">
      <c r="A602" s="1725"/>
      <c r="B602" s="1725"/>
      <c r="C602" s="1725"/>
      <c r="D602" s="1725"/>
      <c r="E602" s="1725"/>
      <c r="F602" s="1725"/>
      <c r="G602" s="1725"/>
      <c r="H602" s="1725"/>
      <c r="I602" s="1725"/>
      <c r="J602" s="1725"/>
      <c r="K602" s="175"/>
      <c r="L602" s="1725"/>
      <c r="M602" s="1725"/>
      <c r="N602" s="172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 spans="1:26" ht="12" customHeight="1" x14ac:dyDescent="0.3">
      <c r="A603" s="1725"/>
      <c r="B603" s="1725"/>
      <c r="C603" s="1725"/>
      <c r="D603" s="1725"/>
      <c r="E603" s="1725"/>
      <c r="F603" s="1725"/>
      <c r="G603" s="1725"/>
      <c r="H603" s="1725"/>
      <c r="I603" s="1725"/>
      <c r="J603" s="1725"/>
      <c r="K603" s="175"/>
      <c r="L603" s="1725"/>
      <c r="M603" s="1725"/>
      <c r="N603" s="172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 spans="1:26" ht="12" customHeight="1" x14ac:dyDescent="0.3">
      <c r="A604" s="1725"/>
      <c r="B604" s="1725"/>
      <c r="C604" s="1725"/>
      <c r="D604" s="1725"/>
      <c r="E604" s="1725"/>
      <c r="F604" s="1725"/>
      <c r="G604" s="1725"/>
      <c r="H604" s="1725"/>
      <c r="I604" s="1725"/>
      <c r="J604" s="1725"/>
      <c r="K604" s="175"/>
      <c r="L604" s="1725"/>
      <c r="M604" s="1725"/>
      <c r="N604" s="172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 spans="1:26" ht="12" customHeight="1" x14ac:dyDescent="0.3">
      <c r="A605" s="1725"/>
      <c r="B605" s="1725"/>
      <c r="C605" s="1725"/>
      <c r="D605" s="1725"/>
      <c r="E605" s="1725"/>
      <c r="F605" s="1725"/>
      <c r="G605" s="1725"/>
      <c r="H605" s="1725"/>
      <c r="I605" s="1725"/>
      <c r="J605" s="1725"/>
      <c r="K605" s="175"/>
      <c r="L605" s="1725"/>
      <c r="M605" s="1725"/>
      <c r="N605" s="172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 spans="1:26" ht="12" customHeight="1" x14ac:dyDescent="0.3">
      <c r="A606" s="1725"/>
      <c r="B606" s="1725"/>
      <c r="C606" s="1725"/>
      <c r="D606" s="1725"/>
      <c r="E606" s="1725"/>
      <c r="F606" s="1725"/>
      <c r="G606" s="1725"/>
      <c r="H606" s="1725"/>
      <c r="I606" s="1725"/>
      <c r="J606" s="1725"/>
      <c r="K606" s="175"/>
      <c r="L606" s="1725"/>
      <c r="M606" s="1725"/>
      <c r="N606" s="172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 spans="1:26" ht="12" customHeight="1" x14ac:dyDescent="0.3">
      <c r="A607" s="1725"/>
      <c r="B607" s="1725"/>
      <c r="C607" s="1725"/>
      <c r="D607" s="1725"/>
      <c r="E607" s="1725"/>
      <c r="F607" s="1725"/>
      <c r="G607" s="1725"/>
      <c r="H607" s="1725"/>
      <c r="I607" s="1725"/>
      <c r="J607" s="1725"/>
      <c r="K607" s="175"/>
      <c r="L607" s="1725"/>
      <c r="M607" s="1725"/>
      <c r="N607" s="172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 spans="1:26" ht="12" customHeight="1" x14ac:dyDescent="0.3">
      <c r="A608" s="1725"/>
      <c r="B608" s="1725"/>
      <c r="C608" s="1725"/>
      <c r="D608" s="1725"/>
      <c r="E608" s="1725"/>
      <c r="F608" s="1725"/>
      <c r="G608" s="1725"/>
      <c r="H608" s="1725"/>
      <c r="I608" s="1725"/>
      <c r="J608" s="1725"/>
      <c r="K608" s="175"/>
      <c r="L608" s="1725"/>
      <c r="M608" s="1725"/>
      <c r="N608" s="172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 spans="1:26" ht="12" customHeight="1" x14ac:dyDescent="0.3">
      <c r="A609" s="1725"/>
      <c r="B609" s="1725"/>
      <c r="C609" s="1725"/>
      <c r="D609" s="1725"/>
      <c r="E609" s="1725"/>
      <c r="F609" s="1725"/>
      <c r="G609" s="1725"/>
      <c r="H609" s="1725"/>
      <c r="I609" s="1725"/>
      <c r="J609" s="1725"/>
      <c r="K609" s="175"/>
      <c r="L609" s="1725"/>
      <c r="M609" s="1725"/>
      <c r="N609" s="172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 spans="1:26" ht="12" customHeight="1" x14ac:dyDescent="0.3">
      <c r="A610" s="1725"/>
      <c r="B610" s="1725"/>
      <c r="C610" s="1725"/>
      <c r="D610" s="1725"/>
      <c r="E610" s="1725"/>
      <c r="F610" s="1725"/>
      <c r="G610" s="1725"/>
      <c r="H610" s="1725"/>
      <c r="I610" s="1725"/>
      <c r="J610" s="1725"/>
      <c r="K610" s="175"/>
      <c r="L610" s="1725"/>
      <c r="M610" s="1725"/>
      <c r="N610" s="172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 spans="1:26" ht="12" customHeight="1" x14ac:dyDescent="0.3">
      <c r="A611" s="1725"/>
      <c r="B611" s="1725"/>
      <c r="C611" s="1725"/>
      <c r="D611" s="1725"/>
      <c r="E611" s="1725"/>
      <c r="F611" s="1725"/>
      <c r="G611" s="1725"/>
      <c r="H611" s="1725"/>
      <c r="I611" s="1725"/>
      <c r="J611" s="1725"/>
      <c r="K611" s="175"/>
      <c r="L611" s="1725"/>
      <c r="M611" s="1725"/>
      <c r="N611" s="172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 spans="1:26" ht="12" customHeight="1" x14ac:dyDescent="0.3">
      <c r="A612" s="1725"/>
      <c r="B612" s="1725"/>
      <c r="C612" s="1725"/>
      <c r="D612" s="1725"/>
      <c r="E612" s="1725"/>
      <c r="F612" s="1725"/>
      <c r="G612" s="1725"/>
      <c r="H612" s="1725"/>
      <c r="I612" s="1725"/>
      <c r="J612" s="1725"/>
      <c r="K612" s="175"/>
      <c r="L612" s="1725"/>
      <c r="M612" s="1725"/>
      <c r="N612" s="172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 spans="1:26" ht="12" customHeight="1" x14ac:dyDescent="0.3">
      <c r="A613" s="1725"/>
      <c r="B613" s="1725"/>
      <c r="C613" s="1725"/>
      <c r="D613" s="1725"/>
      <c r="E613" s="1725"/>
      <c r="F613" s="1725"/>
      <c r="G613" s="1725"/>
      <c r="H613" s="1725"/>
      <c r="I613" s="1725"/>
      <c r="J613" s="1725"/>
      <c r="K613" s="175"/>
      <c r="L613" s="1725"/>
      <c r="M613" s="1725"/>
      <c r="N613" s="172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 spans="1:26" ht="12" customHeight="1" x14ac:dyDescent="0.3">
      <c r="A614" s="1725"/>
      <c r="B614" s="1725"/>
      <c r="C614" s="1725"/>
      <c r="D614" s="1725"/>
      <c r="E614" s="1725"/>
      <c r="F614" s="1725"/>
      <c r="G614" s="1725"/>
      <c r="H614" s="1725"/>
      <c r="I614" s="1725"/>
      <c r="J614" s="1725"/>
      <c r="K614" s="175"/>
      <c r="L614" s="1725"/>
      <c r="M614" s="1725"/>
      <c r="N614" s="172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 spans="1:26" ht="12" customHeight="1" x14ac:dyDescent="0.3">
      <c r="A615" s="1725"/>
      <c r="B615" s="1725"/>
      <c r="C615" s="1725"/>
      <c r="D615" s="1725"/>
      <c r="E615" s="1725"/>
      <c r="F615" s="1725"/>
      <c r="G615" s="1725"/>
      <c r="H615" s="1725"/>
      <c r="I615" s="1725"/>
      <c r="J615" s="1725"/>
      <c r="K615" s="175"/>
      <c r="L615" s="1725"/>
      <c r="M615" s="1725"/>
      <c r="N615" s="172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 spans="1:26" ht="12" customHeight="1" x14ac:dyDescent="0.3">
      <c r="A616" s="1725"/>
      <c r="B616" s="1725"/>
      <c r="C616" s="1725"/>
      <c r="D616" s="1725"/>
      <c r="E616" s="1725"/>
      <c r="F616" s="1725"/>
      <c r="G616" s="1725"/>
      <c r="H616" s="1725"/>
      <c r="I616" s="1725"/>
      <c r="J616" s="1725"/>
      <c r="K616" s="175"/>
      <c r="L616" s="1725"/>
      <c r="M616" s="1725"/>
      <c r="N616" s="172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 spans="1:26" ht="12" customHeight="1" x14ac:dyDescent="0.3">
      <c r="A617" s="1725"/>
      <c r="B617" s="1725"/>
      <c r="C617" s="1725"/>
      <c r="D617" s="1725"/>
      <c r="E617" s="1725"/>
      <c r="F617" s="1725"/>
      <c r="G617" s="1725"/>
      <c r="H617" s="1725"/>
      <c r="I617" s="1725"/>
      <c r="J617" s="1725"/>
      <c r="K617" s="175"/>
      <c r="L617" s="1725"/>
      <c r="M617" s="1725"/>
      <c r="N617" s="172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 spans="1:26" ht="12" customHeight="1" x14ac:dyDescent="0.3">
      <c r="A618" s="1725"/>
      <c r="B618" s="1725"/>
      <c r="C618" s="1725"/>
      <c r="D618" s="1725"/>
      <c r="E618" s="1725"/>
      <c r="F618" s="1725"/>
      <c r="G618" s="1725"/>
      <c r="H618" s="1725"/>
      <c r="I618" s="1725"/>
      <c r="J618" s="1725"/>
      <c r="K618" s="175"/>
      <c r="L618" s="1725"/>
      <c r="M618" s="1725"/>
      <c r="N618" s="172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 spans="1:26" ht="12" customHeight="1" x14ac:dyDescent="0.3">
      <c r="A619" s="1725"/>
      <c r="B619" s="1725"/>
      <c r="C619" s="1725"/>
      <c r="D619" s="1725"/>
      <c r="E619" s="1725"/>
      <c r="F619" s="1725"/>
      <c r="G619" s="1725"/>
      <c r="H619" s="1725"/>
      <c r="I619" s="1725"/>
      <c r="J619" s="1725"/>
      <c r="K619" s="175"/>
      <c r="L619" s="1725"/>
      <c r="M619" s="1725"/>
      <c r="N619" s="172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 spans="1:26" ht="12" customHeight="1" x14ac:dyDescent="0.3">
      <c r="A620" s="1725"/>
      <c r="B620" s="1725"/>
      <c r="C620" s="1725"/>
      <c r="D620" s="1725"/>
      <c r="E620" s="1725"/>
      <c r="F620" s="1725"/>
      <c r="G620" s="1725"/>
      <c r="H620" s="1725"/>
      <c r="I620" s="1725"/>
      <c r="J620" s="1725"/>
      <c r="K620" s="175"/>
      <c r="L620" s="1725"/>
      <c r="M620" s="1725"/>
      <c r="N620" s="172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 spans="1:26" ht="12" customHeight="1" x14ac:dyDescent="0.3">
      <c r="A621" s="1725"/>
      <c r="B621" s="1725"/>
      <c r="C621" s="1725"/>
      <c r="D621" s="1725"/>
      <c r="E621" s="1725"/>
      <c r="F621" s="1725"/>
      <c r="G621" s="1725"/>
      <c r="H621" s="1725"/>
      <c r="I621" s="1725"/>
      <c r="J621" s="1725"/>
      <c r="K621" s="175"/>
      <c r="L621" s="1725"/>
      <c r="M621" s="1725"/>
      <c r="N621" s="172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 spans="1:26" ht="12" customHeight="1" x14ac:dyDescent="0.3">
      <c r="A622" s="1725"/>
      <c r="B622" s="1725"/>
      <c r="C622" s="1725"/>
      <c r="D622" s="1725"/>
      <c r="E622" s="1725"/>
      <c r="F622" s="1725"/>
      <c r="G622" s="1725"/>
      <c r="H622" s="1725"/>
      <c r="I622" s="1725"/>
      <c r="J622" s="1725"/>
      <c r="K622" s="175"/>
      <c r="L622" s="1725"/>
      <c r="M622" s="1725"/>
      <c r="N622" s="172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 spans="1:26" ht="12" customHeight="1" x14ac:dyDescent="0.3">
      <c r="A623" s="1725"/>
      <c r="B623" s="1725"/>
      <c r="C623" s="1725"/>
      <c r="D623" s="1725"/>
      <c r="E623" s="1725"/>
      <c r="F623" s="1725"/>
      <c r="G623" s="1725"/>
      <c r="H623" s="1725"/>
      <c r="I623" s="1725"/>
      <c r="J623" s="1725"/>
      <c r="K623" s="175"/>
      <c r="L623" s="1725"/>
      <c r="M623" s="1725"/>
      <c r="N623" s="172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 spans="1:26" ht="12" customHeight="1" x14ac:dyDescent="0.3">
      <c r="A624" s="1725"/>
      <c r="B624" s="1725"/>
      <c r="C624" s="1725"/>
      <c r="D624" s="1725"/>
      <c r="E624" s="1725"/>
      <c r="F624" s="1725"/>
      <c r="G624" s="1725"/>
      <c r="H624" s="1725"/>
      <c r="I624" s="1725"/>
      <c r="J624" s="1725"/>
      <c r="K624" s="175"/>
      <c r="L624" s="1725"/>
      <c r="M624" s="1725"/>
      <c r="N624" s="172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 spans="1:26" ht="12" customHeight="1" x14ac:dyDescent="0.3">
      <c r="A625" s="1725"/>
      <c r="B625" s="1725"/>
      <c r="C625" s="1725"/>
      <c r="D625" s="1725"/>
      <c r="E625" s="1725"/>
      <c r="F625" s="1725"/>
      <c r="G625" s="1725"/>
      <c r="H625" s="1725"/>
      <c r="I625" s="1725"/>
      <c r="J625" s="1725"/>
      <c r="K625" s="175"/>
      <c r="L625" s="1725"/>
      <c r="M625" s="1725"/>
      <c r="N625" s="172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 spans="1:26" ht="12" customHeight="1" x14ac:dyDescent="0.3">
      <c r="A626" s="1725"/>
      <c r="B626" s="1725"/>
      <c r="C626" s="1725"/>
      <c r="D626" s="1725"/>
      <c r="E626" s="1725"/>
      <c r="F626" s="1725"/>
      <c r="G626" s="1725"/>
      <c r="H626" s="1725"/>
      <c r="I626" s="1725"/>
      <c r="J626" s="1725"/>
      <c r="K626" s="175"/>
      <c r="L626" s="1725"/>
      <c r="M626" s="1725"/>
      <c r="N626" s="172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 spans="1:26" ht="12" customHeight="1" x14ac:dyDescent="0.3">
      <c r="A627" s="1725"/>
      <c r="B627" s="1725"/>
      <c r="C627" s="1725"/>
      <c r="D627" s="1725"/>
      <c r="E627" s="1725"/>
      <c r="F627" s="1725"/>
      <c r="G627" s="1725"/>
      <c r="H627" s="1725"/>
      <c r="I627" s="1725"/>
      <c r="J627" s="1725"/>
      <c r="K627" s="175"/>
      <c r="L627" s="1725"/>
      <c r="M627" s="1725"/>
      <c r="N627" s="172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 spans="1:26" ht="12" customHeight="1" x14ac:dyDescent="0.3">
      <c r="A628" s="1725"/>
      <c r="B628" s="1725"/>
      <c r="C628" s="1725"/>
      <c r="D628" s="1725"/>
      <c r="E628" s="1725"/>
      <c r="F628" s="1725"/>
      <c r="G628" s="1725"/>
      <c r="H628" s="1725"/>
      <c r="I628" s="1725"/>
      <c r="J628" s="1725"/>
      <c r="K628" s="175"/>
      <c r="L628" s="1725"/>
      <c r="M628" s="1725"/>
      <c r="N628" s="172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 spans="1:26" ht="12" customHeight="1" x14ac:dyDescent="0.3">
      <c r="A629" s="1725"/>
      <c r="B629" s="1725"/>
      <c r="C629" s="1725"/>
      <c r="D629" s="1725"/>
      <c r="E629" s="1725"/>
      <c r="F629" s="1725"/>
      <c r="G629" s="1725"/>
      <c r="H629" s="1725"/>
      <c r="I629" s="1725"/>
      <c r="J629" s="1725"/>
      <c r="K629" s="175"/>
      <c r="L629" s="1725"/>
      <c r="M629" s="1725"/>
      <c r="N629" s="172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 spans="1:26" ht="12" customHeight="1" x14ac:dyDescent="0.3">
      <c r="A630" s="1725"/>
      <c r="B630" s="1725"/>
      <c r="C630" s="1725"/>
      <c r="D630" s="1725"/>
      <c r="E630" s="1725"/>
      <c r="F630" s="1725"/>
      <c r="G630" s="1725"/>
      <c r="H630" s="1725"/>
      <c r="I630" s="1725"/>
      <c r="J630" s="1725"/>
      <c r="K630" s="175"/>
      <c r="L630" s="1725"/>
      <c r="M630" s="1725"/>
      <c r="N630" s="172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 spans="1:26" ht="12" customHeight="1" x14ac:dyDescent="0.3">
      <c r="A631" s="1725"/>
      <c r="B631" s="1725"/>
      <c r="C631" s="1725"/>
      <c r="D631" s="1725"/>
      <c r="E631" s="1725"/>
      <c r="F631" s="1725"/>
      <c r="G631" s="1725"/>
      <c r="H631" s="1725"/>
      <c r="I631" s="1725"/>
      <c r="J631" s="1725"/>
      <c r="K631" s="175"/>
      <c r="L631" s="1725"/>
      <c r="M631" s="1725"/>
      <c r="N631" s="172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 spans="1:26" ht="12" customHeight="1" x14ac:dyDescent="0.3">
      <c r="A632" s="1725"/>
      <c r="B632" s="1725"/>
      <c r="C632" s="1725"/>
      <c r="D632" s="1725"/>
      <c r="E632" s="1725"/>
      <c r="F632" s="1725"/>
      <c r="G632" s="1725"/>
      <c r="H632" s="1725"/>
      <c r="I632" s="1725"/>
      <c r="J632" s="1725"/>
      <c r="K632" s="175"/>
      <c r="L632" s="1725"/>
      <c r="M632" s="1725"/>
      <c r="N632" s="172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 spans="1:26" ht="12" customHeight="1" x14ac:dyDescent="0.3">
      <c r="A633" s="1725"/>
      <c r="B633" s="1725"/>
      <c r="C633" s="1725"/>
      <c r="D633" s="1725"/>
      <c r="E633" s="1725"/>
      <c r="F633" s="1725"/>
      <c r="G633" s="1725"/>
      <c r="H633" s="1725"/>
      <c r="I633" s="1725"/>
      <c r="J633" s="1725"/>
      <c r="K633" s="175"/>
      <c r="L633" s="1725"/>
      <c r="M633" s="1725"/>
      <c r="N633" s="172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 spans="1:26" ht="12" customHeight="1" x14ac:dyDescent="0.3">
      <c r="A634" s="1725"/>
      <c r="B634" s="1725"/>
      <c r="C634" s="1725"/>
      <c r="D634" s="1725"/>
      <c r="E634" s="1725"/>
      <c r="F634" s="1725"/>
      <c r="G634" s="1725"/>
      <c r="H634" s="1725"/>
      <c r="I634" s="1725"/>
      <c r="J634" s="1725"/>
      <c r="K634" s="175"/>
      <c r="L634" s="1725"/>
      <c r="M634" s="1725"/>
      <c r="N634" s="172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 spans="1:26" ht="12" customHeight="1" x14ac:dyDescent="0.3">
      <c r="A635" s="1725"/>
      <c r="B635" s="1725"/>
      <c r="C635" s="1725"/>
      <c r="D635" s="1725"/>
      <c r="E635" s="1725"/>
      <c r="F635" s="1725"/>
      <c r="G635" s="1725"/>
      <c r="H635" s="1725"/>
      <c r="I635" s="1725"/>
      <c r="J635" s="1725"/>
      <c r="K635" s="175"/>
      <c r="L635" s="1725"/>
      <c r="M635" s="1725"/>
      <c r="N635" s="172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 spans="1:26" ht="12" customHeight="1" x14ac:dyDescent="0.3">
      <c r="A636" s="1725"/>
      <c r="B636" s="1725"/>
      <c r="C636" s="1725"/>
      <c r="D636" s="1725"/>
      <c r="E636" s="1725"/>
      <c r="F636" s="1725"/>
      <c r="G636" s="1725"/>
      <c r="H636" s="1725"/>
      <c r="I636" s="1725"/>
      <c r="J636" s="1725"/>
      <c r="K636" s="175"/>
      <c r="L636" s="1725"/>
      <c r="M636" s="1725"/>
      <c r="N636" s="172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 spans="1:26" ht="12" customHeight="1" x14ac:dyDescent="0.3">
      <c r="A637" s="1725"/>
      <c r="B637" s="1725"/>
      <c r="C637" s="1725"/>
      <c r="D637" s="1725"/>
      <c r="E637" s="1725"/>
      <c r="F637" s="1725"/>
      <c r="G637" s="1725"/>
      <c r="H637" s="1725"/>
      <c r="I637" s="1725"/>
      <c r="J637" s="1725"/>
      <c r="K637" s="175"/>
      <c r="L637" s="1725"/>
      <c r="M637" s="1725"/>
      <c r="N637" s="172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 spans="1:26" ht="12" customHeight="1" x14ac:dyDescent="0.3">
      <c r="A638" s="1725"/>
      <c r="B638" s="1725"/>
      <c r="C638" s="1725"/>
      <c r="D638" s="1725"/>
      <c r="E638" s="1725"/>
      <c r="F638" s="1725"/>
      <c r="G638" s="1725"/>
      <c r="H638" s="1725"/>
      <c r="I638" s="1725"/>
      <c r="J638" s="1725"/>
      <c r="K638" s="175"/>
      <c r="L638" s="1725"/>
      <c r="M638" s="1725"/>
      <c r="N638" s="172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 spans="1:26" ht="12" customHeight="1" x14ac:dyDescent="0.3">
      <c r="A639" s="1725"/>
      <c r="B639" s="1725"/>
      <c r="C639" s="1725"/>
      <c r="D639" s="1725"/>
      <c r="E639" s="1725"/>
      <c r="F639" s="1725"/>
      <c r="G639" s="1725"/>
      <c r="H639" s="1725"/>
      <c r="I639" s="1725"/>
      <c r="J639" s="1725"/>
      <c r="K639" s="175"/>
      <c r="L639" s="1725"/>
      <c r="M639" s="1725"/>
      <c r="N639" s="172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 spans="1:26" ht="12" customHeight="1" x14ac:dyDescent="0.3">
      <c r="A640" s="1725"/>
      <c r="B640" s="1725"/>
      <c r="C640" s="1725"/>
      <c r="D640" s="1725"/>
      <c r="E640" s="1725"/>
      <c r="F640" s="1725"/>
      <c r="G640" s="1725"/>
      <c r="H640" s="1725"/>
      <c r="I640" s="1725"/>
      <c r="J640" s="1725"/>
      <c r="K640" s="175"/>
      <c r="L640" s="1725"/>
      <c r="M640" s="1725"/>
      <c r="N640" s="172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 spans="1:26" ht="12" customHeight="1" x14ac:dyDescent="0.3">
      <c r="A641" s="1725"/>
      <c r="B641" s="1725"/>
      <c r="C641" s="1725"/>
      <c r="D641" s="1725"/>
      <c r="E641" s="1725"/>
      <c r="F641" s="1725"/>
      <c r="G641" s="1725"/>
      <c r="H641" s="1725"/>
      <c r="I641" s="1725"/>
      <c r="J641" s="1725"/>
      <c r="K641" s="175"/>
      <c r="L641" s="1725"/>
      <c r="M641" s="1725"/>
      <c r="N641" s="172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 spans="1:26" ht="12" customHeight="1" x14ac:dyDescent="0.3">
      <c r="A642" s="1725"/>
      <c r="B642" s="1725"/>
      <c r="C642" s="1725"/>
      <c r="D642" s="1725"/>
      <c r="E642" s="1725"/>
      <c r="F642" s="1725"/>
      <c r="G642" s="1725"/>
      <c r="H642" s="1725"/>
      <c r="I642" s="1725"/>
      <c r="J642" s="1725"/>
      <c r="K642" s="175"/>
      <c r="L642" s="1725"/>
      <c r="M642" s="1725"/>
      <c r="N642" s="172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 spans="1:26" ht="12" customHeight="1" x14ac:dyDescent="0.3">
      <c r="A643" s="1725"/>
      <c r="B643" s="1725"/>
      <c r="C643" s="1725"/>
      <c r="D643" s="1725"/>
      <c r="E643" s="1725"/>
      <c r="F643" s="1725"/>
      <c r="G643" s="1725"/>
      <c r="H643" s="1725"/>
      <c r="I643" s="1725"/>
      <c r="J643" s="1725"/>
      <c r="K643" s="175"/>
      <c r="L643" s="1725"/>
      <c r="M643" s="1725"/>
      <c r="N643" s="172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 spans="1:26" ht="12" customHeight="1" x14ac:dyDescent="0.3">
      <c r="A644" s="1725"/>
      <c r="B644" s="1725"/>
      <c r="C644" s="1725"/>
      <c r="D644" s="1725"/>
      <c r="E644" s="1725"/>
      <c r="F644" s="1725"/>
      <c r="G644" s="1725"/>
      <c r="H644" s="1725"/>
      <c r="I644" s="1725"/>
      <c r="J644" s="1725"/>
      <c r="K644" s="175"/>
      <c r="L644" s="1725"/>
      <c r="M644" s="1725"/>
      <c r="N644" s="172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 spans="1:26" ht="12" customHeight="1" x14ac:dyDescent="0.3">
      <c r="A645" s="1725"/>
      <c r="B645" s="1725"/>
      <c r="C645" s="1725"/>
      <c r="D645" s="1725"/>
      <c r="E645" s="1725"/>
      <c r="F645" s="1725"/>
      <c r="G645" s="1725"/>
      <c r="H645" s="1725"/>
      <c r="I645" s="1725"/>
      <c r="J645" s="1725"/>
      <c r="K645" s="175"/>
      <c r="L645" s="1725"/>
      <c r="M645" s="1725"/>
      <c r="N645" s="172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 spans="1:26" ht="12" customHeight="1" x14ac:dyDescent="0.3">
      <c r="A646" s="1725"/>
      <c r="B646" s="1725"/>
      <c r="C646" s="1725"/>
      <c r="D646" s="1725"/>
      <c r="E646" s="1725"/>
      <c r="F646" s="1725"/>
      <c r="G646" s="1725"/>
      <c r="H646" s="1725"/>
      <c r="I646" s="1725"/>
      <c r="J646" s="1725"/>
      <c r="K646" s="175"/>
      <c r="L646" s="1725"/>
      <c r="M646" s="1725"/>
      <c r="N646" s="172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 spans="1:26" ht="12" customHeight="1" x14ac:dyDescent="0.3">
      <c r="A647" s="1725"/>
      <c r="B647" s="1725"/>
      <c r="C647" s="1725"/>
      <c r="D647" s="1725"/>
      <c r="E647" s="1725"/>
      <c r="F647" s="1725"/>
      <c r="G647" s="1725"/>
      <c r="H647" s="1725"/>
      <c r="I647" s="1725"/>
      <c r="J647" s="1725"/>
      <c r="K647" s="175"/>
      <c r="L647" s="1725"/>
      <c r="M647" s="1725"/>
      <c r="N647" s="172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 spans="1:26" ht="12" customHeight="1" x14ac:dyDescent="0.3">
      <c r="A648" s="1725"/>
      <c r="B648" s="1725"/>
      <c r="C648" s="1725"/>
      <c r="D648" s="1725"/>
      <c r="E648" s="1725"/>
      <c r="F648" s="1725"/>
      <c r="G648" s="1725"/>
      <c r="H648" s="1725"/>
      <c r="I648" s="1725"/>
      <c r="J648" s="1725"/>
      <c r="K648" s="175"/>
      <c r="L648" s="1725"/>
      <c r="M648" s="1725"/>
      <c r="N648" s="172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 spans="1:26" ht="12" customHeight="1" x14ac:dyDescent="0.3">
      <c r="A649" s="1725"/>
      <c r="B649" s="1725"/>
      <c r="C649" s="1725"/>
      <c r="D649" s="1725"/>
      <c r="E649" s="1725"/>
      <c r="F649" s="1725"/>
      <c r="G649" s="1725"/>
      <c r="H649" s="1725"/>
      <c r="I649" s="1725"/>
      <c r="J649" s="1725"/>
      <c r="K649" s="175"/>
      <c r="L649" s="1725"/>
      <c r="M649" s="1725"/>
      <c r="N649" s="172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 spans="1:26" ht="12" customHeight="1" x14ac:dyDescent="0.3">
      <c r="A650" s="1725"/>
      <c r="B650" s="1725"/>
      <c r="C650" s="1725"/>
      <c r="D650" s="1725"/>
      <c r="E650" s="1725"/>
      <c r="F650" s="1725"/>
      <c r="G650" s="1725"/>
      <c r="H650" s="1725"/>
      <c r="I650" s="1725"/>
      <c r="J650" s="1725"/>
      <c r="K650" s="175"/>
      <c r="L650" s="1725"/>
      <c r="M650" s="1725"/>
      <c r="N650" s="172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 spans="1:26" ht="12" customHeight="1" x14ac:dyDescent="0.3">
      <c r="A651" s="1725"/>
      <c r="B651" s="1725"/>
      <c r="C651" s="1725"/>
      <c r="D651" s="1725"/>
      <c r="E651" s="1725"/>
      <c r="F651" s="1725"/>
      <c r="G651" s="1725"/>
      <c r="H651" s="1725"/>
      <c r="I651" s="1725"/>
      <c r="J651" s="1725"/>
      <c r="K651" s="175"/>
      <c r="L651" s="1725"/>
      <c r="M651" s="1725"/>
      <c r="N651" s="172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 spans="1:26" ht="12" customHeight="1" x14ac:dyDescent="0.3">
      <c r="A652" s="1725"/>
      <c r="B652" s="1725"/>
      <c r="C652" s="1725"/>
      <c r="D652" s="1725"/>
      <c r="E652" s="1725"/>
      <c r="F652" s="1725"/>
      <c r="G652" s="1725"/>
      <c r="H652" s="1725"/>
      <c r="I652" s="1725"/>
      <c r="J652" s="1725"/>
      <c r="K652" s="175"/>
      <c r="L652" s="1725"/>
      <c r="M652" s="1725"/>
      <c r="N652" s="172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 spans="1:26" ht="12" customHeight="1" x14ac:dyDescent="0.3">
      <c r="A653" s="1725"/>
      <c r="B653" s="1725"/>
      <c r="C653" s="1725"/>
      <c r="D653" s="1725"/>
      <c r="E653" s="1725"/>
      <c r="F653" s="1725"/>
      <c r="G653" s="1725"/>
      <c r="H653" s="1725"/>
      <c r="I653" s="1725"/>
      <c r="J653" s="1725"/>
      <c r="K653" s="175"/>
      <c r="L653" s="1725"/>
      <c r="M653" s="1725"/>
      <c r="N653" s="172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 spans="1:26" ht="12" customHeight="1" x14ac:dyDescent="0.3">
      <c r="A654" s="1725"/>
      <c r="B654" s="1725"/>
      <c r="C654" s="1725"/>
      <c r="D654" s="1725"/>
      <c r="E654" s="1725"/>
      <c r="F654" s="1725"/>
      <c r="G654" s="1725"/>
      <c r="H654" s="1725"/>
      <c r="I654" s="1725"/>
      <c r="J654" s="1725"/>
      <c r="K654" s="175"/>
      <c r="L654" s="1725"/>
      <c r="M654" s="1725"/>
      <c r="N654" s="172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 spans="1:26" ht="12" customHeight="1" x14ac:dyDescent="0.3">
      <c r="A655" s="1725"/>
      <c r="B655" s="1725"/>
      <c r="C655" s="1725"/>
      <c r="D655" s="1725"/>
      <c r="E655" s="1725"/>
      <c r="F655" s="1725"/>
      <c r="G655" s="1725"/>
      <c r="H655" s="1725"/>
      <c r="I655" s="1725"/>
      <c r="J655" s="1725"/>
      <c r="K655" s="175"/>
      <c r="L655" s="1725"/>
      <c r="M655" s="1725"/>
      <c r="N655" s="172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 spans="1:26" ht="12" customHeight="1" x14ac:dyDescent="0.3">
      <c r="A656" s="1725"/>
      <c r="B656" s="1725"/>
      <c r="C656" s="1725"/>
      <c r="D656" s="1725"/>
      <c r="E656" s="1725"/>
      <c r="F656" s="1725"/>
      <c r="G656" s="1725"/>
      <c r="H656" s="1725"/>
      <c r="I656" s="1725"/>
      <c r="J656" s="1725"/>
      <c r="K656" s="175"/>
      <c r="L656" s="1725"/>
      <c r="M656" s="1725"/>
      <c r="N656" s="172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 spans="1:26" ht="12" customHeight="1" x14ac:dyDescent="0.3">
      <c r="A657" s="1725"/>
      <c r="B657" s="1725"/>
      <c r="C657" s="1725"/>
      <c r="D657" s="1725"/>
      <c r="E657" s="1725"/>
      <c r="F657" s="1725"/>
      <c r="G657" s="1725"/>
      <c r="H657" s="1725"/>
      <c r="I657" s="1725"/>
      <c r="J657" s="1725"/>
      <c r="K657" s="175"/>
      <c r="L657" s="1725"/>
      <c r="M657" s="1725"/>
      <c r="N657" s="172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 spans="1:26" ht="12" customHeight="1" x14ac:dyDescent="0.3">
      <c r="A658" s="1725"/>
      <c r="B658" s="1725"/>
      <c r="C658" s="1725"/>
      <c r="D658" s="1725"/>
      <c r="E658" s="1725"/>
      <c r="F658" s="1725"/>
      <c r="G658" s="1725"/>
      <c r="H658" s="1725"/>
      <c r="I658" s="1725"/>
      <c r="J658" s="1725"/>
      <c r="K658" s="175"/>
      <c r="L658" s="1725"/>
      <c r="M658" s="1725"/>
      <c r="N658" s="172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 spans="1:26" ht="12" customHeight="1" x14ac:dyDescent="0.3">
      <c r="A659" s="1725"/>
      <c r="B659" s="1725"/>
      <c r="C659" s="1725"/>
      <c r="D659" s="1725"/>
      <c r="E659" s="1725"/>
      <c r="F659" s="1725"/>
      <c r="G659" s="1725"/>
      <c r="H659" s="1725"/>
      <c r="I659" s="1725"/>
      <c r="J659" s="1725"/>
      <c r="K659" s="175"/>
      <c r="L659" s="1725"/>
      <c r="M659" s="1725"/>
      <c r="N659" s="172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 spans="1:26" ht="12" customHeight="1" x14ac:dyDescent="0.3">
      <c r="A660" s="1725"/>
      <c r="B660" s="1725"/>
      <c r="C660" s="1725"/>
      <c r="D660" s="1725"/>
      <c r="E660" s="1725"/>
      <c r="F660" s="1725"/>
      <c r="G660" s="1725"/>
      <c r="H660" s="1725"/>
      <c r="I660" s="1725"/>
      <c r="J660" s="1725"/>
      <c r="K660" s="175"/>
      <c r="L660" s="1725"/>
      <c r="M660" s="1725"/>
      <c r="N660" s="172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 spans="1:26" ht="12" customHeight="1" x14ac:dyDescent="0.3">
      <c r="A661" s="1725"/>
      <c r="B661" s="1725"/>
      <c r="C661" s="1725"/>
      <c r="D661" s="1725"/>
      <c r="E661" s="1725"/>
      <c r="F661" s="1725"/>
      <c r="G661" s="1725"/>
      <c r="H661" s="1725"/>
      <c r="I661" s="1725"/>
      <c r="J661" s="1725"/>
      <c r="K661" s="175"/>
      <c r="L661" s="1725"/>
      <c r="M661" s="1725"/>
      <c r="N661" s="172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 spans="1:26" ht="12" customHeight="1" x14ac:dyDescent="0.3">
      <c r="A662" s="1725"/>
      <c r="B662" s="1725"/>
      <c r="C662" s="1725"/>
      <c r="D662" s="1725"/>
      <c r="E662" s="1725"/>
      <c r="F662" s="1725"/>
      <c r="G662" s="1725"/>
      <c r="H662" s="1725"/>
      <c r="I662" s="1725"/>
      <c r="J662" s="1725"/>
      <c r="K662" s="175"/>
      <c r="L662" s="1725"/>
      <c r="M662" s="1725"/>
      <c r="N662" s="172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 spans="1:26" ht="12" customHeight="1" x14ac:dyDescent="0.3">
      <c r="A663" s="1725"/>
      <c r="B663" s="1725"/>
      <c r="C663" s="1725"/>
      <c r="D663" s="1725"/>
      <c r="E663" s="1725"/>
      <c r="F663" s="1725"/>
      <c r="G663" s="1725"/>
      <c r="H663" s="1725"/>
      <c r="I663" s="1725"/>
      <c r="J663" s="1725"/>
      <c r="K663" s="175"/>
      <c r="L663" s="1725"/>
      <c r="M663" s="1725"/>
      <c r="N663" s="172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 spans="1:26" ht="12" customHeight="1" x14ac:dyDescent="0.3">
      <c r="A664" s="1725"/>
      <c r="B664" s="1725"/>
      <c r="C664" s="1725"/>
      <c r="D664" s="1725"/>
      <c r="E664" s="1725"/>
      <c r="F664" s="1725"/>
      <c r="G664" s="1725"/>
      <c r="H664" s="1725"/>
      <c r="I664" s="1725"/>
      <c r="J664" s="1725"/>
      <c r="K664" s="175"/>
      <c r="L664" s="1725"/>
      <c r="M664" s="1725"/>
      <c r="N664" s="172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 spans="1:26" ht="12" customHeight="1" x14ac:dyDescent="0.3">
      <c r="A665" s="1725"/>
      <c r="B665" s="1725"/>
      <c r="C665" s="1725"/>
      <c r="D665" s="1725"/>
      <c r="E665" s="1725"/>
      <c r="F665" s="1725"/>
      <c r="G665" s="1725"/>
      <c r="H665" s="1725"/>
      <c r="I665" s="1725"/>
      <c r="J665" s="1725"/>
      <c r="K665" s="175"/>
      <c r="L665" s="1725"/>
      <c r="M665" s="1725"/>
      <c r="N665" s="172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 spans="1:26" ht="12" customHeight="1" x14ac:dyDescent="0.3">
      <c r="A666" s="1725"/>
      <c r="B666" s="1725"/>
      <c r="C666" s="1725"/>
      <c r="D666" s="1725"/>
      <c r="E666" s="1725"/>
      <c r="F666" s="1725"/>
      <c r="G666" s="1725"/>
      <c r="H666" s="1725"/>
      <c r="I666" s="1725"/>
      <c r="J666" s="1725"/>
      <c r="K666" s="175"/>
      <c r="L666" s="1725"/>
      <c r="M666" s="1725"/>
      <c r="N666" s="172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 spans="1:26" ht="12" customHeight="1" x14ac:dyDescent="0.3">
      <c r="A667" s="1725"/>
      <c r="B667" s="1725"/>
      <c r="C667" s="1725"/>
      <c r="D667" s="1725"/>
      <c r="E667" s="1725"/>
      <c r="F667" s="1725"/>
      <c r="G667" s="1725"/>
      <c r="H667" s="1725"/>
      <c r="I667" s="1725"/>
      <c r="J667" s="1725"/>
      <c r="K667" s="175"/>
      <c r="L667" s="1725"/>
      <c r="M667" s="1725"/>
      <c r="N667" s="172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 spans="1:26" ht="12" customHeight="1" x14ac:dyDescent="0.3">
      <c r="A668" s="1725"/>
      <c r="B668" s="1725"/>
      <c r="C668" s="1725"/>
      <c r="D668" s="1725"/>
      <c r="E668" s="1725"/>
      <c r="F668" s="1725"/>
      <c r="G668" s="1725"/>
      <c r="H668" s="1725"/>
      <c r="I668" s="1725"/>
      <c r="J668" s="1725"/>
      <c r="K668" s="175"/>
      <c r="L668" s="1725"/>
      <c r="M668" s="1725"/>
      <c r="N668" s="172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 spans="1:26" ht="12" customHeight="1" x14ac:dyDescent="0.3">
      <c r="A669" s="1725"/>
      <c r="B669" s="1725"/>
      <c r="C669" s="1725"/>
      <c r="D669" s="1725"/>
      <c r="E669" s="1725"/>
      <c r="F669" s="1725"/>
      <c r="G669" s="1725"/>
      <c r="H669" s="1725"/>
      <c r="I669" s="1725"/>
      <c r="J669" s="1725"/>
      <c r="K669" s="175"/>
      <c r="L669" s="1725"/>
      <c r="M669" s="1725"/>
      <c r="N669" s="172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 spans="1:26" ht="12" customHeight="1" x14ac:dyDescent="0.3">
      <c r="A670" s="1725"/>
      <c r="B670" s="1725"/>
      <c r="C670" s="1725"/>
      <c r="D670" s="1725"/>
      <c r="E670" s="1725"/>
      <c r="F670" s="1725"/>
      <c r="G670" s="1725"/>
      <c r="H670" s="1725"/>
      <c r="I670" s="1725"/>
      <c r="J670" s="1725"/>
      <c r="K670" s="175"/>
      <c r="L670" s="1725"/>
      <c r="M670" s="1725"/>
      <c r="N670" s="172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 spans="1:26" ht="12" customHeight="1" x14ac:dyDescent="0.3">
      <c r="A671" s="1725"/>
      <c r="B671" s="1725"/>
      <c r="C671" s="1725"/>
      <c r="D671" s="1725"/>
      <c r="E671" s="1725"/>
      <c r="F671" s="1725"/>
      <c r="G671" s="1725"/>
      <c r="H671" s="1725"/>
      <c r="I671" s="1725"/>
      <c r="J671" s="1725"/>
      <c r="K671" s="175"/>
      <c r="L671" s="1725"/>
      <c r="M671" s="1725"/>
      <c r="N671" s="172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 spans="1:26" ht="12" customHeight="1" x14ac:dyDescent="0.3">
      <c r="A672" s="1725"/>
      <c r="B672" s="1725"/>
      <c r="C672" s="1725"/>
      <c r="D672" s="1725"/>
      <c r="E672" s="1725"/>
      <c r="F672" s="1725"/>
      <c r="G672" s="1725"/>
      <c r="H672" s="1725"/>
      <c r="I672" s="1725"/>
      <c r="J672" s="1725"/>
      <c r="K672" s="175"/>
      <c r="L672" s="1725"/>
      <c r="M672" s="1725"/>
      <c r="N672" s="172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 spans="1:26" ht="12" customHeight="1" x14ac:dyDescent="0.3">
      <c r="A673" s="1725"/>
      <c r="B673" s="1725"/>
      <c r="C673" s="1725"/>
      <c r="D673" s="1725"/>
      <c r="E673" s="1725"/>
      <c r="F673" s="1725"/>
      <c r="G673" s="1725"/>
      <c r="H673" s="1725"/>
      <c r="I673" s="1725"/>
      <c r="J673" s="1725"/>
      <c r="K673" s="175"/>
      <c r="L673" s="1725"/>
      <c r="M673" s="1725"/>
      <c r="N673" s="172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 spans="1:26" ht="12" customHeight="1" x14ac:dyDescent="0.3">
      <c r="A674" s="1725"/>
      <c r="B674" s="1725"/>
      <c r="C674" s="1725"/>
      <c r="D674" s="1725"/>
      <c r="E674" s="1725"/>
      <c r="F674" s="1725"/>
      <c r="G674" s="1725"/>
      <c r="H674" s="1725"/>
      <c r="I674" s="1725"/>
      <c r="J674" s="1725"/>
      <c r="K674" s="175"/>
      <c r="L674" s="1725"/>
      <c r="M674" s="1725"/>
      <c r="N674" s="172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 spans="1:26" ht="12" customHeight="1" x14ac:dyDescent="0.3">
      <c r="A675" s="1725"/>
      <c r="B675" s="1725"/>
      <c r="C675" s="1725"/>
      <c r="D675" s="1725"/>
      <c r="E675" s="1725"/>
      <c r="F675" s="1725"/>
      <c r="G675" s="1725"/>
      <c r="H675" s="1725"/>
      <c r="I675" s="1725"/>
      <c r="J675" s="1725"/>
      <c r="K675" s="175"/>
      <c r="L675" s="1725"/>
      <c r="M675" s="1725"/>
      <c r="N675" s="172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 spans="1:26" ht="12" customHeight="1" x14ac:dyDescent="0.3">
      <c r="A676" s="1725"/>
      <c r="B676" s="1725"/>
      <c r="C676" s="1725"/>
      <c r="D676" s="1725"/>
      <c r="E676" s="1725"/>
      <c r="F676" s="1725"/>
      <c r="G676" s="1725"/>
      <c r="H676" s="1725"/>
      <c r="I676" s="1725"/>
      <c r="J676" s="1725"/>
      <c r="K676" s="175"/>
      <c r="L676" s="1725"/>
      <c r="M676" s="1725"/>
      <c r="N676" s="172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 spans="1:26" ht="12" customHeight="1" x14ac:dyDescent="0.3">
      <c r="A677" s="1725"/>
      <c r="B677" s="1725"/>
      <c r="C677" s="1725"/>
      <c r="D677" s="1725"/>
      <c r="E677" s="1725"/>
      <c r="F677" s="1725"/>
      <c r="G677" s="1725"/>
      <c r="H677" s="1725"/>
      <c r="I677" s="1725"/>
      <c r="J677" s="1725"/>
      <c r="K677" s="175"/>
      <c r="L677" s="1725"/>
      <c r="M677" s="1725"/>
      <c r="N677" s="172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 spans="1:26" ht="12" customHeight="1" x14ac:dyDescent="0.3">
      <c r="A678" s="1725"/>
      <c r="B678" s="1725"/>
      <c r="C678" s="1725"/>
      <c r="D678" s="1725"/>
      <c r="E678" s="1725"/>
      <c r="F678" s="1725"/>
      <c r="G678" s="1725"/>
      <c r="H678" s="1725"/>
      <c r="I678" s="1725"/>
      <c r="J678" s="1725"/>
      <c r="K678" s="175"/>
      <c r="L678" s="1725"/>
      <c r="M678" s="1725"/>
      <c r="N678" s="172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 spans="1:26" ht="12" customHeight="1" x14ac:dyDescent="0.3">
      <c r="A679" s="1725"/>
      <c r="B679" s="1725"/>
      <c r="C679" s="1725"/>
      <c r="D679" s="1725"/>
      <c r="E679" s="1725"/>
      <c r="F679" s="1725"/>
      <c r="G679" s="1725"/>
      <c r="H679" s="1725"/>
      <c r="I679" s="1725"/>
      <c r="J679" s="1725"/>
      <c r="K679" s="175"/>
      <c r="L679" s="1725"/>
      <c r="M679" s="1725"/>
      <c r="N679" s="172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 spans="1:26" ht="12" customHeight="1" x14ac:dyDescent="0.3">
      <c r="A680" s="1725"/>
      <c r="B680" s="1725"/>
      <c r="C680" s="1725"/>
      <c r="D680" s="1725"/>
      <c r="E680" s="1725"/>
      <c r="F680" s="1725"/>
      <c r="G680" s="1725"/>
      <c r="H680" s="1725"/>
      <c r="I680" s="1725"/>
      <c r="J680" s="1725"/>
      <c r="K680" s="175"/>
      <c r="L680" s="1725"/>
      <c r="M680" s="1725"/>
      <c r="N680" s="172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 spans="1:26" ht="12" customHeight="1" x14ac:dyDescent="0.3">
      <c r="A681" s="1725"/>
      <c r="B681" s="1725"/>
      <c r="C681" s="1725"/>
      <c r="D681" s="1725"/>
      <c r="E681" s="1725"/>
      <c r="F681" s="1725"/>
      <c r="G681" s="1725"/>
      <c r="H681" s="1725"/>
      <c r="I681" s="1725"/>
      <c r="J681" s="1725"/>
      <c r="K681" s="175"/>
      <c r="L681" s="1725"/>
      <c r="M681" s="1725"/>
      <c r="N681" s="172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 spans="1:26" ht="12" customHeight="1" x14ac:dyDescent="0.3">
      <c r="A682" s="1725"/>
      <c r="B682" s="1725"/>
      <c r="C682" s="1725"/>
      <c r="D682" s="1725"/>
      <c r="E682" s="1725"/>
      <c r="F682" s="1725"/>
      <c r="G682" s="1725"/>
      <c r="H682" s="1725"/>
      <c r="I682" s="1725"/>
      <c r="J682" s="1725"/>
      <c r="K682" s="175"/>
      <c r="L682" s="1725"/>
      <c r="M682" s="1725"/>
      <c r="N682" s="172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 spans="1:26" ht="12" customHeight="1" x14ac:dyDescent="0.3">
      <c r="A683" s="1725"/>
      <c r="B683" s="1725"/>
      <c r="C683" s="1725"/>
      <c r="D683" s="1725"/>
      <c r="E683" s="1725"/>
      <c r="F683" s="1725"/>
      <c r="G683" s="1725"/>
      <c r="H683" s="1725"/>
      <c r="I683" s="1725"/>
      <c r="J683" s="1725"/>
      <c r="K683" s="175"/>
      <c r="L683" s="1725"/>
      <c r="M683" s="1725"/>
      <c r="N683" s="172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 spans="1:26" ht="12" customHeight="1" x14ac:dyDescent="0.3">
      <c r="A684" s="1725"/>
      <c r="B684" s="1725"/>
      <c r="C684" s="1725"/>
      <c r="D684" s="1725"/>
      <c r="E684" s="1725"/>
      <c r="F684" s="1725"/>
      <c r="G684" s="1725"/>
      <c r="H684" s="1725"/>
      <c r="I684" s="1725"/>
      <c r="J684" s="1725"/>
      <c r="K684" s="175"/>
      <c r="L684" s="1725"/>
      <c r="M684" s="1725"/>
      <c r="N684" s="172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 spans="1:26" ht="12" customHeight="1" x14ac:dyDescent="0.3">
      <c r="A685" s="1725"/>
      <c r="B685" s="1725"/>
      <c r="C685" s="1725"/>
      <c r="D685" s="1725"/>
      <c r="E685" s="1725"/>
      <c r="F685" s="1725"/>
      <c r="G685" s="1725"/>
      <c r="H685" s="1725"/>
      <c r="I685" s="1725"/>
      <c r="J685" s="1725"/>
      <c r="K685" s="175"/>
      <c r="L685" s="1725"/>
      <c r="M685" s="1725"/>
      <c r="N685" s="172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 spans="1:26" ht="12" customHeight="1" x14ac:dyDescent="0.3">
      <c r="A686" s="1725"/>
      <c r="B686" s="1725"/>
      <c r="C686" s="1725"/>
      <c r="D686" s="1725"/>
      <c r="E686" s="1725"/>
      <c r="F686" s="1725"/>
      <c r="G686" s="1725"/>
      <c r="H686" s="1725"/>
      <c r="I686" s="1725"/>
      <c r="J686" s="1725"/>
      <c r="K686" s="175"/>
      <c r="L686" s="1725"/>
      <c r="M686" s="1725"/>
      <c r="N686" s="172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 spans="1:26" ht="12" customHeight="1" x14ac:dyDescent="0.3">
      <c r="A687" s="1725"/>
      <c r="B687" s="1725"/>
      <c r="C687" s="1725"/>
      <c r="D687" s="1725"/>
      <c r="E687" s="1725"/>
      <c r="F687" s="1725"/>
      <c r="G687" s="1725"/>
      <c r="H687" s="1725"/>
      <c r="I687" s="1725"/>
      <c r="J687" s="1725"/>
      <c r="K687" s="175"/>
      <c r="L687" s="1725"/>
      <c r="M687" s="1725"/>
      <c r="N687" s="172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 spans="1:26" ht="12" customHeight="1" x14ac:dyDescent="0.3">
      <c r="A688" s="1725"/>
      <c r="B688" s="1725"/>
      <c r="C688" s="1725"/>
      <c r="D688" s="1725"/>
      <c r="E688" s="1725"/>
      <c r="F688" s="1725"/>
      <c r="G688" s="1725"/>
      <c r="H688" s="1725"/>
      <c r="I688" s="1725"/>
      <c r="J688" s="1725"/>
      <c r="K688" s="175"/>
      <c r="L688" s="1725"/>
      <c r="M688" s="1725"/>
      <c r="N688" s="172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 spans="1:26" ht="12" customHeight="1" x14ac:dyDescent="0.3">
      <c r="A689" s="1725"/>
      <c r="B689" s="1725"/>
      <c r="C689" s="1725"/>
      <c r="D689" s="1725"/>
      <c r="E689" s="1725"/>
      <c r="F689" s="1725"/>
      <c r="G689" s="1725"/>
      <c r="H689" s="1725"/>
      <c r="I689" s="1725"/>
      <c r="J689" s="1725"/>
      <c r="K689" s="175"/>
      <c r="L689" s="1725"/>
      <c r="M689" s="1725"/>
      <c r="N689" s="172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 spans="1:26" ht="12" customHeight="1" x14ac:dyDescent="0.3">
      <c r="A690" s="1725"/>
      <c r="B690" s="1725"/>
      <c r="C690" s="1725"/>
      <c r="D690" s="1725"/>
      <c r="E690" s="1725"/>
      <c r="F690" s="1725"/>
      <c r="G690" s="1725"/>
      <c r="H690" s="1725"/>
      <c r="I690" s="1725"/>
      <c r="J690" s="1725"/>
      <c r="K690" s="175"/>
      <c r="L690" s="1725"/>
      <c r="M690" s="1725"/>
      <c r="N690" s="172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 spans="1:26" ht="12" customHeight="1" x14ac:dyDescent="0.3">
      <c r="A691" s="1725"/>
      <c r="B691" s="1725"/>
      <c r="C691" s="1725"/>
      <c r="D691" s="1725"/>
      <c r="E691" s="1725"/>
      <c r="F691" s="1725"/>
      <c r="G691" s="1725"/>
      <c r="H691" s="1725"/>
      <c r="I691" s="1725"/>
      <c r="J691" s="1725"/>
      <c r="K691" s="175"/>
      <c r="L691" s="1725"/>
      <c r="M691" s="1725"/>
      <c r="N691" s="172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 spans="1:26" ht="12" customHeight="1" x14ac:dyDescent="0.3">
      <c r="A692" s="1725"/>
      <c r="B692" s="1725"/>
      <c r="C692" s="1725"/>
      <c r="D692" s="1725"/>
      <c r="E692" s="1725"/>
      <c r="F692" s="1725"/>
      <c r="G692" s="1725"/>
      <c r="H692" s="1725"/>
      <c r="I692" s="1725"/>
      <c r="J692" s="1725"/>
      <c r="K692" s="175"/>
      <c r="L692" s="1725"/>
      <c r="M692" s="1725"/>
      <c r="N692" s="172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 spans="1:26" ht="12" customHeight="1" x14ac:dyDescent="0.3">
      <c r="A693" s="1725"/>
      <c r="B693" s="1725"/>
      <c r="C693" s="1725"/>
      <c r="D693" s="1725"/>
      <c r="E693" s="1725"/>
      <c r="F693" s="1725"/>
      <c r="G693" s="1725"/>
      <c r="H693" s="1725"/>
      <c r="I693" s="1725"/>
      <c r="J693" s="1725"/>
      <c r="K693" s="175"/>
      <c r="L693" s="1725"/>
      <c r="M693" s="1725"/>
      <c r="N693" s="172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 spans="1:26" ht="12" customHeight="1" x14ac:dyDescent="0.3">
      <c r="A694" s="1725"/>
      <c r="B694" s="1725"/>
      <c r="C694" s="1725"/>
      <c r="D694" s="1725"/>
      <c r="E694" s="1725"/>
      <c r="F694" s="1725"/>
      <c r="G694" s="1725"/>
      <c r="H694" s="1725"/>
      <c r="I694" s="1725"/>
      <c r="J694" s="1725"/>
      <c r="K694" s="175"/>
      <c r="L694" s="1725"/>
      <c r="M694" s="1725"/>
      <c r="N694" s="172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 spans="1:26" ht="12" customHeight="1" x14ac:dyDescent="0.3">
      <c r="A695" s="1725"/>
      <c r="B695" s="1725"/>
      <c r="C695" s="1725"/>
      <c r="D695" s="1725"/>
      <c r="E695" s="1725"/>
      <c r="F695" s="1725"/>
      <c r="G695" s="1725"/>
      <c r="H695" s="1725"/>
      <c r="I695" s="1725"/>
      <c r="J695" s="1725"/>
      <c r="K695" s="175"/>
      <c r="L695" s="1725"/>
      <c r="M695" s="1725"/>
      <c r="N695" s="172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 spans="1:26" ht="12" customHeight="1" x14ac:dyDescent="0.3">
      <c r="A696" s="1725"/>
      <c r="B696" s="1725"/>
      <c r="C696" s="1725"/>
      <c r="D696" s="1725"/>
      <c r="E696" s="1725"/>
      <c r="F696" s="1725"/>
      <c r="G696" s="1725"/>
      <c r="H696" s="1725"/>
      <c r="I696" s="1725"/>
      <c r="J696" s="1725"/>
      <c r="K696" s="175"/>
      <c r="L696" s="1725"/>
      <c r="M696" s="1725"/>
      <c r="N696" s="172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 spans="1:26" ht="12" customHeight="1" x14ac:dyDescent="0.3">
      <c r="A697" s="1725"/>
      <c r="B697" s="1725"/>
      <c r="C697" s="1725"/>
      <c r="D697" s="1725"/>
      <c r="E697" s="1725"/>
      <c r="F697" s="1725"/>
      <c r="G697" s="1725"/>
      <c r="H697" s="1725"/>
      <c r="I697" s="1725"/>
      <c r="J697" s="1725"/>
      <c r="K697" s="175"/>
      <c r="L697" s="1725"/>
      <c r="M697" s="1725"/>
      <c r="N697" s="172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 spans="1:26" ht="12" customHeight="1" x14ac:dyDescent="0.3">
      <c r="A698" s="1725"/>
      <c r="B698" s="1725"/>
      <c r="C698" s="1725"/>
      <c r="D698" s="1725"/>
      <c r="E698" s="1725"/>
      <c r="F698" s="1725"/>
      <c r="G698" s="1725"/>
      <c r="H698" s="1725"/>
      <c r="I698" s="1725"/>
      <c r="J698" s="1725"/>
      <c r="K698" s="175"/>
      <c r="L698" s="1725"/>
      <c r="M698" s="1725"/>
      <c r="N698" s="172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 spans="1:26" ht="12" customHeight="1" x14ac:dyDescent="0.3">
      <c r="A699" s="1725"/>
      <c r="B699" s="1725"/>
      <c r="C699" s="1725"/>
      <c r="D699" s="1725"/>
      <c r="E699" s="1725"/>
      <c r="F699" s="1725"/>
      <c r="G699" s="1725"/>
      <c r="H699" s="1725"/>
      <c r="I699" s="1725"/>
      <c r="J699" s="1725"/>
      <c r="K699" s="175"/>
      <c r="L699" s="1725"/>
      <c r="M699" s="1725"/>
      <c r="N699" s="172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 spans="1:26" ht="12" customHeight="1" x14ac:dyDescent="0.3">
      <c r="A700" s="1725"/>
      <c r="B700" s="1725"/>
      <c r="C700" s="1725"/>
      <c r="D700" s="1725"/>
      <c r="E700" s="1725"/>
      <c r="F700" s="1725"/>
      <c r="G700" s="1725"/>
      <c r="H700" s="1725"/>
      <c r="I700" s="1725"/>
      <c r="J700" s="1725"/>
      <c r="K700" s="175"/>
      <c r="L700" s="1725"/>
      <c r="M700" s="1725"/>
      <c r="N700" s="172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 spans="1:26" ht="12" customHeight="1" x14ac:dyDescent="0.3">
      <c r="A701" s="1725"/>
      <c r="B701" s="1725"/>
      <c r="C701" s="1725"/>
      <c r="D701" s="1725"/>
      <c r="E701" s="1725"/>
      <c r="F701" s="1725"/>
      <c r="G701" s="1725"/>
      <c r="H701" s="1725"/>
      <c r="I701" s="1725"/>
      <c r="J701" s="1725"/>
      <c r="K701" s="175"/>
      <c r="L701" s="1725"/>
      <c r="M701" s="1725"/>
      <c r="N701" s="172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 spans="1:26" ht="12" customHeight="1" x14ac:dyDescent="0.3">
      <c r="A702" s="1725"/>
      <c r="B702" s="1725"/>
      <c r="C702" s="1725"/>
      <c r="D702" s="1725"/>
      <c r="E702" s="1725"/>
      <c r="F702" s="1725"/>
      <c r="G702" s="1725"/>
      <c r="H702" s="1725"/>
      <c r="I702" s="1725"/>
      <c r="J702" s="1725"/>
      <c r="K702" s="175"/>
      <c r="L702" s="1725"/>
      <c r="M702" s="1725"/>
      <c r="N702" s="172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 spans="1:26" ht="12" customHeight="1" x14ac:dyDescent="0.3">
      <c r="A703" s="1725"/>
      <c r="B703" s="1725"/>
      <c r="C703" s="1725"/>
      <c r="D703" s="1725"/>
      <c r="E703" s="1725"/>
      <c r="F703" s="1725"/>
      <c r="G703" s="1725"/>
      <c r="H703" s="1725"/>
      <c r="I703" s="1725"/>
      <c r="J703" s="1725"/>
      <c r="K703" s="175"/>
      <c r="L703" s="1725"/>
      <c r="M703" s="1725"/>
      <c r="N703" s="172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 spans="1:26" ht="12" customHeight="1" x14ac:dyDescent="0.3">
      <c r="A704" s="1725"/>
      <c r="B704" s="1725"/>
      <c r="C704" s="1725"/>
      <c r="D704" s="1725"/>
      <c r="E704" s="1725"/>
      <c r="F704" s="1725"/>
      <c r="G704" s="1725"/>
      <c r="H704" s="1725"/>
      <c r="I704" s="1725"/>
      <c r="J704" s="1725"/>
      <c r="K704" s="175"/>
      <c r="L704" s="1725"/>
      <c r="M704" s="1725"/>
      <c r="N704" s="172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 spans="1:26" ht="12" customHeight="1" x14ac:dyDescent="0.3">
      <c r="A705" s="1725"/>
      <c r="B705" s="1725"/>
      <c r="C705" s="1725"/>
      <c r="D705" s="1725"/>
      <c r="E705" s="1725"/>
      <c r="F705" s="1725"/>
      <c r="G705" s="1725"/>
      <c r="H705" s="1725"/>
      <c r="I705" s="1725"/>
      <c r="J705" s="1725"/>
      <c r="K705" s="175"/>
      <c r="L705" s="1725"/>
      <c r="M705" s="1725"/>
      <c r="N705" s="172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 spans="1:26" ht="12" customHeight="1" x14ac:dyDescent="0.3">
      <c r="A706" s="1725"/>
      <c r="B706" s="1725"/>
      <c r="C706" s="1725"/>
      <c r="D706" s="1725"/>
      <c r="E706" s="1725"/>
      <c r="F706" s="1725"/>
      <c r="G706" s="1725"/>
      <c r="H706" s="1725"/>
      <c r="I706" s="1725"/>
      <c r="J706" s="1725"/>
      <c r="K706" s="175"/>
      <c r="L706" s="1725"/>
      <c r="M706" s="1725"/>
      <c r="N706" s="172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 spans="1:26" ht="12" customHeight="1" x14ac:dyDescent="0.3">
      <c r="A707" s="1725"/>
      <c r="B707" s="1725"/>
      <c r="C707" s="1725"/>
      <c r="D707" s="1725"/>
      <c r="E707" s="1725"/>
      <c r="F707" s="1725"/>
      <c r="G707" s="1725"/>
      <c r="H707" s="1725"/>
      <c r="I707" s="1725"/>
      <c r="J707" s="1725"/>
      <c r="K707" s="175"/>
      <c r="L707" s="1725"/>
      <c r="M707" s="1725"/>
      <c r="N707" s="172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 spans="1:26" ht="12" customHeight="1" x14ac:dyDescent="0.3">
      <c r="A708" s="1725"/>
      <c r="B708" s="1725"/>
      <c r="C708" s="1725"/>
      <c r="D708" s="1725"/>
      <c r="E708" s="1725"/>
      <c r="F708" s="1725"/>
      <c r="G708" s="1725"/>
      <c r="H708" s="1725"/>
      <c r="I708" s="1725"/>
      <c r="J708" s="1725"/>
      <c r="K708" s="175"/>
      <c r="L708" s="1725"/>
      <c r="M708" s="1725"/>
      <c r="N708" s="172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 spans="1:26" ht="12" customHeight="1" x14ac:dyDescent="0.3">
      <c r="A709" s="1725"/>
      <c r="B709" s="1725"/>
      <c r="C709" s="1725"/>
      <c r="D709" s="1725"/>
      <c r="E709" s="1725"/>
      <c r="F709" s="1725"/>
      <c r="G709" s="1725"/>
      <c r="H709" s="1725"/>
      <c r="I709" s="1725"/>
      <c r="J709" s="1725"/>
      <c r="K709" s="175"/>
      <c r="L709" s="1725"/>
      <c r="M709" s="1725"/>
      <c r="N709" s="172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 spans="1:26" ht="12" customHeight="1" x14ac:dyDescent="0.3">
      <c r="A710" s="1725"/>
      <c r="B710" s="1725"/>
      <c r="C710" s="1725"/>
      <c r="D710" s="1725"/>
      <c r="E710" s="1725"/>
      <c r="F710" s="1725"/>
      <c r="G710" s="1725"/>
      <c r="H710" s="1725"/>
      <c r="I710" s="1725"/>
      <c r="J710" s="1725"/>
      <c r="K710" s="175"/>
      <c r="L710" s="1725"/>
      <c r="M710" s="1725"/>
      <c r="N710" s="172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 spans="1:26" ht="12" customHeight="1" x14ac:dyDescent="0.3">
      <c r="A711" s="1725"/>
      <c r="B711" s="1725"/>
      <c r="C711" s="1725"/>
      <c r="D711" s="1725"/>
      <c r="E711" s="1725"/>
      <c r="F711" s="1725"/>
      <c r="G711" s="1725"/>
      <c r="H711" s="1725"/>
      <c r="I711" s="1725"/>
      <c r="J711" s="1725"/>
      <c r="K711" s="175"/>
      <c r="L711" s="1725"/>
      <c r="M711" s="1725"/>
      <c r="N711" s="172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 spans="1:26" ht="12" customHeight="1" x14ac:dyDescent="0.3">
      <c r="A712" s="1725"/>
      <c r="B712" s="1725"/>
      <c r="C712" s="1725"/>
      <c r="D712" s="1725"/>
      <c r="E712" s="1725"/>
      <c r="F712" s="1725"/>
      <c r="G712" s="1725"/>
      <c r="H712" s="1725"/>
      <c r="I712" s="1725"/>
      <c r="J712" s="1725"/>
      <c r="K712" s="175"/>
      <c r="L712" s="1725"/>
      <c r="M712" s="1725"/>
      <c r="N712" s="172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 spans="1:26" ht="12" customHeight="1" x14ac:dyDescent="0.3">
      <c r="A713" s="1725"/>
      <c r="B713" s="1725"/>
      <c r="C713" s="1725"/>
      <c r="D713" s="1725"/>
      <c r="E713" s="1725"/>
      <c r="F713" s="1725"/>
      <c r="G713" s="1725"/>
      <c r="H713" s="1725"/>
      <c r="I713" s="1725"/>
      <c r="J713" s="1725"/>
      <c r="K713" s="175"/>
      <c r="L713" s="1725"/>
      <c r="M713" s="1725"/>
      <c r="N713" s="172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 spans="1:26" ht="12" customHeight="1" x14ac:dyDescent="0.3">
      <c r="A714" s="1725"/>
      <c r="B714" s="1725"/>
      <c r="C714" s="1725"/>
      <c r="D714" s="1725"/>
      <c r="E714" s="1725"/>
      <c r="F714" s="1725"/>
      <c r="G714" s="1725"/>
      <c r="H714" s="1725"/>
      <c r="I714" s="1725"/>
      <c r="J714" s="1725"/>
      <c r="K714" s="175"/>
      <c r="L714" s="1725"/>
      <c r="M714" s="1725"/>
      <c r="N714" s="172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 spans="1:26" ht="12" customHeight="1" x14ac:dyDescent="0.3">
      <c r="A715" s="1725"/>
      <c r="B715" s="1725"/>
      <c r="C715" s="1725"/>
      <c r="D715" s="1725"/>
      <c r="E715" s="1725"/>
      <c r="F715" s="1725"/>
      <c r="G715" s="1725"/>
      <c r="H715" s="1725"/>
      <c r="I715" s="1725"/>
      <c r="J715" s="1725"/>
      <c r="K715" s="175"/>
      <c r="L715" s="1725"/>
      <c r="M715" s="1725"/>
      <c r="N715" s="172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 spans="1:26" ht="12" customHeight="1" x14ac:dyDescent="0.3">
      <c r="A716" s="1725"/>
      <c r="B716" s="1725"/>
      <c r="C716" s="1725"/>
      <c r="D716" s="1725"/>
      <c r="E716" s="1725"/>
      <c r="F716" s="1725"/>
      <c r="G716" s="1725"/>
      <c r="H716" s="1725"/>
      <c r="I716" s="1725"/>
      <c r="J716" s="1725"/>
      <c r="K716" s="175"/>
      <c r="L716" s="1725"/>
      <c r="M716" s="1725"/>
      <c r="N716" s="172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 spans="1:26" ht="12" customHeight="1" x14ac:dyDescent="0.3">
      <c r="A717" s="1725"/>
      <c r="B717" s="1725"/>
      <c r="C717" s="1725"/>
      <c r="D717" s="1725"/>
      <c r="E717" s="1725"/>
      <c r="F717" s="1725"/>
      <c r="G717" s="1725"/>
      <c r="H717" s="1725"/>
      <c r="I717" s="1725"/>
      <c r="J717" s="1725"/>
      <c r="K717" s="175"/>
      <c r="L717" s="1725"/>
      <c r="M717" s="1725"/>
      <c r="N717" s="172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 spans="1:26" ht="12" customHeight="1" x14ac:dyDescent="0.3">
      <c r="A718" s="1725"/>
      <c r="B718" s="1725"/>
      <c r="C718" s="1725"/>
      <c r="D718" s="1725"/>
      <c r="E718" s="1725"/>
      <c r="F718" s="1725"/>
      <c r="G718" s="1725"/>
      <c r="H718" s="1725"/>
      <c r="I718" s="1725"/>
      <c r="J718" s="1725"/>
      <c r="K718" s="175"/>
      <c r="L718" s="1725"/>
      <c r="M718" s="1725"/>
      <c r="N718" s="172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 spans="1:26" ht="12" customHeight="1" x14ac:dyDescent="0.3">
      <c r="A719" s="1725"/>
      <c r="B719" s="1725"/>
      <c r="C719" s="1725"/>
      <c r="D719" s="1725"/>
      <c r="E719" s="1725"/>
      <c r="F719" s="1725"/>
      <c r="G719" s="1725"/>
      <c r="H719" s="1725"/>
      <c r="I719" s="1725"/>
      <c r="J719" s="1725"/>
      <c r="K719" s="175"/>
      <c r="L719" s="1725"/>
      <c r="M719" s="1725"/>
      <c r="N719" s="172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 spans="1:26" ht="12" customHeight="1" x14ac:dyDescent="0.3">
      <c r="A720" s="1725"/>
      <c r="B720" s="1725"/>
      <c r="C720" s="1725"/>
      <c r="D720" s="1725"/>
      <c r="E720" s="1725"/>
      <c r="F720" s="1725"/>
      <c r="G720" s="1725"/>
      <c r="H720" s="1725"/>
      <c r="I720" s="1725"/>
      <c r="J720" s="1725"/>
      <c r="K720" s="175"/>
      <c r="L720" s="1725"/>
      <c r="M720" s="1725"/>
      <c r="N720" s="172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 spans="1:26" ht="12" customHeight="1" x14ac:dyDescent="0.3">
      <c r="A721" s="1725"/>
      <c r="B721" s="1725"/>
      <c r="C721" s="1725"/>
      <c r="D721" s="1725"/>
      <c r="E721" s="1725"/>
      <c r="F721" s="1725"/>
      <c r="G721" s="1725"/>
      <c r="H721" s="1725"/>
      <c r="I721" s="1725"/>
      <c r="J721" s="1725"/>
      <c r="K721" s="175"/>
      <c r="L721" s="1725"/>
      <c r="M721" s="1725"/>
      <c r="N721" s="172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 spans="1:26" ht="12" customHeight="1" x14ac:dyDescent="0.3">
      <c r="A722" s="1725"/>
      <c r="B722" s="1725"/>
      <c r="C722" s="1725"/>
      <c r="D722" s="1725"/>
      <c r="E722" s="1725"/>
      <c r="F722" s="1725"/>
      <c r="G722" s="1725"/>
      <c r="H722" s="1725"/>
      <c r="I722" s="1725"/>
      <c r="J722" s="1725"/>
      <c r="K722" s="175"/>
      <c r="L722" s="1725"/>
      <c r="M722" s="1725"/>
      <c r="N722" s="172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 spans="1:26" ht="12" customHeight="1" x14ac:dyDescent="0.3">
      <c r="A723" s="1725"/>
      <c r="B723" s="1725"/>
      <c r="C723" s="1725"/>
      <c r="D723" s="1725"/>
      <c r="E723" s="1725"/>
      <c r="F723" s="1725"/>
      <c r="G723" s="1725"/>
      <c r="H723" s="1725"/>
      <c r="I723" s="1725"/>
      <c r="J723" s="1725"/>
      <c r="K723" s="175"/>
      <c r="L723" s="1725"/>
      <c r="M723" s="1725"/>
      <c r="N723" s="172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 spans="1:26" ht="12" customHeight="1" x14ac:dyDescent="0.3">
      <c r="A724" s="1725"/>
      <c r="B724" s="1725"/>
      <c r="C724" s="1725"/>
      <c r="D724" s="1725"/>
      <c r="E724" s="1725"/>
      <c r="F724" s="1725"/>
      <c r="G724" s="1725"/>
      <c r="H724" s="1725"/>
      <c r="I724" s="1725"/>
      <c r="J724" s="1725"/>
      <c r="K724" s="175"/>
      <c r="L724" s="1725"/>
      <c r="M724" s="1725"/>
      <c r="N724" s="172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 spans="1:26" ht="12" customHeight="1" x14ac:dyDescent="0.3">
      <c r="A725" s="1725"/>
      <c r="B725" s="1725"/>
      <c r="C725" s="1725"/>
      <c r="D725" s="1725"/>
      <c r="E725" s="1725"/>
      <c r="F725" s="1725"/>
      <c r="G725" s="1725"/>
      <c r="H725" s="1725"/>
      <c r="I725" s="1725"/>
      <c r="J725" s="1725"/>
      <c r="K725" s="175"/>
      <c r="L725" s="1725"/>
      <c r="M725" s="1725"/>
      <c r="N725" s="172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 spans="1:26" ht="12" customHeight="1" x14ac:dyDescent="0.3">
      <c r="A726" s="1725"/>
      <c r="B726" s="1725"/>
      <c r="C726" s="1725"/>
      <c r="D726" s="1725"/>
      <c r="E726" s="1725"/>
      <c r="F726" s="1725"/>
      <c r="G726" s="1725"/>
      <c r="H726" s="1725"/>
      <c r="I726" s="1725"/>
      <c r="J726" s="1725"/>
      <c r="K726" s="175"/>
      <c r="L726" s="1725"/>
      <c r="M726" s="1725"/>
      <c r="N726" s="172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 spans="1:26" ht="12" customHeight="1" x14ac:dyDescent="0.3">
      <c r="A727" s="1725"/>
      <c r="B727" s="1725"/>
      <c r="C727" s="1725"/>
      <c r="D727" s="1725"/>
      <c r="E727" s="1725"/>
      <c r="F727" s="1725"/>
      <c r="G727" s="1725"/>
      <c r="H727" s="1725"/>
      <c r="I727" s="1725"/>
      <c r="J727" s="1725"/>
      <c r="K727" s="175"/>
      <c r="L727" s="1725"/>
      <c r="M727" s="1725"/>
      <c r="N727" s="172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 spans="1:26" ht="12" customHeight="1" x14ac:dyDescent="0.3">
      <c r="A728" s="1725"/>
      <c r="B728" s="1725"/>
      <c r="C728" s="1725"/>
      <c r="D728" s="1725"/>
      <c r="E728" s="1725"/>
      <c r="F728" s="1725"/>
      <c r="G728" s="1725"/>
      <c r="H728" s="1725"/>
      <c r="I728" s="1725"/>
      <c r="J728" s="1725"/>
      <c r="K728" s="175"/>
      <c r="L728" s="1725"/>
      <c r="M728" s="1725"/>
      <c r="N728" s="172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 spans="1:26" ht="12" customHeight="1" x14ac:dyDescent="0.3">
      <c r="A729" s="1725"/>
      <c r="B729" s="1725"/>
      <c r="C729" s="1725"/>
      <c r="D729" s="1725"/>
      <c r="E729" s="1725"/>
      <c r="F729" s="1725"/>
      <c r="G729" s="1725"/>
      <c r="H729" s="1725"/>
      <c r="I729" s="1725"/>
      <c r="J729" s="1725"/>
      <c r="K729" s="175"/>
      <c r="L729" s="1725"/>
      <c r="M729" s="1725"/>
      <c r="N729" s="172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 spans="1:26" ht="12" customHeight="1" x14ac:dyDescent="0.3">
      <c r="A730" s="1725"/>
      <c r="B730" s="1725"/>
      <c r="C730" s="1725"/>
      <c r="D730" s="1725"/>
      <c r="E730" s="1725"/>
      <c r="F730" s="1725"/>
      <c r="G730" s="1725"/>
      <c r="H730" s="1725"/>
      <c r="I730" s="1725"/>
      <c r="J730" s="1725"/>
      <c r="K730" s="175"/>
      <c r="L730" s="1725"/>
      <c r="M730" s="1725"/>
      <c r="N730" s="172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 spans="1:26" ht="12" customHeight="1" x14ac:dyDescent="0.3">
      <c r="A731" s="1725"/>
      <c r="B731" s="1725"/>
      <c r="C731" s="1725"/>
      <c r="D731" s="1725"/>
      <c r="E731" s="1725"/>
      <c r="F731" s="1725"/>
      <c r="G731" s="1725"/>
      <c r="H731" s="1725"/>
      <c r="I731" s="1725"/>
      <c r="J731" s="1725"/>
      <c r="K731" s="175"/>
      <c r="L731" s="1725"/>
      <c r="M731" s="1725"/>
      <c r="N731" s="172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 spans="1:26" ht="12" customHeight="1" x14ac:dyDescent="0.3">
      <c r="A732" s="1725"/>
      <c r="B732" s="1725"/>
      <c r="C732" s="1725"/>
      <c r="D732" s="1725"/>
      <c r="E732" s="1725"/>
      <c r="F732" s="1725"/>
      <c r="G732" s="1725"/>
      <c r="H732" s="1725"/>
      <c r="I732" s="1725"/>
      <c r="J732" s="1725"/>
      <c r="K732" s="175"/>
      <c r="L732" s="1725"/>
      <c r="M732" s="1725"/>
      <c r="N732" s="172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 spans="1:26" ht="12" customHeight="1" x14ac:dyDescent="0.3">
      <c r="A733" s="1725"/>
      <c r="B733" s="1725"/>
      <c r="C733" s="1725"/>
      <c r="D733" s="1725"/>
      <c r="E733" s="1725"/>
      <c r="F733" s="1725"/>
      <c r="G733" s="1725"/>
      <c r="H733" s="1725"/>
      <c r="I733" s="1725"/>
      <c r="J733" s="1725"/>
      <c r="K733" s="175"/>
      <c r="L733" s="1725"/>
      <c r="M733" s="1725"/>
      <c r="N733" s="172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 spans="1:26" ht="12" customHeight="1" x14ac:dyDescent="0.3">
      <c r="A734" s="1725"/>
      <c r="B734" s="1725"/>
      <c r="C734" s="1725"/>
      <c r="D734" s="1725"/>
      <c r="E734" s="1725"/>
      <c r="F734" s="1725"/>
      <c r="G734" s="1725"/>
      <c r="H734" s="1725"/>
      <c r="I734" s="1725"/>
      <c r="J734" s="1725"/>
      <c r="K734" s="175"/>
      <c r="L734" s="1725"/>
      <c r="M734" s="1725"/>
      <c r="N734" s="172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 spans="1:26" ht="12" customHeight="1" x14ac:dyDescent="0.3">
      <c r="A735" s="1725"/>
      <c r="B735" s="1725"/>
      <c r="C735" s="1725"/>
      <c r="D735" s="1725"/>
      <c r="E735" s="1725"/>
      <c r="F735" s="1725"/>
      <c r="G735" s="1725"/>
      <c r="H735" s="1725"/>
      <c r="I735" s="1725"/>
      <c r="J735" s="1725"/>
      <c r="K735" s="175"/>
      <c r="L735" s="1725"/>
      <c r="M735" s="1725"/>
      <c r="N735" s="172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 spans="1:26" ht="12" customHeight="1" x14ac:dyDescent="0.3">
      <c r="A736" s="1725"/>
      <c r="B736" s="1725"/>
      <c r="C736" s="1725"/>
      <c r="D736" s="1725"/>
      <c r="E736" s="1725"/>
      <c r="F736" s="1725"/>
      <c r="G736" s="1725"/>
      <c r="H736" s="1725"/>
      <c r="I736" s="1725"/>
      <c r="J736" s="1725"/>
      <c r="K736" s="175"/>
      <c r="L736" s="1725"/>
      <c r="M736" s="1725"/>
      <c r="N736" s="172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 spans="1:26" ht="12" customHeight="1" x14ac:dyDescent="0.3">
      <c r="A737" s="1725"/>
      <c r="B737" s="1725"/>
      <c r="C737" s="1725"/>
      <c r="D737" s="1725"/>
      <c r="E737" s="1725"/>
      <c r="F737" s="1725"/>
      <c r="G737" s="1725"/>
      <c r="H737" s="1725"/>
      <c r="I737" s="1725"/>
      <c r="J737" s="1725"/>
      <c r="K737" s="175"/>
      <c r="L737" s="1725"/>
      <c r="M737" s="1725"/>
      <c r="N737" s="172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 spans="1:26" ht="12" customHeight="1" x14ac:dyDescent="0.3">
      <c r="A738" s="1725"/>
      <c r="B738" s="1725"/>
      <c r="C738" s="1725"/>
      <c r="D738" s="1725"/>
      <c r="E738" s="1725"/>
      <c r="F738" s="1725"/>
      <c r="G738" s="1725"/>
      <c r="H738" s="1725"/>
      <c r="I738" s="1725"/>
      <c r="J738" s="1725"/>
      <c r="K738" s="175"/>
      <c r="L738" s="1725"/>
      <c r="M738" s="1725"/>
      <c r="N738" s="172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 spans="1:26" ht="12" customHeight="1" x14ac:dyDescent="0.3">
      <c r="A739" s="1725"/>
      <c r="B739" s="1725"/>
      <c r="C739" s="1725"/>
      <c r="D739" s="1725"/>
      <c r="E739" s="1725"/>
      <c r="F739" s="1725"/>
      <c r="G739" s="1725"/>
      <c r="H739" s="1725"/>
      <c r="I739" s="1725"/>
      <c r="J739" s="1725"/>
      <c r="K739" s="175"/>
      <c r="L739" s="1725"/>
      <c r="M739" s="1725"/>
      <c r="N739" s="172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 spans="1:26" ht="12" customHeight="1" x14ac:dyDescent="0.3">
      <c r="A740" s="1725"/>
      <c r="B740" s="1725"/>
      <c r="C740" s="1725"/>
      <c r="D740" s="1725"/>
      <c r="E740" s="1725"/>
      <c r="F740" s="1725"/>
      <c r="G740" s="1725"/>
      <c r="H740" s="1725"/>
      <c r="I740" s="1725"/>
      <c r="J740" s="1725"/>
      <c r="K740" s="175"/>
      <c r="L740" s="1725"/>
      <c r="M740" s="1725"/>
      <c r="N740" s="172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 spans="1:26" ht="12" customHeight="1" x14ac:dyDescent="0.3">
      <c r="A741" s="1725"/>
      <c r="B741" s="1725"/>
      <c r="C741" s="1725"/>
      <c r="D741" s="1725"/>
      <c r="E741" s="1725"/>
      <c r="F741" s="1725"/>
      <c r="G741" s="1725"/>
      <c r="H741" s="1725"/>
      <c r="I741" s="1725"/>
      <c r="J741" s="1725"/>
      <c r="K741" s="175"/>
      <c r="L741" s="1725"/>
      <c r="M741" s="1725"/>
      <c r="N741" s="172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 spans="1:26" ht="12" customHeight="1" x14ac:dyDescent="0.3">
      <c r="A742" s="1725"/>
      <c r="B742" s="1725"/>
      <c r="C742" s="1725"/>
      <c r="D742" s="1725"/>
      <c r="E742" s="1725"/>
      <c r="F742" s="1725"/>
      <c r="G742" s="1725"/>
      <c r="H742" s="1725"/>
      <c r="I742" s="1725"/>
      <c r="J742" s="1725"/>
      <c r="K742" s="175"/>
      <c r="L742" s="1725"/>
      <c r="M742" s="1725"/>
      <c r="N742" s="172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 spans="1:26" ht="12" customHeight="1" x14ac:dyDescent="0.3">
      <c r="A743" s="1725"/>
      <c r="B743" s="1725"/>
      <c r="C743" s="1725"/>
      <c r="D743" s="1725"/>
      <c r="E743" s="1725"/>
      <c r="F743" s="1725"/>
      <c r="G743" s="1725"/>
      <c r="H743" s="1725"/>
      <c r="I743" s="1725"/>
      <c r="J743" s="1725"/>
      <c r="K743" s="175"/>
      <c r="L743" s="1725"/>
      <c r="M743" s="1725"/>
      <c r="N743" s="172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 spans="1:26" ht="12" customHeight="1" x14ac:dyDescent="0.3">
      <c r="A744" s="1725"/>
      <c r="B744" s="1725"/>
      <c r="C744" s="1725"/>
      <c r="D744" s="1725"/>
      <c r="E744" s="1725"/>
      <c r="F744" s="1725"/>
      <c r="G744" s="1725"/>
      <c r="H744" s="1725"/>
      <c r="I744" s="1725"/>
      <c r="J744" s="1725"/>
      <c r="K744" s="175"/>
      <c r="L744" s="1725"/>
      <c r="M744" s="1725"/>
      <c r="N744" s="172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 spans="1:26" ht="12" customHeight="1" x14ac:dyDescent="0.3">
      <c r="A745" s="1725"/>
      <c r="B745" s="1725"/>
      <c r="C745" s="1725"/>
      <c r="D745" s="1725"/>
      <c r="E745" s="1725"/>
      <c r="F745" s="1725"/>
      <c r="G745" s="1725"/>
      <c r="H745" s="1725"/>
      <c r="I745" s="1725"/>
      <c r="J745" s="1725"/>
      <c r="K745" s="175"/>
      <c r="L745" s="1725"/>
      <c r="M745" s="1725"/>
      <c r="N745" s="172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 spans="1:26" ht="12" customHeight="1" x14ac:dyDescent="0.3">
      <c r="A746" s="1725"/>
      <c r="B746" s="1725"/>
      <c r="C746" s="1725"/>
      <c r="D746" s="1725"/>
      <c r="E746" s="1725"/>
      <c r="F746" s="1725"/>
      <c r="G746" s="1725"/>
      <c r="H746" s="1725"/>
      <c r="I746" s="1725"/>
      <c r="J746" s="1725"/>
      <c r="K746" s="175"/>
      <c r="L746" s="1725"/>
      <c r="M746" s="1725"/>
      <c r="N746" s="172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 spans="1:26" ht="12" customHeight="1" x14ac:dyDescent="0.3">
      <c r="A747" s="1725"/>
      <c r="B747" s="1725"/>
      <c r="C747" s="1725"/>
      <c r="D747" s="1725"/>
      <c r="E747" s="1725"/>
      <c r="F747" s="1725"/>
      <c r="G747" s="1725"/>
      <c r="H747" s="1725"/>
      <c r="I747" s="1725"/>
      <c r="J747" s="1725"/>
      <c r="K747" s="175"/>
      <c r="L747" s="1725"/>
      <c r="M747" s="1725"/>
      <c r="N747" s="172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 spans="1:26" ht="12" customHeight="1" x14ac:dyDescent="0.3">
      <c r="A748" s="1725"/>
      <c r="B748" s="1725"/>
      <c r="C748" s="1725"/>
      <c r="D748" s="1725"/>
      <c r="E748" s="1725"/>
      <c r="F748" s="1725"/>
      <c r="G748" s="1725"/>
      <c r="H748" s="1725"/>
      <c r="I748" s="1725"/>
      <c r="J748" s="1725"/>
      <c r="K748" s="175"/>
      <c r="L748" s="1725"/>
      <c r="M748" s="1725"/>
      <c r="N748" s="172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 spans="1:26" ht="12" customHeight="1" x14ac:dyDescent="0.3">
      <c r="A749" s="1725"/>
      <c r="B749" s="1725"/>
      <c r="C749" s="1725"/>
      <c r="D749" s="1725"/>
      <c r="E749" s="1725"/>
      <c r="F749" s="1725"/>
      <c r="G749" s="1725"/>
      <c r="H749" s="1725"/>
      <c r="I749" s="1725"/>
      <c r="J749" s="1725"/>
      <c r="K749" s="175"/>
      <c r="L749" s="1725"/>
      <c r="M749" s="1725"/>
      <c r="N749" s="172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 spans="1:26" ht="12" customHeight="1" x14ac:dyDescent="0.3">
      <c r="A750" s="1725"/>
      <c r="B750" s="1725"/>
      <c r="C750" s="1725"/>
      <c r="D750" s="1725"/>
      <c r="E750" s="1725"/>
      <c r="F750" s="1725"/>
      <c r="G750" s="1725"/>
      <c r="H750" s="1725"/>
      <c r="I750" s="1725"/>
      <c r="J750" s="1725"/>
      <c r="K750" s="175"/>
      <c r="L750" s="1725"/>
      <c r="M750" s="1725"/>
      <c r="N750" s="172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 spans="1:26" ht="12" customHeight="1" x14ac:dyDescent="0.3">
      <c r="A751" s="1725"/>
      <c r="B751" s="1725"/>
      <c r="C751" s="1725"/>
      <c r="D751" s="1725"/>
      <c r="E751" s="1725"/>
      <c r="F751" s="1725"/>
      <c r="G751" s="1725"/>
      <c r="H751" s="1725"/>
      <c r="I751" s="1725"/>
      <c r="J751" s="1725"/>
      <c r="K751" s="175"/>
      <c r="L751" s="1725"/>
      <c r="M751" s="1725"/>
      <c r="N751" s="172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 spans="1:26" ht="12" customHeight="1" x14ac:dyDescent="0.3">
      <c r="A752" s="1725"/>
      <c r="B752" s="1725"/>
      <c r="C752" s="1725"/>
      <c r="D752" s="1725"/>
      <c r="E752" s="1725"/>
      <c r="F752" s="1725"/>
      <c r="G752" s="1725"/>
      <c r="H752" s="1725"/>
      <c r="I752" s="1725"/>
      <c r="J752" s="1725"/>
      <c r="K752" s="175"/>
      <c r="L752" s="1725"/>
      <c r="M752" s="1725"/>
      <c r="N752" s="172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 spans="1:26" ht="12" customHeight="1" x14ac:dyDescent="0.3">
      <c r="A753" s="1725"/>
      <c r="B753" s="1725"/>
      <c r="C753" s="1725"/>
      <c r="D753" s="1725"/>
      <c r="E753" s="1725"/>
      <c r="F753" s="1725"/>
      <c r="G753" s="1725"/>
      <c r="H753" s="1725"/>
      <c r="I753" s="1725"/>
      <c r="J753" s="1725"/>
      <c r="K753" s="175"/>
      <c r="L753" s="1725"/>
      <c r="M753" s="1725"/>
      <c r="N753" s="172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 spans="1:26" ht="12" customHeight="1" x14ac:dyDescent="0.3">
      <c r="A754" s="1725"/>
      <c r="B754" s="1725"/>
      <c r="C754" s="1725"/>
      <c r="D754" s="1725"/>
      <c r="E754" s="1725"/>
      <c r="F754" s="1725"/>
      <c r="G754" s="1725"/>
      <c r="H754" s="1725"/>
      <c r="I754" s="1725"/>
      <c r="J754" s="1725"/>
      <c r="K754" s="175"/>
      <c r="L754" s="1725"/>
      <c r="M754" s="1725"/>
      <c r="N754" s="172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 spans="1:26" ht="12" customHeight="1" x14ac:dyDescent="0.3">
      <c r="A755" s="1725"/>
      <c r="B755" s="1725"/>
      <c r="C755" s="1725"/>
      <c r="D755" s="1725"/>
      <c r="E755" s="1725"/>
      <c r="F755" s="1725"/>
      <c r="G755" s="1725"/>
      <c r="H755" s="1725"/>
      <c r="I755" s="1725"/>
      <c r="J755" s="1725"/>
      <c r="K755" s="175"/>
      <c r="L755" s="1725"/>
      <c r="M755" s="1725"/>
      <c r="N755" s="172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 spans="1:26" ht="12" customHeight="1" x14ac:dyDescent="0.3">
      <c r="A756" s="1725"/>
      <c r="B756" s="1725"/>
      <c r="C756" s="1725"/>
      <c r="D756" s="1725"/>
      <c r="E756" s="1725"/>
      <c r="F756" s="1725"/>
      <c r="G756" s="1725"/>
      <c r="H756" s="1725"/>
      <c r="I756" s="1725"/>
      <c r="J756" s="1725"/>
      <c r="K756" s="175"/>
      <c r="L756" s="1725"/>
      <c r="M756" s="1725"/>
      <c r="N756" s="172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 spans="1:26" ht="12" customHeight="1" x14ac:dyDescent="0.3">
      <c r="A757" s="1725"/>
      <c r="B757" s="1725"/>
      <c r="C757" s="1725"/>
      <c r="D757" s="1725"/>
      <c r="E757" s="1725"/>
      <c r="F757" s="1725"/>
      <c r="G757" s="1725"/>
      <c r="H757" s="1725"/>
      <c r="I757" s="1725"/>
      <c r="J757" s="1725"/>
      <c r="K757" s="175"/>
      <c r="L757" s="1725"/>
      <c r="M757" s="1725"/>
      <c r="N757" s="172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 spans="1:26" ht="12" customHeight="1" x14ac:dyDescent="0.3">
      <c r="A758" s="1725"/>
      <c r="B758" s="1725"/>
      <c r="C758" s="1725"/>
      <c r="D758" s="1725"/>
      <c r="E758" s="1725"/>
      <c r="F758" s="1725"/>
      <c r="G758" s="1725"/>
      <c r="H758" s="1725"/>
      <c r="I758" s="1725"/>
      <c r="J758" s="1725"/>
      <c r="K758" s="175"/>
      <c r="L758" s="1725"/>
      <c r="M758" s="1725"/>
      <c r="N758" s="172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 spans="1:26" ht="12" customHeight="1" x14ac:dyDescent="0.3">
      <c r="A759" s="1725"/>
      <c r="B759" s="1725"/>
      <c r="C759" s="1725"/>
      <c r="D759" s="1725"/>
      <c r="E759" s="1725"/>
      <c r="F759" s="1725"/>
      <c r="G759" s="1725"/>
      <c r="H759" s="1725"/>
      <c r="I759" s="1725"/>
      <c r="J759" s="1725"/>
      <c r="K759" s="175"/>
      <c r="L759" s="1725"/>
      <c r="M759" s="1725"/>
      <c r="N759" s="172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 spans="1:26" ht="12" customHeight="1" x14ac:dyDescent="0.3">
      <c r="A760" s="1725"/>
      <c r="B760" s="1725"/>
      <c r="C760" s="1725"/>
      <c r="D760" s="1725"/>
      <c r="E760" s="1725"/>
      <c r="F760" s="1725"/>
      <c r="G760" s="1725"/>
      <c r="H760" s="1725"/>
      <c r="I760" s="1725"/>
      <c r="J760" s="1725"/>
      <c r="K760" s="175"/>
      <c r="L760" s="1725"/>
      <c r="M760" s="1725"/>
      <c r="N760" s="172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 spans="1:26" ht="12" customHeight="1" x14ac:dyDescent="0.3">
      <c r="A761" s="1725"/>
      <c r="B761" s="1725"/>
      <c r="C761" s="1725"/>
      <c r="D761" s="1725"/>
      <c r="E761" s="1725"/>
      <c r="F761" s="1725"/>
      <c r="G761" s="1725"/>
      <c r="H761" s="1725"/>
      <c r="I761" s="1725"/>
      <c r="J761" s="1725"/>
      <c r="K761" s="175"/>
      <c r="L761" s="1725"/>
      <c r="M761" s="1725"/>
      <c r="N761" s="172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 spans="1:26" ht="12" customHeight="1" x14ac:dyDescent="0.3">
      <c r="A762" s="1725"/>
      <c r="B762" s="1725"/>
      <c r="C762" s="1725"/>
      <c r="D762" s="1725"/>
      <c r="E762" s="1725"/>
      <c r="F762" s="1725"/>
      <c r="G762" s="1725"/>
      <c r="H762" s="1725"/>
      <c r="I762" s="1725"/>
      <c r="J762" s="1725"/>
      <c r="K762" s="175"/>
      <c r="L762" s="1725"/>
      <c r="M762" s="1725"/>
      <c r="N762" s="172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 spans="1:26" ht="12" customHeight="1" x14ac:dyDescent="0.3">
      <c r="A763" s="1725"/>
      <c r="B763" s="1725"/>
      <c r="C763" s="1725"/>
      <c r="D763" s="1725"/>
      <c r="E763" s="1725"/>
      <c r="F763" s="1725"/>
      <c r="G763" s="1725"/>
      <c r="H763" s="1725"/>
      <c r="I763" s="1725"/>
      <c r="J763" s="1725"/>
      <c r="K763" s="175"/>
      <c r="L763" s="1725"/>
      <c r="M763" s="1725"/>
      <c r="N763" s="172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 spans="1:26" ht="12" customHeight="1" x14ac:dyDescent="0.3">
      <c r="A764" s="1725"/>
      <c r="B764" s="1725"/>
      <c r="C764" s="1725"/>
      <c r="D764" s="1725"/>
      <c r="E764" s="1725"/>
      <c r="F764" s="1725"/>
      <c r="G764" s="1725"/>
      <c r="H764" s="1725"/>
      <c r="I764" s="1725"/>
      <c r="J764" s="1725"/>
      <c r="K764" s="175"/>
      <c r="L764" s="1725"/>
      <c r="M764" s="1725"/>
      <c r="N764" s="172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 spans="1:26" ht="12" customHeight="1" x14ac:dyDescent="0.3">
      <c r="A765" s="1725"/>
      <c r="B765" s="1725"/>
      <c r="C765" s="1725"/>
      <c r="D765" s="1725"/>
      <c r="E765" s="1725"/>
      <c r="F765" s="1725"/>
      <c r="G765" s="1725"/>
      <c r="H765" s="1725"/>
      <c r="I765" s="1725"/>
      <c r="J765" s="1725"/>
      <c r="K765" s="175"/>
      <c r="L765" s="1725"/>
      <c r="M765" s="1725"/>
      <c r="N765" s="172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 spans="1:26" ht="12" customHeight="1" x14ac:dyDescent="0.3">
      <c r="A766" s="1725"/>
      <c r="B766" s="1725"/>
      <c r="C766" s="1725"/>
      <c r="D766" s="1725"/>
      <c r="E766" s="1725"/>
      <c r="F766" s="1725"/>
      <c r="G766" s="1725"/>
      <c r="H766" s="1725"/>
      <c r="I766" s="1725"/>
      <c r="J766" s="1725"/>
      <c r="K766" s="175"/>
      <c r="L766" s="1725"/>
      <c r="M766" s="1725"/>
      <c r="N766" s="172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 spans="1:26" ht="12" customHeight="1" x14ac:dyDescent="0.3">
      <c r="A767" s="1725"/>
      <c r="B767" s="1725"/>
      <c r="C767" s="1725"/>
      <c r="D767" s="1725"/>
      <c r="E767" s="1725"/>
      <c r="F767" s="1725"/>
      <c r="G767" s="1725"/>
      <c r="H767" s="1725"/>
      <c r="I767" s="1725"/>
      <c r="J767" s="1725"/>
      <c r="K767" s="175"/>
      <c r="L767" s="1725"/>
      <c r="M767" s="1725"/>
      <c r="N767" s="172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 spans="1:26" ht="12" customHeight="1" x14ac:dyDescent="0.3">
      <c r="A768" s="1725"/>
      <c r="B768" s="1725"/>
      <c r="C768" s="1725"/>
      <c r="D768" s="1725"/>
      <c r="E768" s="1725"/>
      <c r="F768" s="1725"/>
      <c r="G768" s="1725"/>
      <c r="H768" s="1725"/>
      <c r="I768" s="1725"/>
      <c r="J768" s="1725"/>
      <c r="K768" s="175"/>
      <c r="L768" s="1725"/>
      <c r="M768" s="1725"/>
      <c r="N768" s="172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 spans="1:26" ht="12" customHeight="1" x14ac:dyDescent="0.3">
      <c r="A769" s="1725"/>
      <c r="B769" s="1725"/>
      <c r="C769" s="1725"/>
      <c r="D769" s="1725"/>
      <c r="E769" s="1725"/>
      <c r="F769" s="1725"/>
      <c r="G769" s="1725"/>
      <c r="H769" s="1725"/>
      <c r="I769" s="1725"/>
      <c r="J769" s="1725"/>
      <c r="K769" s="175"/>
      <c r="L769" s="1725"/>
      <c r="M769" s="1725"/>
      <c r="N769" s="172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 spans="1:26" ht="12" customHeight="1" x14ac:dyDescent="0.3">
      <c r="A770" s="1725"/>
      <c r="B770" s="1725"/>
      <c r="C770" s="1725"/>
      <c r="D770" s="1725"/>
      <c r="E770" s="1725"/>
      <c r="F770" s="1725"/>
      <c r="G770" s="1725"/>
      <c r="H770" s="1725"/>
      <c r="I770" s="1725"/>
      <c r="J770" s="1725"/>
      <c r="K770" s="175"/>
      <c r="L770" s="1725"/>
      <c r="M770" s="1725"/>
      <c r="N770" s="172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 spans="1:26" ht="12" customHeight="1" x14ac:dyDescent="0.3">
      <c r="A771" s="1725"/>
      <c r="B771" s="1725"/>
      <c r="C771" s="1725"/>
      <c r="D771" s="1725"/>
      <c r="E771" s="1725"/>
      <c r="F771" s="1725"/>
      <c r="G771" s="1725"/>
      <c r="H771" s="1725"/>
      <c r="I771" s="1725"/>
      <c r="J771" s="1725"/>
      <c r="K771" s="175"/>
      <c r="L771" s="1725"/>
      <c r="M771" s="1725"/>
      <c r="N771" s="172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 spans="1:26" ht="12" customHeight="1" x14ac:dyDescent="0.3">
      <c r="A772" s="1725"/>
      <c r="B772" s="1725"/>
      <c r="C772" s="1725"/>
      <c r="D772" s="1725"/>
      <c r="E772" s="1725"/>
      <c r="F772" s="1725"/>
      <c r="G772" s="1725"/>
      <c r="H772" s="1725"/>
      <c r="I772" s="1725"/>
      <c r="J772" s="1725"/>
      <c r="K772" s="175"/>
      <c r="L772" s="1725"/>
      <c r="M772" s="1725"/>
      <c r="N772" s="172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 spans="1:26" ht="12" customHeight="1" x14ac:dyDescent="0.3">
      <c r="A773" s="1725"/>
      <c r="B773" s="1725"/>
      <c r="C773" s="1725"/>
      <c r="D773" s="1725"/>
      <c r="E773" s="1725"/>
      <c r="F773" s="1725"/>
      <c r="G773" s="1725"/>
      <c r="H773" s="1725"/>
      <c r="I773" s="1725"/>
      <c r="J773" s="1725"/>
      <c r="K773" s="175"/>
      <c r="L773" s="1725"/>
      <c r="M773" s="1725"/>
      <c r="N773" s="172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 spans="1:26" ht="12" customHeight="1" x14ac:dyDescent="0.3">
      <c r="A774" s="1725"/>
      <c r="B774" s="1725"/>
      <c r="C774" s="1725"/>
      <c r="D774" s="1725"/>
      <c r="E774" s="1725"/>
      <c r="F774" s="1725"/>
      <c r="G774" s="1725"/>
      <c r="H774" s="1725"/>
      <c r="I774" s="1725"/>
      <c r="J774" s="1725"/>
      <c r="K774" s="175"/>
      <c r="L774" s="1725"/>
      <c r="M774" s="1725"/>
      <c r="N774" s="172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 spans="1:26" ht="12" customHeight="1" x14ac:dyDescent="0.3">
      <c r="A775" s="1725"/>
      <c r="B775" s="1725"/>
      <c r="C775" s="1725"/>
      <c r="D775" s="1725"/>
      <c r="E775" s="1725"/>
      <c r="F775" s="1725"/>
      <c r="G775" s="1725"/>
      <c r="H775" s="1725"/>
      <c r="I775" s="1725"/>
      <c r="J775" s="1725"/>
      <c r="K775" s="175"/>
      <c r="L775" s="1725"/>
      <c r="M775" s="1725"/>
      <c r="N775" s="172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 spans="1:26" ht="12" customHeight="1" x14ac:dyDescent="0.3">
      <c r="A776" s="1725"/>
      <c r="B776" s="1725"/>
      <c r="C776" s="1725"/>
      <c r="D776" s="1725"/>
      <c r="E776" s="1725"/>
      <c r="F776" s="1725"/>
      <c r="G776" s="1725"/>
      <c r="H776" s="1725"/>
      <c r="I776" s="1725"/>
      <c r="J776" s="1725"/>
      <c r="K776" s="175"/>
      <c r="L776" s="1725"/>
      <c r="M776" s="1725"/>
      <c r="N776" s="172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 spans="1:26" ht="12" customHeight="1" x14ac:dyDescent="0.3">
      <c r="A777" s="1725"/>
      <c r="B777" s="1725"/>
      <c r="C777" s="1725"/>
      <c r="D777" s="1725"/>
      <c r="E777" s="1725"/>
      <c r="F777" s="1725"/>
      <c r="G777" s="1725"/>
      <c r="H777" s="1725"/>
      <c r="I777" s="1725"/>
      <c r="J777" s="1725"/>
      <c r="K777" s="175"/>
      <c r="L777" s="1725"/>
      <c r="M777" s="1725"/>
      <c r="N777" s="172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 spans="1:26" ht="12" customHeight="1" x14ac:dyDescent="0.3">
      <c r="A778" s="1725"/>
      <c r="B778" s="1725"/>
      <c r="C778" s="1725"/>
      <c r="D778" s="1725"/>
      <c r="E778" s="1725"/>
      <c r="F778" s="1725"/>
      <c r="G778" s="1725"/>
      <c r="H778" s="1725"/>
      <c r="I778" s="1725"/>
      <c r="J778" s="1725"/>
      <c r="K778" s="175"/>
      <c r="L778" s="1725"/>
      <c r="M778" s="1725"/>
      <c r="N778" s="172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 spans="1:26" ht="12" customHeight="1" x14ac:dyDescent="0.3">
      <c r="A779" s="1725"/>
      <c r="B779" s="1725"/>
      <c r="C779" s="1725"/>
      <c r="D779" s="1725"/>
      <c r="E779" s="1725"/>
      <c r="F779" s="1725"/>
      <c r="G779" s="1725"/>
      <c r="H779" s="1725"/>
      <c r="I779" s="1725"/>
      <c r="J779" s="1725"/>
      <c r="K779" s="175"/>
      <c r="L779" s="1725"/>
      <c r="M779" s="1725"/>
      <c r="N779" s="172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 spans="1:26" ht="12" customHeight="1" x14ac:dyDescent="0.3">
      <c r="A780" s="1725"/>
      <c r="B780" s="1725"/>
      <c r="C780" s="1725"/>
      <c r="D780" s="1725"/>
      <c r="E780" s="1725"/>
      <c r="F780" s="1725"/>
      <c r="G780" s="1725"/>
      <c r="H780" s="1725"/>
      <c r="I780" s="1725"/>
      <c r="J780" s="1725"/>
      <c r="K780" s="175"/>
      <c r="L780" s="1725"/>
      <c r="M780" s="1725"/>
      <c r="N780" s="172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 spans="1:26" ht="12" customHeight="1" x14ac:dyDescent="0.3">
      <c r="A781" s="1725"/>
      <c r="B781" s="1725"/>
      <c r="C781" s="1725"/>
      <c r="D781" s="1725"/>
      <c r="E781" s="1725"/>
      <c r="F781" s="1725"/>
      <c r="G781" s="1725"/>
      <c r="H781" s="1725"/>
      <c r="I781" s="1725"/>
      <c r="J781" s="1725"/>
      <c r="K781" s="175"/>
      <c r="L781" s="1725"/>
      <c r="M781" s="1725"/>
      <c r="N781" s="172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 spans="1:26" ht="12" customHeight="1" x14ac:dyDescent="0.3">
      <c r="A782" s="1725"/>
      <c r="B782" s="1725"/>
      <c r="C782" s="1725"/>
      <c r="D782" s="1725"/>
      <c r="E782" s="1725"/>
      <c r="F782" s="1725"/>
      <c r="G782" s="1725"/>
      <c r="H782" s="1725"/>
      <c r="I782" s="1725"/>
      <c r="J782" s="1725"/>
      <c r="K782" s="175"/>
      <c r="L782" s="1725"/>
      <c r="M782" s="1725"/>
      <c r="N782" s="172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 spans="1:26" ht="12" customHeight="1" x14ac:dyDescent="0.3">
      <c r="A783" s="1725"/>
      <c r="B783" s="1725"/>
      <c r="C783" s="1725"/>
      <c r="D783" s="1725"/>
      <c r="E783" s="1725"/>
      <c r="F783" s="1725"/>
      <c r="G783" s="1725"/>
      <c r="H783" s="1725"/>
      <c r="I783" s="1725"/>
      <c r="J783" s="1725"/>
      <c r="K783" s="175"/>
      <c r="L783" s="1725"/>
      <c r="M783" s="1725"/>
      <c r="N783" s="172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 spans="1:26" ht="12" customHeight="1" x14ac:dyDescent="0.3">
      <c r="A784" s="1725"/>
      <c r="B784" s="1725"/>
      <c r="C784" s="1725"/>
      <c r="D784" s="1725"/>
      <c r="E784" s="1725"/>
      <c r="F784" s="1725"/>
      <c r="G784" s="1725"/>
      <c r="H784" s="1725"/>
      <c r="I784" s="1725"/>
      <c r="J784" s="1725"/>
      <c r="K784" s="175"/>
      <c r="L784" s="1725"/>
      <c r="M784" s="1725"/>
      <c r="N784" s="172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 spans="1:26" ht="12" customHeight="1" x14ac:dyDescent="0.3">
      <c r="A785" s="1725"/>
      <c r="B785" s="1725"/>
      <c r="C785" s="1725"/>
      <c r="D785" s="1725"/>
      <c r="E785" s="1725"/>
      <c r="F785" s="1725"/>
      <c r="G785" s="1725"/>
      <c r="H785" s="1725"/>
      <c r="I785" s="1725"/>
      <c r="J785" s="1725"/>
      <c r="K785" s="175"/>
      <c r="L785" s="1725"/>
      <c r="M785" s="1725"/>
      <c r="N785" s="172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 spans="1:26" ht="12" customHeight="1" x14ac:dyDescent="0.3">
      <c r="A786" s="1725"/>
      <c r="B786" s="1725"/>
      <c r="C786" s="1725"/>
      <c r="D786" s="1725"/>
      <c r="E786" s="1725"/>
      <c r="F786" s="1725"/>
      <c r="G786" s="1725"/>
      <c r="H786" s="1725"/>
      <c r="I786" s="1725"/>
      <c r="J786" s="1725"/>
      <c r="K786" s="175"/>
      <c r="L786" s="1725"/>
      <c r="M786" s="1725"/>
      <c r="N786" s="172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 spans="1:26" ht="12" customHeight="1" x14ac:dyDescent="0.3">
      <c r="A787" s="1725"/>
      <c r="B787" s="1725"/>
      <c r="C787" s="1725"/>
      <c r="D787" s="1725"/>
      <c r="E787" s="1725"/>
      <c r="F787" s="1725"/>
      <c r="G787" s="1725"/>
      <c r="H787" s="1725"/>
      <c r="I787" s="1725"/>
      <c r="J787" s="1725"/>
      <c r="K787" s="175"/>
      <c r="L787" s="1725"/>
      <c r="M787" s="1725"/>
      <c r="N787" s="172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 spans="1:26" ht="12" customHeight="1" x14ac:dyDescent="0.3">
      <c r="A788" s="1725"/>
      <c r="B788" s="1725"/>
      <c r="C788" s="1725"/>
      <c r="D788" s="1725"/>
      <c r="E788" s="1725"/>
      <c r="F788" s="1725"/>
      <c r="G788" s="1725"/>
      <c r="H788" s="1725"/>
      <c r="I788" s="1725"/>
      <c r="J788" s="1725"/>
      <c r="K788" s="175"/>
      <c r="L788" s="1725"/>
      <c r="M788" s="1725"/>
      <c r="N788" s="172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 spans="1:26" ht="12" customHeight="1" x14ac:dyDescent="0.3">
      <c r="A789" s="1725"/>
      <c r="B789" s="1725"/>
      <c r="C789" s="1725"/>
      <c r="D789" s="1725"/>
      <c r="E789" s="1725"/>
      <c r="F789" s="1725"/>
      <c r="G789" s="1725"/>
      <c r="H789" s="1725"/>
      <c r="I789" s="1725"/>
      <c r="J789" s="1725"/>
      <c r="K789" s="175"/>
      <c r="L789" s="1725"/>
      <c r="M789" s="1725"/>
      <c r="N789" s="172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 spans="1:26" ht="12" customHeight="1" x14ac:dyDescent="0.3">
      <c r="A790" s="1725"/>
      <c r="B790" s="1725"/>
      <c r="C790" s="1725"/>
      <c r="D790" s="1725"/>
      <c r="E790" s="1725"/>
      <c r="F790" s="1725"/>
      <c r="G790" s="1725"/>
      <c r="H790" s="1725"/>
      <c r="I790" s="1725"/>
      <c r="J790" s="1725"/>
      <c r="K790" s="175"/>
      <c r="L790" s="1725"/>
      <c r="M790" s="1725"/>
      <c r="N790" s="172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 spans="1:26" ht="12" customHeight="1" x14ac:dyDescent="0.3">
      <c r="A791" s="1725"/>
      <c r="B791" s="1725"/>
      <c r="C791" s="1725"/>
      <c r="D791" s="1725"/>
      <c r="E791" s="1725"/>
      <c r="F791" s="1725"/>
      <c r="G791" s="1725"/>
      <c r="H791" s="1725"/>
      <c r="I791" s="1725"/>
      <c r="J791" s="1725"/>
      <c r="K791" s="175"/>
      <c r="L791" s="1725"/>
      <c r="M791" s="1725"/>
      <c r="N791" s="172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 spans="1:26" ht="12" customHeight="1" x14ac:dyDescent="0.3">
      <c r="A792" s="1725"/>
      <c r="B792" s="1725"/>
      <c r="C792" s="1725"/>
      <c r="D792" s="1725"/>
      <c r="E792" s="1725"/>
      <c r="F792" s="1725"/>
      <c r="G792" s="1725"/>
      <c r="H792" s="1725"/>
      <c r="I792" s="1725"/>
      <c r="J792" s="1725"/>
      <c r="K792" s="175"/>
      <c r="L792" s="1725"/>
      <c r="M792" s="1725"/>
      <c r="N792" s="172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 spans="1:26" ht="12" customHeight="1" x14ac:dyDescent="0.3">
      <c r="A793" s="1725"/>
      <c r="B793" s="1725"/>
      <c r="C793" s="1725"/>
      <c r="D793" s="1725"/>
      <c r="E793" s="1725"/>
      <c r="F793" s="1725"/>
      <c r="G793" s="1725"/>
      <c r="H793" s="1725"/>
      <c r="I793" s="1725"/>
      <c r="J793" s="1725"/>
      <c r="K793" s="175"/>
      <c r="L793" s="1725"/>
      <c r="M793" s="1725"/>
      <c r="N793" s="172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 spans="1:26" ht="12" customHeight="1" x14ac:dyDescent="0.3">
      <c r="A794" s="1725"/>
      <c r="B794" s="1725"/>
      <c r="C794" s="1725"/>
      <c r="D794" s="1725"/>
      <c r="E794" s="1725"/>
      <c r="F794" s="1725"/>
      <c r="G794" s="1725"/>
      <c r="H794" s="1725"/>
      <c r="I794" s="1725"/>
      <c r="J794" s="1725"/>
      <c r="K794" s="175"/>
      <c r="L794" s="1725"/>
      <c r="M794" s="1725"/>
      <c r="N794" s="172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 spans="1:26" ht="12" customHeight="1" x14ac:dyDescent="0.3">
      <c r="A795" s="1725"/>
      <c r="B795" s="1725"/>
      <c r="C795" s="1725"/>
      <c r="D795" s="1725"/>
      <c r="E795" s="1725"/>
      <c r="F795" s="1725"/>
      <c r="G795" s="1725"/>
      <c r="H795" s="1725"/>
      <c r="I795" s="1725"/>
      <c r="J795" s="1725"/>
      <c r="K795" s="175"/>
      <c r="L795" s="1725"/>
      <c r="M795" s="1725"/>
      <c r="N795" s="172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 spans="1:26" ht="12" customHeight="1" x14ac:dyDescent="0.3">
      <c r="A796" s="1725"/>
      <c r="B796" s="1725"/>
      <c r="C796" s="1725"/>
      <c r="D796" s="1725"/>
      <c r="E796" s="1725"/>
      <c r="F796" s="1725"/>
      <c r="G796" s="1725"/>
      <c r="H796" s="1725"/>
      <c r="I796" s="1725"/>
      <c r="J796" s="1725"/>
      <c r="K796" s="175"/>
      <c r="L796" s="1725"/>
      <c r="M796" s="1725"/>
      <c r="N796" s="172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 spans="1:26" ht="12" customHeight="1" x14ac:dyDescent="0.3">
      <c r="A797" s="1725"/>
      <c r="B797" s="1725"/>
      <c r="C797" s="1725"/>
      <c r="D797" s="1725"/>
      <c r="E797" s="1725"/>
      <c r="F797" s="1725"/>
      <c r="G797" s="1725"/>
      <c r="H797" s="1725"/>
      <c r="I797" s="1725"/>
      <c r="J797" s="1725"/>
      <c r="K797" s="175"/>
      <c r="L797" s="1725"/>
      <c r="M797" s="1725"/>
      <c r="N797" s="172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 spans="1:26" ht="12" customHeight="1" x14ac:dyDescent="0.3">
      <c r="A798" s="1725"/>
      <c r="B798" s="1725"/>
      <c r="C798" s="1725"/>
      <c r="D798" s="1725"/>
      <c r="E798" s="1725"/>
      <c r="F798" s="1725"/>
      <c r="G798" s="1725"/>
      <c r="H798" s="1725"/>
      <c r="I798" s="1725"/>
      <c r="J798" s="1725"/>
      <c r="K798" s="175"/>
      <c r="L798" s="1725"/>
      <c r="M798" s="1725"/>
      <c r="N798" s="172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 spans="1:26" ht="12" customHeight="1" x14ac:dyDescent="0.3">
      <c r="A799" s="1725"/>
      <c r="B799" s="1725"/>
      <c r="C799" s="1725"/>
      <c r="D799" s="1725"/>
      <c r="E799" s="1725"/>
      <c r="F799" s="1725"/>
      <c r="G799" s="1725"/>
      <c r="H799" s="1725"/>
      <c r="I799" s="1725"/>
      <c r="J799" s="1725"/>
      <c r="K799" s="175"/>
      <c r="L799" s="1725"/>
      <c r="M799" s="1725"/>
      <c r="N799" s="172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 spans="1:26" ht="12" customHeight="1" x14ac:dyDescent="0.3">
      <c r="A800" s="1725"/>
      <c r="B800" s="1725"/>
      <c r="C800" s="1725"/>
      <c r="D800" s="1725"/>
      <c r="E800" s="1725"/>
      <c r="F800" s="1725"/>
      <c r="G800" s="1725"/>
      <c r="H800" s="1725"/>
      <c r="I800" s="1725"/>
      <c r="J800" s="1725"/>
      <c r="K800" s="175"/>
      <c r="L800" s="1725"/>
      <c r="M800" s="1725"/>
      <c r="N800" s="172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 spans="1:26" ht="12" customHeight="1" x14ac:dyDescent="0.3">
      <c r="A801" s="1725"/>
      <c r="B801" s="1725"/>
      <c r="C801" s="1725"/>
      <c r="D801" s="1725"/>
      <c r="E801" s="1725"/>
      <c r="F801" s="1725"/>
      <c r="G801" s="1725"/>
      <c r="H801" s="1725"/>
      <c r="I801" s="1725"/>
      <c r="J801" s="1725"/>
      <c r="K801" s="175"/>
      <c r="L801" s="1725"/>
      <c r="M801" s="1725"/>
      <c r="N801" s="172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 spans="1:26" ht="12" customHeight="1" x14ac:dyDescent="0.3">
      <c r="A802" s="1725"/>
      <c r="B802" s="1725"/>
      <c r="C802" s="1725"/>
      <c r="D802" s="1725"/>
      <c r="E802" s="1725"/>
      <c r="F802" s="1725"/>
      <c r="G802" s="1725"/>
      <c r="H802" s="1725"/>
      <c r="I802" s="1725"/>
      <c r="J802" s="1725"/>
      <c r="K802" s="175"/>
      <c r="L802" s="1725"/>
      <c r="M802" s="1725"/>
      <c r="N802" s="172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 spans="1:26" ht="12" customHeight="1" x14ac:dyDescent="0.3">
      <c r="A803" s="1725"/>
      <c r="B803" s="1725"/>
      <c r="C803" s="1725"/>
      <c r="D803" s="1725"/>
      <c r="E803" s="1725"/>
      <c r="F803" s="1725"/>
      <c r="G803" s="1725"/>
      <c r="H803" s="1725"/>
      <c r="I803" s="1725"/>
      <c r="J803" s="1725"/>
      <c r="K803" s="175"/>
      <c r="L803" s="1725"/>
      <c r="M803" s="1725"/>
      <c r="N803" s="172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 spans="1:26" ht="12" customHeight="1" x14ac:dyDescent="0.3">
      <c r="A804" s="1725"/>
      <c r="B804" s="1725"/>
      <c r="C804" s="1725"/>
      <c r="D804" s="1725"/>
      <c r="E804" s="1725"/>
      <c r="F804" s="1725"/>
      <c r="G804" s="1725"/>
      <c r="H804" s="1725"/>
      <c r="I804" s="1725"/>
      <c r="J804" s="1725"/>
      <c r="K804" s="175"/>
      <c r="L804" s="1725"/>
      <c r="M804" s="1725"/>
      <c r="N804" s="172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 spans="1:26" ht="12" customHeight="1" x14ac:dyDescent="0.3">
      <c r="A805" s="1725"/>
      <c r="B805" s="1725"/>
      <c r="C805" s="1725"/>
      <c r="D805" s="1725"/>
      <c r="E805" s="1725"/>
      <c r="F805" s="1725"/>
      <c r="G805" s="1725"/>
      <c r="H805" s="1725"/>
      <c r="I805" s="1725"/>
      <c r="J805" s="1725"/>
      <c r="K805" s="175"/>
      <c r="L805" s="1725"/>
      <c r="M805" s="1725"/>
      <c r="N805" s="172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 spans="1:26" ht="12" customHeight="1" x14ac:dyDescent="0.3">
      <c r="A806" s="1725"/>
      <c r="B806" s="1725"/>
      <c r="C806" s="1725"/>
      <c r="D806" s="1725"/>
      <c r="E806" s="1725"/>
      <c r="F806" s="1725"/>
      <c r="G806" s="1725"/>
      <c r="H806" s="1725"/>
      <c r="I806" s="1725"/>
      <c r="J806" s="1725"/>
      <c r="K806" s="175"/>
      <c r="L806" s="1725"/>
      <c r="M806" s="1725"/>
      <c r="N806" s="172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 spans="1:26" ht="12" customHeight="1" x14ac:dyDescent="0.3">
      <c r="A807" s="1725"/>
      <c r="B807" s="1725"/>
      <c r="C807" s="1725"/>
      <c r="D807" s="1725"/>
      <c r="E807" s="1725"/>
      <c r="F807" s="1725"/>
      <c r="G807" s="1725"/>
      <c r="H807" s="1725"/>
      <c r="I807" s="1725"/>
      <c r="J807" s="1725"/>
      <c r="K807" s="175"/>
      <c r="L807" s="1725"/>
      <c r="M807" s="1725"/>
      <c r="N807" s="172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 spans="1:26" ht="12" customHeight="1" x14ac:dyDescent="0.3">
      <c r="A808" s="1725"/>
      <c r="B808" s="1725"/>
      <c r="C808" s="1725"/>
      <c r="D808" s="1725"/>
      <c r="E808" s="1725"/>
      <c r="F808" s="1725"/>
      <c r="G808" s="1725"/>
      <c r="H808" s="1725"/>
      <c r="I808" s="1725"/>
      <c r="J808" s="1725"/>
      <c r="K808" s="175"/>
      <c r="L808" s="1725"/>
      <c r="M808" s="1725"/>
      <c r="N808" s="172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 spans="1:26" ht="12" customHeight="1" x14ac:dyDescent="0.3">
      <c r="A809" s="1725"/>
      <c r="B809" s="1725"/>
      <c r="C809" s="1725"/>
      <c r="D809" s="1725"/>
      <c r="E809" s="1725"/>
      <c r="F809" s="1725"/>
      <c r="G809" s="1725"/>
      <c r="H809" s="1725"/>
      <c r="I809" s="1725"/>
      <c r="J809" s="1725"/>
      <c r="K809" s="175"/>
      <c r="L809" s="1725"/>
      <c r="M809" s="1725"/>
      <c r="N809" s="172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 spans="1:26" ht="12" customHeight="1" x14ac:dyDescent="0.3">
      <c r="A810" s="1725"/>
      <c r="B810" s="1725"/>
      <c r="C810" s="1725"/>
      <c r="D810" s="1725"/>
      <c r="E810" s="1725"/>
      <c r="F810" s="1725"/>
      <c r="G810" s="1725"/>
      <c r="H810" s="1725"/>
      <c r="I810" s="1725"/>
      <c r="J810" s="1725"/>
      <c r="K810" s="175"/>
      <c r="L810" s="1725"/>
      <c r="M810" s="1725"/>
      <c r="N810" s="172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 spans="1:26" ht="12" customHeight="1" x14ac:dyDescent="0.3">
      <c r="A811" s="1725"/>
      <c r="B811" s="1725"/>
      <c r="C811" s="1725"/>
      <c r="D811" s="1725"/>
      <c r="E811" s="1725"/>
      <c r="F811" s="1725"/>
      <c r="G811" s="1725"/>
      <c r="H811" s="1725"/>
      <c r="I811" s="1725"/>
      <c r="J811" s="1725"/>
      <c r="K811" s="175"/>
      <c r="L811" s="1725"/>
      <c r="M811" s="1725"/>
      <c r="N811" s="172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 spans="1:26" ht="12" customHeight="1" x14ac:dyDescent="0.3">
      <c r="A812" s="1725"/>
      <c r="B812" s="1725"/>
      <c r="C812" s="1725"/>
      <c r="D812" s="1725"/>
      <c r="E812" s="1725"/>
      <c r="F812" s="1725"/>
      <c r="G812" s="1725"/>
      <c r="H812" s="1725"/>
      <c r="I812" s="1725"/>
      <c r="J812" s="1725"/>
      <c r="K812" s="175"/>
      <c r="L812" s="1725"/>
      <c r="M812" s="1725"/>
      <c r="N812" s="172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 spans="1:26" ht="12" customHeight="1" x14ac:dyDescent="0.3">
      <c r="A813" s="1725"/>
      <c r="B813" s="1725"/>
      <c r="C813" s="1725"/>
      <c r="D813" s="1725"/>
      <c r="E813" s="1725"/>
      <c r="F813" s="1725"/>
      <c r="G813" s="1725"/>
      <c r="H813" s="1725"/>
      <c r="I813" s="1725"/>
      <c r="J813" s="1725"/>
      <c r="K813" s="175"/>
      <c r="L813" s="1725"/>
      <c r="M813" s="1725"/>
      <c r="N813" s="172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 spans="1:26" ht="12" customHeight="1" x14ac:dyDescent="0.3">
      <c r="A814" s="1725"/>
      <c r="B814" s="1725"/>
      <c r="C814" s="1725"/>
      <c r="D814" s="1725"/>
      <c r="E814" s="1725"/>
      <c r="F814" s="1725"/>
      <c r="G814" s="1725"/>
      <c r="H814" s="1725"/>
      <c r="I814" s="1725"/>
      <c r="J814" s="1725"/>
      <c r="K814" s="175"/>
      <c r="L814" s="1725"/>
      <c r="M814" s="1725"/>
      <c r="N814" s="172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 spans="1:26" ht="12" customHeight="1" x14ac:dyDescent="0.3">
      <c r="A815" s="1725"/>
      <c r="B815" s="1725"/>
      <c r="C815" s="1725"/>
      <c r="D815" s="1725"/>
      <c r="E815" s="1725"/>
      <c r="F815" s="1725"/>
      <c r="G815" s="1725"/>
      <c r="H815" s="1725"/>
      <c r="I815" s="1725"/>
      <c r="J815" s="1725"/>
      <c r="K815" s="175"/>
      <c r="L815" s="1725"/>
      <c r="M815" s="1725"/>
      <c r="N815" s="172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 spans="1:26" ht="12" customHeight="1" x14ac:dyDescent="0.3">
      <c r="A816" s="1725"/>
      <c r="B816" s="1725"/>
      <c r="C816" s="1725"/>
      <c r="D816" s="1725"/>
      <c r="E816" s="1725"/>
      <c r="F816" s="1725"/>
      <c r="G816" s="1725"/>
      <c r="H816" s="1725"/>
      <c r="I816" s="1725"/>
      <c r="J816" s="1725"/>
      <c r="K816" s="175"/>
      <c r="L816" s="1725"/>
      <c r="M816" s="1725"/>
      <c r="N816" s="172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 spans="1:26" ht="12" customHeight="1" x14ac:dyDescent="0.3">
      <c r="A817" s="1725"/>
      <c r="B817" s="1725"/>
      <c r="C817" s="1725"/>
      <c r="D817" s="1725"/>
      <c r="E817" s="1725"/>
      <c r="F817" s="1725"/>
      <c r="G817" s="1725"/>
      <c r="H817" s="1725"/>
      <c r="I817" s="1725"/>
      <c r="J817" s="1725"/>
      <c r="K817" s="175"/>
      <c r="L817" s="1725"/>
      <c r="M817" s="1725"/>
      <c r="N817" s="172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 spans="1:26" ht="12" customHeight="1" x14ac:dyDescent="0.3">
      <c r="A818" s="1725"/>
      <c r="B818" s="1725"/>
      <c r="C818" s="1725"/>
      <c r="D818" s="1725"/>
      <c r="E818" s="1725"/>
      <c r="F818" s="1725"/>
      <c r="G818" s="1725"/>
      <c r="H818" s="1725"/>
      <c r="I818" s="1725"/>
      <c r="J818" s="1725"/>
      <c r="K818" s="175"/>
      <c r="L818" s="1725"/>
      <c r="M818" s="1725"/>
      <c r="N818" s="172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 spans="1:26" ht="12" customHeight="1" x14ac:dyDescent="0.3">
      <c r="A819" s="1725"/>
      <c r="B819" s="1725"/>
      <c r="C819" s="1725"/>
      <c r="D819" s="1725"/>
      <c r="E819" s="1725"/>
      <c r="F819" s="1725"/>
      <c r="G819" s="1725"/>
      <c r="H819" s="1725"/>
      <c r="I819" s="1725"/>
      <c r="J819" s="1725"/>
      <c r="K819" s="175"/>
      <c r="L819" s="1725"/>
      <c r="M819" s="1725"/>
      <c r="N819" s="172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 spans="1:26" ht="12" customHeight="1" x14ac:dyDescent="0.3">
      <c r="A820" s="1725"/>
      <c r="B820" s="1725"/>
      <c r="C820" s="1725"/>
      <c r="D820" s="1725"/>
      <c r="E820" s="1725"/>
      <c r="F820" s="1725"/>
      <c r="G820" s="1725"/>
      <c r="H820" s="1725"/>
      <c r="I820" s="1725"/>
      <c r="J820" s="1725"/>
      <c r="K820" s="175"/>
      <c r="L820" s="1725"/>
      <c r="M820" s="1725"/>
      <c r="N820" s="172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 spans="1:26" ht="12" customHeight="1" x14ac:dyDescent="0.3">
      <c r="A821" s="1725"/>
      <c r="B821" s="1725"/>
      <c r="C821" s="1725"/>
      <c r="D821" s="1725"/>
      <c r="E821" s="1725"/>
      <c r="F821" s="1725"/>
      <c r="G821" s="1725"/>
      <c r="H821" s="1725"/>
      <c r="I821" s="1725"/>
      <c r="J821" s="1725"/>
      <c r="K821" s="175"/>
      <c r="L821" s="1725"/>
      <c r="M821" s="1725"/>
      <c r="N821" s="172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 spans="1:26" ht="12" customHeight="1" x14ac:dyDescent="0.3">
      <c r="A822" s="1725"/>
      <c r="B822" s="1725"/>
      <c r="C822" s="1725"/>
      <c r="D822" s="1725"/>
      <c r="E822" s="1725"/>
      <c r="F822" s="1725"/>
      <c r="G822" s="1725"/>
      <c r="H822" s="1725"/>
      <c r="I822" s="1725"/>
      <c r="J822" s="1725"/>
      <c r="K822" s="175"/>
      <c r="L822" s="1725"/>
      <c r="M822" s="1725"/>
      <c r="N822" s="172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 spans="1:26" ht="12" customHeight="1" x14ac:dyDescent="0.3">
      <c r="A823" s="1725"/>
      <c r="B823" s="1725"/>
      <c r="C823" s="1725"/>
      <c r="D823" s="1725"/>
      <c r="E823" s="1725"/>
      <c r="F823" s="1725"/>
      <c r="G823" s="1725"/>
      <c r="H823" s="1725"/>
      <c r="I823" s="1725"/>
      <c r="J823" s="1725"/>
      <c r="K823" s="175"/>
      <c r="L823" s="1725"/>
      <c r="M823" s="1725"/>
      <c r="N823" s="172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 spans="1:26" ht="12" customHeight="1" x14ac:dyDescent="0.3">
      <c r="A824" s="1725"/>
      <c r="B824" s="1725"/>
      <c r="C824" s="1725"/>
      <c r="D824" s="1725"/>
      <c r="E824" s="1725"/>
      <c r="F824" s="1725"/>
      <c r="G824" s="1725"/>
      <c r="H824" s="1725"/>
      <c r="I824" s="1725"/>
      <c r="J824" s="1725"/>
      <c r="K824" s="175"/>
      <c r="L824" s="1725"/>
      <c r="M824" s="1725"/>
      <c r="N824" s="172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 spans="1:26" ht="12" customHeight="1" x14ac:dyDescent="0.3">
      <c r="A825" s="1725"/>
      <c r="B825" s="1725"/>
      <c r="C825" s="1725"/>
      <c r="D825" s="1725"/>
      <c r="E825" s="1725"/>
      <c r="F825" s="1725"/>
      <c r="G825" s="1725"/>
      <c r="H825" s="1725"/>
      <c r="I825" s="1725"/>
      <c r="J825" s="1725"/>
      <c r="K825" s="175"/>
      <c r="L825" s="1725"/>
      <c r="M825" s="1725"/>
      <c r="N825" s="172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 spans="1:26" ht="12" customHeight="1" x14ac:dyDescent="0.3">
      <c r="A826" s="1725"/>
      <c r="B826" s="1725"/>
      <c r="C826" s="1725"/>
      <c r="D826" s="1725"/>
      <c r="E826" s="1725"/>
      <c r="F826" s="1725"/>
      <c r="G826" s="1725"/>
      <c r="H826" s="1725"/>
      <c r="I826" s="1725"/>
      <c r="J826" s="1725"/>
      <c r="K826" s="175"/>
      <c r="L826" s="1725"/>
      <c r="M826" s="1725"/>
      <c r="N826" s="172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 spans="1:26" ht="12" customHeight="1" x14ac:dyDescent="0.3">
      <c r="A827" s="1725"/>
      <c r="B827" s="1725"/>
      <c r="C827" s="1725"/>
      <c r="D827" s="1725"/>
      <c r="E827" s="1725"/>
      <c r="F827" s="1725"/>
      <c r="G827" s="1725"/>
      <c r="H827" s="1725"/>
      <c r="I827" s="1725"/>
      <c r="J827" s="1725"/>
      <c r="K827" s="175"/>
      <c r="L827" s="1725"/>
      <c r="M827" s="1725"/>
      <c r="N827" s="172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 spans="1:26" ht="12" customHeight="1" x14ac:dyDescent="0.3">
      <c r="A828" s="1725"/>
      <c r="B828" s="1725"/>
      <c r="C828" s="1725"/>
      <c r="D828" s="1725"/>
      <c r="E828" s="1725"/>
      <c r="F828" s="1725"/>
      <c r="G828" s="1725"/>
      <c r="H828" s="1725"/>
      <c r="I828" s="1725"/>
      <c r="J828" s="1725"/>
      <c r="K828" s="175"/>
      <c r="L828" s="1725"/>
      <c r="M828" s="1725"/>
      <c r="N828" s="172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 spans="1:26" ht="12" customHeight="1" x14ac:dyDescent="0.3">
      <c r="A829" s="1725"/>
      <c r="B829" s="1725"/>
      <c r="C829" s="1725"/>
      <c r="D829" s="1725"/>
      <c r="E829" s="1725"/>
      <c r="F829" s="1725"/>
      <c r="G829" s="1725"/>
      <c r="H829" s="1725"/>
      <c r="I829" s="1725"/>
      <c r="J829" s="1725"/>
      <c r="K829" s="175"/>
      <c r="L829" s="1725"/>
      <c r="M829" s="1725"/>
      <c r="N829" s="172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 spans="1:26" ht="12" customHeight="1" x14ac:dyDescent="0.3">
      <c r="A830" s="1725"/>
      <c r="B830" s="1725"/>
      <c r="C830" s="1725"/>
      <c r="D830" s="1725"/>
      <c r="E830" s="1725"/>
      <c r="F830" s="1725"/>
      <c r="G830" s="1725"/>
      <c r="H830" s="1725"/>
      <c r="I830" s="1725"/>
      <c r="J830" s="1725"/>
      <c r="K830" s="175"/>
      <c r="L830" s="1725"/>
      <c r="M830" s="1725"/>
      <c r="N830" s="172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 spans="1:26" ht="12" customHeight="1" x14ac:dyDescent="0.3">
      <c r="A831" s="1725"/>
      <c r="B831" s="1725"/>
      <c r="C831" s="1725"/>
      <c r="D831" s="1725"/>
      <c r="E831" s="1725"/>
      <c r="F831" s="1725"/>
      <c r="G831" s="1725"/>
      <c r="H831" s="1725"/>
      <c r="I831" s="1725"/>
      <c r="J831" s="1725"/>
      <c r="K831" s="175"/>
      <c r="L831" s="1725"/>
      <c r="M831" s="1725"/>
      <c r="N831" s="172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 spans="1:26" ht="12" customHeight="1" x14ac:dyDescent="0.3">
      <c r="A832" s="1725"/>
      <c r="B832" s="1725"/>
      <c r="C832" s="1725"/>
      <c r="D832" s="1725"/>
      <c r="E832" s="1725"/>
      <c r="F832" s="1725"/>
      <c r="G832" s="1725"/>
      <c r="H832" s="1725"/>
      <c r="I832" s="1725"/>
      <c r="J832" s="1725"/>
      <c r="K832" s="175"/>
      <c r="L832" s="1725"/>
      <c r="M832" s="1725"/>
      <c r="N832" s="172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 spans="1:26" ht="12" customHeight="1" x14ac:dyDescent="0.3">
      <c r="A833" s="1725"/>
      <c r="B833" s="1725"/>
      <c r="C833" s="1725"/>
      <c r="D833" s="1725"/>
      <c r="E833" s="1725"/>
      <c r="F833" s="1725"/>
      <c r="G833" s="1725"/>
      <c r="H833" s="1725"/>
      <c r="I833" s="1725"/>
      <c r="J833" s="1725"/>
      <c r="K833" s="175"/>
      <c r="L833" s="1725"/>
      <c r="M833" s="1725"/>
      <c r="N833" s="172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 spans="1:26" ht="12" customHeight="1" x14ac:dyDescent="0.3">
      <c r="A834" s="1725"/>
      <c r="B834" s="1725"/>
      <c r="C834" s="1725"/>
      <c r="D834" s="1725"/>
      <c r="E834" s="1725"/>
      <c r="F834" s="1725"/>
      <c r="G834" s="1725"/>
      <c r="H834" s="1725"/>
      <c r="I834" s="1725"/>
      <c r="J834" s="1725"/>
      <c r="K834" s="175"/>
      <c r="L834" s="1725"/>
      <c r="M834" s="1725"/>
      <c r="N834" s="172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 spans="1:26" ht="12" customHeight="1" x14ac:dyDescent="0.3">
      <c r="A835" s="1725"/>
      <c r="B835" s="1725"/>
      <c r="C835" s="1725"/>
      <c r="D835" s="1725"/>
      <c r="E835" s="1725"/>
      <c r="F835" s="1725"/>
      <c r="G835" s="1725"/>
      <c r="H835" s="1725"/>
      <c r="I835" s="1725"/>
      <c r="J835" s="1725"/>
      <c r="K835" s="175"/>
      <c r="L835" s="1725"/>
      <c r="M835" s="1725"/>
      <c r="N835" s="172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 spans="1:26" ht="12" customHeight="1" x14ac:dyDescent="0.3">
      <c r="A836" s="1725"/>
      <c r="B836" s="1725"/>
      <c r="C836" s="1725"/>
      <c r="D836" s="1725"/>
      <c r="E836" s="1725"/>
      <c r="F836" s="1725"/>
      <c r="G836" s="1725"/>
      <c r="H836" s="1725"/>
      <c r="I836" s="1725"/>
      <c r="J836" s="1725"/>
      <c r="K836" s="175"/>
      <c r="L836" s="1725"/>
      <c r="M836" s="1725"/>
      <c r="N836" s="172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 spans="1:26" ht="12" customHeight="1" x14ac:dyDescent="0.3">
      <c r="A837" s="1725"/>
      <c r="B837" s="1725"/>
      <c r="C837" s="1725"/>
      <c r="D837" s="1725"/>
      <c r="E837" s="1725"/>
      <c r="F837" s="1725"/>
      <c r="G837" s="1725"/>
      <c r="H837" s="1725"/>
      <c r="I837" s="1725"/>
      <c r="J837" s="1725"/>
      <c r="K837" s="175"/>
      <c r="L837" s="1725"/>
      <c r="M837" s="1725"/>
      <c r="N837" s="172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 spans="1:26" ht="12" customHeight="1" x14ac:dyDescent="0.3">
      <c r="A838" s="1725"/>
      <c r="B838" s="1725"/>
      <c r="C838" s="1725"/>
      <c r="D838" s="1725"/>
      <c r="E838" s="1725"/>
      <c r="F838" s="1725"/>
      <c r="G838" s="1725"/>
      <c r="H838" s="1725"/>
      <c r="I838" s="1725"/>
      <c r="J838" s="1725"/>
      <c r="K838" s="175"/>
      <c r="L838" s="1725"/>
      <c r="M838" s="1725"/>
      <c r="N838" s="172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 spans="1:26" ht="12" customHeight="1" x14ac:dyDescent="0.3">
      <c r="A839" s="1725"/>
      <c r="B839" s="1725"/>
      <c r="C839" s="1725"/>
      <c r="D839" s="1725"/>
      <c r="E839" s="1725"/>
      <c r="F839" s="1725"/>
      <c r="G839" s="1725"/>
      <c r="H839" s="1725"/>
      <c r="I839" s="1725"/>
      <c r="J839" s="1725"/>
      <c r="K839" s="175"/>
      <c r="L839" s="1725"/>
      <c r="M839" s="1725"/>
      <c r="N839" s="172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 spans="1:26" ht="12" customHeight="1" x14ac:dyDescent="0.3">
      <c r="A840" s="1725"/>
      <c r="B840" s="1725"/>
      <c r="C840" s="1725"/>
      <c r="D840" s="1725"/>
      <c r="E840" s="1725"/>
      <c r="F840" s="1725"/>
      <c r="G840" s="1725"/>
      <c r="H840" s="1725"/>
      <c r="I840" s="1725"/>
      <c r="J840" s="1725"/>
      <c r="K840" s="175"/>
      <c r="L840" s="1725"/>
      <c r="M840" s="1725"/>
      <c r="N840" s="172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 spans="1:26" ht="12" customHeight="1" x14ac:dyDescent="0.3">
      <c r="A841" s="1725"/>
      <c r="B841" s="1725"/>
      <c r="C841" s="1725"/>
      <c r="D841" s="1725"/>
      <c r="E841" s="1725"/>
      <c r="F841" s="1725"/>
      <c r="G841" s="1725"/>
      <c r="H841" s="1725"/>
      <c r="I841" s="1725"/>
      <c r="J841" s="1725"/>
      <c r="K841" s="175"/>
      <c r="L841" s="1725"/>
      <c r="M841" s="1725"/>
      <c r="N841" s="172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 spans="1:26" ht="12" customHeight="1" x14ac:dyDescent="0.3">
      <c r="A842" s="1725"/>
      <c r="B842" s="1725"/>
      <c r="C842" s="1725"/>
      <c r="D842" s="1725"/>
      <c r="E842" s="1725"/>
      <c r="F842" s="1725"/>
      <c r="G842" s="1725"/>
      <c r="H842" s="1725"/>
      <c r="I842" s="1725"/>
      <c r="J842" s="1725"/>
      <c r="K842" s="175"/>
      <c r="L842" s="1725"/>
      <c r="M842" s="1725"/>
      <c r="N842" s="172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 spans="1:26" ht="12" customHeight="1" x14ac:dyDescent="0.3">
      <c r="A843" s="1725"/>
      <c r="B843" s="1725"/>
      <c r="C843" s="1725"/>
      <c r="D843" s="1725"/>
      <c r="E843" s="1725"/>
      <c r="F843" s="1725"/>
      <c r="G843" s="1725"/>
      <c r="H843" s="1725"/>
      <c r="I843" s="1725"/>
      <c r="J843" s="1725"/>
      <c r="K843" s="175"/>
      <c r="L843" s="1725"/>
      <c r="M843" s="1725"/>
      <c r="N843" s="172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 spans="1:26" ht="12" customHeight="1" x14ac:dyDescent="0.3">
      <c r="A844" s="1725"/>
      <c r="B844" s="1725"/>
      <c r="C844" s="1725"/>
      <c r="D844" s="1725"/>
      <c r="E844" s="1725"/>
      <c r="F844" s="1725"/>
      <c r="G844" s="1725"/>
      <c r="H844" s="1725"/>
      <c r="I844" s="1725"/>
      <c r="J844" s="1725"/>
      <c r="K844" s="175"/>
      <c r="L844" s="1725"/>
      <c r="M844" s="1725"/>
      <c r="N844" s="172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 spans="1:26" ht="12" customHeight="1" x14ac:dyDescent="0.3">
      <c r="A845" s="1725"/>
      <c r="B845" s="1725"/>
      <c r="C845" s="1725"/>
      <c r="D845" s="1725"/>
      <c r="E845" s="1725"/>
      <c r="F845" s="1725"/>
      <c r="G845" s="1725"/>
      <c r="H845" s="1725"/>
      <c r="I845" s="1725"/>
      <c r="J845" s="1725"/>
      <c r="K845" s="175"/>
      <c r="L845" s="1725"/>
      <c r="M845" s="1725"/>
      <c r="N845" s="172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 spans="1:26" ht="12" customHeight="1" x14ac:dyDescent="0.3">
      <c r="A846" s="1725"/>
      <c r="B846" s="1725"/>
      <c r="C846" s="1725"/>
      <c r="D846" s="1725"/>
      <c r="E846" s="1725"/>
      <c r="F846" s="1725"/>
      <c r="G846" s="1725"/>
      <c r="H846" s="1725"/>
      <c r="I846" s="1725"/>
      <c r="J846" s="1725"/>
      <c r="K846" s="175"/>
      <c r="L846" s="1725"/>
      <c r="M846" s="1725"/>
      <c r="N846" s="172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 spans="1:26" ht="12" customHeight="1" x14ac:dyDescent="0.3">
      <c r="A847" s="1725"/>
      <c r="B847" s="1725"/>
      <c r="C847" s="1725"/>
      <c r="D847" s="1725"/>
      <c r="E847" s="1725"/>
      <c r="F847" s="1725"/>
      <c r="G847" s="1725"/>
      <c r="H847" s="1725"/>
      <c r="I847" s="1725"/>
      <c r="J847" s="1725"/>
      <c r="K847" s="175"/>
      <c r="L847" s="1725"/>
      <c r="M847" s="1725"/>
      <c r="N847" s="172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 spans="1:26" ht="12" customHeight="1" x14ac:dyDescent="0.3">
      <c r="A848" s="1725"/>
      <c r="B848" s="1725"/>
      <c r="C848" s="1725"/>
      <c r="D848" s="1725"/>
      <c r="E848" s="1725"/>
      <c r="F848" s="1725"/>
      <c r="G848" s="1725"/>
      <c r="H848" s="1725"/>
      <c r="I848" s="1725"/>
      <c r="J848" s="1725"/>
      <c r="K848" s="175"/>
      <c r="L848" s="1725"/>
      <c r="M848" s="1725"/>
      <c r="N848" s="172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 spans="1:26" ht="12" customHeight="1" x14ac:dyDescent="0.3">
      <c r="A849" s="1725"/>
      <c r="B849" s="1725"/>
      <c r="C849" s="1725"/>
      <c r="D849" s="1725"/>
      <c r="E849" s="1725"/>
      <c r="F849" s="1725"/>
      <c r="G849" s="1725"/>
      <c r="H849" s="1725"/>
      <c r="I849" s="1725"/>
      <c r="J849" s="1725"/>
      <c r="K849" s="175"/>
      <c r="L849" s="1725"/>
      <c r="M849" s="1725"/>
      <c r="N849" s="172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 spans="1:26" ht="12" customHeight="1" x14ac:dyDescent="0.3">
      <c r="A850" s="1725"/>
      <c r="B850" s="1725"/>
      <c r="C850" s="1725"/>
      <c r="D850" s="1725"/>
      <c r="E850" s="1725"/>
      <c r="F850" s="1725"/>
      <c r="G850" s="1725"/>
      <c r="H850" s="1725"/>
      <c r="I850" s="1725"/>
      <c r="J850" s="1725"/>
      <c r="K850" s="175"/>
      <c r="L850" s="1725"/>
      <c r="M850" s="1725"/>
      <c r="N850" s="172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 spans="1:26" ht="12" customHeight="1" x14ac:dyDescent="0.3">
      <c r="A851" s="1725"/>
      <c r="B851" s="1725"/>
      <c r="C851" s="1725"/>
      <c r="D851" s="1725"/>
      <c r="E851" s="1725"/>
      <c r="F851" s="1725"/>
      <c r="G851" s="1725"/>
      <c r="H851" s="1725"/>
      <c r="I851" s="1725"/>
      <c r="J851" s="1725"/>
      <c r="K851" s="175"/>
      <c r="L851" s="1725"/>
      <c r="M851" s="1725"/>
      <c r="N851" s="172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 spans="1:26" ht="12" customHeight="1" x14ac:dyDescent="0.3">
      <c r="A852" s="1725"/>
      <c r="B852" s="1725"/>
      <c r="C852" s="1725"/>
      <c r="D852" s="1725"/>
      <c r="E852" s="1725"/>
      <c r="F852" s="1725"/>
      <c r="G852" s="1725"/>
      <c r="H852" s="1725"/>
      <c r="I852" s="1725"/>
      <c r="J852" s="1725"/>
      <c r="K852" s="175"/>
      <c r="L852" s="1725"/>
      <c r="M852" s="1725"/>
      <c r="N852" s="172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 spans="1:26" ht="12" customHeight="1" x14ac:dyDescent="0.3">
      <c r="A853" s="1725"/>
      <c r="B853" s="1725"/>
      <c r="C853" s="1725"/>
      <c r="D853" s="1725"/>
      <c r="E853" s="1725"/>
      <c r="F853" s="1725"/>
      <c r="G853" s="1725"/>
      <c r="H853" s="1725"/>
      <c r="I853" s="1725"/>
      <c r="J853" s="1725"/>
      <c r="K853" s="175"/>
      <c r="L853" s="1725"/>
      <c r="M853" s="1725"/>
      <c r="N853" s="172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 spans="1:26" ht="12" customHeight="1" x14ac:dyDescent="0.3">
      <c r="A854" s="1725"/>
      <c r="B854" s="1725"/>
      <c r="C854" s="1725"/>
      <c r="D854" s="1725"/>
      <c r="E854" s="1725"/>
      <c r="F854" s="1725"/>
      <c r="G854" s="1725"/>
      <c r="H854" s="1725"/>
      <c r="I854" s="1725"/>
      <c r="J854" s="1725"/>
      <c r="K854" s="175"/>
      <c r="L854" s="1725"/>
      <c r="M854" s="1725"/>
      <c r="N854" s="172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 spans="1:26" ht="12" customHeight="1" x14ac:dyDescent="0.3">
      <c r="A855" s="1725"/>
      <c r="B855" s="1725"/>
      <c r="C855" s="1725"/>
      <c r="D855" s="1725"/>
      <c r="E855" s="1725"/>
      <c r="F855" s="1725"/>
      <c r="G855" s="1725"/>
      <c r="H855" s="1725"/>
      <c r="I855" s="1725"/>
      <c r="J855" s="1725"/>
      <c r="K855" s="175"/>
      <c r="L855" s="1725"/>
      <c r="M855" s="1725"/>
      <c r="N855" s="172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 spans="1:26" ht="12" customHeight="1" x14ac:dyDescent="0.3">
      <c r="A856" s="1725"/>
      <c r="B856" s="1725"/>
      <c r="C856" s="1725"/>
      <c r="D856" s="1725"/>
      <c r="E856" s="1725"/>
      <c r="F856" s="1725"/>
      <c r="G856" s="1725"/>
      <c r="H856" s="1725"/>
      <c r="I856" s="1725"/>
      <c r="J856" s="1725"/>
      <c r="K856" s="175"/>
      <c r="L856" s="1725"/>
      <c r="M856" s="1725"/>
      <c r="N856" s="172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 spans="1:26" ht="12" customHeight="1" x14ac:dyDescent="0.3">
      <c r="A857" s="1725"/>
      <c r="B857" s="1725"/>
      <c r="C857" s="1725"/>
      <c r="D857" s="1725"/>
      <c r="E857" s="1725"/>
      <c r="F857" s="1725"/>
      <c r="G857" s="1725"/>
      <c r="H857" s="1725"/>
      <c r="I857" s="1725"/>
      <c r="J857" s="1725"/>
      <c r="K857" s="175"/>
      <c r="L857" s="1725"/>
      <c r="M857" s="1725"/>
      <c r="N857" s="172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 spans="1:26" ht="12" customHeight="1" x14ac:dyDescent="0.3">
      <c r="A858" s="1725"/>
      <c r="B858" s="1725"/>
      <c r="C858" s="1725"/>
      <c r="D858" s="1725"/>
      <c r="E858" s="1725"/>
      <c r="F858" s="1725"/>
      <c r="G858" s="1725"/>
      <c r="H858" s="1725"/>
      <c r="I858" s="1725"/>
      <c r="J858" s="1725"/>
      <c r="K858" s="175"/>
      <c r="L858" s="1725"/>
      <c r="M858" s="1725"/>
      <c r="N858" s="172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 spans="1:26" ht="12" customHeight="1" x14ac:dyDescent="0.3">
      <c r="A859" s="1725"/>
      <c r="B859" s="1725"/>
      <c r="C859" s="1725"/>
      <c r="D859" s="1725"/>
      <c r="E859" s="1725"/>
      <c r="F859" s="1725"/>
      <c r="G859" s="1725"/>
      <c r="H859" s="1725"/>
      <c r="I859" s="1725"/>
      <c r="J859" s="1725"/>
      <c r="K859" s="175"/>
      <c r="L859" s="1725"/>
      <c r="M859" s="1725"/>
      <c r="N859" s="172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 spans="1:26" ht="12" customHeight="1" x14ac:dyDescent="0.3">
      <c r="A860" s="1725"/>
      <c r="B860" s="1725"/>
      <c r="C860" s="1725"/>
      <c r="D860" s="1725"/>
      <c r="E860" s="1725"/>
      <c r="F860" s="1725"/>
      <c r="G860" s="1725"/>
      <c r="H860" s="1725"/>
      <c r="I860" s="1725"/>
      <c r="J860" s="1725"/>
      <c r="K860" s="175"/>
      <c r="L860" s="1725"/>
      <c r="M860" s="1725"/>
      <c r="N860" s="172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 spans="1:26" ht="12" customHeight="1" x14ac:dyDescent="0.3">
      <c r="A861" s="1725"/>
      <c r="B861" s="1725"/>
      <c r="C861" s="1725"/>
      <c r="D861" s="1725"/>
      <c r="E861" s="1725"/>
      <c r="F861" s="1725"/>
      <c r="G861" s="1725"/>
      <c r="H861" s="1725"/>
      <c r="I861" s="1725"/>
      <c r="J861" s="1725"/>
      <c r="K861" s="175"/>
      <c r="L861" s="1725"/>
      <c r="M861" s="1725"/>
      <c r="N861" s="172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 spans="1:26" ht="12" customHeight="1" x14ac:dyDescent="0.3">
      <c r="A862" s="1725"/>
      <c r="B862" s="1725"/>
      <c r="C862" s="1725"/>
      <c r="D862" s="1725"/>
      <c r="E862" s="1725"/>
      <c r="F862" s="1725"/>
      <c r="G862" s="1725"/>
      <c r="H862" s="1725"/>
      <c r="I862" s="1725"/>
      <c r="J862" s="1725"/>
      <c r="K862" s="175"/>
      <c r="L862" s="1725"/>
      <c r="M862" s="1725"/>
      <c r="N862" s="172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 spans="1:26" ht="12" customHeight="1" x14ac:dyDescent="0.3">
      <c r="A863" s="1725"/>
      <c r="B863" s="1725"/>
      <c r="C863" s="1725"/>
      <c r="D863" s="1725"/>
      <c r="E863" s="1725"/>
      <c r="F863" s="1725"/>
      <c r="G863" s="1725"/>
      <c r="H863" s="1725"/>
      <c r="I863" s="1725"/>
      <c r="J863" s="1725"/>
      <c r="K863" s="175"/>
      <c r="L863" s="1725"/>
      <c r="M863" s="1725"/>
      <c r="N863" s="172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 spans="1:26" ht="12" customHeight="1" x14ac:dyDescent="0.3">
      <c r="A864" s="1725"/>
      <c r="B864" s="1725"/>
      <c r="C864" s="1725"/>
      <c r="D864" s="1725"/>
      <c r="E864" s="1725"/>
      <c r="F864" s="1725"/>
      <c r="G864" s="1725"/>
      <c r="H864" s="1725"/>
      <c r="I864" s="1725"/>
      <c r="J864" s="1725"/>
      <c r="K864" s="175"/>
      <c r="L864" s="1725"/>
      <c r="M864" s="1725"/>
      <c r="N864" s="172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 spans="1:26" ht="12" customHeight="1" x14ac:dyDescent="0.3">
      <c r="A865" s="1725"/>
      <c r="B865" s="1725"/>
      <c r="C865" s="1725"/>
      <c r="D865" s="1725"/>
      <c r="E865" s="1725"/>
      <c r="F865" s="1725"/>
      <c r="G865" s="1725"/>
      <c r="H865" s="1725"/>
      <c r="I865" s="1725"/>
      <c r="J865" s="1725"/>
      <c r="K865" s="175"/>
      <c r="L865" s="1725"/>
      <c r="M865" s="1725"/>
      <c r="N865" s="172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 spans="1:26" ht="12" customHeight="1" x14ac:dyDescent="0.3">
      <c r="A866" s="1725"/>
      <c r="B866" s="1725"/>
      <c r="C866" s="1725"/>
      <c r="D866" s="1725"/>
      <c r="E866" s="1725"/>
      <c r="F866" s="1725"/>
      <c r="G866" s="1725"/>
      <c r="H866" s="1725"/>
      <c r="I866" s="1725"/>
      <c r="J866" s="1725"/>
      <c r="K866" s="175"/>
      <c r="L866" s="1725"/>
      <c r="M866" s="1725"/>
      <c r="N866" s="172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 spans="1:26" ht="12" customHeight="1" x14ac:dyDescent="0.3">
      <c r="A867" s="1725"/>
      <c r="B867" s="1725"/>
      <c r="C867" s="1725"/>
      <c r="D867" s="1725"/>
      <c r="E867" s="1725"/>
      <c r="F867" s="1725"/>
      <c r="G867" s="1725"/>
      <c r="H867" s="1725"/>
      <c r="I867" s="1725"/>
      <c r="J867" s="1725"/>
      <c r="K867" s="175"/>
      <c r="L867" s="1725"/>
      <c r="M867" s="1725"/>
      <c r="N867" s="172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 spans="1:26" ht="12" customHeight="1" x14ac:dyDescent="0.3">
      <c r="A868" s="1725"/>
      <c r="B868" s="1725"/>
      <c r="C868" s="1725"/>
      <c r="D868" s="1725"/>
      <c r="E868" s="1725"/>
      <c r="F868" s="1725"/>
      <c r="G868" s="1725"/>
      <c r="H868" s="1725"/>
      <c r="I868" s="1725"/>
      <c r="J868" s="1725"/>
      <c r="K868" s="175"/>
      <c r="L868" s="1725"/>
      <c r="M868" s="1725"/>
      <c r="N868" s="172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 spans="1:26" ht="12" customHeight="1" x14ac:dyDescent="0.3">
      <c r="A869" s="1725"/>
      <c r="B869" s="1725"/>
      <c r="C869" s="1725"/>
      <c r="D869" s="1725"/>
      <c r="E869" s="1725"/>
      <c r="F869" s="1725"/>
      <c r="G869" s="1725"/>
      <c r="H869" s="1725"/>
      <c r="I869" s="1725"/>
      <c r="J869" s="1725"/>
      <c r="K869" s="175"/>
      <c r="L869" s="1725"/>
      <c r="M869" s="1725"/>
      <c r="N869" s="172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 spans="1:26" ht="12" customHeight="1" x14ac:dyDescent="0.3">
      <c r="A870" s="1725"/>
      <c r="B870" s="1725"/>
      <c r="C870" s="1725"/>
      <c r="D870" s="1725"/>
      <c r="E870" s="1725"/>
      <c r="F870" s="1725"/>
      <c r="G870" s="1725"/>
      <c r="H870" s="1725"/>
      <c r="I870" s="1725"/>
      <c r="J870" s="1725"/>
      <c r="K870" s="175"/>
      <c r="L870" s="1725"/>
      <c r="M870" s="1725"/>
      <c r="N870" s="172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 spans="1:26" ht="12" customHeight="1" x14ac:dyDescent="0.3">
      <c r="A871" s="1725"/>
      <c r="B871" s="1725"/>
      <c r="C871" s="1725"/>
      <c r="D871" s="1725"/>
      <c r="E871" s="1725"/>
      <c r="F871" s="1725"/>
      <c r="G871" s="1725"/>
      <c r="H871" s="1725"/>
      <c r="I871" s="1725"/>
      <c r="J871" s="1725"/>
      <c r="K871" s="175"/>
      <c r="L871" s="1725"/>
      <c r="M871" s="1725"/>
      <c r="N871" s="172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 spans="1:26" ht="12" customHeight="1" x14ac:dyDescent="0.3">
      <c r="A872" s="1725"/>
      <c r="B872" s="1725"/>
      <c r="C872" s="1725"/>
      <c r="D872" s="1725"/>
      <c r="E872" s="1725"/>
      <c r="F872" s="1725"/>
      <c r="G872" s="1725"/>
      <c r="H872" s="1725"/>
      <c r="I872" s="1725"/>
      <c r="J872" s="1725"/>
      <c r="K872" s="175"/>
      <c r="L872" s="1725"/>
      <c r="M872" s="1725"/>
      <c r="N872" s="172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 spans="1:26" ht="12" customHeight="1" x14ac:dyDescent="0.3">
      <c r="A873" s="1725"/>
      <c r="B873" s="1725"/>
      <c r="C873" s="1725"/>
      <c r="D873" s="1725"/>
      <c r="E873" s="1725"/>
      <c r="F873" s="1725"/>
      <c r="G873" s="1725"/>
      <c r="H873" s="1725"/>
      <c r="I873" s="1725"/>
      <c r="J873" s="1725"/>
      <c r="K873" s="175"/>
      <c r="L873" s="1725"/>
      <c r="M873" s="1725"/>
      <c r="N873" s="172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 spans="1:26" ht="12" customHeight="1" x14ac:dyDescent="0.3">
      <c r="A874" s="1725"/>
      <c r="B874" s="1725"/>
      <c r="C874" s="1725"/>
      <c r="D874" s="1725"/>
      <c r="E874" s="1725"/>
      <c r="F874" s="1725"/>
      <c r="G874" s="1725"/>
      <c r="H874" s="1725"/>
      <c r="I874" s="1725"/>
      <c r="J874" s="1725"/>
      <c r="K874" s="175"/>
      <c r="L874" s="1725"/>
      <c r="M874" s="1725"/>
      <c r="N874" s="172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 spans="1:26" ht="12" customHeight="1" x14ac:dyDescent="0.3">
      <c r="A875" s="1725"/>
      <c r="B875" s="1725"/>
      <c r="C875" s="1725"/>
      <c r="D875" s="1725"/>
      <c r="E875" s="1725"/>
      <c r="F875" s="1725"/>
      <c r="G875" s="1725"/>
      <c r="H875" s="1725"/>
      <c r="I875" s="1725"/>
      <c r="J875" s="1725"/>
      <c r="K875" s="175"/>
      <c r="L875" s="1725"/>
      <c r="M875" s="1725"/>
      <c r="N875" s="172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 spans="1:26" ht="12" customHeight="1" x14ac:dyDescent="0.3">
      <c r="A876" s="1725"/>
      <c r="B876" s="1725"/>
      <c r="C876" s="1725"/>
      <c r="D876" s="1725"/>
      <c r="E876" s="1725"/>
      <c r="F876" s="1725"/>
      <c r="G876" s="1725"/>
      <c r="H876" s="1725"/>
      <c r="I876" s="1725"/>
      <c r="J876" s="1725"/>
      <c r="K876" s="175"/>
      <c r="L876" s="1725"/>
      <c r="M876" s="1725"/>
      <c r="N876" s="172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 spans="1:26" ht="12" customHeight="1" x14ac:dyDescent="0.3">
      <c r="A877" s="1725"/>
      <c r="B877" s="1725"/>
      <c r="C877" s="1725"/>
      <c r="D877" s="1725"/>
      <c r="E877" s="1725"/>
      <c r="F877" s="1725"/>
      <c r="G877" s="1725"/>
      <c r="H877" s="1725"/>
      <c r="I877" s="1725"/>
      <c r="J877" s="1725"/>
      <c r="K877" s="175"/>
      <c r="L877" s="1725"/>
      <c r="M877" s="1725"/>
      <c r="N877" s="172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 spans="1:26" ht="12" customHeight="1" x14ac:dyDescent="0.3">
      <c r="A878" s="1725"/>
      <c r="B878" s="1725"/>
      <c r="C878" s="1725"/>
      <c r="D878" s="1725"/>
      <c r="E878" s="1725"/>
      <c r="F878" s="1725"/>
      <c r="G878" s="1725"/>
      <c r="H878" s="1725"/>
      <c r="I878" s="1725"/>
      <c r="J878" s="1725"/>
      <c r="K878" s="175"/>
      <c r="L878" s="1725"/>
      <c r="M878" s="1725"/>
      <c r="N878" s="172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 spans="1:26" ht="12" customHeight="1" x14ac:dyDescent="0.3">
      <c r="A879" s="1725"/>
      <c r="B879" s="1725"/>
      <c r="C879" s="1725"/>
      <c r="D879" s="1725"/>
      <c r="E879" s="1725"/>
      <c r="F879" s="1725"/>
      <c r="G879" s="1725"/>
      <c r="H879" s="1725"/>
      <c r="I879" s="1725"/>
      <c r="J879" s="1725"/>
      <c r="K879" s="175"/>
      <c r="L879" s="1725"/>
      <c r="M879" s="1725"/>
      <c r="N879" s="172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 spans="1:26" ht="12" customHeight="1" x14ac:dyDescent="0.3">
      <c r="A880" s="1725"/>
      <c r="B880" s="1725"/>
      <c r="C880" s="1725"/>
      <c r="D880" s="1725"/>
      <c r="E880" s="1725"/>
      <c r="F880" s="1725"/>
      <c r="G880" s="1725"/>
      <c r="H880" s="1725"/>
      <c r="I880" s="1725"/>
      <c r="J880" s="1725"/>
      <c r="K880" s="175"/>
      <c r="L880" s="1725"/>
      <c r="M880" s="1725"/>
      <c r="N880" s="172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 spans="1:26" ht="12" customHeight="1" x14ac:dyDescent="0.3">
      <c r="A881" s="1725"/>
      <c r="B881" s="1725"/>
      <c r="C881" s="1725"/>
      <c r="D881" s="1725"/>
      <c r="E881" s="1725"/>
      <c r="F881" s="1725"/>
      <c r="G881" s="1725"/>
      <c r="H881" s="1725"/>
      <c r="I881" s="1725"/>
      <c r="J881" s="1725"/>
      <c r="K881" s="175"/>
      <c r="L881" s="1725"/>
      <c r="M881" s="1725"/>
      <c r="N881" s="172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 spans="1:26" ht="12" customHeight="1" x14ac:dyDescent="0.3">
      <c r="A882" s="1725"/>
      <c r="B882" s="1725"/>
      <c r="C882" s="1725"/>
      <c r="D882" s="1725"/>
      <c r="E882" s="1725"/>
      <c r="F882" s="1725"/>
      <c r="G882" s="1725"/>
      <c r="H882" s="1725"/>
      <c r="I882" s="1725"/>
      <c r="J882" s="1725"/>
      <c r="K882" s="175"/>
      <c r="L882" s="1725"/>
      <c r="M882" s="1725"/>
      <c r="N882" s="172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 spans="1:26" ht="12" customHeight="1" x14ac:dyDescent="0.3">
      <c r="A883" s="1725"/>
      <c r="B883" s="1725"/>
      <c r="C883" s="1725"/>
      <c r="D883" s="1725"/>
      <c r="E883" s="1725"/>
      <c r="F883" s="1725"/>
      <c r="G883" s="1725"/>
      <c r="H883" s="1725"/>
      <c r="I883" s="1725"/>
      <c r="J883" s="1725"/>
      <c r="K883" s="175"/>
      <c r="L883" s="1725"/>
      <c r="M883" s="1725"/>
      <c r="N883" s="172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 spans="1:26" ht="12" customHeight="1" x14ac:dyDescent="0.3">
      <c r="A884" s="1725"/>
      <c r="B884" s="1725"/>
      <c r="C884" s="1725"/>
      <c r="D884" s="1725"/>
      <c r="E884" s="1725"/>
      <c r="F884" s="1725"/>
      <c r="G884" s="1725"/>
      <c r="H884" s="1725"/>
      <c r="I884" s="1725"/>
      <c r="J884" s="1725"/>
      <c r="K884" s="175"/>
      <c r="L884" s="1725"/>
      <c r="M884" s="1725"/>
      <c r="N884" s="172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 spans="1:26" ht="12" customHeight="1" x14ac:dyDescent="0.3">
      <c r="A885" s="1725"/>
      <c r="B885" s="1725"/>
      <c r="C885" s="1725"/>
      <c r="D885" s="1725"/>
      <c r="E885" s="1725"/>
      <c r="F885" s="1725"/>
      <c r="G885" s="1725"/>
      <c r="H885" s="1725"/>
      <c r="I885" s="1725"/>
      <c r="J885" s="1725"/>
      <c r="K885" s="175"/>
      <c r="L885" s="1725"/>
      <c r="M885" s="1725"/>
      <c r="N885" s="172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 spans="1:26" ht="12" customHeight="1" x14ac:dyDescent="0.3">
      <c r="A886" s="1725"/>
      <c r="B886" s="1725"/>
      <c r="C886" s="1725"/>
      <c r="D886" s="1725"/>
      <c r="E886" s="1725"/>
      <c r="F886" s="1725"/>
      <c r="G886" s="1725"/>
      <c r="H886" s="1725"/>
      <c r="I886" s="1725"/>
      <c r="J886" s="1725"/>
      <c r="K886" s="175"/>
      <c r="L886" s="1725"/>
      <c r="M886" s="1725"/>
      <c r="N886" s="172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 spans="1:26" ht="12" customHeight="1" x14ac:dyDescent="0.3">
      <c r="A887" s="1725"/>
      <c r="B887" s="1725"/>
      <c r="C887" s="1725"/>
      <c r="D887" s="1725"/>
      <c r="E887" s="1725"/>
      <c r="F887" s="1725"/>
      <c r="G887" s="1725"/>
      <c r="H887" s="1725"/>
      <c r="I887" s="1725"/>
      <c r="J887" s="1725"/>
      <c r="K887" s="175"/>
      <c r="L887" s="1725"/>
      <c r="M887" s="1725"/>
      <c r="N887" s="172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 spans="1:26" ht="12" customHeight="1" x14ac:dyDescent="0.3">
      <c r="A888" s="1725"/>
      <c r="B888" s="1725"/>
      <c r="C888" s="1725"/>
      <c r="D888" s="1725"/>
      <c r="E888" s="1725"/>
      <c r="F888" s="1725"/>
      <c r="G888" s="1725"/>
      <c r="H888" s="1725"/>
      <c r="I888" s="1725"/>
      <c r="J888" s="1725"/>
      <c r="K888" s="175"/>
      <c r="L888" s="1725"/>
      <c r="M888" s="1725"/>
      <c r="N888" s="172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 spans="1:26" ht="12" customHeight="1" x14ac:dyDescent="0.3">
      <c r="A889" s="1725"/>
      <c r="B889" s="1725"/>
      <c r="C889" s="1725"/>
      <c r="D889" s="1725"/>
      <c r="E889" s="1725"/>
      <c r="F889" s="1725"/>
      <c r="G889" s="1725"/>
      <c r="H889" s="1725"/>
      <c r="I889" s="1725"/>
      <c r="J889" s="1725"/>
      <c r="K889" s="175"/>
      <c r="L889" s="1725"/>
      <c r="M889" s="1725"/>
      <c r="N889" s="172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 spans="1:26" ht="12" customHeight="1" x14ac:dyDescent="0.3">
      <c r="A890" s="1725"/>
      <c r="B890" s="1725"/>
      <c r="C890" s="1725"/>
      <c r="D890" s="1725"/>
      <c r="E890" s="1725"/>
      <c r="F890" s="1725"/>
      <c r="G890" s="1725"/>
      <c r="H890" s="1725"/>
      <c r="I890" s="1725"/>
      <c r="J890" s="1725"/>
      <c r="K890" s="175"/>
      <c r="L890" s="1725"/>
      <c r="M890" s="1725"/>
      <c r="N890" s="172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 spans="1:26" ht="12" customHeight="1" x14ac:dyDescent="0.3">
      <c r="A891" s="1725"/>
      <c r="B891" s="1725"/>
      <c r="C891" s="1725"/>
      <c r="D891" s="1725"/>
      <c r="E891" s="1725"/>
      <c r="F891" s="1725"/>
      <c r="G891" s="1725"/>
      <c r="H891" s="1725"/>
      <c r="I891" s="1725"/>
      <c r="J891" s="1725"/>
      <c r="K891" s="175"/>
      <c r="L891" s="1725"/>
      <c r="M891" s="1725"/>
      <c r="N891" s="172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 spans="1:26" ht="12" customHeight="1" x14ac:dyDescent="0.3">
      <c r="A892" s="1725"/>
      <c r="B892" s="1725"/>
      <c r="C892" s="1725"/>
      <c r="D892" s="1725"/>
      <c r="E892" s="1725"/>
      <c r="F892" s="1725"/>
      <c r="G892" s="1725"/>
      <c r="H892" s="1725"/>
      <c r="I892" s="1725"/>
      <c r="J892" s="1725"/>
      <c r="K892" s="175"/>
      <c r="L892" s="1725"/>
      <c r="M892" s="1725"/>
      <c r="N892" s="172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 spans="1:26" ht="12" customHeight="1" x14ac:dyDescent="0.3">
      <c r="A893" s="1725"/>
      <c r="B893" s="1725"/>
      <c r="C893" s="1725"/>
      <c r="D893" s="1725"/>
      <c r="E893" s="1725"/>
      <c r="F893" s="1725"/>
      <c r="G893" s="1725"/>
      <c r="H893" s="1725"/>
      <c r="I893" s="1725"/>
      <c r="J893" s="1725"/>
      <c r="K893" s="175"/>
      <c r="L893" s="1725"/>
      <c r="M893" s="1725"/>
      <c r="N893" s="172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 spans="1:26" ht="12" customHeight="1" x14ac:dyDescent="0.3">
      <c r="A894" s="1725"/>
      <c r="B894" s="1725"/>
      <c r="C894" s="1725"/>
      <c r="D894" s="1725"/>
      <c r="E894" s="1725"/>
      <c r="F894" s="1725"/>
      <c r="G894" s="1725"/>
      <c r="H894" s="1725"/>
      <c r="I894" s="1725"/>
      <c r="J894" s="1725"/>
      <c r="K894" s="175"/>
      <c r="L894" s="1725"/>
      <c r="M894" s="1725"/>
      <c r="N894" s="172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 spans="1:26" ht="12" customHeight="1" x14ac:dyDescent="0.3">
      <c r="A895" s="1725"/>
      <c r="B895" s="1725"/>
      <c r="C895" s="1725"/>
      <c r="D895" s="1725"/>
      <c r="E895" s="1725"/>
      <c r="F895" s="1725"/>
      <c r="G895" s="1725"/>
      <c r="H895" s="1725"/>
      <c r="I895" s="1725"/>
      <c r="J895" s="1725"/>
      <c r="K895" s="175"/>
      <c r="L895" s="1725"/>
      <c r="M895" s="1725"/>
      <c r="N895" s="172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 spans="1:26" ht="12" customHeight="1" x14ac:dyDescent="0.3">
      <c r="A896" s="1725"/>
      <c r="B896" s="1725"/>
      <c r="C896" s="1725"/>
      <c r="D896" s="1725"/>
      <c r="E896" s="1725"/>
      <c r="F896" s="1725"/>
      <c r="G896" s="1725"/>
      <c r="H896" s="1725"/>
      <c r="I896" s="1725"/>
      <c r="J896" s="1725"/>
      <c r="K896" s="175"/>
      <c r="L896" s="1725"/>
      <c r="M896" s="1725"/>
      <c r="N896" s="172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 spans="1:26" ht="12" customHeight="1" x14ac:dyDescent="0.3">
      <c r="A897" s="1725"/>
      <c r="B897" s="1725"/>
      <c r="C897" s="1725"/>
      <c r="D897" s="1725"/>
      <c r="E897" s="1725"/>
      <c r="F897" s="1725"/>
      <c r="G897" s="1725"/>
      <c r="H897" s="1725"/>
      <c r="I897" s="1725"/>
      <c r="J897" s="1725"/>
      <c r="K897" s="175"/>
      <c r="L897" s="1725"/>
      <c r="M897" s="1725"/>
      <c r="N897" s="172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 spans="1:26" ht="12" customHeight="1" x14ac:dyDescent="0.3">
      <c r="A898" s="1725"/>
      <c r="B898" s="1725"/>
      <c r="C898" s="1725"/>
      <c r="D898" s="1725"/>
      <c r="E898" s="1725"/>
      <c r="F898" s="1725"/>
      <c r="G898" s="1725"/>
      <c r="H898" s="1725"/>
      <c r="I898" s="1725"/>
      <c r="J898" s="1725"/>
      <c r="K898" s="175"/>
      <c r="L898" s="1725"/>
      <c r="M898" s="1725"/>
      <c r="N898" s="172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 spans="1:26" ht="12" customHeight="1" x14ac:dyDescent="0.3">
      <c r="A899" s="1725"/>
      <c r="B899" s="1725"/>
      <c r="C899" s="1725"/>
      <c r="D899" s="1725"/>
      <c r="E899" s="1725"/>
      <c r="F899" s="1725"/>
      <c r="G899" s="1725"/>
      <c r="H899" s="1725"/>
      <c r="I899" s="1725"/>
      <c r="J899" s="1725"/>
      <c r="K899" s="175"/>
      <c r="L899" s="1725"/>
      <c r="M899" s="1725"/>
      <c r="N899" s="172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 spans="1:26" ht="12" customHeight="1" x14ac:dyDescent="0.3">
      <c r="A900" s="1725"/>
      <c r="B900" s="1725"/>
      <c r="C900" s="1725"/>
      <c r="D900" s="1725"/>
      <c r="E900" s="1725"/>
      <c r="F900" s="1725"/>
      <c r="G900" s="1725"/>
      <c r="H900" s="1725"/>
      <c r="I900" s="1725"/>
      <c r="J900" s="1725"/>
      <c r="K900" s="175"/>
      <c r="L900" s="1725"/>
      <c r="M900" s="1725"/>
      <c r="N900" s="172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 spans="1:26" ht="12" customHeight="1" x14ac:dyDescent="0.3">
      <c r="A901" s="1725"/>
      <c r="B901" s="1725"/>
      <c r="C901" s="1725"/>
      <c r="D901" s="1725"/>
      <c r="E901" s="1725"/>
      <c r="F901" s="1725"/>
      <c r="G901" s="1725"/>
      <c r="H901" s="1725"/>
      <c r="I901" s="1725"/>
      <c r="J901" s="1725"/>
      <c r="K901" s="175"/>
      <c r="L901" s="1725"/>
      <c r="M901" s="1725"/>
      <c r="N901" s="172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 spans="1:26" ht="12" customHeight="1" x14ac:dyDescent="0.3">
      <c r="A902" s="1725"/>
      <c r="B902" s="1725"/>
      <c r="C902" s="1725"/>
      <c r="D902" s="1725"/>
      <c r="E902" s="1725"/>
      <c r="F902" s="1725"/>
      <c r="G902" s="1725"/>
      <c r="H902" s="1725"/>
      <c r="I902" s="1725"/>
      <c r="J902" s="1725"/>
      <c r="K902" s="175"/>
      <c r="L902" s="1725"/>
      <c r="M902" s="1725"/>
      <c r="N902" s="172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 spans="1:26" ht="12" customHeight="1" x14ac:dyDescent="0.3">
      <c r="A903" s="1725"/>
      <c r="B903" s="1725"/>
      <c r="C903" s="1725"/>
      <c r="D903" s="1725"/>
      <c r="E903" s="1725"/>
      <c r="F903" s="1725"/>
      <c r="G903" s="1725"/>
      <c r="H903" s="1725"/>
      <c r="I903" s="1725"/>
      <c r="J903" s="1725"/>
      <c r="K903" s="175"/>
      <c r="L903" s="1725"/>
      <c r="M903" s="1725"/>
      <c r="N903" s="172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 spans="1:26" ht="12" customHeight="1" x14ac:dyDescent="0.3">
      <c r="A904" s="1725"/>
      <c r="B904" s="1725"/>
      <c r="C904" s="1725"/>
      <c r="D904" s="1725"/>
      <c r="E904" s="1725"/>
      <c r="F904" s="1725"/>
      <c r="G904" s="1725"/>
      <c r="H904" s="1725"/>
      <c r="I904" s="1725"/>
      <c r="J904" s="1725"/>
      <c r="K904" s="175"/>
      <c r="L904" s="1725"/>
      <c r="M904" s="1725"/>
      <c r="N904" s="172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 spans="1:26" ht="12" customHeight="1" x14ac:dyDescent="0.3">
      <c r="A905" s="1725"/>
      <c r="B905" s="1725"/>
      <c r="C905" s="1725"/>
      <c r="D905" s="1725"/>
      <c r="E905" s="1725"/>
      <c r="F905" s="1725"/>
      <c r="G905" s="1725"/>
      <c r="H905" s="1725"/>
      <c r="I905" s="1725"/>
      <c r="J905" s="1725"/>
      <c r="K905" s="175"/>
      <c r="L905" s="1725"/>
      <c r="M905" s="1725"/>
      <c r="N905" s="172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 spans="1:26" ht="12" customHeight="1" x14ac:dyDescent="0.3">
      <c r="A906" s="1725"/>
      <c r="B906" s="1725"/>
      <c r="C906" s="1725"/>
      <c r="D906" s="1725"/>
      <c r="E906" s="1725"/>
      <c r="F906" s="1725"/>
      <c r="G906" s="1725"/>
      <c r="H906" s="1725"/>
      <c r="I906" s="1725"/>
      <c r="J906" s="1725"/>
      <c r="K906" s="175"/>
      <c r="L906" s="1725"/>
      <c r="M906" s="1725"/>
      <c r="N906" s="172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 spans="1:26" ht="12" customHeight="1" x14ac:dyDescent="0.3">
      <c r="A907" s="1725"/>
      <c r="B907" s="1725"/>
      <c r="C907" s="1725"/>
      <c r="D907" s="1725"/>
      <c r="E907" s="1725"/>
      <c r="F907" s="1725"/>
      <c r="G907" s="1725"/>
      <c r="H907" s="1725"/>
      <c r="I907" s="1725"/>
      <c r="J907" s="1725"/>
      <c r="K907" s="175"/>
      <c r="L907" s="1725"/>
      <c r="M907" s="1725"/>
      <c r="N907" s="172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 spans="1:26" ht="12" customHeight="1" x14ac:dyDescent="0.3">
      <c r="A908" s="1725"/>
      <c r="B908" s="1725"/>
      <c r="C908" s="1725"/>
      <c r="D908" s="1725"/>
      <c r="E908" s="1725"/>
      <c r="F908" s="1725"/>
      <c r="G908" s="1725"/>
      <c r="H908" s="1725"/>
      <c r="I908" s="1725"/>
      <c r="J908" s="1725"/>
      <c r="K908" s="175"/>
      <c r="L908" s="1725"/>
      <c r="M908" s="1725"/>
      <c r="N908" s="172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 spans="1:26" ht="12" customHeight="1" x14ac:dyDescent="0.3">
      <c r="A909" s="1725"/>
      <c r="B909" s="1725"/>
      <c r="C909" s="1725"/>
      <c r="D909" s="1725"/>
      <c r="E909" s="1725"/>
      <c r="F909" s="1725"/>
      <c r="G909" s="1725"/>
      <c r="H909" s="1725"/>
      <c r="I909" s="1725"/>
      <c r="J909" s="1725"/>
      <c r="K909" s="175"/>
      <c r="L909" s="1725"/>
      <c r="M909" s="1725"/>
      <c r="N909" s="172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 spans="1:26" ht="12" customHeight="1" x14ac:dyDescent="0.3">
      <c r="A910" s="1725"/>
      <c r="B910" s="1725"/>
      <c r="C910" s="1725"/>
      <c r="D910" s="1725"/>
      <c r="E910" s="1725"/>
      <c r="F910" s="1725"/>
      <c r="G910" s="1725"/>
      <c r="H910" s="1725"/>
      <c r="I910" s="1725"/>
      <c r="J910" s="1725"/>
      <c r="K910" s="175"/>
      <c r="L910" s="1725"/>
      <c r="M910" s="1725"/>
      <c r="N910" s="172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 spans="1:26" ht="12" customHeight="1" x14ac:dyDescent="0.3">
      <c r="A911" s="1725"/>
      <c r="B911" s="1725"/>
      <c r="C911" s="1725"/>
      <c r="D911" s="1725"/>
      <c r="E911" s="1725"/>
      <c r="F911" s="1725"/>
      <c r="G911" s="1725"/>
      <c r="H911" s="1725"/>
      <c r="I911" s="1725"/>
      <c r="J911" s="1725"/>
      <c r="K911" s="175"/>
      <c r="L911" s="1725"/>
      <c r="M911" s="1725"/>
      <c r="N911" s="172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 spans="1:26" ht="12" customHeight="1" x14ac:dyDescent="0.3">
      <c r="A912" s="1725"/>
      <c r="B912" s="1725"/>
      <c r="C912" s="1725"/>
      <c r="D912" s="1725"/>
      <c r="E912" s="1725"/>
      <c r="F912" s="1725"/>
      <c r="G912" s="1725"/>
      <c r="H912" s="1725"/>
      <c r="I912" s="1725"/>
      <c r="J912" s="1725"/>
      <c r="K912" s="175"/>
      <c r="L912" s="1725"/>
      <c r="M912" s="1725"/>
      <c r="N912" s="172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 spans="1:26" ht="12" customHeight="1" x14ac:dyDescent="0.3">
      <c r="A913" s="1725"/>
      <c r="B913" s="1725"/>
      <c r="C913" s="1725"/>
      <c r="D913" s="1725"/>
      <c r="E913" s="1725"/>
      <c r="F913" s="1725"/>
      <c r="G913" s="1725"/>
      <c r="H913" s="1725"/>
      <c r="I913" s="1725"/>
      <c r="J913" s="1725"/>
      <c r="K913" s="175"/>
      <c r="L913" s="1725"/>
      <c r="M913" s="1725"/>
      <c r="N913" s="172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 spans="1:26" ht="12" customHeight="1" x14ac:dyDescent="0.3">
      <c r="A914" s="1725"/>
      <c r="B914" s="1725"/>
      <c r="C914" s="1725"/>
      <c r="D914" s="1725"/>
      <c r="E914" s="1725"/>
      <c r="F914" s="1725"/>
      <c r="G914" s="1725"/>
      <c r="H914" s="1725"/>
      <c r="I914" s="1725"/>
      <c r="J914" s="1725"/>
      <c r="K914" s="175"/>
      <c r="L914" s="1725"/>
      <c r="M914" s="1725"/>
      <c r="N914" s="172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 spans="1:26" ht="12" customHeight="1" x14ac:dyDescent="0.3">
      <c r="A915" s="1725"/>
      <c r="B915" s="1725"/>
      <c r="C915" s="1725"/>
      <c r="D915" s="1725"/>
      <c r="E915" s="1725"/>
      <c r="F915" s="1725"/>
      <c r="G915" s="1725"/>
      <c r="H915" s="1725"/>
      <c r="I915" s="1725"/>
      <c r="J915" s="1725"/>
      <c r="K915" s="175"/>
      <c r="L915" s="1725"/>
      <c r="M915" s="1725"/>
      <c r="N915" s="172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 spans="1:26" ht="12" customHeight="1" x14ac:dyDescent="0.3">
      <c r="A916" s="1725"/>
      <c r="B916" s="1725"/>
      <c r="C916" s="1725"/>
      <c r="D916" s="1725"/>
      <c r="E916" s="1725"/>
      <c r="F916" s="1725"/>
      <c r="G916" s="1725"/>
      <c r="H916" s="1725"/>
      <c r="I916" s="1725"/>
      <c r="J916" s="1725"/>
      <c r="K916" s="175"/>
      <c r="L916" s="1725"/>
      <c r="M916" s="1725"/>
      <c r="N916" s="172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 spans="1:26" ht="12" customHeight="1" x14ac:dyDescent="0.3">
      <c r="A917" s="1725"/>
      <c r="B917" s="1725"/>
      <c r="C917" s="1725"/>
      <c r="D917" s="1725"/>
      <c r="E917" s="1725"/>
      <c r="F917" s="1725"/>
      <c r="G917" s="1725"/>
      <c r="H917" s="1725"/>
      <c r="I917" s="1725"/>
      <c r="J917" s="1725"/>
      <c r="K917" s="175"/>
      <c r="L917" s="1725"/>
      <c r="M917" s="1725"/>
      <c r="N917" s="172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 spans="1:26" ht="12" customHeight="1" x14ac:dyDescent="0.3">
      <c r="A918" s="1725"/>
      <c r="B918" s="1725"/>
      <c r="C918" s="1725"/>
      <c r="D918" s="1725"/>
      <c r="E918" s="1725"/>
      <c r="F918" s="1725"/>
      <c r="G918" s="1725"/>
      <c r="H918" s="1725"/>
      <c r="I918" s="1725"/>
      <c r="J918" s="1725"/>
      <c r="K918" s="175"/>
      <c r="L918" s="1725"/>
      <c r="M918" s="1725"/>
      <c r="N918" s="172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 spans="1:26" ht="12" customHeight="1" x14ac:dyDescent="0.3">
      <c r="A919" s="1725"/>
      <c r="B919" s="1725"/>
      <c r="C919" s="1725"/>
      <c r="D919" s="1725"/>
      <c r="E919" s="1725"/>
      <c r="F919" s="1725"/>
      <c r="G919" s="1725"/>
      <c r="H919" s="1725"/>
      <c r="I919" s="1725"/>
      <c r="J919" s="1725"/>
      <c r="K919" s="175"/>
      <c r="L919" s="1725"/>
      <c r="M919" s="1725"/>
      <c r="N919" s="172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 spans="1:26" ht="12" customHeight="1" x14ac:dyDescent="0.3">
      <c r="A920" s="1725"/>
      <c r="B920" s="1725"/>
      <c r="C920" s="1725"/>
      <c r="D920" s="1725"/>
      <c r="E920" s="1725"/>
      <c r="F920" s="1725"/>
      <c r="G920" s="1725"/>
      <c r="H920" s="1725"/>
      <c r="I920" s="1725"/>
      <c r="J920" s="1725"/>
      <c r="K920" s="175"/>
      <c r="L920" s="1725"/>
      <c r="M920" s="1725"/>
      <c r="N920" s="172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 spans="1:26" ht="12" customHeight="1" x14ac:dyDescent="0.3">
      <c r="A921" s="1725"/>
      <c r="B921" s="1725"/>
      <c r="C921" s="1725"/>
      <c r="D921" s="1725"/>
      <c r="E921" s="1725"/>
      <c r="F921" s="1725"/>
      <c r="G921" s="1725"/>
      <c r="H921" s="1725"/>
      <c r="I921" s="1725"/>
      <c r="J921" s="1725"/>
      <c r="K921" s="175"/>
      <c r="L921" s="1725"/>
      <c r="M921" s="1725"/>
      <c r="N921" s="172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 spans="1:26" ht="12" customHeight="1" x14ac:dyDescent="0.3">
      <c r="A922" s="1725"/>
      <c r="B922" s="1725"/>
      <c r="C922" s="1725"/>
      <c r="D922" s="1725"/>
      <c r="E922" s="1725"/>
      <c r="F922" s="1725"/>
      <c r="G922" s="1725"/>
      <c r="H922" s="1725"/>
      <c r="I922" s="1725"/>
      <c r="J922" s="1725"/>
      <c r="K922" s="175"/>
      <c r="L922" s="1725"/>
      <c r="M922" s="1725"/>
      <c r="N922" s="172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 spans="1:26" ht="12" customHeight="1" x14ac:dyDescent="0.3">
      <c r="A923" s="1725"/>
      <c r="B923" s="1725"/>
      <c r="C923" s="1725"/>
      <c r="D923" s="1725"/>
      <c r="E923" s="1725"/>
      <c r="F923" s="1725"/>
      <c r="G923" s="1725"/>
      <c r="H923" s="1725"/>
      <c r="I923" s="1725"/>
      <c r="J923" s="1725"/>
      <c r="K923" s="175"/>
      <c r="L923" s="1725"/>
      <c r="M923" s="1725"/>
      <c r="N923" s="172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 spans="1:26" ht="12" customHeight="1" x14ac:dyDescent="0.3">
      <c r="A924" s="1725"/>
      <c r="B924" s="1725"/>
      <c r="C924" s="1725"/>
      <c r="D924" s="1725"/>
      <c r="E924" s="1725"/>
      <c r="F924" s="1725"/>
      <c r="G924" s="1725"/>
      <c r="H924" s="1725"/>
      <c r="I924" s="1725"/>
      <c r="J924" s="1725"/>
      <c r="K924" s="175"/>
      <c r="L924" s="1725"/>
      <c r="M924" s="1725"/>
      <c r="N924" s="172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 spans="1:26" ht="12" customHeight="1" x14ac:dyDescent="0.3">
      <c r="A925" s="1725"/>
      <c r="B925" s="1725"/>
      <c r="C925" s="1725"/>
      <c r="D925" s="1725"/>
      <c r="E925" s="1725"/>
      <c r="F925" s="1725"/>
      <c r="G925" s="1725"/>
      <c r="H925" s="1725"/>
      <c r="I925" s="1725"/>
      <c r="J925" s="1725"/>
      <c r="K925" s="175"/>
      <c r="L925" s="1725"/>
      <c r="M925" s="1725"/>
      <c r="N925" s="172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 spans="1:26" ht="12" customHeight="1" x14ac:dyDescent="0.3">
      <c r="A926" s="1725"/>
      <c r="B926" s="1725"/>
      <c r="C926" s="1725"/>
      <c r="D926" s="1725"/>
      <c r="E926" s="1725"/>
      <c r="F926" s="1725"/>
      <c r="G926" s="1725"/>
      <c r="H926" s="1725"/>
      <c r="I926" s="1725"/>
      <c r="J926" s="1725"/>
      <c r="K926" s="175"/>
      <c r="L926" s="1725"/>
      <c r="M926" s="1725"/>
      <c r="N926" s="172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 spans="1:26" ht="12" customHeight="1" x14ac:dyDescent="0.3">
      <c r="A927" s="1725"/>
      <c r="B927" s="1725"/>
      <c r="C927" s="1725"/>
      <c r="D927" s="1725"/>
      <c r="E927" s="1725"/>
      <c r="F927" s="1725"/>
      <c r="G927" s="1725"/>
      <c r="H927" s="1725"/>
      <c r="I927" s="1725"/>
      <c r="J927" s="1725"/>
      <c r="K927" s="175"/>
      <c r="L927" s="1725"/>
      <c r="M927" s="1725"/>
      <c r="N927" s="172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 spans="1:26" ht="12" customHeight="1" x14ac:dyDescent="0.3">
      <c r="A928" s="1725"/>
      <c r="B928" s="1725"/>
      <c r="C928" s="1725"/>
      <c r="D928" s="1725"/>
      <c r="E928" s="1725"/>
      <c r="F928" s="1725"/>
      <c r="G928" s="1725"/>
      <c r="H928" s="1725"/>
      <c r="I928" s="1725"/>
      <c r="J928" s="1725"/>
      <c r="K928" s="175"/>
      <c r="L928" s="1725"/>
      <c r="M928" s="1725"/>
      <c r="N928" s="172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 spans="1:26" ht="12" customHeight="1" x14ac:dyDescent="0.3">
      <c r="A929" s="1725"/>
      <c r="B929" s="1725"/>
      <c r="C929" s="1725"/>
      <c r="D929" s="1725"/>
      <c r="E929" s="1725"/>
      <c r="F929" s="1725"/>
      <c r="G929" s="1725"/>
      <c r="H929" s="1725"/>
      <c r="I929" s="1725"/>
      <c r="J929" s="1725"/>
      <c r="K929" s="175"/>
      <c r="L929" s="1725"/>
      <c r="M929" s="1725"/>
      <c r="N929" s="172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 spans="1:26" ht="12" customHeight="1" x14ac:dyDescent="0.3">
      <c r="A930" s="1725"/>
      <c r="B930" s="1725"/>
      <c r="C930" s="1725"/>
      <c r="D930" s="1725"/>
      <c r="E930" s="1725"/>
      <c r="F930" s="1725"/>
      <c r="G930" s="1725"/>
      <c r="H930" s="1725"/>
      <c r="I930" s="1725"/>
      <c r="J930" s="1725"/>
      <c r="K930" s="175"/>
      <c r="L930" s="1725"/>
      <c r="M930" s="1725"/>
      <c r="N930" s="172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 spans="1:26" ht="12" customHeight="1" x14ac:dyDescent="0.3">
      <c r="A931" s="1725"/>
      <c r="B931" s="1725"/>
      <c r="C931" s="1725"/>
      <c r="D931" s="1725"/>
      <c r="E931" s="1725"/>
      <c r="F931" s="1725"/>
      <c r="G931" s="1725"/>
      <c r="H931" s="1725"/>
      <c r="I931" s="1725"/>
      <c r="J931" s="1725"/>
      <c r="K931" s="175"/>
      <c r="L931" s="1725"/>
      <c r="M931" s="1725"/>
      <c r="N931" s="172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 spans="1:26" ht="12" customHeight="1" x14ac:dyDescent="0.3">
      <c r="A932" s="1725"/>
      <c r="B932" s="1725"/>
      <c r="C932" s="1725"/>
      <c r="D932" s="1725"/>
      <c r="E932" s="1725"/>
      <c r="F932" s="1725"/>
      <c r="G932" s="1725"/>
      <c r="H932" s="1725"/>
      <c r="I932" s="1725"/>
      <c r="J932" s="1725"/>
      <c r="K932" s="175"/>
      <c r="L932" s="1725"/>
      <c r="M932" s="1725"/>
      <c r="N932" s="172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 spans="1:26" ht="12" customHeight="1" x14ac:dyDescent="0.3">
      <c r="A933" s="1725"/>
      <c r="B933" s="1725"/>
      <c r="C933" s="1725"/>
      <c r="D933" s="1725"/>
      <c r="E933" s="1725"/>
      <c r="F933" s="1725"/>
      <c r="G933" s="1725"/>
      <c r="H933" s="1725"/>
      <c r="I933" s="1725"/>
      <c r="J933" s="1725"/>
      <c r="K933" s="175"/>
      <c r="L933" s="1725"/>
      <c r="M933" s="1725"/>
      <c r="N933" s="172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 spans="1:26" ht="12" customHeight="1" x14ac:dyDescent="0.3">
      <c r="A934" s="1725"/>
      <c r="B934" s="1725"/>
      <c r="C934" s="1725"/>
      <c r="D934" s="1725"/>
      <c r="E934" s="1725"/>
      <c r="F934" s="1725"/>
      <c r="G934" s="1725"/>
      <c r="H934" s="1725"/>
      <c r="I934" s="1725"/>
      <c r="J934" s="1725"/>
      <c r="K934" s="175"/>
      <c r="L934" s="1725"/>
      <c r="M934" s="1725"/>
      <c r="N934" s="172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 spans="1:26" ht="12" customHeight="1" x14ac:dyDescent="0.3">
      <c r="A935" s="1725"/>
      <c r="B935" s="1725"/>
      <c r="C935" s="1725"/>
      <c r="D935" s="1725"/>
      <c r="E935" s="1725"/>
      <c r="F935" s="1725"/>
      <c r="G935" s="1725"/>
      <c r="H935" s="1725"/>
      <c r="I935" s="1725"/>
      <c r="J935" s="1725"/>
      <c r="K935" s="175"/>
      <c r="L935" s="1725"/>
      <c r="M935" s="1725"/>
      <c r="N935" s="172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 spans="1:26" ht="12" customHeight="1" x14ac:dyDescent="0.3">
      <c r="A936" s="1725"/>
      <c r="B936" s="1725"/>
      <c r="C936" s="1725"/>
      <c r="D936" s="1725"/>
      <c r="E936" s="1725"/>
      <c r="F936" s="1725"/>
      <c r="G936" s="1725"/>
      <c r="H936" s="1725"/>
      <c r="I936" s="1725"/>
      <c r="J936" s="1725"/>
      <c r="K936" s="175"/>
      <c r="L936" s="1725"/>
      <c r="M936" s="1725"/>
      <c r="N936" s="172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 spans="1:26" ht="12" customHeight="1" x14ac:dyDescent="0.3">
      <c r="A937" s="1725"/>
      <c r="B937" s="1725"/>
      <c r="C937" s="1725"/>
      <c r="D937" s="1725"/>
      <c r="E937" s="1725"/>
      <c r="F937" s="1725"/>
      <c r="G937" s="1725"/>
      <c r="H937" s="1725"/>
      <c r="I937" s="1725"/>
      <c r="J937" s="1725"/>
      <c r="K937" s="175"/>
      <c r="L937" s="1725"/>
      <c r="M937" s="1725"/>
      <c r="N937" s="172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 spans="1:26" ht="12" customHeight="1" x14ac:dyDescent="0.3">
      <c r="A938" s="1725"/>
      <c r="B938" s="1725"/>
      <c r="C938" s="1725"/>
      <c r="D938" s="1725"/>
      <c r="E938" s="1725"/>
      <c r="F938" s="1725"/>
      <c r="G938" s="1725"/>
      <c r="H938" s="1725"/>
      <c r="I938" s="1725"/>
      <c r="J938" s="1725"/>
      <c r="K938" s="175"/>
      <c r="L938" s="1725"/>
      <c r="M938" s="1725"/>
      <c r="N938" s="172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 spans="1:26" ht="12" customHeight="1" x14ac:dyDescent="0.3">
      <c r="A939" s="1725"/>
      <c r="B939" s="1725"/>
      <c r="C939" s="1725"/>
      <c r="D939" s="1725"/>
      <c r="E939" s="1725"/>
      <c r="F939" s="1725"/>
      <c r="G939" s="1725"/>
      <c r="H939" s="1725"/>
      <c r="I939" s="1725"/>
      <c r="J939" s="1725"/>
      <c r="K939" s="175"/>
      <c r="L939" s="1725"/>
      <c r="M939" s="1725"/>
      <c r="N939" s="172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 spans="1:26" ht="12" customHeight="1" x14ac:dyDescent="0.3">
      <c r="A940" s="1725"/>
      <c r="B940" s="1725"/>
      <c r="C940" s="1725"/>
      <c r="D940" s="1725"/>
      <c r="E940" s="1725"/>
      <c r="F940" s="1725"/>
      <c r="G940" s="1725"/>
      <c r="H940" s="1725"/>
      <c r="I940" s="1725"/>
      <c r="J940" s="1725"/>
      <c r="K940" s="175"/>
      <c r="L940" s="1725"/>
      <c r="M940" s="1725"/>
      <c r="N940" s="172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 spans="1:26" ht="12" customHeight="1" x14ac:dyDescent="0.3">
      <c r="A941" s="1725"/>
      <c r="B941" s="1725"/>
      <c r="C941" s="1725"/>
      <c r="D941" s="1725"/>
      <c r="E941" s="1725"/>
      <c r="F941" s="1725"/>
      <c r="G941" s="1725"/>
      <c r="H941" s="1725"/>
      <c r="I941" s="1725"/>
      <c r="J941" s="1725"/>
      <c r="K941" s="175"/>
      <c r="L941" s="1725"/>
      <c r="M941" s="1725"/>
      <c r="N941" s="172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 spans="1:26" ht="12" customHeight="1" x14ac:dyDescent="0.3">
      <c r="A942" s="1725"/>
      <c r="B942" s="1725"/>
      <c r="C942" s="1725"/>
      <c r="D942" s="1725"/>
      <c r="E942" s="1725"/>
      <c r="F942" s="1725"/>
      <c r="G942" s="1725"/>
      <c r="H942" s="1725"/>
      <c r="I942" s="1725"/>
      <c r="J942" s="1725"/>
      <c r="K942" s="175"/>
      <c r="L942" s="1725"/>
      <c r="M942" s="1725"/>
      <c r="N942" s="172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 spans="1:26" ht="12" customHeight="1" x14ac:dyDescent="0.3">
      <c r="A943" s="1725"/>
      <c r="B943" s="1725"/>
      <c r="C943" s="1725"/>
      <c r="D943" s="1725"/>
      <c r="E943" s="1725"/>
      <c r="F943" s="1725"/>
      <c r="G943" s="1725"/>
      <c r="H943" s="1725"/>
      <c r="I943" s="1725"/>
      <c r="J943" s="1725"/>
      <c r="K943" s="175"/>
      <c r="L943" s="1725"/>
      <c r="M943" s="1725"/>
      <c r="N943" s="172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 spans="1:26" ht="12" customHeight="1" x14ac:dyDescent="0.3">
      <c r="A944" s="1725"/>
      <c r="B944" s="1725"/>
      <c r="C944" s="1725"/>
      <c r="D944" s="1725"/>
      <c r="E944" s="1725"/>
      <c r="F944" s="1725"/>
      <c r="G944" s="1725"/>
      <c r="H944" s="1725"/>
      <c r="I944" s="1725"/>
      <c r="J944" s="1725"/>
      <c r="K944" s="175"/>
      <c r="L944" s="1725"/>
      <c r="M944" s="1725"/>
      <c r="N944" s="172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 spans="1:26" ht="12" customHeight="1" x14ac:dyDescent="0.3">
      <c r="A945" s="1725"/>
      <c r="B945" s="1725"/>
      <c r="C945" s="1725"/>
      <c r="D945" s="1725"/>
      <c r="E945" s="1725"/>
      <c r="F945" s="1725"/>
      <c r="G945" s="1725"/>
      <c r="H945" s="1725"/>
      <c r="I945" s="1725"/>
      <c r="J945" s="1725"/>
      <c r="K945" s="175"/>
      <c r="L945" s="1725"/>
      <c r="M945" s="1725"/>
      <c r="N945" s="172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 spans="1:26" ht="12" customHeight="1" x14ac:dyDescent="0.3">
      <c r="A946" s="1725"/>
      <c r="B946" s="1725"/>
      <c r="C946" s="1725"/>
      <c r="D946" s="1725"/>
      <c r="E946" s="1725"/>
      <c r="F946" s="1725"/>
      <c r="G946" s="1725"/>
      <c r="H946" s="1725"/>
      <c r="I946" s="1725"/>
      <c r="J946" s="1725"/>
      <c r="K946" s="175"/>
      <c r="L946" s="1725"/>
      <c r="M946" s="1725"/>
      <c r="N946" s="172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 spans="1:26" ht="12" customHeight="1" x14ac:dyDescent="0.3">
      <c r="A947" s="1725"/>
      <c r="B947" s="1725"/>
      <c r="C947" s="1725"/>
      <c r="D947" s="1725"/>
      <c r="E947" s="1725"/>
      <c r="F947" s="1725"/>
      <c r="G947" s="1725"/>
      <c r="H947" s="1725"/>
      <c r="I947" s="1725"/>
      <c r="J947" s="1725"/>
      <c r="K947" s="175"/>
      <c r="L947" s="1725"/>
      <c r="M947" s="1725"/>
      <c r="N947" s="172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 spans="1:26" ht="12" customHeight="1" x14ac:dyDescent="0.3">
      <c r="A948" s="1725"/>
      <c r="B948" s="1725"/>
      <c r="C948" s="1725"/>
      <c r="D948" s="1725"/>
      <c r="E948" s="1725"/>
      <c r="F948" s="1725"/>
      <c r="G948" s="1725"/>
      <c r="H948" s="1725"/>
      <c r="I948" s="1725"/>
      <c r="J948" s="1725"/>
      <c r="K948" s="175"/>
      <c r="L948" s="1725"/>
      <c r="M948" s="1725"/>
      <c r="N948" s="172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 spans="1:26" ht="12" customHeight="1" x14ac:dyDescent="0.3">
      <c r="A949" s="1725"/>
      <c r="B949" s="1725"/>
      <c r="C949" s="1725"/>
      <c r="D949" s="1725"/>
      <c r="E949" s="1725"/>
      <c r="F949" s="1725"/>
      <c r="G949" s="1725"/>
      <c r="H949" s="1725"/>
      <c r="I949" s="1725"/>
      <c r="J949" s="1725"/>
      <c r="K949" s="175"/>
      <c r="L949" s="1725"/>
      <c r="M949" s="1725"/>
      <c r="N949" s="172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 spans="1:26" ht="12" customHeight="1" x14ac:dyDescent="0.3">
      <c r="A950" s="1725"/>
      <c r="B950" s="1725"/>
      <c r="C950" s="1725"/>
      <c r="D950" s="1725"/>
      <c r="E950" s="1725"/>
      <c r="F950" s="1725"/>
      <c r="G950" s="1725"/>
      <c r="H950" s="1725"/>
      <c r="I950" s="1725"/>
      <c r="J950" s="1725"/>
      <c r="K950" s="175"/>
      <c r="L950" s="1725"/>
      <c r="M950" s="1725"/>
      <c r="N950" s="172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 spans="1:26" ht="12" customHeight="1" x14ac:dyDescent="0.3">
      <c r="A951" s="1725"/>
      <c r="B951" s="1725"/>
      <c r="C951" s="1725"/>
      <c r="D951" s="1725"/>
      <c r="E951" s="1725"/>
      <c r="F951" s="1725"/>
      <c r="G951" s="1725"/>
      <c r="H951" s="1725"/>
      <c r="I951" s="1725"/>
      <c r="J951" s="1725"/>
      <c r="K951" s="175"/>
      <c r="L951" s="1725"/>
      <c r="M951" s="1725"/>
      <c r="N951" s="172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 spans="1:26" ht="12" customHeight="1" x14ac:dyDescent="0.3">
      <c r="A952" s="1725"/>
      <c r="B952" s="1725"/>
      <c r="C952" s="1725"/>
      <c r="D952" s="1725"/>
      <c r="E952" s="1725"/>
      <c r="F952" s="1725"/>
      <c r="G952" s="1725"/>
      <c r="H952" s="1725"/>
      <c r="I952" s="1725"/>
      <c r="J952" s="1725"/>
      <c r="K952" s="175"/>
      <c r="L952" s="1725"/>
      <c r="M952" s="1725"/>
      <c r="N952" s="172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 spans="1:26" ht="12" customHeight="1" x14ac:dyDescent="0.3">
      <c r="A953" s="1725"/>
      <c r="B953" s="1725"/>
      <c r="C953" s="1725"/>
      <c r="D953" s="1725"/>
      <c r="E953" s="1725"/>
      <c r="F953" s="1725"/>
      <c r="G953" s="1725"/>
      <c r="H953" s="1725"/>
      <c r="I953" s="1725"/>
      <c r="J953" s="1725"/>
      <c r="K953" s="175"/>
      <c r="L953" s="1725"/>
      <c r="M953" s="1725"/>
      <c r="N953" s="172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 spans="1:26" ht="12" customHeight="1" x14ac:dyDescent="0.3">
      <c r="A954" s="1725"/>
      <c r="B954" s="1725"/>
      <c r="C954" s="1725"/>
      <c r="D954" s="1725"/>
      <c r="E954" s="1725"/>
      <c r="F954" s="1725"/>
      <c r="G954" s="1725"/>
      <c r="H954" s="1725"/>
      <c r="I954" s="1725"/>
      <c r="J954" s="1725"/>
      <c r="K954" s="175"/>
      <c r="L954" s="1725"/>
      <c r="M954" s="1725"/>
      <c r="N954" s="172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 spans="1:26" ht="12" customHeight="1" x14ac:dyDescent="0.3">
      <c r="A955" s="1725"/>
      <c r="B955" s="1725"/>
      <c r="C955" s="1725"/>
      <c r="D955" s="1725"/>
      <c r="E955" s="1725"/>
      <c r="F955" s="1725"/>
      <c r="G955" s="1725"/>
      <c r="H955" s="1725"/>
      <c r="I955" s="1725"/>
      <c r="J955" s="1725"/>
      <c r="K955" s="175"/>
      <c r="L955" s="1725"/>
      <c r="M955" s="1725"/>
      <c r="N955" s="172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 spans="1:26" ht="12" customHeight="1" x14ac:dyDescent="0.3">
      <c r="A956" s="1725"/>
      <c r="B956" s="1725"/>
      <c r="C956" s="1725"/>
      <c r="D956" s="1725"/>
      <c r="E956" s="1725"/>
      <c r="F956" s="1725"/>
      <c r="G956" s="1725"/>
      <c r="H956" s="1725"/>
      <c r="I956" s="1725"/>
      <c r="J956" s="1725"/>
      <c r="K956" s="175"/>
      <c r="L956" s="1725"/>
      <c r="M956" s="1725"/>
      <c r="N956" s="172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 spans="1:26" ht="12" customHeight="1" x14ac:dyDescent="0.3">
      <c r="A957" s="1725"/>
      <c r="B957" s="1725"/>
      <c r="C957" s="1725"/>
      <c r="D957" s="1725"/>
      <c r="E957" s="1725"/>
      <c r="F957" s="1725"/>
      <c r="G957" s="1725"/>
      <c r="H957" s="1725"/>
      <c r="I957" s="1725"/>
      <c r="J957" s="1725"/>
      <c r="K957" s="175"/>
      <c r="L957" s="1725"/>
      <c r="M957" s="1725"/>
      <c r="N957" s="172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 spans="1:26" ht="12" customHeight="1" x14ac:dyDescent="0.3">
      <c r="A958" s="1725"/>
      <c r="B958" s="1725"/>
      <c r="C958" s="1725"/>
      <c r="D958" s="1725"/>
      <c r="E958" s="1725"/>
      <c r="F958" s="1725"/>
      <c r="G958" s="1725"/>
      <c r="H958" s="1725"/>
      <c r="I958" s="1725"/>
      <c r="J958" s="1725"/>
      <c r="K958" s="175"/>
      <c r="L958" s="1725"/>
      <c r="M958" s="1725"/>
      <c r="N958" s="172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 spans="1:26" ht="12" customHeight="1" x14ac:dyDescent="0.3">
      <c r="A959" s="1725"/>
      <c r="B959" s="1725"/>
      <c r="C959" s="1725"/>
      <c r="D959" s="1725"/>
      <c r="E959" s="1725"/>
      <c r="F959" s="1725"/>
      <c r="G959" s="1725"/>
      <c r="H959" s="1725"/>
      <c r="I959" s="1725"/>
      <c r="J959" s="1725"/>
      <c r="K959" s="175"/>
      <c r="L959" s="1725"/>
      <c r="M959" s="1725"/>
      <c r="N959" s="172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 spans="1:26" ht="12" customHeight="1" x14ac:dyDescent="0.3">
      <c r="A960" s="1725"/>
      <c r="B960" s="1725"/>
      <c r="C960" s="1725"/>
      <c r="D960" s="1725"/>
      <c r="E960" s="1725"/>
      <c r="F960" s="1725"/>
      <c r="G960" s="1725"/>
      <c r="H960" s="1725"/>
      <c r="I960" s="1725"/>
      <c r="J960" s="1725"/>
      <c r="K960" s="175"/>
      <c r="L960" s="1725"/>
      <c r="M960" s="1725"/>
      <c r="N960" s="172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 spans="1:26" ht="12" customHeight="1" x14ac:dyDescent="0.3">
      <c r="A961" s="1725"/>
      <c r="B961" s="1725"/>
      <c r="C961" s="1725"/>
      <c r="D961" s="1725"/>
      <c r="E961" s="1725"/>
      <c r="F961" s="1725"/>
      <c r="G961" s="1725"/>
      <c r="H961" s="1725"/>
      <c r="I961" s="1725"/>
      <c r="J961" s="1725"/>
      <c r="K961" s="175"/>
      <c r="L961" s="1725"/>
      <c r="M961" s="1725"/>
      <c r="N961" s="172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 spans="1:26" ht="12" customHeight="1" x14ac:dyDescent="0.3">
      <c r="A962" s="1725"/>
      <c r="B962" s="1725"/>
      <c r="C962" s="1725"/>
      <c r="D962" s="1725"/>
      <c r="E962" s="1725"/>
      <c r="F962" s="1725"/>
      <c r="G962" s="1725"/>
      <c r="H962" s="1725"/>
      <c r="I962" s="1725"/>
      <c r="J962" s="1725"/>
      <c r="K962" s="175"/>
      <c r="L962" s="1725"/>
      <c r="M962" s="1725"/>
      <c r="N962" s="172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 spans="1:26" ht="12" customHeight="1" x14ac:dyDescent="0.3">
      <c r="A963" s="1725"/>
      <c r="B963" s="1725"/>
      <c r="C963" s="1725"/>
      <c r="D963" s="1725"/>
      <c r="E963" s="1725"/>
      <c r="F963" s="1725"/>
      <c r="G963" s="1725"/>
      <c r="H963" s="1725"/>
      <c r="I963" s="1725"/>
      <c r="J963" s="1725"/>
      <c r="K963" s="175"/>
      <c r="L963" s="1725"/>
      <c r="M963" s="1725"/>
      <c r="N963" s="172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 spans="1:26" ht="12" customHeight="1" x14ac:dyDescent="0.3">
      <c r="A964" s="1725"/>
      <c r="B964" s="1725"/>
      <c r="C964" s="1725"/>
      <c r="D964" s="1725"/>
      <c r="E964" s="1725"/>
      <c r="F964" s="1725"/>
      <c r="G964" s="1725"/>
      <c r="H964" s="1725"/>
      <c r="I964" s="1725"/>
      <c r="J964" s="1725"/>
      <c r="K964" s="175"/>
      <c r="L964" s="1725"/>
      <c r="M964" s="1725"/>
      <c r="N964" s="172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 spans="1:26" ht="12" customHeight="1" x14ac:dyDescent="0.3">
      <c r="A965" s="1725"/>
      <c r="B965" s="1725"/>
      <c r="C965" s="1725"/>
      <c r="D965" s="1725"/>
      <c r="E965" s="1725"/>
      <c r="F965" s="1725"/>
      <c r="G965" s="1725"/>
      <c r="H965" s="1725"/>
      <c r="I965" s="1725"/>
      <c r="J965" s="1725"/>
      <c r="K965" s="175"/>
      <c r="L965" s="1725"/>
      <c r="M965" s="1725"/>
      <c r="N965" s="172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 spans="1:26" ht="12" customHeight="1" x14ac:dyDescent="0.3">
      <c r="A966" s="1725"/>
      <c r="B966" s="1725"/>
      <c r="C966" s="1725"/>
      <c r="D966" s="1725"/>
      <c r="E966" s="1725"/>
      <c r="F966" s="1725"/>
      <c r="G966" s="1725"/>
      <c r="H966" s="1725"/>
      <c r="I966" s="1725"/>
      <c r="J966" s="1725"/>
      <c r="K966" s="175"/>
      <c r="L966" s="1725"/>
      <c r="M966" s="1725"/>
      <c r="N966" s="172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 spans="1:26" ht="12" customHeight="1" x14ac:dyDescent="0.3">
      <c r="A967" s="1725"/>
      <c r="B967" s="1725"/>
      <c r="C967" s="1725"/>
      <c r="D967" s="1725"/>
      <c r="E967" s="1725"/>
      <c r="F967" s="1725"/>
      <c r="G967" s="1725"/>
      <c r="H967" s="1725"/>
      <c r="I967" s="1725"/>
      <c r="J967" s="1725"/>
      <c r="K967" s="175"/>
      <c r="L967" s="1725"/>
      <c r="M967" s="1725"/>
      <c r="N967" s="172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 spans="1:26" ht="12" customHeight="1" x14ac:dyDescent="0.3">
      <c r="A968" s="1725"/>
      <c r="B968" s="1725"/>
      <c r="C968" s="1725"/>
      <c r="D968" s="1725"/>
      <c r="E968" s="1725"/>
      <c r="F968" s="1725"/>
      <c r="G968" s="1725"/>
      <c r="H968" s="1725"/>
      <c r="I968" s="1725"/>
      <c r="J968" s="1725"/>
      <c r="K968" s="175"/>
      <c r="L968" s="1725"/>
      <c r="M968" s="1725"/>
      <c r="N968" s="172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 spans="1:26" ht="12" customHeight="1" x14ac:dyDescent="0.3">
      <c r="A969" s="1725"/>
      <c r="B969" s="1725"/>
      <c r="C969" s="1725"/>
      <c r="D969" s="1725"/>
      <c r="E969" s="1725"/>
      <c r="F969" s="1725"/>
      <c r="G969" s="1725"/>
      <c r="H969" s="1725"/>
      <c r="I969" s="1725"/>
      <c r="J969" s="1725"/>
      <c r="K969" s="175"/>
      <c r="L969" s="1725"/>
      <c r="M969" s="1725"/>
      <c r="N969" s="172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 spans="1:26" ht="12" customHeight="1" x14ac:dyDescent="0.3">
      <c r="A970" s="1725"/>
      <c r="B970" s="1725"/>
      <c r="C970" s="1725"/>
      <c r="D970" s="1725"/>
      <c r="E970" s="1725"/>
      <c r="F970" s="1725"/>
      <c r="G970" s="1725"/>
      <c r="H970" s="1725"/>
      <c r="I970" s="1725"/>
      <c r="J970" s="1725"/>
      <c r="K970" s="175"/>
      <c r="L970" s="1725"/>
      <c r="M970" s="1725"/>
      <c r="N970" s="172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 spans="1:26" ht="12" customHeight="1" x14ac:dyDescent="0.3">
      <c r="A971" s="1725"/>
      <c r="B971" s="1725"/>
      <c r="C971" s="1725"/>
      <c r="D971" s="1725"/>
      <c r="E971" s="1725"/>
      <c r="F971" s="1725"/>
      <c r="G971" s="1725"/>
      <c r="H971" s="1725"/>
      <c r="I971" s="1725"/>
      <c r="J971" s="1725"/>
      <c r="K971" s="175"/>
      <c r="L971" s="1725"/>
      <c r="M971" s="1725"/>
      <c r="N971" s="172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 spans="1:26" ht="12" customHeight="1" x14ac:dyDescent="0.3">
      <c r="A972" s="1725"/>
      <c r="B972" s="1725"/>
      <c r="C972" s="1725"/>
      <c r="D972" s="1725"/>
      <c r="E972" s="1725"/>
      <c r="F972" s="1725"/>
      <c r="G972" s="1725"/>
      <c r="H972" s="1725"/>
      <c r="I972" s="1725"/>
      <c r="J972" s="1725"/>
      <c r="K972" s="175"/>
      <c r="L972" s="1725"/>
      <c r="M972" s="1725"/>
      <c r="N972" s="172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 spans="1:26" ht="12" customHeight="1" x14ac:dyDescent="0.3">
      <c r="A973" s="1725"/>
      <c r="B973" s="1725"/>
      <c r="C973" s="1725"/>
      <c r="D973" s="1725"/>
      <c r="E973" s="1725"/>
      <c r="F973" s="1725"/>
      <c r="G973" s="1725"/>
      <c r="H973" s="1725"/>
      <c r="I973" s="1725"/>
      <c r="J973" s="1725"/>
      <c r="K973" s="175"/>
      <c r="L973" s="1725"/>
      <c r="M973" s="1725"/>
      <c r="N973" s="172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 spans="1:26" ht="12" customHeight="1" x14ac:dyDescent="0.3">
      <c r="A974" s="1725"/>
      <c r="B974" s="1725"/>
      <c r="C974" s="1725"/>
      <c r="D974" s="1725"/>
      <c r="E974" s="1725"/>
      <c r="F974" s="1725"/>
      <c r="G974" s="1725"/>
      <c r="H974" s="1725"/>
      <c r="I974" s="1725"/>
      <c r="J974" s="1725"/>
      <c r="K974" s="175"/>
      <c r="L974" s="1725"/>
      <c r="M974" s="1725"/>
      <c r="N974" s="172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 spans="1:26" ht="12" customHeight="1" x14ac:dyDescent="0.3">
      <c r="A975" s="1725"/>
      <c r="B975" s="1725"/>
      <c r="C975" s="1725"/>
      <c r="D975" s="1725"/>
      <c r="E975" s="1725"/>
      <c r="F975" s="1725"/>
      <c r="G975" s="1725"/>
      <c r="H975" s="1725"/>
      <c r="I975" s="1725"/>
      <c r="J975" s="1725"/>
      <c r="K975" s="175"/>
      <c r="L975" s="1725"/>
      <c r="M975" s="1725"/>
      <c r="N975" s="172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 spans="1:26" ht="12" customHeight="1" x14ac:dyDescent="0.3">
      <c r="A976" s="1725"/>
      <c r="B976" s="1725"/>
      <c r="C976" s="1725"/>
      <c r="D976" s="1725"/>
      <c r="E976" s="1725"/>
      <c r="F976" s="1725"/>
      <c r="G976" s="1725"/>
      <c r="H976" s="1725"/>
      <c r="I976" s="1725"/>
      <c r="J976" s="1725"/>
      <c r="K976" s="175"/>
      <c r="L976" s="1725"/>
      <c r="M976" s="1725"/>
      <c r="N976" s="172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 spans="1:26" ht="12" customHeight="1" x14ac:dyDescent="0.3">
      <c r="A977" s="1725"/>
      <c r="B977" s="1725"/>
      <c r="C977" s="1725"/>
      <c r="D977" s="1725"/>
      <c r="E977" s="1725"/>
      <c r="F977" s="1725"/>
      <c r="G977" s="1725"/>
      <c r="H977" s="1725"/>
      <c r="I977" s="1725"/>
      <c r="J977" s="1725"/>
      <c r="K977" s="175"/>
      <c r="L977" s="1725"/>
      <c r="M977" s="1725"/>
      <c r="N977" s="172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zoomScaleNormal="100" workbookViewId="0"/>
  </sheetViews>
  <sheetFormatPr defaultColWidth="8.58203125" defaultRowHeight="1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zoomScaleNormal="100" workbookViewId="0"/>
  </sheetViews>
  <sheetFormatPr defaultColWidth="8.58203125" defaultRowHeight="1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zoomScaleNormal="100" workbookViewId="0"/>
  </sheetViews>
  <sheetFormatPr defaultColWidth="8.58203125" defaultRowHeight="1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Summary master</vt:lpstr>
      <vt:lpstr>RAW MATERIALS</vt:lpstr>
      <vt:lpstr>PACKAGING</vt:lpstr>
      <vt:lpstr>CALCULATIONS</vt:lpstr>
      <vt:lpstr>CM</vt:lpstr>
      <vt:lpstr>DM</vt:lpstr>
      <vt:lpstr>SM</vt:lpstr>
      <vt:lpstr>FM</vt:lpstr>
      <vt:lpstr>IM</vt:lpstr>
      <vt:lpstr>ItM</vt:lpstr>
      <vt:lpstr>MM</vt:lpstr>
      <vt:lpstr>RM</vt:lpstr>
      <vt:lpstr>UM</vt:lpstr>
      <vt:lpstr>AF</vt:lpstr>
      <vt:lpstr>EF</vt:lpstr>
      <vt:lpstr>JF</vt:lpstr>
      <vt:lpstr>O3F</vt:lpstr>
      <vt:lpstr>PCF</vt:lpstr>
      <vt:lpstr>SF</vt:lpstr>
      <vt:lpstr>ACC30</vt:lpstr>
      <vt:lpstr>CCH30</vt:lpstr>
      <vt:lpstr>JCC30</vt:lpstr>
      <vt:lpstr>TFC30</vt:lpstr>
      <vt:lpstr>NTFS200</vt:lpstr>
      <vt:lpstr>CG90</vt:lpstr>
      <vt:lpstr>REORDER POINT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sylvia</dc:creator>
  <dc:description/>
  <cp:lastModifiedBy>Beryl Shuttleworth</cp:lastModifiedBy>
  <cp:revision>0</cp:revision>
  <dcterms:created xsi:type="dcterms:W3CDTF">2021-03-12T15:38:47Z</dcterms:created>
  <dcterms:modified xsi:type="dcterms:W3CDTF">2026-03-25T14:07:05Z</dcterms:modified>
  <dc:language>en-US</dc:language>
</cp:coreProperties>
</file>